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10335"/>
  </bookViews>
  <sheets>
    <sheet name="贴息" sheetId="1" r:id="rId1"/>
  </sheets>
  <externalReferences>
    <externalReference r:id="rId2"/>
  </externalReferences>
  <definedNames>
    <definedName name="_xlnm._FilterDatabase" localSheetId="0" hidden="1">贴息!$A$3:$HQ$9434</definedName>
    <definedName name="_xlnm.Print_Titles" localSheetId="0">贴息!$1:$2</definedName>
  </definedNames>
  <calcPr calcId="144525"/>
</workbook>
</file>

<file path=xl/sharedStrings.xml><?xml version="1.0" encoding="utf-8"?>
<sst xmlns="http://schemas.openxmlformats.org/spreadsheetml/2006/main" count="60600" uniqueCount="22079">
  <si>
    <t>旬阳县2020年度扶贫小额到户贷款贴息兑付花名册</t>
  </si>
  <si>
    <t xml:space="preserve">填报单位(章）：旬阳农商银行
</t>
  </si>
  <si>
    <t>申报日期：</t>
  </si>
  <si>
    <t>单位：元</t>
  </si>
  <si>
    <t>序号</t>
  </si>
  <si>
    <t>姓名</t>
  </si>
  <si>
    <t>住址</t>
  </si>
  <si>
    <t>用途</t>
  </si>
  <si>
    <t>借款金额</t>
  </si>
  <si>
    <t>借款日期</t>
  </si>
  <si>
    <t>到期日期</t>
  </si>
  <si>
    <t>起息日</t>
  </si>
  <si>
    <t>止息日</t>
  </si>
  <si>
    <t>计息天数</t>
  </si>
  <si>
    <t>借款当期利率（ %）</t>
  </si>
  <si>
    <t>执行贴息利率（ %）</t>
  </si>
  <si>
    <t>贴息金额</t>
  </si>
  <si>
    <t>借据编号</t>
  </si>
  <si>
    <t>机构号</t>
  </si>
  <si>
    <t>备注</t>
  </si>
  <si>
    <t>任茂烈</t>
  </si>
  <si>
    <t>佛洞村五组</t>
  </si>
  <si>
    <t>养羊</t>
  </si>
  <si>
    <t>2016-11-25</t>
  </si>
  <si>
    <t>2019-11-24</t>
  </si>
  <si>
    <t>2019-11-21</t>
  </si>
  <si>
    <t>2019-11-23</t>
  </si>
  <si>
    <t>2707093401301001884088</t>
  </si>
  <si>
    <t>白柳支行</t>
  </si>
  <si>
    <t>程良智</t>
  </si>
  <si>
    <t>松垭村一组</t>
  </si>
  <si>
    <t>种植药材</t>
  </si>
  <si>
    <t>2016-11-29</t>
  </si>
  <si>
    <t>2019-11-28</t>
  </si>
  <si>
    <t>2019-11-26</t>
  </si>
  <si>
    <t>2707093401301001886748</t>
  </si>
  <si>
    <t>梁汝军</t>
  </si>
  <si>
    <t>柳村社区三组</t>
  </si>
  <si>
    <t>种植白芨</t>
  </si>
  <si>
    <t>2019-11-27</t>
  </si>
  <si>
    <t>2707093401301001887380</t>
  </si>
  <si>
    <t>任茂平</t>
  </si>
  <si>
    <t>2016-12-02</t>
  </si>
  <si>
    <t>2019-12-01</t>
  </si>
  <si>
    <t>2707093401301001890668</t>
  </si>
  <si>
    <t>向忠莉</t>
  </si>
  <si>
    <t>白柳社区十组</t>
  </si>
  <si>
    <t>种香菇</t>
  </si>
  <si>
    <t>2019-12-05</t>
  </si>
  <si>
    <t>2707093401301001892965</t>
  </si>
  <si>
    <t>向文停</t>
  </si>
  <si>
    <t>白柳社区八组</t>
  </si>
  <si>
    <t>2016-12-06</t>
  </si>
  <si>
    <t>2707093401301001893184</t>
  </si>
  <si>
    <t>朱清良</t>
  </si>
  <si>
    <t>白岩村一组</t>
  </si>
  <si>
    <t>2019-12-02</t>
  </si>
  <si>
    <t>2707093401301001893310</t>
  </si>
  <si>
    <t>朱万印</t>
  </si>
  <si>
    <t>峰溪社区二组</t>
  </si>
  <si>
    <t>2707093401301001893615</t>
  </si>
  <si>
    <t>朱传惠</t>
  </si>
  <si>
    <t>峰溪社区一组</t>
  </si>
  <si>
    <t>养鸡</t>
  </si>
  <si>
    <t>2707093401301001893788</t>
  </si>
  <si>
    <t>朱万象</t>
  </si>
  <si>
    <t>2707093401301001893862</t>
  </si>
  <si>
    <t>刘建元</t>
  </si>
  <si>
    <t>2016-12-07</t>
  </si>
  <si>
    <t>2019-12-06</t>
  </si>
  <si>
    <t>2707093401301001893938</t>
  </si>
  <si>
    <t>李举斌</t>
  </si>
  <si>
    <t>种植核桃</t>
  </si>
  <si>
    <t>2707093401301001894016</t>
  </si>
  <si>
    <t>夏军</t>
  </si>
  <si>
    <t>十里洼村十一组</t>
  </si>
  <si>
    <t>2019-12-04</t>
  </si>
  <si>
    <t>2707093401301001894813</t>
  </si>
  <si>
    <t>王有刚</t>
  </si>
  <si>
    <t>白岩村七组</t>
  </si>
  <si>
    <t>2016-12-09</t>
  </si>
  <si>
    <t>2019-12-08</t>
  </si>
  <si>
    <t>2707093401301001896515</t>
  </si>
  <si>
    <t>毕淮全</t>
  </si>
  <si>
    <t>唐家院村二组</t>
  </si>
  <si>
    <t>种植黄姜</t>
  </si>
  <si>
    <t>2707093401301001896645</t>
  </si>
  <si>
    <t>毕淮印</t>
  </si>
  <si>
    <t>2707093401301001896777</t>
  </si>
  <si>
    <t>田元军</t>
  </si>
  <si>
    <t>2016-12-13</t>
  </si>
  <si>
    <t>2019-12-12</t>
  </si>
  <si>
    <t>2019-12-09</t>
  </si>
  <si>
    <t>2707093401301001898655</t>
  </si>
  <si>
    <t>刘孝盈</t>
  </si>
  <si>
    <t>唐家院村三组</t>
  </si>
  <si>
    <t>2019-12-10</t>
  </si>
  <si>
    <t>2707093401301001898810</t>
  </si>
  <si>
    <t>周国政</t>
  </si>
  <si>
    <t>唐家院村五组</t>
  </si>
  <si>
    <t>2016-12-14</t>
  </si>
  <si>
    <t>2019-12-13</t>
  </si>
  <si>
    <t>2707093401301001899396</t>
  </si>
  <si>
    <t>周安瑞</t>
  </si>
  <si>
    <t>白柳社区九组</t>
  </si>
  <si>
    <t>2016-12-15</t>
  </si>
  <si>
    <t>2019-12-14</t>
  </si>
  <si>
    <t>2019-12-11</t>
  </si>
  <si>
    <t>2707093401301001899936</t>
  </si>
  <si>
    <t>罗延刚</t>
  </si>
  <si>
    <t>白岩村五组</t>
  </si>
  <si>
    <t>养牛</t>
  </si>
  <si>
    <t>2707093401301001900477</t>
  </si>
  <si>
    <t>李荣朝</t>
  </si>
  <si>
    <t>白柳社区六组</t>
  </si>
  <si>
    <t>养猪</t>
  </si>
  <si>
    <t>2016-12-16</t>
  </si>
  <si>
    <t>2019-12-15</t>
  </si>
  <si>
    <t>2707093401301001901203</t>
  </si>
  <si>
    <t>向忠治</t>
  </si>
  <si>
    <t>柳村社区六组</t>
  </si>
  <si>
    <t>2707093401301001901328</t>
  </si>
  <si>
    <t>梁延隆</t>
  </si>
  <si>
    <t>唐家院村四组</t>
  </si>
  <si>
    <t>2016-12-19</t>
  </si>
  <si>
    <t>2019-12-18</t>
  </si>
  <si>
    <t>2707093401301001903112</t>
  </si>
  <si>
    <t>王居会</t>
  </si>
  <si>
    <t>唐家院村一组</t>
  </si>
  <si>
    <t>2016-12-20</t>
  </si>
  <si>
    <t>2019-12-19</t>
  </si>
  <si>
    <t>2707093401301001903574</t>
  </si>
  <si>
    <t>丁义新</t>
  </si>
  <si>
    <t>佛洞村二组</t>
  </si>
  <si>
    <t>2707093401301001904392</t>
  </si>
  <si>
    <t>张宝</t>
  </si>
  <si>
    <t>陈家庵村一组</t>
  </si>
  <si>
    <t>种植蔬菜</t>
  </si>
  <si>
    <t>2016-12-25</t>
  </si>
  <si>
    <t>2019-12-24</t>
  </si>
  <si>
    <t>2707093401301001907483</t>
  </si>
  <si>
    <t>杨居社</t>
  </si>
  <si>
    <t>2016-12-26</t>
  </si>
  <si>
    <t>2019-12-25</t>
  </si>
  <si>
    <t>2707093401301001908684</t>
  </si>
  <si>
    <t>袁修春</t>
  </si>
  <si>
    <t>佛洞村三组</t>
  </si>
  <si>
    <t>2019-12-22</t>
  </si>
  <si>
    <t>2707093401301001908828</t>
  </si>
  <si>
    <t>陈孝斌</t>
  </si>
  <si>
    <t>白桑园村五组</t>
  </si>
  <si>
    <t>2019-12-20</t>
  </si>
  <si>
    <t>2707093401301001908903</t>
  </si>
  <si>
    <t>杨居莉</t>
  </si>
  <si>
    <t>柳村社区二组</t>
  </si>
  <si>
    <t>种烤烟</t>
  </si>
  <si>
    <t>2016-12-27</t>
  </si>
  <si>
    <t>2019-12-26</t>
  </si>
  <si>
    <t>2707093401301001909160</t>
  </si>
  <si>
    <t>刘龙铁</t>
  </si>
  <si>
    <t>2019-12-17</t>
  </si>
  <si>
    <t>2707093401301001909777</t>
  </si>
  <si>
    <t>陈守琴</t>
  </si>
  <si>
    <t>陈家庵村三组</t>
  </si>
  <si>
    <t>2016-12-29</t>
  </si>
  <si>
    <t>2019-12-28</t>
  </si>
  <si>
    <t>2707093401301001910970</t>
  </si>
  <si>
    <t>袁文卫</t>
  </si>
  <si>
    <t>陈家庵村二组</t>
  </si>
  <si>
    <t>2017-01-03</t>
  </si>
  <si>
    <t>2020-01-02</t>
  </si>
  <si>
    <t>2707093401301001914074</t>
  </si>
  <si>
    <t>陈守兵</t>
  </si>
  <si>
    <t>2017-01-04</t>
  </si>
  <si>
    <t>2020-01-03</t>
  </si>
  <si>
    <t>2707093401301001915065</t>
  </si>
  <si>
    <t>朱朝斌</t>
  </si>
  <si>
    <t>白桑园村一组</t>
  </si>
  <si>
    <t>2707093401301001915267</t>
  </si>
  <si>
    <t>周飞</t>
  </si>
  <si>
    <t>白桑园村二组</t>
  </si>
  <si>
    <t>2707093401301001915477</t>
  </si>
  <si>
    <t>梁延麦</t>
  </si>
  <si>
    <t>白柳社区五组</t>
  </si>
  <si>
    <t>2707093401301001915706</t>
  </si>
  <si>
    <t>陈广义</t>
  </si>
  <si>
    <t>2017-01-06</t>
  </si>
  <si>
    <t>2020-01-05</t>
  </si>
  <si>
    <t>2020-01-04</t>
  </si>
  <si>
    <t>2707093401301001917222</t>
  </si>
  <si>
    <t>陈广东</t>
  </si>
  <si>
    <t>2017-01-12</t>
  </si>
  <si>
    <t>2020-01-11</t>
  </si>
  <si>
    <t>2020-01-06</t>
  </si>
  <si>
    <t>2707093401301001922895</t>
  </si>
  <si>
    <t>张孝斌</t>
  </si>
  <si>
    <t>种植重楼</t>
  </si>
  <si>
    <t>2017-01-13</t>
  </si>
  <si>
    <t>2020-01-12</t>
  </si>
  <si>
    <t>2707093401301001924435</t>
  </si>
  <si>
    <t>陈兵</t>
  </si>
  <si>
    <t>2020-01-07</t>
  </si>
  <si>
    <t>2707093401301001924996</t>
  </si>
  <si>
    <t>冯有国</t>
  </si>
  <si>
    <t>2017-01-14</t>
  </si>
  <si>
    <t>2020-01-13</t>
  </si>
  <si>
    <t>2707093401301001925405</t>
  </si>
  <si>
    <t>赵春肖</t>
  </si>
  <si>
    <t>2017-01-16</t>
  </si>
  <si>
    <t>2020-01-15</t>
  </si>
  <si>
    <t>2020-01-14</t>
  </si>
  <si>
    <t>2707093401301001927109</t>
  </si>
  <si>
    <t>陈寿山</t>
  </si>
  <si>
    <t>2707093401301001927251</t>
  </si>
  <si>
    <t>李德英</t>
  </si>
  <si>
    <t>2707093401301001927440</t>
  </si>
  <si>
    <t>朱朝礼</t>
  </si>
  <si>
    <t>2707093401301001927588</t>
  </si>
  <si>
    <t>李辉</t>
  </si>
  <si>
    <t>白柳社区三组</t>
  </si>
  <si>
    <t>2707093401301001928712</t>
  </si>
  <si>
    <t>王享龙</t>
  </si>
  <si>
    <t>2017-01-17</t>
  </si>
  <si>
    <t>2020-01-16</t>
  </si>
  <si>
    <t>2707093401301001929467</t>
  </si>
  <si>
    <t>陈玉良</t>
  </si>
  <si>
    <t>2707093401301001929554</t>
  </si>
  <si>
    <t>鲁绪锋</t>
  </si>
  <si>
    <t>西沟河村三组</t>
  </si>
  <si>
    <t>2020-01-09</t>
  </si>
  <si>
    <t>2707093401301001929922</t>
  </si>
  <si>
    <t>乐泽莉</t>
  </si>
  <si>
    <t>佛洞村六组</t>
  </si>
  <si>
    <t>2019-12-29</t>
  </si>
  <si>
    <t>2707093401301001930047</t>
  </si>
  <si>
    <t>朱清荣</t>
  </si>
  <si>
    <t>白桑园村四组</t>
  </si>
  <si>
    <t>2707093401301001930148</t>
  </si>
  <si>
    <t>朱朝诚</t>
  </si>
  <si>
    <t>白桑园村三组</t>
  </si>
  <si>
    <t>2707093401301001930251</t>
  </si>
  <si>
    <t>刘升东</t>
  </si>
  <si>
    <t>佛洞村一组</t>
  </si>
  <si>
    <t>2707093401301001930572</t>
  </si>
  <si>
    <t>朱清江</t>
  </si>
  <si>
    <t>2707093401301001931046</t>
  </si>
  <si>
    <t>刘振金</t>
  </si>
  <si>
    <t>种木耳</t>
  </si>
  <si>
    <t>2017-01-18</t>
  </si>
  <si>
    <t>2020-01-17</t>
  </si>
  <si>
    <t>2707093401301001932226</t>
  </si>
  <si>
    <t>谭忠山</t>
  </si>
  <si>
    <t>西沟河村一组</t>
  </si>
  <si>
    <t>2707093401301001932371</t>
  </si>
  <si>
    <t>刘理克</t>
  </si>
  <si>
    <t>2707093401301001932417</t>
  </si>
  <si>
    <t>朱清广</t>
  </si>
  <si>
    <t>2707093401301001932566</t>
  </si>
  <si>
    <t>朱清富</t>
  </si>
  <si>
    <t>2017-01-19</t>
  </si>
  <si>
    <t>2020-01-19</t>
  </si>
  <si>
    <t>2707093401301001933038</t>
  </si>
  <si>
    <t>田元广</t>
  </si>
  <si>
    <t>白柳社区七组</t>
  </si>
  <si>
    <t>2017-01-20</t>
  </si>
  <si>
    <t>2707093401301001934924</t>
  </si>
  <si>
    <t>陈定忠</t>
  </si>
  <si>
    <t>唐家院村六组</t>
  </si>
  <si>
    <t>2017-01-24</t>
  </si>
  <si>
    <t>2020-01-23</t>
  </si>
  <si>
    <t>2020-01-21</t>
  </si>
  <si>
    <t>2707093401301001939496</t>
  </si>
  <si>
    <t>赵秀合</t>
  </si>
  <si>
    <t>子房村二组</t>
  </si>
  <si>
    <t>2017-02-04</t>
  </si>
  <si>
    <t>2020-02-03</t>
  </si>
  <si>
    <t>2707093401301001944581</t>
  </si>
  <si>
    <t>何宏德</t>
  </si>
  <si>
    <t>佛洞村四组</t>
  </si>
  <si>
    <t>种五味子</t>
  </si>
  <si>
    <t>2017-02-05</t>
  </si>
  <si>
    <t>2020-02-04</t>
  </si>
  <si>
    <t>2707093401301001945463</t>
  </si>
  <si>
    <t>张兴兰</t>
  </si>
  <si>
    <t>2017-02-17</t>
  </si>
  <si>
    <t>2020-02-16</t>
  </si>
  <si>
    <t>2707093401301001956918</t>
  </si>
  <si>
    <t>丁礼位</t>
  </si>
  <si>
    <t>2017-02-23</t>
  </si>
  <si>
    <t>2020-02-22</t>
  </si>
  <si>
    <t>2707093401301001963863</t>
  </si>
  <si>
    <t>朱仕锋</t>
  </si>
  <si>
    <t>2017-02-25</t>
  </si>
  <si>
    <t>2020-02-24</t>
  </si>
  <si>
    <t>2707093401301001964910</t>
  </si>
  <si>
    <t>朱清平</t>
  </si>
  <si>
    <t>2017-02-26</t>
  </si>
  <si>
    <t>2020-02-25</t>
  </si>
  <si>
    <t>2707093401301001966098</t>
  </si>
  <si>
    <t>陈守强</t>
  </si>
  <si>
    <t>2017-03-16</t>
  </si>
  <si>
    <t>2020-03-15</t>
  </si>
  <si>
    <t>2020-03-08</t>
  </si>
  <si>
    <t>2707093401301001986904</t>
  </si>
  <si>
    <t>朱宗胜</t>
  </si>
  <si>
    <t>2020-03-06</t>
  </si>
  <si>
    <t>2707093401301001987223</t>
  </si>
  <si>
    <t>陈守山</t>
  </si>
  <si>
    <t>2017-03-17</t>
  </si>
  <si>
    <t>2020-03-16</t>
  </si>
  <si>
    <t>2020-03-05</t>
  </si>
  <si>
    <t>2707093401301001988027</t>
  </si>
  <si>
    <t>屠均猛</t>
  </si>
  <si>
    <t>2020-03-12</t>
  </si>
  <si>
    <t>2707093401301001988248</t>
  </si>
  <si>
    <t>陈先会</t>
  </si>
  <si>
    <t>2017-03-18</t>
  </si>
  <si>
    <t>2020-03-17</t>
  </si>
  <si>
    <t>2707093401301001988933</t>
  </si>
  <si>
    <t>陈先敏</t>
  </si>
  <si>
    <t>老龙沟村五组</t>
  </si>
  <si>
    <t>2017-03-20</t>
  </si>
  <si>
    <t>2020-03-19</t>
  </si>
  <si>
    <t>2707093401301001990768</t>
  </si>
  <si>
    <t>周全臣</t>
  </si>
  <si>
    <t>2020-02-28</t>
  </si>
  <si>
    <t>2707093401301001991413</t>
  </si>
  <si>
    <t>佘逢籽</t>
  </si>
  <si>
    <t>2017-03-21</t>
  </si>
  <si>
    <t>2020-03-20</t>
  </si>
  <si>
    <t>2020-03-13</t>
  </si>
  <si>
    <t>2707093401301001992343</t>
  </si>
  <si>
    <t>陈守民</t>
  </si>
  <si>
    <t>2020-03-04</t>
  </si>
  <si>
    <t>2707093401301001992490</t>
  </si>
  <si>
    <t>乐兴保</t>
  </si>
  <si>
    <t>松桠村三组</t>
  </si>
  <si>
    <t>2017-03-22</t>
  </si>
  <si>
    <t>2020-03-21</t>
  </si>
  <si>
    <t>2707093401301001993775</t>
  </si>
  <si>
    <t>田贤德</t>
  </si>
  <si>
    <t>2020-03-18</t>
  </si>
  <si>
    <t>2707093401301001994524</t>
  </si>
  <si>
    <t>王兴刚</t>
  </si>
  <si>
    <t>2020-02-23</t>
  </si>
  <si>
    <t>2707093401301001994706</t>
  </si>
  <si>
    <t>李随心</t>
  </si>
  <si>
    <t>西沟河村四组</t>
  </si>
  <si>
    <t>种药材</t>
  </si>
  <si>
    <t>2707093401301001994997</t>
  </si>
  <si>
    <t>刘学伍</t>
  </si>
  <si>
    <t>老龙沟村四组</t>
  </si>
  <si>
    <t>2017-03-23</t>
  </si>
  <si>
    <t>2020-03-22</t>
  </si>
  <si>
    <t>2707093401301001996084</t>
  </si>
  <si>
    <t>陈孝水</t>
  </si>
  <si>
    <t>2707093401301001996225</t>
  </si>
  <si>
    <t>陈广忠</t>
  </si>
  <si>
    <t>2707093401301001996475</t>
  </si>
  <si>
    <t>李宏新</t>
  </si>
  <si>
    <t>双庙垭村一组</t>
  </si>
  <si>
    <t>2017-03-24</t>
  </si>
  <si>
    <t>2020-03-23</t>
  </si>
  <si>
    <t>2020-03-14</t>
  </si>
  <si>
    <t>2707093401301001996898</t>
  </si>
  <si>
    <t>袁修明</t>
  </si>
  <si>
    <t>2017-03-25</t>
  </si>
  <si>
    <t>2020-02-29</t>
  </si>
  <si>
    <t>2707093401301001997790</t>
  </si>
  <si>
    <t>李举军</t>
  </si>
  <si>
    <t>老龙沟村一组</t>
  </si>
  <si>
    <t>2017-03-26</t>
  </si>
  <si>
    <t>2020-03-10</t>
  </si>
  <si>
    <t>2020-03-09</t>
  </si>
  <si>
    <t>2707093401301001999555</t>
  </si>
  <si>
    <t>叶亮亮</t>
  </si>
  <si>
    <t>柳村社区一组</t>
  </si>
  <si>
    <t>2017-03-27</t>
  </si>
  <si>
    <t>2020-03-26</t>
  </si>
  <si>
    <t>2707093401301002000524</t>
  </si>
  <si>
    <t>沈龙兴</t>
  </si>
  <si>
    <t>西沟河村二组</t>
  </si>
  <si>
    <t>2020-02-27</t>
  </si>
  <si>
    <t>2707093401301002000748</t>
  </si>
  <si>
    <t>孙多台</t>
  </si>
  <si>
    <t>唐家院村七组</t>
  </si>
  <si>
    <t>2707093401301002000980</t>
  </si>
  <si>
    <t>丁云娥</t>
  </si>
  <si>
    <t>2707093401301002001522</t>
  </si>
  <si>
    <t>袁治山</t>
  </si>
  <si>
    <t>2707093401301002001653</t>
  </si>
  <si>
    <t>张先志</t>
  </si>
  <si>
    <t>2017-03-28</t>
  </si>
  <si>
    <t>2020-03-27</t>
  </si>
  <si>
    <t>2707093401301002002096</t>
  </si>
  <si>
    <t>陈先平</t>
  </si>
  <si>
    <t>2707093401301002002323</t>
  </si>
  <si>
    <t>孙怀东</t>
  </si>
  <si>
    <t>2707093401301002003213</t>
  </si>
  <si>
    <t>牛贵祥</t>
  </si>
  <si>
    <t>双庙垭村二组</t>
  </si>
  <si>
    <t>2707093401301002003683</t>
  </si>
  <si>
    <t>何宏军</t>
  </si>
  <si>
    <t>2707093401301002003755</t>
  </si>
  <si>
    <t>梁恩民</t>
  </si>
  <si>
    <t>2017-03-29</t>
  </si>
  <si>
    <t>2020-03-28</t>
  </si>
  <si>
    <t>2707093401301002004695</t>
  </si>
  <si>
    <t>陈守都</t>
  </si>
  <si>
    <t>2017-03-30</t>
  </si>
  <si>
    <t>2020-03-29</t>
  </si>
  <si>
    <t>2707093401301002005716</t>
  </si>
  <si>
    <t>王仕明</t>
  </si>
  <si>
    <t>2707093401301002006184</t>
  </si>
  <si>
    <t>任昌伟</t>
  </si>
  <si>
    <t>2020-03-11</t>
  </si>
  <si>
    <t>2707093401301002006205</t>
  </si>
  <si>
    <t>鲁绪臣</t>
  </si>
  <si>
    <t>2707093401301002006583</t>
  </si>
  <si>
    <t>陈和菊</t>
  </si>
  <si>
    <t>子房村一组</t>
  </si>
  <si>
    <t>2707093401301002006612</t>
  </si>
  <si>
    <t>李锋</t>
  </si>
  <si>
    <t>2017-03-31</t>
  </si>
  <si>
    <t>2020-03-30</t>
  </si>
  <si>
    <t>2707093401301002008036</t>
  </si>
  <si>
    <t>张选斌</t>
  </si>
  <si>
    <t>2707093401301002008320</t>
  </si>
  <si>
    <t>任茂友</t>
  </si>
  <si>
    <t>2707093401301002008486</t>
  </si>
  <si>
    <t>陈守礼</t>
  </si>
  <si>
    <t>种植瓜果</t>
  </si>
  <si>
    <t>2020-03-02</t>
  </si>
  <si>
    <t>2707093401301002008622</t>
  </si>
  <si>
    <t>毕淮胜</t>
  </si>
  <si>
    <t>2707093401301002008794</t>
  </si>
  <si>
    <t>周先西</t>
  </si>
  <si>
    <t>2017-04-05</t>
  </si>
  <si>
    <t>2020-04-04</t>
  </si>
  <si>
    <t>2707093401301002012499</t>
  </si>
  <si>
    <t>赵勇</t>
  </si>
  <si>
    <t>2707093401301002012547</t>
  </si>
  <si>
    <t>周先觉</t>
  </si>
  <si>
    <t>子房村三组</t>
  </si>
  <si>
    <t>2707093401301002012804</t>
  </si>
  <si>
    <t>牛贵怀</t>
  </si>
  <si>
    <t>2020-04-01</t>
  </si>
  <si>
    <t>2707093401301002012961</t>
  </si>
  <si>
    <t>王国琴</t>
  </si>
  <si>
    <t>2707093401301002013019</t>
  </si>
  <si>
    <t>朱传成</t>
  </si>
  <si>
    <t>2019-12-23</t>
  </si>
  <si>
    <t>2707093401301002013306</t>
  </si>
  <si>
    <t>陈世波</t>
  </si>
  <si>
    <t>2020-03-24</t>
  </si>
  <si>
    <t>2707093401301002013473</t>
  </si>
  <si>
    <t>朱代煜</t>
  </si>
  <si>
    <t>2707093401301002013541</t>
  </si>
  <si>
    <t>陈世宝</t>
  </si>
  <si>
    <t>2707093401301002013611</t>
  </si>
  <si>
    <t>袁文绪</t>
  </si>
  <si>
    <t>2017-04-06</t>
  </si>
  <si>
    <t>2020-04-05</t>
  </si>
  <si>
    <t>2707093401301002014012</t>
  </si>
  <si>
    <t>包延禄</t>
  </si>
  <si>
    <t>2707093401301002014275</t>
  </si>
  <si>
    <t>何昌耀</t>
  </si>
  <si>
    <t>2707093401301002014809</t>
  </si>
  <si>
    <t>刘振连</t>
  </si>
  <si>
    <t>2020-03-31</t>
  </si>
  <si>
    <t>2707093401301002015003</t>
  </si>
  <si>
    <t>何昌庚</t>
  </si>
  <si>
    <t>2707093401301002015103</t>
  </si>
  <si>
    <t>胡桃兴</t>
  </si>
  <si>
    <t>2707093401301002015523</t>
  </si>
  <si>
    <t>丁礼臣</t>
  </si>
  <si>
    <t>2017-04-07</t>
  </si>
  <si>
    <t>2020-04-06</t>
  </si>
  <si>
    <t>2707093401301002016093</t>
  </si>
  <si>
    <t>吴作启</t>
  </si>
  <si>
    <t>2020-04-02</t>
  </si>
  <si>
    <t>2707093401301002016358</t>
  </si>
  <si>
    <t>袁文利</t>
  </si>
  <si>
    <t>2707093401301002016511</t>
  </si>
  <si>
    <t>梁汝兴</t>
  </si>
  <si>
    <t>2017-04-08</t>
  </si>
  <si>
    <t>2020-04-07</t>
  </si>
  <si>
    <t>2707093401301002017261</t>
  </si>
  <si>
    <t>王涛</t>
  </si>
  <si>
    <t>老龙沟村六组</t>
  </si>
  <si>
    <t>2017-04-10</t>
  </si>
  <si>
    <t>2020-04-09</t>
  </si>
  <si>
    <t>2707093401301002018651</t>
  </si>
  <si>
    <t>刘勇</t>
  </si>
  <si>
    <t>2707093401301002019477</t>
  </si>
  <si>
    <t>向明山</t>
  </si>
  <si>
    <t>2707093401301002019837</t>
  </si>
  <si>
    <t>宋文东</t>
  </si>
  <si>
    <t>2707093401301002019932</t>
  </si>
  <si>
    <t>袁治建</t>
  </si>
  <si>
    <t>2707093401301002020057</t>
  </si>
  <si>
    <t>李举鹏</t>
  </si>
  <si>
    <t>2017-04-11</t>
  </si>
  <si>
    <t>2020-04-10</t>
  </si>
  <si>
    <t>2707093401301002020705</t>
  </si>
  <si>
    <t>赵飞</t>
  </si>
  <si>
    <t>2707093401301002020820</t>
  </si>
  <si>
    <t>陈广社</t>
  </si>
  <si>
    <t>2707093401301002020937</t>
  </si>
  <si>
    <t>赵家第</t>
  </si>
  <si>
    <t>2707093401301002021056</t>
  </si>
  <si>
    <t>袁欢</t>
  </si>
  <si>
    <t>2707093401301002021177</t>
  </si>
  <si>
    <t>肖有龙</t>
  </si>
  <si>
    <t>2707093401301002021324</t>
  </si>
  <si>
    <t>杨勇</t>
  </si>
  <si>
    <t>2017-04-13</t>
  </si>
  <si>
    <t>2020-04-12</t>
  </si>
  <si>
    <t>2020-04-11</t>
  </si>
  <si>
    <t>2707093401301002023335</t>
  </si>
  <si>
    <t>任明荣</t>
  </si>
  <si>
    <t>2707093401301002023401</t>
  </si>
  <si>
    <t>王久博</t>
  </si>
  <si>
    <t>2020-04-08</t>
  </si>
  <si>
    <t>2707093401301002023570</t>
  </si>
  <si>
    <t>周邦友</t>
  </si>
  <si>
    <t>2017-04-14</t>
  </si>
  <si>
    <t>2020-04-13</t>
  </si>
  <si>
    <t>2707093401301002025338</t>
  </si>
  <si>
    <t>李举玲</t>
  </si>
  <si>
    <t>2707093401301002025552</t>
  </si>
  <si>
    <t>彭明娥</t>
  </si>
  <si>
    <t>2017-04-17</t>
  </si>
  <si>
    <t>2020-04-16</t>
  </si>
  <si>
    <t>2020-04-15</t>
  </si>
  <si>
    <t>2707093401301002027333</t>
  </si>
  <si>
    <t>罗纪鹏</t>
  </si>
  <si>
    <t>2707093401301002027526</t>
  </si>
  <si>
    <t>刘光俭</t>
  </si>
  <si>
    <t>2017-04-18</t>
  </si>
  <si>
    <t>2020-04-17</t>
  </si>
  <si>
    <t>2707093401301002028443</t>
  </si>
  <si>
    <t>张晓梅</t>
  </si>
  <si>
    <t>2707093401301002028510</t>
  </si>
  <si>
    <t>王久兵</t>
  </si>
  <si>
    <t>2707093401301002028680</t>
  </si>
  <si>
    <t>薛金刚</t>
  </si>
  <si>
    <t>2707093401301002028910</t>
  </si>
  <si>
    <t>向宁</t>
  </si>
  <si>
    <t>2017-04-19</t>
  </si>
  <si>
    <t>2020-04-18</t>
  </si>
  <si>
    <t>2020-02-11</t>
  </si>
  <si>
    <t>2707093401301002029773</t>
  </si>
  <si>
    <t>刘开德</t>
  </si>
  <si>
    <t>柳村社区七组</t>
  </si>
  <si>
    <t>2707093401301002029866</t>
  </si>
  <si>
    <t>朱朝会</t>
  </si>
  <si>
    <t>2707093401301002029961</t>
  </si>
  <si>
    <t>袁晓兵</t>
  </si>
  <si>
    <t>2707093401301002030086</t>
  </si>
  <si>
    <t>鲁延海</t>
  </si>
  <si>
    <t>2707093401301002030187</t>
  </si>
  <si>
    <t>王兴成</t>
  </si>
  <si>
    <t>2017-04-20</t>
  </si>
  <si>
    <t>2020-04-19</t>
  </si>
  <si>
    <t>2707093401301002031105</t>
  </si>
  <si>
    <t>刘俊会</t>
  </si>
  <si>
    <t>2017-06-27</t>
  </si>
  <si>
    <t>2020-06-26</t>
  </si>
  <si>
    <t>2020-06-20</t>
  </si>
  <si>
    <t>2707093401301002082353</t>
  </si>
  <si>
    <t>魏代喜</t>
  </si>
  <si>
    <t>2017-07-04</t>
  </si>
  <si>
    <t>2020-07-03</t>
  </si>
  <si>
    <t>2020-05-30</t>
  </si>
  <si>
    <t>2707093401301002088415</t>
  </si>
  <si>
    <t>王德广</t>
  </si>
  <si>
    <t>白岩村六组</t>
  </si>
  <si>
    <t>2707093401301002088652</t>
  </si>
  <si>
    <t>赵德强</t>
  </si>
  <si>
    <t>2017-07-05</t>
  </si>
  <si>
    <t>2020-07-04</t>
  </si>
  <si>
    <t>2707093401301002090159</t>
  </si>
  <si>
    <t>周启新</t>
  </si>
  <si>
    <t>2020-05-27</t>
  </si>
  <si>
    <t>2707093401301002090262</t>
  </si>
  <si>
    <t>2020-05-28</t>
  </si>
  <si>
    <t>王学强</t>
  </si>
  <si>
    <t>2017-07-06</t>
  </si>
  <si>
    <t>2020-07-05</t>
  </si>
  <si>
    <t>2707093401301002091178</t>
  </si>
  <si>
    <t>王居春</t>
  </si>
  <si>
    <t>2017-07-10</t>
  </si>
  <si>
    <t>2020-07-09</t>
  </si>
  <si>
    <t>2707093401301002094563</t>
  </si>
  <si>
    <t>袁盛海</t>
  </si>
  <si>
    <t>2017-07-11</t>
  </si>
  <si>
    <t>2020-07-10</t>
  </si>
  <si>
    <t>2707093401301002095235</t>
  </si>
  <si>
    <t>南吉省</t>
  </si>
  <si>
    <t>柳村社区九组</t>
  </si>
  <si>
    <t>2707093401301002095445</t>
  </si>
  <si>
    <t>周帮虎</t>
  </si>
  <si>
    <t>柳村社区十组</t>
  </si>
  <si>
    <t>2707093401301002095775</t>
  </si>
  <si>
    <t>吴斌</t>
  </si>
  <si>
    <t>柳村社区四组</t>
  </si>
  <si>
    <t>2707093401301002095904</t>
  </si>
  <si>
    <t>宋宗信</t>
  </si>
  <si>
    <t>柳村社区五组</t>
  </si>
  <si>
    <t>2017-07-12</t>
  </si>
  <si>
    <t>2020-07-12</t>
  </si>
  <si>
    <t>2020-05-07</t>
  </si>
  <si>
    <t>2707093401301002096836</t>
  </si>
  <si>
    <t>刘建兴</t>
  </si>
  <si>
    <t>2017-07-14</t>
  </si>
  <si>
    <t>2020-07-13</t>
  </si>
  <si>
    <t>2707093401301002098825</t>
  </si>
  <si>
    <t>陈孝平</t>
  </si>
  <si>
    <t>2017-07-17</t>
  </si>
  <si>
    <t>2020-07-16</t>
  </si>
  <si>
    <t>2020-01-20</t>
  </si>
  <si>
    <t>2707093401301002100511</t>
  </si>
  <si>
    <t>王德军</t>
  </si>
  <si>
    <t>种植花椒</t>
  </si>
  <si>
    <t>2707093401301002100622</t>
  </si>
  <si>
    <t>刘学根</t>
  </si>
  <si>
    <t>2017-07-18</t>
  </si>
  <si>
    <t>2020-07-17</t>
  </si>
  <si>
    <t>2020-04-03</t>
  </si>
  <si>
    <t>2707093401301002101354</t>
  </si>
  <si>
    <t>朱清胜</t>
  </si>
  <si>
    <t>2707093401301002101640</t>
  </si>
  <si>
    <t>周邦玉</t>
  </si>
  <si>
    <t>2017-07-19</t>
  </si>
  <si>
    <t>2020-07-18</t>
  </si>
  <si>
    <t>2707093401301002102708</t>
  </si>
  <si>
    <t>朱礼明</t>
  </si>
  <si>
    <t>2707093401301002102863</t>
  </si>
  <si>
    <t>王兴财</t>
  </si>
  <si>
    <t>2707093401301002103138</t>
  </si>
  <si>
    <t>梁延海</t>
  </si>
  <si>
    <t>2017-07-20</t>
  </si>
  <si>
    <t>2020-07-19</t>
  </si>
  <si>
    <t>2707093401301002103742</t>
  </si>
  <si>
    <t>杨后武</t>
  </si>
  <si>
    <t>种植魔芋</t>
  </si>
  <si>
    <t>2707093401301002103816</t>
  </si>
  <si>
    <t>田元琴</t>
  </si>
  <si>
    <t>2707093401301002104233</t>
  </si>
  <si>
    <t>刘宏宝</t>
  </si>
  <si>
    <t>2017-07-24</t>
  </si>
  <si>
    <t>2020-07-23</t>
  </si>
  <si>
    <t>2707093401301002106293</t>
  </si>
  <si>
    <t>陈先斌</t>
  </si>
  <si>
    <t>2707093401301002106610</t>
  </si>
  <si>
    <t>来保勇</t>
  </si>
  <si>
    <t>2707093401301002106900</t>
  </si>
  <si>
    <t>康永宝</t>
  </si>
  <si>
    <t>种植西瓜</t>
  </si>
  <si>
    <t>2017-07-25</t>
  </si>
  <si>
    <t>2020-07-24</t>
  </si>
  <si>
    <t>2707093401301002107605</t>
  </si>
  <si>
    <t>康永平</t>
  </si>
  <si>
    <t>2707093401301002107966</t>
  </si>
  <si>
    <t>陈威</t>
  </si>
  <si>
    <t>陈家庵村-三组</t>
  </si>
  <si>
    <t>2707093401301002108183</t>
  </si>
  <si>
    <t>鲁延瑞</t>
  </si>
  <si>
    <t>2017-08-01</t>
  </si>
  <si>
    <t>2020-07-31</t>
  </si>
  <si>
    <t>2707093401301002114702</t>
  </si>
  <si>
    <t>王忠良</t>
  </si>
  <si>
    <t>2017-08-02</t>
  </si>
  <si>
    <t>2020-08-01</t>
  </si>
  <si>
    <t>2707093401301002115510</t>
  </si>
  <si>
    <t>宋杰</t>
  </si>
  <si>
    <t>2017-08-03</t>
  </si>
  <si>
    <t>2020-08-02</t>
  </si>
  <si>
    <t>2707093401301002116894</t>
  </si>
  <si>
    <t>周安斌</t>
  </si>
  <si>
    <t>2017-08-07</t>
  </si>
  <si>
    <t>2020-08-06</t>
  </si>
  <si>
    <t>2707093401301002119035</t>
  </si>
  <si>
    <t>宋飞</t>
  </si>
  <si>
    <t>2017-08-08</t>
  </si>
  <si>
    <t>2020-08-07</t>
  </si>
  <si>
    <t>2020-04-29</t>
  </si>
  <si>
    <t>2707093401301002119824</t>
  </si>
  <si>
    <t>余庆鑫</t>
  </si>
  <si>
    <t>2017-08-09</t>
  </si>
  <si>
    <t>2020-08-08</t>
  </si>
  <si>
    <t>2707093401301002120145</t>
  </si>
  <si>
    <t>陈聪</t>
  </si>
  <si>
    <t>2707093401301002120248</t>
  </si>
  <si>
    <t>刘远金</t>
  </si>
  <si>
    <t>2017-08-10</t>
  </si>
  <si>
    <t>2020-08-09</t>
  </si>
  <si>
    <t>2707093401301002121567</t>
  </si>
  <si>
    <t>梁汝玲</t>
  </si>
  <si>
    <t>2017-08-21</t>
  </si>
  <si>
    <t>2020-08-20</t>
  </si>
  <si>
    <t>2707093401301002128081</t>
  </si>
  <si>
    <t>陈广产</t>
  </si>
  <si>
    <t>2017-08-24</t>
  </si>
  <si>
    <t>2020-08-23</t>
  </si>
  <si>
    <t>2707093401301002131215</t>
  </si>
  <si>
    <t>熊甲虎</t>
  </si>
  <si>
    <t>2017-08-25</t>
  </si>
  <si>
    <t>2020-08-24</t>
  </si>
  <si>
    <t>2707093401301002131626</t>
  </si>
  <si>
    <t>吴会保</t>
  </si>
  <si>
    <t>松垭村三组</t>
  </si>
  <si>
    <t>2017-09-08</t>
  </si>
  <si>
    <t>2020-09-07</t>
  </si>
  <si>
    <t>2707093401301002141000</t>
  </si>
  <si>
    <t>梁汝森</t>
  </si>
  <si>
    <t>2017-09-11</t>
  </si>
  <si>
    <t>2020-09-10</t>
  </si>
  <si>
    <t>2707093401301002143215</t>
  </si>
  <si>
    <t>张延旬</t>
  </si>
  <si>
    <t>2017-09-22</t>
  </si>
  <si>
    <t>2020-09-21</t>
  </si>
  <si>
    <t>2707093401301002150910</t>
  </si>
  <si>
    <t>刘远德</t>
  </si>
  <si>
    <t>2017-09-26</t>
  </si>
  <si>
    <t>2020-09-25</t>
  </si>
  <si>
    <t>2707093401301002154907</t>
  </si>
  <si>
    <t>李自琴</t>
  </si>
  <si>
    <t>十里洼村二组</t>
  </si>
  <si>
    <t>2017-09-28</t>
  </si>
  <si>
    <t>2020-09-27</t>
  </si>
  <si>
    <t>2707093401301002155861</t>
  </si>
  <si>
    <t>朱清位</t>
  </si>
  <si>
    <t>2017-09-29</t>
  </si>
  <si>
    <t>2020-09-28</t>
  </si>
  <si>
    <t>2707093401301002157082</t>
  </si>
  <si>
    <t>朱仕职</t>
  </si>
  <si>
    <t>2707093401301002157510</t>
  </si>
  <si>
    <t>陈俑</t>
  </si>
  <si>
    <t>2017-09-30</t>
  </si>
  <si>
    <t>2020-09-29</t>
  </si>
  <si>
    <t>2707093401301002158584</t>
  </si>
  <si>
    <t>钟名娇</t>
  </si>
  <si>
    <t>建果园</t>
  </si>
  <si>
    <t>2017-10-06</t>
  </si>
  <si>
    <t>2020-10-05</t>
  </si>
  <si>
    <t>2707093401301002161058</t>
  </si>
  <si>
    <t>鲁延普</t>
  </si>
  <si>
    <t>2017-10-07</t>
  </si>
  <si>
    <t>2020-10-06</t>
  </si>
  <si>
    <t>2707093401301002161612</t>
  </si>
  <si>
    <t>王全伍</t>
  </si>
  <si>
    <t>2017-10-10</t>
  </si>
  <si>
    <t>2020-10-09</t>
  </si>
  <si>
    <t>2707093401301002162781</t>
  </si>
  <si>
    <t>全秀庚</t>
  </si>
  <si>
    <t>种植防风</t>
  </si>
  <si>
    <t>2707093401301002162992</t>
  </si>
  <si>
    <t>袁治强</t>
  </si>
  <si>
    <t>2017-10-13</t>
  </si>
  <si>
    <t>2020-10-12</t>
  </si>
  <si>
    <t>2707093401301002165236</t>
  </si>
  <si>
    <t>何昌辉</t>
  </si>
  <si>
    <t>2017-10-17</t>
  </si>
  <si>
    <t>2020-10-15</t>
  </si>
  <si>
    <t>2707093401301002168380</t>
  </si>
  <si>
    <t>李宏喜</t>
  </si>
  <si>
    <t>2017-10-18</t>
  </si>
  <si>
    <t>2020-10-17</t>
  </si>
  <si>
    <t>2707093401301002169407</t>
  </si>
  <si>
    <t>刘仓兵</t>
  </si>
  <si>
    <t>栽拐枣</t>
  </si>
  <si>
    <t>2707093401301002169684</t>
  </si>
  <si>
    <t>白平花</t>
  </si>
  <si>
    <t>2707093401301002169868</t>
  </si>
  <si>
    <t>任登校</t>
  </si>
  <si>
    <t>种植连翘</t>
  </si>
  <si>
    <t>2707093401301002169963</t>
  </si>
  <si>
    <t>王国东</t>
  </si>
  <si>
    <t>老龙沟村二组</t>
  </si>
  <si>
    <t>大棚菜</t>
  </si>
  <si>
    <t>2017-10-20</t>
  </si>
  <si>
    <t>2020-10-19</t>
  </si>
  <si>
    <t>2707093401301002171107</t>
  </si>
  <si>
    <t>陈守锋</t>
  </si>
  <si>
    <t>2017-10-23</t>
  </si>
  <si>
    <t>2020-10-22</t>
  </si>
  <si>
    <t>2707093401301002173139</t>
  </si>
  <si>
    <t>周启学</t>
  </si>
  <si>
    <t>双庙垭村三组</t>
  </si>
  <si>
    <t>2017-10-24</t>
  </si>
  <si>
    <t>2020-10-23</t>
  </si>
  <si>
    <t>2707093401301002174234</t>
  </si>
  <si>
    <t>王国刚</t>
  </si>
  <si>
    <t>种草莓</t>
  </si>
  <si>
    <t>2707093401301002174318</t>
  </si>
  <si>
    <t>宋文渝</t>
  </si>
  <si>
    <t>2017-10-25</t>
  </si>
  <si>
    <t>2020-10-24</t>
  </si>
  <si>
    <t>2707093401301002175369</t>
  </si>
  <si>
    <t>李耀卓</t>
  </si>
  <si>
    <t>2707093401301002175475</t>
  </si>
  <si>
    <t>何开磊</t>
  </si>
  <si>
    <t>2017-10-26</t>
  </si>
  <si>
    <t>2020-10-25</t>
  </si>
  <si>
    <t>2707093401301002176317</t>
  </si>
  <si>
    <t>任茂兵</t>
  </si>
  <si>
    <t>2017-10-27</t>
  </si>
  <si>
    <t>2020-10-26</t>
  </si>
  <si>
    <t>2707093401301002177179</t>
  </si>
  <si>
    <t>2707093401301002177811</t>
  </si>
  <si>
    <t>佐宏强</t>
  </si>
  <si>
    <t>2707093401301002177967</t>
  </si>
  <si>
    <t>牛金贵</t>
  </si>
  <si>
    <t>2017-10-30</t>
  </si>
  <si>
    <t>2020-10-29</t>
  </si>
  <si>
    <t>2707093401301002179523</t>
  </si>
  <si>
    <t>薛玉强</t>
  </si>
  <si>
    <t>白柳社区一组</t>
  </si>
  <si>
    <t>种植拐枣</t>
  </si>
  <si>
    <t>2017-11-01</t>
  </si>
  <si>
    <t>2020-10-31</t>
  </si>
  <si>
    <t>2707093401301002181702</t>
  </si>
  <si>
    <t>陈孝弟</t>
  </si>
  <si>
    <t>2017-11-02</t>
  </si>
  <si>
    <t>2020-11-01</t>
  </si>
  <si>
    <t>2707093401301002182340</t>
  </si>
  <si>
    <t>黄仲强</t>
  </si>
  <si>
    <t>2017-11-03</t>
  </si>
  <si>
    <t>2020-11-02</t>
  </si>
  <si>
    <t>2707093401301002183007</t>
  </si>
  <si>
    <t>任登涛</t>
  </si>
  <si>
    <t>种植苍术</t>
  </si>
  <si>
    <t>2017-11-06</t>
  </si>
  <si>
    <t>2020-11-05</t>
  </si>
  <si>
    <t>2707093401301002184181</t>
  </si>
  <si>
    <t>袁治阳</t>
  </si>
  <si>
    <t>2017-11-08</t>
  </si>
  <si>
    <t>2020-10-07</t>
  </si>
  <si>
    <t>2707093401301002186100</t>
  </si>
  <si>
    <t>张富杰</t>
  </si>
  <si>
    <t>2017-11-09</t>
  </si>
  <si>
    <t>2020-11-08</t>
  </si>
  <si>
    <t>2707093401301002186761</t>
  </si>
  <si>
    <t>刘振强</t>
  </si>
  <si>
    <t>2017-11-11</t>
  </si>
  <si>
    <t>2020-11-10</t>
  </si>
  <si>
    <t>2707093401301002187787</t>
  </si>
  <si>
    <t>朱传德</t>
  </si>
  <si>
    <t>2017-11-16</t>
  </si>
  <si>
    <t>2020-11-15</t>
  </si>
  <si>
    <t>2707093401301002190045</t>
  </si>
  <si>
    <t>胡财元</t>
  </si>
  <si>
    <t>2017-11-17</t>
  </si>
  <si>
    <t>2020-11-16</t>
  </si>
  <si>
    <t>2707093401301002190925</t>
  </si>
  <si>
    <t>张甲明</t>
  </si>
  <si>
    <t>2707093401301002191044</t>
  </si>
  <si>
    <t>樊昌顺</t>
  </si>
  <si>
    <t>种植黄精</t>
  </si>
  <si>
    <t>2017-11-23</t>
  </si>
  <si>
    <t>2020-07-22</t>
  </si>
  <si>
    <t>2707093401301002194109</t>
  </si>
  <si>
    <t>王大勇</t>
  </si>
  <si>
    <t>十里洼村一组</t>
  </si>
  <si>
    <t>2017-11-24</t>
  </si>
  <si>
    <t>2020-11-23</t>
  </si>
  <si>
    <t>2707093401301002194922</t>
  </si>
  <si>
    <t>王居记</t>
  </si>
  <si>
    <t>2017-11-25</t>
  </si>
  <si>
    <t>2020-11-24</t>
  </si>
  <si>
    <t>2707093401301002195650</t>
  </si>
  <si>
    <t>张邦林</t>
  </si>
  <si>
    <t>2017-11-27</t>
  </si>
  <si>
    <t>2020-11-26</t>
  </si>
  <si>
    <t>2707093401301002197664</t>
  </si>
  <si>
    <t>李举敬</t>
  </si>
  <si>
    <t>2017-11-29</t>
  </si>
  <si>
    <t>2020-11-28</t>
  </si>
  <si>
    <t>2707093401301002198739</t>
  </si>
  <si>
    <t>赵广娥</t>
  </si>
  <si>
    <t>2017-12-06</t>
  </si>
  <si>
    <t>2020-12-05</t>
  </si>
  <si>
    <t>2707093401301002203288</t>
  </si>
  <si>
    <t>袁文会</t>
  </si>
  <si>
    <t>2017-12-07</t>
  </si>
  <si>
    <t>2020-12-06</t>
  </si>
  <si>
    <t>2019-11-22</t>
  </si>
  <si>
    <t>2707093401301002204669</t>
  </si>
  <si>
    <t>朱朝喜</t>
  </si>
  <si>
    <t>2017-12-13</t>
  </si>
  <si>
    <t>2020-12-12</t>
  </si>
  <si>
    <t>2707093401301002209337</t>
  </si>
  <si>
    <t>田维宁</t>
  </si>
  <si>
    <t>2017-12-19</t>
  </si>
  <si>
    <t>2020-12-18</t>
  </si>
  <si>
    <t>2707093401301002213686</t>
  </si>
  <si>
    <t>任茂奎</t>
  </si>
  <si>
    <t>2017-12-26</t>
  </si>
  <si>
    <t>2020-12-25</t>
  </si>
  <si>
    <t>2707093401301002220556</t>
  </si>
  <si>
    <t>李举猛</t>
  </si>
  <si>
    <t>2017-12-28</t>
  </si>
  <si>
    <t>2020-12-27</t>
  </si>
  <si>
    <t>2707093401301002222027</t>
  </si>
  <si>
    <t>朱清耀</t>
  </si>
  <si>
    <t>2707093401301002222168</t>
  </si>
  <si>
    <t>梁提涛</t>
  </si>
  <si>
    <t>2018-02-07</t>
  </si>
  <si>
    <t>2021-02-05</t>
  </si>
  <si>
    <t>TZ2018020700055189</t>
  </si>
  <si>
    <t>王享法</t>
  </si>
  <si>
    <t>2018-02-13</t>
  </si>
  <si>
    <t>2021-02-11</t>
  </si>
  <si>
    <t>TZ2018021300089165</t>
  </si>
  <si>
    <t>刘宏芳</t>
  </si>
  <si>
    <t>2018-03-04</t>
  </si>
  <si>
    <t>2021-03-03</t>
  </si>
  <si>
    <t>TZ2018030400155495</t>
  </si>
  <si>
    <t>袁朝花</t>
  </si>
  <si>
    <t>2018-03-06</t>
  </si>
  <si>
    <t>2021-03-05</t>
  </si>
  <si>
    <t>TZ2018030600169734</t>
  </si>
  <si>
    <t>朱成山</t>
  </si>
  <si>
    <t>2018-03-15</t>
  </si>
  <si>
    <t>2021-03-14</t>
  </si>
  <si>
    <t>TZ2018031500225644</t>
  </si>
  <si>
    <t>张联合</t>
  </si>
  <si>
    <t>种西瓜</t>
  </si>
  <si>
    <t>TZ2018031500225967</t>
  </si>
  <si>
    <t>罗源源</t>
  </si>
  <si>
    <t>2018-03-19</t>
  </si>
  <si>
    <t>2021-03-18</t>
  </si>
  <si>
    <t>TZ2018031900248871</t>
  </si>
  <si>
    <t>安黄霞</t>
  </si>
  <si>
    <t>2018-04-02</t>
  </si>
  <si>
    <t>2021-04-01</t>
  </si>
  <si>
    <t>TZ2018040200357030</t>
  </si>
  <si>
    <t>刘学政</t>
  </si>
  <si>
    <t>TZ2018040200357405</t>
  </si>
  <si>
    <t>袁治丽</t>
  </si>
  <si>
    <t>2018-04-07</t>
  </si>
  <si>
    <t>2021-04-06</t>
  </si>
  <si>
    <t>TZ2018040700382953</t>
  </si>
  <si>
    <t>肖芳军</t>
  </si>
  <si>
    <t>2018-04-09</t>
  </si>
  <si>
    <t>2021-04-08</t>
  </si>
  <si>
    <t>TZ2018040900395200</t>
  </si>
  <si>
    <t>陈立</t>
  </si>
  <si>
    <t>TZ2018040900395820</t>
  </si>
  <si>
    <t>刘先位</t>
  </si>
  <si>
    <t>TZ2018040900396068</t>
  </si>
  <si>
    <t>屠均鹏</t>
  </si>
  <si>
    <t>2018-04-10</t>
  </si>
  <si>
    <t>TZ2018041000398469</t>
  </si>
  <si>
    <t>刘俊成</t>
  </si>
  <si>
    <t>育树苗</t>
  </si>
  <si>
    <t>2021-04-09</t>
  </si>
  <si>
    <t>TZ2018041000402982</t>
  </si>
  <si>
    <t>张行海</t>
  </si>
  <si>
    <t>2018-04-12</t>
  </si>
  <si>
    <t>2021-04-11</t>
  </si>
  <si>
    <t>TZ2018041200415129</t>
  </si>
  <si>
    <t>王荣军</t>
  </si>
  <si>
    <t>2018-04-17</t>
  </si>
  <si>
    <t>2021-04-16</t>
  </si>
  <si>
    <t>TZ2018041700443177</t>
  </si>
  <si>
    <t>TZ2018041700447251</t>
  </si>
  <si>
    <t>田何钵</t>
  </si>
  <si>
    <t>TZ2018041700447817</t>
  </si>
  <si>
    <t>王良好</t>
  </si>
  <si>
    <t>老龙沟村三组</t>
  </si>
  <si>
    <t>2018-04-20</t>
  </si>
  <si>
    <t>2021-04-19</t>
  </si>
  <si>
    <t>TZ2018042000468068</t>
  </si>
  <si>
    <t>向西臣</t>
  </si>
  <si>
    <t>2018-05-02</t>
  </si>
  <si>
    <t>2021-05-01</t>
  </si>
  <si>
    <t>TZ2018050200543730</t>
  </si>
  <si>
    <t>刘兴库</t>
  </si>
  <si>
    <t>TZ2018050200545215</t>
  </si>
  <si>
    <t>程先锋</t>
  </si>
  <si>
    <t>2018-05-03</t>
  </si>
  <si>
    <t>2021-05-02</t>
  </si>
  <si>
    <t>TZ2018050300553801</t>
  </si>
  <si>
    <t>朱先金</t>
  </si>
  <si>
    <t>2018-05-04</t>
  </si>
  <si>
    <t>2021-05-03</t>
  </si>
  <si>
    <t>TZ2018050400556802</t>
  </si>
  <si>
    <t>鲁林</t>
  </si>
  <si>
    <t>2018-05-07</t>
  </si>
  <si>
    <t>2021-05-06</t>
  </si>
  <si>
    <t>TZ2018050700573660</t>
  </si>
  <si>
    <t>吉子凯</t>
  </si>
  <si>
    <t>2018-05-11</t>
  </si>
  <si>
    <t>2021-05-10</t>
  </si>
  <si>
    <t>TZ2018051100599675</t>
  </si>
  <si>
    <t>李举西</t>
  </si>
  <si>
    <t>2018-05-13</t>
  </si>
  <si>
    <t>2021-05-12</t>
  </si>
  <si>
    <t>TZ2018051300610147</t>
  </si>
  <si>
    <t>任昌盛</t>
  </si>
  <si>
    <t>种牡丹</t>
  </si>
  <si>
    <t>2018-05-16</t>
  </si>
  <si>
    <t>2021-05-15</t>
  </si>
  <si>
    <t>TZ2018051600627974</t>
  </si>
  <si>
    <t>鲁延勤</t>
  </si>
  <si>
    <t>TZ2018051600627979</t>
  </si>
  <si>
    <t>李其慧</t>
  </si>
  <si>
    <t>2018-05-18</t>
  </si>
  <si>
    <t>2021-05-17</t>
  </si>
  <si>
    <t>TZ2018051800641331</t>
  </si>
  <si>
    <t>刘学多</t>
  </si>
  <si>
    <t>2018-05-31</t>
  </si>
  <si>
    <t>2021-05-30</t>
  </si>
  <si>
    <t>TZ2018053100727489</t>
  </si>
  <si>
    <t>康国进</t>
  </si>
  <si>
    <t>2018-06-09</t>
  </si>
  <si>
    <t>2021-06-08</t>
  </si>
  <si>
    <t>TZ2018060900780414</t>
  </si>
  <si>
    <t>庞启斌</t>
  </si>
  <si>
    <t>2018-06-12</t>
  </si>
  <si>
    <t>2021-06-11</t>
  </si>
  <si>
    <t>TZ2018061200795935</t>
  </si>
  <si>
    <t>朱朝顺</t>
  </si>
  <si>
    <t>2018-06-13</t>
  </si>
  <si>
    <t>2020-06-12</t>
  </si>
  <si>
    <t>TZ2018061300803520</t>
  </si>
  <si>
    <t>任德新</t>
  </si>
  <si>
    <t>2018-06-21</t>
  </si>
  <si>
    <t>2021-06-20</t>
  </si>
  <si>
    <t>TZ2018062100856143</t>
  </si>
  <si>
    <t>朱万根</t>
  </si>
  <si>
    <t>2018-07-25</t>
  </si>
  <si>
    <t>2021-07-24</t>
  </si>
  <si>
    <t>TZ2018072501072463</t>
  </si>
  <si>
    <t>向明刚</t>
  </si>
  <si>
    <t>2018-07-30</t>
  </si>
  <si>
    <t>2021-07-29</t>
  </si>
  <si>
    <t>TZ2018073001098945</t>
  </si>
  <si>
    <t>牛岐虎</t>
  </si>
  <si>
    <t>种黄姜</t>
  </si>
  <si>
    <t>2018-07-31</t>
  </si>
  <si>
    <t>2021-07-30</t>
  </si>
  <si>
    <t>TZ2018073101106502</t>
  </si>
  <si>
    <t>佘冲</t>
  </si>
  <si>
    <t>白岩村四组</t>
  </si>
  <si>
    <t>2018-08-19</t>
  </si>
  <si>
    <t>2021-08-18</t>
  </si>
  <si>
    <t>TZ2018081901215162</t>
  </si>
  <si>
    <t>张公理</t>
  </si>
  <si>
    <t>2018-08-28</t>
  </si>
  <si>
    <t>2021-08-27</t>
  </si>
  <si>
    <t>TZ2018082801267444</t>
  </si>
  <si>
    <t>李道新</t>
  </si>
  <si>
    <t>2018-09-04</t>
  </si>
  <si>
    <t>2021-09-03</t>
  </si>
  <si>
    <t>TZ2018090401314145</t>
  </si>
  <si>
    <t>罗长驰</t>
  </si>
  <si>
    <t>种植金银花</t>
  </si>
  <si>
    <t>2018-09-07</t>
  </si>
  <si>
    <t>2021-09-06</t>
  </si>
  <si>
    <t>TZ2018090701332740</t>
  </si>
  <si>
    <t>张瑞胜</t>
  </si>
  <si>
    <t>2018-09-10</t>
  </si>
  <si>
    <t>2021-09-09</t>
  </si>
  <si>
    <t>TZ2018091001347646</t>
  </si>
  <si>
    <t>王全刚</t>
  </si>
  <si>
    <t>2018-09-11</t>
  </si>
  <si>
    <t>2021-09-10</t>
  </si>
  <si>
    <t>TZ2018091101354369</t>
  </si>
  <si>
    <t>鲁继学</t>
  </si>
  <si>
    <t>2018-09-26</t>
  </si>
  <si>
    <t>2021-09-25</t>
  </si>
  <si>
    <t>TZ2018092601443148</t>
  </si>
  <si>
    <t>王忠柱</t>
  </si>
  <si>
    <t>2018-10-19</t>
  </si>
  <si>
    <t>2021-10-18</t>
  </si>
  <si>
    <t>TZ2018101901579623</t>
  </si>
  <si>
    <t>康贤旗</t>
  </si>
  <si>
    <t>2018-10-21</t>
  </si>
  <si>
    <t>2021-10-20</t>
  </si>
  <si>
    <t>TZ2018102101591126</t>
  </si>
  <si>
    <t>陈德弟</t>
  </si>
  <si>
    <t>2018-10-24</t>
  </si>
  <si>
    <t>2021-10-23</t>
  </si>
  <si>
    <t>TZ2018102401610353</t>
  </si>
  <si>
    <t>陈先鹏</t>
  </si>
  <si>
    <t>种蔬菜</t>
  </si>
  <si>
    <t>2018-11-06</t>
  </si>
  <si>
    <t>2021-11-05</t>
  </si>
  <si>
    <t>TZ2018110601687570</t>
  </si>
  <si>
    <t>楚文远</t>
  </si>
  <si>
    <t>2018-11-15</t>
  </si>
  <si>
    <t>2021-11-14</t>
  </si>
  <si>
    <t>TZ2018111501745893</t>
  </si>
  <si>
    <t>朱万库</t>
  </si>
  <si>
    <t>2019-01-27</t>
  </si>
  <si>
    <t>2020-12-31</t>
  </si>
  <si>
    <t>TZ2019012702211688</t>
  </si>
  <si>
    <t>刘学美</t>
  </si>
  <si>
    <t>2019-03-13</t>
  </si>
  <si>
    <t>TZ2019031302472993</t>
  </si>
  <si>
    <t>刘学新</t>
  </si>
  <si>
    <t>2019-03-20</t>
  </si>
  <si>
    <t>2020-12-19</t>
  </si>
  <si>
    <t>TZ2019032002526736</t>
  </si>
  <si>
    <t>王道波</t>
  </si>
  <si>
    <t>2019-03-25</t>
  </si>
  <si>
    <t>2020-12-24</t>
  </si>
  <si>
    <t>TZ2019032502569778</t>
  </si>
  <si>
    <t>吉子锋</t>
  </si>
  <si>
    <t>2019-04-11</t>
  </si>
  <si>
    <t>2020-12-10</t>
  </si>
  <si>
    <t>TZ2019041102708043</t>
  </si>
  <si>
    <t>韩昌军</t>
  </si>
  <si>
    <t>白岩村二组</t>
  </si>
  <si>
    <t>2019-04-15</t>
  </si>
  <si>
    <t>2020-12-14</t>
  </si>
  <si>
    <t>TZ2019041502735329</t>
  </si>
  <si>
    <t>楚文卫</t>
  </si>
  <si>
    <t>2019-04-24</t>
  </si>
  <si>
    <t>TZ2019042402800116</t>
  </si>
  <si>
    <t>周朝玲</t>
  </si>
  <si>
    <t>十里洼村八组</t>
  </si>
  <si>
    <t>2019-04-25</t>
  </si>
  <si>
    <t>TZ2019042502808727</t>
  </si>
  <si>
    <t>肖文兴</t>
  </si>
  <si>
    <t>2019-04-28</t>
  </si>
  <si>
    <t>TZ2019042802834174</t>
  </si>
  <si>
    <t>肖文绪</t>
  </si>
  <si>
    <t>2019-05-31</t>
  </si>
  <si>
    <t>TZ2019053103082078</t>
  </si>
  <si>
    <t>陈德珍</t>
  </si>
  <si>
    <t>2019-08-24</t>
  </si>
  <si>
    <t>2020-12-23</t>
  </si>
  <si>
    <t>TZ2019082403719832</t>
  </si>
  <si>
    <t>夏长宝</t>
  </si>
  <si>
    <t>老龙沟村七组</t>
  </si>
  <si>
    <t>2019-09-27</t>
  </si>
  <si>
    <t>2020-12-26</t>
  </si>
  <si>
    <t>TZ2019092703984271</t>
  </si>
  <si>
    <t>李自斌</t>
  </si>
  <si>
    <t>白岩村三组</t>
  </si>
  <si>
    <t>2019-10-19</t>
  </si>
  <si>
    <t>TZ2019101904138852</t>
  </si>
  <si>
    <t>龚礼刚</t>
  </si>
  <si>
    <t>2019-10-22</t>
  </si>
  <si>
    <t>2020-12-17</t>
  </si>
  <si>
    <t>TZ2019102204158168</t>
  </si>
  <si>
    <t>陈守兰</t>
  </si>
  <si>
    <t>发展产业</t>
  </si>
  <si>
    <t>2020-12-09</t>
  </si>
  <si>
    <t>TZ2019121004520483</t>
  </si>
  <si>
    <t>2020-12-16</t>
  </si>
  <si>
    <t>TZ2020011704834062</t>
  </si>
  <si>
    <t>TZ2020011704836937</t>
  </si>
  <si>
    <t>罗长安</t>
  </si>
  <si>
    <t>2020-12-20</t>
  </si>
  <si>
    <t>TZ2020032605263215</t>
  </si>
  <si>
    <t>TZ2020040405352808</t>
  </si>
  <si>
    <t>TZ2020041605452569</t>
  </si>
  <si>
    <t>李娟</t>
  </si>
  <si>
    <t>TZ2020041705463679</t>
  </si>
  <si>
    <t>何在社</t>
  </si>
  <si>
    <t>城关镇江南社区六组</t>
  </si>
  <si>
    <t>2016-11-24</t>
  </si>
  <si>
    <t>2707090301301003991713</t>
  </si>
  <si>
    <t>城关支行</t>
  </si>
  <si>
    <t>李应琴</t>
  </si>
  <si>
    <t>城关镇龚家庄村六组</t>
  </si>
  <si>
    <t>2707090301301003992023</t>
  </si>
  <si>
    <t>王道吉</t>
  </si>
  <si>
    <t>城关镇龚家庄村七组</t>
  </si>
  <si>
    <t>2707090301301003993472</t>
  </si>
  <si>
    <t>刘永群</t>
  </si>
  <si>
    <t>城关镇瓦渣河村五组</t>
  </si>
  <si>
    <t>2016-11-28</t>
  </si>
  <si>
    <t>2707090301301003996092</t>
  </si>
  <si>
    <t>周思英</t>
  </si>
  <si>
    <t>城关镇乱滩村三组</t>
  </si>
  <si>
    <t>2016-12-05</t>
  </si>
  <si>
    <t>2019-12-03</t>
  </si>
  <si>
    <t>2707090301301004002884</t>
  </si>
  <si>
    <t>何慧</t>
  </si>
  <si>
    <t>2707090301301004003913</t>
  </si>
  <si>
    <t>王道兴</t>
  </si>
  <si>
    <t>城关镇龚家庄村五组</t>
  </si>
  <si>
    <t>2707090301301004004172</t>
  </si>
  <si>
    <t>柴朝合</t>
  </si>
  <si>
    <t>城关镇无梁殿村五组</t>
  </si>
  <si>
    <t>2016-12-08</t>
  </si>
  <si>
    <t>2019-12-07</t>
  </si>
  <si>
    <t>2707090301301004005838</t>
  </si>
  <si>
    <t>陈和强</t>
  </si>
  <si>
    <t>城关镇刘店社区八组</t>
  </si>
  <si>
    <t>2707090301301004011156</t>
  </si>
  <si>
    <t>杜荣长</t>
  </si>
  <si>
    <t>城关镇磨沟村七组</t>
  </si>
  <si>
    <t>2019-11-30</t>
  </si>
  <si>
    <t>2707090301301004017127</t>
  </si>
  <si>
    <t>蔡孝安</t>
  </si>
  <si>
    <t>城关镇宋家河村三组</t>
  </si>
  <si>
    <t>2017-01-11</t>
  </si>
  <si>
    <t>2020-01-10</t>
  </si>
  <si>
    <t>2707090301301004043778</t>
  </si>
  <si>
    <t>向忠敏</t>
  </si>
  <si>
    <t>城关镇瓦渣河村十组</t>
  </si>
  <si>
    <t>2707090301301004047846</t>
  </si>
  <si>
    <t>吉子安</t>
  </si>
  <si>
    <t>城关镇瓦渣河村十一组</t>
  </si>
  <si>
    <t>2707090301301004051171</t>
  </si>
  <si>
    <t>刘世凤</t>
  </si>
  <si>
    <t>城关镇瓦渣河村八组</t>
  </si>
  <si>
    <t>2707090301301004051318</t>
  </si>
  <si>
    <t>王大金</t>
  </si>
  <si>
    <t>城关镇宋家河村一组</t>
  </si>
  <si>
    <t>2707090301301004051737</t>
  </si>
  <si>
    <t>张殿科</t>
  </si>
  <si>
    <t>城关镇两岔河村一组</t>
  </si>
  <si>
    <t>2707090301301004057142</t>
  </si>
  <si>
    <t>高景玲</t>
  </si>
  <si>
    <t>城关镇瓦渣河村七组</t>
  </si>
  <si>
    <t>2017-01-23</t>
  </si>
  <si>
    <t>2020-01-22</t>
  </si>
  <si>
    <t>2019-12-31</t>
  </si>
  <si>
    <t>2707090301301004060496</t>
  </si>
  <si>
    <t>李正祥</t>
  </si>
  <si>
    <t>2707090301301004061347</t>
  </si>
  <si>
    <t>李大战</t>
  </si>
  <si>
    <t>城关镇龙王庙村四组</t>
  </si>
  <si>
    <t>2017-02-06</t>
  </si>
  <si>
    <t>2020-02-05</t>
  </si>
  <si>
    <t>2707090301301004068922</t>
  </si>
  <si>
    <t>王有宪</t>
  </si>
  <si>
    <t>城关镇岩湾村八组</t>
  </si>
  <si>
    <t>2017-03-03</t>
  </si>
  <si>
    <t>2707090301301004099501</t>
  </si>
  <si>
    <t>龚永明</t>
  </si>
  <si>
    <t>城关镇龙头村三组</t>
  </si>
  <si>
    <t>2017-03-06</t>
  </si>
  <si>
    <t>2020-01-01</t>
  </si>
  <si>
    <t>2707090301301004102716</t>
  </si>
  <si>
    <t>李正群</t>
  </si>
  <si>
    <t>城关镇两岔河村六组</t>
  </si>
  <si>
    <t>2707090301301004102927</t>
  </si>
  <si>
    <t>王大斌</t>
  </si>
  <si>
    <t>城关镇宋家河村五组</t>
  </si>
  <si>
    <t>2707090301301004103086</t>
  </si>
  <si>
    <t>宋章峰</t>
  </si>
  <si>
    <t>城关镇两岔河村七组</t>
  </si>
  <si>
    <t>2707090301301004103146</t>
  </si>
  <si>
    <t>李丙军</t>
  </si>
  <si>
    <t>城关镇两岔河村五组</t>
  </si>
  <si>
    <t>2017-03-07</t>
  </si>
  <si>
    <t>2707090301301004103373</t>
  </si>
  <si>
    <t>向德全</t>
  </si>
  <si>
    <t>城关镇龙头村八组</t>
  </si>
  <si>
    <t>2707090301301004103507</t>
  </si>
  <si>
    <t>李大江</t>
  </si>
  <si>
    <t>2707090301301004103678</t>
  </si>
  <si>
    <t>华荣梅</t>
  </si>
  <si>
    <t>城关镇龙头村一组</t>
  </si>
  <si>
    <t>2707090301301004104325</t>
  </si>
  <si>
    <t>李双根</t>
  </si>
  <si>
    <t>2707090301301004104876</t>
  </si>
  <si>
    <t>李大象</t>
  </si>
  <si>
    <t>2017-03-08</t>
  </si>
  <si>
    <t>2020-03-07</t>
  </si>
  <si>
    <t>2707090301301004105482</t>
  </si>
  <si>
    <t>李永芳</t>
  </si>
  <si>
    <t>2707090301301004105711</t>
  </si>
  <si>
    <t>孙全成</t>
  </si>
  <si>
    <t>城关镇颜坡村一组</t>
  </si>
  <si>
    <t>2707090301301004106607</t>
  </si>
  <si>
    <t>柴启旺</t>
  </si>
  <si>
    <t>2017-03-09</t>
  </si>
  <si>
    <t>2707090301301004107765</t>
  </si>
  <si>
    <t>李大春</t>
  </si>
  <si>
    <t>2020-03-03</t>
  </si>
  <si>
    <t>2707090301301004107818</t>
  </si>
  <si>
    <t>李凯</t>
  </si>
  <si>
    <t>2707090301301004108191</t>
  </si>
  <si>
    <t>陈宝政</t>
  </si>
  <si>
    <t>城关镇殿湾村三组</t>
  </si>
  <si>
    <t>2707090301301004108252</t>
  </si>
  <si>
    <t>陈德铁</t>
  </si>
  <si>
    <t>城关镇龙头村二组</t>
  </si>
  <si>
    <t>2017-03-10</t>
  </si>
  <si>
    <t>2707090301301004109710</t>
  </si>
  <si>
    <t>李大明</t>
  </si>
  <si>
    <t>2707090301301004109999</t>
  </si>
  <si>
    <t>李大稳</t>
  </si>
  <si>
    <t>2017-03-12</t>
  </si>
  <si>
    <t>2707090301301004112202</t>
  </si>
  <si>
    <t>李大会</t>
  </si>
  <si>
    <t>2707090301301004112347</t>
  </si>
  <si>
    <t>李大勇</t>
  </si>
  <si>
    <t>2017-03-13</t>
  </si>
  <si>
    <t>2707090301301004113237</t>
  </si>
  <si>
    <t>王金荣</t>
  </si>
  <si>
    <t>2707090301301004113606</t>
  </si>
  <si>
    <t>李大龙</t>
  </si>
  <si>
    <t>2707090301301004113853</t>
  </si>
  <si>
    <t>华正新</t>
  </si>
  <si>
    <t>城关镇木场村三组</t>
  </si>
  <si>
    <t>2707090301301004113929</t>
  </si>
  <si>
    <t>李大厂</t>
  </si>
  <si>
    <t>2707090301301004114188</t>
  </si>
  <si>
    <t>李丽</t>
  </si>
  <si>
    <t>2707090301301004114440</t>
  </si>
  <si>
    <t>李万柱</t>
  </si>
  <si>
    <t>城关镇庙河村四组</t>
  </si>
  <si>
    <t>2707090301301004114528</t>
  </si>
  <si>
    <t>李本治</t>
  </si>
  <si>
    <t>城关镇庙河村七组</t>
  </si>
  <si>
    <t>2017-03-14</t>
  </si>
  <si>
    <t>2707090301301004114804</t>
  </si>
  <si>
    <t>王辉</t>
  </si>
  <si>
    <t>城关镇磨沟村三组</t>
  </si>
  <si>
    <t>2707090301301004115199</t>
  </si>
  <si>
    <t>王富勇</t>
  </si>
  <si>
    <t>城关镇两岔河村二组</t>
  </si>
  <si>
    <t>2707090301301004115410</t>
  </si>
  <si>
    <t>张登雪</t>
  </si>
  <si>
    <t>2707090301301004115628</t>
  </si>
  <si>
    <t>李本红</t>
  </si>
  <si>
    <t>城关镇庙河村九组</t>
  </si>
  <si>
    <t>2707090301301004115854</t>
  </si>
  <si>
    <t>肖兆西</t>
  </si>
  <si>
    <t>城关镇庙河村五组</t>
  </si>
  <si>
    <t>2707090301301004115970</t>
  </si>
  <si>
    <t>李啟军</t>
  </si>
  <si>
    <t>城关镇殿湾村二组</t>
  </si>
  <si>
    <t>2707090301301004119043</t>
  </si>
  <si>
    <t>宋章味</t>
  </si>
  <si>
    <t>城关镇宋家河村二组</t>
  </si>
  <si>
    <t>2017-03-19</t>
  </si>
  <si>
    <t>2707090301301004120577</t>
  </si>
  <si>
    <t>李大亮</t>
  </si>
  <si>
    <t>2707090301301004121873</t>
  </si>
  <si>
    <t>刘永会</t>
  </si>
  <si>
    <t>2707090301301004122231</t>
  </si>
  <si>
    <t>葛安平</t>
  </si>
  <si>
    <t>城关镇两岔河村四组</t>
  </si>
  <si>
    <t>2707090301301004122828</t>
  </si>
  <si>
    <t>葛德明</t>
  </si>
  <si>
    <t>2707090301301004122985</t>
  </si>
  <si>
    <t>王有斌</t>
  </si>
  <si>
    <t>城关镇岩湾村九组</t>
  </si>
  <si>
    <t>2707090301301004123043</t>
  </si>
  <si>
    <t>王大全</t>
  </si>
  <si>
    <t>2707090301301004123565</t>
  </si>
  <si>
    <t>张殿富</t>
  </si>
  <si>
    <t>2707090301301004123882</t>
  </si>
  <si>
    <t>王大洋</t>
  </si>
  <si>
    <t>2707090301301004124383</t>
  </si>
  <si>
    <t>何朝波</t>
  </si>
  <si>
    <t>城关镇庙河村三组</t>
  </si>
  <si>
    <t>2707090301301004124647</t>
  </si>
  <si>
    <t>佘仲心</t>
  </si>
  <si>
    <t>2707090301301004125027</t>
  </si>
  <si>
    <t>罗刚</t>
  </si>
  <si>
    <t>城关镇两岔河村三组</t>
  </si>
  <si>
    <t>2707090301301004125229</t>
  </si>
  <si>
    <t>陈家双</t>
  </si>
  <si>
    <t>2707090301301004125333</t>
  </si>
  <si>
    <t>李正财</t>
  </si>
  <si>
    <t>城关镇殿湾村四组</t>
  </si>
  <si>
    <t>2707090301301004125657</t>
  </si>
  <si>
    <t>龚玉珍</t>
  </si>
  <si>
    <t>城关镇岩湾村六组</t>
  </si>
  <si>
    <t>2707090301301004125769</t>
  </si>
  <si>
    <t>李龙平</t>
  </si>
  <si>
    <t>城关镇岩湾村五组</t>
  </si>
  <si>
    <t>2707090301301004126258</t>
  </si>
  <si>
    <t>雷东</t>
  </si>
  <si>
    <t>2707090301301004126382</t>
  </si>
  <si>
    <t>袁波</t>
  </si>
  <si>
    <t>2707090301301004126797</t>
  </si>
  <si>
    <t>张步新</t>
  </si>
  <si>
    <t>城关镇龙王庙村六组</t>
  </si>
  <si>
    <t>2707090301301004126966</t>
  </si>
  <si>
    <t>佘云花</t>
  </si>
  <si>
    <t>2707090301301004127722</t>
  </si>
  <si>
    <t>何陈立</t>
  </si>
  <si>
    <t>2707090301301004127876</t>
  </si>
  <si>
    <t>王凯</t>
  </si>
  <si>
    <t>2707090301301004128438</t>
  </si>
  <si>
    <t>王永盈</t>
  </si>
  <si>
    <t>2707090301301004128746</t>
  </si>
  <si>
    <t>李本平</t>
  </si>
  <si>
    <t>2707090301301004128819</t>
  </si>
  <si>
    <t>李平</t>
  </si>
  <si>
    <t>城关镇无梁殿村二组</t>
  </si>
  <si>
    <t>2707090301301004128995</t>
  </si>
  <si>
    <t>吉子林</t>
  </si>
  <si>
    <t>城关镇瓦渣河村十三组</t>
  </si>
  <si>
    <t>2707090301301004129072</t>
  </si>
  <si>
    <t>赵健</t>
  </si>
  <si>
    <t>2707090301301004130182</t>
  </si>
  <si>
    <t>刘景会</t>
  </si>
  <si>
    <t>2707090301301004130390</t>
  </si>
  <si>
    <t>李勇</t>
  </si>
  <si>
    <t>城关镇龙王庙村一组</t>
  </si>
  <si>
    <t>2707090301301004130505</t>
  </si>
  <si>
    <t>王定高</t>
  </si>
  <si>
    <t>2707090301301004130729</t>
  </si>
  <si>
    <t>肖子利</t>
  </si>
  <si>
    <t>2707090301301004131475</t>
  </si>
  <si>
    <t>肖昌虎</t>
  </si>
  <si>
    <t>城关镇龙王庙村八组</t>
  </si>
  <si>
    <t>2707090301301004137610</t>
  </si>
  <si>
    <t>张延</t>
  </si>
  <si>
    <t>2707090301301004137804</t>
  </si>
  <si>
    <t>吉子波</t>
  </si>
  <si>
    <t>城关镇瓦渣河12组</t>
  </si>
  <si>
    <t>2707090301301004139180</t>
  </si>
  <si>
    <t>丁义芳</t>
  </si>
  <si>
    <t>城关镇庙河村十一组</t>
  </si>
  <si>
    <t>2707090301301004141532</t>
  </si>
  <si>
    <t>宋成学</t>
  </si>
  <si>
    <t>城关镇龙王庙村三组</t>
  </si>
  <si>
    <t>2707090301301004142005</t>
  </si>
  <si>
    <t>潘仁锋</t>
  </si>
  <si>
    <t>2017-04-01</t>
  </si>
  <si>
    <t>2707090301301004143693</t>
  </si>
  <si>
    <t>李大加</t>
  </si>
  <si>
    <t>2707090301301004143765</t>
  </si>
  <si>
    <t>梁正超</t>
  </si>
  <si>
    <t>城关镇龙王庙村五组</t>
  </si>
  <si>
    <t>2707090301301004144094</t>
  </si>
  <si>
    <t>赵德斌</t>
  </si>
  <si>
    <t>2017-04-02</t>
  </si>
  <si>
    <t>2707090301301004144987</t>
  </si>
  <si>
    <t>申从斌</t>
  </si>
  <si>
    <t>2707090301301004149373</t>
  </si>
  <si>
    <t>申从明</t>
  </si>
  <si>
    <t>2707090301301004149634</t>
  </si>
  <si>
    <t>丁茂社</t>
  </si>
  <si>
    <t>2707090301301004152408</t>
  </si>
  <si>
    <t>梁安金</t>
  </si>
  <si>
    <t>2707090301301004153029</t>
  </si>
  <si>
    <t>向文康</t>
  </si>
  <si>
    <t>2707090301301004153316</t>
  </si>
  <si>
    <t>向明翻</t>
  </si>
  <si>
    <t>城关镇瓦渣河村九组</t>
  </si>
  <si>
    <t>2020-03-25</t>
  </si>
  <si>
    <t>2707090301301004155643</t>
  </si>
  <si>
    <t>韩昌纪</t>
  </si>
  <si>
    <t>2707090301301004155985</t>
  </si>
  <si>
    <t>李猛</t>
  </si>
  <si>
    <t>2017-04-12</t>
  </si>
  <si>
    <t>2707090301301004159487</t>
  </si>
  <si>
    <t>陈文雪</t>
  </si>
  <si>
    <t>城关镇无梁殿村四组</t>
  </si>
  <si>
    <t>2707090301301004161888</t>
  </si>
  <si>
    <t>任子顺</t>
  </si>
  <si>
    <t>2707090301301004164484</t>
  </si>
  <si>
    <t>肖兆虎</t>
  </si>
  <si>
    <t>2707090301301004164572</t>
  </si>
  <si>
    <t>鲁绪娣</t>
  </si>
  <si>
    <t>2707090301301004164848</t>
  </si>
  <si>
    <t>马全国</t>
  </si>
  <si>
    <t>2017-04-24</t>
  </si>
  <si>
    <t>2020-04-23</t>
  </si>
  <si>
    <t>2020-04-22</t>
  </si>
  <si>
    <t>2707090301301004173508</t>
  </si>
  <si>
    <t>赵希孔</t>
  </si>
  <si>
    <t>2707090301301004174326</t>
  </si>
  <si>
    <t>袁思云</t>
  </si>
  <si>
    <t>2020-04-21</t>
  </si>
  <si>
    <t>2707090301301004174877</t>
  </si>
  <si>
    <t>张国真</t>
  </si>
  <si>
    <t>2017-04-25</t>
  </si>
  <si>
    <t>2020-04-24</t>
  </si>
  <si>
    <t>2707090301301004175826</t>
  </si>
  <si>
    <t>赵德军</t>
  </si>
  <si>
    <t>2707090301301004176180</t>
  </si>
  <si>
    <t>赵德群</t>
  </si>
  <si>
    <t>2707090301301004177047</t>
  </si>
  <si>
    <t>赵存明</t>
  </si>
  <si>
    <t>城关镇宋家河村四组</t>
  </si>
  <si>
    <t>2707090301301004177187</t>
  </si>
  <si>
    <t>宋虎山</t>
  </si>
  <si>
    <t>2017-04-26</t>
  </si>
  <si>
    <t>2020-04-25</t>
  </si>
  <si>
    <t>2707090301301004177819</t>
  </si>
  <si>
    <t>刘治平</t>
  </si>
  <si>
    <t>2707090301301004178253</t>
  </si>
  <si>
    <t>李富东</t>
  </si>
  <si>
    <t>城关镇无梁殿村六组</t>
  </si>
  <si>
    <t>2017-04-27</t>
  </si>
  <si>
    <t>2020-04-26</t>
  </si>
  <si>
    <t>2707090301301004179620</t>
  </si>
  <si>
    <t>谢本臣</t>
  </si>
  <si>
    <t>2017-04-29</t>
  </si>
  <si>
    <t>2020-04-28</t>
  </si>
  <si>
    <t>2707090301301004182746</t>
  </si>
  <si>
    <t>薛有荣</t>
  </si>
  <si>
    <t>城关镇晏坪村三组</t>
  </si>
  <si>
    <t>2017-05-01</t>
  </si>
  <si>
    <t>2020-04-30</t>
  </si>
  <si>
    <t>2707090301301004188718</t>
  </si>
  <si>
    <t>李本财</t>
  </si>
  <si>
    <t>2017-05-08</t>
  </si>
  <si>
    <t>2020-05-06</t>
  </si>
  <si>
    <t>2707090301301004196666</t>
  </si>
  <si>
    <t>宋章刚</t>
  </si>
  <si>
    <t>2017-06-29</t>
  </si>
  <si>
    <t>2020-06-28</t>
  </si>
  <si>
    <t>2707090301301004258648</t>
  </si>
  <si>
    <t>陈德本</t>
  </si>
  <si>
    <t>城关镇龙头村四组</t>
  </si>
  <si>
    <t>2707090301301004276312</t>
  </si>
  <si>
    <t>王春黎</t>
  </si>
  <si>
    <t>2707090301301004276727</t>
  </si>
  <si>
    <t>李学文</t>
  </si>
  <si>
    <t>2707090301301004277753</t>
  </si>
  <si>
    <t>王道龙</t>
  </si>
  <si>
    <t>城关镇岩湾村一组</t>
  </si>
  <si>
    <t>2707090301301004277962</t>
  </si>
  <si>
    <t>向新书</t>
  </si>
  <si>
    <t>2020-07-11</t>
  </si>
  <si>
    <t>2707090301301004279182</t>
  </si>
  <si>
    <t>李根</t>
  </si>
  <si>
    <t>城关镇乱滩村七组</t>
  </si>
  <si>
    <t>2707090301301004279431</t>
  </si>
  <si>
    <t>康成功</t>
  </si>
  <si>
    <t>城关镇龚家庄村八组</t>
  </si>
  <si>
    <t>2017-07-13</t>
  </si>
  <si>
    <t>2707090301301004280215</t>
  </si>
  <si>
    <t>李学满</t>
  </si>
  <si>
    <t>2707090301301004280320</t>
  </si>
  <si>
    <t>王晓梅</t>
  </si>
  <si>
    <t>城关镇江南社区五组</t>
  </si>
  <si>
    <t>2707090301301004282007</t>
  </si>
  <si>
    <t>何昌勇</t>
  </si>
  <si>
    <t>2017-07-15</t>
  </si>
  <si>
    <t>2020-07-14</t>
  </si>
  <si>
    <t>2707090301301004282944</t>
  </si>
  <si>
    <t>李双富</t>
  </si>
  <si>
    <t>城关镇无梁殿村一组</t>
  </si>
  <si>
    <t>2707090301301004286196</t>
  </si>
  <si>
    <t>城关镇李家台村二组</t>
  </si>
  <si>
    <t>2707090301301004286341</t>
  </si>
  <si>
    <t>刘治磊</t>
  </si>
  <si>
    <t>城关镇无梁殿村三组</t>
  </si>
  <si>
    <t>2707090301301004287063</t>
  </si>
  <si>
    <t>陈先明</t>
  </si>
  <si>
    <t>2707090301301004287102</t>
  </si>
  <si>
    <t>李富旭</t>
  </si>
  <si>
    <t>2707090301301004288269</t>
  </si>
  <si>
    <t>何家斌</t>
  </si>
  <si>
    <t>2707090301301004288634</t>
  </si>
  <si>
    <t>朱礼斌</t>
  </si>
  <si>
    <t>城关镇刘店社区二组</t>
  </si>
  <si>
    <t>2707090301301004288705</t>
  </si>
  <si>
    <t>何开国</t>
  </si>
  <si>
    <t>2017-07-26</t>
  </si>
  <si>
    <t>2020-07-25</t>
  </si>
  <si>
    <t>2707090301301004294917</t>
  </si>
  <si>
    <t>肖照争</t>
  </si>
  <si>
    <t>城关镇庙河村一组</t>
  </si>
  <si>
    <t>2707090301301004295015</t>
  </si>
  <si>
    <t>何开宽</t>
  </si>
  <si>
    <t>2707090301301004295115</t>
  </si>
  <si>
    <t>李富勇</t>
  </si>
  <si>
    <t>2020-07-26</t>
  </si>
  <si>
    <t>2707090301301004295871</t>
  </si>
  <si>
    <t>刘正贵</t>
  </si>
  <si>
    <t>2017-07-27</t>
  </si>
  <si>
    <t>2707090301301004297316</t>
  </si>
  <si>
    <t>何在宝</t>
  </si>
  <si>
    <t>2017-07-28</t>
  </si>
  <si>
    <t>2020-07-27</t>
  </si>
  <si>
    <t>2707090301301004298077</t>
  </si>
  <si>
    <t>王超</t>
  </si>
  <si>
    <t>城关镇岩湾村十二组</t>
  </si>
  <si>
    <t>2707090301301004298136</t>
  </si>
  <si>
    <t>张孝成</t>
  </si>
  <si>
    <t>城关镇刘店社区四组</t>
  </si>
  <si>
    <t>2707090301301004298298</t>
  </si>
  <si>
    <t>肖瑞强</t>
  </si>
  <si>
    <t>2707090301301004298734</t>
  </si>
  <si>
    <t>张玉兴</t>
  </si>
  <si>
    <t>2017-07-29</t>
  </si>
  <si>
    <t>2020-07-28</t>
  </si>
  <si>
    <t>2707090301301004299576</t>
  </si>
  <si>
    <t>2017-07-31</t>
  </si>
  <si>
    <t>2020-07-30</t>
  </si>
  <si>
    <t>2707090301301004301622</t>
  </si>
  <si>
    <t>王大波</t>
  </si>
  <si>
    <t>2707090301301004301926</t>
  </si>
  <si>
    <t>2707090301301004303347</t>
  </si>
  <si>
    <t>柴朝鼎</t>
  </si>
  <si>
    <t>2707090301301004303899</t>
  </si>
  <si>
    <t>赵西胜</t>
  </si>
  <si>
    <t>城关镇庙河村八组</t>
  </si>
  <si>
    <t>2707090301301004304756</t>
  </si>
  <si>
    <t>王天新</t>
  </si>
  <si>
    <t>2707090301301004305246</t>
  </si>
  <si>
    <t>华开社</t>
  </si>
  <si>
    <t>2017-08-04</t>
  </si>
  <si>
    <t>2020-08-03</t>
  </si>
  <si>
    <t>2707090301301004305674</t>
  </si>
  <si>
    <t>张文丽</t>
  </si>
  <si>
    <t>城关镇庙河村十组</t>
  </si>
  <si>
    <t>2707090301301004305786</t>
  </si>
  <si>
    <t>龚义芳</t>
  </si>
  <si>
    <t>城关镇龚家庄村二组</t>
  </si>
  <si>
    <t>2707090301301004305810</t>
  </si>
  <si>
    <t>陈守钰</t>
  </si>
  <si>
    <t>城关镇磨沟村四组</t>
  </si>
  <si>
    <t>2707090301301004305915</t>
  </si>
  <si>
    <t>吴世勇</t>
  </si>
  <si>
    <t>2707090301301004306682</t>
  </si>
  <si>
    <t>王明山</t>
  </si>
  <si>
    <t>2017-08-05</t>
  </si>
  <si>
    <t>2020-08-04</t>
  </si>
  <si>
    <t>2707090301301004308455</t>
  </si>
  <si>
    <t>2707090301301004308692</t>
  </si>
  <si>
    <t>袁文院</t>
  </si>
  <si>
    <t>2707090301301004308836</t>
  </si>
  <si>
    <t>王修万</t>
  </si>
  <si>
    <t>2017-08-06</t>
  </si>
  <si>
    <t>2020-08-05</t>
  </si>
  <si>
    <t>2707090301301004309878</t>
  </si>
  <si>
    <t>陈选明</t>
  </si>
  <si>
    <t>城关镇木场村五组</t>
  </si>
  <si>
    <t>2707090301301004311117</t>
  </si>
  <si>
    <t>李举鹃</t>
  </si>
  <si>
    <t>城关镇磨沟村一组</t>
  </si>
  <si>
    <t>2707090301301004311651</t>
  </si>
  <si>
    <t>王娟</t>
  </si>
  <si>
    <t>2707090301301004311784</t>
  </si>
  <si>
    <t>王大明</t>
  </si>
  <si>
    <t>2707090301301004311818</t>
  </si>
  <si>
    <t>张文斌</t>
  </si>
  <si>
    <t>2707090301301004313089</t>
  </si>
  <si>
    <t>陈廷新</t>
  </si>
  <si>
    <t>2707090301301004313149</t>
  </si>
  <si>
    <t>张步知</t>
  </si>
  <si>
    <t>2707090301301004313681</t>
  </si>
  <si>
    <t>赵升明</t>
  </si>
  <si>
    <t>2707090301301004314785</t>
  </si>
  <si>
    <t>2020-05-14</t>
  </si>
  <si>
    <t>2707090301301004315073</t>
  </si>
  <si>
    <t>肖吉铎</t>
  </si>
  <si>
    <t>城关镇瓦渣河村一十三组</t>
  </si>
  <si>
    <t>2017-08-11</t>
  </si>
  <si>
    <t>2020-08-10</t>
  </si>
  <si>
    <t>2707090301301004317567</t>
  </si>
  <si>
    <t>赵行青</t>
  </si>
  <si>
    <t>2707090301301004317616</t>
  </si>
  <si>
    <t>吕万来</t>
  </si>
  <si>
    <t>城关镇颜坡村五组</t>
  </si>
  <si>
    <t>2707090301301004317977</t>
  </si>
  <si>
    <t>陈守国</t>
  </si>
  <si>
    <t>2707090301301004318620</t>
  </si>
  <si>
    <t>李山国</t>
  </si>
  <si>
    <t>2707090301301004318865</t>
  </si>
  <si>
    <t>陈先弟</t>
  </si>
  <si>
    <t>城关镇磨沟村六组</t>
  </si>
  <si>
    <t>2017-08-12</t>
  </si>
  <si>
    <t>2020-08-11</t>
  </si>
  <si>
    <t>2707090301301004319278</t>
  </si>
  <si>
    <t>何帮英</t>
  </si>
  <si>
    <t>城关镇木厂村三组</t>
  </si>
  <si>
    <t>2707090301301004319361</t>
  </si>
  <si>
    <t>魏胜国</t>
  </si>
  <si>
    <t>城关镇木场村六组</t>
  </si>
  <si>
    <t>2017-08-14</t>
  </si>
  <si>
    <t>2020-08-13</t>
  </si>
  <si>
    <t>2707090301301004321025</t>
  </si>
  <si>
    <t>何在波</t>
  </si>
  <si>
    <t>2017-08-15</t>
  </si>
  <si>
    <t>2020-08-14</t>
  </si>
  <si>
    <t>2707090301301004322497</t>
  </si>
  <si>
    <t>许泽春</t>
  </si>
  <si>
    <t>2707090301301004322748</t>
  </si>
  <si>
    <t>朱德国</t>
  </si>
  <si>
    <t>城关镇晏坪村五组</t>
  </si>
  <si>
    <t>2707090301301004322959</t>
  </si>
  <si>
    <t>佘启声</t>
  </si>
  <si>
    <t>城关镇龚家庄村三组</t>
  </si>
  <si>
    <t>2707090301301004323304</t>
  </si>
  <si>
    <t>杨德荣</t>
  </si>
  <si>
    <t>2707090301301004323539</t>
  </si>
  <si>
    <t>朱礼波</t>
  </si>
  <si>
    <t>2017-08-16</t>
  </si>
  <si>
    <t>2020-08-15</t>
  </si>
  <si>
    <t>2707090301301004325101</t>
  </si>
  <si>
    <t>朱朝理</t>
  </si>
  <si>
    <t>城关镇晏坪村四组</t>
  </si>
  <si>
    <t>2017-08-17</t>
  </si>
  <si>
    <t>2020-08-16</t>
  </si>
  <si>
    <t>2707090301301004326940</t>
  </si>
  <si>
    <t>刘永线</t>
  </si>
  <si>
    <t>城关镇岩湾村十一组</t>
  </si>
  <si>
    <t>2707090301301004330580</t>
  </si>
  <si>
    <t>吕万献</t>
  </si>
  <si>
    <t>2707090301301004332051</t>
  </si>
  <si>
    <t>张家英</t>
  </si>
  <si>
    <t>2017-08-22</t>
  </si>
  <si>
    <t>2020-08-21</t>
  </si>
  <si>
    <t>2707090301301004333638</t>
  </si>
  <si>
    <t>何耀</t>
  </si>
  <si>
    <t>2707090301301004334201</t>
  </si>
  <si>
    <t>吉子虎</t>
  </si>
  <si>
    <t>2017-08-23</t>
  </si>
  <si>
    <t>2020-08-22</t>
  </si>
  <si>
    <t>2707090301301004335130</t>
  </si>
  <si>
    <t>吕生龙</t>
  </si>
  <si>
    <t>城关镇龙头村五组</t>
  </si>
  <si>
    <t>2707090301301004335232</t>
  </si>
  <si>
    <t>张新兵</t>
  </si>
  <si>
    <t>城关镇宋家河村六组</t>
  </si>
  <si>
    <t>2017-08-28</t>
  </si>
  <si>
    <t>2020-08-27</t>
  </si>
  <si>
    <t>2707090301301004341637</t>
  </si>
  <si>
    <t>申贵宝</t>
  </si>
  <si>
    <t>2017-08-29</t>
  </si>
  <si>
    <t>2020-08-28</t>
  </si>
  <si>
    <t>2707090301301004343075</t>
  </si>
  <si>
    <t>李菊霞</t>
  </si>
  <si>
    <t>城关镇李家台村三组</t>
  </si>
  <si>
    <t>2707090301301004343597</t>
  </si>
  <si>
    <t>袁从军</t>
  </si>
  <si>
    <t>城关镇磨沟村八组</t>
  </si>
  <si>
    <t>2017-08-30</t>
  </si>
  <si>
    <t>2020-08-29</t>
  </si>
  <si>
    <t>2707090301301004344865</t>
  </si>
  <si>
    <t>卫龙真</t>
  </si>
  <si>
    <t>2017-09-01</t>
  </si>
  <si>
    <t>2020-08-31</t>
  </si>
  <si>
    <t>2707090301301004348778</t>
  </si>
  <si>
    <t>张登早</t>
  </si>
  <si>
    <t>2707090301301004348926</t>
  </si>
  <si>
    <t>肖征</t>
  </si>
  <si>
    <t>2017-09-04</t>
  </si>
  <si>
    <t>2020-09-03</t>
  </si>
  <si>
    <t>2707090301301004353226</t>
  </si>
  <si>
    <t>袁文飞</t>
  </si>
  <si>
    <t>城关镇磨沟村五组</t>
  </si>
  <si>
    <t>2017-09-05</t>
  </si>
  <si>
    <t>2020-09-04</t>
  </si>
  <si>
    <t>2707090301301004353525</t>
  </si>
  <si>
    <t>罗宝</t>
  </si>
  <si>
    <t>城关镇晏坪村二组</t>
  </si>
  <si>
    <t>2017-09-06</t>
  </si>
  <si>
    <t>2020-09-05</t>
  </si>
  <si>
    <t>2707090301301004354990</t>
  </si>
  <si>
    <t>魏德平</t>
  </si>
  <si>
    <t>城关镇木场村二组</t>
  </si>
  <si>
    <t>2707090301301004356926</t>
  </si>
  <si>
    <t>冯纪琴</t>
  </si>
  <si>
    <t>2017-09-09</t>
  </si>
  <si>
    <t>2707090301301004358049</t>
  </si>
  <si>
    <t>张叶奎</t>
  </si>
  <si>
    <t>2017-09-10</t>
  </si>
  <si>
    <t>2020-09-09</t>
  </si>
  <si>
    <t>2707090301301004359111</t>
  </si>
  <si>
    <t>刘治明</t>
  </si>
  <si>
    <t>2017-09-14</t>
  </si>
  <si>
    <t>2020-09-13</t>
  </si>
  <si>
    <t>2707090301301004362974</t>
  </si>
  <si>
    <t>易涛</t>
  </si>
  <si>
    <t>2017-09-15</t>
  </si>
  <si>
    <t>2020-09-14</t>
  </si>
  <si>
    <t>2707090301301004364372</t>
  </si>
  <si>
    <t>李学枕</t>
  </si>
  <si>
    <t>2707090301301004364458</t>
  </si>
  <si>
    <t>宋章兵</t>
  </si>
  <si>
    <t>2707090301301004364546</t>
  </si>
  <si>
    <t>张永田</t>
  </si>
  <si>
    <t>城关镇李家坪村八组</t>
  </si>
  <si>
    <t>2017-09-16</t>
  </si>
  <si>
    <t>2020-09-15</t>
  </si>
  <si>
    <t>2707090301301004365646</t>
  </si>
  <si>
    <t>赵宏斌</t>
  </si>
  <si>
    <t>2017-09-19</t>
  </si>
  <si>
    <t>2020-09-18</t>
  </si>
  <si>
    <t>2707090301301004368808</t>
  </si>
  <si>
    <t>薛进昌</t>
  </si>
  <si>
    <t>2707090301301004368984</t>
  </si>
  <si>
    <t>何兆喜</t>
  </si>
  <si>
    <t>2707090301301004369304</t>
  </si>
  <si>
    <t>彭旬安</t>
  </si>
  <si>
    <t>城关镇木厂村五组</t>
  </si>
  <si>
    <t>2017-09-20</t>
  </si>
  <si>
    <t>2020-09-19</t>
  </si>
  <si>
    <t>2707090301301004371464</t>
  </si>
  <si>
    <t>宋宝山</t>
  </si>
  <si>
    <t>城关镇岩湾村二组</t>
  </si>
  <si>
    <t>2707090301301004371593</t>
  </si>
  <si>
    <t>张磊</t>
  </si>
  <si>
    <t>城关镇庙河村六组</t>
  </si>
  <si>
    <t>2017-09-21</t>
  </si>
  <si>
    <t>2020-09-20</t>
  </si>
  <si>
    <t>2707090301301004373121</t>
  </si>
  <si>
    <t>王家成</t>
  </si>
  <si>
    <t>2020-09-17</t>
  </si>
  <si>
    <t>2707090301301004373284</t>
  </si>
  <si>
    <t>柴启峰</t>
  </si>
  <si>
    <t>2707090301301004374300</t>
  </si>
  <si>
    <t>李继路</t>
  </si>
  <si>
    <t>2707090301301004374665</t>
  </si>
  <si>
    <t>佘丰虎</t>
  </si>
  <si>
    <t>2017-09-23</t>
  </si>
  <si>
    <t>2020-09-22</t>
  </si>
  <si>
    <t>2707090301301004375565</t>
  </si>
  <si>
    <t>潘中茂</t>
  </si>
  <si>
    <t>城关镇木场村七组</t>
  </si>
  <si>
    <t>2707090301301004375675</t>
  </si>
  <si>
    <t>李驼</t>
  </si>
  <si>
    <t>2017-09-24</t>
  </si>
  <si>
    <t>2020-09-23</t>
  </si>
  <si>
    <t>2707090301301004377689</t>
  </si>
  <si>
    <t>张有治</t>
  </si>
  <si>
    <t>2017-09-25</t>
  </si>
  <si>
    <t>2020-09-24</t>
  </si>
  <si>
    <t>2707090301301004378837</t>
  </si>
  <si>
    <t>张有会</t>
  </si>
  <si>
    <t>2707090301301004378912</t>
  </si>
  <si>
    <t>何邦平</t>
  </si>
  <si>
    <t>2707090301301004379505</t>
  </si>
  <si>
    <t>宋拂晓</t>
  </si>
  <si>
    <t>2707090301301004380307</t>
  </si>
  <si>
    <t>刘正卷</t>
  </si>
  <si>
    <t>2707090301301004382469</t>
  </si>
  <si>
    <t>李兴鲜</t>
  </si>
  <si>
    <t>2707090301301004384245</t>
  </si>
  <si>
    <t>梁正常</t>
  </si>
  <si>
    <t>2017-10-01</t>
  </si>
  <si>
    <t>2020-09-30</t>
  </si>
  <si>
    <t>2707090301301004388866</t>
  </si>
  <si>
    <t>陈思丽</t>
  </si>
  <si>
    <t>2707090301301004390128</t>
  </si>
  <si>
    <t>陈德孔</t>
  </si>
  <si>
    <t>城关镇殿湾村一组</t>
  </si>
  <si>
    <t>2707090301301004393610</t>
  </si>
  <si>
    <t>张新花</t>
  </si>
  <si>
    <t>城关镇木厂村七组</t>
  </si>
  <si>
    <t>2017-10-08</t>
  </si>
  <si>
    <t>2707090301301004394714</t>
  </si>
  <si>
    <t>佘云刚</t>
  </si>
  <si>
    <t>2017-10-09</t>
  </si>
  <si>
    <t>2020-10-08</t>
  </si>
  <si>
    <t>2707090301301004395974</t>
  </si>
  <si>
    <t>武善德</t>
  </si>
  <si>
    <t>城关镇木场村一组</t>
  </si>
  <si>
    <t>2707090301301004396233</t>
  </si>
  <si>
    <t>李长进</t>
  </si>
  <si>
    <t>2707090301301004396483</t>
  </si>
  <si>
    <t>佘启虎</t>
  </si>
  <si>
    <t>城关镇李家坪村五组</t>
  </si>
  <si>
    <t>2707090301301004398285</t>
  </si>
  <si>
    <t>龚挺</t>
  </si>
  <si>
    <t>2017-10-12</t>
  </si>
  <si>
    <t>2020-10-11</t>
  </si>
  <si>
    <t>2707090301301004399931</t>
  </si>
  <si>
    <t>李大喜</t>
  </si>
  <si>
    <t>2707090301301004400056</t>
  </si>
  <si>
    <t>吕万军</t>
  </si>
  <si>
    <t>2707090301301004400365</t>
  </si>
  <si>
    <t>城关镇龚家庄村一组</t>
  </si>
  <si>
    <t>2707090301301004400472</t>
  </si>
  <si>
    <t>梁安波</t>
  </si>
  <si>
    <t>2707090301301004401450</t>
  </si>
  <si>
    <t>城关镇龙王庙村二组</t>
  </si>
  <si>
    <t>2707090301301004402052</t>
  </si>
  <si>
    <t>何开武</t>
  </si>
  <si>
    <t>2020-10-16</t>
  </si>
  <si>
    <t>2707090301301004406262</t>
  </si>
  <si>
    <t>佘云成</t>
  </si>
  <si>
    <t>2707090301301004407726</t>
  </si>
  <si>
    <t>颜克江</t>
  </si>
  <si>
    <t>2707090301301004414315</t>
  </si>
  <si>
    <t>李启彪</t>
  </si>
  <si>
    <t>2707090301301004414401</t>
  </si>
  <si>
    <t>张德立</t>
  </si>
  <si>
    <t>2707090301301004416698</t>
  </si>
  <si>
    <t>向明猛</t>
  </si>
  <si>
    <t>2707090301301004418021</t>
  </si>
  <si>
    <t>赵行东</t>
  </si>
  <si>
    <t>2707090301301004423769</t>
  </si>
  <si>
    <t>郭运英</t>
  </si>
  <si>
    <t>2707090301301004429112</t>
  </si>
  <si>
    <t>刘高</t>
  </si>
  <si>
    <t>2707090301301004432975</t>
  </si>
  <si>
    <t>何在国</t>
  </si>
  <si>
    <t>2707090301301004439758</t>
  </si>
  <si>
    <t>陈东升</t>
  </si>
  <si>
    <t>2017-11-13</t>
  </si>
  <si>
    <t>2020-11-12</t>
  </si>
  <si>
    <t>2707090301301004442441</t>
  </si>
  <si>
    <t>任茂艳</t>
  </si>
  <si>
    <t>城关镇瓦渣河村四组</t>
  </si>
  <si>
    <t>2017-11-15</t>
  </si>
  <si>
    <t>2020-11-14</t>
  </si>
  <si>
    <t>2707090301301004444301</t>
  </si>
  <si>
    <t>王道普</t>
  </si>
  <si>
    <t>2707090301301004447690</t>
  </si>
  <si>
    <t>向维寿</t>
  </si>
  <si>
    <t>2017-11-20</t>
  </si>
  <si>
    <t>2020-11-19</t>
  </si>
  <si>
    <t>2707090301301004450748</t>
  </si>
  <si>
    <t>王有新</t>
  </si>
  <si>
    <t>城关镇颜坡村二组</t>
  </si>
  <si>
    <t>2017-11-21</t>
  </si>
  <si>
    <t>2020-11-20</t>
  </si>
  <si>
    <t>2707090301301004452669</t>
  </si>
  <si>
    <t>陈德东</t>
  </si>
  <si>
    <t>2017-11-22</t>
  </si>
  <si>
    <t>2020-11-21</t>
  </si>
  <si>
    <t>2020-02-13</t>
  </si>
  <si>
    <t>2707090301301004454084</t>
  </si>
  <si>
    <t>康成化</t>
  </si>
  <si>
    <t>2020-11-22</t>
  </si>
  <si>
    <t>2707090301301004455277</t>
  </si>
  <si>
    <t>王记明</t>
  </si>
  <si>
    <t>2017-11-30</t>
  </si>
  <si>
    <t>2020-11-29</t>
  </si>
  <si>
    <t>2707090301301004464193</t>
  </si>
  <si>
    <t>赵行军</t>
  </si>
  <si>
    <t>城关镇木厂村二组</t>
  </si>
  <si>
    <t>2707090301301004464905</t>
  </si>
  <si>
    <t>王修利</t>
  </si>
  <si>
    <t>2017-12-01</t>
  </si>
  <si>
    <t>2020-11-30</t>
  </si>
  <si>
    <t>2707090301301004466484</t>
  </si>
  <si>
    <t>罗兴启</t>
  </si>
  <si>
    <t>2707090301301004466773</t>
  </si>
  <si>
    <t>李德菊</t>
  </si>
  <si>
    <t>2017-12-08</t>
  </si>
  <si>
    <t>2020-12-07</t>
  </si>
  <si>
    <t>2707090301301004474934</t>
  </si>
  <si>
    <t>2017-12-09</t>
  </si>
  <si>
    <t>2020-12-08</t>
  </si>
  <si>
    <t>2707090301301004475552</t>
  </si>
  <si>
    <t>王益浪</t>
  </si>
  <si>
    <t>城关镇乱滩村二组</t>
  </si>
  <si>
    <t>2017-12-11</t>
  </si>
  <si>
    <t>2707090301301004477727</t>
  </si>
  <si>
    <t>向明利</t>
  </si>
  <si>
    <t>2017-12-24</t>
  </si>
  <si>
    <t>2707090301301004493005</t>
  </si>
  <si>
    <t>李启刚</t>
  </si>
  <si>
    <t>2018-01-04</t>
  </si>
  <si>
    <t>2021-01-03</t>
  </si>
  <si>
    <t>2707090301301004506127</t>
  </si>
  <si>
    <t>钱治国</t>
  </si>
  <si>
    <t>2707090301301004507319</t>
  </si>
  <si>
    <t>陈文魁</t>
  </si>
  <si>
    <t>2018-01-08</t>
  </si>
  <si>
    <t>2021-01-07</t>
  </si>
  <si>
    <t>2707090301301004511192</t>
  </si>
  <si>
    <t>王有仁</t>
  </si>
  <si>
    <t>2018-01-09</t>
  </si>
  <si>
    <t>2021-01-08</t>
  </si>
  <si>
    <t>2707090301301004513123</t>
  </si>
  <si>
    <t>吴世强</t>
  </si>
  <si>
    <t>2018-01-11</t>
  </si>
  <si>
    <t>2021-01-10</t>
  </si>
  <si>
    <t>2707090301301004516301</t>
  </si>
  <si>
    <t>何兆娟</t>
  </si>
  <si>
    <t>2018-01-12</t>
  </si>
  <si>
    <t>2021-01-11</t>
  </si>
  <si>
    <t>2707090301301004518458</t>
  </si>
  <si>
    <t>王安强</t>
  </si>
  <si>
    <t>城关镇颜坡村三组</t>
  </si>
  <si>
    <t>2018-01-15</t>
  </si>
  <si>
    <t>2021-01-14</t>
  </si>
  <si>
    <t>2707090301301004522324</t>
  </si>
  <si>
    <t>2018-01-17</t>
  </si>
  <si>
    <t>2021-01-16</t>
  </si>
  <si>
    <t>2707090301301004526613</t>
  </si>
  <si>
    <t>姜军</t>
  </si>
  <si>
    <t>城关镇乱滩村五组</t>
  </si>
  <si>
    <t>2018-01-18</t>
  </si>
  <si>
    <t>2021-01-17</t>
  </si>
  <si>
    <t>2707090301301004527570</t>
  </si>
  <si>
    <t>王林</t>
  </si>
  <si>
    <t>2018-01-19</t>
  </si>
  <si>
    <t>2021-01-18</t>
  </si>
  <si>
    <t>2707090301301004529716</t>
  </si>
  <si>
    <t>李正斌</t>
  </si>
  <si>
    <t>2018-01-22</t>
  </si>
  <si>
    <t>2021-01-21</t>
  </si>
  <si>
    <t>2707090301301004534013</t>
  </si>
  <si>
    <t>何在花</t>
  </si>
  <si>
    <t>2707090301301004534446</t>
  </si>
  <si>
    <t>城关镇磨沟村二组</t>
  </si>
  <si>
    <t>2018-01-23</t>
  </si>
  <si>
    <t>2021-01-22</t>
  </si>
  <si>
    <t>2707090301301004537710</t>
  </si>
  <si>
    <t>李卫清</t>
  </si>
  <si>
    <t>2707090301301004537908</t>
  </si>
  <si>
    <t>王久和</t>
  </si>
  <si>
    <t>2018-01-24</t>
  </si>
  <si>
    <t>2021-01-23</t>
  </si>
  <si>
    <t>2707090301301004538897</t>
  </si>
  <si>
    <t>张甲兵</t>
  </si>
  <si>
    <t>2707090301301004539838</t>
  </si>
  <si>
    <t>罗龙玉</t>
  </si>
  <si>
    <t>2018-01-25</t>
  </si>
  <si>
    <t>2021-01-24</t>
  </si>
  <si>
    <t>2707090301301004540821</t>
  </si>
  <si>
    <t>曹永灵</t>
  </si>
  <si>
    <t>城关镇双垭村三组</t>
  </si>
  <si>
    <t>2017-01-10</t>
  </si>
  <si>
    <t>2707094301301000782924</t>
  </si>
  <si>
    <t>赵钦富</t>
  </si>
  <si>
    <t>城关镇双垭村八组</t>
  </si>
  <si>
    <t>2707094301301000784969</t>
  </si>
  <si>
    <t>梁青全</t>
  </si>
  <si>
    <t>城关镇双垭村四组</t>
  </si>
  <si>
    <t>2017-01-22</t>
  </si>
  <si>
    <t>2707094301301000791978</t>
  </si>
  <si>
    <t>张杰</t>
  </si>
  <si>
    <t>城关镇双垭村九组</t>
  </si>
  <si>
    <t>2017-02-10</t>
  </si>
  <si>
    <t>2020-02-09</t>
  </si>
  <si>
    <t>2707094301301000801169</t>
  </si>
  <si>
    <t>张广旭</t>
  </si>
  <si>
    <t>2707094301301000813591</t>
  </si>
  <si>
    <t>向选铃</t>
  </si>
  <si>
    <t>2707094301301000813733</t>
  </si>
  <si>
    <t>朱礼群</t>
  </si>
  <si>
    <t>城关镇双垭村五组</t>
  </si>
  <si>
    <t>2707094301301000816856</t>
  </si>
  <si>
    <t>赵钦正</t>
  </si>
  <si>
    <t>2707094301301000817410</t>
  </si>
  <si>
    <t>郭全福</t>
  </si>
  <si>
    <t>城关镇党家坝社区一组</t>
  </si>
  <si>
    <t>2707094301301000818235</t>
  </si>
  <si>
    <t>向选社</t>
  </si>
  <si>
    <t>2707094301301000823762</t>
  </si>
  <si>
    <t>康国胜</t>
  </si>
  <si>
    <t>城关镇草坪社区十组</t>
  </si>
  <si>
    <t>2707094301301000827625</t>
  </si>
  <si>
    <t>李双</t>
  </si>
  <si>
    <t>城关镇草坪社区七组</t>
  </si>
  <si>
    <t>2707094301301000829370</t>
  </si>
  <si>
    <t>闫玉强</t>
  </si>
  <si>
    <t>城关镇草坪社区三组</t>
  </si>
  <si>
    <t>2707094301301000829542</t>
  </si>
  <si>
    <t>罗厚怀</t>
  </si>
  <si>
    <t>城关镇双垭村七组</t>
  </si>
  <si>
    <t>2707094301301000830915</t>
  </si>
  <si>
    <t>鲁继明</t>
  </si>
  <si>
    <t>城关镇草坪社区八组</t>
  </si>
  <si>
    <t>2707094301301000831993</t>
  </si>
  <si>
    <t>赵钦想</t>
  </si>
  <si>
    <t>城关镇草坪社区</t>
  </si>
  <si>
    <t>2707094301301000832172</t>
  </si>
  <si>
    <t>胡海斌</t>
  </si>
  <si>
    <t>2707094301301000832359</t>
  </si>
  <si>
    <t>张炳成</t>
  </si>
  <si>
    <t>2707094301301000832968</t>
  </si>
  <si>
    <t>王国强</t>
  </si>
  <si>
    <t>2707094301301000837268</t>
  </si>
  <si>
    <t>鲁丕强</t>
  </si>
  <si>
    <t>城关镇双垭村十组</t>
  </si>
  <si>
    <t>2707094301301000837705</t>
  </si>
  <si>
    <t>罗广田</t>
  </si>
  <si>
    <t>2707094301301000837859</t>
  </si>
  <si>
    <t>郭从算</t>
  </si>
  <si>
    <t>2707094301301000840268</t>
  </si>
  <si>
    <t>王国臣</t>
  </si>
  <si>
    <t>2707094301301000851487</t>
  </si>
  <si>
    <t>梁治安</t>
  </si>
  <si>
    <t>城关镇草坪社区一组</t>
  </si>
  <si>
    <t>2707094301301000851813</t>
  </si>
  <si>
    <t>鲁延辉</t>
  </si>
  <si>
    <t>2707094301301000852463</t>
  </si>
  <si>
    <t>胡家伟</t>
  </si>
  <si>
    <t>2017-04-28</t>
  </si>
  <si>
    <t>2020-04-27</t>
  </si>
  <si>
    <t>2707094301301000854409</t>
  </si>
  <si>
    <t>朱礼忠</t>
  </si>
  <si>
    <t>2017-05-13</t>
  </si>
  <si>
    <t>2020-05-12</t>
  </si>
  <si>
    <t>2707094301301000862691</t>
  </si>
  <si>
    <t>张邦进</t>
  </si>
  <si>
    <t>城关镇双垭村六组</t>
  </si>
  <si>
    <t>2707094301301000891375</t>
  </si>
  <si>
    <t>罗厚利</t>
  </si>
  <si>
    <t>2707094301301000891401</t>
  </si>
  <si>
    <t>罗厚安</t>
  </si>
  <si>
    <t>2707094301301000891794</t>
  </si>
  <si>
    <t>张邦旺</t>
  </si>
  <si>
    <t>2017-07-07</t>
  </si>
  <si>
    <t>2020-07-06</t>
  </si>
  <si>
    <t>2707094301301000893386</t>
  </si>
  <si>
    <t>张孝存</t>
  </si>
  <si>
    <t>2707094301301000896921</t>
  </si>
  <si>
    <t>张邦同</t>
  </si>
  <si>
    <t>2707094301301000897384</t>
  </si>
  <si>
    <t>张昌玲</t>
  </si>
  <si>
    <t>2707094301301000900810</t>
  </si>
  <si>
    <t>雷文功</t>
  </si>
  <si>
    <t>2707094301301000901722</t>
  </si>
  <si>
    <t>张孝臣</t>
  </si>
  <si>
    <t>城关镇双垭村</t>
  </si>
  <si>
    <t>2707094301301000902605</t>
  </si>
  <si>
    <t>张孝果</t>
  </si>
  <si>
    <t>2017-07-21</t>
  </si>
  <si>
    <t>2707094301301000903619</t>
  </si>
  <si>
    <t>曾宝如</t>
  </si>
  <si>
    <t>2020-07-20</t>
  </si>
  <si>
    <t>2707094301301000903866</t>
  </si>
  <si>
    <t>朱忠国</t>
  </si>
  <si>
    <t>城关镇双垭村一组</t>
  </si>
  <si>
    <t>2707094301301000905753</t>
  </si>
  <si>
    <t>鲁继国</t>
  </si>
  <si>
    <t>城关镇鲁家坝社区</t>
  </si>
  <si>
    <t>2707094301301000905983</t>
  </si>
  <si>
    <t>王三宝</t>
  </si>
  <si>
    <t>2707094301301000906120</t>
  </si>
  <si>
    <t>雷文汗</t>
  </si>
  <si>
    <t>2707094301301000908294</t>
  </si>
  <si>
    <t>赵宗伟</t>
  </si>
  <si>
    <t>2707094301301000914942</t>
  </si>
  <si>
    <t>鲁绪玲</t>
  </si>
  <si>
    <t>城关镇青泥社区三组</t>
  </si>
  <si>
    <t>2707094301301000915782</t>
  </si>
  <si>
    <t>梁延虎</t>
  </si>
  <si>
    <t>2707094301301000916029</t>
  </si>
  <si>
    <t>李阳宽</t>
  </si>
  <si>
    <t>2707094301301000918759</t>
  </si>
  <si>
    <t>鲁绪强</t>
  </si>
  <si>
    <t>2707094301301000918907</t>
  </si>
  <si>
    <t>楚双飞</t>
  </si>
  <si>
    <t>城关镇草坪社区九组</t>
  </si>
  <si>
    <t>2707094301301000924599</t>
  </si>
  <si>
    <t>雷文现</t>
  </si>
  <si>
    <t>城关镇草坪社区六组</t>
  </si>
  <si>
    <t>2707094301301000924971</t>
  </si>
  <si>
    <t>陈丽</t>
  </si>
  <si>
    <t>2707094301301000925069</t>
  </si>
  <si>
    <t>李荣新</t>
  </si>
  <si>
    <t>2707094301301000926872</t>
  </si>
  <si>
    <t>鲁绪艳</t>
  </si>
  <si>
    <t>2707094301301000938343</t>
  </si>
  <si>
    <t>罗厚顺</t>
  </si>
  <si>
    <t>2017-08-18</t>
  </si>
  <si>
    <t>2020-08-17</t>
  </si>
  <si>
    <t>2707094301301000946135</t>
  </si>
  <si>
    <t>赵忠丽</t>
  </si>
  <si>
    <t>2707094301301000946664</t>
  </si>
  <si>
    <t>鲁绪朝</t>
  </si>
  <si>
    <t>2707094301301000952599</t>
  </si>
  <si>
    <t>张有谋</t>
  </si>
  <si>
    <t>2707094301301000977656</t>
  </si>
  <si>
    <t>张锋</t>
  </si>
  <si>
    <t>2017-09-18</t>
  </si>
  <si>
    <t>2707094301301000995376</t>
  </si>
  <si>
    <t>鲁绪状</t>
  </si>
  <si>
    <t>2707094301301000997046</t>
  </si>
  <si>
    <t>陈善金</t>
  </si>
  <si>
    <t>2707094301301001000075</t>
  </si>
  <si>
    <t>李新慧</t>
  </si>
  <si>
    <t>2707094301301001006719</t>
  </si>
  <si>
    <t>李荣华</t>
  </si>
  <si>
    <t>2017-10-19</t>
  </si>
  <si>
    <t>2020-10-18</t>
  </si>
  <si>
    <t>2707094301301001039409</t>
  </si>
  <si>
    <t>张忠停</t>
  </si>
  <si>
    <t>2017-10-21</t>
  </si>
  <si>
    <t>2020-10-20</t>
  </si>
  <si>
    <t>2707094301301001042659</t>
  </si>
  <si>
    <t>王文学</t>
  </si>
  <si>
    <t>2707094301301001048932</t>
  </si>
  <si>
    <t>李其平</t>
  </si>
  <si>
    <t>2707094301301001049270</t>
  </si>
  <si>
    <t>屈从花</t>
  </si>
  <si>
    <t>城关镇双垭村二组</t>
  </si>
  <si>
    <t>2017-11-10</t>
  </si>
  <si>
    <t>2020-11-09</t>
  </si>
  <si>
    <t>2707094301301001073731</t>
  </si>
  <si>
    <t>罗阳</t>
  </si>
  <si>
    <t>2707094301301001087381</t>
  </si>
  <si>
    <t>高卫</t>
  </si>
  <si>
    <t>2020-11-25</t>
  </si>
  <si>
    <t>2707094301301001097124</t>
  </si>
  <si>
    <t>朱忠朝</t>
  </si>
  <si>
    <t>2018-01-07</t>
  </si>
  <si>
    <t>2021-01-06</t>
  </si>
  <si>
    <t>2707094301301001162358</t>
  </si>
  <si>
    <t>鲁丕利</t>
  </si>
  <si>
    <t>城关镇鲁家坝社区二组</t>
  </si>
  <si>
    <t>2707094301301001164018</t>
  </si>
  <si>
    <t>胡金山</t>
  </si>
  <si>
    <t>2707094301301001166118</t>
  </si>
  <si>
    <t>焦绪</t>
  </si>
  <si>
    <t>2018-01-10</t>
  </si>
  <si>
    <t>2021-01-09</t>
  </si>
  <si>
    <t>2707094301301001167704</t>
  </si>
  <si>
    <t>朱礼勇</t>
  </si>
  <si>
    <t>2707094301301001168071</t>
  </si>
  <si>
    <t>李子波</t>
  </si>
  <si>
    <t>城关镇鲁家坝社区四组</t>
  </si>
  <si>
    <t>2707094301301001173054</t>
  </si>
  <si>
    <t>梁延随</t>
  </si>
  <si>
    <t>2707094301301001173646</t>
  </si>
  <si>
    <t>陈文杰</t>
  </si>
  <si>
    <t>2018-02-02</t>
  </si>
  <si>
    <t>2021-01-31</t>
  </si>
  <si>
    <t>TZ2018020200030031</t>
  </si>
  <si>
    <t>何在明</t>
  </si>
  <si>
    <t>2018-02-09</t>
  </si>
  <si>
    <t>2021-02-07</t>
  </si>
  <si>
    <t>TZ2018020900069222</t>
  </si>
  <si>
    <t>柴德勇</t>
  </si>
  <si>
    <t>城关镇洞口无梁殿村六组</t>
  </si>
  <si>
    <t>TZ2018020900069302</t>
  </si>
  <si>
    <t>宋成美</t>
  </si>
  <si>
    <t>2018-02-24</t>
  </si>
  <si>
    <t>2021-02-23</t>
  </si>
  <si>
    <t>TZ2018022400114031</t>
  </si>
  <si>
    <t>王德犬</t>
  </si>
  <si>
    <t>城关镇龚家庄村四组</t>
  </si>
  <si>
    <t>2018-02-27</t>
  </si>
  <si>
    <t>2021-02-26</t>
  </si>
  <si>
    <t>TZ2018022700127856</t>
  </si>
  <si>
    <t>张强</t>
  </si>
  <si>
    <t>2018-03-05</t>
  </si>
  <si>
    <t>2021-03-04</t>
  </si>
  <si>
    <t>TZ2018030500161719</t>
  </si>
  <si>
    <t>刘瑞壮</t>
  </si>
  <si>
    <t>城关镇瓦渣河村二组</t>
  </si>
  <si>
    <t>TZ2018030500162730</t>
  </si>
  <si>
    <t>赵科叶</t>
  </si>
  <si>
    <t>2018-03-07</t>
  </si>
  <si>
    <t>2021-03-06</t>
  </si>
  <si>
    <t>TZ2018030700174979</t>
  </si>
  <si>
    <t>曹永连</t>
  </si>
  <si>
    <t>TZ2018030700175916</t>
  </si>
  <si>
    <t>任自兴</t>
  </si>
  <si>
    <t>2018-03-08</t>
  </si>
  <si>
    <t>2021-03-07</t>
  </si>
  <si>
    <t>TZ2018030800181910</t>
  </si>
  <si>
    <t>刘永军</t>
  </si>
  <si>
    <t>2018-03-13</t>
  </si>
  <si>
    <t>2021-03-12</t>
  </si>
  <si>
    <t>TZ2018031300209153</t>
  </si>
  <si>
    <t>张昌宝</t>
  </si>
  <si>
    <t>TZ2018031300210726</t>
  </si>
  <si>
    <t>潘德金</t>
  </si>
  <si>
    <t>2018-03-21</t>
  </si>
  <si>
    <t>2021-03-20</t>
  </si>
  <si>
    <t>TZ2018032100266302</t>
  </si>
  <si>
    <t>宋龙</t>
  </si>
  <si>
    <t>TZ2018041000404257</t>
  </si>
  <si>
    <t>柴朝社</t>
  </si>
  <si>
    <t>2018-04-11</t>
  </si>
  <si>
    <t>TZ2018041100405824</t>
  </si>
  <si>
    <t>周家宽</t>
  </si>
  <si>
    <t>2018-04-16</t>
  </si>
  <si>
    <t>2021-04-15</t>
  </si>
  <si>
    <t>TZ2018041600436557</t>
  </si>
  <si>
    <t>张长根</t>
  </si>
  <si>
    <t>城关镇瓦渣河村三组</t>
  </si>
  <si>
    <t>TZ2018041700446033</t>
  </si>
  <si>
    <t>肖宏富</t>
  </si>
  <si>
    <t>2018-04-23</t>
  </si>
  <si>
    <t>2021-04-22</t>
  </si>
  <si>
    <t>TZ2018042300483841</t>
  </si>
  <si>
    <t>吉子乾</t>
  </si>
  <si>
    <t>2018-04-30</t>
  </si>
  <si>
    <t>2021-04-29</t>
  </si>
  <si>
    <t>TZ2018043000536831</t>
  </si>
  <si>
    <t>杜荣贵</t>
  </si>
  <si>
    <t>TZ2018050200545858</t>
  </si>
  <si>
    <t>罗厚杰</t>
  </si>
  <si>
    <t>TZ2018051100601178</t>
  </si>
  <si>
    <t>张旬</t>
  </si>
  <si>
    <t>城关镇刘店村四组</t>
  </si>
  <si>
    <t>TZ2018051100601873</t>
  </si>
  <si>
    <t>刘忠俊</t>
  </si>
  <si>
    <t>2018-05-23</t>
  </si>
  <si>
    <t>2021-05-22</t>
  </si>
  <si>
    <t>TZ2018052300670417</t>
  </si>
  <si>
    <t>肖照爱</t>
  </si>
  <si>
    <t>城关镇李家坪村三组</t>
  </si>
  <si>
    <t>2018-06-05</t>
  </si>
  <si>
    <t>2021-06-04</t>
  </si>
  <si>
    <t>TZ2018060500754037</t>
  </si>
  <si>
    <t>张铎</t>
  </si>
  <si>
    <t>TZ2018061300807802</t>
  </si>
  <si>
    <t>潘德虎</t>
  </si>
  <si>
    <t>TZ2018062100860266</t>
  </si>
  <si>
    <t>魏岳强</t>
  </si>
  <si>
    <t>2018-07-17</t>
  </si>
  <si>
    <t>2021-07-16</t>
  </si>
  <si>
    <t>TZ2018071701026983</t>
  </si>
  <si>
    <t>罗厚涛</t>
  </si>
  <si>
    <t>2018-07-19</t>
  </si>
  <si>
    <t>2021-07-18</t>
  </si>
  <si>
    <t>TZ2018071901038904</t>
  </si>
  <si>
    <t>赵宗涛</t>
  </si>
  <si>
    <t>2018-07-24</t>
  </si>
  <si>
    <t>2021-07-23</t>
  </si>
  <si>
    <t>TZ2018072401063834</t>
  </si>
  <si>
    <t>宋自营</t>
  </si>
  <si>
    <t>城关镇瓦渣河村六组</t>
  </si>
  <si>
    <t>2018-08-02</t>
  </si>
  <si>
    <t>2021-08-01</t>
  </si>
  <si>
    <t>TZ2018080201119241</t>
  </si>
  <si>
    <t>刘井锋</t>
  </si>
  <si>
    <t>2018-08-07</t>
  </si>
  <si>
    <t>2021-08-06</t>
  </si>
  <si>
    <t>TZ2018080701149673</t>
  </si>
  <si>
    <t>陈先发</t>
  </si>
  <si>
    <t>2018-08-15</t>
  </si>
  <si>
    <t>2021-08-14</t>
  </si>
  <si>
    <t>TZ2018081501192272</t>
  </si>
  <si>
    <t>高景强</t>
  </si>
  <si>
    <t>2018-08-24</t>
  </si>
  <si>
    <t>2021-08-23</t>
  </si>
  <si>
    <t>TZ2018082401247903</t>
  </si>
  <si>
    <t>梁安涛</t>
  </si>
  <si>
    <t>2018-09-12</t>
  </si>
  <si>
    <t>2021-09-11</t>
  </si>
  <si>
    <t>TZ2018091201359176</t>
  </si>
  <si>
    <t>2018-09-13</t>
  </si>
  <si>
    <t>2021-09-12</t>
  </si>
  <si>
    <t>TZ2018091301367405</t>
  </si>
  <si>
    <t>张金森</t>
  </si>
  <si>
    <t>TZ2018110601689420</t>
  </si>
  <si>
    <t>张询</t>
  </si>
  <si>
    <t>2018-11-19</t>
  </si>
  <si>
    <t>2021-11-18</t>
  </si>
  <si>
    <t>TZ2018111901766278</t>
  </si>
  <si>
    <t>刘伟</t>
  </si>
  <si>
    <t>城关镇晏坪村一组</t>
  </si>
  <si>
    <t>2018-11-28</t>
  </si>
  <si>
    <t>2021-11-27</t>
  </si>
  <si>
    <t>TZ2018112801823054</t>
  </si>
  <si>
    <t>2018-12-07</t>
  </si>
  <si>
    <t>2021-12-06</t>
  </si>
  <si>
    <t>TZ2018120701881678</t>
  </si>
  <si>
    <t>赵海彦</t>
  </si>
  <si>
    <t>2018-12-18</t>
  </si>
  <si>
    <t>TZ2018121801945688</t>
  </si>
  <si>
    <t>周启超</t>
  </si>
  <si>
    <t>TZ2018121801947224</t>
  </si>
  <si>
    <t>佘丰高</t>
  </si>
  <si>
    <t>2019-01-16</t>
  </si>
  <si>
    <t>2020-12-15</t>
  </si>
  <si>
    <t>TZ2019011602135319</t>
  </si>
  <si>
    <t>何在斌</t>
  </si>
  <si>
    <t>2019-01-17</t>
  </si>
  <si>
    <t>2020-12-13</t>
  </si>
  <si>
    <t>TZ2019011702141155</t>
  </si>
  <si>
    <t>潘中田</t>
  </si>
  <si>
    <t>TZ2019011702143080</t>
  </si>
  <si>
    <t>陈辉</t>
  </si>
  <si>
    <t>2019-01-28</t>
  </si>
  <si>
    <t>TZ2019012802219911</t>
  </si>
  <si>
    <t>韩宝功</t>
  </si>
  <si>
    <t>2019-02-15</t>
  </si>
  <si>
    <t>TZ2019021502304900</t>
  </si>
  <si>
    <t>佘启慧</t>
  </si>
  <si>
    <t>2019-02-21</t>
  </si>
  <si>
    <t>TZ2019022102334980</t>
  </si>
  <si>
    <t>景田朝</t>
  </si>
  <si>
    <t>城关镇李家坪村二组</t>
  </si>
  <si>
    <t>2019-02-22</t>
  </si>
  <si>
    <t>2020-12-21</t>
  </si>
  <si>
    <t>TZ2019022202342411</t>
  </si>
  <si>
    <t>肖兆均</t>
  </si>
  <si>
    <t>城关镇李家坪村四组</t>
  </si>
  <si>
    <t>2019-02-23</t>
  </si>
  <si>
    <t>2020-12-22</t>
  </si>
  <si>
    <t>TZ2019022302346280</t>
  </si>
  <si>
    <t>李大涛</t>
  </si>
  <si>
    <t>TZ2019022302347572</t>
  </si>
  <si>
    <t>佘云龙</t>
  </si>
  <si>
    <t>2019-03-02</t>
  </si>
  <si>
    <t>2020-12-01</t>
  </si>
  <si>
    <t>TZ2019030202398199</t>
  </si>
  <si>
    <t>李启勇</t>
  </si>
  <si>
    <t>2019-03-15</t>
  </si>
  <si>
    <t>TZ2019031502487915</t>
  </si>
  <si>
    <t>王日波</t>
  </si>
  <si>
    <t>城关镇庙河村一十一组</t>
  </si>
  <si>
    <t>TZ2019031502490235</t>
  </si>
  <si>
    <t>何廷珍</t>
  </si>
  <si>
    <t>TZ2019032002525678</t>
  </si>
  <si>
    <t>陈德平</t>
  </si>
  <si>
    <t>2019-04-03</t>
  </si>
  <si>
    <t>2020-12-02</t>
  </si>
  <si>
    <t>TZ2019040302651234</t>
  </si>
  <si>
    <t>王冲</t>
  </si>
  <si>
    <t>TZ2019041502730766</t>
  </si>
  <si>
    <t>张峰</t>
  </si>
  <si>
    <t>2019-04-23</t>
  </si>
  <si>
    <t>TZ2019042302793271</t>
  </si>
  <si>
    <t>肖姚</t>
  </si>
  <si>
    <t>2019-04-26</t>
  </si>
  <si>
    <t>TZ2019042602817342</t>
  </si>
  <si>
    <t>王大保</t>
  </si>
  <si>
    <t>2020-11-27</t>
  </si>
  <si>
    <t>TZ2019042802834300</t>
  </si>
  <si>
    <t>罗孟</t>
  </si>
  <si>
    <t>2019-04-29</t>
  </si>
  <si>
    <t>2020-10-28</t>
  </si>
  <si>
    <t>TZ2019042902841071</t>
  </si>
  <si>
    <t>向忠锋</t>
  </si>
  <si>
    <t>TZ2019042902842554</t>
  </si>
  <si>
    <t>胡子彦</t>
  </si>
  <si>
    <t>2019-05-05</t>
  </si>
  <si>
    <t>2020-12-04</t>
  </si>
  <si>
    <t>TZ2019050502881586</t>
  </si>
  <si>
    <t>宋成贤</t>
  </si>
  <si>
    <t>2019-05-07</t>
  </si>
  <si>
    <t>2020-11-06</t>
  </si>
  <si>
    <t>TZ2019050702894186</t>
  </si>
  <si>
    <t>向忠飞</t>
  </si>
  <si>
    <t>2019-05-08</t>
  </si>
  <si>
    <t>2020-11-07</t>
  </si>
  <si>
    <t>TZ2019050802901337</t>
  </si>
  <si>
    <t>TZ2019050802901779</t>
  </si>
  <si>
    <t>裴三平</t>
  </si>
  <si>
    <t>2019-05-10</t>
  </si>
  <si>
    <t>TZ2019051002919472</t>
  </si>
  <si>
    <t>袁治田</t>
  </si>
  <si>
    <t>2019-05-13</t>
  </si>
  <si>
    <t>TZ2019051302939475</t>
  </si>
  <si>
    <t>屈先军</t>
  </si>
  <si>
    <t>城关镇洞口晏坪村五组</t>
  </si>
  <si>
    <t>2020-09-12</t>
  </si>
  <si>
    <t>TZ2019051302940754</t>
  </si>
  <si>
    <t>何在实</t>
  </si>
  <si>
    <t>2019-05-16</t>
  </si>
  <si>
    <t>TZ2019051602964067</t>
  </si>
  <si>
    <t>李涛</t>
  </si>
  <si>
    <t>2019-05-18</t>
  </si>
  <si>
    <t>TZ2019051802980692</t>
  </si>
  <si>
    <t>鲁培龙</t>
  </si>
  <si>
    <t>2019-05-19</t>
  </si>
  <si>
    <t>TZ2019051902983821</t>
  </si>
  <si>
    <t>李大伟</t>
  </si>
  <si>
    <t>TZ2019051902985319</t>
  </si>
  <si>
    <t>李正金</t>
  </si>
  <si>
    <t>2019-05-20</t>
  </si>
  <si>
    <t>TZ2019052002994662</t>
  </si>
  <si>
    <t>王道斌</t>
  </si>
  <si>
    <t>2019-05-21</t>
  </si>
  <si>
    <t>TZ2019052103001832</t>
  </si>
  <si>
    <t>赵德伟</t>
  </si>
  <si>
    <t>TZ2019052103003663</t>
  </si>
  <si>
    <t>袁治清</t>
  </si>
  <si>
    <t>2019-05-22</t>
  </si>
  <si>
    <t>TZ2019052203007679</t>
  </si>
  <si>
    <t>陈逢生</t>
  </si>
  <si>
    <t>TZ2019052203011253</t>
  </si>
  <si>
    <t>李正波</t>
  </si>
  <si>
    <t>2019-05-23</t>
  </si>
  <si>
    <t>TZ2019052303020104</t>
  </si>
  <si>
    <t>肖玉莲</t>
  </si>
  <si>
    <t>2019-05-24</t>
  </si>
  <si>
    <t>TZ2019052403024941</t>
  </si>
  <si>
    <t>丁伟</t>
  </si>
  <si>
    <t>城关镇李家坪村六组</t>
  </si>
  <si>
    <t>2019-05-27</t>
  </si>
  <si>
    <t>TZ2019052703044225</t>
  </si>
  <si>
    <t>赵明平</t>
  </si>
  <si>
    <t>TZ2019052703045338</t>
  </si>
  <si>
    <t>李本利</t>
  </si>
  <si>
    <t>TZ2019052703046129</t>
  </si>
  <si>
    <t>陈青</t>
  </si>
  <si>
    <t>TZ2019052703046233</t>
  </si>
  <si>
    <t>何家亿</t>
  </si>
  <si>
    <t>TZ2019052703048076</t>
  </si>
  <si>
    <t>李大高</t>
  </si>
  <si>
    <t>2019-05-28</t>
  </si>
  <si>
    <t>TZ2019052803050676</t>
  </si>
  <si>
    <t>刘永生</t>
  </si>
  <si>
    <t>2019-05-29</t>
  </si>
  <si>
    <t>TZ2019052903060342</t>
  </si>
  <si>
    <t>陈保国</t>
  </si>
  <si>
    <t>2020-12-28</t>
  </si>
  <si>
    <t>TZ2019052903064545</t>
  </si>
  <si>
    <t>何在停</t>
  </si>
  <si>
    <t>TZ2019052903065048</t>
  </si>
  <si>
    <t>陈德灿</t>
  </si>
  <si>
    <t>2019-05-30</t>
  </si>
  <si>
    <t>2020-12-29</t>
  </si>
  <si>
    <t>TZ2019053003071584</t>
  </si>
  <si>
    <t>何兆涛</t>
  </si>
  <si>
    <t>2020-12-30</t>
  </si>
  <si>
    <t>TZ2019053103082950</t>
  </si>
  <si>
    <t>孙贤林</t>
  </si>
  <si>
    <t>城关镇晏坪村六组</t>
  </si>
  <si>
    <t>2019-06-01</t>
  </si>
  <si>
    <t>TZ2019060103087964</t>
  </si>
  <si>
    <t>任邦书</t>
  </si>
  <si>
    <t>2019-06-03</t>
  </si>
  <si>
    <t>TZ2019060303097724</t>
  </si>
  <si>
    <t>朱典照</t>
  </si>
  <si>
    <t>2019-06-05</t>
  </si>
  <si>
    <t>TZ2019060503112064</t>
  </si>
  <si>
    <t>柯曾国</t>
  </si>
  <si>
    <t>TZ2019060503114091</t>
  </si>
  <si>
    <t>刘继奇</t>
  </si>
  <si>
    <t>2019-06-12</t>
  </si>
  <si>
    <t>2020-12-11</t>
  </si>
  <si>
    <t>TZ2019061203160633</t>
  </si>
  <si>
    <t>曹真平</t>
  </si>
  <si>
    <t>2019-06-22</t>
  </si>
  <si>
    <t>2020-10-21</t>
  </si>
  <si>
    <t>TZ2019062203243022</t>
  </si>
  <si>
    <t>康国营</t>
  </si>
  <si>
    <t>2019-06-27</t>
  </si>
  <si>
    <t>TZ2019062703287984</t>
  </si>
  <si>
    <t>向志高</t>
  </si>
  <si>
    <t>2019-06-28</t>
  </si>
  <si>
    <t>2020-10-27</t>
  </si>
  <si>
    <t>TZ2019062803294164</t>
  </si>
  <si>
    <t>康见春</t>
  </si>
  <si>
    <t>2019-07-11</t>
  </si>
  <si>
    <t>TZ2019071103400033</t>
  </si>
  <si>
    <t>丁义涛</t>
  </si>
  <si>
    <t>2019-07-30</t>
  </si>
  <si>
    <t>TZ2019073003532528</t>
  </si>
  <si>
    <t>李瑞明</t>
  </si>
  <si>
    <t>2019-07-31</t>
  </si>
  <si>
    <t>TZ2019073103543780</t>
  </si>
  <si>
    <t>梁安绪</t>
  </si>
  <si>
    <t>城关镇庙河村二组</t>
  </si>
  <si>
    <t>2019-08-01</t>
  </si>
  <si>
    <t>TZ2019080103552615</t>
  </si>
  <si>
    <t>李文广</t>
  </si>
  <si>
    <t>2019-08-03</t>
  </si>
  <si>
    <t>TZ2019080303568349</t>
  </si>
  <si>
    <t>肖波</t>
  </si>
  <si>
    <t>2019-08-12</t>
  </si>
  <si>
    <t>2020-11-11</t>
  </si>
  <si>
    <t>TZ2019081203629392</t>
  </si>
  <si>
    <t>蔡永德</t>
  </si>
  <si>
    <t>城关镇李家坪村七组</t>
  </si>
  <si>
    <t>2019-08-28</t>
  </si>
  <si>
    <t>TZ2019082803751559</t>
  </si>
  <si>
    <t>易恩芬</t>
  </si>
  <si>
    <t>2019-08-31</t>
  </si>
  <si>
    <t>2020-08-30</t>
  </si>
  <si>
    <t>TZ2019083103775540</t>
  </si>
  <si>
    <t>肖宏涛</t>
  </si>
  <si>
    <t>2019-09-02</t>
  </si>
  <si>
    <t>TZ2019090203792149</t>
  </si>
  <si>
    <t>赵敏杰</t>
  </si>
  <si>
    <t>2019-09-08</t>
  </si>
  <si>
    <t>TZ2019090803838640</t>
  </si>
  <si>
    <t>李瑞平</t>
  </si>
  <si>
    <t>2019-09-20</t>
  </si>
  <si>
    <t>TZ2019092003927405</t>
  </si>
  <si>
    <t>李长永</t>
  </si>
  <si>
    <t>2019-09-29</t>
  </si>
  <si>
    <t>TZ2019092904001218</t>
  </si>
  <si>
    <t>周德贵</t>
  </si>
  <si>
    <t>2019-10-10</t>
  </si>
  <si>
    <t>TZ2019101004075018</t>
  </si>
  <si>
    <t>王有仓</t>
  </si>
  <si>
    <t>2019-10-12</t>
  </si>
  <si>
    <t>TZ2019101204089296</t>
  </si>
  <si>
    <t>刘永波</t>
  </si>
  <si>
    <t>2019-10-14</t>
  </si>
  <si>
    <t>2020-10-13</t>
  </si>
  <si>
    <t>TZ2019101404102436</t>
  </si>
  <si>
    <t>刘景星</t>
  </si>
  <si>
    <t>城关镇岩湾村十组</t>
  </si>
  <si>
    <t>2020-11-13</t>
  </si>
  <si>
    <t>TZ2019101404105527</t>
  </si>
  <si>
    <t>康成俊</t>
  </si>
  <si>
    <t>2019-10-16</t>
  </si>
  <si>
    <t>TZ2019101604116535</t>
  </si>
  <si>
    <t>王有勇</t>
  </si>
  <si>
    <t>TZ2019101904138520</t>
  </si>
  <si>
    <t>李启康</t>
  </si>
  <si>
    <t>2020-11-18</t>
  </si>
  <si>
    <t>TZ2019101904140112</t>
  </si>
  <si>
    <t>李林</t>
  </si>
  <si>
    <t>2019-10-21</t>
  </si>
  <si>
    <t>TZ2019102104153429</t>
  </si>
  <si>
    <t>何伟</t>
  </si>
  <si>
    <t>2019-10-23</t>
  </si>
  <si>
    <t>TZ2019102304166461</t>
  </si>
  <si>
    <t>赵志兵</t>
  </si>
  <si>
    <t>2019-10-28</t>
  </si>
  <si>
    <t>TZ2019102804201314</t>
  </si>
  <si>
    <t>2019-10-31</t>
  </si>
  <si>
    <t>TZ2019103104224185</t>
  </si>
  <si>
    <t>潘仁社</t>
  </si>
  <si>
    <t>2019-11-01</t>
  </si>
  <si>
    <t>TZ2019110104233322</t>
  </si>
  <si>
    <t>王宁</t>
  </si>
  <si>
    <t>2019-11-04</t>
  </si>
  <si>
    <t>2020-11-03</t>
  </si>
  <si>
    <t>TZ2019110404252322</t>
  </si>
  <si>
    <t>张照忠</t>
  </si>
  <si>
    <t>2019-11-06</t>
  </si>
  <si>
    <t>TZ2019110604272223</t>
  </si>
  <si>
    <t>王大战</t>
  </si>
  <si>
    <t>2019-11-16</t>
  </si>
  <si>
    <t>TZ2019111604342503</t>
  </si>
  <si>
    <t>曹全礼</t>
  </si>
  <si>
    <t>2019-11-19</t>
  </si>
  <si>
    <t>TZ2019111904366043</t>
  </si>
  <si>
    <t>何家明</t>
  </si>
  <si>
    <t>2019-11-20</t>
  </si>
  <si>
    <t>TZ2019112004374846</t>
  </si>
  <si>
    <t>杜增瑞</t>
  </si>
  <si>
    <t>2019-11-25</t>
  </si>
  <si>
    <t>TZ2019112504405591</t>
  </si>
  <si>
    <t>李兴新</t>
  </si>
  <si>
    <t>2019-11-29</t>
  </si>
  <si>
    <t>TZ2019112904433984</t>
  </si>
  <si>
    <t>朱礼超</t>
  </si>
  <si>
    <t>TZ2019120204458668</t>
  </si>
  <si>
    <t>刘长军</t>
  </si>
  <si>
    <t>TZ2019120304466371</t>
  </si>
  <si>
    <t>TZ2019120604493310</t>
  </si>
  <si>
    <t>王忠心</t>
  </si>
  <si>
    <t>城关镇李家台村五组</t>
  </si>
  <si>
    <t>TZ2019122004601330</t>
  </si>
  <si>
    <t>刘永平</t>
  </si>
  <si>
    <t>TZ2019122404631120</t>
  </si>
  <si>
    <t>TZ2020021104943145</t>
  </si>
  <si>
    <t>TZ2020030405064461</t>
  </si>
  <si>
    <t>TZ2020030805095459</t>
  </si>
  <si>
    <t>TZ2020031005113575</t>
  </si>
  <si>
    <t>TZ2020031005114917</t>
  </si>
  <si>
    <t>李新</t>
  </si>
  <si>
    <t>TZ2020031005115290</t>
  </si>
  <si>
    <t>TZ2020031105121221</t>
  </si>
  <si>
    <t>TZ2020031805179935</t>
  </si>
  <si>
    <t>TZ2020032005205586</t>
  </si>
  <si>
    <t>赵普绣</t>
  </si>
  <si>
    <t>TZ2020032005205910</t>
  </si>
  <si>
    <t>张会丽</t>
  </si>
  <si>
    <t>TZ2020032005207169</t>
  </si>
  <si>
    <t>朱万真</t>
  </si>
  <si>
    <t>TZ2020042505538623</t>
  </si>
  <si>
    <t>2020-05-13</t>
  </si>
  <si>
    <t>TZ2020051305700096</t>
  </si>
  <si>
    <t>湛宣军</t>
  </si>
  <si>
    <t>铜钱关镇赤岩社区三组</t>
  </si>
  <si>
    <t>种植、养殖</t>
  </si>
  <si>
    <t> 2707094101301002473016</t>
  </si>
  <si>
    <t>赤岩支行</t>
  </si>
  <si>
    <t>石德存</t>
  </si>
  <si>
    <t>铜钱关镇马保村二组</t>
  </si>
  <si>
    <t> 2707094101301002473239</t>
  </si>
  <si>
    <t>李新珍</t>
  </si>
  <si>
    <t>铜钱关镇七里村六组</t>
  </si>
  <si>
    <t> 2707094101301002473303</t>
  </si>
  <si>
    <t>王成学</t>
  </si>
  <si>
    <t>铜钱关镇林家沟村一组</t>
  </si>
  <si>
    <t> 2707094101301002474272</t>
  </si>
  <si>
    <t>黄明顺</t>
  </si>
  <si>
    <t>铜钱关镇七里村三组</t>
  </si>
  <si>
    <t> 2707094101301002475000</t>
  </si>
  <si>
    <t>李和山</t>
  </si>
  <si>
    <t>铜钱关镇七里村一组</t>
  </si>
  <si>
    <t> 2707094101301002475856</t>
  </si>
  <si>
    <t>赵礼胜</t>
  </si>
  <si>
    <t>铜钱关镇水磨村七组</t>
  </si>
  <si>
    <t> 2707094101301002476090</t>
  </si>
  <si>
    <t>王成忠</t>
  </si>
  <si>
    <t> 2707094101301002476355</t>
  </si>
  <si>
    <t>夏青友</t>
  </si>
  <si>
    <t>铜钱关镇水磨村八组</t>
  </si>
  <si>
    <t> 2707094101301002476481</t>
  </si>
  <si>
    <t>向自兵</t>
  </si>
  <si>
    <t> 2707094101301002476508</t>
  </si>
  <si>
    <t>李桂胜</t>
  </si>
  <si>
    <t>铜钱关镇水磨村二组</t>
  </si>
  <si>
    <t> 2707094101301002476770</t>
  </si>
  <si>
    <t>李正国</t>
  </si>
  <si>
    <t> 2707094101301002477116</t>
  </si>
  <si>
    <t>王康</t>
  </si>
  <si>
    <t>旬阳县赤岩镇水磨河口村三组</t>
  </si>
  <si>
    <t> 2707094101301002477595</t>
  </si>
  <si>
    <t>周永兴</t>
  </si>
  <si>
    <t> 2707094101301002477644</t>
  </si>
  <si>
    <t>龚发有</t>
  </si>
  <si>
    <t>铜钱关镇闵家河村五组</t>
  </si>
  <si>
    <t> 2707094101301002477904</t>
  </si>
  <si>
    <t>白正治</t>
  </si>
  <si>
    <t>铜钱关镇黄泥坪村二组</t>
  </si>
  <si>
    <t> 2707094101301002478346</t>
  </si>
  <si>
    <t>刘道德</t>
  </si>
  <si>
    <t>铜钱关镇水磨村四组</t>
  </si>
  <si>
    <t> 2707094101301002479045</t>
  </si>
  <si>
    <t>徐家友</t>
  </si>
  <si>
    <t>铜钱关镇水磨村一组</t>
  </si>
  <si>
    <t> 2707094101301002479124</t>
  </si>
  <si>
    <t>徐光乾</t>
  </si>
  <si>
    <t> 2707094101301002479561</t>
  </si>
  <si>
    <t>陈家志</t>
  </si>
  <si>
    <t>铜钱关镇闵家河村六组</t>
  </si>
  <si>
    <t> 2707094101301002479741</t>
  </si>
  <si>
    <t>孙传顶</t>
  </si>
  <si>
    <t>铜钱关镇水磨村六组</t>
  </si>
  <si>
    <t> 2707094101301002480470</t>
  </si>
  <si>
    <t>闵尊瑞</t>
  </si>
  <si>
    <t>铜钱关镇闵家河村三组</t>
  </si>
  <si>
    <t> 2707094101301002481577</t>
  </si>
  <si>
    <t>冯中良</t>
  </si>
  <si>
    <t> 2707094101301002482233</t>
  </si>
  <si>
    <t>陈建军</t>
  </si>
  <si>
    <t>铜钱关镇赤岩社区二组</t>
  </si>
  <si>
    <t> 2707094101301002482573</t>
  </si>
  <si>
    <t>王明</t>
  </si>
  <si>
    <t>铜钱关镇沙阳河村十组</t>
  </si>
  <si>
    <t> 2707094101301002482830</t>
  </si>
  <si>
    <t>朱成禄</t>
  </si>
  <si>
    <t>旬阳县赤岩镇水磨河口村六组</t>
  </si>
  <si>
    <t> 2707094101301002483105</t>
  </si>
  <si>
    <t>宋炽文</t>
  </si>
  <si>
    <t>铜钱关镇七里村五组</t>
  </si>
  <si>
    <t> 2707094101301002483637</t>
  </si>
  <si>
    <t>王文普</t>
  </si>
  <si>
    <t>铜钱关镇林家沟村三组</t>
  </si>
  <si>
    <t> 2707094101301002485441</t>
  </si>
  <si>
    <t>赵德兴</t>
  </si>
  <si>
    <t>铜钱关镇黄泥坪村一组</t>
  </si>
  <si>
    <t> 2707094101301002490618</t>
  </si>
  <si>
    <t>石全喜</t>
  </si>
  <si>
    <t> 2707094101301002490731</t>
  </si>
  <si>
    <t>罗友升</t>
  </si>
  <si>
    <t>铜钱关镇林家沟村二组</t>
  </si>
  <si>
    <t> 2707094101301002491225</t>
  </si>
  <si>
    <t>王成全</t>
  </si>
  <si>
    <t> 2707094101301002491350</t>
  </si>
  <si>
    <t>石全勇</t>
  </si>
  <si>
    <t>铜钱关镇连桥村二组</t>
  </si>
  <si>
    <t> 2707094101301002491477</t>
  </si>
  <si>
    <t>冯纪顺</t>
  </si>
  <si>
    <t>铜钱关镇林家沟村四组</t>
  </si>
  <si>
    <t> 2707094101301002491505</t>
  </si>
  <si>
    <t>刘维</t>
  </si>
  <si>
    <t>铜钱关镇赤岩社区</t>
  </si>
  <si>
    <t> 2707094101301002492119</t>
  </si>
  <si>
    <t>屈孝兵</t>
  </si>
  <si>
    <t> 2707094101301002492262</t>
  </si>
  <si>
    <t>石世伟</t>
  </si>
  <si>
    <t> 2707094101301002492453</t>
  </si>
  <si>
    <t>陈家友</t>
  </si>
  <si>
    <t>铜钱关镇连桥村四组</t>
  </si>
  <si>
    <t> 2707094101301002493074</t>
  </si>
  <si>
    <t>何兴树</t>
  </si>
  <si>
    <t>旬阳县赤岩镇马保村</t>
  </si>
  <si>
    <t> 2707094101301002496861</t>
  </si>
  <si>
    <t>尤远星</t>
  </si>
  <si>
    <t>旬阳县赤岩镇水磨河口村一组</t>
  </si>
  <si>
    <t> 2707094101301002497174</t>
  </si>
  <si>
    <t>赵光继</t>
  </si>
  <si>
    <t> 2707094101301002497601</t>
  </si>
  <si>
    <t>张乾彦</t>
  </si>
  <si>
    <t>旬阳县赤岩镇水磨河口村五组</t>
  </si>
  <si>
    <t> 2707094101301002498536</t>
  </si>
  <si>
    <t>徐家宝</t>
  </si>
  <si>
    <t>铜钱关镇康坪村二组</t>
  </si>
  <si>
    <t> 2707094101301002498777</t>
  </si>
  <si>
    <t>陈中才</t>
  </si>
  <si>
    <t> 2707094101301002500112</t>
  </si>
  <si>
    <t>郭伦理</t>
  </si>
  <si>
    <t>铜钱关镇天宝寨社区七组</t>
  </si>
  <si>
    <t> 2707094101301002500215</t>
  </si>
  <si>
    <t>雷世文</t>
  </si>
  <si>
    <t> 2707094101301002500647</t>
  </si>
  <si>
    <t>王芳</t>
  </si>
  <si>
    <t>旬阳县赤岩镇七里村一组</t>
  </si>
  <si>
    <t> 2707094101301002500760</t>
  </si>
  <si>
    <t>石德胜</t>
  </si>
  <si>
    <t>铜钱关镇连桥村三组</t>
  </si>
  <si>
    <t> 2707094101301002501405</t>
  </si>
  <si>
    <t>曹义明</t>
  </si>
  <si>
    <t> 2707094101301002501798</t>
  </si>
  <si>
    <t>陈文智</t>
  </si>
  <si>
    <t> 2707094101301002501969</t>
  </si>
  <si>
    <t>王明西</t>
  </si>
  <si>
    <t>铜钱关镇七里村二组</t>
  </si>
  <si>
    <t> 2707094101301002502335</t>
  </si>
  <si>
    <t>吴济庆</t>
  </si>
  <si>
    <t>旬阳县赤岩镇水磨河口村二组</t>
  </si>
  <si>
    <t> 2707094101301002502733</t>
  </si>
  <si>
    <t>石德田</t>
  </si>
  <si>
    <t> 2707094101301002502944</t>
  </si>
  <si>
    <t>石世康</t>
  </si>
  <si>
    <t> 2707094101301002503002</t>
  </si>
  <si>
    <t>郭明朝</t>
  </si>
  <si>
    <t> 2707094101301002504176</t>
  </si>
  <si>
    <t>霍绪志</t>
  </si>
  <si>
    <t> 2707094101301002504606</t>
  </si>
  <si>
    <t>何家良</t>
  </si>
  <si>
    <t> 2707094101301002505187</t>
  </si>
  <si>
    <t>赵光良</t>
  </si>
  <si>
    <t>铜钱关镇闵家河村一组</t>
  </si>
  <si>
    <t> 2707094101301002507433</t>
  </si>
  <si>
    <t>蒋家胜</t>
  </si>
  <si>
    <t> 2707094101301002507630</t>
  </si>
  <si>
    <t>叶承学</t>
  </si>
  <si>
    <t> 2707094101301002507782</t>
  </si>
  <si>
    <t>闵尊权</t>
  </si>
  <si>
    <t> 2707094101301002509547</t>
  </si>
  <si>
    <t>王帮明</t>
  </si>
  <si>
    <t> 2707094101301002509727</t>
  </si>
  <si>
    <t>陈德满</t>
  </si>
  <si>
    <t> 2707094101301002509820</t>
  </si>
  <si>
    <t>雷世斌</t>
  </si>
  <si>
    <t> 2707094101301002510040</t>
  </si>
  <si>
    <t>曹茂弟</t>
  </si>
  <si>
    <t>旬阳县赤岩镇马保村二组</t>
  </si>
  <si>
    <t> 2707094101301002512973</t>
  </si>
  <si>
    <t>孙祥艳</t>
  </si>
  <si>
    <t> 2707094101301002513031</t>
  </si>
  <si>
    <t>李彩虹</t>
  </si>
  <si>
    <t> 2707094101301002513254</t>
  </si>
  <si>
    <t>王家兵</t>
  </si>
  <si>
    <t>铜钱关镇马保村三组</t>
  </si>
  <si>
    <t> 2707094101301002514287</t>
  </si>
  <si>
    <t>石德明</t>
  </si>
  <si>
    <t> 2707094101301002514371</t>
  </si>
  <si>
    <t>黄彦亭</t>
  </si>
  <si>
    <t>铜钱关镇天宝寨社区一组</t>
  </si>
  <si>
    <t> 2707094101301002515535</t>
  </si>
  <si>
    <t>李振安</t>
  </si>
  <si>
    <t> 2707094101301002516954</t>
  </si>
  <si>
    <t>石德斌</t>
  </si>
  <si>
    <t>铜钱关镇赤岩社区一组</t>
  </si>
  <si>
    <t> 2707094101301002518298</t>
  </si>
  <si>
    <t>陈守斌</t>
  </si>
  <si>
    <t> 2707094101301002521068</t>
  </si>
  <si>
    <t>李达安</t>
  </si>
  <si>
    <t>铜钱关镇赤岩社区五组</t>
  </si>
  <si>
    <t> 2707094101301002524756</t>
  </si>
  <si>
    <t>郭绪斌</t>
  </si>
  <si>
    <t> 2707094101301002535379</t>
  </si>
  <si>
    <t>朱世平</t>
  </si>
  <si>
    <t> 2707094101301002537189</t>
  </si>
  <si>
    <t>王飞</t>
  </si>
  <si>
    <t> 2707094101301002538792</t>
  </si>
  <si>
    <t>湛宣明</t>
  </si>
  <si>
    <t> 2707094101301002539017</t>
  </si>
  <si>
    <t>李光瑞</t>
  </si>
  <si>
    <t>旬阳县赤岩镇赤岩村五组</t>
  </si>
  <si>
    <t> 2707094101301002539446</t>
  </si>
  <si>
    <t>陈世军</t>
  </si>
  <si>
    <t> 2707094101301002539713</t>
  </si>
  <si>
    <t>胡家乾</t>
  </si>
  <si>
    <t>铜钱关镇康坪村一组</t>
  </si>
  <si>
    <t> 2707094101301002540026</t>
  </si>
  <si>
    <t>黄德贵</t>
  </si>
  <si>
    <t> 2707094101301002540775</t>
  </si>
  <si>
    <t>赵义江</t>
  </si>
  <si>
    <t>旬阳县赤岩镇七里村二组</t>
  </si>
  <si>
    <t> 2707094101301002541025</t>
  </si>
  <si>
    <t>石玉枝</t>
  </si>
  <si>
    <t>铜钱关镇马保村四组</t>
  </si>
  <si>
    <t> 2707094101301002541712</t>
  </si>
  <si>
    <t>黄仁珍</t>
  </si>
  <si>
    <t>铜钱关镇沙阳河村三组</t>
  </si>
  <si>
    <t> 2707094101301002542205</t>
  </si>
  <si>
    <t>柯贤文</t>
  </si>
  <si>
    <t>铜钱关镇沙阳河村八组</t>
  </si>
  <si>
    <t> 2707094101301002542350</t>
  </si>
  <si>
    <t>黄有刚</t>
  </si>
  <si>
    <t> 2707094101301002542545</t>
  </si>
  <si>
    <t>袁文豪</t>
  </si>
  <si>
    <t> 2707094101301002543539</t>
  </si>
  <si>
    <t>袁从宝</t>
  </si>
  <si>
    <t>铜钱关镇连桥村七组</t>
  </si>
  <si>
    <t> 2707094101301002544443</t>
  </si>
  <si>
    <t>夏良明</t>
  </si>
  <si>
    <t>铜钱关镇闵家河村四组</t>
  </si>
  <si>
    <t> 2707094101301002544531</t>
  </si>
  <si>
    <t>石永聪</t>
  </si>
  <si>
    <t> 2707094101301002544621</t>
  </si>
  <si>
    <t>石世富</t>
  </si>
  <si>
    <t>铜钱关镇双河口社区五组</t>
  </si>
  <si>
    <t> 2707094101301002544713</t>
  </si>
  <si>
    <t>梁春平</t>
  </si>
  <si>
    <t> 2707094101301002544807</t>
  </si>
  <si>
    <t>陈敦武</t>
  </si>
  <si>
    <t>铜钱关镇连桥村五组</t>
  </si>
  <si>
    <t> 2707094101301002544903</t>
  </si>
  <si>
    <t>刘忠富</t>
  </si>
  <si>
    <t> 2707094101301002545203</t>
  </si>
  <si>
    <t>李云美</t>
  </si>
  <si>
    <t> 2707094101301002545413</t>
  </si>
  <si>
    <t>郭叙兵</t>
  </si>
  <si>
    <t> 2707094101301002545743</t>
  </si>
  <si>
    <t>袁治惠</t>
  </si>
  <si>
    <t>铜钱关镇沙阳河村二组</t>
  </si>
  <si>
    <t> 2707094101301002545857</t>
  </si>
  <si>
    <t>邓昌金</t>
  </si>
  <si>
    <t>铜钱关镇马保村六组</t>
  </si>
  <si>
    <t> 2707094101301002545973</t>
  </si>
  <si>
    <t>刘才明</t>
  </si>
  <si>
    <t> 2707094101301002546110</t>
  </si>
  <si>
    <t>周进明</t>
  </si>
  <si>
    <t> 2707094101301002546232</t>
  </si>
  <si>
    <t>曾宪科</t>
  </si>
  <si>
    <t>铜钱关镇连桥村八组</t>
  </si>
  <si>
    <t> 2707094101301002546356</t>
  </si>
  <si>
    <t>刘升均</t>
  </si>
  <si>
    <t>铜钱关镇七里村七组</t>
  </si>
  <si>
    <t> 2707094101301002546509</t>
  </si>
  <si>
    <t>黄光明</t>
  </si>
  <si>
    <t> 2707094101301002546639</t>
  </si>
  <si>
    <t>罗夫来</t>
  </si>
  <si>
    <t> 2707094101301002546771</t>
  </si>
  <si>
    <t>吴美祥</t>
  </si>
  <si>
    <t> 2707094101301002546804</t>
  </si>
  <si>
    <t>刘祥成</t>
  </si>
  <si>
    <t>铜钱关镇沙阳河村四组</t>
  </si>
  <si>
    <t> 2707094101301002546940</t>
  </si>
  <si>
    <t>邓云飞</t>
  </si>
  <si>
    <t>铜钱关镇马保村一组</t>
  </si>
  <si>
    <t> 2707094101301002547259</t>
  </si>
  <si>
    <t>许清军</t>
  </si>
  <si>
    <t> 2707094101301002547302</t>
  </si>
  <si>
    <t>吴兴林</t>
  </si>
  <si>
    <t>铜钱关镇双河口社区二组</t>
  </si>
  <si>
    <t> 2707094101301002547448</t>
  </si>
  <si>
    <t>汪信智</t>
  </si>
  <si>
    <t> 2707094101301002547596</t>
  </si>
  <si>
    <t>田春卉</t>
  </si>
  <si>
    <t> 2707094101301002547645</t>
  </si>
  <si>
    <t>汪中锋</t>
  </si>
  <si>
    <t> 2707094101301002547850</t>
  </si>
  <si>
    <t>阮诗祥</t>
  </si>
  <si>
    <t> 2707094101301002547905</t>
  </si>
  <si>
    <t>冯功宝</t>
  </si>
  <si>
    <t> 2707094101301002548122</t>
  </si>
  <si>
    <t>王功胜</t>
  </si>
  <si>
    <t>铜钱关镇黄泥坪村五组</t>
  </si>
  <si>
    <t> 2707094101301002548284</t>
  </si>
  <si>
    <t>邱邦青</t>
  </si>
  <si>
    <t>铜钱关镇双河口社区七组</t>
  </si>
  <si>
    <t> 2707094101301002548347</t>
  </si>
  <si>
    <t>吴济友</t>
  </si>
  <si>
    <t>赤岩镇水磨河口村二组</t>
  </si>
  <si>
    <t> 2707094101301002548580</t>
  </si>
  <si>
    <t>龚世平</t>
  </si>
  <si>
    <t> 2707094101301002548649</t>
  </si>
  <si>
    <t>龚世友</t>
  </si>
  <si>
    <t> 2707094101301002548720</t>
  </si>
  <si>
    <t>汪信军</t>
  </si>
  <si>
    <t> 2707094101301002548894</t>
  </si>
  <si>
    <t>王少军</t>
  </si>
  <si>
    <t> 2707094101301002548969</t>
  </si>
  <si>
    <t>石德宝</t>
  </si>
  <si>
    <t>铜钱关镇连桥村一组</t>
  </si>
  <si>
    <t> 2707094101301002549046</t>
  </si>
  <si>
    <t>石全波</t>
  </si>
  <si>
    <t> 2707094101301002549125</t>
  </si>
  <si>
    <t>叶启华</t>
  </si>
  <si>
    <t> 2707094101301002549206</t>
  </si>
  <si>
    <t>毛信宏</t>
  </si>
  <si>
    <t> 2707094101301002549390</t>
  </si>
  <si>
    <t>刘焕举</t>
  </si>
  <si>
    <t> 2707094101301002549475</t>
  </si>
  <si>
    <t>李全兵</t>
  </si>
  <si>
    <t>铜钱关镇连桥村六组</t>
  </si>
  <si>
    <t> 2707094101301002549835</t>
  </si>
  <si>
    <t>石太斌</t>
  </si>
  <si>
    <t> 2707094101301002549930</t>
  </si>
  <si>
    <t>齐代银</t>
  </si>
  <si>
    <t> 2707094101301002550259</t>
  </si>
  <si>
    <t>王少友</t>
  </si>
  <si>
    <t> 2707094101301002550471</t>
  </si>
  <si>
    <t>陈开兵</t>
  </si>
  <si>
    <t>铜钱关镇沙阳河村五组</t>
  </si>
  <si>
    <t> 2707094101301002550580</t>
  </si>
  <si>
    <t>陈文武</t>
  </si>
  <si>
    <t> 2707094101301002550691</t>
  </si>
  <si>
    <t>卜世兵</t>
  </si>
  <si>
    <t> 2707094101301002550935</t>
  </si>
  <si>
    <t>吴胜强</t>
  </si>
  <si>
    <t> 2707094101301002551054</t>
  </si>
  <si>
    <t>方兴林</t>
  </si>
  <si>
    <t> 2707094101301002551175</t>
  </si>
  <si>
    <t>王家选</t>
  </si>
  <si>
    <t> 2707094101301002551322</t>
  </si>
  <si>
    <t>阮祖武</t>
  </si>
  <si>
    <t>铜钱关镇双河口社区六组</t>
  </si>
  <si>
    <t> 2707094101301002551578</t>
  </si>
  <si>
    <t>何永进</t>
  </si>
  <si>
    <t> 2707094101301002551741</t>
  </si>
  <si>
    <t>胡才鑫</t>
  </si>
  <si>
    <t> 2707094101301002551912</t>
  </si>
  <si>
    <t>汪曾华</t>
  </si>
  <si>
    <t>铜钱关镇康坪村六组</t>
  </si>
  <si>
    <t> 2707094101301002552051</t>
  </si>
  <si>
    <t>刘忠礼</t>
  </si>
  <si>
    <t> 2707094101301002552192</t>
  </si>
  <si>
    <t>陈思超</t>
  </si>
  <si>
    <t> 2707094101301002552234</t>
  </si>
  <si>
    <t>陈兰</t>
  </si>
  <si>
    <t>铜钱关镇金盆湾村一组</t>
  </si>
  <si>
    <t> 2707094101301002552379</t>
  </si>
  <si>
    <t>陈世全</t>
  </si>
  <si>
    <t> 2707094101301002552425</t>
  </si>
  <si>
    <t>戴志明</t>
  </si>
  <si>
    <t> 2707094101301002552574</t>
  </si>
  <si>
    <t>刘光耀</t>
  </si>
  <si>
    <t>铜钱关镇沙阳河村一组</t>
  </si>
  <si>
    <t> 2707094101301002552624</t>
  </si>
  <si>
    <t>陈代军</t>
  </si>
  <si>
    <t> 2707094101301002552777</t>
  </si>
  <si>
    <t>甘秀凤</t>
  </si>
  <si>
    <t> 2707094101301002552831</t>
  </si>
  <si>
    <t>陈思义</t>
  </si>
  <si>
    <t> 2707094101301002552988</t>
  </si>
  <si>
    <t>石全意</t>
  </si>
  <si>
    <t> 2707094101301002553046</t>
  </si>
  <si>
    <t>刘志明</t>
  </si>
  <si>
    <t>铜钱关镇黄泥坪村四组</t>
  </si>
  <si>
    <t> 2707094101301002553269</t>
  </si>
  <si>
    <t>王家林</t>
  </si>
  <si>
    <t> 2707094101301002553568</t>
  </si>
  <si>
    <t>熊倍利</t>
  </si>
  <si>
    <t> 2707094101301002553638</t>
  </si>
  <si>
    <t>郭大喜</t>
  </si>
  <si>
    <t> 2707094101301002553710</t>
  </si>
  <si>
    <t>湛常席</t>
  </si>
  <si>
    <t> 2707094101301002553885</t>
  </si>
  <si>
    <t>吕忠进</t>
  </si>
  <si>
    <t> 2707094101301002553961</t>
  </si>
  <si>
    <t>魏正根</t>
  </si>
  <si>
    <t> 2707094101301002554039</t>
  </si>
  <si>
    <t>霍良成</t>
  </si>
  <si>
    <t> 2707094101301002554119</t>
  </si>
  <si>
    <t>吴美凤</t>
  </si>
  <si>
    <t>旬阳县赤岩镇马保村一组</t>
  </si>
  <si>
    <t> 2707094101301002554201</t>
  </si>
  <si>
    <t>刘明润</t>
  </si>
  <si>
    <t> 2707094101301002554386</t>
  </si>
  <si>
    <t>刘玉章</t>
  </si>
  <si>
    <t>铜钱关镇金盆湾村三组</t>
  </si>
  <si>
    <t> 2707094101301002554472</t>
  </si>
  <si>
    <t>魏有明</t>
  </si>
  <si>
    <t> 2707094101301002554742</t>
  </si>
  <si>
    <t>周安福</t>
  </si>
  <si>
    <t>铜钱关镇七里村四组</t>
  </si>
  <si>
    <t> 2707094101301002554932</t>
  </si>
  <si>
    <t>徐启林</t>
  </si>
  <si>
    <t> 2707094101301002555030</t>
  </si>
  <si>
    <t>陈义军</t>
  </si>
  <si>
    <t> 2707094101301002555130</t>
  </si>
  <si>
    <t>李文平</t>
  </si>
  <si>
    <t>铜钱关镇金盆湾村七组</t>
  </si>
  <si>
    <t> 2707094101301002555442</t>
  </si>
  <si>
    <t>郭绪均</t>
  </si>
  <si>
    <t> 2707094101301002555550</t>
  </si>
  <si>
    <t>陈和忠</t>
  </si>
  <si>
    <t>铜钱关镇黄泥坪村三组</t>
  </si>
  <si>
    <t> 2707094101301002555660</t>
  </si>
  <si>
    <t>田奇华</t>
  </si>
  <si>
    <t>铜钱关镇连桥村九组</t>
  </si>
  <si>
    <t> 2707094101301002555772</t>
  </si>
  <si>
    <t>陈洪根</t>
  </si>
  <si>
    <t> 2707094101301002555886</t>
  </si>
  <si>
    <t>叶从明</t>
  </si>
  <si>
    <t> 2707094101301002556261</t>
  </si>
  <si>
    <t>周本学</t>
  </si>
  <si>
    <t> 2707094101301002556385</t>
  </si>
  <si>
    <t>刘发多</t>
  </si>
  <si>
    <t>铜钱关镇金盆湾村五组</t>
  </si>
  <si>
    <t> 2707094101301002556410</t>
  </si>
  <si>
    <t>袁瑞林</t>
  </si>
  <si>
    <t> 2707094101301002556538</t>
  </si>
  <si>
    <t>曹文平</t>
  </si>
  <si>
    <t>旬阳县赤岩镇黄泥坪村三组</t>
  </si>
  <si>
    <t> 2707094101301002556668</t>
  </si>
  <si>
    <t>吴家成</t>
  </si>
  <si>
    <t> 2707094101301002556710</t>
  </si>
  <si>
    <t>符吉友</t>
  </si>
  <si>
    <t> 2707094101301002556833</t>
  </si>
  <si>
    <t>吴艳丽</t>
  </si>
  <si>
    <t>铜钱关镇天宝寨社区三组</t>
  </si>
  <si>
    <t> 2707094101301002556969</t>
  </si>
  <si>
    <t>宋炽强</t>
  </si>
  <si>
    <t> 2707094101301002557006</t>
  </si>
  <si>
    <t>方定刚</t>
  </si>
  <si>
    <t>铜钱关镇金盆湾村八组</t>
  </si>
  <si>
    <t> 2707094101301002557288</t>
  </si>
  <si>
    <t>刘焕猛</t>
  </si>
  <si>
    <t> 2707094101301002557331</t>
  </si>
  <si>
    <t>陈中运</t>
  </si>
  <si>
    <t> 2707094101301002557674</t>
  </si>
  <si>
    <t>周关琴</t>
  </si>
  <si>
    <t> 2707094101301002557725</t>
  </si>
  <si>
    <t>石传芳</t>
  </si>
  <si>
    <t>旬阳县赤岩镇赤岩村街道</t>
  </si>
  <si>
    <t> 2707094101301002557934</t>
  </si>
  <si>
    <t>沈德军</t>
  </si>
  <si>
    <t> 2707094101301002558151</t>
  </si>
  <si>
    <t>刘昌安</t>
  </si>
  <si>
    <t> 2707094101301002558212</t>
  </si>
  <si>
    <t>白正发</t>
  </si>
  <si>
    <t> 2707094101301002558376</t>
  </si>
  <si>
    <t>陈锦辉</t>
  </si>
  <si>
    <t> 2707094101301002558508</t>
  </si>
  <si>
    <t>方永强</t>
  </si>
  <si>
    <t> 2707094101301002558678</t>
  </si>
  <si>
    <t>方文全</t>
  </si>
  <si>
    <t> 2707094101301002558998</t>
  </si>
  <si>
    <t>丰忠芳</t>
  </si>
  <si>
    <t> 2707094101301002559591</t>
  </si>
  <si>
    <t>曹显宏</t>
  </si>
  <si>
    <t> 2707094101301002559771</t>
  </si>
  <si>
    <t>赵光梅</t>
  </si>
  <si>
    <t>铜钱关镇闵家河村二组</t>
  </si>
  <si>
    <t> 2707094101301002559959</t>
  </si>
  <si>
    <t>袁文锋</t>
  </si>
  <si>
    <t>铜钱关镇水磨村三组</t>
  </si>
  <si>
    <t> 2707094101301002560084</t>
  </si>
  <si>
    <t>贾经群</t>
  </si>
  <si>
    <t> 2707094101301002560185</t>
  </si>
  <si>
    <t>石德伟</t>
  </si>
  <si>
    <t> 2707094101301002560288</t>
  </si>
  <si>
    <t>唐世友</t>
  </si>
  <si>
    <t> 2707094101301002560410</t>
  </si>
  <si>
    <t> 2707094101301002560508</t>
  </si>
  <si>
    <t>郭叙宏</t>
  </si>
  <si>
    <t>铜钱关镇金盆湾村二组</t>
  </si>
  <si>
    <t> 2707094101301002560732</t>
  </si>
  <si>
    <t>王立峰</t>
  </si>
  <si>
    <t> 2707094101301002560847</t>
  </si>
  <si>
    <t>夏进武</t>
  </si>
  <si>
    <t> 2707094101301002560964</t>
  </si>
  <si>
    <t>吴家海</t>
  </si>
  <si>
    <t> 2707094101301002561083</t>
  </si>
  <si>
    <t>王少青</t>
  </si>
  <si>
    <t> 2707094101301002561226</t>
  </si>
  <si>
    <t>湛宣鹏</t>
  </si>
  <si>
    <t> 2707094101301002561351</t>
  </si>
  <si>
    <t>周益环</t>
  </si>
  <si>
    <t> 2707094101301002561478</t>
  </si>
  <si>
    <t>徐家富</t>
  </si>
  <si>
    <t> 2707094101301002561770</t>
  </si>
  <si>
    <t>汤国海</t>
  </si>
  <si>
    <t> 2707094101301002561941</t>
  </si>
  <si>
    <t>石全福</t>
  </si>
  <si>
    <t> 2707094101301002562080</t>
  </si>
  <si>
    <t> 2707094101301002562120</t>
  </si>
  <si>
    <t>张有兵</t>
  </si>
  <si>
    <t>铜钱关镇康坪村四组</t>
  </si>
  <si>
    <t> 2707094101301002562263</t>
  </si>
  <si>
    <t>肖真杨</t>
  </si>
  <si>
    <t> 2707094101301002562454</t>
  </si>
  <si>
    <t>陈昌兵</t>
  </si>
  <si>
    <t> 2707094101301002562502</t>
  </si>
  <si>
    <t>杨自元</t>
  </si>
  <si>
    <t>铜钱关镇金盆湾村四组</t>
  </si>
  <si>
    <t> 2707094101301002562916</t>
  </si>
  <si>
    <t>唐德彦</t>
  </si>
  <si>
    <t> 2707094101301002563075</t>
  </si>
  <si>
    <t>石德位</t>
  </si>
  <si>
    <t> 2707094101301002563135</t>
  </si>
  <si>
    <t>罗金安</t>
  </si>
  <si>
    <t> 2707094101301002563597</t>
  </si>
  <si>
    <t>刘明文</t>
  </si>
  <si>
    <t> 2707094101301002563667</t>
  </si>
  <si>
    <t>石全纪</t>
  </si>
  <si>
    <t> 2707094101301002563739</t>
  </si>
  <si>
    <t>郭叙才</t>
  </si>
  <si>
    <t> 2707094101301002563990</t>
  </si>
  <si>
    <t>陈中成</t>
  </si>
  <si>
    <t> 2707094101301002564679</t>
  </si>
  <si>
    <t>陈英国</t>
  </si>
  <si>
    <t> 2707094101301002566290</t>
  </si>
  <si>
    <t>陈思改</t>
  </si>
  <si>
    <t> 2707094101301002566313</t>
  </si>
  <si>
    <t>陈先军</t>
  </si>
  <si>
    <t> 2707094101301002566567</t>
  </si>
  <si>
    <t>刘显定</t>
  </si>
  <si>
    <t> 2707094101301002566697</t>
  </si>
  <si>
    <t>郭磊</t>
  </si>
  <si>
    <t> 2707094101301002566728</t>
  </si>
  <si>
    <t>陶纪理</t>
  </si>
  <si>
    <t>铜钱关镇沙阳河村七组</t>
  </si>
  <si>
    <t> 2707094101301002566862</t>
  </si>
  <si>
    <t>吴有富</t>
  </si>
  <si>
    <t> 2707094101301002566998</t>
  </si>
  <si>
    <t>徐正发</t>
  </si>
  <si>
    <t> 2707094101301002567175</t>
  </si>
  <si>
    <t>梅春艺</t>
  </si>
  <si>
    <t> 2707094101301002568020</t>
  </si>
  <si>
    <t>吕世荣</t>
  </si>
  <si>
    <t> 2707094101301002568537</t>
  </si>
  <si>
    <t> 2707094101301002568778</t>
  </si>
  <si>
    <t>孙祥兵</t>
  </si>
  <si>
    <t> 2707094101301002569264</t>
  </si>
  <si>
    <t>周守乾</t>
  </si>
  <si>
    <t> 2707094101301002569347</t>
  </si>
  <si>
    <t>吴家峰</t>
  </si>
  <si>
    <t> 2707094101301002569519</t>
  </si>
  <si>
    <t>李付庭</t>
  </si>
  <si>
    <t>铜钱关镇双河口社区四组</t>
  </si>
  <si>
    <t> 2707094101301002569893</t>
  </si>
  <si>
    <t>李荣斌</t>
  </si>
  <si>
    <t> 2707094101301002570012</t>
  </si>
  <si>
    <t>徐正寿</t>
  </si>
  <si>
    <t> 2707094101301002570113</t>
  </si>
  <si>
    <t>袁文斌</t>
  </si>
  <si>
    <t> 2707094101301002571132</t>
  </si>
  <si>
    <t>李代勇</t>
  </si>
  <si>
    <t> 2707094101301002571255</t>
  </si>
  <si>
    <t>毛远林</t>
  </si>
  <si>
    <t> 2707094101301002571799</t>
  </si>
  <si>
    <t>石太勤</t>
  </si>
  <si>
    <t> 2707094101301002571833</t>
  </si>
  <si>
    <t>湛宣成</t>
  </si>
  <si>
    <t> 2707094101301002572483</t>
  </si>
  <si>
    <t>石德良</t>
  </si>
  <si>
    <t> 2707094101301002573003</t>
  </si>
  <si>
    <t>戴志琴</t>
  </si>
  <si>
    <t> 2707094101301002573164</t>
  </si>
  <si>
    <t>郭邦成</t>
  </si>
  <si>
    <t> 2707094101301002573457</t>
  </si>
  <si>
    <t>田国安</t>
  </si>
  <si>
    <t> 2707094101301002573696</t>
  </si>
  <si>
    <t>宋培军</t>
  </si>
  <si>
    <t> 2707094101301002573768</t>
  </si>
  <si>
    <t>刘正铁</t>
  </si>
  <si>
    <t> 2707094101301002575290</t>
  </si>
  <si>
    <t>谢昌花</t>
  </si>
  <si>
    <t> 2707094101301002575394</t>
  </si>
  <si>
    <t>屈孝东</t>
  </si>
  <si>
    <t> 2707094101301002575507</t>
  </si>
  <si>
    <t>冯建贵</t>
  </si>
  <si>
    <t> 2707094101301002575617</t>
  </si>
  <si>
    <t>周莲勇</t>
  </si>
  <si>
    <t> 2707094101301002575843</t>
  </si>
  <si>
    <t>陈能军</t>
  </si>
  <si>
    <t> 2707094101301002576342</t>
  </si>
  <si>
    <t>阮诗顺</t>
  </si>
  <si>
    <t>铜钱关镇水磨村五组</t>
  </si>
  <si>
    <t> 2707094101301002576596</t>
  </si>
  <si>
    <t>郑兴德</t>
  </si>
  <si>
    <t> 2707094101301002576926</t>
  </si>
  <si>
    <t>霍绪斌</t>
  </si>
  <si>
    <t> 2707094101301002577064</t>
  </si>
  <si>
    <t>郭叙文</t>
  </si>
  <si>
    <t>赤岩镇水磨河口村六组</t>
  </si>
  <si>
    <t> 2707094101301002577103</t>
  </si>
  <si>
    <t>叶敬安</t>
  </si>
  <si>
    <t> 2707094101301002577783</t>
  </si>
  <si>
    <t>袁飞</t>
  </si>
  <si>
    <t> 2707094101301002577836</t>
  </si>
  <si>
    <t>赵昌良</t>
  </si>
  <si>
    <t>铜钱关镇金盆湾村六组</t>
  </si>
  <si>
    <t> 2707094101301002579111</t>
  </si>
  <si>
    <t>王明兵</t>
  </si>
  <si>
    <t> 2707094101301002579293</t>
  </si>
  <si>
    <t>江世玉</t>
  </si>
  <si>
    <t> 2707094101301002579461</t>
  </si>
  <si>
    <t>冯纪兵</t>
  </si>
  <si>
    <t> 2707094101301002579548</t>
  </si>
  <si>
    <t>李文山</t>
  </si>
  <si>
    <t> 2707094101301002580245</t>
  </si>
  <si>
    <t>龚世学</t>
  </si>
  <si>
    <t> 2707094101301002580457</t>
  </si>
  <si>
    <t>周长文</t>
  </si>
  <si>
    <t> 2707094101301002581161</t>
  </si>
  <si>
    <t>周世魁</t>
  </si>
  <si>
    <t> 2707094101301002581435</t>
  </si>
  <si>
    <t>刘昌虎</t>
  </si>
  <si>
    <t> 2707094101301002581564</t>
  </si>
  <si>
    <t>宋炽平</t>
  </si>
  <si>
    <t> 2707094101301002581695</t>
  </si>
  <si>
    <t>黄明友</t>
  </si>
  <si>
    <t> 2707094101301002581999</t>
  </si>
  <si>
    <t>李荣选</t>
  </si>
  <si>
    <t> 2707094101301002583193</t>
  </si>
  <si>
    <t>刘真乾</t>
  </si>
  <si>
    <t> 2707094101301002583319</t>
  </si>
  <si>
    <t>刘宏来</t>
  </si>
  <si>
    <t> 2707094101301002583486</t>
  </si>
  <si>
    <t>蒋国章</t>
  </si>
  <si>
    <t> 2707094101301002583554</t>
  </si>
  <si>
    <t> 2707094101301002585872</t>
  </si>
  <si>
    <t>宋金明</t>
  </si>
  <si>
    <t> 2707094101301002586524</t>
  </si>
  <si>
    <t>周志华</t>
  </si>
  <si>
    <t>铜钱关镇双河口社区三组</t>
  </si>
  <si>
    <t> 2707094101301002586654</t>
  </si>
  <si>
    <t>霍绪慧</t>
  </si>
  <si>
    <t> 2707094101301002587093</t>
  </si>
  <si>
    <t> 2707094101301002587132</t>
  </si>
  <si>
    <t>齐明田</t>
  </si>
  <si>
    <t> 2707094101301002587463</t>
  </si>
  <si>
    <t>吕成志</t>
  </si>
  <si>
    <t> 2707094101301002588299</t>
  </si>
  <si>
    <t>黄刚</t>
  </si>
  <si>
    <t> 2707094101301002588427</t>
  </si>
  <si>
    <t>李代艮</t>
  </si>
  <si>
    <t> 2707094101301002594300</t>
  </si>
  <si>
    <t>田国武</t>
  </si>
  <si>
    <t> 2707094101301002611395</t>
  </si>
  <si>
    <t>郭叙平</t>
  </si>
  <si>
    <t> 2707094101301002611985</t>
  </si>
  <si>
    <t>湛先成</t>
  </si>
  <si>
    <t>铜钱关镇连桥村</t>
  </si>
  <si>
    <t> 2707094101301002612023</t>
  </si>
  <si>
    <t>李峰仁</t>
  </si>
  <si>
    <t> 2707094101301002612749</t>
  </si>
  <si>
    <t>王景斌</t>
  </si>
  <si>
    <t> 2707094101301002614011</t>
  </si>
  <si>
    <t>李先钰</t>
  </si>
  <si>
    <t> 2707094101301002614192</t>
  </si>
  <si>
    <t>张有瑞</t>
  </si>
  <si>
    <t>铜钱关镇马保村</t>
  </si>
  <si>
    <t> 2707094101301002614358</t>
  </si>
  <si>
    <t>刘胜朝</t>
  </si>
  <si>
    <t> 2707094101301002614532</t>
  </si>
  <si>
    <t>尤世学</t>
  </si>
  <si>
    <t> 2707094101301002614622</t>
  </si>
  <si>
    <t>宋培波</t>
  </si>
  <si>
    <t> 2707094101301002615858</t>
  </si>
  <si>
    <t>宋知明</t>
  </si>
  <si>
    <t> 2707094101301002615974</t>
  </si>
  <si>
    <t>郑世春</t>
  </si>
  <si>
    <t> 2707094101301002616483</t>
  </si>
  <si>
    <t>郭邦龙</t>
  </si>
  <si>
    <t> 2707094101301002617798</t>
  </si>
  <si>
    <t>雷成兵</t>
  </si>
  <si>
    <t>铜钱关镇金盆湾村</t>
  </si>
  <si>
    <t> 2707094101301002621055</t>
  </si>
  <si>
    <t>李昌平</t>
  </si>
  <si>
    <t> 2707094101301002621450</t>
  </si>
  <si>
    <t>周兵</t>
  </si>
  <si>
    <t> 2707094101301002621609</t>
  </si>
  <si>
    <t>霍绪琴</t>
  </si>
  <si>
    <t> 2707094101301002622235</t>
  </si>
  <si>
    <t>汪升财</t>
  </si>
  <si>
    <t> 2707094101301002622380</t>
  </si>
  <si>
    <t>王少犬</t>
  </si>
  <si>
    <t> 2707094101301002624561</t>
  </si>
  <si>
    <t>刘光兵</t>
  </si>
  <si>
    <t> 2707094101301002624837</t>
  </si>
  <si>
    <t>陈玲</t>
  </si>
  <si>
    <t> 2707094101301002625443</t>
  </si>
  <si>
    <t>赵兴</t>
  </si>
  <si>
    <t> 2707094101301002627478</t>
  </si>
  <si>
    <t>纪会刚</t>
  </si>
  <si>
    <t> 2707094101301002628093</t>
  </si>
  <si>
    <t>纪早全</t>
  </si>
  <si>
    <t> 2707094101301002628442</t>
  </si>
  <si>
    <t>王本富</t>
  </si>
  <si>
    <t>铜钱关镇天宝寨村</t>
  </si>
  <si>
    <t> 2707094101301002636698</t>
  </si>
  <si>
    <t>周益定</t>
  </si>
  <si>
    <t> 2707094101301002636729</t>
  </si>
  <si>
    <t>徐军</t>
  </si>
  <si>
    <t> 2707094101301002636999</t>
  </si>
  <si>
    <t>冯建友</t>
  </si>
  <si>
    <t> 2707094101301002637036</t>
  </si>
  <si>
    <t>王惠斌</t>
  </si>
  <si>
    <t> 2707094101301002637176</t>
  </si>
  <si>
    <t>王纪安</t>
  </si>
  <si>
    <t> 2707094101301002637217</t>
  </si>
  <si>
    <t>彭顺富</t>
  </si>
  <si>
    <t> 2707094101301002637361</t>
  </si>
  <si>
    <t>李汉财</t>
  </si>
  <si>
    <t> 2707094101301002637406</t>
  </si>
  <si>
    <t>王少菊</t>
  </si>
  <si>
    <t> 2707094101301002637554</t>
  </si>
  <si>
    <t>黄在学</t>
  </si>
  <si>
    <t>铜钱关镇赤岩社区四组</t>
  </si>
  <si>
    <t> 2707094101301002637603</t>
  </si>
  <si>
    <t>龚发良</t>
  </si>
  <si>
    <t> 2707094101301002637964</t>
  </si>
  <si>
    <t>李汉瑞</t>
  </si>
  <si>
    <t> 2707094101301002638021</t>
  </si>
  <si>
    <t>吴美奎</t>
  </si>
  <si>
    <t> 2707094101301002638852</t>
  </si>
  <si>
    <t>湛常忠</t>
  </si>
  <si>
    <t>铜钱关镇天宝寨社区四组</t>
  </si>
  <si>
    <t> 2707094101301002638927</t>
  </si>
  <si>
    <t>湛常林</t>
  </si>
  <si>
    <t> 2707094101301002639004</t>
  </si>
  <si>
    <t>刘祥申</t>
  </si>
  <si>
    <t> 2707094101301002639520</t>
  </si>
  <si>
    <t>陈桂春</t>
  </si>
  <si>
    <t> 2707094101301002639700</t>
  </si>
  <si>
    <t>周本智</t>
  </si>
  <si>
    <t>铜钱关镇沙阳河村</t>
  </si>
  <si>
    <t> 2707094101301002640114</t>
  </si>
  <si>
    <t>刘光文</t>
  </si>
  <si>
    <t> 2707094101301002640322</t>
  </si>
  <si>
    <t>梅春平</t>
  </si>
  <si>
    <t> 2707094101301002640762</t>
  </si>
  <si>
    <t>罗后顺</t>
  </si>
  <si>
    <t> 2707094101301002641012</t>
  </si>
  <si>
    <t>刘显学</t>
  </si>
  <si>
    <t> 2707094101301002641256</t>
  </si>
  <si>
    <t>周益培</t>
  </si>
  <si>
    <t> 2707094101301002641381</t>
  </si>
  <si>
    <t>邱世文</t>
  </si>
  <si>
    <t> 2707094101301002641407</t>
  </si>
  <si>
    <t>杨青山</t>
  </si>
  <si>
    <t>旬阳县赤岩镇水磨河口村四组</t>
  </si>
  <si>
    <t> 2707094101301002641667</t>
  </si>
  <si>
    <t>湛成瑞</t>
  </si>
  <si>
    <t> 2707094101301002641710</t>
  </si>
  <si>
    <t>龚桂文</t>
  </si>
  <si>
    <t> 2707094101301002641834</t>
  </si>
  <si>
    <t>何应军</t>
  </si>
  <si>
    <t> 2707094101301002641971</t>
  </si>
  <si>
    <t>刘建金</t>
  </si>
  <si>
    <t> 2707094101301002642009</t>
  </si>
  <si>
    <t>石德富</t>
  </si>
  <si>
    <t> 2707094101301002642293</t>
  </si>
  <si>
    <t>刘光明</t>
  </si>
  <si>
    <t> 2707094101301002642735</t>
  </si>
  <si>
    <t>刘道平</t>
  </si>
  <si>
    <t>铜钱关镇康坪村</t>
  </si>
  <si>
    <t> 2707094101301002643004</t>
  </si>
  <si>
    <t>湛承平</t>
  </si>
  <si>
    <t> 2707094101301002643697</t>
  </si>
  <si>
    <t>刘祥胜</t>
  </si>
  <si>
    <t> 2707094101301002643769</t>
  </si>
  <si>
    <t>霍绪虎</t>
  </si>
  <si>
    <t> 2707094101301002643843</t>
  </si>
  <si>
    <t>黄光存</t>
  </si>
  <si>
    <t> 2707094101301002643919</t>
  </si>
  <si>
    <t>黄光财</t>
  </si>
  <si>
    <t> 2707094101301002644098</t>
  </si>
  <si>
    <t>王刚银</t>
  </si>
  <si>
    <t> 2707094101301002644178</t>
  </si>
  <si>
    <t>袁文涛</t>
  </si>
  <si>
    <t> 2707094101301002644260</t>
  </si>
  <si>
    <t>阮演明</t>
  </si>
  <si>
    <t> 2707094101301002644344</t>
  </si>
  <si>
    <t>何生辉</t>
  </si>
  <si>
    <t> 2707094101301002645400</t>
  </si>
  <si>
    <t>卫书义</t>
  </si>
  <si>
    <t> 2707094101301002645508</t>
  </si>
  <si>
    <t>刘明柱</t>
  </si>
  <si>
    <t> 2707094101301002646198</t>
  </si>
  <si>
    <t>冯功均</t>
  </si>
  <si>
    <t> 2707094101301002646927</t>
  </si>
  <si>
    <t>彭方英</t>
  </si>
  <si>
    <t>旬阳县赤岩镇七里村六组</t>
  </si>
  <si>
    <t> 2707094101301002647065</t>
  </si>
  <si>
    <t>卜德胜</t>
  </si>
  <si>
    <t> 2707094101301002647435</t>
  </si>
  <si>
    <t>阮演文</t>
  </si>
  <si>
    <t> 2707094101301002647837</t>
  </si>
  <si>
    <t>郭立富</t>
  </si>
  <si>
    <t> 2707094101301002647993</t>
  </si>
  <si>
    <t>田汉富</t>
  </si>
  <si>
    <t> 2707094101301002648271</t>
  </si>
  <si>
    <t>石德武</t>
  </si>
  <si>
    <t> 2707094101301002648410</t>
  </si>
  <si>
    <t>靳祥智</t>
  </si>
  <si>
    <t> 2707094101301002648881</t>
  </si>
  <si>
    <t>周启乾</t>
  </si>
  <si>
    <t> 2707094101301002649112</t>
  </si>
  <si>
    <t>石德荣</t>
  </si>
  <si>
    <t> 2707094101301002649462</t>
  </si>
  <si>
    <t>王惠全</t>
  </si>
  <si>
    <t> 2707094101301002649549</t>
  </si>
  <si>
    <t>刘宏胜</t>
  </si>
  <si>
    <t> 2707094101301002649638</t>
  </si>
  <si>
    <t>倪成芳</t>
  </si>
  <si>
    <t> 2707094101301002650143</t>
  </si>
  <si>
    <t>吴大发</t>
  </si>
  <si>
    <t> 2707094101301002650351</t>
  </si>
  <si>
    <t>陈中群</t>
  </si>
  <si>
    <t> 2707094101301002650678</t>
  </si>
  <si>
    <t>石全富</t>
  </si>
  <si>
    <t> 2707094101301002651285</t>
  </si>
  <si>
    <t>朱启贵</t>
  </si>
  <si>
    <t> 2707094101301002651728</t>
  </si>
  <si>
    <t>田汉军</t>
  </si>
  <si>
    <t> 2707094101301002652764</t>
  </si>
  <si>
    <t>蒋吉军</t>
  </si>
  <si>
    <t> 2707094101301002652818</t>
  </si>
  <si>
    <t>刘子贵</t>
  </si>
  <si>
    <t> 2707094101301002652975</t>
  </si>
  <si>
    <t>程仕军</t>
  </si>
  <si>
    <t> 2707094101301002653555</t>
  </si>
  <si>
    <t>焦开华</t>
  </si>
  <si>
    <t> 2707094101301002653798</t>
  </si>
  <si>
    <t>石德成</t>
  </si>
  <si>
    <t> 2707094101301002653872</t>
  </si>
  <si>
    <t>倪成山</t>
  </si>
  <si>
    <t> 2707094101301002653948</t>
  </si>
  <si>
    <t>蒋吉琴</t>
  </si>
  <si>
    <t> 2707094101301002654547</t>
  </si>
  <si>
    <t>刘正学</t>
  </si>
  <si>
    <t>铜钱关镇双河口社区一组</t>
  </si>
  <si>
    <t> 2707094101301002654919</t>
  </si>
  <si>
    <t>倪世斌</t>
  </si>
  <si>
    <t> 2707094101301002655117</t>
  </si>
  <si>
    <t>肖祖文</t>
  </si>
  <si>
    <t> 2707094101301002655323</t>
  </si>
  <si>
    <t>周治兵</t>
  </si>
  <si>
    <t> 2707094101301002655647</t>
  </si>
  <si>
    <t>蒋胜国</t>
  </si>
  <si>
    <t> 2707094101301002656006</t>
  </si>
  <si>
    <t>周正富</t>
  </si>
  <si>
    <t> 2707094101301002656248</t>
  </si>
  <si>
    <t>郭伦成</t>
  </si>
  <si>
    <t> 2707094101301002656372</t>
  </si>
  <si>
    <t>雷吉胜</t>
  </si>
  <si>
    <t> 2707094101301002656787</t>
  </si>
  <si>
    <t>郭伦全</t>
  </si>
  <si>
    <t>铜钱关镇马保村五组</t>
  </si>
  <si>
    <t> 2707094101301002656820</t>
  </si>
  <si>
    <t>夏良兵</t>
  </si>
  <si>
    <t> 2707094101301002657464</t>
  </si>
  <si>
    <t>郑兴建</t>
  </si>
  <si>
    <t>铜钱关镇康坪村三组</t>
  </si>
  <si>
    <t> 2707094101301002657661</t>
  </si>
  <si>
    <t>叶世成</t>
  </si>
  <si>
    <t> 2707094101301002658665</t>
  </si>
  <si>
    <t>乔宏文</t>
  </si>
  <si>
    <t> 2707094101301002659141</t>
  </si>
  <si>
    <t>孙先奎</t>
  </si>
  <si>
    <t>铜钱关镇水磨村</t>
  </si>
  <si>
    <t> 2707094101301002659222</t>
  </si>
  <si>
    <t>刘焕清</t>
  </si>
  <si>
    <t> 2707094101301002659305</t>
  </si>
  <si>
    <t>张真秀</t>
  </si>
  <si>
    <t> 2707094101301002659491</t>
  </si>
  <si>
    <t>刘志风</t>
  </si>
  <si>
    <t> 2707094101301002659667</t>
  </si>
  <si>
    <t>周汉林</t>
  </si>
  <si>
    <t> 2707094101301002659758</t>
  </si>
  <si>
    <t>屈孝弟</t>
  </si>
  <si>
    <t>旬阳县赤岩镇闵家河村二组</t>
  </si>
  <si>
    <t> 2707094101301002659851</t>
  </si>
  <si>
    <t>王成高</t>
  </si>
  <si>
    <t> 2707094101301002660071</t>
  </si>
  <si>
    <t>万英智</t>
  </si>
  <si>
    <t>铜钱关镇沙阳河村六组</t>
  </si>
  <si>
    <t> 2707094101301002660596</t>
  </si>
  <si>
    <t>陈文意</t>
  </si>
  <si>
    <t> 2707094101301002660606</t>
  </si>
  <si>
    <t>石德印</t>
  </si>
  <si>
    <t> 2707094101301002660834</t>
  </si>
  <si>
    <t>周进良</t>
  </si>
  <si>
    <t>旬阳县赤岩镇闵家河村五组</t>
  </si>
  <si>
    <t> 2707094101301002661070</t>
  </si>
  <si>
    <t>倪世国</t>
  </si>
  <si>
    <t> 2707094101301002661928</t>
  </si>
  <si>
    <t>赵光政</t>
  </si>
  <si>
    <t>旬阳县赤岩镇闵家河村三组</t>
  </si>
  <si>
    <t> 2707094101301002662395</t>
  </si>
  <si>
    <t>陈德贵</t>
  </si>
  <si>
    <t> 2707094101301002662441</t>
  </si>
  <si>
    <t>周守亭</t>
  </si>
  <si>
    <t> 2707094101301002662793</t>
  </si>
  <si>
    <t>石从理</t>
  </si>
  <si>
    <t> 2707094101301002663726</t>
  </si>
  <si>
    <t>霍良全</t>
  </si>
  <si>
    <t> 2707094101301002663800</t>
  </si>
  <si>
    <t>石全芳</t>
  </si>
  <si>
    <t> 2707094101301002664055</t>
  </si>
  <si>
    <t>张学林</t>
  </si>
  <si>
    <t> 2707094101301002664576</t>
  </si>
  <si>
    <t>刘宏军</t>
  </si>
  <si>
    <t> 2707094101301002665046</t>
  </si>
  <si>
    <t>袁文勇</t>
  </si>
  <si>
    <t> 2707094101301002666155</t>
  </si>
  <si>
    <t>王前兵</t>
  </si>
  <si>
    <t> 2707094101301002666715</t>
  </si>
  <si>
    <t> 2707094101301002668524</t>
  </si>
  <si>
    <t>李正根</t>
  </si>
  <si>
    <t> 2707094101301002670203</t>
  </si>
  <si>
    <t>吴济银</t>
  </si>
  <si>
    <t>旬阳县赤岩镇马保村五组</t>
  </si>
  <si>
    <t> 2707094101301002671957</t>
  </si>
  <si>
    <t>王倍富</t>
  </si>
  <si>
    <t> 2707094101301002672096</t>
  </si>
  <si>
    <t>叶启地</t>
  </si>
  <si>
    <t>旬阳县赤岩镇黄泥坪村一组</t>
  </si>
  <si>
    <t> 2707094101301002672136</t>
  </si>
  <si>
    <t>靳子成</t>
  </si>
  <si>
    <t> 2707094101301002672470</t>
  </si>
  <si>
    <t>李良强</t>
  </si>
  <si>
    <t>旬阳县赤岩镇金盆湾村一组</t>
  </si>
  <si>
    <t> 2707094101301002672518</t>
  </si>
  <si>
    <t>向修军</t>
  </si>
  <si>
    <t> 2707094101301002673151</t>
  </si>
  <si>
    <t>陈绪春</t>
  </si>
  <si>
    <t>铜钱关镇双河口社区</t>
  </si>
  <si>
    <t> 2707094101301002673378</t>
  </si>
  <si>
    <t>石全林</t>
  </si>
  <si>
    <t> 2707094101301002674084</t>
  </si>
  <si>
    <t>夏勤来</t>
  </si>
  <si>
    <t> 2707094101301002674164</t>
  </si>
  <si>
    <t>廖孝信</t>
  </si>
  <si>
    <t>旬阳县赤岩镇黄泥坪村五组</t>
  </si>
  <si>
    <t> 2707094101301002674977</t>
  </si>
  <si>
    <t>刘堂安</t>
  </si>
  <si>
    <t> 2707094101301002675175</t>
  </si>
  <si>
    <t>周培军</t>
  </si>
  <si>
    <t> 2707094101301002677421</t>
  </si>
  <si>
    <t>余纪峰</t>
  </si>
  <si>
    <t> 2707094101301002678036</t>
  </si>
  <si>
    <t>吴济贵</t>
  </si>
  <si>
    <t> 2707094101301002678257</t>
  </si>
  <si>
    <t>向中义</t>
  </si>
  <si>
    <t> 2707094101301002679199</t>
  </si>
  <si>
    <t>李正平</t>
  </si>
  <si>
    <t> 2707094101301002679624</t>
  </si>
  <si>
    <t>王本胜</t>
  </si>
  <si>
    <t> 2707094101301002680129</t>
  </si>
  <si>
    <t>陈昌建</t>
  </si>
  <si>
    <t> 2707094101301002680232</t>
  </si>
  <si>
    <t>张定财</t>
  </si>
  <si>
    <t> 2707094101301002681027</t>
  </si>
  <si>
    <t>符吉伦</t>
  </si>
  <si>
    <t> 2707094101301002682352</t>
  </si>
  <si>
    <t>方富贵</t>
  </si>
  <si>
    <t> 2707094101301002682547</t>
  </si>
  <si>
    <t>石德峰</t>
  </si>
  <si>
    <t>旬阳县赤岩镇赤岩一组</t>
  </si>
  <si>
    <t> 2707094101301002682698</t>
  </si>
  <si>
    <t>李正林</t>
  </si>
  <si>
    <t> 2707094101301002684445</t>
  </si>
  <si>
    <t>王青兰</t>
  </si>
  <si>
    <t> 2707094101301002684715</t>
  </si>
  <si>
    <t>刘祥兴</t>
  </si>
  <si>
    <t> 2707094101301002685205</t>
  </si>
  <si>
    <t>湛承文</t>
  </si>
  <si>
    <t> 2707094101301002685309</t>
  </si>
  <si>
    <t>陈世彦</t>
  </si>
  <si>
    <t> 2707094101301002688286</t>
  </si>
  <si>
    <t>吴从利</t>
  </si>
  <si>
    <t> 2707094101301002689744</t>
  </si>
  <si>
    <t>石德坤</t>
  </si>
  <si>
    <t> 2707094101301002689932</t>
  </si>
  <si>
    <t>石太凤</t>
  </si>
  <si>
    <t>铜钱关镇沙阳河村九组</t>
  </si>
  <si>
    <t> 2707094101301002690261</t>
  </si>
  <si>
    <t>陈良胜</t>
  </si>
  <si>
    <t> 2707094101301002691451</t>
  </si>
  <si>
    <t>邓昌环</t>
  </si>
  <si>
    <t> 2707094101301002691610</t>
  </si>
  <si>
    <t>李成军</t>
  </si>
  <si>
    <t>旬阳县赤岩镇闵家河村六组</t>
  </si>
  <si>
    <t> 2707094101301002691743</t>
  </si>
  <si>
    <t> 2707094101301002692194</t>
  </si>
  <si>
    <t>吴德明</t>
  </si>
  <si>
    <t> 2707094101301002694388</t>
  </si>
  <si>
    <t>李文生</t>
  </si>
  <si>
    <t> 2707094101301002694652</t>
  </si>
  <si>
    <t>石德进</t>
  </si>
  <si>
    <t> 2707094101301002694744</t>
  </si>
  <si>
    <t>刘昌兵</t>
  </si>
  <si>
    <t> 2707094101301002695774</t>
  </si>
  <si>
    <t>李正义</t>
  </si>
  <si>
    <t> 2707094101301002699077</t>
  </si>
  <si>
    <t>吕世杰</t>
  </si>
  <si>
    <t>旬阳县赤岩镇林家沟村四组</t>
  </si>
  <si>
    <t> 2707094101301002699773</t>
  </si>
  <si>
    <t>李汉金</t>
  </si>
  <si>
    <t> 2707094101301002700187</t>
  </si>
  <si>
    <t>郭明英</t>
  </si>
  <si>
    <t> 2707094101301002700510</t>
  </si>
  <si>
    <t>胡明勇</t>
  </si>
  <si>
    <t> 2707094101301002701105</t>
  </si>
  <si>
    <t>夏祖军</t>
  </si>
  <si>
    <t> 2707094101301002701480</t>
  </si>
  <si>
    <t>杨全梅</t>
  </si>
  <si>
    <t> 2707094101301002702707</t>
  </si>
  <si>
    <t>陈德均</t>
  </si>
  <si>
    <t>旬阳县赤岩镇林家沟村三组</t>
  </si>
  <si>
    <t> 2707094101301002703741</t>
  </si>
  <si>
    <t>黄友良</t>
  </si>
  <si>
    <t> 2707094101301002704773</t>
  </si>
  <si>
    <t>陈德生</t>
  </si>
  <si>
    <t>2707094101301002565471</t>
  </si>
  <si>
    <t>刘道勇</t>
  </si>
  <si>
    <t>2707094101301002708306</t>
  </si>
  <si>
    <t>丰忠梅</t>
  </si>
  <si>
    <t>旬阳县赤岩镇赤岩三组</t>
  </si>
  <si>
    <t>2707094101301002709990</t>
  </si>
  <si>
    <t>李光胜</t>
  </si>
  <si>
    <t>2707094101301002710995</t>
  </si>
  <si>
    <t>徐勇</t>
  </si>
  <si>
    <t>2707094101301002712151</t>
  </si>
  <si>
    <t>贾金庆</t>
  </si>
  <si>
    <t>2707094101301002712338</t>
  </si>
  <si>
    <t>周关友</t>
  </si>
  <si>
    <t>2707094101301002712533</t>
  </si>
  <si>
    <t>刘正兵</t>
  </si>
  <si>
    <t>旬阳县赤岩镇金盆湾村四组</t>
  </si>
  <si>
    <t>2707094101301002712947</t>
  </si>
  <si>
    <t>陈思应</t>
  </si>
  <si>
    <t>2707094101301002713166</t>
  </si>
  <si>
    <t>李正翠</t>
  </si>
  <si>
    <t>2707094101301002713459</t>
  </si>
  <si>
    <t>刘正奎</t>
  </si>
  <si>
    <t>2707094101301002714345</t>
  </si>
  <si>
    <t>赵自林</t>
  </si>
  <si>
    <t>2707094101301002714992</t>
  </si>
  <si>
    <t>李文群</t>
  </si>
  <si>
    <t>2707094101301002715292</t>
  </si>
  <si>
    <t>刘焕苗</t>
  </si>
  <si>
    <t>2707094101301002717066</t>
  </si>
  <si>
    <t>赵荣利</t>
  </si>
  <si>
    <t>2707094101301002718400</t>
  </si>
  <si>
    <t>叶辉</t>
  </si>
  <si>
    <t>旬阳县赤岩镇黄泥坪村四组</t>
  </si>
  <si>
    <t>TZ2018020100026739</t>
  </si>
  <si>
    <t>刘堂平</t>
  </si>
  <si>
    <t>TZ2018020100026916</t>
  </si>
  <si>
    <t>刘昌兴</t>
  </si>
  <si>
    <t>TZ2018020600051151</t>
  </si>
  <si>
    <t>彭高峰</t>
  </si>
  <si>
    <t>TZ2018022600124124</t>
  </si>
  <si>
    <t>方永胜</t>
  </si>
  <si>
    <t>TZ2018030500162411</t>
  </si>
  <si>
    <t>旬阳县赤岩镇赤岩村一组</t>
  </si>
  <si>
    <t>TZ2018030600167973</t>
  </si>
  <si>
    <t>郭德宝</t>
  </si>
  <si>
    <t>TZ2018030700171716</t>
  </si>
  <si>
    <t>周世伟</t>
  </si>
  <si>
    <t>TZ2018031200203860</t>
  </si>
  <si>
    <t>刘发安</t>
  </si>
  <si>
    <t>TZ2018031300207906</t>
  </si>
  <si>
    <t>吴胜宝</t>
  </si>
  <si>
    <t>TZ2018031300210967</t>
  </si>
  <si>
    <t>赵光勇</t>
  </si>
  <si>
    <t>TZ2018031600231296</t>
  </si>
  <si>
    <t>陈守荣</t>
  </si>
  <si>
    <t>旬阳县赤岩镇林家沟村一组</t>
  </si>
  <si>
    <t>TZ2018031600232444</t>
  </si>
  <si>
    <t>湛宣社</t>
  </si>
  <si>
    <t>TZ2018031600232522</t>
  </si>
  <si>
    <t>熊锋</t>
  </si>
  <si>
    <t>TZ2018031900248688</t>
  </si>
  <si>
    <t>刘焕涛</t>
  </si>
  <si>
    <t>铜钱关镇闵家河村</t>
  </si>
  <si>
    <t>TZ2018032900322935</t>
  </si>
  <si>
    <t>赵德林</t>
  </si>
  <si>
    <t>TZ2018040200357243</t>
  </si>
  <si>
    <t>陈四平</t>
  </si>
  <si>
    <t>TZ2018040200358659</t>
  </si>
  <si>
    <t>廖全兵</t>
  </si>
  <si>
    <t>TZ2018040200358662</t>
  </si>
  <si>
    <t>李财旺</t>
  </si>
  <si>
    <t>TZ2018040400368649</t>
  </si>
  <si>
    <t>TZ2018040400370551</t>
  </si>
  <si>
    <t>卜世明</t>
  </si>
  <si>
    <t>TZ2018040900395358</t>
  </si>
  <si>
    <t>汪双宝</t>
  </si>
  <si>
    <t>TZ2018040900395616</t>
  </si>
  <si>
    <t>王刚友</t>
  </si>
  <si>
    <t>TZ2018041000402679</t>
  </si>
  <si>
    <t>叶习能</t>
  </si>
  <si>
    <t>TZ2018041100407651</t>
  </si>
  <si>
    <t>叶承胜</t>
  </si>
  <si>
    <t>TZ2018041600438550</t>
  </si>
  <si>
    <t>闵尊良</t>
  </si>
  <si>
    <t>TZ2018041800453895</t>
  </si>
  <si>
    <t>石世军</t>
  </si>
  <si>
    <t>TZ2018041900458888</t>
  </si>
  <si>
    <t>郑学军</t>
  </si>
  <si>
    <t>TZ2018050800579081</t>
  </si>
  <si>
    <t>刘晓勇</t>
  </si>
  <si>
    <t>旬阳县赤岩镇金盆湾村五组</t>
  </si>
  <si>
    <t>TZ2018051600626954</t>
  </si>
  <si>
    <t>袁文丙</t>
  </si>
  <si>
    <t>TZ2018052500686189</t>
  </si>
  <si>
    <t>夏进兵</t>
  </si>
  <si>
    <t>TZ2018052700695447</t>
  </si>
  <si>
    <t>叶从申</t>
  </si>
  <si>
    <t>TZ2018060100731021</t>
  </si>
  <si>
    <t>贾龙富</t>
  </si>
  <si>
    <t>TZ2018060500751758</t>
  </si>
  <si>
    <t>刘祥山</t>
  </si>
  <si>
    <t>TZ2018060600758752</t>
  </si>
  <si>
    <t>李铃</t>
  </si>
  <si>
    <t>TZ2018060600759010</t>
  </si>
  <si>
    <t>贾隆生</t>
  </si>
  <si>
    <t>TZ2018062200864718</t>
  </si>
  <si>
    <t>王昌兴</t>
  </si>
  <si>
    <t>TZ2018071200996474</t>
  </si>
  <si>
    <t>郭明平</t>
  </si>
  <si>
    <t>旬阳县赤岩镇七里村三组</t>
  </si>
  <si>
    <t>TZ2018072001044572</t>
  </si>
  <si>
    <t>郑学兵</t>
  </si>
  <si>
    <t>TZ2018072901093679</t>
  </si>
  <si>
    <t>石峰</t>
  </si>
  <si>
    <t>TZ2018080901158638</t>
  </si>
  <si>
    <t>刘涛</t>
  </si>
  <si>
    <t>TZ2018080901161750</t>
  </si>
  <si>
    <t>向修宏</t>
  </si>
  <si>
    <t>TZ2018081001165156</t>
  </si>
  <si>
    <t>赵宏福</t>
  </si>
  <si>
    <t>TZ2018083101290487</t>
  </si>
  <si>
    <t>刘明芳</t>
  </si>
  <si>
    <t>TZ2018090501319741</t>
  </si>
  <si>
    <t>贾龙艮</t>
  </si>
  <si>
    <t>TZ2018091801395288</t>
  </si>
  <si>
    <t>吕成兵</t>
  </si>
  <si>
    <t>旬阳县赤岩镇赤岩村三组</t>
  </si>
  <si>
    <t>TZ2018092601442870</t>
  </si>
  <si>
    <t>林顺松</t>
  </si>
  <si>
    <t>TZ2018102301602023</t>
  </si>
  <si>
    <t>郭礼全</t>
  </si>
  <si>
    <t>TZ2018102901638601</t>
  </si>
  <si>
    <t>江世兵</t>
  </si>
  <si>
    <t>TZ2018110801699931</t>
  </si>
  <si>
    <t>周启明</t>
  </si>
  <si>
    <t>TZ2018121101904643</t>
  </si>
  <si>
    <t>仁世宏</t>
  </si>
  <si>
    <t>TZ2019011002097038</t>
  </si>
  <si>
    <t>陈毅</t>
  </si>
  <si>
    <t>铜钱关镇七里村</t>
  </si>
  <si>
    <t>TZ2019011402120140</t>
  </si>
  <si>
    <t>吴峰</t>
  </si>
  <si>
    <t>TZ2019012502200113</t>
  </si>
  <si>
    <t>张乾兵</t>
  </si>
  <si>
    <t>TZ2019042202784338</t>
  </si>
  <si>
    <t>夏进军</t>
  </si>
  <si>
    <t>TZ2019042402799746</t>
  </si>
  <si>
    <t>程乐文</t>
  </si>
  <si>
    <t>TZ2019042402802914</t>
  </si>
  <si>
    <t>何峰</t>
  </si>
  <si>
    <t>TZ2019050202864607</t>
  </si>
  <si>
    <t>屈先梅</t>
  </si>
  <si>
    <t>TZ2019060603122563</t>
  </si>
  <si>
    <t>唐世学</t>
  </si>
  <si>
    <t>铜钱关镇天宝寨社区五组</t>
  </si>
  <si>
    <t>TZ2019070603363970</t>
  </si>
  <si>
    <t>赵成生</t>
  </si>
  <si>
    <t>TZ2019071203408934</t>
  </si>
  <si>
    <t>张高明</t>
  </si>
  <si>
    <t>TZ2019071803452835</t>
  </si>
  <si>
    <t>张高贤</t>
  </si>
  <si>
    <t>TZ2019071803453833</t>
  </si>
  <si>
    <t>李兴国</t>
  </si>
  <si>
    <t>TZ2019081903682283</t>
  </si>
  <si>
    <t>赵自环</t>
  </si>
  <si>
    <t>TZ2019121304545212</t>
  </si>
  <si>
    <t>向成本</t>
  </si>
  <si>
    <t>段家河镇白果树村一组</t>
  </si>
  <si>
    <t>2016-12-24</t>
  </si>
  <si>
    <t>2707093701301002002808</t>
  </si>
  <si>
    <t>段家河支行</t>
  </si>
  <si>
    <t>丁进会</t>
  </si>
  <si>
    <t>段家河镇庙沟村四组</t>
  </si>
  <si>
    <t>2707093701301002004813</t>
  </si>
  <si>
    <t>屠术旭</t>
  </si>
  <si>
    <t>段家河镇白果树村五组</t>
  </si>
  <si>
    <t>2016-12-28</t>
  </si>
  <si>
    <t>2019-12-27</t>
  </si>
  <si>
    <t>2707093701301002005637</t>
  </si>
  <si>
    <t>王春芝</t>
  </si>
  <si>
    <t>段家河镇黄家桥村四组</t>
  </si>
  <si>
    <t>2017-01-02</t>
  </si>
  <si>
    <t>2707093701301002008810</t>
  </si>
  <si>
    <t>南万宝</t>
  </si>
  <si>
    <t>2707093701301002010265</t>
  </si>
  <si>
    <t>李荣盈</t>
  </si>
  <si>
    <t>段家河镇唐庄村一组</t>
  </si>
  <si>
    <t>2707093701301002011747</t>
  </si>
  <si>
    <t>王中强</t>
  </si>
  <si>
    <t>段家河镇文雅村一组</t>
  </si>
  <si>
    <t>2017-01-05</t>
  </si>
  <si>
    <t>2707093701301002012580</t>
  </si>
  <si>
    <t>王斌</t>
  </si>
  <si>
    <t>段家河镇文雅村二组</t>
  </si>
  <si>
    <t>2707093701301002012837</t>
  </si>
  <si>
    <t>屠术臣</t>
  </si>
  <si>
    <t>2017-01-07</t>
  </si>
  <si>
    <t>2707093701301002013574</t>
  </si>
  <si>
    <t>陈波</t>
  </si>
  <si>
    <t>2707093701301002013644</t>
  </si>
  <si>
    <t>来保平</t>
  </si>
  <si>
    <t>段家河镇白果树村二组</t>
  </si>
  <si>
    <t>2020-01-08</t>
  </si>
  <si>
    <t>2707093701301002015892</t>
  </si>
  <si>
    <t>梁德社</t>
  </si>
  <si>
    <t>段家河镇高鼻梁村九组</t>
  </si>
  <si>
    <t>2707093701301002016267</t>
  </si>
  <si>
    <t>张义蜜</t>
  </si>
  <si>
    <t>段家河镇高鼻梁村三组</t>
  </si>
  <si>
    <t>2707093701301002016416</t>
  </si>
  <si>
    <t>黄明福</t>
  </si>
  <si>
    <t>段家河镇黄家桥村二组</t>
  </si>
  <si>
    <t>2707093701301002016839</t>
  </si>
  <si>
    <t>刘开建</t>
  </si>
  <si>
    <t>段家河镇白果树村四组</t>
  </si>
  <si>
    <t>2707093701301002017530</t>
  </si>
  <si>
    <t>彭江</t>
  </si>
  <si>
    <t>段家河镇黄家桥村六组</t>
  </si>
  <si>
    <t>2707093701301002019409</t>
  </si>
  <si>
    <t>梁青安</t>
  </si>
  <si>
    <t>段家河镇李家庄村四组</t>
  </si>
  <si>
    <t>2707093701301002020625</t>
  </si>
  <si>
    <t>孙长明</t>
  </si>
  <si>
    <t>段家河镇薛家湾村三组</t>
  </si>
  <si>
    <t>2707093701301002022126</t>
  </si>
  <si>
    <t>杨孝涛</t>
  </si>
  <si>
    <t>段家河镇北庵村四组</t>
  </si>
  <si>
    <t>2707093701301002022922</t>
  </si>
  <si>
    <t>杨术强</t>
  </si>
  <si>
    <t>段家河镇文雅村四组</t>
  </si>
  <si>
    <t>2020-01-18</t>
  </si>
  <si>
    <t>2707093701301002023203</t>
  </si>
  <si>
    <t>吴凤梅</t>
  </si>
  <si>
    <t>2707093701301002023996</t>
  </si>
  <si>
    <t>朱宝云</t>
  </si>
  <si>
    <t>段家河镇李家庄村六组</t>
  </si>
  <si>
    <t>2017-02-01</t>
  </si>
  <si>
    <t>2020-01-31</t>
  </si>
  <si>
    <t>2707093701301002030018</t>
  </si>
  <si>
    <t>周登宽</t>
  </si>
  <si>
    <t>段家河镇弥陀寺村一组</t>
  </si>
  <si>
    <t>2017-02-02</t>
  </si>
  <si>
    <t>2020-02-01</t>
  </si>
  <si>
    <t>2707093701301002030119</t>
  </si>
  <si>
    <t>孙远宝</t>
  </si>
  <si>
    <t>2707093701301002031386</t>
  </si>
  <si>
    <t>黄秀盈</t>
  </si>
  <si>
    <t>段家河镇黄家桥村三组</t>
  </si>
  <si>
    <t>2017-02-07</t>
  </si>
  <si>
    <t>2020-02-06</t>
  </si>
  <si>
    <t>2707093701301002032014</t>
  </si>
  <si>
    <t>张怀国</t>
  </si>
  <si>
    <t>2017-02-08</t>
  </si>
  <si>
    <t>2020-02-07</t>
  </si>
  <si>
    <t>2707093701301002033232</t>
  </si>
  <si>
    <t>段远相</t>
  </si>
  <si>
    <t>段家河镇薛家湾村七组</t>
  </si>
  <si>
    <t>2017-02-14</t>
  </si>
  <si>
    <t>2707093701301002036083</t>
  </si>
  <si>
    <t>胡自奖</t>
  </si>
  <si>
    <t>2017-02-15</t>
  </si>
  <si>
    <t>2020-02-14</t>
  </si>
  <si>
    <t>2707093701301002037109</t>
  </si>
  <si>
    <t>张怀利</t>
  </si>
  <si>
    <t>2017-02-28</t>
  </si>
  <si>
    <t>2707093701301002046660</t>
  </si>
  <si>
    <t>黄振友</t>
  </si>
  <si>
    <t>段家河镇庙沟村六组</t>
  </si>
  <si>
    <t>2017-03-02</t>
  </si>
  <si>
    <t>2020-03-01</t>
  </si>
  <si>
    <t>2707093701301002047926</t>
  </si>
  <si>
    <t>丁义宪</t>
  </si>
  <si>
    <t>段家河镇庙沟村二组</t>
  </si>
  <si>
    <t>2707093701301002048143</t>
  </si>
  <si>
    <t>杨居厚</t>
  </si>
  <si>
    <t>段家河镇北庵村三组</t>
  </si>
  <si>
    <t>2707093701301002049856</t>
  </si>
  <si>
    <t>陈定伟</t>
  </si>
  <si>
    <t>段家河镇薛家湾村六组</t>
  </si>
  <si>
    <t>2707093701301002050076</t>
  </si>
  <si>
    <t>陈家永</t>
  </si>
  <si>
    <t>2707093701301002050177</t>
  </si>
  <si>
    <t>杨关锋</t>
  </si>
  <si>
    <t>2707093701301002050385</t>
  </si>
  <si>
    <t>来保厚</t>
  </si>
  <si>
    <t>2707093701301002050500</t>
  </si>
  <si>
    <t>刘兴平</t>
  </si>
  <si>
    <t>2707093701301002051196</t>
  </si>
  <si>
    <t>屈印全</t>
  </si>
  <si>
    <t>段家河镇高鼻梁村四组</t>
  </si>
  <si>
    <t>2707093701301002051599</t>
  </si>
  <si>
    <t>罗定刚</t>
  </si>
  <si>
    <t>2707093701301002051629</t>
  </si>
  <si>
    <t>梁纪学</t>
  </si>
  <si>
    <t>段家河镇庙沟村一组</t>
  </si>
  <si>
    <t>2707093701301002051762</t>
  </si>
  <si>
    <t>张先柱</t>
  </si>
  <si>
    <t>段家河镇鼻梁村六组</t>
  </si>
  <si>
    <t>2707093701301002051933</t>
  </si>
  <si>
    <t>陈刚</t>
  </si>
  <si>
    <t>段家河镇李家庄村七组</t>
  </si>
  <si>
    <t>2707093701301002052255</t>
  </si>
  <si>
    <t>刘胜应</t>
  </si>
  <si>
    <t>段家河镇向庄村一组</t>
  </si>
  <si>
    <t>2707093701301002052310</t>
  </si>
  <si>
    <t>王立周</t>
  </si>
  <si>
    <t>2707093701301002052595</t>
  </si>
  <si>
    <t>丁礼财</t>
  </si>
  <si>
    <t>2707093701301002052645</t>
  </si>
  <si>
    <t>高锋</t>
  </si>
  <si>
    <t>2707093701301002054222</t>
  </si>
  <si>
    <t>薛子举</t>
  </si>
  <si>
    <t>段家河镇薛家湾村四组</t>
  </si>
  <si>
    <t>2707093701301002054306</t>
  </si>
  <si>
    <t>屈印套</t>
  </si>
  <si>
    <t>段家河镇弥陀寺村二组</t>
  </si>
  <si>
    <t>2707093701301002054671</t>
  </si>
  <si>
    <t>段应新</t>
  </si>
  <si>
    <t>段家河镇薛家湾村八组</t>
  </si>
  <si>
    <t>2707093701301002054857</t>
  </si>
  <si>
    <t>刘冲实</t>
  </si>
  <si>
    <t>2707093701301002055151</t>
  </si>
  <si>
    <t>杨居春</t>
  </si>
  <si>
    <t>2707093701301002055253</t>
  </si>
  <si>
    <t>段宏宝</t>
  </si>
  <si>
    <r>
      <rPr>
        <sz val="10"/>
        <rFont val="宋体"/>
        <charset val="134"/>
      </rPr>
      <t>段家河镇薛家湾村</t>
    </r>
    <r>
      <rPr>
        <sz val="10"/>
        <rFont val="Arial"/>
        <charset val="134"/>
      </rPr>
      <t>7</t>
    </r>
    <r>
      <rPr>
        <sz val="10"/>
        <rFont val="宋体"/>
        <charset val="134"/>
      </rPr>
      <t>组</t>
    </r>
  </si>
  <si>
    <t>2017-03-11</t>
  </si>
  <si>
    <t>2707093701301002055793</t>
  </si>
  <si>
    <t>段远平</t>
  </si>
  <si>
    <r>
      <rPr>
        <sz val="10"/>
        <rFont val="宋体"/>
        <charset val="0"/>
      </rPr>
      <t>段家河镇薛家湾村</t>
    </r>
    <r>
      <rPr>
        <sz val="10"/>
        <rFont val="Arial"/>
        <charset val="0"/>
      </rPr>
      <t>7</t>
    </r>
    <r>
      <rPr>
        <sz val="10"/>
        <rFont val="宋体"/>
        <charset val="0"/>
      </rPr>
      <t>组</t>
    </r>
  </si>
  <si>
    <t>2707093701301002057027</t>
  </si>
  <si>
    <t>刘开军</t>
  </si>
  <si>
    <t>2019-12-30</t>
  </si>
  <si>
    <t>2707093701301002057352</t>
  </si>
  <si>
    <t>刘开虎</t>
  </si>
  <si>
    <t>2707093701301002057545</t>
  </si>
  <si>
    <t>邓仁元</t>
  </si>
  <si>
    <t>2707093701301002057955</t>
  </si>
  <si>
    <t>黄振军</t>
  </si>
  <si>
    <t>段家河镇庙沟子村二组</t>
  </si>
  <si>
    <t>2707093701301002058233</t>
  </si>
  <si>
    <t>黄晓利</t>
  </si>
  <si>
    <t>2017-03-15</t>
  </si>
  <si>
    <t>2707093701301002058699</t>
  </si>
  <si>
    <t>来宝未</t>
  </si>
  <si>
    <t>2707093701301002058918</t>
  </si>
  <si>
    <t>李福委</t>
  </si>
  <si>
    <t>段家河镇高鼻梁村一组</t>
  </si>
  <si>
    <t>2707093701301002059256</t>
  </si>
  <si>
    <t>刘建红</t>
  </si>
  <si>
    <t>2707093701301002059792</t>
  </si>
  <si>
    <t>杨居发</t>
  </si>
  <si>
    <t>2707093701301002062523</t>
  </si>
  <si>
    <t>王刚领</t>
  </si>
  <si>
    <t>2707093701301002062674</t>
  </si>
  <si>
    <t>吴仁籽</t>
  </si>
  <si>
    <t>2707093701301002062937</t>
  </si>
  <si>
    <t>黄振锁</t>
  </si>
  <si>
    <t>2707093701301002063096</t>
  </si>
  <si>
    <t>吴朝敏</t>
  </si>
  <si>
    <t>段家河镇高鼻梁村七组</t>
  </si>
  <si>
    <t>2707093701301002063517</t>
  </si>
  <si>
    <t>刘从玉</t>
  </si>
  <si>
    <t>段家河镇黄桥村五组</t>
  </si>
  <si>
    <t>2707093701301002063910</t>
  </si>
  <si>
    <t>余广伟</t>
  </si>
  <si>
    <t>2707093701301002064169</t>
  </si>
  <si>
    <t>盛昌奇</t>
  </si>
  <si>
    <t>2707093701301002064335</t>
  </si>
  <si>
    <t>高绪录</t>
  </si>
  <si>
    <t>2707093701301002064421</t>
  </si>
  <si>
    <t>李宏斌</t>
  </si>
  <si>
    <t>段家河镇高鼻梁村五组</t>
  </si>
  <si>
    <t>2707093701301002064509</t>
  </si>
  <si>
    <t>梁胜春</t>
  </si>
  <si>
    <t>段家河镇向庄村三组</t>
  </si>
  <si>
    <t>2707093701301002064792</t>
  </si>
  <si>
    <t>王仁忠</t>
  </si>
  <si>
    <t>段家河镇北庵村七组</t>
  </si>
  <si>
    <t>2707093701301002067237</t>
  </si>
  <si>
    <t>2707093701301002067426</t>
  </si>
  <si>
    <t>向成铁</t>
  </si>
  <si>
    <t>2707093701301002067828</t>
  </si>
  <si>
    <t>杨居明</t>
  </si>
  <si>
    <t>2707093701301002067984</t>
  </si>
  <si>
    <t>王刚寿</t>
  </si>
  <si>
    <t>2707093701301002068041</t>
  </si>
  <si>
    <t>梁纪平</t>
  </si>
  <si>
    <t>段家河镇弥陀寺村三组</t>
  </si>
  <si>
    <t>2707093701301002068100</t>
  </si>
  <si>
    <t>谢祖福</t>
  </si>
  <si>
    <t>段家河镇黄家桥村五组</t>
  </si>
  <si>
    <t>2707093701301002068558</t>
  </si>
  <si>
    <t>向成财</t>
  </si>
  <si>
    <t>段家河镇庙沟村七组</t>
  </si>
  <si>
    <t>2707093701301002068627</t>
  </si>
  <si>
    <t>张怀建</t>
  </si>
  <si>
    <t>2707093701301002068872</t>
  </si>
  <si>
    <t>张生利</t>
  </si>
  <si>
    <t>2707093701301002069368</t>
  </si>
  <si>
    <t>屈贤勇</t>
  </si>
  <si>
    <t>段家河镇李家庄村五组</t>
  </si>
  <si>
    <t>2707093701301002069629</t>
  </si>
  <si>
    <t>梁传霞</t>
  </si>
  <si>
    <t>2707093701301002070237</t>
  </si>
  <si>
    <t>赵家发</t>
  </si>
  <si>
    <t>2707093701301002070558</t>
  </si>
  <si>
    <t>朱锋</t>
  </si>
  <si>
    <t>段家河镇李家庄村三组</t>
  </si>
  <si>
    <t>2707093701301002072029</t>
  </si>
  <si>
    <t>刘忠琴</t>
  </si>
  <si>
    <t>段家河镇高鼻梁村八组</t>
  </si>
  <si>
    <t>2017-04-04</t>
  </si>
  <si>
    <t>2707093701301002073939</t>
  </si>
  <si>
    <t>王刚科</t>
  </si>
  <si>
    <t>2707093701301002075420</t>
  </si>
  <si>
    <t>刘开金</t>
  </si>
  <si>
    <t>段家河镇黄家桥村一组</t>
  </si>
  <si>
    <t>2707093701301002076117</t>
  </si>
  <si>
    <t>罗福群</t>
  </si>
  <si>
    <t>2707093701301002076363</t>
  </si>
  <si>
    <t>李宏策</t>
  </si>
  <si>
    <t>2707093701301002076516</t>
  </si>
  <si>
    <t>黄振想</t>
  </si>
  <si>
    <t>2707093701301002076646</t>
  </si>
  <si>
    <t>曹甲生</t>
  </si>
  <si>
    <t>2707093701301002076947</t>
  </si>
  <si>
    <t>李发成</t>
  </si>
  <si>
    <t>2707093701301002077309</t>
  </si>
  <si>
    <t>黄秀让</t>
  </si>
  <si>
    <t>2707093701301002078656</t>
  </si>
  <si>
    <t>王少文</t>
  </si>
  <si>
    <t>2707093701301002080587</t>
  </si>
  <si>
    <t>罗海龙</t>
  </si>
  <si>
    <t>2707093701301002081182</t>
  </si>
  <si>
    <t>刘聪斌</t>
  </si>
  <si>
    <t>2707093701301002081615</t>
  </si>
  <si>
    <t>郑才刚</t>
  </si>
  <si>
    <t>段家河镇白果树村三组</t>
  </si>
  <si>
    <t>2707093701301002082386</t>
  </si>
  <si>
    <t>2707093701301002083968</t>
  </si>
  <si>
    <t>黄龙</t>
  </si>
  <si>
    <t>2707093701301002084046</t>
  </si>
  <si>
    <t>胡自强</t>
  </si>
  <si>
    <t>2707093701301002084393</t>
  </si>
  <si>
    <t>向仁山</t>
  </si>
  <si>
    <t>2707093701301002084479</t>
  </si>
  <si>
    <t>张帮明</t>
  </si>
  <si>
    <t>2707093701301002084657</t>
  </si>
  <si>
    <t>陈定兴</t>
  </si>
  <si>
    <t>段家河镇薛家湾组</t>
  </si>
  <si>
    <t>2707093701301002084843</t>
  </si>
  <si>
    <t>王世运</t>
  </si>
  <si>
    <t>2707093701301002085893</t>
  </si>
  <si>
    <t>李步琴</t>
  </si>
  <si>
    <t>段家河镇薛家湾村五组</t>
  </si>
  <si>
    <t>2017-04-21</t>
  </si>
  <si>
    <t>2020-04-20</t>
  </si>
  <si>
    <t>2707093701301002086840</t>
  </si>
  <si>
    <t>陈显银</t>
  </si>
  <si>
    <t>段家河镇文雅村七组</t>
  </si>
  <si>
    <t>2017-04-23</t>
  </si>
  <si>
    <t>2707093701301002087886</t>
  </si>
  <si>
    <t>陈治全</t>
  </si>
  <si>
    <t>段家河镇文雅村五组</t>
  </si>
  <si>
    <t>2707093701301002088158</t>
  </si>
  <si>
    <t>彭子波</t>
  </si>
  <si>
    <t>2707093701301002088383</t>
  </si>
  <si>
    <t>黄秀菊</t>
  </si>
  <si>
    <t>段家河镇黄桥村三组</t>
  </si>
  <si>
    <t>2707093701301002088515</t>
  </si>
  <si>
    <t>南恩义</t>
  </si>
  <si>
    <t>段家河组庙沟村一组</t>
  </si>
  <si>
    <t>2707093701301002088904</t>
  </si>
  <si>
    <t>段远登</t>
  </si>
  <si>
    <t>2707093701301002089161</t>
  </si>
  <si>
    <t>梁家龙</t>
  </si>
  <si>
    <t>段家河镇庙沟村三组</t>
  </si>
  <si>
    <t>2707093701301002089687</t>
  </si>
  <si>
    <t>胡本理</t>
  </si>
  <si>
    <t>2707093701301002089966</t>
  </si>
  <si>
    <t>杜增葆</t>
  </si>
  <si>
    <t>段家河镇弥陀寺村七组</t>
  </si>
  <si>
    <t>2707093701301002090310</t>
  </si>
  <si>
    <t>罗崇力</t>
  </si>
  <si>
    <t>2707093701301002091513</t>
  </si>
  <si>
    <t>段全广</t>
  </si>
  <si>
    <t>2017-05-09</t>
  </si>
  <si>
    <t>2020-05-08</t>
  </si>
  <si>
    <t>2020-02-10</t>
  </si>
  <si>
    <t>2707093701301002100655</t>
  </si>
  <si>
    <t>陈定涛</t>
  </si>
  <si>
    <t>段家河镇薛家湾村九组</t>
  </si>
  <si>
    <t>2017-05-24</t>
  </si>
  <si>
    <t>2020-05-23</t>
  </si>
  <si>
    <t>2707093701301002108115</t>
  </si>
  <si>
    <t>罗定双</t>
  </si>
  <si>
    <t>2017-05-28</t>
  </si>
  <si>
    <t>2020-05-18</t>
  </si>
  <si>
    <t>2707093701301002111291</t>
  </si>
  <si>
    <t>李新国</t>
  </si>
  <si>
    <t>2017-06-05</t>
  </si>
  <si>
    <t>2020-06-04</t>
  </si>
  <si>
    <t>2020-05-03</t>
  </si>
  <si>
    <t>2707093701301002118991</t>
  </si>
  <si>
    <t>孙多现</t>
  </si>
  <si>
    <t>2017-06-06</t>
  </si>
  <si>
    <t>2020-06-05</t>
  </si>
  <si>
    <t>2707093701301002119673</t>
  </si>
  <si>
    <t>梁青保</t>
  </si>
  <si>
    <t>2017-06-19</t>
  </si>
  <si>
    <t>2020-06-18</t>
  </si>
  <si>
    <t>2020-05-11</t>
  </si>
  <si>
    <t>2707093701301002126283</t>
  </si>
  <si>
    <t>杨居勇</t>
  </si>
  <si>
    <t>段家河镇北庵村二组</t>
  </si>
  <si>
    <t>2017-06-20</t>
  </si>
  <si>
    <t>2020-06-19</t>
  </si>
  <si>
    <t>2707093701301002126721</t>
  </si>
  <si>
    <t>王荣康</t>
  </si>
  <si>
    <t>2017-06-21</t>
  </si>
  <si>
    <t>2707093701301002127499</t>
  </si>
  <si>
    <t>2017-06-22</t>
  </si>
  <si>
    <t>2020-06-21</t>
  </si>
  <si>
    <t>2707093701301002128234</t>
  </si>
  <si>
    <t>刘金东</t>
  </si>
  <si>
    <r>
      <rPr>
        <sz val="10"/>
        <rFont val="宋体"/>
        <charset val="0"/>
      </rPr>
      <t>段家河镇文雅村</t>
    </r>
    <r>
      <rPr>
        <sz val="10"/>
        <rFont val="Arial"/>
        <charset val="0"/>
      </rPr>
      <t>5</t>
    </r>
    <r>
      <rPr>
        <sz val="10"/>
        <rFont val="宋体"/>
        <charset val="0"/>
      </rPr>
      <t>组</t>
    </r>
  </si>
  <si>
    <t>2017-06-26</t>
  </si>
  <si>
    <t>2020-06-25</t>
  </si>
  <si>
    <t>2707093701301002130106</t>
  </si>
  <si>
    <t>王中平</t>
  </si>
  <si>
    <t>2017-06-28</t>
  </si>
  <si>
    <t>2020-06-27</t>
  </si>
  <si>
    <t>2707093701301002131826</t>
  </si>
  <si>
    <t>周高提</t>
  </si>
  <si>
    <t>段家河镇薛家湾村二组</t>
  </si>
  <si>
    <t>2707093701301002131963</t>
  </si>
  <si>
    <t>丁礼家</t>
  </si>
  <si>
    <t>段家河镇小庙沟村一组</t>
  </si>
  <si>
    <t>2707093701301002132727</t>
  </si>
  <si>
    <t>陈旭</t>
  </si>
  <si>
    <r>
      <rPr>
        <sz val="10"/>
        <rFont val="宋体"/>
        <charset val="0"/>
      </rPr>
      <t>城区后城街</t>
    </r>
    <r>
      <rPr>
        <sz val="10"/>
        <rFont val="Arial"/>
        <charset val="0"/>
      </rPr>
      <t>30</t>
    </r>
    <r>
      <rPr>
        <sz val="10"/>
        <rFont val="宋体"/>
        <charset val="0"/>
      </rPr>
      <t>号</t>
    </r>
  </si>
  <si>
    <t>2017-06-30</t>
  </si>
  <si>
    <t>2020-06-29</t>
  </si>
  <si>
    <t>2707093701301002134793</t>
  </si>
  <si>
    <t>陈许乐</t>
  </si>
  <si>
    <t>段家河镇李家庄村一组</t>
  </si>
  <si>
    <t>2707093701301002137427</t>
  </si>
  <si>
    <t>段应军</t>
  </si>
  <si>
    <t>2707093701301002137575</t>
  </si>
  <si>
    <t>曹永清</t>
  </si>
  <si>
    <t>2707093701301002141992</t>
  </si>
  <si>
    <t>王甲荣</t>
  </si>
  <si>
    <t>段家河镇文雅村三组</t>
  </si>
  <si>
    <t>2707093701301002143312</t>
  </si>
  <si>
    <t>杨志政</t>
  </si>
  <si>
    <t>2707093701301002144365</t>
  </si>
  <si>
    <t>焦新证</t>
  </si>
  <si>
    <t>2707093701301002144539</t>
  </si>
  <si>
    <t>曹廷科</t>
  </si>
  <si>
    <t>2707093701301002144721</t>
  </si>
  <si>
    <t>李发福</t>
  </si>
  <si>
    <t>2020-05-25</t>
  </si>
  <si>
    <t>2707093701301002145109</t>
  </si>
  <si>
    <t>李海</t>
  </si>
  <si>
    <t>2707093701301002146118</t>
  </si>
  <si>
    <t>曹永良</t>
  </si>
  <si>
    <t>2707093701301002146779</t>
  </si>
  <si>
    <t>杨关停</t>
  </si>
  <si>
    <t>2020-06-07</t>
  </si>
  <si>
    <t>2707093701301002147125</t>
  </si>
  <si>
    <t>张义享</t>
  </si>
  <si>
    <t>段家河镇高鼻梁村二组</t>
  </si>
  <si>
    <t>2017-07-22</t>
  </si>
  <si>
    <t>2020-07-21</t>
  </si>
  <si>
    <t>2707093701301002147653</t>
  </si>
  <si>
    <t>屈先利</t>
  </si>
  <si>
    <t>2707093701301002149398</t>
  </si>
  <si>
    <t>杨居盈</t>
  </si>
  <si>
    <t>2707093701301002150063</t>
  </si>
  <si>
    <t>段应成</t>
  </si>
  <si>
    <t>2707093701301002150267</t>
  </si>
  <si>
    <t>刘孝静</t>
  </si>
  <si>
    <t>2707093701301002150699</t>
  </si>
  <si>
    <t>杨术省</t>
  </si>
  <si>
    <t>2707093701301002151330</t>
  </si>
  <si>
    <t>丁治全</t>
  </si>
  <si>
    <t>2707093701301002151586</t>
  </si>
  <si>
    <t>丁治理</t>
  </si>
  <si>
    <t>2707093701301002153893</t>
  </si>
  <si>
    <t>杜贵兵</t>
  </si>
  <si>
    <t>2707093701301002153969</t>
  </si>
  <si>
    <t>周安</t>
  </si>
  <si>
    <t>段家河镇街道</t>
  </si>
  <si>
    <t>2707093701301002154658</t>
  </si>
  <si>
    <t>胡海</t>
  </si>
  <si>
    <t>2707093701301002155138</t>
  </si>
  <si>
    <t>张帮堂</t>
  </si>
  <si>
    <t>2707093701301002156147</t>
  </si>
  <si>
    <t>丁礼根</t>
  </si>
  <si>
    <t>2707093701301002156269</t>
  </si>
  <si>
    <t>杨术臣</t>
  </si>
  <si>
    <t>2707093701301002157014</t>
  </si>
  <si>
    <t>梁胜金</t>
  </si>
  <si>
    <t>2707093701301002158220</t>
  </si>
  <si>
    <t>刘进国</t>
  </si>
  <si>
    <t>2707093701301002160516</t>
  </si>
  <si>
    <t>黄振波</t>
  </si>
  <si>
    <t>2707093701301002161111</t>
  </si>
  <si>
    <t>张彩黎</t>
  </si>
  <si>
    <t>段家河镇高垭村三组</t>
  </si>
  <si>
    <t>2707093701301002161359</t>
  </si>
  <si>
    <t>曹永强</t>
  </si>
  <si>
    <t>2707093701301002162713</t>
  </si>
  <si>
    <t>张玉社</t>
  </si>
  <si>
    <t>段家河镇庙沟村五组</t>
  </si>
  <si>
    <t>2707093701301002163370</t>
  </si>
  <si>
    <t>陈贵仕</t>
  </si>
  <si>
    <t>2707093701301002165479</t>
  </si>
  <si>
    <t>曹兴省</t>
  </si>
  <si>
    <t>2707093701301002167762</t>
  </si>
  <si>
    <t>刘开品</t>
  </si>
  <si>
    <t>2707093701301002168859</t>
  </si>
  <si>
    <t>陈定康</t>
  </si>
  <si>
    <t>2707093701301002169191</t>
  </si>
  <si>
    <t>曹廷策</t>
  </si>
  <si>
    <t>2707093701301002170436</t>
  </si>
  <si>
    <t>孙多钰</t>
  </si>
  <si>
    <t>2707093701301002171841</t>
  </si>
  <si>
    <t>曹寿构</t>
  </si>
  <si>
    <t>段家河镇薛家湾村十组</t>
  </si>
  <si>
    <t>2707093701301002173234</t>
  </si>
  <si>
    <t>杨贵新</t>
  </si>
  <si>
    <t>2707093701301002173399</t>
  </si>
  <si>
    <t>曹严</t>
  </si>
  <si>
    <t>2707093701301002173926</t>
  </si>
  <si>
    <t>李光兵</t>
  </si>
  <si>
    <t>2707093701301002176633</t>
  </si>
  <si>
    <t>陈显群</t>
  </si>
  <si>
    <t>2707093701301002176934</t>
  </si>
  <si>
    <t>罗怀斌</t>
  </si>
  <si>
    <t>2707093701301002178714</t>
  </si>
  <si>
    <t>冯尚伟</t>
  </si>
  <si>
    <t>2707093701301002178963</t>
  </si>
  <si>
    <t>吴兴保</t>
  </si>
  <si>
    <t>2707093701301002180685</t>
  </si>
  <si>
    <t>孙多发</t>
  </si>
  <si>
    <t>2707093701301002181906</t>
  </si>
  <si>
    <t>向志琴</t>
  </si>
  <si>
    <t>2707093701301002182045</t>
  </si>
  <si>
    <t>李兆斌</t>
  </si>
  <si>
    <t>2707093701301002183562</t>
  </si>
  <si>
    <t>陈强</t>
  </si>
  <si>
    <t>2017-09-12</t>
  </si>
  <si>
    <t>2020-09-11</t>
  </si>
  <si>
    <t>2707093701301002184113</t>
  </si>
  <si>
    <t>王成军</t>
  </si>
  <si>
    <t>段家河镇北庵村六组</t>
  </si>
  <si>
    <t>2707093701301002184296</t>
  </si>
  <si>
    <t>陈显平</t>
  </si>
  <si>
    <t>段家河镇文雅村六组</t>
  </si>
  <si>
    <t>2707093701301002184380</t>
  </si>
  <si>
    <t>刘尚有</t>
  </si>
  <si>
    <t>2707093701301002184466</t>
  </si>
  <si>
    <t>刘海龙</t>
  </si>
  <si>
    <t>2707093701301002186013</t>
  </si>
  <si>
    <t>屈印桥</t>
  </si>
  <si>
    <t>段家河镇弥陀寺村四组</t>
  </si>
  <si>
    <t>2707093701301002186963</t>
  </si>
  <si>
    <t>向选强</t>
  </si>
  <si>
    <t>2707093701301002187000</t>
  </si>
  <si>
    <t>陈定籽</t>
  </si>
  <si>
    <t>2707093701301002187140</t>
  </si>
  <si>
    <t>黄振创</t>
  </si>
  <si>
    <t>2707093701301002187325</t>
  </si>
  <si>
    <t>李步平</t>
  </si>
  <si>
    <t>2707093701301002187719</t>
  </si>
  <si>
    <t>罗红波</t>
  </si>
  <si>
    <t>2707093701301002187873</t>
  </si>
  <si>
    <t>刘元超</t>
  </si>
  <si>
    <t>2707093701301002188145</t>
  </si>
  <si>
    <t>向复强</t>
  </si>
  <si>
    <t>段家河镇黄桥村二组</t>
  </si>
  <si>
    <t>2707093701301002188743</t>
  </si>
  <si>
    <t>陈显旬</t>
  </si>
  <si>
    <t>2707093701301002189312</t>
  </si>
  <si>
    <t>罗崇惠</t>
  </si>
  <si>
    <t>2707093701301002189765</t>
  </si>
  <si>
    <t>吴兴田</t>
  </si>
  <si>
    <t>2707093701301002191198</t>
  </si>
  <si>
    <t>张生群</t>
  </si>
  <si>
    <t>2707093701301002191220</t>
  </si>
  <si>
    <t>来保国</t>
  </si>
  <si>
    <t>2707093701301002191631</t>
  </si>
  <si>
    <t>段远超</t>
  </si>
  <si>
    <t>2017-09-27</t>
  </si>
  <si>
    <t>2020-09-26</t>
  </si>
  <si>
    <t>2707093701301002192448</t>
  </si>
  <si>
    <t>杨关倍</t>
  </si>
  <si>
    <t>2707093701301002193069</t>
  </si>
  <si>
    <t>王仲波</t>
  </si>
  <si>
    <t>2707093701301002193292</t>
  </si>
  <si>
    <t>丁义旭</t>
  </si>
  <si>
    <t>2707093701301002193422</t>
  </si>
  <si>
    <t>刘兴新</t>
  </si>
  <si>
    <t>2707093701301002193591</t>
  </si>
  <si>
    <t>来保稞</t>
  </si>
  <si>
    <t>2707093701301002193733</t>
  </si>
  <si>
    <t>刘彩甲</t>
  </si>
  <si>
    <t>2707093701301002193807</t>
  </si>
  <si>
    <t>张怀荣</t>
  </si>
  <si>
    <t>2017-10-02</t>
  </si>
  <si>
    <t>2020-10-01</t>
  </si>
  <si>
    <t>2707093701301002197748</t>
  </si>
  <si>
    <t>杨行顺</t>
  </si>
  <si>
    <t>段家河镇北庵村五组</t>
  </si>
  <si>
    <t>2017-10-04</t>
  </si>
  <si>
    <t>2020-10-03</t>
  </si>
  <si>
    <t>2707093701301002198399</t>
  </si>
  <si>
    <t>陈久喜</t>
  </si>
  <si>
    <t>2017-10-11</t>
  </si>
  <si>
    <t>2020-10-10</t>
  </si>
  <si>
    <t>2707093701301002201660</t>
  </si>
  <si>
    <t>陈学明</t>
  </si>
  <si>
    <t>段家河镇唐家庄村四组</t>
  </si>
  <si>
    <t>2707093701301002202330</t>
  </si>
  <si>
    <t>孙多锋</t>
  </si>
  <si>
    <t>段家河镇街道三组</t>
  </si>
  <si>
    <t>2017-10-14</t>
  </si>
  <si>
    <t>2707093701301002203098</t>
  </si>
  <si>
    <t>来保业</t>
  </si>
  <si>
    <t>2707093701301002203158</t>
  </si>
  <si>
    <t>杨居德</t>
  </si>
  <si>
    <t>2017-10-16</t>
  </si>
  <si>
    <t>2707093701301002204794</t>
  </si>
  <si>
    <t>罗喜佰</t>
  </si>
  <si>
    <t>2707093701301002204888</t>
  </si>
  <si>
    <t>王国乔</t>
  </si>
  <si>
    <t>2707093701301002204984</t>
  </si>
  <si>
    <t>刘福义</t>
  </si>
  <si>
    <t>2707093701301002205501</t>
  </si>
  <si>
    <t>曹成新</t>
  </si>
  <si>
    <t>段家河镇薛家湾村十一组</t>
  </si>
  <si>
    <t>2707093701301002205611</t>
  </si>
  <si>
    <t>曹成杨</t>
  </si>
  <si>
    <t>段家河镇薛家湾村一直</t>
  </si>
  <si>
    <t>2707093701301002207383</t>
  </si>
  <si>
    <t>李久义</t>
  </si>
  <si>
    <t>段家河镇北庵村一组</t>
  </si>
  <si>
    <t>2707093701301002207428</t>
  </si>
  <si>
    <t>刘进会</t>
  </si>
  <si>
    <t>2707093701301002209370</t>
  </si>
  <si>
    <t>罗全广</t>
  </si>
  <si>
    <t>段家河镇李家庄村二组</t>
  </si>
  <si>
    <t>2707093701301002209455</t>
  </si>
  <si>
    <t>黄振康</t>
  </si>
  <si>
    <t>2707093701301002209910</t>
  </si>
  <si>
    <t>刘开灵</t>
  </si>
  <si>
    <t>2707093701301002210560</t>
  </si>
  <si>
    <t>王有勋</t>
  </si>
  <si>
    <t>2707093701301002210784</t>
  </si>
  <si>
    <t>刘自清</t>
  </si>
  <si>
    <t>2707093701301002212405</t>
  </si>
  <si>
    <t>丁礼平</t>
  </si>
  <si>
    <t>2017-10-31</t>
  </si>
  <si>
    <t>2020-10-30</t>
  </si>
  <si>
    <t>2707093701301002214366</t>
  </si>
  <si>
    <t>南文茂</t>
  </si>
  <si>
    <t>2707093701301002215110</t>
  </si>
  <si>
    <t>来显锋</t>
  </si>
  <si>
    <t>2707093701301002215212</t>
  </si>
  <si>
    <t>曹成吉</t>
  </si>
  <si>
    <t>2707093701301002216010</t>
  </si>
  <si>
    <t>王国金</t>
  </si>
  <si>
    <t>2707093701301002219055</t>
  </si>
  <si>
    <t>陈鹏飞</t>
  </si>
  <si>
    <t>2707093701301002220480</t>
  </si>
  <si>
    <t>谢德宝</t>
  </si>
  <si>
    <t>段家河镇黄桥村六组</t>
  </si>
  <si>
    <t>2707093701301002220589</t>
  </si>
  <si>
    <t>李兴安</t>
  </si>
  <si>
    <t>2707093701301002220610</t>
  </si>
  <si>
    <t>徐少新</t>
  </si>
  <si>
    <t>2707093701301002222100</t>
  </si>
  <si>
    <t>焦真强</t>
  </si>
  <si>
    <t>2707093701301002224569</t>
  </si>
  <si>
    <t>吴兴长</t>
  </si>
  <si>
    <t>2017-11-14</t>
  </si>
  <si>
    <t>2707093701301002225139</t>
  </si>
  <si>
    <t>杨居随</t>
  </si>
  <si>
    <t>2017-12-12</t>
  </si>
  <si>
    <t>2707093701301002239708</t>
  </si>
  <si>
    <t>张生定</t>
  </si>
  <si>
    <t>2707093701301002240122</t>
  </si>
  <si>
    <t>来显宽</t>
  </si>
  <si>
    <t>2707093701301002240225</t>
  </si>
  <si>
    <t>张怀勇</t>
  </si>
  <si>
    <t>2707093701301002240330</t>
  </si>
  <si>
    <t>胡宝军</t>
  </si>
  <si>
    <t>2017-12-15</t>
  </si>
  <si>
    <t>2707093701301002241415</t>
  </si>
  <si>
    <t>郑才宏</t>
  </si>
  <si>
    <t>2017-12-20</t>
  </si>
  <si>
    <t>2707093701301002243927</t>
  </si>
  <si>
    <t>张生龙</t>
  </si>
  <si>
    <t>2707093701301002244005</t>
  </si>
  <si>
    <t>梁鑫</t>
  </si>
  <si>
    <t>2017-12-23</t>
  </si>
  <si>
    <t>2707093701301002245516</t>
  </si>
  <si>
    <t>陈显来</t>
  </si>
  <si>
    <t>2018-01-02</t>
  </si>
  <si>
    <t>2021-01-01</t>
  </si>
  <si>
    <t>2707093701301002251317</t>
  </si>
  <si>
    <t>彭成新</t>
  </si>
  <si>
    <t>2018-01-03</t>
  </si>
  <si>
    <t>2021-01-02</t>
  </si>
  <si>
    <t>2707093701301002252046</t>
  </si>
  <si>
    <t>贾先平</t>
  </si>
  <si>
    <t>2707093701301002256380</t>
  </si>
  <si>
    <t>李振朝</t>
  </si>
  <si>
    <r>
      <rPr>
        <sz val="10"/>
        <rFont val="宋体"/>
        <charset val="0"/>
      </rPr>
      <t>段家河镇李家庄村</t>
    </r>
    <r>
      <rPr>
        <sz val="10"/>
        <rFont val="Arial"/>
        <charset val="0"/>
      </rPr>
      <t>2</t>
    </r>
    <r>
      <rPr>
        <sz val="10"/>
        <rFont val="宋体"/>
        <charset val="0"/>
      </rPr>
      <t>组</t>
    </r>
  </si>
  <si>
    <t>2018-02-05</t>
  </si>
  <si>
    <t>2021-02-04</t>
  </si>
  <si>
    <t>TZ2018020500045495</t>
  </si>
  <si>
    <t>杨居康</t>
  </si>
  <si>
    <t>2018-02-06</t>
  </si>
  <si>
    <t>TZ2018020600050864</t>
  </si>
  <si>
    <t>TZ2018020600052648</t>
  </si>
  <si>
    <t>曹甲娥</t>
  </si>
  <si>
    <t>2018-02-08</t>
  </si>
  <si>
    <t>TZ2018020800064410</t>
  </si>
  <si>
    <t>刘从武</t>
  </si>
  <si>
    <t>2018-02-12</t>
  </si>
  <si>
    <t>TZ2018021200085623</t>
  </si>
  <si>
    <t>杨孝国</t>
  </si>
  <si>
    <t>TZ2018022400117178</t>
  </si>
  <si>
    <t>郑财新</t>
  </si>
  <si>
    <t>2018-03-02</t>
  </si>
  <si>
    <t>2021-02-27</t>
  </si>
  <si>
    <t>TZ2018030200144218</t>
  </si>
  <si>
    <t>王国锋</t>
  </si>
  <si>
    <t>2021-03-01</t>
  </si>
  <si>
    <t>TZ2018030200145473</t>
  </si>
  <si>
    <t>胡志立</t>
  </si>
  <si>
    <t>TZ2018030400155702</t>
  </si>
  <si>
    <t>南家超</t>
  </si>
  <si>
    <t>TZ2018030700176818</t>
  </si>
  <si>
    <t>杨海军</t>
  </si>
  <si>
    <t>TZ2018030800181931</t>
  </si>
  <si>
    <t>刘子宪</t>
  </si>
  <si>
    <t>2021-03-17</t>
  </si>
  <si>
    <t>TZ2018031900249466</t>
  </si>
  <si>
    <t>刘从院</t>
  </si>
  <si>
    <t>2018-03-20</t>
  </si>
  <si>
    <t>2021-03-19</t>
  </si>
  <si>
    <t>TZ2018032000255336</t>
  </si>
  <si>
    <t>盛万涛</t>
  </si>
  <si>
    <t>2018-03-30</t>
  </si>
  <si>
    <t>2021-03-29</t>
  </si>
  <si>
    <t>TZ2018033000334685</t>
  </si>
  <si>
    <t>罗定书</t>
  </si>
  <si>
    <t>TZ2018041700443597</t>
  </si>
  <si>
    <t>刘从国</t>
  </si>
  <si>
    <t>TZ2018041700445992</t>
  </si>
  <si>
    <t>刘建强</t>
  </si>
  <si>
    <t>2018-04-19</t>
  </si>
  <si>
    <t>2021-04-18</t>
  </si>
  <si>
    <t>TZ2018041900460858</t>
  </si>
  <si>
    <t>罗崇斌</t>
  </si>
  <si>
    <t>2018-04-28</t>
  </si>
  <si>
    <t>2021-04-27</t>
  </si>
  <si>
    <t>TZ2018042800525540</t>
  </si>
  <si>
    <t>刘开宝</t>
  </si>
  <si>
    <t>TZ2018050400558630</t>
  </si>
  <si>
    <t>黄秀宝</t>
  </si>
  <si>
    <t>2018-05-09</t>
  </si>
  <si>
    <t>2021-05-08</t>
  </si>
  <si>
    <t>TZ2018050900585491</t>
  </si>
  <si>
    <t>2018-05-21</t>
  </si>
  <si>
    <t>2021-05-20</t>
  </si>
  <si>
    <t>TZ2018052100660676</t>
  </si>
  <si>
    <t>向成铧</t>
  </si>
  <si>
    <t>2018-06-04</t>
  </si>
  <si>
    <t>2021-06-03</t>
  </si>
  <si>
    <t>TZ2018060400744634</t>
  </si>
  <si>
    <t>向修新</t>
  </si>
  <si>
    <t>2018-06-15</t>
  </si>
  <si>
    <t>2021-06-14</t>
  </si>
  <si>
    <t>TZ2018061500818979</t>
  </si>
  <si>
    <t>黄振实</t>
  </si>
  <si>
    <t>2018-07-04</t>
  </si>
  <si>
    <t>2021-07-03</t>
  </si>
  <si>
    <t>TZ2018070400953635</t>
  </si>
  <si>
    <t>刘忠斌</t>
  </si>
  <si>
    <t>TZ2018080201122620</t>
  </si>
  <si>
    <t>张生杰</t>
  </si>
  <si>
    <t>段家河镇高鼻梁村六组</t>
  </si>
  <si>
    <t>2018-08-25</t>
  </si>
  <si>
    <t>2021-08-24</t>
  </si>
  <si>
    <t>TZ2018082501253224</t>
  </si>
  <si>
    <t>TZ2018092601447176</t>
  </si>
  <si>
    <t>张怀宝</t>
  </si>
  <si>
    <t>2018-10-18</t>
  </si>
  <si>
    <t>2021-10-17</t>
  </si>
  <si>
    <t>TZ2018101801575024</t>
  </si>
  <si>
    <t>黄小明</t>
  </si>
  <si>
    <t>2018-10-26</t>
  </si>
  <si>
    <t>2021-10-25</t>
  </si>
  <si>
    <t>TZ2018102601623271</t>
  </si>
  <si>
    <t>杨关俭</t>
  </si>
  <si>
    <t>2018-11-07</t>
  </si>
  <si>
    <t>TZ2018110701695716</t>
  </si>
  <si>
    <t>刘尚坤</t>
  </si>
  <si>
    <t>2018-11-17</t>
  </si>
  <si>
    <t>2021-11-16</t>
  </si>
  <si>
    <t>TZ2018111701755487</t>
  </si>
  <si>
    <t>郑才根</t>
  </si>
  <si>
    <t>2018-12-10</t>
  </si>
  <si>
    <t>TZ2018121001899120</t>
  </si>
  <si>
    <t>程玉霞</t>
  </si>
  <si>
    <t>段家河镇李家庄五组</t>
  </si>
  <si>
    <t>2018-12-11</t>
  </si>
  <si>
    <t>TZ2018121101900962</t>
  </si>
  <si>
    <t>向自品</t>
  </si>
  <si>
    <t>TZ2019042602820898</t>
  </si>
  <si>
    <t>来显云</t>
  </si>
  <si>
    <r>
      <rPr>
        <sz val="10"/>
        <rFont val="宋体"/>
        <charset val="0"/>
      </rPr>
      <t>段家河镇向庄村</t>
    </r>
    <r>
      <rPr>
        <sz val="10"/>
        <rFont val="Arial"/>
        <charset val="0"/>
      </rPr>
      <t>·</t>
    </r>
    <r>
      <rPr>
        <sz val="10"/>
        <rFont val="宋体"/>
        <charset val="0"/>
      </rPr>
      <t>二组</t>
    </r>
  </si>
  <si>
    <t>TZ2019050802906957</t>
  </si>
  <si>
    <t>向富松</t>
  </si>
  <si>
    <t>TZ2019051002924048</t>
  </si>
  <si>
    <t>向成平</t>
  </si>
  <si>
    <t>段家河镇向庄三组</t>
  </si>
  <si>
    <t>TZ2019051302940153</t>
  </si>
  <si>
    <t>向修超</t>
  </si>
  <si>
    <t>2019-05-15</t>
  </si>
  <si>
    <t>TZ2019051502957421</t>
  </si>
  <si>
    <t>邹金顺</t>
  </si>
  <si>
    <r>
      <rPr>
        <sz val="10"/>
        <rFont val="宋体"/>
        <charset val="0"/>
      </rPr>
      <t>段家河镇街道</t>
    </r>
    <r>
      <rPr>
        <sz val="10"/>
        <rFont val="Arial"/>
        <charset val="0"/>
      </rPr>
      <t>129</t>
    </r>
    <r>
      <rPr>
        <sz val="10"/>
        <rFont val="宋体"/>
        <charset val="0"/>
      </rPr>
      <t>号</t>
    </r>
  </si>
  <si>
    <t>TZ2019053003069355</t>
  </si>
  <si>
    <t>梁春慧</t>
  </si>
  <si>
    <r>
      <rPr>
        <sz val="10"/>
        <rFont val="宋体"/>
        <charset val="0"/>
      </rPr>
      <t>段家河镇薛家湾村</t>
    </r>
    <r>
      <rPr>
        <sz val="10"/>
        <rFont val="Arial"/>
        <charset val="0"/>
      </rPr>
      <t>3</t>
    </r>
    <r>
      <rPr>
        <sz val="10"/>
        <rFont val="宋体"/>
        <charset val="0"/>
      </rPr>
      <t>组</t>
    </r>
  </si>
  <si>
    <t>TZ2019060103088097</t>
  </si>
  <si>
    <t>周明宪</t>
  </si>
  <si>
    <r>
      <rPr>
        <sz val="10"/>
        <rFont val="宋体"/>
        <charset val="0"/>
      </rPr>
      <t>段家河镇街道</t>
    </r>
    <r>
      <rPr>
        <sz val="10"/>
        <rFont val="Arial"/>
        <charset val="0"/>
      </rPr>
      <t>175</t>
    </r>
    <r>
      <rPr>
        <sz val="10"/>
        <rFont val="宋体"/>
        <charset val="0"/>
      </rPr>
      <t>号</t>
    </r>
  </si>
  <si>
    <t>TZ2019060103088203</t>
  </si>
  <si>
    <t>周明建</t>
  </si>
  <si>
    <r>
      <rPr>
        <sz val="10"/>
        <rFont val="宋体"/>
        <charset val="0"/>
      </rPr>
      <t>段家河镇薛家湾村</t>
    </r>
    <r>
      <rPr>
        <sz val="10"/>
        <rFont val="Arial"/>
        <charset val="0"/>
      </rPr>
      <t>2</t>
    </r>
    <r>
      <rPr>
        <sz val="10"/>
        <rFont val="宋体"/>
        <charset val="0"/>
      </rPr>
      <t>组</t>
    </r>
  </si>
  <si>
    <t>TZ2019061203160637</t>
  </si>
  <si>
    <t>黄振德</t>
  </si>
  <si>
    <t>段家河镇想庄村二组</t>
  </si>
  <si>
    <t>2019-06-17</t>
  </si>
  <si>
    <t>TZ2019061703199500</t>
  </si>
  <si>
    <t>黄家兹</t>
  </si>
  <si>
    <t>2019-06-20</t>
  </si>
  <si>
    <t>TZ2019062003224314</t>
  </si>
  <si>
    <t>向修清</t>
  </si>
  <si>
    <t>2019-07-15</t>
  </si>
  <si>
    <t>TZ2019071503427330</t>
  </si>
  <si>
    <t>向富山</t>
  </si>
  <si>
    <t>2019-07-19</t>
  </si>
  <si>
    <t>TZ2019071903460039</t>
  </si>
  <si>
    <t>向黎明</t>
  </si>
  <si>
    <t>段家河镇向庄村五组</t>
  </si>
  <si>
    <t>2019-08-07</t>
  </si>
  <si>
    <t>TZ2019080703596363</t>
  </si>
  <si>
    <t>向修车</t>
  </si>
  <si>
    <t>2019-08-10</t>
  </si>
  <si>
    <t>TZ2019081003617187</t>
  </si>
  <si>
    <t>邓仁义</t>
  </si>
  <si>
    <t>2019-08-15</t>
  </si>
  <si>
    <t>TZ2019081503656194</t>
  </si>
  <si>
    <t>王国军</t>
  </si>
  <si>
    <t>2019-08-27</t>
  </si>
  <si>
    <t>TZ2019082703743853</t>
  </si>
  <si>
    <t>王甲智</t>
  </si>
  <si>
    <t>TZ2019090203796318</t>
  </si>
  <si>
    <t>刘先进</t>
  </si>
  <si>
    <t>2019-09-04</t>
  </si>
  <si>
    <t>2020-12-03</t>
  </si>
  <si>
    <t>TZ2019090403808845</t>
  </si>
  <si>
    <t>向自余</t>
  </si>
  <si>
    <t>2019-09-05</t>
  </si>
  <si>
    <t>TZ2019090503816855</t>
  </si>
  <si>
    <t>吴忠菊</t>
  </si>
  <si>
    <t>TZ2019092703985973</t>
  </si>
  <si>
    <t>朱礼享</t>
  </si>
  <si>
    <t>2019-10-03</t>
  </si>
  <si>
    <t>TZ2019100304033650</t>
  </si>
  <si>
    <t>杨居根</t>
  </si>
  <si>
    <t>2019-10-09</t>
  </si>
  <si>
    <t>TZ2019100904066008</t>
  </si>
  <si>
    <t>李安</t>
  </si>
  <si>
    <t>TZ2019100904068541</t>
  </si>
  <si>
    <t>郑文荣</t>
  </si>
  <si>
    <t>TZ2019101004076511</t>
  </si>
  <si>
    <t>陈善恩</t>
  </si>
  <si>
    <t>TZ2019101004078967</t>
  </si>
  <si>
    <t>王中臣</t>
  </si>
  <si>
    <t>2019-10-11</t>
  </si>
  <si>
    <t>TZ2019101104084548</t>
  </si>
  <si>
    <t>杨必涛</t>
  </si>
  <si>
    <t>TZ2019101104084931</t>
  </si>
  <si>
    <t>史延新</t>
  </si>
  <si>
    <t>TZ2019101204089839</t>
  </si>
  <si>
    <t>TZ2019101404101755</t>
  </si>
  <si>
    <t>李家根</t>
  </si>
  <si>
    <t>TZ2019101404103505</t>
  </si>
  <si>
    <t>刘开贵</t>
  </si>
  <si>
    <t>TZ2019101404105236</t>
  </si>
  <si>
    <t>高金龙</t>
  </si>
  <si>
    <t>2019-10-15</t>
  </si>
  <si>
    <t>2020-10-14</t>
  </si>
  <si>
    <t>TZ2019101504112905</t>
  </si>
  <si>
    <t>王恩慧</t>
  </si>
  <si>
    <t>TZ2019101504112941</t>
  </si>
  <si>
    <t>张家新</t>
  </si>
  <si>
    <t>TZ2019101604119549</t>
  </si>
  <si>
    <t>刘宗进</t>
  </si>
  <si>
    <t>2019-10-17</t>
  </si>
  <si>
    <t>TZ2019101704123683</t>
  </si>
  <si>
    <t>杨行侠</t>
  </si>
  <si>
    <t>TZ2019101704127558</t>
  </si>
  <si>
    <t>陈世玲</t>
  </si>
  <si>
    <t>2019-10-18</t>
  </si>
  <si>
    <t>TZ2019101804133263</t>
  </si>
  <si>
    <t>周高琴</t>
  </si>
  <si>
    <t>TZ2019101804134623</t>
  </si>
  <si>
    <t>周有叶</t>
  </si>
  <si>
    <t>TZ2019102104152096</t>
  </si>
  <si>
    <t>曹斌</t>
  </si>
  <si>
    <r>
      <rPr>
        <sz val="10"/>
        <rFont val="宋体"/>
        <charset val="0"/>
      </rPr>
      <t>段家河镇街道</t>
    </r>
    <r>
      <rPr>
        <sz val="10"/>
        <rFont val="Arial"/>
        <charset val="0"/>
      </rPr>
      <t>38</t>
    </r>
    <r>
      <rPr>
        <sz val="10"/>
        <rFont val="宋体"/>
        <charset val="0"/>
      </rPr>
      <t>号</t>
    </r>
  </si>
  <si>
    <t>TZ2019102104153910</t>
  </si>
  <si>
    <t>杨居伟</t>
  </si>
  <si>
    <t>TZ2019102204160243</t>
  </si>
  <si>
    <t>南怀会</t>
  </si>
  <si>
    <t>TZ2019102304165427</t>
  </si>
  <si>
    <t>秦正平</t>
  </si>
  <si>
    <t>段家河镇唐庄村三组</t>
  </si>
  <si>
    <t>2019-10-27</t>
  </si>
  <si>
    <t>TZ2019102704195373</t>
  </si>
  <si>
    <t>黄兴德</t>
  </si>
  <si>
    <t>TZ2019102704195478</t>
  </si>
  <si>
    <t>黄秀奠</t>
  </si>
  <si>
    <t>段家河镇唐庄村二组</t>
  </si>
  <si>
    <t>TZ2019102704195594</t>
  </si>
  <si>
    <t>梁存宽</t>
  </si>
  <si>
    <t>段家河镇向庄村四组</t>
  </si>
  <si>
    <t>2019-10-29</t>
  </si>
  <si>
    <t>TZ2019102904210583</t>
  </si>
  <si>
    <t>王成丽</t>
  </si>
  <si>
    <t>2019-10-30</t>
  </si>
  <si>
    <t>TZ2019103004216313</t>
  </si>
  <si>
    <t>刘安纪</t>
  </si>
  <si>
    <t>段家河镇唐家庄村一组</t>
  </si>
  <si>
    <t>TZ2019103004218919</t>
  </si>
  <si>
    <t>罗崇彦</t>
  </si>
  <si>
    <t>TZ2019110404254743</t>
  </si>
  <si>
    <t>罗崇荣</t>
  </si>
  <si>
    <t>TZ2019110404256246</t>
  </si>
  <si>
    <t>孙贤娟</t>
  </si>
  <si>
    <t>TZ2019110604272345</t>
  </si>
  <si>
    <t>2019-11-07</t>
  </si>
  <si>
    <t>TZ2019110704276912</t>
  </si>
  <si>
    <t>曹寿实</t>
  </si>
  <si>
    <r>
      <rPr>
        <sz val="10"/>
        <rFont val="宋体"/>
        <charset val="0"/>
      </rPr>
      <t>段家河镇薛家湾村</t>
    </r>
    <r>
      <rPr>
        <sz val="10"/>
        <rFont val="Arial"/>
        <charset val="0"/>
      </rPr>
      <t>10</t>
    </r>
    <r>
      <rPr>
        <sz val="10"/>
        <rFont val="宋体"/>
        <charset val="0"/>
      </rPr>
      <t>组</t>
    </r>
  </si>
  <si>
    <t>2019-11-08</t>
  </si>
  <si>
    <t>TZ2019110804285045</t>
  </si>
  <si>
    <t>王先东</t>
  </si>
  <si>
    <t>TZ2019110804288130</t>
  </si>
  <si>
    <t>王先成</t>
  </si>
  <si>
    <t>2019-11-12</t>
  </si>
  <si>
    <t>TZ2019111204314862</t>
  </si>
  <si>
    <t>向举万</t>
  </si>
  <si>
    <t>TZ2019111204316962</t>
  </si>
  <si>
    <t>杨孝福</t>
  </si>
  <si>
    <t>2019-11-13</t>
  </si>
  <si>
    <t>TZ2019111304321331</t>
  </si>
  <si>
    <t>黄涛</t>
  </si>
  <si>
    <t>TZ2019111304322118</t>
  </si>
  <si>
    <t>刘尚枝</t>
  </si>
  <si>
    <t>段家河镇北庵村</t>
  </si>
  <si>
    <t>2019-11-14</t>
  </si>
  <si>
    <t>TZ2019111404331217</t>
  </si>
  <si>
    <t>刘开有</t>
  </si>
  <si>
    <t>2019-11-15</t>
  </si>
  <si>
    <t>TZ2019111504337357</t>
  </si>
  <si>
    <t>刘开良</t>
  </si>
  <si>
    <t>TZ2019111604345021</t>
  </si>
  <si>
    <t>盛万虎</t>
  </si>
  <si>
    <t>TZ2019111904363345</t>
  </si>
  <si>
    <t>南家虎</t>
  </si>
  <si>
    <t>TZ2019112004372334</t>
  </si>
  <si>
    <t>毛居根</t>
  </si>
  <si>
    <t>TZ2019112204389775</t>
  </si>
  <si>
    <t>李花稳</t>
  </si>
  <si>
    <t>TZ2019112504408000</t>
  </si>
  <si>
    <t>杨关亮</t>
  </si>
  <si>
    <t>TZ2019112904440137</t>
  </si>
  <si>
    <t>吴治平</t>
  </si>
  <si>
    <t>TZ2019120104453013</t>
  </si>
  <si>
    <t>梁纪赞</t>
  </si>
  <si>
    <t>段家河镇薛家湾社区三组</t>
  </si>
  <si>
    <t>TZ2019120204457808</t>
  </si>
  <si>
    <t>杨居章</t>
  </si>
  <si>
    <t>TZ2019120204460420</t>
  </si>
  <si>
    <t>陈显羽</t>
  </si>
  <si>
    <t>TZ2019120204462010</t>
  </si>
  <si>
    <t>曹寿飞</t>
  </si>
  <si>
    <t>段家河镇薛家湾村</t>
  </si>
  <si>
    <t>TZ2019120304465341</t>
  </si>
  <si>
    <t>刘金德</t>
  </si>
  <si>
    <t>TZ2019120304468350</t>
  </si>
  <si>
    <t>邓仁忠</t>
  </si>
  <si>
    <t>TZ2019120304470006</t>
  </si>
  <si>
    <t>周自勇</t>
  </si>
  <si>
    <t>TZ2019120304470494</t>
  </si>
  <si>
    <t>高锦力</t>
  </si>
  <si>
    <t>TZ2019120304470503</t>
  </si>
  <si>
    <t>段结</t>
  </si>
  <si>
    <t>TZ2019120404473893</t>
  </si>
  <si>
    <t>王中斗</t>
  </si>
  <si>
    <t>TZ2019120404478128</t>
  </si>
  <si>
    <t>刘琳风</t>
  </si>
  <si>
    <t>TZ2019120404478262</t>
  </si>
  <si>
    <t>张怀词</t>
  </si>
  <si>
    <t>TZ2019120704500643</t>
  </si>
  <si>
    <t>孙多清</t>
  </si>
  <si>
    <t>TZ2019120804506046</t>
  </si>
  <si>
    <t>郑武荘</t>
  </si>
  <si>
    <t>TZ2019120904513606</t>
  </si>
  <si>
    <t>高绪玲</t>
  </si>
  <si>
    <t>TZ2019120904515535</t>
  </si>
  <si>
    <t>陈玉福</t>
  </si>
  <si>
    <t>TZ2019121004525364</t>
  </si>
  <si>
    <t>陈玉井</t>
  </si>
  <si>
    <t>TZ2019121204538465</t>
  </si>
  <si>
    <t>孙多耀</t>
  </si>
  <si>
    <t>TZ2019121204539051</t>
  </si>
  <si>
    <t>朱运琴</t>
  </si>
  <si>
    <t>TZ2019121204541179</t>
  </si>
  <si>
    <t>曹成书</t>
  </si>
  <si>
    <t>TZ2019121304545117</t>
  </si>
  <si>
    <t>邓先云</t>
  </si>
  <si>
    <r>
      <rPr>
        <sz val="10"/>
        <rFont val="宋体"/>
        <charset val="0"/>
      </rPr>
      <t>段家河镇薛家湾村</t>
    </r>
    <r>
      <rPr>
        <sz val="10"/>
        <rFont val="Arial"/>
        <charset val="0"/>
      </rPr>
      <t>5</t>
    </r>
    <r>
      <rPr>
        <sz val="10"/>
        <rFont val="宋体"/>
        <charset val="0"/>
      </rPr>
      <t>组</t>
    </r>
  </si>
  <si>
    <t>TZ2019121304546986</t>
  </si>
  <si>
    <t>段海英</t>
  </si>
  <si>
    <t>段家河镇弥陀寺村</t>
  </si>
  <si>
    <t>TZ2019121304547814</t>
  </si>
  <si>
    <t>王兴善</t>
  </si>
  <si>
    <t>2019-12-16</t>
  </si>
  <si>
    <t>TZ2019121604565784</t>
  </si>
  <si>
    <t>李文路</t>
  </si>
  <si>
    <t>TZ2019121704575902</t>
  </si>
  <si>
    <t>TZ2019122304625800</t>
  </si>
  <si>
    <t>TZ2020010204701598</t>
  </si>
  <si>
    <t>TZ2020011404804563</t>
  </si>
  <si>
    <t>TZ2020011904852022</t>
  </si>
  <si>
    <t>TZ2020011904853361</t>
  </si>
  <si>
    <t>2021-01-04</t>
  </si>
  <si>
    <t>TZ2020030505070513</t>
  </si>
  <si>
    <t>TZ2020030705088450</t>
  </si>
  <si>
    <t>TZ2020030805096179</t>
  </si>
  <si>
    <t>TZ2020031705173488</t>
  </si>
  <si>
    <t>南海莲</t>
  </si>
  <si>
    <t>TZ2020031905194553</t>
  </si>
  <si>
    <t>安凤群</t>
  </si>
  <si>
    <t>TZ2020032105216906</t>
  </si>
  <si>
    <t>TZ2020032705273020</t>
  </si>
  <si>
    <t>向猛</t>
  </si>
  <si>
    <t>TZ2020041705467901</t>
  </si>
  <si>
    <t>2020-05-24</t>
  </si>
  <si>
    <t>TZ2020052405798199</t>
  </si>
  <si>
    <t>周安军</t>
  </si>
  <si>
    <t>甘溪镇唐坡村二组</t>
  </si>
  <si>
    <t>50000</t>
  </si>
  <si>
    <t>2016-12-23</t>
  </si>
  <si>
    <t>2707093101301002759119</t>
  </si>
  <si>
    <t>甘溪支行</t>
  </si>
  <si>
    <t>朱万玲</t>
  </si>
  <si>
    <t>甘溪镇张家河村四组</t>
  </si>
  <si>
    <t>2707093101301002771631</t>
  </si>
  <si>
    <t>李龙全</t>
  </si>
  <si>
    <t>甘溪镇张家河村三组</t>
  </si>
  <si>
    <t>2707093101301002771935</t>
  </si>
  <si>
    <t>李昌斌</t>
  </si>
  <si>
    <t>张家河村三组</t>
  </si>
  <si>
    <t>2017-01-08</t>
  </si>
  <si>
    <t>2707093101301002772301</t>
  </si>
  <si>
    <t>杨官斌</t>
  </si>
  <si>
    <t>甘溪镇张家河村一组</t>
  </si>
  <si>
    <t>2707093101301002774859</t>
  </si>
  <si>
    <t>安登仓</t>
  </si>
  <si>
    <t>甘溪镇张河村三组</t>
  </si>
  <si>
    <t>2707093101301002775255</t>
  </si>
  <si>
    <t>赵伟</t>
  </si>
  <si>
    <t>陕西省旬阳县甘溪镇刘家院村四组</t>
  </si>
  <si>
    <t>2707093101301002776856</t>
  </si>
  <si>
    <t>安黄义</t>
  </si>
  <si>
    <t>陕西省旬阳县甘溪镇施家坡村五组</t>
  </si>
  <si>
    <t>2707093101301002777169</t>
  </si>
  <si>
    <t>李兆强</t>
  </si>
  <si>
    <r>
      <rPr>
        <sz val="10"/>
        <rFont val="宋体"/>
        <charset val="0"/>
      </rPr>
      <t>甘溪镇刘家院村</t>
    </r>
    <r>
      <rPr>
        <sz val="10"/>
        <rFont val="Arial"/>
        <charset val="0"/>
      </rPr>
      <t>3</t>
    </r>
    <r>
      <rPr>
        <sz val="10"/>
        <rFont val="宋体"/>
        <charset val="0"/>
      </rPr>
      <t>组</t>
    </r>
  </si>
  <si>
    <t>2707093101301002777748</t>
  </si>
  <si>
    <t>杨常全</t>
  </si>
  <si>
    <t>陕西省旬阳县甘溪镇唐坡村六组</t>
  </si>
  <si>
    <t>2707093101301002783519</t>
  </si>
  <si>
    <t>杨居爱</t>
  </si>
  <si>
    <t>陕西省旬阳县甘溪镇唐坡村五组</t>
  </si>
  <si>
    <t>2707093101301002787383</t>
  </si>
  <si>
    <t>朱朝安</t>
  </si>
  <si>
    <t>甘溪镇袁湾村</t>
  </si>
  <si>
    <t>40000</t>
  </si>
  <si>
    <t>2707093101301002788043</t>
  </si>
  <si>
    <t>杨振忠</t>
  </si>
  <si>
    <t>2707093101301002788493</t>
  </si>
  <si>
    <t>胡广柱</t>
  </si>
  <si>
    <t>旬阳县甘溪桂花村五组</t>
  </si>
  <si>
    <t>2707093101301002792214</t>
  </si>
  <si>
    <t>李道胜</t>
  </si>
  <si>
    <t>甘溪镇桂花村四组</t>
  </si>
  <si>
    <t>2707093101301002795752</t>
  </si>
  <si>
    <t>张炳国</t>
  </si>
  <si>
    <t>甘溪镇桂花树村</t>
  </si>
  <si>
    <t>2017-01-25</t>
  </si>
  <si>
    <t>2020-01-24</t>
  </si>
  <si>
    <t>2707093101301002797126</t>
  </si>
  <si>
    <t>李明涛</t>
  </si>
  <si>
    <t>旬阳县甘溪镇桂花村五组</t>
  </si>
  <si>
    <t>2707093101301002808831</t>
  </si>
  <si>
    <t>甘俊山</t>
  </si>
  <si>
    <t>2707093101301002808906</t>
  </si>
  <si>
    <t>李明坤</t>
  </si>
  <si>
    <t>2017-02-13</t>
  </si>
  <si>
    <t>2020-02-12</t>
  </si>
  <si>
    <t>2707093101301002811515</t>
  </si>
  <si>
    <t>李清广</t>
  </si>
  <si>
    <t>甘溪镇桂花村五组</t>
  </si>
  <si>
    <t>2707093101301002812714</t>
  </si>
  <si>
    <t>叶富桃</t>
  </si>
  <si>
    <t>甘溪镇梯岩村</t>
  </si>
  <si>
    <t>2707093101301002813999</t>
  </si>
  <si>
    <t>赵长军</t>
  </si>
  <si>
    <r>
      <rPr>
        <sz val="10"/>
        <rFont val="宋体"/>
        <charset val="0"/>
      </rPr>
      <t>甘溪镇梯岩村</t>
    </r>
    <r>
      <rPr>
        <sz val="10"/>
        <rFont val="Arial"/>
        <charset val="0"/>
      </rPr>
      <t>6</t>
    </r>
    <r>
      <rPr>
        <sz val="10"/>
        <rFont val="宋体"/>
        <charset val="0"/>
      </rPr>
      <t>组</t>
    </r>
  </si>
  <si>
    <t>2017-02-16</t>
  </si>
  <si>
    <t>2020-02-15</t>
  </si>
  <si>
    <t>2707093101301002815374</t>
  </si>
  <si>
    <t>李明平</t>
  </si>
  <si>
    <t>甘溪镇桂花村六组</t>
  </si>
  <si>
    <t>2017-02-19</t>
  </si>
  <si>
    <t>2020-02-18</t>
  </si>
  <si>
    <t>2707093101301002818546</t>
  </si>
  <si>
    <t>王道俊</t>
  </si>
  <si>
    <t>2017-02-20</t>
  </si>
  <si>
    <t>2020-02-19</t>
  </si>
  <si>
    <t>2707093101301002819012</t>
  </si>
  <si>
    <t>张治端</t>
  </si>
  <si>
    <t>甘溪镇桂花村一组</t>
  </si>
  <si>
    <t>2707093101301002820021</t>
  </si>
  <si>
    <t>廖道新</t>
  </si>
  <si>
    <r>
      <rPr>
        <sz val="10"/>
        <rFont val="宋体"/>
        <charset val="0"/>
      </rPr>
      <t>甘溪镇</t>
    </r>
    <r>
      <rPr>
        <sz val="10"/>
        <rFont val="Arial"/>
        <charset val="0"/>
      </rPr>
      <t>-</t>
    </r>
    <r>
      <rPr>
        <sz val="10"/>
        <rFont val="宋体"/>
        <charset val="0"/>
      </rPr>
      <t>梯岩村</t>
    </r>
    <r>
      <rPr>
        <sz val="10"/>
        <rFont val="Arial"/>
        <charset val="0"/>
      </rPr>
      <t>-</t>
    </r>
    <r>
      <rPr>
        <sz val="10"/>
        <rFont val="宋体"/>
        <charset val="0"/>
      </rPr>
      <t>五组</t>
    </r>
  </si>
  <si>
    <t>2017-02-21</t>
  </si>
  <si>
    <t>2020-02-20</t>
  </si>
  <si>
    <t>2707093101301002821141</t>
  </si>
  <si>
    <t>龙立广</t>
  </si>
  <si>
    <t>甘溪镇河沿村二组</t>
  </si>
  <si>
    <t>2707093101301002824999</t>
  </si>
  <si>
    <t>李守明</t>
  </si>
  <si>
    <t>2017-02-27</t>
  </si>
  <si>
    <t>2020-02-26</t>
  </si>
  <si>
    <t>2707093101301002826810</t>
  </si>
  <si>
    <t>杨官智</t>
  </si>
  <si>
    <r>
      <rPr>
        <sz val="10"/>
        <rFont val="宋体"/>
        <charset val="0"/>
      </rPr>
      <t>甘溪镇刘家院村</t>
    </r>
    <r>
      <rPr>
        <sz val="10"/>
        <rFont val="Arial"/>
        <charset val="0"/>
      </rPr>
      <t>5</t>
    </r>
    <r>
      <rPr>
        <sz val="10"/>
        <rFont val="宋体"/>
        <charset val="0"/>
      </rPr>
      <t>组</t>
    </r>
  </si>
  <si>
    <t>2707093101301002826935</t>
  </si>
  <si>
    <t>张长广</t>
  </si>
  <si>
    <t>甘溪镇刘家院村</t>
  </si>
  <si>
    <t>2017-03-01</t>
  </si>
  <si>
    <t>2707093101301002829470</t>
  </si>
  <si>
    <t>李清霞</t>
  </si>
  <si>
    <t>2707093101301002837141</t>
  </si>
  <si>
    <t>赵常斌</t>
  </si>
  <si>
    <t>陕西省旬阳县甘溪镇梯岩村六组</t>
  </si>
  <si>
    <t>2707093101301002839070</t>
  </si>
  <si>
    <t>张常新</t>
  </si>
  <si>
    <t>2707093101301002841810</t>
  </si>
  <si>
    <t>胡兆贤</t>
  </si>
  <si>
    <t>2707093101301002848175</t>
  </si>
  <si>
    <t>王忠</t>
  </si>
  <si>
    <r>
      <rPr>
        <sz val="10"/>
        <rFont val="宋体"/>
        <charset val="0"/>
      </rPr>
      <t>甘溪镇梯岩村</t>
    </r>
    <r>
      <rPr>
        <sz val="10"/>
        <rFont val="Arial"/>
        <charset val="0"/>
      </rPr>
      <t>5</t>
    </r>
    <r>
      <rPr>
        <sz val="10"/>
        <rFont val="宋体"/>
        <charset val="0"/>
      </rPr>
      <t>组</t>
    </r>
  </si>
  <si>
    <t>2707093101301002850532</t>
  </si>
  <si>
    <t>李军</t>
  </si>
  <si>
    <t>陕西省旬阳县甘溪镇甘溪社区三组</t>
  </si>
  <si>
    <t>2707093101301002852287</t>
  </si>
  <si>
    <t>赵远鹏</t>
  </si>
  <si>
    <t>甘溪镇桂花村</t>
  </si>
  <si>
    <t>2707093101301002863027</t>
  </si>
  <si>
    <t>李宏书</t>
  </si>
  <si>
    <t>2707093101301002866242</t>
  </si>
  <si>
    <t>周朝明</t>
  </si>
  <si>
    <r>
      <rPr>
        <sz val="10"/>
        <rFont val="宋体"/>
        <charset val="0"/>
      </rPr>
      <t>甘溪镇梯岩村</t>
    </r>
    <r>
      <rPr>
        <sz val="10"/>
        <rFont val="Arial"/>
        <charset val="0"/>
      </rPr>
      <t>4</t>
    </r>
    <r>
      <rPr>
        <sz val="10"/>
        <rFont val="宋体"/>
        <charset val="0"/>
      </rPr>
      <t>组</t>
    </r>
  </si>
  <si>
    <t>2707093101301002868803</t>
  </si>
  <si>
    <t>张华</t>
  </si>
  <si>
    <t>甘溪镇十字岭村</t>
  </si>
  <si>
    <t>2707093101301002869056</t>
  </si>
  <si>
    <t>吴丙银</t>
  </si>
  <si>
    <t>2707093101301002871588</t>
  </si>
  <si>
    <t>赵西波</t>
  </si>
  <si>
    <t>2707093101301002872244</t>
  </si>
  <si>
    <t>李凤涛</t>
  </si>
  <si>
    <t>陕西省旬阳县甘溪镇高庄村四组</t>
  </si>
  <si>
    <t>2707093101301002876029</t>
  </si>
  <si>
    <t>张忠纪</t>
  </si>
  <si>
    <t>甘溪镇高庄村</t>
  </si>
  <si>
    <t>2707093101301002879328</t>
  </si>
  <si>
    <t>李龙成</t>
  </si>
  <si>
    <t>甘溪镇桂花村二组</t>
  </si>
  <si>
    <t>2707093101301002882317</t>
  </si>
  <si>
    <t>胡仁杰</t>
  </si>
  <si>
    <t>甘溪社区大岭台三组</t>
  </si>
  <si>
    <t>2707093101301002883372</t>
  </si>
  <si>
    <t>刘登军</t>
  </si>
  <si>
    <t>2707093101301002883506</t>
  </si>
  <si>
    <t>黄开春</t>
  </si>
  <si>
    <t>甘溪镇大岭台社区</t>
  </si>
  <si>
    <t>2707093101301002883677</t>
  </si>
  <si>
    <t>杨官朝</t>
  </si>
  <si>
    <t>2707093101301002883749</t>
  </si>
  <si>
    <t>刘景学</t>
  </si>
  <si>
    <t>2707093101301002883910</t>
  </si>
  <si>
    <t>刘平娥</t>
  </si>
  <si>
    <t>2707093101301002884240</t>
  </si>
  <si>
    <t>张常明</t>
  </si>
  <si>
    <r>
      <rPr>
        <sz val="10"/>
        <rFont val="宋体"/>
        <charset val="0"/>
      </rPr>
      <t>旬阳县甘溪镇</t>
    </r>
    <r>
      <rPr>
        <sz val="10"/>
        <rFont val="Arial"/>
        <charset val="0"/>
      </rPr>
      <t>-</t>
    </r>
    <r>
      <rPr>
        <sz val="10"/>
        <rFont val="宋体"/>
        <charset val="0"/>
      </rPr>
      <t>大岭台村</t>
    </r>
    <r>
      <rPr>
        <sz val="10"/>
        <rFont val="Arial"/>
        <charset val="0"/>
      </rPr>
      <t>-</t>
    </r>
    <r>
      <rPr>
        <sz val="10"/>
        <rFont val="宋体"/>
        <charset val="0"/>
      </rPr>
      <t>三组</t>
    </r>
  </si>
  <si>
    <t>2707093101301002885169</t>
  </si>
  <si>
    <t>胡桂芝</t>
  </si>
  <si>
    <t>甘溪镇唐坡村三组</t>
  </si>
  <si>
    <t>30000</t>
  </si>
  <si>
    <t>2707093101301002885271</t>
  </si>
  <si>
    <t>李加兴</t>
  </si>
  <si>
    <t>2707093101301002886606</t>
  </si>
  <si>
    <t>张均弟</t>
  </si>
  <si>
    <r>
      <rPr>
        <sz val="10"/>
        <rFont val="宋体"/>
        <charset val="0"/>
      </rPr>
      <t>甘溪镇梯岩村</t>
    </r>
    <r>
      <rPr>
        <sz val="10"/>
        <rFont val="Arial"/>
        <charset val="0"/>
      </rPr>
      <t>7</t>
    </r>
    <r>
      <rPr>
        <sz val="10"/>
        <rFont val="宋体"/>
        <charset val="0"/>
      </rPr>
      <t>组</t>
    </r>
  </si>
  <si>
    <t>2017-04-15</t>
  </si>
  <si>
    <t>2020-04-14</t>
  </si>
  <si>
    <t>2707093101301002887612</t>
  </si>
  <si>
    <t>周俭</t>
  </si>
  <si>
    <t>2707093101301002891021</t>
  </si>
  <si>
    <t>程如荣</t>
  </si>
  <si>
    <t>陕西省旬阳县甘溪镇桂花村四组</t>
  </si>
  <si>
    <t>2707093101301002892493</t>
  </si>
  <si>
    <t>杨官军</t>
  </si>
  <si>
    <t>2707093101301002892899</t>
  </si>
  <si>
    <t>陈安喜</t>
  </si>
  <si>
    <t>2707093101301002893300</t>
  </si>
  <si>
    <t>徐峰</t>
  </si>
  <si>
    <t>甘溪镇甘溪社区</t>
  </si>
  <si>
    <t>2707093101301002895098</t>
  </si>
  <si>
    <t>杨必潘</t>
  </si>
  <si>
    <t>2017-04-22</t>
  </si>
  <si>
    <t>2707093101301002895627</t>
  </si>
  <si>
    <t>袁治均</t>
  </si>
  <si>
    <r>
      <rPr>
        <sz val="10"/>
        <rFont val="宋体"/>
        <charset val="0"/>
      </rPr>
      <t>甘溪镇高庄村</t>
    </r>
    <r>
      <rPr>
        <sz val="10"/>
        <rFont val="Arial"/>
        <charset val="0"/>
      </rPr>
      <t>3</t>
    </r>
    <r>
      <rPr>
        <sz val="10"/>
        <rFont val="宋体"/>
        <charset val="0"/>
      </rPr>
      <t>组</t>
    </r>
  </si>
  <si>
    <t>2707093101301002895853</t>
  </si>
  <si>
    <t>张传义</t>
  </si>
  <si>
    <r>
      <rPr>
        <sz val="10"/>
        <rFont val="宋体"/>
        <charset val="0"/>
      </rPr>
      <t>甘溪镇高庄村</t>
    </r>
    <r>
      <rPr>
        <sz val="10"/>
        <rFont val="Arial"/>
        <charset val="0"/>
      </rPr>
      <t>5</t>
    </r>
    <r>
      <rPr>
        <sz val="10"/>
        <rFont val="宋体"/>
        <charset val="0"/>
      </rPr>
      <t>组</t>
    </r>
  </si>
  <si>
    <t>2707093101301002899471</t>
  </si>
  <si>
    <t>张应平</t>
  </si>
  <si>
    <t>2707093101301002899558</t>
  </si>
  <si>
    <t>张开宝</t>
  </si>
  <si>
    <t>2017-06-25</t>
  </si>
  <si>
    <t>2020-06-24</t>
  </si>
  <si>
    <t>2707093101301002967902</t>
  </si>
  <si>
    <t>甘溪镇梯岩村四组</t>
  </si>
  <si>
    <t>2707093101301002969472</t>
  </si>
  <si>
    <t>梅成乐</t>
  </si>
  <si>
    <t>陕西省旬阳县甘溪镇桂花村一组</t>
  </si>
  <si>
    <t>2020-06-10</t>
  </si>
  <si>
    <t>2707093101301002970700</t>
  </si>
  <si>
    <t>彭明胜</t>
  </si>
  <si>
    <r>
      <rPr>
        <sz val="10"/>
        <rFont val="宋体"/>
        <charset val="0"/>
      </rPr>
      <t>旬阳县甘溪镇</t>
    </r>
    <r>
      <rPr>
        <sz val="10"/>
        <rFont val="Arial"/>
        <charset val="0"/>
      </rPr>
      <t>-</t>
    </r>
    <r>
      <rPr>
        <sz val="10"/>
        <rFont val="宋体"/>
        <charset val="0"/>
      </rPr>
      <t>梯岩村</t>
    </r>
    <r>
      <rPr>
        <sz val="10"/>
        <rFont val="Arial"/>
        <charset val="0"/>
      </rPr>
      <t>-</t>
    </r>
    <r>
      <rPr>
        <sz val="10"/>
        <rFont val="宋体"/>
        <charset val="0"/>
      </rPr>
      <t>六组</t>
    </r>
  </si>
  <si>
    <t>2707093101301002971738</t>
  </si>
  <si>
    <t>王孝明</t>
  </si>
  <si>
    <t>甘溪镇梯岩村五组</t>
  </si>
  <si>
    <t>2707093101301002972571</t>
  </si>
  <si>
    <t>李典波</t>
  </si>
  <si>
    <t>2020-05-26</t>
  </si>
  <si>
    <t>2707093101301002972828</t>
  </si>
  <si>
    <t>李道琴</t>
  </si>
  <si>
    <t>甘溪镇大岭台村一组</t>
  </si>
  <si>
    <t>2707093101301002972985</t>
  </si>
  <si>
    <t>张继安</t>
  </si>
  <si>
    <t>2707093101301002973043</t>
  </si>
  <si>
    <t>龙成朋</t>
  </si>
  <si>
    <t>陕西省旬阳县甘溪镇袁湾村一组</t>
  </si>
  <si>
    <t>2017-07-01</t>
  </si>
  <si>
    <t>2020-06-30</t>
  </si>
  <si>
    <t>2707093101301002975657</t>
  </si>
  <si>
    <t>杨必锋</t>
  </si>
  <si>
    <t>甘溪镇桂花村三组</t>
  </si>
  <si>
    <t>2017-07-03</t>
  </si>
  <si>
    <t>2020-07-02</t>
  </si>
  <si>
    <t>2020-06-11</t>
  </si>
  <si>
    <t>2707093101301002977143</t>
  </si>
  <si>
    <t>王宗亮</t>
  </si>
  <si>
    <t>2707093101301002977328</t>
  </si>
  <si>
    <t>梁齐明</t>
  </si>
  <si>
    <t>2707093101301002977876</t>
  </si>
  <si>
    <t>李兆虎</t>
  </si>
  <si>
    <t>甘溪镇刘家院村五组</t>
  </si>
  <si>
    <t>2707093101301002979072</t>
  </si>
  <si>
    <t>张孝堂</t>
  </si>
  <si>
    <t>甘溪镇高庄村五组</t>
  </si>
  <si>
    <t>2707093101301002979151</t>
  </si>
  <si>
    <t>宋安新</t>
  </si>
  <si>
    <t>甘溪镇高庄村一组</t>
  </si>
  <si>
    <t>2707093101301002979588</t>
  </si>
  <si>
    <t>杨官彦</t>
  </si>
  <si>
    <t>2707093101301002980505</t>
  </si>
  <si>
    <t>张开勇</t>
  </si>
  <si>
    <t>2707093101301002980961</t>
  </si>
  <si>
    <t>王兴武</t>
  </si>
  <si>
    <t>2707093101301002982304</t>
  </si>
  <si>
    <t>梁芬</t>
  </si>
  <si>
    <t>甘溪镇唐坡村四组</t>
  </si>
  <si>
    <t>2017-07-08</t>
  </si>
  <si>
    <t>2020-07-07</t>
  </si>
  <si>
    <t>2707093101301002983295</t>
  </si>
  <si>
    <t>梁延平</t>
  </si>
  <si>
    <t>2020-06-06</t>
  </si>
  <si>
    <t>2707093101301002983359</t>
  </si>
  <si>
    <t>高久志</t>
  </si>
  <si>
    <t>2707093101301002983736</t>
  </si>
  <si>
    <t>张先平</t>
  </si>
  <si>
    <t>2707093101301002983987</t>
  </si>
  <si>
    <t>袁孝武</t>
  </si>
  <si>
    <t>2707093101301002988017</t>
  </si>
  <si>
    <t>李龙重</t>
  </si>
  <si>
    <t>甘溪镇大岭台社区一组</t>
  </si>
  <si>
    <t>2707093101301002988848</t>
  </si>
  <si>
    <t>张意宪</t>
  </si>
  <si>
    <t>甘溪镇高庄村三组</t>
  </si>
  <si>
    <t>2707093101301002989429</t>
  </si>
  <si>
    <t>李开香</t>
  </si>
  <si>
    <t>甘溪镇高庄村二组</t>
  </si>
  <si>
    <t>2707093101301002989605</t>
  </si>
  <si>
    <t>杨官昌</t>
  </si>
  <si>
    <t>2707093101301002990873</t>
  </si>
  <si>
    <t>张平琴</t>
  </si>
  <si>
    <t>甘溪镇大岭台村三组</t>
  </si>
  <si>
    <t>2707093101301002992942</t>
  </si>
  <si>
    <t>张孝功</t>
  </si>
  <si>
    <t>甘溪镇唐坡村五组</t>
  </si>
  <si>
    <t>2707093101301002993454</t>
  </si>
  <si>
    <t>赵常新</t>
  </si>
  <si>
    <t>甘溪镇梯岩村六组</t>
  </si>
  <si>
    <t>2707093101301002993765</t>
  </si>
  <si>
    <t>范穆生</t>
  </si>
  <si>
    <r>
      <rPr>
        <sz val="10"/>
        <rFont val="宋体"/>
        <charset val="0"/>
      </rPr>
      <t>旬阳县甘溪镇</t>
    </r>
    <r>
      <rPr>
        <sz val="10"/>
        <rFont val="Arial"/>
        <charset val="0"/>
      </rPr>
      <t>-&gt;</t>
    </r>
    <r>
      <rPr>
        <sz val="10"/>
        <rFont val="宋体"/>
        <charset val="0"/>
      </rPr>
      <t>周庄村（新）</t>
    </r>
    <r>
      <rPr>
        <sz val="10"/>
        <rFont val="Arial"/>
        <charset val="0"/>
      </rPr>
      <t>-&gt;</t>
    </r>
    <r>
      <rPr>
        <sz val="10"/>
        <rFont val="宋体"/>
        <charset val="0"/>
      </rPr>
      <t>四组</t>
    </r>
  </si>
  <si>
    <t>2707093101301002994426</t>
  </si>
  <si>
    <t>李龙斌</t>
  </si>
  <si>
    <r>
      <rPr>
        <sz val="10"/>
        <rFont val="宋体"/>
        <charset val="0"/>
      </rPr>
      <t>旬阳县甘溪镇</t>
    </r>
    <r>
      <rPr>
        <sz val="10"/>
        <rFont val="Arial"/>
        <charset val="0"/>
      </rPr>
      <t>-</t>
    </r>
    <r>
      <rPr>
        <sz val="10"/>
        <rFont val="宋体"/>
        <charset val="0"/>
      </rPr>
      <t>施家坡村</t>
    </r>
    <r>
      <rPr>
        <sz val="10"/>
        <rFont val="Arial"/>
        <charset val="0"/>
      </rPr>
      <t>-</t>
    </r>
    <r>
      <rPr>
        <sz val="10"/>
        <rFont val="宋体"/>
        <charset val="0"/>
      </rPr>
      <t>二组</t>
    </r>
  </si>
  <si>
    <t>2707093101301002994514</t>
  </si>
  <si>
    <t>李兴宪</t>
  </si>
  <si>
    <t>甘溪镇唐坡村六组</t>
  </si>
  <si>
    <t>2707093101301002994797</t>
  </si>
  <si>
    <t>朱清武</t>
  </si>
  <si>
    <t>2707093101301002995391</t>
  </si>
  <si>
    <t>陈宏满</t>
  </si>
  <si>
    <t>陕西省旬阳县甘溪镇梯岩村三组</t>
  </si>
  <si>
    <t>2707093101301002995726</t>
  </si>
  <si>
    <t>谭中菊</t>
  </si>
  <si>
    <t>2707093101301002995956</t>
  </si>
  <si>
    <t>李开东</t>
  </si>
  <si>
    <t>2707093101301002997100</t>
  </si>
  <si>
    <t>李升科</t>
  </si>
  <si>
    <t>2707093101301003001089</t>
  </si>
  <si>
    <t>刘先理</t>
  </si>
  <si>
    <t>甘溪镇周庄村一组</t>
  </si>
  <si>
    <t>2707093101301003001357</t>
  </si>
  <si>
    <t>高久满</t>
  </si>
  <si>
    <t>2707093101301003001643</t>
  </si>
  <si>
    <t>朱玉玺</t>
  </si>
  <si>
    <t>甘溪镇周庄村四组</t>
  </si>
  <si>
    <t>2707093101301003001947</t>
  </si>
  <si>
    <t>张纪真</t>
  </si>
  <si>
    <t>甘溪镇大岭台社区二组</t>
  </si>
  <si>
    <t>25000</t>
  </si>
  <si>
    <t>2707093101301003002086</t>
  </si>
  <si>
    <t>王鑫明</t>
  </si>
  <si>
    <t>甘溪镇袁湾村三组</t>
  </si>
  <si>
    <t>2020-05-15</t>
  </si>
  <si>
    <t>2707093101301003002126</t>
  </si>
  <si>
    <t>胡仁军</t>
  </si>
  <si>
    <t>甘溪镇施家坡村</t>
  </si>
  <si>
    <t>2707093101301003002269</t>
  </si>
  <si>
    <t>李开通</t>
  </si>
  <si>
    <t>2707093101301003002922</t>
  </si>
  <si>
    <t>范清枝</t>
  </si>
  <si>
    <t>2707093101301003003081</t>
  </si>
  <si>
    <t>刘先平</t>
  </si>
  <si>
    <t>陕西省旬阳县甘溪镇</t>
  </si>
  <si>
    <t>2020-06-08</t>
  </si>
  <si>
    <t>2707093101301003003368</t>
  </si>
  <si>
    <t>高久鹏</t>
  </si>
  <si>
    <t>2707093101301003004236</t>
  </si>
  <si>
    <t>李凤智</t>
  </si>
  <si>
    <t>2707093101301003004406</t>
  </si>
  <si>
    <t>张纪龙</t>
  </si>
  <si>
    <t>2707093101301003004595</t>
  </si>
  <si>
    <t>张学国</t>
  </si>
  <si>
    <t>2707093101301003004685</t>
  </si>
  <si>
    <t>谭忠波</t>
  </si>
  <si>
    <t>2707093101301003004777</t>
  </si>
  <si>
    <t>李谋国</t>
  </si>
  <si>
    <t>2707093101301003004871</t>
  </si>
  <si>
    <t>周高喜</t>
  </si>
  <si>
    <r>
      <rPr>
        <sz val="10"/>
        <rFont val="宋体"/>
        <charset val="0"/>
      </rPr>
      <t>旬阳县甘溪镇</t>
    </r>
    <r>
      <rPr>
        <sz val="10"/>
        <rFont val="Arial"/>
        <charset val="0"/>
      </rPr>
      <t>-&gt;</t>
    </r>
    <r>
      <rPr>
        <sz val="10"/>
        <rFont val="宋体"/>
        <charset val="0"/>
      </rPr>
      <t>唐坡村</t>
    </r>
    <r>
      <rPr>
        <sz val="10"/>
        <rFont val="Arial"/>
        <charset val="0"/>
      </rPr>
      <t>-&gt;</t>
    </r>
    <r>
      <rPr>
        <sz val="10"/>
        <rFont val="宋体"/>
        <charset val="0"/>
      </rPr>
      <t>四组</t>
    </r>
  </si>
  <si>
    <t>2707093101301003005585</t>
  </si>
  <si>
    <t>单永套</t>
  </si>
  <si>
    <t>2707093101301003005706</t>
  </si>
  <si>
    <t>李纳</t>
  </si>
  <si>
    <r>
      <rPr>
        <sz val="10"/>
        <rFont val="宋体"/>
        <charset val="0"/>
      </rPr>
      <t>旬阳县甘溪镇</t>
    </r>
    <r>
      <rPr>
        <sz val="10"/>
        <rFont val="Arial"/>
        <charset val="0"/>
      </rPr>
      <t>-&gt;</t>
    </r>
    <r>
      <rPr>
        <sz val="10"/>
        <rFont val="宋体"/>
        <charset val="0"/>
      </rPr>
      <t>张家河村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二组</t>
    </r>
  </si>
  <si>
    <t>2707093101301003006319</t>
  </si>
  <si>
    <t>张立花</t>
  </si>
  <si>
    <r>
      <rPr>
        <sz val="10"/>
        <rFont val="宋体"/>
        <charset val="0"/>
      </rPr>
      <t>旬阳县甘溪镇</t>
    </r>
    <r>
      <rPr>
        <sz val="10"/>
        <rFont val="Arial"/>
        <charset val="0"/>
      </rPr>
      <t>-</t>
    </r>
    <r>
      <rPr>
        <sz val="10"/>
        <rFont val="宋体"/>
        <charset val="0"/>
      </rPr>
      <t>周庄村（新）</t>
    </r>
    <r>
      <rPr>
        <sz val="10"/>
        <rFont val="Arial"/>
        <charset val="0"/>
      </rPr>
      <t>-</t>
    </r>
    <r>
      <rPr>
        <sz val="10"/>
        <rFont val="宋体"/>
        <charset val="0"/>
      </rPr>
      <t>五组</t>
    </r>
  </si>
  <si>
    <t>2707093101301003007041</t>
  </si>
  <si>
    <t>杨官都</t>
  </si>
  <si>
    <t>2017-07-30</t>
  </si>
  <si>
    <t>2020-07-29</t>
  </si>
  <si>
    <t>2707093101301003007760</t>
  </si>
  <si>
    <t>范青山</t>
  </si>
  <si>
    <r>
      <rPr>
        <sz val="10"/>
        <rFont val="宋体"/>
        <charset val="0"/>
      </rPr>
      <t>旬阳县甘溪镇</t>
    </r>
    <r>
      <rPr>
        <sz val="10"/>
        <rFont val="Arial"/>
        <charset val="0"/>
      </rPr>
      <t>-&gt;</t>
    </r>
    <r>
      <rPr>
        <sz val="10"/>
        <rFont val="宋体"/>
        <charset val="0"/>
      </rPr>
      <t>周庄村（新）</t>
    </r>
    <r>
      <rPr>
        <sz val="10"/>
        <rFont val="Arial"/>
        <charset val="0"/>
      </rPr>
      <t>-&gt;</t>
    </r>
    <r>
      <rPr>
        <sz val="10"/>
        <rFont val="宋体"/>
        <charset val="0"/>
      </rPr>
      <t>一组</t>
    </r>
  </si>
  <si>
    <t>2707093101301003009189</t>
  </si>
  <si>
    <t>李昌波</t>
  </si>
  <si>
    <t>甘溪镇施家坡村五组</t>
  </si>
  <si>
    <t>2707093101301003011541</t>
  </si>
  <si>
    <t>陈宏茂</t>
  </si>
  <si>
    <t>2707093101301003011976</t>
  </si>
  <si>
    <t>李春来</t>
  </si>
  <si>
    <t>2707093101301003013848</t>
  </si>
  <si>
    <t>李兆军</t>
  </si>
  <si>
    <t>旬阳县甘溪镇刘家院村五组</t>
  </si>
  <si>
    <t>2707093101301003015849</t>
  </si>
  <si>
    <t>李明庆</t>
  </si>
  <si>
    <t>2707093101301003016083</t>
  </si>
  <si>
    <t>李明金</t>
  </si>
  <si>
    <t>陕西省旬阳县甘溪镇桂花村五组</t>
  </si>
  <si>
    <t>2707093101301003016224</t>
  </si>
  <si>
    <t>袁思举</t>
  </si>
  <si>
    <r>
      <rPr>
        <sz val="10"/>
        <rFont val="宋体"/>
        <charset val="0"/>
      </rPr>
      <t>旬阳县甘溪镇</t>
    </r>
    <r>
      <rPr>
        <sz val="10"/>
        <rFont val="Arial"/>
        <charset val="0"/>
      </rPr>
      <t>-&gt;</t>
    </r>
    <r>
      <rPr>
        <sz val="10"/>
        <rFont val="宋体"/>
        <charset val="0"/>
      </rPr>
      <t>桂花村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一组</t>
    </r>
  </si>
  <si>
    <t>2707093101301003016932</t>
  </si>
  <si>
    <t>梁延英</t>
  </si>
  <si>
    <t>2707093101301003017070</t>
  </si>
  <si>
    <t>李谋波</t>
  </si>
  <si>
    <r>
      <rPr>
        <sz val="10"/>
        <rFont val="宋体"/>
        <charset val="0"/>
      </rPr>
      <t>旬阳县甘溪镇</t>
    </r>
    <r>
      <rPr>
        <sz val="10"/>
        <rFont val="Arial"/>
        <charset val="0"/>
      </rPr>
      <t>-</t>
    </r>
    <r>
      <rPr>
        <sz val="10"/>
        <rFont val="宋体"/>
        <charset val="0"/>
      </rPr>
      <t>桂花村</t>
    </r>
    <r>
      <rPr>
        <sz val="10"/>
        <rFont val="Arial"/>
        <charset val="0"/>
      </rPr>
      <t>-</t>
    </r>
    <r>
      <rPr>
        <sz val="10"/>
        <rFont val="宋体"/>
        <charset val="0"/>
      </rPr>
      <t>三组</t>
    </r>
  </si>
  <si>
    <t>2707093101301003018886</t>
  </si>
  <si>
    <t>张平忠</t>
  </si>
  <si>
    <t>2707093101301003020047</t>
  </si>
  <si>
    <t>谭显银</t>
  </si>
  <si>
    <t>2707093101301003023630</t>
  </si>
  <si>
    <t>胡照全</t>
  </si>
  <si>
    <t>2707093101301003024111</t>
  </si>
  <si>
    <t>安黄斌</t>
  </si>
  <si>
    <t>甘溪镇刘家院村三组</t>
  </si>
  <si>
    <t>2707093101301003026011</t>
  </si>
  <si>
    <t>肖远银</t>
  </si>
  <si>
    <t>甘溪镇施家坡村三组</t>
  </si>
  <si>
    <t>2707093101301003026253</t>
  </si>
  <si>
    <t>张开菊</t>
  </si>
  <si>
    <t>甘溪镇高庄村四组</t>
  </si>
  <si>
    <t>2707093101301003026377</t>
  </si>
  <si>
    <t>李点顺</t>
  </si>
  <si>
    <t>2707093101301003026660</t>
  </si>
  <si>
    <t>吴连爱</t>
  </si>
  <si>
    <r>
      <rPr>
        <sz val="10"/>
        <rFont val="宋体"/>
        <charset val="0"/>
      </rPr>
      <t>旬阳县甘溪镇</t>
    </r>
    <r>
      <rPr>
        <sz val="10"/>
        <rFont val="Arial"/>
        <charset val="0"/>
      </rPr>
      <t>-</t>
    </r>
    <r>
      <rPr>
        <sz val="10"/>
        <rFont val="宋体"/>
        <charset val="0"/>
      </rPr>
      <t>唐坡村</t>
    </r>
    <r>
      <rPr>
        <sz val="10"/>
        <rFont val="Arial"/>
        <charset val="0"/>
      </rPr>
      <t>-</t>
    </r>
    <r>
      <rPr>
        <sz val="10"/>
        <rFont val="宋体"/>
        <charset val="0"/>
      </rPr>
      <t>四组</t>
    </r>
  </si>
  <si>
    <t>2707093101301003026825</t>
  </si>
  <si>
    <t>张典忠</t>
  </si>
  <si>
    <t>甘溪镇周庄村三组</t>
  </si>
  <si>
    <t>2017-08-20</t>
  </si>
  <si>
    <t>2020-08-19</t>
  </si>
  <si>
    <t>2707093101301003028143</t>
  </si>
  <si>
    <t>康荣花</t>
  </si>
  <si>
    <t>2707093101301003029310</t>
  </si>
  <si>
    <t>周定芳</t>
  </si>
  <si>
    <t>2707093101301003030280</t>
  </si>
  <si>
    <t>宋仕安</t>
  </si>
  <si>
    <t>2707093101301003031218</t>
  </si>
  <si>
    <t>高成花</t>
  </si>
  <si>
    <t>甘溪镇甘溪社区四组</t>
  </si>
  <si>
    <t>2707093101301003037955</t>
  </si>
  <si>
    <t>李清明</t>
  </si>
  <si>
    <t>2707093101301003038462</t>
  </si>
  <si>
    <t>李典新</t>
  </si>
  <si>
    <t>2707093101301003039256</t>
  </si>
  <si>
    <t>张孝社</t>
  </si>
  <si>
    <r>
      <rPr>
        <sz val="10"/>
        <rFont val="宋体"/>
        <charset val="0"/>
      </rPr>
      <t>旬阳县甘溪镇</t>
    </r>
    <r>
      <rPr>
        <sz val="10"/>
        <rFont val="Arial"/>
        <charset val="0"/>
      </rPr>
      <t>-</t>
    </r>
    <r>
      <rPr>
        <sz val="10"/>
        <rFont val="宋体"/>
        <charset val="0"/>
      </rPr>
      <t>高庄村</t>
    </r>
    <r>
      <rPr>
        <sz val="10"/>
        <rFont val="Arial"/>
        <charset val="0"/>
      </rPr>
      <t>-</t>
    </r>
    <r>
      <rPr>
        <sz val="10"/>
        <rFont val="宋体"/>
        <charset val="0"/>
      </rPr>
      <t>五组</t>
    </r>
  </si>
  <si>
    <t>2707093101301003039511</t>
  </si>
  <si>
    <t>刘登全</t>
  </si>
  <si>
    <t>2707093101301003040208</t>
  </si>
  <si>
    <t>张选社</t>
  </si>
  <si>
    <t>甘溪镇袁湾村四组</t>
  </si>
  <si>
    <t>2707093101301003042523</t>
  </si>
  <si>
    <t>李阳锋</t>
  </si>
  <si>
    <t>甘溪镇十字岭村二组</t>
  </si>
  <si>
    <t>2707093101301003042674</t>
  </si>
  <si>
    <t>熊世利</t>
  </si>
  <si>
    <t>甘溪镇袁湾村二组</t>
  </si>
  <si>
    <t>2017-09-03</t>
  </si>
  <si>
    <t>2020-09-02</t>
  </si>
  <si>
    <t>2707093101301003043910</t>
  </si>
  <si>
    <t>刘登稳</t>
  </si>
  <si>
    <t>甘溪镇刘家院村二组</t>
  </si>
  <si>
    <t>2707093101301003045080</t>
  </si>
  <si>
    <t>张常海</t>
  </si>
  <si>
    <t>甘溪镇施家坡村四组</t>
  </si>
  <si>
    <t>2707093101301003045180</t>
  </si>
  <si>
    <t>周凤义</t>
  </si>
  <si>
    <t>2707093101301003045492</t>
  </si>
  <si>
    <t>李忠清</t>
  </si>
  <si>
    <t>2707093101301003046918</t>
  </si>
  <si>
    <t>袁治东</t>
  </si>
  <si>
    <r>
      <rPr>
        <sz val="10"/>
        <rFont val="宋体"/>
        <charset val="0"/>
      </rPr>
      <t>旬阳县甘溪镇</t>
    </r>
    <r>
      <rPr>
        <sz val="10"/>
        <rFont val="Arial"/>
        <charset val="0"/>
      </rPr>
      <t>-</t>
    </r>
    <r>
      <rPr>
        <sz val="10"/>
        <rFont val="宋体"/>
        <charset val="0"/>
      </rPr>
      <t>高庄村</t>
    </r>
    <r>
      <rPr>
        <sz val="10"/>
        <rFont val="Arial"/>
        <charset val="0"/>
      </rPr>
      <t>-</t>
    </r>
    <r>
      <rPr>
        <sz val="10"/>
        <rFont val="宋体"/>
        <charset val="0"/>
      </rPr>
      <t>三组</t>
    </r>
  </si>
  <si>
    <t>2707093101301003047381</t>
  </si>
  <si>
    <t>刘普政</t>
  </si>
  <si>
    <t>20000</t>
  </si>
  <si>
    <t>2707093101301003049813</t>
  </si>
  <si>
    <t>刘正旺</t>
  </si>
  <si>
    <r>
      <rPr>
        <sz val="10"/>
        <rFont val="宋体"/>
        <charset val="0"/>
      </rPr>
      <t>旬阳县甘溪镇</t>
    </r>
    <r>
      <rPr>
        <sz val="10"/>
        <rFont val="Arial"/>
        <charset val="0"/>
      </rPr>
      <t>-</t>
    </r>
    <r>
      <rPr>
        <sz val="10"/>
        <rFont val="宋体"/>
        <charset val="0"/>
      </rPr>
      <t>袁湾村</t>
    </r>
    <r>
      <rPr>
        <sz val="10"/>
        <rFont val="Arial"/>
        <charset val="0"/>
      </rPr>
      <t>-</t>
    </r>
    <r>
      <rPr>
        <sz val="10"/>
        <rFont val="宋体"/>
        <charset val="0"/>
      </rPr>
      <t>一组</t>
    </r>
  </si>
  <si>
    <t>2707093101301003050897</t>
  </si>
  <si>
    <t>梁勇</t>
  </si>
  <si>
    <t>2707093101301003050913</t>
  </si>
  <si>
    <t>朱明玄</t>
  </si>
  <si>
    <t>2707093101301003051276</t>
  </si>
  <si>
    <t>李道贵</t>
  </si>
  <si>
    <t>2707093101301003052170</t>
  </si>
  <si>
    <t>钟高朗</t>
  </si>
  <si>
    <t>甘溪镇甘溪社区一组</t>
  </si>
  <si>
    <t>2017-09-13</t>
  </si>
  <si>
    <t>2707093101301003052552</t>
  </si>
  <si>
    <t>龙家安</t>
  </si>
  <si>
    <t>甘溪镇甘溪社区二组</t>
  </si>
  <si>
    <t>2707093101301003053185</t>
  </si>
  <si>
    <t>张成卫</t>
  </si>
  <si>
    <r>
      <rPr>
        <sz val="10"/>
        <rFont val="宋体"/>
        <charset val="0"/>
      </rPr>
      <t>旬阳县甘溪镇</t>
    </r>
    <r>
      <rPr>
        <sz val="10"/>
        <rFont val="Arial"/>
        <charset val="0"/>
      </rPr>
      <t>-</t>
    </r>
    <r>
      <rPr>
        <sz val="10"/>
        <rFont val="宋体"/>
        <charset val="0"/>
      </rPr>
      <t>河沿村</t>
    </r>
    <r>
      <rPr>
        <sz val="10"/>
        <rFont val="Arial"/>
        <charset val="0"/>
      </rPr>
      <t>-</t>
    </r>
    <r>
      <rPr>
        <sz val="10"/>
        <rFont val="宋体"/>
        <charset val="0"/>
      </rPr>
      <t>一组</t>
    </r>
  </si>
  <si>
    <t>2707093101301003054364</t>
  </si>
  <si>
    <t>孙成祥</t>
  </si>
  <si>
    <t>甘溪镇袁湾村六组</t>
  </si>
  <si>
    <t>2707093101301003054628</t>
  </si>
  <si>
    <t>杨应新</t>
  </si>
  <si>
    <t>2707093101301003056811</t>
  </si>
  <si>
    <t>向延会</t>
  </si>
  <si>
    <t>2707093101301003056947</t>
  </si>
  <si>
    <t>安登海</t>
  </si>
  <si>
    <t>2707093101301003060266</t>
  </si>
  <si>
    <t>孙贵</t>
  </si>
  <si>
    <t>2707093101301003060371</t>
  </si>
  <si>
    <t>张典斌</t>
  </si>
  <si>
    <t>2707093101301003060698</t>
  </si>
  <si>
    <t>张典勇</t>
  </si>
  <si>
    <t>2707093101301003061061</t>
  </si>
  <si>
    <t>李先明</t>
  </si>
  <si>
    <t>2707093101301003061182</t>
  </si>
  <si>
    <t>王忠检</t>
  </si>
  <si>
    <t>2707093101301003061329</t>
  </si>
  <si>
    <t>李道军</t>
  </si>
  <si>
    <t>2707093101301003061585</t>
  </si>
  <si>
    <t>肖永清</t>
  </si>
  <si>
    <r>
      <rPr>
        <sz val="10"/>
        <rFont val="宋体"/>
        <charset val="0"/>
      </rPr>
      <t>旬阳县甘溪镇</t>
    </r>
    <r>
      <rPr>
        <sz val="10"/>
        <rFont val="Arial"/>
        <charset val="0"/>
      </rPr>
      <t>-</t>
    </r>
    <r>
      <rPr>
        <sz val="10"/>
        <rFont val="宋体"/>
        <charset val="0"/>
      </rPr>
      <t>张家河村</t>
    </r>
    <r>
      <rPr>
        <sz val="10"/>
        <rFont val="Arial"/>
        <charset val="0"/>
      </rPr>
      <t>-</t>
    </r>
    <r>
      <rPr>
        <sz val="10"/>
        <rFont val="宋体"/>
        <charset val="0"/>
      </rPr>
      <t>五组</t>
    </r>
  </si>
  <si>
    <t>45000</t>
  </si>
  <si>
    <t>2707093101301003064567</t>
  </si>
  <si>
    <t>王友芳</t>
  </si>
  <si>
    <t>2707093101301003065557</t>
  </si>
  <si>
    <t>袁思社</t>
  </si>
  <si>
    <t>2020-08-25</t>
  </si>
  <si>
    <t>2707093101301003065667</t>
  </si>
  <si>
    <t>刘普双</t>
  </si>
  <si>
    <t>2707093101301003065779</t>
  </si>
  <si>
    <t>刘普锋</t>
  </si>
  <si>
    <t>2707093101301003065908</t>
  </si>
  <si>
    <t>刘兴军</t>
  </si>
  <si>
    <r>
      <rPr>
        <sz val="10"/>
        <rFont val="宋体"/>
        <charset val="0"/>
      </rPr>
      <t>旬阳县甘溪镇</t>
    </r>
    <r>
      <rPr>
        <sz val="10"/>
        <rFont val="Arial"/>
        <charset val="0"/>
      </rPr>
      <t>-</t>
    </r>
    <r>
      <rPr>
        <sz val="10"/>
        <rFont val="宋体"/>
        <charset val="0"/>
      </rPr>
      <t>高庄村</t>
    </r>
    <r>
      <rPr>
        <sz val="10"/>
        <rFont val="Arial"/>
        <charset val="0"/>
      </rPr>
      <t>-</t>
    </r>
    <r>
      <rPr>
        <sz val="10"/>
        <rFont val="宋体"/>
        <charset val="0"/>
      </rPr>
      <t>四组</t>
    </r>
  </si>
  <si>
    <t>2707093101301003068383</t>
  </si>
  <si>
    <t>吴连续</t>
  </si>
  <si>
    <t>2707093101301003068448</t>
  </si>
  <si>
    <t>安金博</t>
  </si>
  <si>
    <t>2707093101301003068685</t>
  </si>
  <si>
    <t>李向涛</t>
  </si>
  <si>
    <t>甘溪镇梯岩村二组</t>
  </si>
  <si>
    <t>2707093101301003069778</t>
  </si>
  <si>
    <t>黄义政</t>
  </si>
  <si>
    <t>甘溪镇施家坡村二组</t>
  </si>
  <si>
    <t>2707093101301003076574</t>
  </si>
  <si>
    <t>安登席</t>
  </si>
  <si>
    <t>2707093101301003076603</t>
  </si>
  <si>
    <t>陈兴学</t>
  </si>
  <si>
    <t>2707093101301003078311</t>
  </si>
  <si>
    <t>钱信宽</t>
  </si>
  <si>
    <t>2707093101301003081542</t>
  </si>
  <si>
    <t>李凤宝</t>
  </si>
  <si>
    <t>2707093101301003081705</t>
  </si>
  <si>
    <t>张会涛</t>
  </si>
  <si>
    <t>2707093101301003081977</t>
  </si>
  <si>
    <t>张全义</t>
  </si>
  <si>
    <r>
      <rPr>
        <sz val="10"/>
        <rFont val="宋体"/>
        <charset val="0"/>
      </rPr>
      <t>旬阳县甘溪镇</t>
    </r>
    <r>
      <rPr>
        <sz val="10"/>
        <rFont val="Arial"/>
        <charset val="0"/>
      </rPr>
      <t>-</t>
    </r>
    <r>
      <rPr>
        <sz val="10"/>
        <rFont val="宋体"/>
        <charset val="0"/>
      </rPr>
      <t>唐坡村</t>
    </r>
    <r>
      <rPr>
        <sz val="10"/>
        <rFont val="Arial"/>
        <charset val="0"/>
      </rPr>
      <t>-</t>
    </r>
    <r>
      <rPr>
        <sz val="10"/>
        <rFont val="宋体"/>
        <charset val="0"/>
      </rPr>
      <t>六组</t>
    </r>
  </si>
  <si>
    <t>2707093101301003087071</t>
  </si>
  <si>
    <t>张传平</t>
  </si>
  <si>
    <t>甘溪镇周庄村（新）四组</t>
  </si>
  <si>
    <t>2707093101301003087110</t>
  </si>
  <si>
    <t>李昌第</t>
  </si>
  <si>
    <r>
      <rPr>
        <sz val="10"/>
        <rFont val="宋体"/>
        <charset val="0"/>
      </rPr>
      <t>旬阳县甘溪镇</t>
    </r>
    <r>
      <rPr>
        <sz val="10"/>
        <rFont val="Arial"/>
        <charset val="0"/>
      </rPr>
      <t>-</t>
    </r>
    <r>
      <rPr>
        <sz val="10"/>
        <rFont val="宋体"/>
        <charset val="0"/>
      </rPr>
      <t>施家坡村</t>
    </r>
    <r>
      <rPr>
        <sz val="10"/>
        <rFont val="Arial"/>
        <charset val="0"/>
      </rPr>
      <t>-</t>
    </r>
    <r>
      <rPr>
        <sz val="10"/>
        <rFont val="宋体"/>
        <charset val="0"/>
      </rPr>
      <t>六组</t>
    </r>
  </si>
  <si>
    <t>2707093101301003087252</t>
  </si>
  <si>
    <t>张孝超</t>
  </si>
  <si>
    <t>2707093101301003087790</t>
  </si>
  <si>
    <t>王孝芳</t>
  </si>
  <si>
    <t>2707093101301003088115</t>
  </si>
  <si>
    <t>谭少柱</t>
  </si>
  <si>
    <t>2707093101301003090357</t>
  </si>
  <si>
    <t>张孝柱</t>
  </si>
  <si>
    <t>2707093101301003096012</t>
  </si>
  <si>
    <t>李道知</t>
  </si>
  <si>
    <t>2707093101301003096132</t>
  </si>
  <si>
    <t>王兴文</t>
  </si>
  <si>
    <t>2707093101301003096378</t>
  </si>
  <si>
    <t>向明军</t>
  </si>
  <si>
    <t>甘溪镇刘家院村四组</t>
  </si>
  <si>
    <t>2707093101301003096403</t>
  </si>
  <si>
    <t>周生明</t>
  </si>
  <si>
    <t>甘溪镇施家坡村六组</t>
  </si>
  <si>
    <t>2707093101301003096826</t>
  </si>
  <si>
    <t>胡广新</t>
  </si>
  <si>
    <t>2017-11-07</t>
  </si>
  <si>
    <t>2707093101301003099764</t>
  </si>
  <si>
    <t>梁彩水</t>
  </si>
  <si>
    <t>甘溪镇施家坡村一组</t>
  </si>
  <si>
    <t>2707093101301003101076</t>
  </si>
  <si>
    <t>张立书</t>
  </si>
  <si>
    <t>甘溪镇梯岩村七组</t>
  </si>
  <si>
    <t>2707093101301003102073</t>
  </si>
  <si>
    <t>杨孝弟</t>
  </si>
  <si>
    <t>2707093101301003107028</t>
  </si>
  <si>
    <t>杨官茂</t>
  </si>
  <si>
    <t>2707093101301003107168</t>
  </si>
  <si>
    <t>2707093101301003107353</t>
  </si>
  <si>
    <t>来定成</t>
  </si>
  <si>
    <t>2707093101301003108173</t>
  </si>
  <si>
    <t>魏炳武</t>
  </si>
  <si>
    <t>2707093101301003111963</t>
  </si>
  <si>
    <t>王义涛</t>
  </si>
  <si>
    <t>2707093101301003114252</t>
  </si>
  <si>
    <t>丁义武</t>
  </si>
  <si>
    <t>2707093101301003115722</t>
  </si>
  <si>
    <t>彭明亮</t>
  </si>
  <si>
    <t>2707093101301003124451</t>
  </si>
  <si>
    <t>杨必政</t>
  </si>
  <si>
    <t>2707093101301003125211</t>
  </si>
  <si>
    <t>张纪定</t>
  </si>
  <si>
    <t>2707093101301003128588</t>
  </si>
  <si>
    <t>曾明金</t>
  </si>
  <si>
    <t>2707093101301003128977</t>
  </si>
  <si>
    <t>张忠臣</t>
  </si>
  <si>
    <t>2017-12-10</t>
  </si>
  <si>
    <t>2707093101301003131457</t>
  </si>
  <si>
    <t>周高均</t>
  </si>
  <si>
    <t>2707093101301003132632</t>
  </si>
  <si>
    <t>周高平</t>
  </si>
  <si>
    <t>2707093101301003134394</t>
  </si>
  <si>
    <t>袁思龙</t>
  </si>
  <si>
    <t>2017-12-18</t>
  </si>
  <si>
    <t>2707093101301003139872</t>
  </si>
  <si>
    <t>周先顺</t>
  </si>
  <si>
    <t>2707093101301003139967</t>
  </si>
  <si>
    <t>张行停</t>
  </si>
  <si>
    <t>甘溪镇大岭台社区四组</t>
  </si>
  <si>
    <t>2707093101301003141359</t>
  </si>
  <si>
    <t>杨行和</t>
  </si>
  <si>
    <t>2017-12-21</t>
  </si>
  <si>
    <t>2707093101301003142315</t>
  </si>
  <si>
    <t>袁思连</t>
  </si>
  <si>
    <t>2707093101301003144076</t>
  </si>
  <si>
    <t>罗进全</t>
  </si>
  <si>
    <t>2707093101301003161048</t>
  </si>
  <si>
    <t>范青梅</t>
  </si>
  <si>
    <t>2707093101301003162419</t>
  </si>
  <si>
    <t>龙成世</t>
  </si>
  <si>
    <t>2707093101301003163327</t>
  </si>
  <si>
    <t>宋仕国</t>
  </si>
  <si>
    <r>
      <rPr>
        <sz val="10"/>
        <rFont val="宋体"/>
        <charset val="0"/>
      </rPr>
      <t>旬阳县甘溪镇</t>
    </r>
    <r>
      <rPr>
        <sz val="10"/>
        <rFont val="Arial"/>
        <charset val="0"/>
      </rPr>
      <t>-</t>
    </r>
    <r>
      <rPr>
        <sz val="10"/>
        <rFont val="宋体"/>
        <charset val="0"/>
      </rPr>
      <t>高庄村</t>
    </r>
    <r>
      <rPr>
        <sz val="10"/>
        <rFont val="Arial"/>
        <charset val="0"/>
      </rPr>
      <t>-</t>
    </r>
    <r>
      <rPr>
        <sz val="10"/>
        <rFont val="宋体"/>
        <charset val="0"/>
      </rPr>
      <t>二组</t>
    </r>
  </si>
  <si>
    <t>2707093101301003163494</t>
  </si>
  <si>
    <t>陈广成</t>
  </si>
  <si>
    <t>2018-01-16</t>
  </si>
  <si>
    <t>2021-01-15</t>
  </si>
  <si>
    <t>2707093101301003167668</t>
  </si>
  <si>
    <t>王中扣</t>
  </si>
  <si>
    <t>2707093101301003171764</t>
  </si>
  <si>
    <t>高成军</t>
  </si>
  <si>
    <t>2707093101301003172257</t>
  </si>
  <si>
    <t>张忠江</t>
  </si>
  <si>
    <t>甘溪大岭台一组</t>
  </si>
  <si>
    <t>2707093101301003176162</t>
  </si>
  <si>
    <t>张立建</t>
  </si>
  <si>
    <t>甘溪镇十字岭村六组</t>
  </si>
  <si>
    <t>2707093101301003176284</t>
  </si>
  <si>
    <t>胡仁峰</t>
  </si>
  <si>
    <t>甘溪镇大岭台社区三组</t>
  </si>
  <si>
    <t>2021-02-01</t>
  </si>
  <si>
    <t>TZ2018020200032502</t>
  </si>
  <si>
    <t>向宗督</t>
  </si>
  <si>
    <t>甘溪镇梯岩村一组</t>
  </si>
  <si>
    <t>2021-02-06</t>
  </si>
  <si>
    <t>TZ2018020800062539</t>
  </si>
  <si>
    <t>李隆江</t>
  </si>
  <si>
    <t>35000</t>
  </si>
  <si>
    <t>TZ2018020800063790</t>
  </si>
  <si>
    <t>张立超</t>
  </si>
  <si>
    <t>2018-02-11</t>
  </si>
  <si>
    <t>2021-02-10</t>
  </si>
  <si>
    <t>TZ2018021100080428</t>
  </si>
  <si>
    <t>袁思秘</t>
  </si>
  <si>
    <r>
      <rPr>
        <sz val="10"/>
        <rFont val="宋体"/>
        <charset val="0"/>
      </rPr>
      <t>旬阳县甘溪镇</t>
    </r>
    <r>
      <rPr>
        <sz val="10"/>
        <rFont val="Arial"/>
        <charset val="0"/>
      </rPr>
      <t>-&gt;</t>
    </r>
    <r>
      <rPr>
        <sz val="10"/>
        <rFont val="宋体"/>
        <charset val="0"/>
      </rPr>
      <t>高庄村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三组</t>
    </r>
  </si>
  <si>
    <t>TZ2018022400117076</t>
  </si>
  <si>
    <t>方登群</t>
  </si>
  <si>
    <t>甘溪镇张家河村</t>
  </si>
  <si>
    <t>2020-02-02</t>
  </si>
  <si>
    <t>TZ2018030200147592</t>
  </si>
  <si>
    <t>刘朝玺</t>
  </si>
  <si>
    <t>TZ2018030600165715</t>
  </si>
  <si>
    <t>郭汉群</t>
  </si>
  <si>
    <t>TZ2018030700175137</t>
  </si>
  <si>
    <t>安黄礼</t>
  </si>
  <si>
    <t>TZ2018030700176758</t>
  </si>
  <si>
    <t>张丁强</t>
  </si>
  <si>
    <r>
      <rPr>
        <sz val="10"/>
        <rFont val="宋体"/>
        <charset val="0"/>
      </rPr>
      <t>旬阳县甘溪镇</t>
    </r>
    <r>
      <rPr>
        <sz val="10"/>
        <rFont val="Arial"/>
        <charset val="0"/>
      </rPr>
      <t>-&gt;</t>
    </r>
    <r>
      <rPr>
        <sz val="10"/>
        <rFont val="宋体"/>
        <charset val="0"/>
      </rPr>
      <t>桂花村</t>
    </r>
    <r>
      <rPr>
        <sz val="10"/>
        <rFont val="Arial"/>
        <charset val="0"/>
      </rPr>
      <t>-&gt;</t>
    </r>
    <r>
      <rPr>
        <sz val="10"/>
        <rFont val="宋体"/>
        <charset val="0"/>
      </rPr>
      <t>六组</t>
    </r>
  </si>
  <si>
    <t>TZ2018030800180288</t>
  </si>
  <si>
    <t>吴礼程</t>
  </si>
  <si>
    <t>TZ2018031300211481</t>
  </si>
  <si>
    <t>刘光海</t>
  </si>
  <si>
    <t>2018-04-05</t>
  </si>
  <si>
    <t>2021-04-04</t>
  </si>
  <si>
    <t>TZ2018040500374505</t>
  </si>
  <si>
    <t>魏邦才</t>
  </si>
  <si>
    <t>2018-04-08</t>
  </si>
  <si>
    <t>2021-04-07</t>
  </si>
  <si>
    <t>TZ2018040800388214</t>
  </si>
  <si>
    <r>
      <rPr>
        <sz val="10"/>
        <rFont val="宋体"/>
        <charset val="0"/>
      </rPr>
      <t>旬阳县甘溪镇</t>
    </r>
    <r>
      <rPr>
        <sz val="10"/>
        <rFont val="Arial"/>
        <charset val="0"/>
      </rPr>
      <t>-</t>
    </r>
    <r>
      <rPr>
        <sz val="10"/>
        <rFont val="宋体"/>
        <charset val="0"/>
      </rPr>
      <t>袁湾村</t>
    </r>
    <r>
      <rPr>
        <sz val="10"/>
        <rFont val="Arial"/>
        <charset val="0"/>
      </rPr>
      <t>-</t>
    </r>
    <r>
      <rPr>
        <sz val="10"/>
        <rFont val="宋体"/>
        <charset val="0"/>
      </rPr>
      <t>三组</t>
    </r>
  </si>
  <si>
    <t>TZ2018040900395834</t>
  </si>
  <si>
    <t>向宗山</t>
  </si>
  <si>
    <t>TZ2018040900395878</t>
  </si>
  <si>
    <t>程永斌</t>
  </si>
  <si>
    <t>甘溪镇周庄村五组</t>
  </si>
  <si>
    <t>TZ2018041200413847</t>
  </si>
  <si>
    <t>高云珍</t>
  </si>
  <si>
    <r>
      <rPr>
        <sz val="10"/>
        <rFont val="宋体"/>
        <charset val="0"/>
      </rPr>
      <t>旬阳县甘溪镇</t>
    </r>
    <r>
      <rPr>
        <sz val="10"/>
        <rFont val="Arial"/>
        <charset val="0"/>
      </rPr>
      <t>-</t>
    </r>
    <r>
      <rPr>
        <sz val="10"/>
        <rFont val="宋体"/>
        <charset val="0"/>
      </rPr>
      <t>桂花村</t>
    </r>
    <r>
      <rPr>
        <sz val="10"/>
        <rFont val="Arial"/>
        <charset val="0"/>
      </rPr>
      <t>-</t>
    </r>
    <r>
      <rPr>
        <sz val="10"/>
        <rFont val="宋体"/>
        <charset val="0"/>
      </rPr>
      <t>二组</t>
    </r>
  </si>
  <si>
    <t>TZ2018041700446101</t>
  </si>
  <si>
    <t>朱万平</t>
  </si>
  <si>
    <t>2018-04-18</t>
  </si>
  <si>
    <t>2021-04-17</t>
  </si>
  <si>
    <t>TZ2018041800450100</t>
  </si>
  <si>
    <t>胡项义</t>
  </si>
  <si>
    <r>
      <rPr>
        <sz val="10"/>
        <rFont val="宋体"/>
        <charset val="0"/>
      </rPr>
      <t>旬阳县甘溪镇</t>
    </r>
    <r>
      <rPr>
        <sz val="10"/>
        <rFont val="Arial"/>
        <charset val="0"/>
      </rPr>
      <t>-&gt;</t>
    </r>
    <r>
      <rPr>
        <sz val="10"/>
        <rFont val="宋体"/>
        <charset val="0"/>
      </rPr>
      <t>唐坡村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三组</t>
    </r>
  </si>
  <si>
    <t>TZ2018042000468079</t>
  </si>
  <si>
    <t>单久生</t>
  </si>
  <si>
    <t>TZ2018042300486034</t>
  </si>
  <si>
    <t>丁治福</t>
  </si>
  <si>
    <t>TZ2018050900589140</t>
  </si>
  <si>
    <t>庞世万</t>
  </si>
  <si>
    <r>
      <rPr>
        <sz val="10"/>
        <rFont val="宋体"/>
        <charset val="0"/>
      </rPr>
      <t>旬阳县甘溪镇</t>
    </r>
    <r>
      <rPr>
        <sz val="10"/>
        <rFont val="Arial"/>
        <charset val="0"/>
      </rPr>
      <t>-&gt;</t>
    </r>
    <r>
      <rPr>
        <sz val="10"/>
        <rFont val="宋体"/>
        <charset val="0"/>
      </rPr>
      <t>刘家院村</t>
    </r>
    <r>
      <rPr>
        <sz val="10"/>
        <rFont val="Arial"/>
        <charset val="0"/>
      </rPr>
      <t>-&gt;</t>
    </r>
    <r>
      <rPr>
        <sz val="10"/>
        <rFont val="宋体"/>
        <charset val="0"/>
      </rPr>
      <t>四组</t>
    </r>
  </si>
  <si>
    <t>2018-05-10</t>
  </si>
  <si>
    <t>2021-05-09</t>
  </si>
  <si>
    <t>TZ2018051000595523</t>
  </si>
  <si>
    <t>蔡坤山</t>
  </si>
  <si>
    <t>2018-05-14</t>
  </si>
  <si>
    <t>2021-05-13</t>
  </si>
  <si>
    <t>TZ2018051400617743</t>
  </si>
  <si>
    <t>甘溪镇河沿村四组</t>
  </si>
  <si>
    <t>TZ2018052300673386</t>
  </si>
  <si>
    <t>李阳新</t>
  </si>
  <si>
    <t>甘溪镇十字岭村三组</t>
  </si>
  <si>
    <t>2018-05-24</t>
  </si>
  <si>
    <t>2021-05-23</t>
  </si>
  <si>
    <t>TZ2018052400677253</t>
  </si>
  <si>
    <t>张均超</t>
  </si>
  <si>
    <t>TZ2018060400744907</t>
  </si>
  <si>
    <t>甘兴宏</t>
  </si>
  <si>
    <t>TZ2018062100860345</t>
  </si>
  <si>
    <t>杨悬</t>
  </si>
  <si>
    <r>
      <rPr>
        <sz val="10"/>
        <rFont val="宋体"/>
        <charset val="0"/>
      </rPr>
      <t>旬阳县甘溪镇</t>
    </r>
    <r>
      <rPr>
        <sz val="10"/>
        <rFont val="Arial"/>
        <charset val="0"/>
      </rPr>
      <t>-&gt;</t>
    </r>
    <r>
      <rPr>
        <sz val="10"/>
        <rFont val="宋体"/>
        <charset val="0"/>
      </rPr>
      <t>桂花村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二组</t>
    </r>
  </si>
  <si>
    <t>2018-07-06</t>
  </si>
  <si>
    <t>2021-07-05</t>
  </si>
  <si>
    <t>TZ2018070600967063</t>
  </si>
  <si>
    <t>邹家友</t>
  </si>
  <si>
    <t>2018-07-10</t>
  </si>
  <si>
    <t>2021-07-09</t>
  </si>
  <si>
    <t>TZ2018071000986006</t>
  </si>
  <si>
    <t>陈开忠</t>
  </si>
  <si>
    <t>2018-07-26</t>
  </si>
  <si>
    <t>2021-07-25</t>
  </si>
  <si>
    <t>TZ2018072601078569</t>
  </si>
  <si>
    <t>向宗琳</t>
  </si>
  <si>
    <t>TZ2018080701148573</t>
  </si>
  <si>
    <t>邹家花</t>
  </si>
  <si>
    <r>
      <rPr>
        <sz val="10"/>
        <rFont val="宋体"/>
        <charset val="0"/>
      </rPr>
      <t>旬阳县甘溪镇</t>
    </r>
    <r>
      <rPr>
        <sz val="10"/>
        <rFont val="Arial"/>
        <charset val="0"/>
      </rPr>
      <t>-&gt;</t>
    </r>
    <r>
      <rPr>
        <sz val="10"/>
        <rFont val="宋体"/>
        <charset val="0"/>
      </rPr>
      <t>周庄村（新）</t>
    </r>
    <r>
      <rPr>
        <sz val="10"/>
        <rFont val="Arial"/>
        <charset val="0"/>
      </rPr>
      <t>-&gt;</t>
    </r>
    <r>
      <rPr>
        <sz val="10"/>
        <rFont val="宋体"/>
        <charset val="0"/>
      </rPr>
      <t>二组</t>
    </r>
  </si>
  <si>
    <t>2021-08-26</t>
  </si>
  <si>
    <t>TZ2018082801269349</t>
  </si>
  <si>
    <t>陈安军</t>
  </si>
  <si>
    <t>2021-11-06</t>
  </si>
  <si>
    <t>TZ2018110701697018</t>
  </si>
  <si>
    <t>赵李明</t>
  </si>
  <si>
    <t>2018-12-05</t>
  </si>
  <si>
    <t>TZ2018120501870298</t>
  </si>
  <si>
    <t>宋邦均</t>
  </si>
  <si>
    <t>TZ2019052203009712</t>
  </si>
  <si>
    <t>张均武</t>
  </si>
  <si>
    <t>TZ2019052203012426</t>
  </si>
  <si>
    <t>张乙军</t>
  </si>
  <si>
    <t>TZ2019052303016662</t>
  </si>
  <si>
    <t>张义玉</t>
  </si>
  <si>
    <t>TZ2019052303017863</t>
  </si>
  <si>
    <t>杨孝均</t>
  </si>
  <si>
    <t>TZ2019052303017871</t>
  </si>
  <si>
    <t>李龙福</t>
  </si>
  <si>
    <t>TZ2019052303018250</t>
  </si>
  <si>
    <t>刘子斌</t>
  </si>
  <si>
    <t>TZ2019052903061233</t>
  </si>
  <si>
    <t>杨孝兵</t>
  </si>
  <si>
    <t>2019-06-15</t>
  </si>
  <si>
    <t>TZ2019061503185941</t>
  </si>
  <si>
    <t>向延宝</t>
  </si>
  <si>
    <t>2019-06-18</t>
  </si>
  <si>
    <t>TZ2019061803206669</t>
  </si>
  <si>
    <t>安黄平</t>
  </si>
  <si>
    <t>2019-06-24</t>
  </si>
  <si>
    <t>TZ2019062403259853</t>
  </si>
  <si>
    <t>王国成</t>
  </si>
  <si>
    <t>2019-07-01</t>
  </si>
  <si>
    <t>TZ2019070103329712</t>
  </si>
  <si>
    <t>丁治军</t>
  </si>
  <si>
    <t>2019-07-04</t>
  </si>
  <si>
    <t>TZ2019070403350801</t>
  </si>
  <si>
    <t>田道群</t>
  </si>
  <si>
    <t>2019-07-16</t>
  </si>
  <si>
    <t>TZ2019071603434114</t>
  </si>
  <si>
    <t>单永刚</t>
  </si>
  <si>
    <t>甘溪镇甘溪社区三组</t>
  </si>
  <si>
    <t>2019-07-26</t>
  </si>
  <si>
    <t>TZ2019072603508777</t>
  </si>
  <si>
    <t>李兆乐</t>
  </si>
  <si>
    <t>2019-08-14</t>
  </si>
  <si>
    <t>TZ2019081403644392</t>
  </si>
  <si>
    <t>周凤高</t>
  </si>
  <si>
    <t>TZ2019081503652161</t>
  </si>
  <si>
    <t>张立有</t>
  </si>
  <si>
    <t>2019-08-18</t>
  </si>
  <si>
    <t>TZ2019081803672458</t>
  </si>
  <si>
    <t>张立忠</t>
  </si>
  <si>
    <t>2019-08-19</t>
  </si>
  <si>
    <t>2020-08-18</t>
  </si>
  <si>
    <t>TZ2019081903678716</t>
  </si>
  <si>
    <t>刘远茂</t>
  </si>
  <si>
    <t>甘溪镇刘家院村一组</t>
  </si>
  <si>
    <t>2019-08-21</t>
  </si>
  <si>
    <t>TZ2019082103697100</t>
  </si>
  <si>
    <t>胡海国</t>
  </si>
  <si>
    <t>2019-08-22</t>
  </si>
  <si>
    <t>TZ2019082203702621</t>
  </si>
  <si>
    <t>杨尽军</t>
  </si>
  <si>
    <t>42500</t>
  </si>
  <si>
    <t>2019-09-13</t>
  </si>
  <si>
    <t>TZ2019091303876590</t>
  </si>
  <si>
    <t>张军波</t>
  </si>
  <si>
    <r>
      <rPr>
        <sz val="10"/>
        <rFont val="宋体"/>
        <charset val="0"/>
      </rPr>
      <t>旬阳县甘溪镇</t>
    </r>
    <r>
      <rPr>
        <sz val="10"/>
        <rFont val="Arial"/>
        <charset val="0"/>
      </rPr>
      <t>-</t>
    </r>
    <r>
      <rPr>
        <sz val="10"/>
        <rFont val="宋体"/>
        <charset val="0"/>
      </rPr>
      <t>刘家院村</t>
    </r>
    <r>
      <rPr>
        <sz val="10"/>
        <rFont val="Arial"/>
        <charset val="0"/>
      </rPr>
      <t>-</t>
    </r>
    <r>
      <rPr>
        <sz val="10"/>
        <rFont val="宋体"/>
        <charset val="0"/>
      </rPr>
      <t>五组</t>
    </r>
  </si>
  <si>
    <t>2019-09-25</t>
  </si>
  <si>
    <t>TZ2019092503966615</t>
  </si>
  <si>
    <t>康会勤</t>
  </si>
  <si>
    <t>2019-09-28</t>
  </si>
  <si>
    <t>TZ2019092803994299</t>
  </si>
  <si>
    <t>胡兆静</t>
  </si>
  <si>
    <t>TZ2019101904139211</t>
  </si>
  <si>
    <t>胡仁霞</t>
  </si>
  <si>
    <r>
      <rPr>
        <sz val="10"/>
        <rFont val="宋体"/>
        <charset val="0"/>
      </rPr>
      <t>旬阳县甘溪镇</t>
    </r>
    <r>
      <rPr>
        <sz val="10"/>
        <rFont val="Arial"/>
        <charset val="0"/>
      </rPr>
      <t>-</t>
    </r>
    <r>
      <rPr>
        <sz val="10"/>
        <rFont val="宋体"/>
        <charset val="0"/>
      </rPr>
      <t>张家河村</t>
    </r>
    <r>
      <rPr>
        <sz val="10"/>
        <rFont val="Arial"/>
        <charset val="0"/>
      </rPr>
      <t>-</t>
    </r>
    <r>
      <rPr>
        <sz val="10"/>
        <rFont val="宋体"/>
        <charset val="0"/>
      </rPr>
      <t>三组</t>
    </r>
  </si>
  <si>
    <t>TZ2019102804200389</t>
  </si>
  <si>
    <t>TZ2020011104777310</t>
  </si>
  <si>
    <t>TZ2020011304791165</t>
  </si>
  <si>
    <t>TZ2020011404800473</t>
  </si>
  <si>
    <t>TZ2020011404804619</t>
  </si>
  <si>
    <r>
      <rPr>
        <sz val="10"/>
        <rFont val="宋体"/>
        <charset val="0"/>
      </rPr>
      <t>旬阳县甘溪镇</t>
    </r>
    <r>
      <rPr>
        <sz val="10"/>
        <rFont val="Arial"/>
        <charset val="0"/>
      </rPr>
      <t>-&gt;</t>
    </r>
    <r>
      <rPr>
        <sz val="10"/>
        <rFont val="宋体"/>
        <charset val="0"/>
      </rPr>
      <t>桂花村</t>
    </r>
    <r>
      <rPr>
        <sz val="10"/>
        <rFont val="Arial"/>
        <charset val="0"/>
      </rPr>
      <t>-&gt;</t>
    </r>
    <r>
      <rPr>
        <sz val="10"/>
        <rFont val="宋体"/>
        <charset val="0"/>
      </rPr>
      <t>四组</t>
    </r>
  </si>
  <si>
    <t>TZ2020011504817963</t>
  </si>
  <si>
    <t>TZ2020011604822643</t>
  </si>
  <si>
    <t>2021-03-16</t>
  </si>
  <si>
    <t>TZ2020031705172130</t>
  </si>
  <si>
    <r>
      <rPr>
        <sz val="10"/>
        <rFont val="宋体"/>
        <charset val="0"/>
      </rPr>
      <t>旬阳县甘溪镇</t>
    </r>
    <r>
      <rPr>
        <sz val="10"/>
        <rFont val="Arial"/>
        <charset val="0"/>
      </rPr>
      <t>-&gt;</t>
    </r>
    <r>
      <rPr>
        <sz val="10"/>
        <rFont val="宋体"/>
        <charset val="0"/>
      </rPr>
      <t>十字岭村</t>
    </r>
    <r>
      <rPr>
        <sz val="10"/>
        <rFont val="Arial"/>
        <charset val="0"/>
      </rPr>
      <t>-&gt;</t>
    </r>
    <r>
      <rPr>
        <sz val="10"/>
        <rFont val="宋体"/>
        <charset val="0"/>
      </rPr>
      <t>四组</t>
    </r>
  </si>
  <si>
    <t>TZ2020040805383139</t>
  </si>
  <si>
    <t>TZ2020041005406074</t>
  </si>
  <si>
    <t>TZ2020042105502272</t>
  </si>
  <si>
    <t>谢仁恩</t>
  </si>
  <si>
    <t>小河镇康家坪村四组</t>
  </si>
  <si>
    <r>
      <rPr>
        <sz val="10"/>
        <rFont val="宋体"/>
        <charset val="0"/>
      </rPr>
      <t>养殖业</t>
    </r>
    <r>
      <rPr>
        <sz val="10"/>
        <rFont val="Arial"/>
        <charset val="0"/>
      </rPr>
      <t>-</t>
    </r>
    <r>
      <rPr>
        <sz val="10"/>
        <rFont val="宋体"/>
        <charset val="0"/>
      </rPr>
      <t>养羊</t>
    </r>
  </si>
  <si>
    <t>2016-11-27</t>
  </si>
  <si>
    <t>2707092401301001231682</t>
  </si>
  <si>
    <t>公馆支行</t>
  </si>
  <si>
    <t>李世彬</t>
  </si>
  <si>
    <t>小河镇铁厂村二组</t>
  </si>
  <si>
    <t>2707092401301001234715</t>
  </si>
  <si>
    <t>周世勇</t>
  </si>
  <si>
    <t>2707092401301001235523</t>
  </si>
  <si>
    <t>邓宏林</t>
  </si>
  <si>
    <t>小河镇西沟村三组</t>
  </si>
  <si>
    <t>2016-12-11</t>
  </si>
  <si>
    <t>2707092401301001236641</t>
  </si>
  <si>
    <t>徐斯贵</t>
  </si>
  <si>
    <t>公馆乡落驾村二组</t>
  </si>
  <si>
    <t>2016-12-12</t>
  </si>
  <si>
    <t>2707092401301001237598</t>
  </si>
  <si>
    <t>冯兴明</t>
  </si>
  <si>
    <t>小河镇铁厂村五组</t>
  </si>
  <si>
    <t>2707092401301001266220</t>
  </si>
  <si>
    <t>钟鸣</t>
  </si>
  <si>
    <t>小河镇中心村三组</t>
  </si>
  <si>
    <t>2707092401301001266344</t>
  </si>
  <si>
    <t>卢作满</t>
  </si>
  <si>
    <t>小河镇铁厂村三组</t>
  </si>
  <si>
    <t>2707092401301001266928</t>
  </si>
  <si>
    <t>陈都稳</t>
  </si>
  <si>
    <t>公馆乡新田湾村六组</t>
  </si>
  <si>
    <r>
      <rPr>
        <sz val="10"/>
        <rFont val="宋体"/>
        <charset val="0"/>
      </rPr>
      <t>特色农业</t>
    </r>
    <r>
      <rPr>
        <sz val="10"/>
        <rFont val="Arial"/>
        <charset val="0"/>
      </rPr>
      <t>-</t>
    </r>
    <r>
      <rPr>
        <sz val="10"/>
        <rFont val="宋体"/>
        <charset val="0"/>
      </rPr>
      <t>药材</t>
    </r>
  </si>
  <si>
    <t>2707092401301001267391</t>
  </si>
  <si>
    <t>吴尔恺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</si>
  <si>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</t>
    </r>
    <r>
      <rPr>
        <sz val="10"/>
        <rFont val="宋体"/>
        <charset val="0"/>
      </rPr>
      <t>新田湾村</t>
    </r>
    <r>
      <rPr>
        <sz val="10"/>
        <rFont val="Arial"/>
        <charset val="0"/>
      </rPr>
      <t>-</t>
    </r>
    <r>
      <rPr>
        <sz val="10"/>
        <rFont val="宋体"/>
        <charset val="0"/>
      </rPr>
      <t>二组</t>
    </r>
  </si>
  <si>
    <t>2707092401301001267436</t>
  </si>
  <si>
    <t>赖厚军</t>
  </si>
  <si>
    <t>公馆乡康家坪村二组</t>
  </si>
  <si>
    <t>2707092401301001267994</t>
  </si>
  <si>
    <t>罗再银</t>
  </si>
  <si>
    <t>公馆乡南坡村一组</t>
  </si>
  <si>
    <r>
      <rPr>
        <sz val="10"/>
        <rFont val="宋体"/>
        <charset val="0"/>
      </rPr>
      <t>特色农业</t>
    </r>
    <r>
      <rPr>
        <sz val="10"/>
        <rFont val="Arial"/>
        <charset val="0"/>
      </rPr>
      <t>-</t>
    </r>
    <r>
      <rPr>
        <sz val="10"/>
        <rFont val="宋体"/>
        <charset val="0"/>
      </rPr>
      <t>其他</t>
    </r>
  </si>
  <si>
    <t>2707092401301001268051</t>
  </si>
  <si>
    <t>陈远丽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</si>
  <si>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</t>
    </r>
    <r>
      <rPr>
        <sz val="10"/>
        <rFont val="宋体"/>
        <charset val="0"/>
      </rPr>
      <t>南坡村</t>
    </r>
    <r>
      <rPr>
        <sz val="10"/>
        <rFont val="Arial"/>
        <charset val="0"/>
      </rPr>
      <t>-</t>
    </r>
    <r>
      <rPr>
        <sz val="10"/>
        <rFont val="宋体"/>
        <charset val="0"/>
      </rPr>
      <t>三组</t>
    </r>
  </si>
  <si>
    <t>2707092401301001268568</t>
  </si>
  <si>
    <t>谢平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</si>
  <si>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</t>
    </r>
    <r>
      <rPr>
        <sz val="10"/>
        <rFont val="宋体"/>
        <charset val="0"/>
      </rPr>
      <t>南坡村</t>
    </r>
    <r>
      <rPr>
        <sz val="10"/>
        <rFont val="Arial"/>
        <charset val="0"/>
      </rPr>
      <t>-</t>
    </r>
    <r>
      <rPr>
        <sz val="10"/>
        <rFont val="宋体"/>
        <charset val="0"/>
      </rPr>
      <t>一组</t>
    </r>
  </si>
  <si>
    <t>2707092401301001269463</t>
  </si>
  <si>
    <t>程世财</t>
  </si>
  <si>
    <r>
      <rPr>
        <sz val="10"/>
        <rFont val="宋体"/>
        <charset val="0"/>
      </rPr>
      <t>养殖业</t>
    </r>
    <r>
      <rPr>
        <sz val="10"/>
        <rFont val="Arial"/>
        <charset val="0"/>
      </rPr>
      <t>-</t>
    </r>
    <r>
      <rPr>
        <sz val="10"/>
        <rFont val="宋体"/>
        <charset val="0"/>
      </rPr>
      <t>养猪</t>
    </r>
  </si>
  <si>
    <t>2707092401301001269639</t>
  </si>
  <si>
    <t>袁观树</t>
  </si>
  <si>
    <t>小河镇寨子沟村六组</t>
  </si>
  <si>
    <t>2707092401301001269730</t>
  </si>
  <si>
    <t>谢许安</t>
  </si>
  <si>
    <t>小河镇铁厂村四组</t>
  </si>
  <si>
    <t>2707092401301001269823</t>
  </si>
  <si>
    <t>罗再成</t>
  </si>
  <si>
    <t>2707092401301001270043</t>
  </si>
  <si>
    <t>陈宜怀</t>
  </si>
  <si>
    <t>公馆乡南坡村三组</t>
  </si>
  <si>
    <t>2707092401301001270144</t>
  </si>
  <si>
    <t>赖厚秀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</si>
  <si>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</t>
    </r>
    <r>
      <rPr>
        <sz val="10"/>
        <rFont val="宋体"/>
        <charset val="0"/>
      </rPr>
      <t>楼子坡村</t>
    </r>
    <r>
      <rPr>
        <sz val="10"/>
        <rFont val="Arial"/>
        <charset val="0"/>
      </rPr>
      <t>-</t>
    </r>
    <r>
      <rPr>
        <sz val="10"/>
        <rFont val="宋体"/>
        <charset val="0"/>
      </rPr>
      <t>三组</t>
    </r>
  </si>
  <si>
    <t>2707092401301001270247</t>
  </si>
  <si>
    <t>袁志娥</t>
  </si>
  <si>
    <t>小河镇南坡村三组</t>
  </si>
  <si>
    <t>2707092401301001270679</t>
  </si>
  <si>
    <t>武远清</t>
  </si>
  <si>
    <t>公馆乡南坡村二组</t>
  </si>
  <si>
    <t>2707092401301001270806</t>
  </si>
  <si>
    <t>丁西龙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</si>
  <si>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</t>
    </r>
    <r>
      <rPr>
        <sz val="10"/>
        <rFont val="宋体"/>
        <charset val="0"/>
      </rPr>
      <t>落驾村</t>
    </r>
    <r>
      <rPr>
        <sz val="10"/>
        <rFont val="Arial"/>
        <charset val="0"/>
      </rPr>
      <t>-</t>
    </r>
    <r>
      <rPr>
        <sz val="10"/>
        <rFont val="宋体"/>
        <charset val="0"/>
      </rPr>
      <t>一组</t>
    </r>
  </si>
  <si>
    <t>2707092401301001270923</t>
  </si>
  <si>
    <t>田富青</t>
  </si>
  <si>
    <t>公馆乡落驾村一组</t>
  </si>
  <si>
    <t>2707092401301001271042</t>
  </si>
  <si>
    <t>徐斯军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</si>
  <si>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</t>
    </r>
    <r>
      <rPr>
        <sz val="10"/>
        <rFont val="宋体"/>
        <charset val="0"/>
      </rPr>
      <t>落驾村</t>
    </r>
    <r>
      <rPr>
        <sz val="10"/>
        <rFont val="Arial"/>
        <charset val="0"/>
      </rPr>
      <t>-</t>
    </r>
    <r>
      <rPr>
        <sz val="10"/>
        <rFont val="宋体"/>
        <charset val="0"/>
      </rPr>
      <t>二组</t>
    </r>
  </si>
  <si>
    <t>2707092401301001271163</t>
  </si>
  <si>
    <t>丁西根</t>
  </si>
  <si>
    <t>小河镇楼子坡村二组</t>
  </si>
  <si>
    <t>2707092401301001271286</t>
  </si>
  <si>
    <t>徐斯涛</t>
  </si>
  <si>
    <t>2707092401301001271310</t>
  </si>
  <si>
    <t>苏忠山</t>
  </si>
  <si>
    <t>2707092401301001271864</t>
  </si>
  <si>
    <t>张德旺</t>
  </si>
  <si>
    <t>2707092401301001271900</t>
  </si>
  <si>
    <t>惠宗康</t>
  </si>
  <si>
    <t>2707092401301001272180</t>
  </si>
  <si>
    <t>李富祥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</si>
  <si>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</t>
    </r>
    <r>
      <rPr>
        <sz val="10"/>
        <rFont val="宋体"/>
        <charset val="0"/>
      </rPr>
      <t>铁厂村</t>
    </r>
    <r>
      <rPr>
        <sz val="10"/>
        <rFont val="Arial"/>
        <charset val="0"/>
      </rPr>
      <t>-</t>
    </r>
    <r>
      <rPr>
        <sz val="10"/>
        <rFont val="宋体"/>
        <charset val="0"/>
      </rPr>
      <t>一组</t>
    </r>
  </si>
  <si>
    <t>2707092401301001272413</t>
  </si>
  <si>
    <t>肖良德</t>
  </si>
  <si>
    <t>小河镇寨子沟村一组</t>
  </si>
  <si>
    <t>2707092401301001272819</t>
  </si>
  <si>
    <t>柯增胜</t>
  </si>
  <si>
    <t>2707092401301001272976</t>
  </si>
  <si>
    <t>骆训翠</t>
  </si>
  <si>
    <t>2707092401301001273034</t>
  </si>
  <si>
    <t>陈德禄</t>
  </si>
  <si>
    <t>2707092401301001273321</t>
  </si>
  <si>
    <t>黄声斌</t>
  </si>
  <si>
    <t>小河镇寨子沟村二组</t>
  </si>
  <si>
    <t>2707092401301001274027</t>
  </si>
  <si>
    <t>邹忠华</t>
  </si>
  <si>
    <t>2707092401301001274107</t>
  </si>
  <si>
    <t>田禄宏</t>
  </si>
  <si>
    <t>小河镇寨子沟一组</t>
  </si>
  <si>
    <t>2707092401301001274374</t>
  </si>
  <si>
    <t>周廷意</t>
  </si>
  <si>
    <t>小河镇张良村十一组</t>
  </si>
  <si>
    <t>2707092401301001274460</t>
  </si>
  <si>
    <t>吴应良</t>
  </si>
  <si>
    <t>2707092401301001275018</t>
  </si>
  <si>
    <t>余树成</t>
  </si>
  <si>
    <t>2707092401301001275760</t>
  </si>
  <si>
    <t>刘刚文</t>
  </si>
  <si>
    <t>2707092401301001275990</t>
  </si>
  <si>
    <t>赖西乾</t>
  </si>
  <si>
    <t>2707092401301001276249</t>
  </si>
  <si>
    <t>吴忠海</t>
  </si>
  <si>
    <t>小河镇中心村一组</t>
  </si>
  <si>
    <t>2707092401301001276499</t>
  </si>
  <si>
    <t>但堂兴</t>
  </si>
  <si>
    <t>公馆乡落驾村三组</t>
  </si>
  <si>
    <t>2707092401301001276526</t>
  </si>
  <si>
    <t>丁西秀</t>
  </si>
  <si>
    <t>小河镇寨子沟村三组</t>
  </si>
  <si>
    <t>2707092401301001276656</t>
  </si>
  <si>
    <t>肖术根</t>
  </si>
  <si>
    <t>2707092401301001276821</t>
  </si>
  <si>
    <t>庞钻奎</t>
  </si>
  <si>
    <t>小河镇寨子沟村五组</t>
  </si>
  <si>
    <t>2707092401301001277095</t>
  </si>
  <si>
    <t>赖厚有</t>
  </si>
  <si>
    <t>小河镇楼子坡村四组</t>
  </si>
  <si>
    <t>2707092401301001277276</t>
  </si>
  <si>
    <t>周武升</t>
  </si>
  <si>
    <t>2707092401301001277319</t>
  </si>
  <si>
    <t>张先斌</t>
  </si>
  <si>
    <t>小河镇康家坪村一组</t>
  </si>
  <si>
    <t>2707092401301001277465</t>
  </si>
  <si>
    <t>王传印</t>
  </si>
  <si>
    <t>小河镇中心村二组</t>
  </si>
  <si>
    <t>2707092401301001278080</t>
  </si>
  <si>
    <t>余宗娇</t>
  </si>
  <si>
    <t>2707092401301001278364</t>
  </si>
  <si>
    <t>陈远魁</t>
  </si>
  <si>
    <t>2707092401301001278429</t>
  </si>
  <si>
    <t>惠宗维</t>
  </si>
  <si>
    <t>2707092401301001278597</t>
  </si>
  <si>
    <t>谢才旺</t>
  </si>
  <si>
    <t>2707092401301001278666</t>
  </si>
  <si>
    <t>张相文</t>
  </si>
  <si>
    <t>2707092401301001278737</t>
  </si>
  <si>
    <t>陈宜珍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</si>
  <si>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</t>
    </r>
    <r>
      <rPr>
        <sz val="10"/>
        <rFont val="宋体"/>
        <charset val="0"/>
      </rPr>
      <t>南坡村</t>
    </r>
    <r>
      <rPr>
        <sz val="10"/>
        <rFont val="Arial"/>
        <charset val="0"/>
      </rPr>
      <t>-</t>
    </r>
    <r>
      <rPr>
        <sz val="10"/>
        <rFont val="宋体"/>
        <charset val="0"/>
      </rPr>
      <t>二组</t>
    </r>
  </si>
  <si>
    <t>2707092401301001279063</t>
  </si>
  <si>
    <t>龙光全</t>
  </si>
  <si>
    <t>2707092401301001279223</t>
  </si>
  <si>
    <t>储德海</t>
  </si>
  <si>
    <t>小河镇栗扒村一组</t>
  </si>
  <si>
    <t>2707092401301001279668</t>
  </si>
  <si>
    <t>周贵成</t>
  </si>
  <si>
    <t>小河镇中心村四组</t>
  </si>
  <si>
    <t>2707092401301001279759</t>
  </si>
  <si>
    <t>张前民</t>
  </si>
  <si>
    <t>公馆乡栗扒村三组</t>
  </si>
  <si>
    <t>2707092401301001279947</t>
  </si>
  <si>
    <t>吴尔海</t>
  </si>
  <si>
    <t>小河镇西沟村二组</t>
  </si>
  <si>
    <r>
      <rPr>
        <sz val="10"/>
        <rFont val="宋体"/>
        <charset val="0"/>
      </rPr>
      <t>养殖业</t>
    </r>
    <r>
      <rPr>
        <sz val="10"/>
        <rFont val="Arial"/>
        <charset val="0"/>
      </rPr>
      <t>-</t>
    </r>
    <r>
      <rPr>
        <sz val="10"/>
        <rFont val="宋体"/>
        <charset val="0"/>
      </rPr>
      <t>养鸭</t>
    </r>
  </si>
  <si>
    <t>2707092401301001280720</t>
  </si>
  <si>
    <t>徐昌兴</t>
  </si>
  <si>
    <t>2707092401301001280835</t>
  </si>
  <si>
    <t>黄申荣</t>
  </si>
  <si>
    <t>2707092401301001281071</t>
  </si>
  <si>
    <t>但家龙</t>
  </si>
  <si>
    <t>2707092401301001281214</t>
  </si>
  <si>
    <t>伍先立</t>
  </si>
  <si>
    <t>小河镇中心村五组</t>
  </si>
  <si>
    <t>2017-04-03</t>
  </si>
  <si>
    <t>2707092401301001281758</t>
  </si>
  <si>
    <t>汤青珍</t>
  </si>
  <si>
    <t>2707092401301001282108</t>
  </si>
  <si>
    <t>胡德林</t>
  </si>
  <si>
    <r>
      <rPr>
        <sz val="10"/>
        <rFont val="宋体"/>
        <charset val="0"/>
      </rPr>
      <t>养殖业</t>
    </r>
    <r>
      <rPr>
        <sz val="10"/>
        <rFont val="Arial"/>
        <charset val="0"/>
      </rPr>
      <t>-</t>
    </r>
    <r>
      <rPr>
        <sz val="10"/>
        <rFont val="宋体"/>
        <charset val="0"/>
      </rPr>
      <t>养牛</t>
    </r>
  </si>
  <si>
    <t>2707092401301001282591</t>
  </si>
  <si>
    <t>佘先林</t>
  </si>
  <si>
    <t>2707092401301001282848</t>
  </si>
  <si>
    <t>郭正平</t>
  </si>
  <si>
    <t>2707092401301001282904</t>
  </si>
  <si>
    <t>徐斯明</t>
  </si>
  <si>
    <t>2707092401301001283350</t>
  </si>
  <si>
    <t>杜华理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</si>
  <si>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</t>
    </r>
    <r>
      <rPr>
        <sz val="10"/>
        <rFont val="宋体"/>
        <charset val="0"/>
      </rPr>
      <t>栗扒村</t>
    </r>
    <r>
      <rPr>
        <sz val="10"/>
        <rFont val="Arial"/>
        <charset val="0"/>
      </rPr>
      <t>-</t>
    </r>
    <r>
      <rPr>
        <sz val="10"/>
        <rFont val="宋体"/>
        <charset val="0"/>
      </rPr>
      <t>二组</t>
    </r>
  </si>
  <si>
    <t>2707092401301001283416</t>
  </si>
  <si>
    <t>胡美炎</t>
  </si>
  <si>
    <t>2707092401301001283727</t>
  </si>
  <si>
    <t>张美环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</si>
  <si>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-&gt;</t>
    </r>
    <r>
      <rPr>
        <sz val="10"/>
        <rFont val="宋体"/>
        <charset val="0"/>
      </rPr>
      <t>栗扒村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三组</t>
    </r>
  </si>
  <si>
    <t>2707092401301001284759</t>
  </si>
  <si>
    <t>熊正喜</t>
  </si>
  <si>
    <t>2017-04-09</t>
  </si>
  <si>
    <t>2707092401301001285047</t>
  </si>
  <si>
    <t>刘厚祥</t>
  </si>
  <si>
    <t>小河镇屈家沟村二组</t>
  </si>
  <si>
    <t>2707092401301001285459</t>
  </si>
  <si>
    <t>刘仁华</t>
  </si>
  <si>
    <t>2707092401301001285567</t>
  </si>
  <si>
    <t>余宗德</t>
  </si>
  <si>
    <t>2707092401301001285789</t>
  </si>
  <si>
    <t>陈宜芳</t>
  </si>
  <si>
    <t>2707092401301001285918</t>
  </si>
  <si>
    <t>熊学斌</t>
  </si>
  <si>
    <t>2707092401301001286036</t>
  </si>
  <si>
    <t>余宗水</t>
  </si>
  <si>
    <t>小河镇屈家沟村一组</t>
  </si>
  <si>
    <t>2707092401301001286156</t>
  </si>
  <si>
    <t>张德根</t>
  </si>
  <si>
    <t>2707092401301001286278</t>
  </si>
  <si>
    <t>张炳贵</t>
  </si>
  <si>
    <t>2707092401301001286427</t>
  </si>
  <si>
    <t>刘后齐</t>
  </si>
  <si>
    <t>2707092401301001286555</t>
  </si>
  <si>
    <t>徐昌乾</t>
  </si>
  <si>
    <t>2707092401301001286685</t>
  </si>
  <si>
    <t>陈勋西</t>
  </si>
  <si>
    <t>2707092401301001286850</t>
  </si>
  <si>
    <t>周武恩</t>
  </si>
  <si>
    <t>2707092401301001287163</t>
  </si>
  <si>
    <t>周康宝</t>
  </si>
  <si>
    <t>2707092401301001287494</t>
  </si>
  <si>
    <t>余才义</t>
  </si>
  <si>
    <t>2707092401301001287541</t>
  </si>
  <si>
    <t>伍先亭</t>
  </si>
  <si>
    <t>公馆乡中心村一组</t>
  </si>
  <si>
    <t>2707092401301001287742</t>
  </si>
  <si>
    <t>龙光鼎</t>
  </si>
  <si>
    <t>小河镇楼子坡村一组</t>
  </si>
  <si>
    <t>2707092401301001288168</t>
  </si>
  <si>
    <t>陈华友</t>
  </si>
  <si>
    <t>2707092401301001288525</t>
  </si>
  <si>
    <t>祁周怀</t>
  </si>
  <si>
    <t>小河镇张良村十四组</t>
  </si>
  <si>
    <t>2707092401301001288695</t>
  </si>
  <si>
    <t>柯昌喜</t>
  </si>
  <si>
    <t>小河镇栗扒村三组</t>
  </si>
  <si>
    <t>2707092401301001289171</t>
  </si>
  <si>
    <t>丁西美</t>
  </si>
  <si>
    <t>小河镇栗扒村二组</t>
  </si>
  <si>
    <t>2707092401301001290101</t>
  </si>
  <si>
    <t>周安祥</t>
  </si>
  <si>
    <t>2707092401301001290204</t>
  </si>
  <si>
    <t>王家苹</t>
  </si>
  <si>
    <t>公馆乡栗扒村二组</t>
  </si>
  <si>
    <t>2707092401301001290525</t>
  </si>
  <si>
    <t>吴家富</t>
  </si>
  <si>
    <t>小河镇新田湾村一组</t>
  </si>
  <si>
    <t>2707092401301001290749</t>
  </si>
  <si>
    <t>徐斯平</t>
  </si>
  <si>
    <t>2707092401301001291523</t>
  </si>
  <si>
    <t>赵昌惠</t>
  </si>
  <si>
    <r>
      <rPr>
        <sz val="10"/>
        <rFont val="宋体"/>
        <charset val="0"/>
      </rPr>
      <t>特色农业</t>
    </r>
    <r>
      <rPr>
        <sz val="10"/>
        <rFont val="Arial"/>
        <charset val="0"/>
      </rPr>
      <t>-</t>
    </r>
    <r>
      <rPr>
        <sz val="10"/>
        <rFont val="宋体"/>
        <charset val="0"/>
      </rPr>
      <t>食用菌</t>
    </r>
  </si>
  <si>
    <t>2707092401301001291654</t>
  </si>
  <si>
    <t>徐之良</t>
  </si>
  <si>
    <t>2707092401301001292137</t>
  </si>
  <si>
    <t>袁观地</t>
  </si>
  <si>
    <t>2707092401301001293092</t>
  </si>
  <si>
    <t>王定波</t>
  </si>
  <si>
    <t>2707092401301001293379</t>
  </si>
  <si>
    <t>吴尔斌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</si>
  <si>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-&gt;</t>
    </r>
    <r>
      <rPr>
        <sz val="10"/>
        <rFont val="宋体"/>
        <charset val="0"/>
      </rPr>
      <t>西沟村</t>
    </r>
    <r>
      <rPr>
        <sz val="10"/>
        <rFont val="Arial"/>
        <charset val="0"/>
      </rPr>
      <t>-&gt;</t>
    </r>
    <r>
      <rPr>
        <sz val="10"/>
        <rFont val="宋体"/>
        <charset val="0"/>
      </rPr>
      <t>四组</t>
    </r>
  </si>
  <si>
    <t>2707092401301001293830</t>
  </si>
  <si>
    <t>熊国安</t>
  </si>
  <si>
    <t>2707092401301001294417</t>
  </si>
  <si>
    <t>李昌钱</t>
  </si>
  <si>
    <t>2707092401301001294505</t>
  </si>
  <si>
    <t>李家富</t>
  </si>
  <si>
    <t>2707092401301001295076</t>
  </si>
  <si>
    <t>胡章锋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</si>
  <si>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</t>
    </r>
    <r>
      <rPr>
        <sz val="10"/>
        <rFont val="宋体"/>
        <charset val="0"/>
      </rPr>
      <t>栗扒村</t>
    </r>
    <r>
      <rPr>
        <sz val="10"/>
        <rFont val="Arial"/>
        <charset val="0"/>
      </rPr>
      <t>-</t>
    </r>
    <r>
      <rPr>
        <sz val="10"/>
        <rFont val="宋体"/>
        <charset val="0"/>
      </rPr>
      <t>三组</t>
    </r>
  </si>
  <si>
    <t>2707092401301001295176</t>
  </si>
  <si>
    <t>代定国</t>
  </si>
  <si>
    <t>2707092401301001295278</t>
  </si>
  <si>
    <t>代俊芳</t>
  </si>
  <si>
    <t>2707092401301001295717</t>
  </si>
  <si>
    <t>魏大军</t>
  </si>
  <si>
    <t>2707092401301001295831</t>
  </si>
  <si>
    <t>田录怀</t>
  </si>
  <si>
    <t>2707092401301001296065</t>
  </si>
  <si>
    <t>陈宜政</t>
  </si>
  <si>
    <t>2017-04-30</t>
  </si>
  <si>
    <t>2707092401301001297422</t>
  </si>
  <si>
    <t>骆顺文</t>
  </si>
  <si>
    <t>2707092401301001300445</t>
  </si>
  <si>
    <t>徐斯根</t>
  </si>
  <si>
    <r>
      <rPr>
        <sz val="10"/>
        <rFont val="宋体"/>
        <charset val="0"/>
      </rPr>
      <t>养殖业</t>
    </r>
    <r>
      <rPr>
        <sz val="10"/>
        <rFont val="Arial"/>
        <charset val="0"/>
      </rPr>
      <t>-</t>
    </r>
    <r>
      <rPr>
        <sz val="10"/>
        <rFont val="宋体"/>
        <charset val="0"/>
      </rPr>
      <t>其他</t>
    </r>
  </si>
  <si>
    <t>2017-05-11</t>
  </si>
  <si>
    <t>2020-05-10</t>
  </si>
  <si>
    <t>2707092401301001301397</t>
  </si>
  <si>
    <t>王能成</t>
  </si>
  <si>
    <t>2017-05-16</t>
  </si>
  <si>
    <t>2707092401301001302548</t>
  </si>
  <si>
    <t>丁西林</t>
  </si>
  <si>
    <t>2017-05-17</t>
  </si>
  <si>
    <t>2020-05-16</t>
  </si>
  <si>
    <t>2707092401301001303307</t>
  </si>
  <si>
    <t>操和平</t>
  </si>
  <si>
    <t>2017-05-25</t>
  </si>
  <si>
    <t>2707092401301001304906</t>
  </si>
  <si>
    <t>但唐广</t>
  </si>
  <si>
    <t>2707092401301001311581</t>
  </si>
  <si>
    <t>但汉喜</t>
  </si>
  <si>
    <t>2707092401301001311611</t>
  </si>
  <si>
    <t>刘成林</t>
  </si>
  <si>
    <t>小河镇张良村三组</t>
  </si>
  <si>
    <r>
      <rPr>
        <sz val="10"/>
        <rFont val="宋体"/>
        <charset val="0"/>
      </rPr>
      <t>传统种植业</t>
    </r>
    <r>
      <rPr>
        <sz val="10"/>
        <rFont val="Arial"/>
        <charset val="0"/>
      </rPr>
      <t>-</t>
    </r>
    <r>
      <rPr>
        <sz val="10"/>
        <rFont val="宋体"/>
        <charset val="0"/>
      </rPr>
      <t>其他</t>
    </r>
  </si>
  <si>
    <t>2707092401301001316264</t>
  </si>
  <si>
    <t>朱堂奎</t>
  </si>
  <si>
    <t>2707092401301001316702</t>
  </si>
  <si>
    <t>吴在林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</si>
  <si>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</t>
    </r>
    <r>
      <rPr>
        <sz val="10"/>
        <rFont val="宋体"/>
        <charset val="0"/>
      </rPr>
      <t>张良村</t>
    </r>
    <r>
      <rPr>
        <sz val="10"/>
        <rFont val="Arial"/>
        <charset val="0"/>
      </rPr>
      <t>-</t>
    </r>
    <r>
      <rPr>
        <sz val="10"/>
        <rFont val="宋体"/>
        <charset val="0"/>
      </rPr>
      <t>三组</t>
    </r>
  </si>
  <si>
    <t>2707092401301001318379</t>
  </si>
  <si>
    <t>龙光录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</si>
  <si>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-&gt;</t>
    </r>
    <r>
      <rPr>
        <sz val="10"/>
        <rFont val="宋体"/>
        <charset val="0"/>
      </rPr>
      <t>楼子坡村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一组</t>
    </r>
  </si>
  <si>
    <t>2707092401301001320087</t>
  </si>
  <si>
    <t>杨满富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</si>
  <si>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-&gt;</t>
    </r>
    <r>
      <rPr>
        <sz val="10"/>
        <rFont val="宋体"/>
        <charset val="0"/>
      </rPr>
      <t>张良村</t>
    </r>
    <r>
      <rPr>
        <sz val="10"/>
        <rFont val="Arial"/>
        <charset val="0"/>
      </rPr>
      <t>-&gt;</t>
    </r>
    <r>
      <rPr>
        <sz val="10"/>
        <rFont val="宋体"/>
        <charset val="0"/>
      </rPr>
      <t>六组</t>
    </r>
  </si>
  <si>
    <t>2707092401301001321106</t>
  </si>
  <si>
    <t>黄正礼</t>
  </si>
  <si>
    <t>小河镇张良村十二组</t>
  </si>
  <si>
    <t>2707092401301001321640</t>
  </si>
  <si>
    <t>康宗祥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</si>
  <si>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-&gt;</t>
    </r>
    <r>
      <rPr>
        <sz val="10"/>
        <rFont val="宋体"/>
        <charset val="0"/>
      </rPr>
      <t>铁厂村</t>
    </r>
    <r>
      <rPr>
        <sz val="10"/>
        <rFont val="Arial"/>
        <charset val="0"/>
      </rPr>
      <t>-&gt;</t>
    </r>
    <r>
      <rPr>
        <sz val="10"/>
        <rFont val="宋体"/>
        <charset val="0"/>
      </rPr>
      <t>四组</t>
    </r>
  </si>
  <si>
    <t>2707092401301001322266</t>
  </si>
  <si>
    <t>张瑞永</t>
  </si>
  <si>
    <t>2707092401301001322457</t>
  </si>
  <si>
    <t>丁西智</t>
  </si>
  <si>
    <t>2707092401301001322656</t>
  </si>
  <si>
    <t>丁西明</t>
  </si>
  <si>
    <t>2017-07-23</t>
  </si>
  <si>
    <t>2707092401301001322919</t>
  </si>
  <si>
    <t>邹中友</t>
  </si>
  <si>
    <t>小河镇屈家沟村三组</t>
  </si>
  <si>
    <t>2707092401301001323138</t>
  </si>
  <si>
    <t>袁知明</t>
  </si>
  <si>
    <t>小河镇新田湾村五组</t>
  </si>
  <si>
    <t>2707092401301001323742</t>
  </si>
  <si>
    <t>朱礼平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</si>
  <si>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</t>
    </r>
    <r>
      <rPr>
        <sz val="10"/>
        <rFont val="宋体"/>
        <charset val="0"/>
      </rPr>
      <t>寨子沟村</t>
    </r>
    <r>
      <rPr>
        <sz val="10"/>
        <rFont val="Arial"/>
        <charset val="0"/>
      </rPr>
      <t>-</t>
    </r>
    <r>
      <rPr>
        <sz val="10"/>
        <rFont val="宋体"/>
        <charset val="0"/>
      </rPr>
      <t>五组</t>
    </r>
  </si>
  <si>
    <t>2707092401301001323993</t>
  </si>
  <si>
    <t>蔡瑞凯</t>
  </si>
  <si>
    <t>2707092401301001324964</t>
  </si>
  <si>
    <t>宁家成</t>
  </si>
  <si>
    <t>小河镇新田湾村四组</t>
  </si>
  <si>
    <t>2707092401301001325582</t>
  </si>
  <si>
    <t>郑永松</t>
  </si>
  <si>
    <t>2707092401301001325933</t>
  </si>
  <si>
    <t>赖忠银</t>
  </si>
  <si>
    <t>2707092401301001326570</t>
  </si>
  <si>
    <t>徐之均</t>
  </si>
  <si>
    <t>2707092401301001326610</t>
  </si>
  <si>
    <t>付途应</t>
  </si>
  <si>
    <t>2707092401301001327219</t>
  </si>
  <si>
    <t>谢代文</t>
  </si>
  <si>
    <t>2707092401301001328023</t>
  </si>
  <si>
    <t>朱华堂</t>
  </si>
  <si>
    <t>2707092401301001328244</t>
  </si>
  <si>
    <t>周定山</t>
  </si>
  <si>
    <t>2707092401301001329006</t>
  </si>
  <si>
    <t>许斌</t>
  </si>
  <si>
    <t>小河镇铁厂村一组</t>
  </si>
  <si>
    <t>2707092401301001329267</t>
  </si>
  <si>
    <t>程立军</t>
  </si>
  <si>
    <t>2707092401301001329611</t>
  </si>
  <si>
    <t>罗再兵</t>
  </si>
  <si>
    <t>2707092401301001329702</t>
  </si>
  <si>
    <t>张荣江</t>
  </si>
  <si>
    <t>2707092401301001330431</t>
  </si>
  <si>
    <t>蔡红旗</t>
  </si>
  <si>
    <t>2707092401301001331135</t>
  </si>
  <si>
    <t>吴尔才</t>
  </si>
  <si>
    <t>公馆乡新田湾村二组</t>
  </si>
  <si>
    <t>2017-08-19</t>
  </si>
  <si>
    <t>2707092401301001332011</t>
  </si>
  <si>
    <t>屈万芳</t>
  </si>
  <si>
    <t>2707092401301001332339</t>
  </si>
  <si>
    <t>蔡荣军</t>
  </si>
  <si>
    <t>2707092401301001332892</t>
  </si>
  <si>
    <t>秦传根</t>
  </si>
  <si>
    <t>2707092401301001332948</t>
  </si>
  <si>
    <t>丁尔明</t>
  </si>
  <si>
    <t>2707092401301001333394</t>
  </si>
  <si>
    <t>谢许东</t>
  </si>
  <si>
    <t>2707092401301001334432</t>
  </si>
  <si>
    <t>徐斯伍</t>
  </si>
  <si>
    <t>2707092401301001334897</t>
  </si>
  <si>
    <t>袁观顺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</si>
  <si>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</t>
    </r>
    <r>
      <rPr>
        <sz val="10"/>
        <rFont val="宋体"/>
        <charset val="0"/>
      </rPr>
      <t>寨子沟村</t>
    </r>
    <r>
      <rPr>
        <sz val="10"/>
        <rFont val="Arial"/>
        <charset val="0"/>
      </rPr>
      <t>-</t>
    </r>
    <r>
      <rPr>
        <sz val="10"/>
        <rFont val="宋体"/>
        <charset val="0"/>
      </rPr>
      <t>六组</t>
    </r>
  </si>
  <si>
    <t>2017-08-27</t>
  </si>
  <si>
    <t>2020-08-26</t>
  </si>
  <si>
    <t>2707092401301001335402</t>
  </si>
  <si>
    <t>朱堂根</t>
  </si>
  <si>
    <t>2707092401301001335510</t>
  </si>
  <si>
    <t>田录财</t>
  </si>
  <si>
    <t>2707092401301001336110</t>
  </si>
  <si>
    <t>庞钻林</t>
  </si>
  <si>
    <t>2707092401301001336345</t>
  </si>
  <si>
    <t>徐斯延</t>
  </si>
  <si>
    <t>2707092401301001336894</t>
  </si>
  <si>
    <t>吴香维</t>
  </si>
  <si>
    <t>2017-08-31</t>
  </si>
  <si>
    <t>2707092401301001337106</t>
  </si>
  <si>
    <t>余宗明</t>
  </si>
  <si>
    <t>2707092401301001337634</t>
  </si>
  <si>
    <t>程贤进</t>
  </si>
  <si>
    <t>小河镇张良村八组</t>
  </si>
  <si>
    <t>2707092401301001337839</t>
  </si>
  <si>
    <t>郑阳军</t>
  </si>
  <si>
    <t>2707092401301001339379</t>
  </si>
  <si>
    <t>金顺平</t>
  </si>
  <si>
    <t>2707092401301001340145</t>
  </si>
  <si>
    <t>代绍青</t>
  </si>
  <si>
    <t>2707092401301001341901</t>
  </si>
  <si>
    <t>陈宜恒</t>
  </si>
  <si>
    <t>2707092401301001342414</t>
  </si>
  <si>
    <t>余宗文</t>
  </si>
  <si>
    <t>2707092401301001343258</t>
  </si>
  <si>
    <t>余宗政</t>
  </si>
  <si>
    <t>2707092401301001343322</t>
  </si>
  <si>
    <t>肖良文</t>
  </si>
  <si>
    <t>2707092401301001343489</t>
  </si>
  <si>
    <t>徐之稳</t>
  </si>
  <si>
    <t>2707092401301001343557</t>
  </si>
  <si>
    <t>袁观德</t>
  </si>
  <si>
    <t>2707092401301001344108</t>
  </si>
  <si>
    <t>陈代林</t>
  </si>
  <si>
    <t>小河镇楼子坡村三组</t>
  </si>
  <si>
    <t>2707092401301001345119</t>
  </si>
  <si>
    <t>田录年</t>
  </si>
  <si>
    <t>小河镇寨子沟村四组</t>
  </si>
  <si>
    <t>2707092401301001346250</t>
  </si>
  <si>
    <t>徐斯成</t>
  </si>
  <si>
    <t>2707092401301001346657</t>
  </si>
  <si>
    <t>丁林祥</t>
  </si>
  <si>
    <t>公馆乡屈家沟村一组</t>
  </si>
  <si>
    <t>2707092401301001346822</t>
  </si>
  <si>
    <t>肖良友</t>
  </si>
  <si>
    <t>2707092401301001349493</t>
  </si>
  <si>
    <t>赖厚永</t>
  </si>
  <si>
    <t>2707092401301001350277</t>
  </si>
  <si>
    <t>周康坤</t>
  </si>
  <si>
    <t>2707092401301001350721</t>
  </si>
  <si>
    <t>熊贤琴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</si>
  <si>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</t>
    </r>
    <r>
      <rPr>
        <sz val="10"/>
        <rFont val="宋体"/>
        <charset val="0"/>
      </rPr>
      <t>楼子坡村</t>
    </r>
    <r>
      <rPr>
        <sz val="10"/>
        <rFont val="Arial"/>
        <charset val="0"/>
      </rPr>
      <t>-</t>
    </r>
    <r>
      <rPr>
        <sz val="10"/>
        <rFont val="宋体"/>
        <charset val="0"/>
      </rPr>
      <t>一组</t>
    </r>
  </si>
  <si>
    <r>
      <rPr>
        <sz val="10"/>
        <rFont val="宋体"/>
        <charset val="0"/>
      </rPr>
      <t>特色农业</t>
    </r>
    <r>
      <rPr>
        <sz val="10"/>
        <rFont val="Arial"/>
        <charset val="0"/>
      </rPr>
      <t>-</t>
    </r>
    <r>
      <rPr>
        <sz val="10"/>
        <rFont val="宋体"/>
        <charset val="0"/>
      </rPr>
      <t>蔬菜</t>
    </r>
  </si>
  <si>
    <t>2707092401301001351759</t>
  </si>
  <si>
    <t>熊英根</t>
  </si>
  <si>
    <t>2707092401301001352069</t>
  </si>
  <si>
    <t>陈勋平</t>
  </si>
  <si>
    <t>2707092401301001353064</t>
  </si>
  <si>
    <t>邹忠银</t>
  </si>
  <si>
    <t>2707092401301001354137</t>
  </si>
  <si>
    <t>朱明霞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</si>
  <si>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</t>
    </r>
    <r>
      <rPr>
        <sz val="10"/>
        <rFont val="宋体"/>
        <charset val="0"/>
      </rPr>
      <t>铁厂村</t>
    </r>
    <r>
      <rPr>
        <sz val="10"/>
        <rFont val="Arial"/>
        <charset val="0"/>
      </rPr>
      <t>-</t>
    </r>
    <r>
      <rPr>
        <sz val="10"/>
        <rFont val="宋体"/>
        <charset val="0"/>
      </rPr>
      <t>五组</t>
    </r>
  </si>
  <si>
    <t>2017-10-28</t>
  </si>
  <si>
    <t>2707092401301001354668</t>
  </si>
  <si>
    <t>龙垂生</t>
  </si>
  <si>
    <t>2707092401301001354854</t>
  </si>
  <si>
    <t>吴之进</t>
  </si>
  <si>
    <t>2707092401301001355048</t>
  </si>
  <si>
    <t>詹永弟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</si>
  <si>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</t>
    </r>
    <r>
      <rPr>
        <sz val="10"/>
        <rFont val="宋体"/>
        <charset val="0"/>
      </rPr>
      <t>寨子沟村</t>
    </r>
    <r>
      <rPr>
        <sz val="10"/>
        <rFont val="Arial"/>
        <charset val="0"/>
      </rPr>
      <t>-</t>
    </r>
    <r>
      <rPr>
        <sz val="10"/>
        <rFont val="宋体"/>
        <charset val="0"/>
      </rPr>
      <t>三组</t>
    </r>
  </si>
  <si>
    <t>2707092401301001356157</t>
  </si>
  <si>
    <t>田录安</t>
  </si>
  <si>
    <t>2707092401301001356717</t>
  </si>
  <si>
    <t>徐斯友</t>
  </si>
  <si>
    <r>
      <rPr>
        <sz val="10"/>
        <rFont val="宋体"/>
        <charset val="0"/>
      </rPr>
      <t>传统种植业</t>
    </r>
    <r>
      <rPr>
        <sz val="10"/>
        <rFont val="Arial"/>
        <charset val="0"/>
      </rPr>
      <t>-</t>
    </r>
    <r>
      <rPr>
        <sz val="10"/>
        <rFont val="宋体"/>
        <charset val="0"/>
      </rPr>
      <t>粮食</t>
    </r>
  </si>
  <si>
    <t>2707092401301001356851</t>
  </si>
  <si>
    <t>钟大林</t>
  </si>
  <si>
    <t>2707092401301001357024</t>
  </si>
  <si>
    <t>肖良财</t>
  </si>
  <si>
    <t>2017-11-05</t>
  </si>
  <si>
    <t>2020-11-04</t>
  </si>
  <si>
    <t>2707092401301001357542</t>
  </si>
  <si>
    <t>屈万贵</t>
  </si>
  <si>
    <t>2707092401301001357743</t>
  </si>
  <si>
    <t>赵志贵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</si>
  <si>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</t>
    </r>
    <r>
      <rPr>
        <sz val="10"/>
        <rFont val="宋体"/>
        <charset val="0"/>
      </rPr>
      <t>中心村</t>
    </r>
    <r>
      <rPr>
        <sz val="10"/>
        <rFont val="Arial"/>
        <charset val="0"/>
      </rPr>
      <t>-</t>
    </r>
    <r>
      <rPr>
        <sz val="10"/>
        <rFont val="宋体"/>
        <charset val="0"/>
      </rPr>
      <t>二组</t>
    </r>
  </si>
  <si>
    <t>2707092401301001358230</t>
  </si>
  <si>
    <t>钟传德</t>
  </si>
  <si>
    <t>2707092401301001358840</t>
  </si>
  <si>
    <t>朱发富</t>
  </si>
  <si>
    <t>2707092401301001358915</t>
  </si>
  <si>
    <t>龙垂福</t>
  </si>
  <si>
    <t>2707092401301001359093</t>
  </si>
  <si>
    <t>郑阳昭</t>
  </si>
  <si>
    <t>2707092401301001359172</t>
  </si>
  <si>
    <t>陈宜鹏</t>
  </si>
  <si>
    <t>2707092401301001359253</t>
  </si>
  <si>
    <t>罗培东</t>
  </si>
  <si>
    <t>公馆乡铁厂村一组</t>
  </si>
  <si>
    <r>
      <rPr>
        <sz val="10"/>
        <rFont val="宋体"/>
        <charset val="0"/>
      </rPr>
      <t>养殖业</t>
    </r>
    <r>
      <rPr>
        <sz val="10"/>
        <rFont val="Arial"/>
        <charset val="0"/>
      </rPr>
      <t>-</t>
    </r>
    <r>
      <rPr>
        <sz val="10"/>
        <rFont val="宋体"/>
        <charset val="0"/>
      </rPr>
      <t>养鸡</t>
    </r>
  </si>
  <si>
    <t>2707092401301001359698</t>
  </si>
  <si>
    <t>杨堂进</t>
  </si>
  <si>
    <t>小河镇张良村六组</t>
  </si>
  <si>
    <t>2707092401301001359789</t>
  </si>
  <si>
    <t>程世喜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</si>
  <si>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</t>
    </r>
    <r>
      <rPr>
        <sz val="10"/>
        <rFont val="宋体"/>
        <charset val="0"/>
      </rPr>
      <t>张良村</t>
    </r>
    <r>
      <rPr>
        <sz val="10"/>
        <rFont val="Arial"/>
        <charset val="0"/>
      </rPr>
      <t>-</t>
    </r>
    <r>
      <rPr>
        <sz val="10"/>
        <rFont val="宋体"/>
        <charset val="0"/>
      </rPr>
      <t>八组</t>
    </r>
  </si>
  <si>
    <t>2707092401301001359977</t>
  </si>
  <si>
    <t>龙垂安</t>
  </si>
  <si>
    <t>2707092401301001360310</t>
  </si>
  <si>
    <t>陈德水</t>
  </si>
  <si>
    <t>2707092401301001360982</t>
  </si>
  <si>
    <t>刘定兵</t>
  </si>
  <si>
    <t>2707092401301001361524</t>
  </si>
  <si>
    <t>赖刚成</t>
  </si>
  <si>
    <t>2707092401301001361788</t>
  </si>
  <si>
    <t>袁观锋</t>
  </si>
  <si>
    <t>2017-11-28</t>
  </si>
  <si>
    <t>2707092401301001363093</t>
  </si>
  <si>
    <t>邹中林</t>
  </si>
  <si>
    <t>2707092401301001363153</t>
  </si>
  <si>
    <t>钟传付</t>
  </si>
  <si>
    <t>2707092401301001363685</t>
  </si>
  <si>
    <t>陈华才</t>
  </si>
  <si>
    <t>公馆乡屈家沟村三组</t>
  </si>
  <si>
    <t>2707092401301001363831</t>
  </si>
  <si>
    <t>徐之成</t>
  </si>
  <si>
    <t>小河镇铁厂村</t>
  </si>
  <si>
    <t>2707092401301001363907</t>
  </si>
  <si>
    <t>龙垂莲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</si>
  <si>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</t>
    </r>
    <r>
      <rPr>
        <sz val="10"/>
        <rFont val="宋体"/>
        <charset val="0"/>
      </rPr>
      <t>屈家沟村</t>
    </r>
    <r>
      <rPr>
        <sz val="10"/>
        <rFont val="Arial"/>
        <charset val="0"/>
      </rPr>
      <t>-</t>
    </r>
    <r>
      <rPr>
        <sz val="10"/>
        <rFont val="宋体"/>
        <charset val="0"/>
      </rPr>
      <t>一组</t>
    </r>
  </si>
  <si>
    <t>2707092401301001364086</t>
  </si>
  <si>
    <t>周安兴</t>
  </si>
  <si>
    <t>2707092401301001364332</t>
  </si>
  <si>
    <t>林宏根</t>
  </si>
  <si>
    <t>2707092401301001364418</t>
  </si>
  <si>
    <t>骆名众</t>
  </si>
  <si>
    <t>2707092401301001364506</t>
  </si>
  <si>
    <t>刘仁柱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</si>
  <si>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</t>
    </r>
    <r>
      <rPr>
        <sz val="10"/>
        <rFont val="宋体"/>
        <charset val="0"/>
      </rPr>
      <t>屈家沟村</t>
    </r>
    <r>
      <rPr>
        <sz val="10"/>
        <rFont val="Arial"/>
        <charset val="0"/>
      </rPr>
      <t>-</t>
    </r>
    <r>
      <rPr>
        <sz val="10"/>
        <rFont val="宋体"/>
        <charset val="0"/>
      </rPr>
      <t>二组</t>
    </r>
  </si>
  <si>
    <t>2707092401301001365383</t>
  </si>
  <si>
    <t>周定峰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</si>
  <si>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-&gt;</t>
    </r>
    <r>
      <rPr>
        <sz val="10"/>
        <rFont val="宋体"/>
        <charset val="0"/>
      </rPr>
      <t>屈家沟村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一组</t>
    </r>
  </si>
  <si>
    <t>2707092401301001365489</t>
  </si>
  <si>
    <t>陈勋友</t>
  </si>
  <si>
    <t>2707092401301001365597</t>
  </si>
  <si>
    <t>朱礼军</t>
  </si>
  <si>
    <t>2707092401301001366915</t>
  </si>
  <si>
    <t>但汉贵</t>
  </si>
  <si>
    <t>小河镇张良村十三组</t>
  </si>
  <si>
    <t>2017-12-17</t>
  </si>
  <si>
    <t>2707092401301001367825</t>
  </si>
  <si>
    <t>惠宗贵</t>
  </si>
  <si>
    <t>2707092401301001368038</t>
  </si>
  <si>
    <t>徐昌炳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</si>
  <si>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</t>
    </r>
    <r>
      <rPr>
        <sz val="10"/>
        <rFont val="宋体"/>
        <charset val="0"/>
      </rPr>
      <t>落驾村</t>
    </r>
    <r>
      <rPr>
        <sz val="10"/>
        <rFont val="Arial"/>
        <charset val="0"/>
      </rPr>
      <t>-</t>
    </r>
    <r>
      <rPr>
        <sz val="10"/>
        <rFont val="宋体"/>
        <charset val="0"/>
      </rPr>
      <t>三组</t>
    </r>
  </si>
  <si>
    <t>2707092401301001368488</t>
  </si>
  <si>
    <t>周平根</t>
  </si>
  <si>
    <t>小河镇康家坪村二组</t>
  </si>
  <si>
    <t>2707092401301001368869</t>
  </si>
  <si>
    <t>惠宗林</t>
  </si>
  <si>
    <t>2017-12-22</t>
  </si>
  <si>
    <t>2707092401301001369282</t>
  </si>
  <si>
    <t>康宗友</t>
  </si>
  <si>
    <t>2707092401301001376944</t>
  </si>
  <si>
    <t>徐斯荣</t>
  </si>
  <si>
    <t>2707092401301001377700</t>
  </si>
  <si>
    <t>徐之山</t>
  </si>
  <si>
    <t>TZ2018020600051641</t>
  </si>
  <si>
    <t>吴之宝</t>
  </si>
  <si>
    <t>2018-03-10</t>
  </si>
  <si>
    <t>2021-03-09</t>
  </si>
  <si>
    <t>TZ2018031000192243</t>
  </si>
  <si>
    <t>冯远根</t>
  </si>
  <si>
    <t>2018-03-11</t>
  </si>
  <si>
    <t>2021-03-08</t>
  </si>
  <si>
    <t>TZ2018031100197838</t>
  </si>
  <si>
    <t>熊英成</t>
  </si>
  <si>
    <t>TZ2018031300208509</t>
  </si>
  <si>
    <t>冯永梅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</si>
  <si>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-&gt;</t>
    </r>
    <r>
      <rPr>
        <sz val="10"/>
        <rFont val="宋体"/>
        <charset val="0"/>
      </rPr>
      <t>中心村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三组</t>
    </r>
  </si>
  <si>
    <t>TZ2018031500227481</t>
  </si>
  <si>
    <t>郭富银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</si>
  <si>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-&gt;</t>
    </r>
    <r>
      <rPr>
        <sz val="10"/>
        <rFont val="宋体"/>
        <charset val="0"/>
      </rPr>
      <t>张良村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七组</t>
    </r>
  </si>
  <si>
    <t>TZ2018031900248270</t>
  </si>
  <si>
    <t>王家富</t>
  </si>
  <si>
    <t>TZ2018032000256797</t>
  </si>
  <si>
    <t>张小立</t>
  </si>
  <si>
    <t>TZ2018040800389317</t>
  </si>
  <si>
    <t>但堂智</t>
  </si>
  <si>
    <t>TZ2018041800449549</t>
  </si>
  <si>
    <t>李家柱</t>
  </si>
  <si>
    <t>TZ2018041900459341</t>
  </si>
  <si>
    <t>骆顺银</t>
  </si>
  <si>
    <t>TZ2018041900460752</t>
  </si>
  <si>
    <t>小河镇张良村五组</t>
  </si>
  <si>
    <t>TZ2018041900460812</t>
  </si>
  <si>
    <t>朱发仁</t>
  </si>
  <si>
    <t>TZ2018042000470044</t>
  </si>
  <si>
    <t>赖厚勇</t>
  </si>
  <si>
    <t>2018-04-24</t>
  </si>
  <si>
    <t>2021-04-23</t>
  </si>
  <si>
    <t>TZ2018042400490843</t>
  </si>
  <si>
    <t>杨秀宝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</si>
  <si>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-&gt;</t>
    </r>
    <r>
      <rPr>
        <sz val="10"/>
        <rFont val="宋体"/>
        <charset val="0"/>
      </rPr>
      <t>新田湾村</t>
    </r>
    <r>
      <rPr>
        <sz val="10"/>
        <rFont val="Arial"/>
        <charset val="0"/>
      </rPr>
      <t>-&gt;</t>
    </r>
    <r>
      <rPr>
        <sz val="10"/>
        <rFont val="宋体"/>
        <charset val="0"/>
      </rPr>
      <t>六组</t>
    </r>
  </si>
  <si>
    <t>TZ2018050200546040</t>
  </si>
  <si>
    <t>肖术安</t>
  </si>
  <si>
    <t>TZ2018051000594508</t>
  </si>
  <si>
    <t>何祖珍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</si>
  <si>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-&gt;</t>
    </r>
    <r>
      <rPr>
        <sz val="10"/>
        <rFont val="宋体"/>
        <charset val="0"/>
      </rPr>
      <t>新田湾村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一组</t>
    </r>
  </si>
  <si>
    <t>TZ2018052100660005</t>
  </si>
  <si>
    <t>骆顺旺</t>
  </si>
  <si>
    <t>2018-05-22</t>
  </si>
  <si>
    <t>2021-05-21</t>
  </si>
  <si>
    <t>TZ2018052200664658</t>
  </si>
  <si>
    <t>熊学义</t>
  </si>
  <si>
    <t>TZ2018052300670623</t>
  </si>
  <si>
    <t>朱发乾</t>
  </si>
  <si>
    <t>TZ2018052300671865</t>
  </si>
  <si>
    <t>陈华香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</si>
  <si>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-&gt;</t>
    </r>
    <r>
      <rPr>
        <sz val="10"/>
        <rFont val="宋体"/>
        <charset val="0"/>
      </rPr>
      <t>张良村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一组</t>
    </r>
  </si>
  <si>
    <t>2018-05-28</t>
  </si>
  <si>
    <t>2021-05-27</t>
  </si>
  <si>
    <t>TZ2018052800701331</t>
  </si>
  <si>
    <t>徐斯堂</t>
  </si>
  <si>
    <t>2018-05-29</t>
  </si>
  <si>
    <t>2021-05-28</t>
  </si>
  <si>
    <t>TZ2018052900709844</t>
  </si>
  <si>
    <t>贺永友</t>
  </si>
  <si>
    <t>TZ2018060500755517</t>
  </si>
  <si>
    <t>2018-06-06</t>
  </si>
  <si>
    <t>TZ2018060600757250</t>
  </si>
  <si>
    <t>钟守德</t>
  </si>
  <si>
    <t>2018-06-22</t>
  </si>
  <si>
    <t>2021-06-21</t>
  </si>
  <si>
    <t>TZ2018062200866469</t>
  </si>
  <si>
    <t>但家波</t>
  </si>
  <si>
    <t>2018-06-24</t>
  </si>
  <si>
    <t>2021-06-23</t>
  </si>
  <si>
    <t>TZ2018062400879177</t>
  </si>
  <si>
    <t>胡章新</t>
  </si>
  <si>
    <t>2018-06-25</t>
  </si>
  <si>
    <t>2021-06-24</t>
  </si>
  <si>
    <t>TZ2018062500884180</t>
  </si>
  <si>
    <t>丁尔祥</t>
  </si>
  <si>
    <t>2018-06-27</t>
  </si>
  <si>
    <t>2021-06-26</t>
  </si>
  <si>
    <t>TZ2018062700899224</t>
  </si>
  <si>
    <t>廖宗海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</si>
  <si>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</t>
    </r>
    <r>
      <rPr>
        <sz val="10"/>
        <rFont val="宋体"/>
        <charset val="0"/>
      </rPr>
      <t>张良村</t>
    </r>
    <r>
      <rPr>
        <sz val="10"/>
        <rFont val="Arial"/>
        <charset val="0"/>
      </rPr>
      <t>-</t>
    </r>
    <r>
      <rPr>
        <sz val="10"/>
        <rFont val="宋体"/>
        <charset val="0"/>
      </rPr>
      <t>五组</t>
    </r>
  </si>
  <si>
    <t>2018-06-29</t>
  </si>
  <si>
    <t>2021-06-28</t>
  </si>
  <si>
    <t>TZ2018062900921913</t>
  </si>
  <si>
    <t>徐孝金</t>
  </si>
  <si>
    <t>2018-07-09</t>
  </si>
  <si>
    <t>2021-07-08</t>
  </si>
  <si>
    <t>TZ2018070900977656</t>
  </si>
  <si>
    <t>李长乾</t>
  </si>
  <si>
    <t>TZ2018070900978944</t>
  </si>
  <si>
    <t>魏合猛</t>
  </si>
  <si>
    <t>2018-07-12</t>
  </si>
  <si>
    <t>2021-07-11</t>
  </si>
  <si>
    <t>TZ2018071200996889</t>
  </si>
  <si>
    <t>张光明</t>
  </si>
  <si>
    <t>TZ2018071200997568</t>
  </si>
  <si>
    <t>聂显惠</t>
  </si>
  <si>
    <t>2018-07-16</t>
  </si>
  <si>
    <t>2021-07-15</t>
  </si>
  <si>
    <t>TZ2018071601019930</t>
  </si>
  <si>
    <t>程良明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</si>
  <si>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</t>
    </r>
    <r>
      <rPr>
        <sz val="10"/>
        <rFont val="宋体"/>
        <charset val="0"/>
      </rPr>
      <t>张良村</t>
    </r>
    <r>
      <rPr>
        <sz val="10"/>
        <rFont val="Arial"/>
        <charset val="0"/>
      </rPr>
      <t>-</t>
    </r>
    <r>
      <rPr>
        <sz val="10"/>
        <rFont val="宋体"/>
        <charset val="0"/>
      </rPr>
      <t>二组</t>
    </r>
  </si>
  <si>
    <t>TZ2018071701027057</t>
  </si>
  <si>
    <t>黄治梅</t>
  </si>
  <si>
    <t>小河镇张良九组</t>
  </si>
  <si>
    <t>2018-07-18</t>
  </si>
  <si>
    <t>2021-07-17</t>
  </si>
  <si>
    <t>TZ2018071801030638</t>
  </si>
  <si>
    <t>徐斯康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</si>
  <si>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-&gt;</t>
    </r>
    <r>
      <rPr>
        <sz val="10"/>
        <rFont val="宋体"/>
        <charset val="0"/>
      </rPr>
      <t>落驾村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二组</t>
    </r>
  </si>
  <si>
    <t>2018-08-04</t>
  </si>
  <si>
    <t>2021-08-03</t>
  </si>
  <si>
    <t>TZ2018080401132739</t>
  </si>
  <si>
    <t>朱立据</t>
  </si>
  <si>
    <t>小河镇西沟村五组</t>
  </si>
  <si>
    <t>2018-08-20</t>
  </si>
  <si>
    <t>2021-08-19</t>
  </si>
  <si>
    <t>TZ2018082001218171</t>
  </si>
  <si>
    <t>张长林</t>
  </si>
  <si>
    <t>2018-08-22</t>
  </si>
  <si>
    <t>2021-08-21</t>
  </si>
  <si>
    <t>TZ2018082201233159</t>
  </si>
  <si>
    <t>何安明</t>
  </si>
  <si>
    <t>TZ2018082401244688</t>
  </si>
  <si>
    <t>王成明</t>
  </si>
  <si>
    <t>2018-08-30</t>
  </si>
  <si>
    <t>2021-08-29</t>
  </si>
  <si>
    <t>TZ2018083001281340</t>
  </si>
  <si>
    <t>钟守青</t>
  </si>
  <si>
    <t>2018-09-06</t>
  </si>
  <si>
    <t>2021-09-05</t>
  </si>
  <si>
    <t>TZ2018090601328355</t>
  </si>
  <si>
    <t>谢山柱</t>
  </si>
  <si>
    <t>2018-09-27</t>
  </si>
  <si>
    <t>2021-09-26</t>
  </si>
  <si>
    <t>TZ2018092701451799</t>
  </si>
  <si>
    <t>庞世林</t>
  </si>
  <si>
    <t>TZ2018092701451911</t>
  </si>
  <si>
    <t>但汉定</t>
  </si>
  <si>
    <t>2018-10-09</t>
  </si>
  <si>
    <t>2021-10-08</t>
  </si>
  <si>
    <t>TZ2018100901520568</t>
  </si>
  <si>
    <t>谢仁学</t>
  </si>
  <si>
    <t>2018-10-20</t>
  </si>
  <si>
    <t>TZ2018102001587341</t>
  </si>
  <si>
    <t>程贤梅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</si>
  <si>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-&gt;</t>
    </r>
    <r>
      <rPr>
        <sz val="10"/>
        <rFont val="宋体"/>
        <charset val="0"/>
      </rPr>
      <t>康家坪村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一组</t>
    </r>
  </si>
  <si>
    <t>TZ2018121101903925</t>
  </si>
  <si>
    <t>张德琴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</si>
  <si>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-&gt;</t>
    </r>
    <r>
      <rPr>
        <sz val="10"/>
        <rFont val="宋体"/>
        <charset val="0"/>
      </rPr>
      <t>南坡村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一组</t>
    </r>
  </si>
  <si>
    <t>TZ2018121101903972</t>
  </si>
  <si>
    <t>李永仁</t>
  </si>
  <si>
    <t>2018-12-14</t>
  </si>
  <si>
    <t>TZ2018121401924864</t>
  </si>
  <si>
    <t>高显炳</t>
  </si>
  <si>
    <t>2018-12-19</t>
  </si>
  <si>
    <t>TZ2018121901952875</t>
  </si>
  <si>
    <t>高荣根</t>
  </si>
  <si>
    <t>2018-12-24</t>
  </si>
  <si>
    <t>TZ2018122401989433</t>
  </si>
  <si>
    <t>吴尔宝</t>
  </si>
  <si>
    <t>公馆乡新田湾村五组</t>
  </si>
  <si>
    <t>TZ2019022102335608</t>
  </si>
  <si>
    <t>2019-02-26</t>
  </si>
  <si>
    <t>TZ2019022602364313</t>
  </si>
  <si>
    <t>吴梅贵</t>
  </si>
  <si>
    <t>2019-03-11</t>
  </si>
  <si>
    <t>TZ2019031102456066</t>
  </si>
  <si>
    <t>蔡端福</t>
  </si>
  <si>
    <t>2019-04-22</t>
  </si>
  <si>
    <t>TZ2019042202782592</t>
  </si>
  <si>
    <t>谢德魁</t>
  </si>
  <si>
    <t>公馆乡康家坪村四组</t>
  </si>
  <si>
    <t>2019-04-30</t>
  </si>
  <si>
    <t>TZ2019043002850403</t>
  </si>
  <si>
    <t>贺兴友</t>
  </si>
  <si>
    <t>2019-05-14</t>
  </si>
  <si>
    <t>TZ2019051402946736</t>
  </si>
  <si>
    <t>陈宜国</t>
  </si>
  <si>
    <t>TZ2019051602963816</t>
  </si>
  <si>
    <t>但唐成</t>
  </si>
  <si>
    <t>TZ2019051902985764</t>
  </si>
  <si>
    <t>龙垂根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</si>
  <si>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</t>
    </r>
    <r>
      <rPr>
        <sz val="10"/>
        <rFont val="宋体"/>
        <charset val="0"/>
      </rPr>
      <t>楼子坡村</t>
    </r>
    <r>
      <rPr>
        <sz val="10"/>
        <rFont val="Arial"/>
        <charset val="0"/>
      </rPr>
      <t>-</t>
    </r>
    <r>
      <rPr>
        <sz val="10"/>
        <rFont val="宋体"/>
        <charset val="0"/>
      </rPr>
      <t>四组</t>
    </r>
  </si>
  <si>
    <t>TZ2019052403026811</t>
  </si>
  <si>
    <t>蔡瑞学</t>
  </si>
  <si>
    <t>TZ2019052803053402</t>
  </si>
  <si>
    <t>常应生</t>
  </si>
  <si>
    <t>TZ2019053003070141</t>
  </si>
  <si>
    <t>袁观斌</t>
  </si>
  <si>
    <t>2019-07-06</t>
  </si>
  <si>
    <t>TZ2019070603364916</t>
  </si>
  <si>
    <t>徐千升</t>
  </si>
  <si>
    <t>小河镇康家坪村三组</t>
  </si>
  <si>
    <t>2019-07-18</t>
  </si>
  <si>
    <t>TZ2019071803450112</t>
  </si>
  <si>
    <t>张相平</t>
  </si>
  <si>
    <t>2019-07-23</t>
  </si>
  <si>
    <t>TZ2019072303481884</t>
  </si>
  <si>
    <t>肖良根</t>
  </si>
  <si>
    <t>公馆乡寨子沟村一组</t>
  </si>
  <si>
    <t>TZ2019082203707451</t>
  </si>
  <si>
    <t>陈主本</t>
  </si>
  <si>
    <r>
      <rPr>
        <sz val="10"/>
        <rFont val="宋体"/>
        <charset val="0"/>
      </rPr>
      <t>传统种植业</t>
    </r>
    <r>
      <rPr>
        <sz val="10"/>
        <rFont val="Arial"/>
        <charset val="0"/>
      </rPr>
      <t>-</t>
    </r>
    <r>
      <rPr>
        <sz val="10"/>
        <rFont val="宋体"/>
        <charset val="0"/>
      </rPr>
      <t>油料</t>
    </r>
  </si>
  <si>
    <t>2019-08-29</t>
  </si>
  <si>
    <t>TZ2019082903756909</t>
  </si>
  <si>
    <t>刘仁见</t>
  </si>
  <si>
    <t>TZ2019090503818146</t>
  </si>
  <si>
    <t>但堂魁</t>
  </si>
  <si>
    <t>2019-09-18</t>
  </si>
  <si>
    <t>TZ2019091803910814</t>
  </si>
  <si>
    <t>陈春晓</t>
  </si>
  <si>
    <t>2019-09-21</t>
  </si>
  <si>
    <t>TZ2019092103936398</t>
  </si>
  <si>
    <t>但汉美</t>
  </si>
  <si>
    <t>TZ2019092103938226</t>
  </si>
  <si>
    <t>高显根</t>
  </si>
  <si>
    <t>TZ2019092103938231</t>
  </si>
  <si>
    <t>陈宜田</t>
  </si>
  <si>
    <t>2019-09-22</t>
  </si>
  <si>
    <t>TZ2019092203941310</t>
  </si>
  <si>
    <t>袁观平</t>
  </si>
  <si>
    <t>2019-09-23</t>
  </si>
  <si>
    <t>TZ2019092303952150</t>
  </si>
  <si>
    <t>刘厚良</t>
  </si>
  <si>
    <t>TZ2019092503967041</t>
  </si>
  <si>
    <t>刘长城</t>
  </si>
  <si>
    <t>2019-09-26</t>
  </si>
  <si>
    <t>TZ2019092603974501</t>
  </si>
  <si>
    <t>田福林</t>
  </si>
  <si>
    <t>TZ2019092803992713</t>
  </si>
  <si>
    <t>黄声有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</si>
  <si>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</t>
    </r>
    <r>
      <rPr>
        <sz val="10"/>
        <rFont val="宋体"/>
        <charset val="0"/>
      </rPr>
      <t>寨子沟村</t>
    </r>
    <r>
      <rPr>
        <sz val="10"/>
        <rFont val="Arial"/>
        <charset val="0"/>
      </rPr>
      <t>-</t>
    </r>
    <r>
      <rPr>
        <sz val="10"/>
        <rFont val="宋体"/>
        <charset val="0"/>
      </rPr>
      <t>二组</t>
    </r>
  </si>
  <si>
    <t>2019-10-01</t>
  </si>
  <si>
    <t>TZ2019100104023822</t>
  </si>
  <si>
    <t>刘厚朝</t>
  </si>
  <si>
    <t>2019-10-05</t>
  </si>
  <si>
    <t>2020-10-04</t>
  </si>
  <si>
    <t>TZ2019100504041850</t>
  </si>
  <si>
    <t>魏大满</t>
  </si>
  <si>
    <t>2019-10-06</t>
  </si>
  <si>
    <t>TZ2019100604046082</t>
  </si>
  <si>
    <t>田录德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</si>
  <si>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-&gt;</t>
    </r>
    <r>
      <rPr>
        <sz val="10"/>
        <rFont val="宋体"/>
        <charset val="0"/>
      </rPr>
      <t>楼子坡村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三组</t>
    </r>
  </si>
  <si>
    <t>TZ2019100604046159</t>
  </si>
  <si>
    <t>张前根</t>
  </si>
  <si>
    <t>TZ2019100604047112</t>
  </si>
  <si>
    <t>龙光庆</t>
  </si>
  <si>
    <t>2019-10-07</t>
  </si>
  <si>
    <t>TZ2019100704050282</t>
  </si>
  <si>
    <t>金祖成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</si>
  <si>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-&gt;</t>
    </r>
    <r>
      <rPr>
        <sz val="10"/>
        <rFont val="宋体"/>
        <charset val="0"/>
      </rPr>
      <t>寨子沟村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三组</t>
    </r>
  </si>
  <si>
    <t>2019-10-08</t>
  </si>
  <si>
    <t>TZ2019100804056476</t>
  </si>
  <si>
    <t>陈华堂</t>
  </si>
  <si>
    <t>TZ2019100804060338</t>
  </si>
  <si>
    <t>巫正明</t>
  </si>
  <si>
    <t>TZ2019100804060676</t>
  </si>
  <si>
    <t>袁观主</t>
  </si>
  <si>
    <t>公馆乡寨子沟村六组</t>
  </si>
  <si>
    <t>TZ2019100904065895</t>
  </si>
  <si>
    <t>袁观政</t>
  </si>
  <si>
    <t>TZ2019100904067700</t>
  </si>
  <si>
    <t>肖术平</t>
  </si>
  <si>
    <t>TZ2019100904069229</t>
  </si>
  <si>
    <t>黄声德</t>
  </si>
  <si>
    <t>TZ2019100904069733</t>
  </si>
  <si>
    <t>肖术章</t>
  </si>
  <si>
    <t>TZ2019100904070357</t>
  </si>
  <si>
    <t>钱吉明</t>
  </si>
  <si>
    <t>TZ2019101004073777</t>
  </si>
  <si>
    <t>王忠云</t>
  </si>
  <si>
    <t>TZ2019101004075296</t>
  </si>
  <si>
    <t>袁观知</t>
  </si>
  <si>
    <t>TZ2019101004075560</t>
  </si>
  <si>
    <t>庞启余</t>
  </si>
  <si>
    <t>TZ2019101004075993</t>
  </si>
  <si>
    <t>惠宗军</t>
  </si>
  <si>
    <t>TZ2019101004076845</t>
  </si>
  <si>
    <t>李进学</t>
  </si>
  <si>
    <t>TZ2019101004077018</t>
  </si>
  <si>
    <t>龙光富</t>
  </si>
  <si>
    <t>TZ2019101104081690</t>
  </si>
  <si>
    <t>郑阳永</t>
  </si>
  <si>
    <t>TZ2019101104082385</t>
  </si>
  <si>
    <t>田录生</t>
  </si>
  <si>
    <t>公馆乡楼子坡村一组</t>
  </si>
  <si>
    <t>TZ2019101104084389</t>
  </si>
  <si>
    <t>谢才富</t>
  </si>
  <si>
    <t>2019-10-13</t>
  </si>
  <si>
    <t>TZ2019101304096190</t>
  </si>
  <si>
    <t>钟守文</t>
  </si>
  <si>
    <t>TZ2019101304096228</t>
  </si>
  <si>
    <t>肖术成</t>
  </si>
  <si>
    <t>TZ2019101304097212</t>
  </si>
  <si>
    <t>朱发登</t>
  </si>
  <si>
    <t>TZ2019101304097409</t>
  </si>
  <si>
    <t>赵英风</t>
  </si>
  <si>
    <t>TZ2019101404104995</t>
  </si>
  <si>
    <t>卢作平</t>
  </si>
  <si>
    <t>TZ2019101404105211</t>
  </si>
  <si>
    <t>罗来花</t>
  </si>
  <si>
    <t>TZ2019101604118058</t>
  </si>
  <si>
    <t>龙超仁</t>
  </si>
  <si>
    <t>TZ2019101604119828</t>
  </si>
  <si>
    <t>刘吉前</t>
  </si>
  <si>
    <t>小河镇张良村二组</t>
  </si>
  <si>
    <t>TZ2019101604121034</t>
  </si>
  <si>
    <t>郭贵奇</t>
  </si>
  <si>
    <t>TZ2019101704123804</t>
  </si>
  <si>
    <t>程良东</t>
  </si>
  <si>
    <t>TZ2019101704125771</t>
  </si>
  <si>
    <t>赖厚申</t>
  </si>
  <si>
    <t>TZ2019101704125789</t>
  </si>
  <si>
    <t>郑宗斌</t>
  </si>
  <si>
    <t>小河镇张良村九组</t>
  </si>
  <si>
    <t>TZ2019101704125852</t>
  </si>
  <si>
    <t>黄庭乾</t>
  </si>
  <si>
    <t>TZ2019101704125856</t>
  </si>
  <si>
    <t>庞启文</t>
  </si>
  <si>
    <t>TZ2019101704125869</t>
  </si>
  <si>
    <t>陈宜海</t>
  </si>
  <si>
    <t>TZ2019101704126115</t>
  </si>
  <si>
    <t>郭正昌</t>
  </si>
  <si>
    <t>小河镇张良村十组</t>
  </si>
  <si>
    <t>TZ2019101904138285</t>
  </si>
  <si>
    <t>严山青</t>
  </si>
  <si>
    <t>TZ2019101904138618</t>
  </si>
  <si>
    <t>郭付堂</t>
  </si>
  <si>
    <t>2019-10-20</t>
  </si>
  <si>
    <t>TZ2019102004144641</t>
  </si>
  <si>
    <t>丁西位</t>
  </si>
  <si>
    <t>TZ2019102004146390</t>
  </si>
  <si>
    <t>柯增平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</si>
  <si>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-&gt;</t>
    </r>
    <r>
      <rPr>
        <sz val="10"/>
        <rFont val="宋体"/>
        <charset val="0"/>
      </rPr>
      <t>南坡村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三组</t>
    </r>
  </si>
  <si>
    <t>TZ2019102104149957</t>
  </si>
  <si>
    <t>王忠庆</t>
  </si>
  <si>
    <t>TZ2019102104150985</t>
  </si>
  <si>
    <t>陈家富</t>
  </si>
  <si>
    <t>TZ2019102104151681</t>
  </si>
  <si>
    <t>伍登翠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</si>
  <si>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</t>
    </r>
    <r>
      <rPr>
        <sz val="10"/>
        <rFont val="宋体"/>
        <charset val="0"/>
      </rPr>
      <t>北沟村</t>
    </r>
    <r>
      <rPr>
        <sz val="10"/>
        <rFont val="Arial"/>
        <charset val="0"/>
      </rPr>
      <t>-</t>
    </r>
    <r>
      <rPr>
        <sz val="10"/>
        <rFont val="宋体"/>
        <charset val="0"/>
      </rPr>
      <t>五组</t>
    </r>
  </si>
  <si>
    <t>TZ2019102104152589</t>
  </si>
  <si>
    <t>黄发明</t>
  </si>
  <si>
    <t>TZ2019102104152598</t>
  </si>
  <si>
    <t>黄庭明</t>
  </si>
  <si>
    <t>TZ2019102204158154</t>
  </si>
  <si>
    <t>骆名水</t>
  </si>
  <si>
    <r>
      <rPr>
        <sz val="10"/>
        <rFont val="宋体"/>
        <charset val="0"/>
      </rPr>
      <t>特色农业</t>
    </r>
    <r>
      <rPr>
        <sz val="10"/>
        <rFont val="Arial"/>
        <charset val="0"/>
      </rPr>
      <t>-</t>
    </r>
    <r>
      <rPr>
        <sz val="10"/>
        <rFont val="宋体"/>
        <charset val="0"/>
      </rPr>
      <t>烤烟</t>
    </r>
  </si>
  <si>
    <t>TZ2019102204158694</t>
  </si>
  <si>
    <t>闫青发</t>
  </si>
  <si>
    <t>TZ2019102204159590</t>
  </si>
  <si>
    <t>吴胜明</t>
  </si>
  <si>
    <t>小河镇张良村七组</t>
  </si>
  <si>
    <t>TZ2019102304165512</t>
  </si>
  <si>
    <t>袁大林</t>
  </si>
  <si>
    <t>公馆乡西沟村四组</t>
  </si>
  <si>
    <t>TZ2019102304168075</t>
  </si>
  <si>
    <t>丁西旺</t>
  </si>
  <si>
    <t>TZ2019102304168476</t>
  </si>
  <si>
    <t>秦传翠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</si>
  <si>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</t>
    </r>
    <r>
      <rPr>
        <sz val="10"/>
        <rFont val="宋体"/>
        <charset val="0"/>
      </rPr>
      <t>北沟村</t>
    </r>
    <r>
      <rPr>
        <sz val="10"/>
        <rFont val="Arial"/>
        <charset val="0"/>
      </rPr>
      <t>-</t>
    </r>
    <r>
      <rPr>
        <sz val="10"/>
        <rFont val="宋体"/>
        <charset val="0"/>
      </rPr>
      <t>四组</t>
    </r>
  </si>
  <si>
    <t>2019-10-24</t>
  </si>
  <si>
    <t>TZ2019102404173670</t>
  </si>
  <si>
    <t>2019-10-26</t>
  </si>
  <si>
    <t>TZ2019102604187934</t>
  </si>
  <si>
    <t>蔡家祥</t>
  </si>
  <si>
    <t>TZ2019102604189086</t>
  </si>
  <si>
    <t>祁周富</t>
  </si>
  <si>
    <t>TZ2019102804198261</t>
  </si>
  <si>
    <t>陈远凤</t>
  </si>
  <si>
    <t>TZ2019102804198977</t>
  </si>
  <si>
    <t>袁治军</t>
  </si>
  <si>
    <t>TZ2019102804202925</t>
  </si>
  <si>
    <t>丁尔富</t>
  </si>
  <si>
    <t>TZ2019103004214778</t>
  </si>
  <si>
    <t>熊国莲</t>
  </si>
  <si>
    <t>TZ2019103004218360</t>
  </si>
  <si>
    <t>郭永学</t>
  </si>
  <si>
    <t>TZ2019103104224492</t>
  </si>
  <si>
    <t>陈宜花</t>
  </si>
  <si>
    <t>TZ2019103104226936</t>
  </si>
  <si>
    <t>秦方学</t>
  </si>
  <si>
    <t>TZ2019110104235301</t>
  </si>
  <si>
    <t>蔡红军</t>
  </si>
  <si>
    <t>2019-11-02</t>
  </si>
  <si>
    <t>TZ2019110204240210</t>
  </si>
  <si>
    <t>张先稳</t>
  </si>
  <si>
    <t>2019-11-03</t>
  </si>
  <si>
    <t>TZ2019110304245559</t>
  </si>
  <si>
    <t>熊贤良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</si>
  <si>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</t>
    </r>
    <r>
      <rPr>
        <sz val="10"/>
        <rFont val="宋体"/>
        <charset val="0"/>
      </rPr>
      <t>康家坪村</t>
    </r>
    <r>
      <rPr>
        <sz val="10"/>
        <rFont val="Arial"/>
        <charset val="0"/>
      </rPr>
      <t>-</t>
    </r>
    <r>
      <rPr>
        <sz val="10"/>
        <rFont val="宋体"/>
        <charset val="0"/>
      </rPr>
      <t>二组</t>
    </r>
  </si>
  <si>
    <t>TZ2019110304247695</t>
  </si>
  <si>
    <t>廖宗慧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</si>
  <si>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-&gt;</t>
    </r>
    <r>
      <rPr>
        <sz val="10"/>
        <rFont val="宋体"/>
        <charset val="0"/>
      </rPr>
      <t>中心村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一组</t>
    </r>
  </si>
  <si>
    <t>TZ2019110404250889</t>
  </si>
  <si>
    <t>汪大贵</t>
  </si>
  <si>
    <t>TZ2019110404252796</t>
  </si>
  <si>
    <t>丁尔友</t>
  </si>
  <si>
    <t>公馆乡张良村十组</t>
  </si>
  <si>
    <t>TZ2019110404254476</t>
  </si>
  <si>
    <t>罗时未</t>
  </si>
  <si>
    <t>2019-11-05</t>
  </si>
  <si>
    <t>TZ2019110504261520</t>
  </si>
  <si>
    <t>陈存林</t>
  </si>
  <si>
    <t>小河镇新田湾村六组</t>
  </si>
  <si>
    <t>TZ2019110704278779</t>
  </si>
  <si>
    <t>朱义成</t>
  </si>
  <si>
    <t>TZ2019110704280168</t>
  </si>
  <si>
    <t>袁治富</t>
  </si>
  <si>
    <t>公馆乡寨子沟村五组</t>
  </si>
  <si>
    <t>TZ2019110804282632</t>
  </si>
  <si>
    <t>程良超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</si>
  <si>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-&gt;</t>
    </r>
    <r>
      <rPr>
        <sz val="10"/>
        <rFont val="宋体"/>
        <charset val="0"/>
      </rPr>
      <t>张良村</t>
    </r>
    <r>
      <rPr>
        <sz val="10"/>
        <rFont val="Arial"/>
        <charset val="0"/>
      </rPr>
      <t>-&gt;</t>
    </r>
    <r>
      <rPr>
        <sz val="10"/>
        <rFont val="宋体"/>
        <charset val="0"/>
      </rPr>
      <t>八组</t>
    </r>
  </si>
  <si>
    <t>TZ2019110804284956</t>
  </si>
  <si>
    <t>夏普银</t>
  </si>
  <si>
    <t>2019-11-09</t>
  </si>
  <si>
    <t>TZ2019110904293452</t>
  </si>
  <si>
    <t>陈德银</t>
  </si>
  <si>
    <t>2019-11-10</t>
  </si>
  <si>
    <t>TZ2019111004298065</t>
  </si>
  <si>
    <t>刘先文</t>
  </si>
  <si>
    <t>TZ2019111004299254</t>
  </si>
  <si>
    <t>庞赞军</t>
  </si>
  <si>
    <t>TZ2019111004300154</t>
  </si>
  <si>
    <t>伍登财</t>
  </si>
  <si>
    <t>TZ2019112104379070</t>
  </si>
  <si>
    <t>陈重琴</t>
  </si>
  <si>
    <r>
      <rPr>
        <sz val="10"/>
        <rFont val="宋体"/>
        <charset val="0"/>
      </rPr>
      <t>旬阳县公馆乡</t>
    </r>
    <r>
      <rPr>
        <sz val="10"/>
        <rFont val="Arial"/>
        <charset val="0"/>
      </rPr>
      <t>-&gt;</t>
    </r>
    <r>
      <rPr>
        <sz val="10"/>
        <rFont val="宋体"/>
        <charset val="0"/>
      </rPr>
      <t>西沟村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五组</t>
    </r>
  </si>
  <si>
    <t>TZ2019112204385195</t>
  </si>
  <si>
    <t>TZ2019120404475027</t>
  </si>
  <si>
    <t>TZ2019120504482562</t>
  </si>
  <si>
    <t>程贤宝</t>
  </si>
  <si>
    <r>
      <rPr>
        <sz val="10"/>
        <rFont val="宋体"/>
        <charset val="0"/>
      </rPr>
      <t>购买农业生产资料</t>
    </r>
    <r>
      <rPr>
        <sz val="10"/>
        <rFont val="Arial"/>
        <charset val="0"/>
      </rPr>
      <t>-</t>
    </r>
    <r>
      <rPr>
        <sz val="10"/>
        <rFont val="宋体"/>
        <charset val="0"/>
      </rPr>
      <t>化肥</t>
    </r>
  </si>
  <si>
    <t>TZ2019121104532446</t>
  </si>
  <si>
    <t>徐之炎</t>
  </si>
  <si>
    <t>TZ2019122504644040</t>
  </si>
  <si>
    <t>南坡村一组</t>
  </si>
  <si>
    <t>TZ2020032305232789</t>
  </si>
  <si>
    <t>TZ2020032505251830</t>
  </si>
  <si>
    <t>南坡村三组</t>
  </si>
  <si>
    <t>TZ2020032705270966</t>
  </si>
  <si>
    <t>张治明</t>
  </si>
  <si>
    <t>构元镇构元社区二组</t>
  </si>
  <si>
    <t>2707091101301001454810</t>
  </si>
  <si>
    <t>构元支行</t>
  </si>
  <si>
    <t>杨子刚</t>
  </si>
  <si>
    <t>构元镇林相村五组</t>
  </si>
  <si>
    <t>2707091101301001456501</t>
  </si>
  <si>
    <t>赵元稳</t>
  </si>
  <si>
    <t>构元镇王河村一组</t>
  </si>
  <si>
    <t>2707091101301001456897</t>
  </si>
  <si>
    <t>赵青顺</t>
  </si>
  <si>
    <t>构元镇林相村三组</t>
  </si>
  <si>
    <t>2016-12-22</t>
  </si>
  <si>
    <t>2019-12-21</t>
  </si>
  <si>
    <t>2707091101301001460463</t>
  </si>
  <si>
    <t>张乾荣</t>
  </si>
  <si>
    <t>构元镇羊山村二组</t>
  </si>
  <si>
    <t>2707091101301001463702</t>
  </si>
  <si>
    <t>王日武</t>
  </si>
  <si>
    <t>构元镇开花村二组</t>
  </si>
  <si>
    <t>2707091101301001464924</t>
  </si>
  <si>
    <t>郭家利</t>
  </si>
  <si>
    <t>构元王河村一组</t>
  </si>
  <si>
    <t>2707091101301001465022</t>
  </si>
  <si>
    <t>余延斌</t>
  </si>
  <si>
    <t>构元镇构元社区一组</t>
  </si>
  <si>
    <t>2017-01-09</t>
  </si>
  <si>
    <t>2707091101301001466825</t>
  </si>
  <si>
    <t>薛正玉</t>
  </si>
  <si>
    <t>构元镇樊坡村二组</t>
  </si>
  <si>
    <t>2707091101301001467516</t>
  </si>
  <si>
    <t>薛正梅</t>
  </si>
  <si>
    <t>构元金马塔村一组</t>
  </si>
  <si>
    <t>2707091101301001467666</t>
  </si>
  <si>
    <t>周佐军</t>
  </si>
  <si>
    <t>2707091101301001467717</t>
  </si>
  <si>
    <t>张远利</t>
  </si>
  <si>
    <t>构元镇樊坡村三组</t>
  </si>
  <si>
    <t>2707091101301001467871</t>
  </si>
  <si>
    <t>薛居学</t>
  </si>
  <si>
    <t>2707091101301001467926</t>
  </si>
  <si>
    <t>周秀良</t>
  </si>
  <si>
    <t>构元镇羊山村一组</t>
  </si>
  <si>
    <t>2707091101301001468084</t>
  </si>
  <si>
    <t>王子杰</t>
  </si>
  <si>
    <t>2707091101301001468368</t>
  </si>
  <si>
    <t>任邦义</t>
  </si>
  <si>
    <t>2707091101301001468814</t>
  </si>
  <si>
    <t>向长兵</t>
  </si>
  <si>
    <t>构元镇开花村一组</t>
  </si>
  <si>
    <t>2707091101301001469146</t>
  </si>
  <si>
    <t>赵言科</t>
  </si>
  <si>
    <t>2707091101301001469227</t>
  </si>
  <si>
    <t>樊兴平</t>
  </si>
  <si>
    <t>构元镇樊坡村一组</t>
  </si>
  <si>
    <t>2707091101301001469496</t>
  </si>
  <si>
    <t>樊再宽</t>
  </si>
  <si>
    <t>2707091101301001469672</t>
  </si>
  <si>
    <t>郭春国</t>
  </si>
  <si>
    <t>2707091101301001470076</t>
  </si>
  <si>
    <t>李录宝</t>
  </si>
  <si>
    <t>构元镇羊山村三组</t>
  </si>
  <si>
    <t>2707091101301001470177</t>
  </si>
  <si>
    <t>吕才柱</t>
  </si>
  <si>
    <t>2707091101301001470280</t>
  </si>
  <si>
    <t>薛正库</t>
  </si>
  <si>
    <t>2707091101301001470385</t>
  </si>
  <si>
    <t>张兆瑞</t>
  </si>
  <si>
    <t>2707091101301001470492</t>
  </si>
  <si>
    <t>李国芳</t>
  </si>
  <si>
    <t>构元镇开花村六组</t>
  </si>
  <si>
    <t>2707091101301001471075</t>
  </si>
  <si>
    <t>袁慧治</t>
  </si>
  <si>
    <t>2707091101301001471933</t>
  </si>
  <si>
    <t>任德国</t>
  </si>
  <si>
    <t>2707091101301001472072</t>
  </si>
  <si>
    <t>吕才虎</t>
  </si>
  <si>
    <t>构元镇构元二组</t>
  </si>
  <si>
    <t>2707091101301001472310</t>
  </si>
  <si>
    <t>薛正树</t>
  </si>
  <si>
    <t>2707091101301001472446</t>
  </si>
  <si>
    <t>赵居停</t>
  </si>
  <si>
    <t>构元王河村五组</t>
  </si>
  <si>
    <t>2707091101301001472595</t>
  </si>
  <si>
    <t>余定文</t>
  </si>
  <si>
    <t>构元镇构元一组</t>
  </si>
  <si>
    <t>2017-01-15</t>
  </si>
  <si>
    <t>2707091101301001472852</t>
  </si>
  <si>
    <t>郭昌平</t>
  </si>
  <si>
    <t>2707091101301001472908</t>
  </si>
  <si>
    <t>沈平顺</t>
  </si>
  <si>
    <t>2707091101301001473354</t>
  </si>
  <si>
    <t>向未周</t>
  </si>
  <si>
    <t>2707091101301001473420</t>
  </si>
  <si>
    <t>丁云焕</t>
  </si>
  <si>
    <t>构元镇林相村四组</t>
  </si>
  <si>
    <t>2707091101301001474222</t>
  </si>
  <si>
    <t>王道田</t>
  </si>
  <si>
    <t>2707091101301001474763</t>
  </si>
  <si>
    <t>薛顺西</t>
  </si>
  <si>
    <t>2707091101301001475051</t>
  </si>
  <si>
    <t>王武昌</t>
  </si>
  <si>
    <t>2707091101301001475151</t>
  </si>
  <si>
    <t>隆忠凤</t>
  </si>
  <si>
    <t>2707091101301001475681</t>
  </si>
  <si>
    <t>张殿生</t>
  </si>
  <si>
    <t>2707091101301001475806</t>
  </si>
  <si>
    <t>袁慧安</t>
  </si>
  <si>
    <t>2707091101301001476282</t>
  </si>
  <si>
    <t>方长花</t>
  </si>
  <si>
    <t>构元镇开花村七组</t>
  </si>
  <si>
    <t>2707091101301001476305</t>
  </si>
  <si>
    <t>邹纪文</t>
  </si>
  <si>
    <t>2707091101301001476431</t>
  </si>
  <si>
    <t>赵元科</t>
  </si>
  <si>
    <t>构元王河村四组</t>
  </si>
  <si>
    <t>2707091101301001476559</t>
  </si>
  <si>
    <t>王怀勇</t>
  </si>
  <si>
    <t>2707091101301001476854</t>
  </si>
  <si>
    <t>赵哲刚</t>
  </si>
  <si>
    <t>2707091101301001477027</t>
  </si>
  <si>
    <t>郭家治</t>
  </si>
  <si>
    <t>2017-01-21</t>
  </si>
  <si>
    <t>2707091101301001477695</t>
  </si>
  <si>
    <t>吕昌明</t>
  </si>
  <si>
    <t>2017-01-27</t>
  </si>
  <si>
    <t>2020-01-26</t>
  </si>
  <si>
    <t>2707091101301001479600</t>
  </si>
  <si>
    <t>龚吉发</t>
  </si>
  <si>
    <t>2707091101301001479885</t>
  </si>
  <si>
    <t>王武奎</t>
  </si>
  <si>
    <t>2707091101301001481003</t>
  </si>
  <si>
    <t>陈群弟</t>
  </si>
  <si>
    <t>2707091101301001481372</t>
  </si>
  <si>
    <t>万良田</t>
  </si>
  <si>
    <t>2707091101301001481499</t>
  </si>
  <si>
    <t>吴勇</t>
  </si>
  <si>
    <t>2707091101301001481527</t>
  </si>
  <si>
    <t>薛居明</t>
  </si>
  <si>
    <t>2707091101301001482937</t>
  </si>
  <si>
    <t>田仁会</t>
  </si>
  <si>
    <t>2707091101301001483156</t>
  </si>
  <si>
    <t>熊孝禄</t>
  </si>
  <si>
    <t>2707091101301001483383</t>
  </si>
  <si>
    <t>赵元杰</t>
  </si>
  <si>
    <t>2017-02-09</t>
  </si>
  <si>
    <t>2020-02-08</t>
  </si>
  <si>
    <t>2707091101301001484089</t>
  </si>
  <si>
    <t>吕昌军</t>
  </si>
  <si>
    <t>2707091101301001484251</t>
  </si>
  <si>
    <t>赵元勇</t>
  </si>
  <si>
    <t>2707091101301001484509</t>
  </si>
  <si>
    <t>赵富成</t>
  </si>
  <si>
    <t>2017-02-12</t>
  </si>
  <si>
    <t>2707091101301001485180</t>
  </si>
  <si>
    <t>杨才富</t>
  </si>
  <si>
    <t>2707091101301001485282</t>
  </si>
  <si>
    <t>柯昌成</t>
  </si>
  <si>
    <t>2707091101301001485386</t>
  </si>
  <si>
    <t>郭斌</t>
  </si>
  <si>
    <t>2707091101301001485492</t>
  </si>
  <si>
    <t>向安</t>
  </si>
  <si>
    <t>2707091101301001485951</t>
  </si>
  <si>
    <t>袁伍禄</t>
  </si>
  <si>
    <t>2707091101301001486588</t>
  </si>
  <si>
    <t>马安涛</t>
  </si>
  <si>
    <t>2707091101301001486617</t>
  </si>
  <si>
    <t>吴世义</t>
  </si>
  <si>
    <t>2707091101301001486749</t>
  </si>
  <si>
    <t>任德远</t>
  </si>
  <si>
    <t>2707091101301001486883</t>
  </si>
  <si>
    <t>周佐兵</t>
  </si>
  <si>
    <t>2707091101301001487237</t>
  </si>
  <si>
    <t>肖安志</t>
  </si>
  <si>
    <t>2707091101301001487381</t>
  </si>
  <si>
    <t>樊兴军</t>
  </si>
  <si>
    <t>2707091101301001487426</t>
  </si>
  <si>
    <t>薛居华</t>
  </si>
  <si>
    <t>2707091101301001487574</t>
  </si>
  <si>
    <t>刘永恩</t>
  </si>
  <si>
    <t>2707091101301001487623</t>
  </si>
  <si>
    <t>樊仁凤</t>
  </si>
  <si>
    <t>2707091101301001487775</t>
  </si>
  <si>
    <t>赵德线</t>
  </si>
  <si>
    <t>2707091101301001487984</t>
  </si>
  <si>
    <t>王怀冲</t>
  </si>
  <si>
    <t>构元王河村三组</t>
  </si>
  <si>
    <t>2707091101301001488041</t>
  </si>
  <si>
    <t>张治文</t>
  </si>
  <si>
    <t>2707091101301001488100</t>
  </si>
  <si>
    <t>赵家升</t>
  </si>
  <si>
    <t>2707091101301001488262</t>
  </si>
  <si>
    <t>程才兵</t>
  </si>
  <si>
    <t>2707091101301001488799</t>
  </si>
  <si>
    <t>王新柱</t>
  </si>
  <si>
    <t>2707091101301001488872</t>
  </si>
  <si>
    <t>向长仓</t>
  </si>
  <si>
    <t>2017-02-22</t>
  </si>
  <si>
    <t>2020-02-21</t>
  </si>
  <si>
    <t>2707091101301001491719</t>
  </si>
  <si>
    <t>2017-02-24</t>
  </si>
  <si>
    <t>2707091101301001492552</t>
  </si>
  <si>
    <t>宋章清</t>
  </si>
  <si>
    <t>2707091101301001493789</t>
  </si>
  <si>
    <t>赵元多</t>
  </si>
  <si>
    <t>2707091101301001494198</t>
  </si>
  <si>
    <t>杨荣良</t>
  </si>
  <si>
    <t>构元金马塔村四组</t>
  </si>
  <si>
    <t>2707091101301001494280</t>
  </si>
  <si>
    <t>王日荣</t>
  </si>
  <si>
    <t>构元镇开花村三组</t>
  </si>
  <si>
    <t>2707091101301001494814</t>
  </si>
  <si>
    <t>构元镇金马村一组</t>
  </si>
  <si>
    <t>2707091101301001495314</t>
  </si>
  <si>
    <t>岳景文</t>
  </si>
  <si>
    <t>2707091101301001496811</t>
  </si>
  <si>
    <t>马昌发</t>
  </si>
  <si>
    <t>2707091101301001497124</t>
  </si>
  <si>
    <t>王定伟</t>
  </si>
  <si>
    <t>2707091101301001497309</t>
  </si>
  <si>
    <t>李根新</t>
  </si>
  <si>
    <t>2707091101301001497455</t>
  </si>
  <si>
    <t>张正强</t>
  </si>
  <si>
    <t>构元镇开花村四组</t>
  </si>
  <si>
    <t>2707091101301001497502</t>
  </si>
  <si>
    <t>郭加治</t>
  </si>
  <si>
    <t>2707091101301001497703</t>
  </si>
  <si>
    <t>马显武</t>
  </si>
  <si>
    <t>构元金马塔村五组</t>
  </si>
  <si>
    <t>2707091101301001497912</t>
  </si>
  <si>
    <t>任邦盆</t>
  </si>
  <si>
    <t>2707091101301001498587</t>
  </si>
  <si>
    <t>曾德兰</t>
  </si>
  <si>
    <t>2707091101301001500062</t>
  </si>
  <si>
    <t>马德山</t>
  </si>
  <si>
    <t>2707091101301001500266</t>
  </si>
  <si>
    <t>马昌斌</t>
  </si>
  <si>
    <t>构元金马塔村三组</t>
  </si>
  <si>
    <t>2707091101301001501919</t>
  </si>
  <si>
    <t>张永成</t>
  </si>
  <si>
    <t>2707091101301001502199</t>
  </si>
  <si>
    <t>马发露</t>
  </si>
  <si>
    <t>构元镇金马村三组</t>
  </si>
  <si>
    <t>2707091101301001502241</t>
  </si>
  <si>
    <t>郭永清</t>
  </si>
  <si>
    <t>2707091101301001502432</t>
  </si>
  <si>
    <t>李举平</t>
  </si>
  <si>
    <t>2707091101301001502581</t>
  </si>
  <si>
    <t>李炳兴</t>
  </si>
  <si>
    <t>构元金马塔村二组</t>
  </si>
  <si>
    <t>2707091101301001504393</t>
  </si>
  <si>
    <t>张明红</t>
  </si>
  <si>
    <t>构元镇金马村五组</t>
  </si>
  <si>
    <t>2707091101301001504657</t>
  </si>
  <si>
    <t>王礼明</t>
  </si>
  <si>
    <t>构元镇林相村二组</t>
  </si>
  <si>
    <t>2707091101301001505239</t>
  </si>
  <si>
    <t>赵家汉</t>
  </si>
  <si>
    <t>2707091101301001505343</t>
  </si>
  <si>
    <t>杨全章</t>
  </si>
  <si>
    <t>2707091101301001505667</t>
  </si>
  <si>
    <t>张殿尉</t>
  </si>
  <si>
    <t>2707091101301001505908</t>
  </si>
  <si>
    <t>张正明</t>
  </si>
  <si>
    <t>2707091101301001506026</t>
  </si>
  <si>
    <t>薛正加</t>
  </si>
  <si>
    <t>2707091101301001506146</t>
  </si>
  <si>
    <t>张登良</t>
  </si>
  <si>
    <t>2707091101301001506268</t>
  </si>
  <si>
    <t>马启仁</t>
  </si>
  <si>
    <t>2707091101301001506392</t>
  </si>
  <si>
    <t>王道会</t>
  </si>
  <si>
    <t>构元镇林相村一组</t>
  </si>
  <si>
    <t>2707091101301001506417</t>
  </si>
  <si>
    <t>李炳勇</t>
  </si>
  <si>
    <t>2707091101301001506706</t>
  </si>
  <si>
    <t>赵宝财</t>
  </si>
  <si>
    <t>2707091101301001506840</t>
  </si>
  <si>
    <t>张园</t>
  </si>
  <si>
    <t>2707091101301001506976</t>
  </si>
  <si>
    <t>郭永明</t>
  </si>
  <si>
    <t>构元镇金马村四组</t>
  </si>
  <si>
    <t>2707091101301001507013</t>
  </si>
  <si>
    <t>张登平</t>
  </si>
  <si>
    <t>2707091101301001507484</t>
  </si>
  <si>
    <t>郭振根</t>
  </si>
  <si>
    <t>2707091101301001507531</t>
  </si>
  <si>
    <t>杨增喜</t>
  </si>
  <si>
    <t>2707091101301001507681</t>
  </si>
  <si>
    <t>马秀霞</t>
  </si>
  <si>
    <t>2707091101301001507732</t>
  </si>
  <si>
    <t>郭世斌</t>
  </si>
  <si>
    <t>2707091101301001507886</t>
  </si>
  <si>
    <t>李亮</t>
  </si>
  <si>
    <t>2707091101301001507941</t>
  </si>
  <si>
    <t>张立斌</t>
  </si>
  <si>
    <t>2707091101301001508099</t>
  </si>
  <si>
    <t>马安龙</t>
  </si>
  <si>
    <t>2707091101301001508158</t>
  </si>
  <si>
    <t>杨居弟</t>
  </si>
  <si>
    <t>2707091101301001508383</t>
  </si>
  <si>
    <t>杨才第</t>
  </si>
  <si>
    <t>2707091101301001508448</t>
  </si>
  <si>
    <t>郭世全</t>
  </si>
  <si>
    <t>2707091101301001508685</t>
  </si>
  <si>
    <t>2707091101301001508756</t>
  </si>
  <si>
    <t>谭克龙</t>
  </si>
  <si>
    <t>2707091101301001508904</t>
  </si>
  <si>
    <t>郭加有</t>
  </si>
  <si>
    <t>2707091101301001509082</t>
  </si>
  <si>
    <t>张明芳</t>
  </si>
  <si>
    <t>2707091101301001509242</t>
  </si>
  <si>
    <t>王义顺</t>
  </si>
  <si>
    <t>2707091101301001509410</t>
  </si>
  <si>
    <t>李永连</t>
  </si>
  <si>
    <t>2707091101301001509598</t>
  </si>
  <si>
    <t>张荣分</t>
  </si>
  <si>
    <t>2707091101301001509871</t>
  </si>
  <si>
    <t>张登国</t>
  </si>
  <si>
    <t>构元镇林相村六百四组</t>
  </si>
  <si>
    <t>2707091101301001510091</t>
  </si>
  <si>
    <t>王道广</t>
  </si>
  <si>
    <t>2707091101301001510406</t>
  </si>
  <si>
    <t>郭振德</t>
  </si>
  <si>
    <t>2707091101301001510739</t>
  </si>
  <si>
    <t>赵庭安</t>
  </si>
  <si>
    <t>2707091101301001510854</t>
  </si>
  <si>
    <t>薛正琴</t>
  </si>
  <si>
    <t>2707091101301001511233</t>
  </si>
  <si>
    <t>蔚百稳</t>
  </si>
  <si>
    <t>2707091101301001511358</t>
  </si>
  <si>
    <t>李秀斌</t>
  </si>
  <si>
    <t>2707091101301001511485</t>
  </si>
  <si>
    <t>范学仁</t>
  </si>
  <si>
    <t>2707091101301001511513</t>
  </si>
  <si>
    <t>蔚支煌</t>
  </si>
  <si>
    <t>2707091101301001511777</t>
  </si>
  <si>
    <t>向金殿</t>
  </si>
  <si>
    <t>2707091101301001511948</t>
  </si>
  <si>
    <t>张兴兵</t>
  </si>
  <si>
    <t>2707091101301001512087</t>
  </si>
  <si>
    <t>肖久亮</t>
  </si>
  <si>
    <t>2707091101301001512270</t>
  </si>
  <si>
    <t>程宝群</t>
  </si>
  <si>
    <t>2707091101301001512314</t>
  </si>
  <si>
    <t>陈启军</t>
  </si>
  <si>
    <t>2707091101301001513082</t>
  </si>
  <si>
    <t>王保学</t>
  </si>
  <si>
    <t>2707091101301001513674</t>
  </si>
  <si>
    <t>赵庭礼</t>
  </si>
  <si>
    <t>2707091101301001513997</t>
  </si>
  <si>
    <t>张殿义</t>
  </si>
  <si>
    <t>2707091101301001514075</t>
  </si>
  <si>
    <t>袁伦闻</t>
  </si>
  <si>
    <t>2707091101301001514155</t>
  </si>
  <si>
    <r>
      <rPr>
        <sz val="10"/>
        <rFont val="宋体"/>
        <charset val="0"/>
      </rPr>
      <t>构元镇</t>
    </r>
    <r>
      <rPr>
        <sz val="10"/>
        <rFont val="Arial"/>
        <charset val="0"/>
      </rPr>
      <t>-</t>
    </r>
    <r>
      <rPr>
        <sz val="10"/>
        <rFont val="宋体"/>
        <charset val="0"/>
      </rPr>
      <t>林相村</t>
    </r>
    <r>
      <rPr>
        <sz val="10"/>
        <rFont val="Arial"/>
        <charset val="0"/>
      </rPr>
      <t>-</t>
    </r>
    <r>
      <rPr>
        <sz val="10"/>
        <rFont val="宋体"/>
        <charset val="0"/>
      </rPr>
      <t>一组</t>
    </r>
  </si>
  <si>
    <t>2707091101301001514237</t>
  </si>
  <si>
    <t>孙正稳</t>
  </si>
  <si>
    <t>构元镇开花村五组</t>
  </si>
  <si>
    <t>2707091101301001514321</t>
  </si>
  <si>
    <t>王学玲</t>
  </si>
  <si>
    <t>2707091101301001514686</t>
  </si>
  <si>
    <t>王子平</t>
  </si>
  <si>
    <t>2707091101301001514778</t>
  </si>
  <si>
    <t>吴世玲</t>
  </si>
  <si>
    <t>2707091101301001515066</t>
  </si>
  <si>
    <t>王宝贵</t>
  </si>
  <si>
    <t>2707091101301001515166</t>
  </si>
  <si>
    <t>陈晓军</t>
  </si>
  <si>
    <t>2707091101301001515696</t>
  </si>
  <si>
    <t>向长会</t>
  </si>
  <si>
    <t>2707091101301001515707</t>
  </si>
  <si>
    <t>李荣茂</t>
  </si>
  <si>
    <t>构元王河村二组</t>
  </si>
  <si>
    <t>2707091101301001515821</t>
  </si>
  <si>
    <r>
      <rPr>
        <sz val="10"/>
        <rFont val="宋体"/>
        <charset val="0"/>
      </rPr>
      <t>构元镇</t>
    </r>
    <r>
      <rPr>
        <sz val="10"/>
        <rFont val="Arial"/>
        <charset val="0"/>
      </rPr>
      <t>-</t>
    </r>
    <r>
      <rPr>
        <sz val="10"/>
        <rFont val="宋体"/>
        <charset val="0"/>
      </rPr>
      <t>构元</t>
    </r>
    <r>
      <rPr>
        <sz val="10"/>
        <rFont val="Arial"/>
        <charset val="0"/>
      </rPr>
      <t>-</t>
    </r>
    <r>
      <rPr>
        <sz val="10"/>
        <rFont val="宋体"/>
        <charset val="0"/>
      </rPr>
      <t>二组</t>
    </r>
  </si>
  <si>
    <t>2707091101301001517042</t>
  </si>
  <si>
    <t>张兆俭</t>
  </si>
  <si>
    <t>构元镇王河村五组</t>
  </si>
  <si>
    <t>2707091101301001517182</t>
  </si>
  <si>
    <t>王连治</t>
  </si>
  <si>
    <t>2707091101301001517223</t>
  </si>
  <si>
    <t>郭振锋</t>
  </si>
  <si>
    <t>构元镇王河村三组</t>
  </si>
  <si>
    <t>2707091101301001517412</t>
  </si>
  <si>
    <t>张先兴</t>
  </si>
  <si>
    <t>2707091101301001527790</t>
  </si>
  <si>
    <t>向长根</t>
  </si>
  <si>
    <t>2707091101301001531571</t>
  </si>
  <si>
    <t>张治会</t>
  </si>
  <si>
    <t>2707091101301001531869</t>
  </si>
  <si>
    <t>赵青春</t>
  </si>
  <si>
    <t>2017-06-24</t>
  </si>
  <si>
    <t>2020-06-23</t>
  </si>
  <si>
    <t>2707091101301001532770</t>
  </si>
  <si>
    <t>王学茂</t>
  </si>
  <si>
    <t>2707091101301001533631</t>
  </si>
  <si>
    <t>王晓林</t>
  </si>
  <si>
    <t>2707091101301001536012</t>
  </si>
  <si>
    <t>夏英茶</t>
  </si>
  <si>
    <r>
      <rPr>
        <sz val="10"/>
        <rFont val="宋体"/>
        <charset val="0"/>
      </rPr>
      <t>构元镇</t>
    </r>
    <r>
      <rPr>
        <sz val="10"/>
        <rFont val="Arial"/>
        <charset val="0"/>
      </rPr>
      <t>-</t>
    </r>
    <r>
      <rPr>
        <sz val="10"/>
        <rFont val="宋体"/>
        <charset val="0"/>
      </rPr>
      <t>羊山村</t>
    </r>
    <r>
      <rPr>
        <sz val="10"/>
        <rFont val="Arial"/>
        <charset val="0"/>
      </rPr>
      <t>-</t>
    </r>
    <r>
      <rPr>
        <sz val="10"/>
        <rFont val="宋体"/>
        <charset val="0"/>
      </rPr>
      <t>三组</t>
    </r>
  </si>
  <si>
    <t>2707091101301001536531</t>
  </si>
  <si>
    <t>田仁根</t>
  </si>
  <si>
    <t>2707091101301001536826</t>
  </si>
  <si>
    <t>党建青</t>
  </si>
  <si>
    <r>
      <rPr>
        <sz val="10"/>
        <rFont val="宋体"/>
        <charset val="0"/>
      </rPr>
      <t>构元镇</t>
    </r>
    <r>
      <rPr>
        <sz val="10"/>
        <rFont val="Arial"/>
        <charset val="0"/>
      </rPr>
      <t>-</t>
    </r>
    <r>
      <rPr>
        <sz val="10"/>
        <rFont val="宋体"/>
        <charset val="0"/>
      </rPr>
      <t>开花村</t>
    </r>
    <r>
      <rPr>
        <sz val="10"/>
        <rFont val="Arial"/>
        <charset val="0"/>
      </rPr>
      <t>-</t>
    </r>
    <r>
      <rPr>
        <sz val="10"/>
        <rFont val="宋体"/>
        <charset val="0"/>
      </rPr>
      <t>七组</t>
    </r>
  </si>
  <si>
    <t>2707091101301001536962</t>
  </si>
  <si>
    <t>万良虎</t>
  </si>
  <si>
    <t>2707091101301001537667</t>
  </si>
  <si>
    <t>蔡孝喜</t>
  </si>
  <si>
    <t>2707091101301001537872</t>
  </si>
  <si>
    <t>张明珍</t>
  </si>
  <si>
    <r>
      <rPr>
        <sz val="10"/>
        <rFont val="宋体"/>
        <charset val="0"/>
      </rPr>
      <t>构元镇</t>
    </r>
    <r>
      <rPr>
        <sz val="10"/>
        <rFont val="Arial"/>
        <charset val="0"/>
      </rPr>
      <t>-</t>
    </r>
    <r>
      <rPr>
        <sz val="10"/>
        <rFont val="宋体"/>
        <charset val="0"/>
      </rPr>
      <t>羊山村</t>
    </r>
    <r>
      <rPr>
        <sz val="10"/>
        <rFont val="Arial"/>
        <charset val="0"/>
      </rPr>
      <t>-</t>
    </r>
    <r>
      <rPr>
        <sz val="10"/>
        <rFont val="宋体"/>
        <charset val="0"/>
      </rPr>
      <t>一组</t>
    </r>
  </si>
  <si>
    <t>2017-07-09</t>
  </si>
  <si>
    <t>2020-07-08</t>
  </si>
  <si>
    <t>2707091101301001538434</t>
  </si>
  <si>
    <t>龚吉锋</t>
  </si>
  <si>
    <t>2707091101301001538742</t>
  </si>
  <si>
    <t>柯昌明</t>
  </si>
  <si>
    <t>2707091101301001539311</t>
  </si>
  <si>
    <t>任德宝</t>
  </si>
  <si>
    <t>2707091101301001539497</t>
  </si>
  <si>
    <t>郭振菊</t>
  </si>
  <si>
    <t>2707091101301001539584</t>
  </si>
  <si>
    <t>胡朝意</t>
  </si>
  <si>
    <t>2707091101301001539673</t>
  </si>
  <si>
    <t>赵家旺</t>
  </si>
  <si>
    <t>2707091101301001539764</t>
  </si>
  <si>
    <t>龚吉成</t>
  </si>
  <si>
    <t>2707091101301001540386</t>
  </si>
  <si>
    <t>李秀梦</t>
  </si>
  <si>
    <r>
      <rPr>
        <sz val="10"/>
        <rFont val="宋体"/>
        <charset val="0"/>
      </rPr>
      <t>构元镇</t>
    </r>
    <r>
      <rPr>
        <sz val="10"/>
        <rFont val="Arial"/>
        <charset val="0"/>
      </rPr>
      <t>-</t>
    </r>
    <r>
      <rPr>
        <sz val="10"/>
        <rFont val="宋体"/>
        <charset val="0"/>
      </rPr>
      <t>金马村</t>
    </r>
    <r>
      <rPr>
        <sz val="10"/>
        <rFont val="Arial"/>
        <charset val="0"/>
      </rPr>
      <t>-</t>
    </r>
    <r>
      <rPr>
        <sz val="10"/>
        <rFont val="宋体"/>
        <charset val="0"/>
      </rPr>
      <t>二组</t>
    </r>
  </si>
  <si>
    <t>2707091101301001540493</t>
  </si>
  <si>
    <t>周庆山</t>
  </si>
  <si>
    <t>2707091101301001540501</t>
  </si>
  <si>
    <t>马昌信</t>
  </si>
  <si>
    <t>2707091101301001540612</t>
  </si>
  <si>
    <t>张德成</t>
  </si>
  <si>
    <t>2707091101301001540725</t>
  </si>
  <si>
    <t>杨荣宝</t>
  </si>
  <si>
    <t>2707091101301001540840</t>
  </si>
  <si>
    <t>杨宏波</t>
  </si>
  <si>
    <t>2707091101301001540957</t>
  </si>
  <si>
    <t>裴换刚</t>
  </si>
  <si>
    <t>2707091101301001541076</t>
  </si>
  <si>
    <t>柯长会</t>
  </si>
  <si>
    <t>2707091101301001541197</t>
  </si>
  <si>
    <t>张福刚</t>
  </si>
  <si>
    <t>2707091101301001541763</t>
  </si>
  <si>
    <t>王学海</t>
  </si>
  <si>
    <t>2707091101301001541898</t>
  </si>
  <si>
    <t>周佐江</t>
  </si>
  <si>
    <t>2707091101301001541934</t>
  </si>
  <si>
    <t>杨荣兵</t>
  </si>
  <si>
    <r>
      <rPr>
        <sz val="10"/>
        <rFont val="宋体"/>
        <charset val="0"/>
      </rPr>
      <t>构元镇</t>
    </r>
    <r>
      <rPr>
        <sz val="10"/>
        <rFont val="Arial"/>
        <charset val="0"/>
      </rPr>
      <t>-</t>
    </r>
    <r>
      <rPr>
        <sz val="10"/>
        <rFont val="宋体"/>
        <charset val="0"/>
      </rPr>
      <t>金马村</t>
    </r>
    <r>
      <rPr>
        <sz val="10"/>
        <rFont val="Arial"/>
        <charset val="0"/>
      </rPr>
      <t>-</t>
    </r>
    <r>
      <rPr>
        <sz val="10"/>
        <rFont val="宋体"/>
        <charset val="0"/>
      </rPr>
      <t>四组</t>
    </r>
  </si>
  <si>
    <t>2707091101301001542073</t>
  </si>
  <si>
    <t>吉朝爱</t>
  </si>
  <si>
    <r>
      <rPr>
        <sz val="10"/>
        <rFont val="宋体"/>
        <charset val="0"/>
      </rPr>
      <t>构元镇</t>
    </r>
    <r>
      <rPr>
        <sz val="10"/>
        <rFont val="Arial"/>
        <charset val="0"/>
      </rPr>
      <t>-</t>
    </r>
    <r>
      <rPr>
        <sz val="10"/>
        <rFont val="宋体"/>
        <charset val="0"/>
      </rPr>
      <t>王河村</t>
    </r>
    <r>
      <rPr>
        <sz val="10"/>
        <rFont val="Arial"/>
        <charset val="0"/>
      </rPr>
      <t>-</t>
    </r>
    <r>
      <rPr>
        <sz val="10"/>
        <rFont val="宋体"/>
        <charset val="0"/>
      </rPr>
      <t>四组</t>
    </r>
  </si>
  <si>
    <t>2707091101301001542256</t>
  </si>
  <si>
    <t>贺自玉</t>
  </si>
  <si>
    <t>2707091101301001542646</t>
  </si>
  <si>
    <t>张殿西</t>
  </si>
  <si>
    <t>2707091101301001542799</t>
  </si>
  <si>
    <t>郭振杰</t>
  </si>
  <si>
    <r>
      <rPr>
        <sz val="10"/>
        <rFont val="宋体"/>
        <charset val="0"/>
      </rPr>
      <t>构元镇</t>
    </r>
    <r>
      <rPr>
        <sz val="10"/>
        <rFont val="Arial"/>
        <charset val="0"/>
      </rPr>
      <t>-</t>
    </r>
    <r>
      <rPr>
        <sz val="10"/>
        <rFont val="宋体"/>
        <charset val="0"/>
      </rPr>
      <t>王河村</t>
    </r>
    <r>
      <rPr>
        <sz val="10"/>
        <rFont val="Arial"/>
        <charset val="0"/>
      </rPr>
      <t>-</t>
    </r>
    <r>
      <rPr>
        <sz val="10"/>
        <rFont val="宋体"/>
        <charset val="0"/>
      </rPr>
      <t>五组</t>
    </r>
  </si>
  <si>
    <t>2707091101301001542853</t>
  </si>
  <si>
    <t>赵元鹏</t>
  </si>
  <si>
    <t>2707091101301001543128</t>
  </si>
  <si>
    <t>郭振茂</t>
  </si>
  <si>
    <t>2707091101301001543590</t>
  </si>
  <si>
    <t>王道柱</t>
  </si>
  <si>
    <t>2707091101301001544141</t>
  </si>
  <si>
    <t>张治玉</t>
  </si>
  <si>
    <t>2707091101301001544223</t>
  </si>
  <si>
    <t>张殿军</t>
  </si>
  <si>
    <t>2707091101301001544858</t>
  </si>
  <si>
    <t>王道芬</t>
  </si>
  <si>
    <t>2707091101301001545682</t>
  </si>
  <si>
    <t>张国斌</t>
  </si>
  <si>
    <t>2707091101301001546690</t>
  </si>
  <si>
    <t>吕福清</t>
  </si>
  <si>
    <r>
      <rPr>
        <sz val="10"/>
        <rFont val="宋体"/>
        <charset val="0"/>
      </rPr>
      <t>构元镇</t>
    </r>
    <r>
      <rPr>
        <sz val="10"/>
        <rFont val="Arial"/>
        <charset val="0"/>
      </rPr>
      <t>-</t>
    </r>
    <r>
      <rPr>
        <sz val="10"/>
        <rFont val="宋体"/>
        <charset val="0"/>
      </rPr>
      <t>林相村</t>
    </r>
    <r>
      <rPr>
        <sz val="10"/>
        <rFont val="Arial"/>
        <charset val="0"/>
      </rPr>
      <t>-</t>
    </r>
    <r>
      <rPr>
        <sz val="10"/>
        <rFont val="宋体"/>
        <charset val="0"/>
      </rPr>
      <t>五组</t>
    </r>
  </si>
  <si>
    <t>2707091101301001546991</t>
  </si>
  <si>
    <t>薛同涛</t>
  </si>
  <si>
    <t>2707091101301001547696</t>
  </si>
  <si>
    <t>蔚世彩</t>
  </si>
  <si>
    <t>2707091101301001547747</t>
  </si>
  <si>
    <t>薛正贵</t>
  </si>
  <si>
    <t>2707091101301001548463</t>
  </si>
  <si>
    <t>薛同锋</t>
  </si>
  <si>
    <t>2707091101301001548919</t>
  </si>
  <si>
    <t>李国良</t>
  </si>
  <si>
    <r>
      <rPr>
        <sz val="10"/>
        <rFont val="宋体"/>
        <charset val="0"/>
      </rPr>
      <t>构元镇</t>
    </r>
    <r>
      <rPr>
        <sz val="10"/>
        <rFont val="Arial"/>
        <charset val="0"/>
      </rPr>
      <t>-</t>
    </r>
    <r>
      <rPr>
        <sz val="10"/>
        <rFont val="宋体"/>
        <charset val="0"/>
      </rPr>
      <t>开花村</t>
    </r>
    <r>
      <rPr>
        <sz val="10"/>
        <rFont val="Arial"/>
        <charset val="0"/>
      </rPr>
      <t>-</t>
    </r>
    <r>
      <rPr>
        <sz val="10"/>
        <rFont val="宋体"/>
        <charset val="0"/>
      </rPr>
      <t>一组</t>
    </r>
  </si>
  <si>
    <t>2707091101301001549097</t>
  </si>
  <si>
    <t>王论国</t>
  </si>
  <si>
    <t>2707091101301001549886</t>
  </si>
  <si>
    <t>樊仁义</t>
  </si>
  <si>
    <t>2707091101301001549981</t>
  </si>
  <si>
    <t>张剑</t>
  </si>
  <si>
    <t>2707091101301001550005</t>
  </si>
  <si>
    <t>樊仁江</t>
  </si>
  <si>
    <t>2707091101301001550106</t>
  </si>
  <si>
    <t>张涛</t>
  </si>
  <si>
    <t>2707091101301001550754</t>
  </si>
  <si>
    <t>薛居芳</t>
  </si>
  <si>
    <t>2707091101301001550986</t>
  </si>
  <si>
    <t>薛义花</t>
  </si>
  <si>
    <t>2707091101301001552001</t>
  </si>
  <si>
    <t>薛居仁</t>
  </si>
  <si>
    <t>2707091101301001552329</t>
  </si>
  <si>
    <t>薛正德</t>
  </si>
  <si>
    <t>2707091101301001552524</t>
  </si>
  <si>
    <r>
      <rPr>
        <sz val="10"/>
        <rFont val="宋体"/>
        <charset val="0"/>
      </rPr>
      <t>构元镇</t>
    </r>
    <r>
      <rPr>
        <sz val="10"/>
        <rFont val="Arial"/>
        <charset val="0"/>
      </rPr>
      <t>-</t>
    </r>
    <r>
      <rPr>
        <sz val="10"/>
        <rFont val="宋体"/>
        <charset val="0"/>
      </rPr>
      <t>樊坡村</t>
    </r>
    <r>
      <rPr>
        <sz val="10"/>
        <rFont val="Arial"/>
        <charset val="0"/>
      </rPr>
      <t>-</t>
    </r>
    <r>
      <rPr>
        <sz val="10"/>
        <rFont val="宋体"/>
        <charset val="0"/>
      </rPr>
      <t>三组</t>
    </r>
  </si>
  <si>
    <t>2707091101301001553689</t>
  </si>
  <si>
    <t>张治武</t>
  </si>
  <si>
    <t>2707091101301001553835</t>
  </si>
  <si>
    <t>赵言记</t>
  </si>
  <si>
    <t>2707091101301001553911</t>
  </si>
  <si>
    <t>吴万瑞</t>
  </si>
  <si>
    <t>2707091101301001554336</t>
  </si>
  <si>
    <t>邹同茂</t>
  </si>
  <si>
    <t>2707091101301001554422</t>
  </si>
  <si>
    <t>沈平玉</t>
  </si>
  <si>
    <t>2707091101301001554887</t>
  </si>
  <si>
    <t>2707091101301001555493</t>
  </si>
  <si>
    <t>景金仓</t>
  </si>
  <si>
    <t>2707091101301001555500</t>
  </si>
  <si>
    <t>华开林</t>
  </si>
  <si>
    <t>2707091101301001558628</t>
  </si>
  <si>
    <t>王保军</t>
  </si>
  <si>
    <r>
      <rPr>
        <sz val="10"/>
        <rFont val="宋体"/>
        <charset val="0"/>
      </rPr>
      <t>构元镇</t>
    </r>
    <r>
      <rPr>
        <sz val="10"/>
        <rFont val="Arial"/>
        <charset val="0"/>
      </rPr>
      <t>-</t>
    </r>
    <r>
      <rPr>
        <sz val="10"/>
        <rFont val="宋体"/>
        <charset val="0"/>
      </rPr>
      <t>王河村</t>
    </r>
    <r>
      <rPr>
        <sz val="10"/>
        <rFont val="Arial"/>
        <charset val="0"/>
      </rPr>
      <t>-</t>
    </r>
    <r>
      <rPr>
        <sz val="10"/>
        <rFont val="宋体"/>
        <charset val="0"/>
      </rPr>
      <t>二组</t>
    </r>
  </si>
  <si>
    <t>2707091101301001558710</t>
  </si>
  <si>
    <t>马江龙</t>
  </si>
  <si>
    <t>2707091101301001559721</t>
  </si>
  <si>
    <t>赵元良</t>
  </si>
  <si>
    <t>构元王河村六组</t>
  </si>
  <si>
    <t>2707091101301001559814</t>
  </si>
  <si>
    <t>杨才东</t>
  </si>
  <si>
    <t>2707091101301001562553</t>
  </si>
  <si>
    <t>余延章</t>
  </si>
  <si>
    <t>2707091101301001563864</t>
  </si>
  <si>
    <t>薛居新</t>
  </si>
  <si>
    <t>2707091101301001563940</t>
  </si>
  <si>
    <t>向三理</t>
  </si>
  <si>
    <t>2707091101301001564365</t>
  </si>
  <si>
    <t>蔚白新</t>
  </si>
  <si>
    <t>2707091101301001564451</t>
  </si>
  <si>
    <t>任登飞</t>
  </si>
  <si>
    <t>2707091101301001565109</t>
  </si>
  <si>
    <t>蔚世库</t>
  </si>
  <si>
    <t>2707091101301001568130</t>
  </si>
  <si>
    <t>李家平</t>
  </si>
  <si>
    <t>2017-11-04</t>
  </si>
  <si>
    <t>2707091101301001568657</t>
  </si>
  <si>
    <t>2707091101301001569938</t>
  </si>
  <si>
    <t>李根全</t>
  </si>
  <si>
    <t>2707091101301001570588</t>
  </si>
  <si>
    <t>伊忠臣</t>
  </si>
  <si>
    <t>2707091101301001571062</t>
  </si>
  <si>
    <t>赵言均</t>
  </si>
  <si>
    <t>2707091101301001571183</t>
  </si>
  <si>
    <t>赵元斌</t>
  </si>
  <si>
    <t>2707091101301001571330</t>
  </si>
  <si>
    <t>沈平均</t>
  </si>
  <si>
    <t>2707091101301001572242</t>
  </si>
  <si>
    <t>王日彪</t>
  </si>
  <si>
    <t>2707091101301001576269</t>
  </si>
  <si>
    <t>郭景茂</t>
  </si>
  <si>
    <t>2707091101301001582128</t>
  </si>
  <si>
    <t>夏英稳</t>
  </si>
  <si>
    <t>2707091101301001584408</t>
  </si>
  <si>
    <t>王礼锋</t>
  </si>
  <si>
    <r>
      <rPr>
        <sz val="10"/>
        <rFont val="宋体"/>
        <charset val="0"/>
      </rPr>
      <t>构元镇</t>
    </r>
    <r>
      <rPr>
        <sz val="10"/>
        <rFont val="Arial"/>
        <charset val="0"/>
      </rPr>
      <t>-</t>
    </r>
    <r>
      <rPr>
        <sz val="10"/>
        <rFont val="宋体"/>
        <charset val="0"/>
      </rPr>
      <t>林相村</t>
    </r>
    <r>
      <rPr>
        <sz val="10"/>
        <rFont val="Arial"/>
        <charset val="0"/>
      </rPr>
      <t>-</t>
    </r>
    <r>
      <rPr>
        <sz val="10"/>
        <rFont val="宋体"/>
        <charset val="0"/>
      </rPr>
      <t>二组</t>
    </r>
  </si>
  <si>
    <t>2707091101301001584969</t>
  </si>
  <si>
    <t>肖庆满</t>
  </si>
  <si>
    <t>2707091101301001585067</t>
  </si>
  <si>
    <t>樊兴钊</t>
  </si>
  <si>
    <t>2707091101301001586575</t>
  </si>
  <si>
    <t>赵青治</t>
  </si>
  <si>
    <t>2707091101301001586604</t>
  </si>
  <si>
    <t>赵青义</t>
  </si>
  <si>
    <t>2707091101301001586870</t>
  </si>
  <si>
    <t>张瑞国</t>
  </si>
  <si>
    <t>2707091101301001587183</t>
  </si>
  <si>
    <t>张殿文</t>
  </si>
  <si>
    <t>2707091101301001587413</t>
  </si>
  <si>
    <t>张国忠</t>
  </si>
  <si>
    <r>
      <rPr>
        <sz val="10"/>
        <rFont val="宋体"/>
        <charset val="0"/>
      </rPr>
      <t>构元镇</t>
    </r>
    <r>
      <rPr>
        <sz val="10"/>
        <rFont val="Arial"/>
        <charset val="0"/>
      </rPr>
      <t>-</t>
    </r>
    <r>
      <rPr>
        <sz val="10"/>
        <rFont val="宋体"/>
        <charset val="0"/>
      </rPr>
      <t>金马村</t>
    </r>
    <r>
      <rPr>
        <sz val="10"/>
        <rFont val="Arial"/>
        <charset val="0"/>
      </rPr>
      <t>-</t>
    </r>
    <r>
      <rPr>
        <sz val="10"/>
        <rFont val="宋体"/>
        <charset val="0"/>
      </rPr>
      <t>一组</t>
    </r>
  </si>
  <si>
    <t>2707091101301001587815</t>
  </si>
  <si>
    <t>2707091101301001587971</t>
  </si>
  <si>
    <t>李主琴</t>
  </si>
  <si>
    <t>2707091101301001588028</t>
  </si>
  <si>
    <t>王保要</t>
  </si>
  <si>
    <r>
      <rPr>
        <sz val="10"/>
        <rFont val="宋体"/>
        <charset val="0"/>
      </rPr>
      <t>构元镇</t>
    </r>
    <r>
      <rPr>
        <sz val="10"/>
        <rFont val="Arial"/>
        <charset val="0"/>
      </rPr>
      <t>-</t>
    </r>
    <r>
      <rPr>
        <sz val="10"/>
        <rFont val="宋体"/>
        <charset val="0"/>
      </rPr>
      <t>王河村</t>
    </r>
    <r>
      <rPr>
        <sz val="10"/>
        <rFont val="Arial"/>
        <charset val="0"/>
      </rPr>
      <t>-</t>
    </r>
    <r>
      <rPr>
        <sz val="10"/>
        <rFont val="宋体"/>
        <charset val="0"/>
      </rPr>
      <t>三组</t>
    </r>
  </si>
  <si>
    <t>2707091101301001588312</t>
  </si>
  <si>
    <t>王蓉</t>
  </si>
  <si>
    <t>TZ2018020500043037</t>
  </si>
  <si>
    <t>赵富国</t>
  </si>
  <si>
    <t>TZ2018020500043156</t>
  </si>
  <si>
    <t>郭振双</t>
  </si>
  <si>
    <t>TZ2018020500045919</t>
  </si>
  <si>
    <t>杨荣斌</t>
  </si>
  <si>
    <t>TZ2018020800059832</t>
  </si>
  <si>
    <t>郭家平</t>
  </si>
  <si>
    <t>TZ2018020800062353</t>
  </si>
  <si>
    <t>张升玲</t>
  </si>
  <si>
    <t>TZ2018020800062363</t>
  </si>
  <si>
    <t>杨毕顺</t>
  </si>
  <si>
    <t>TZ2018020800063573</t>
  </si>
  <si>
    <t>郭振举</t>
  </si>
  <si>
    <t>TZ2018022400114655</t>
  </si>
  <si>
    <t>张治英</t>
  </si>
  <si>
    <t>2021-02-22</t>
  </si>
  <si>
    <t>TZ2018022400115992</t>
  </si>
  <si>
    <t>刘先龙</t>
  </si>
  <si>
    <t>TZ2018030800181772</t>
  </si>
  <si>
    <t>薛居辉</t>
  </si>
  <si>
    <r>
      <rPr>
        <sz val="10"/>
        <rFont val="宋体"/>
        <charset val="0"/>
      </rPr>
      <t>构元镇</t>
    </r>
    <r>
      <rPr>
        <sz val="10"/>
        <rFont val="Arial"/>
        <charset val="0"/>
      </rPr>
      <t>-</t>
    </r>
    <r>
      <rPr>
        <sz val="10"/>
        <rFont val="宋体"/>
        <charset val="0"/>
      </rPr>
      <t>樊坡村</t>
    </r>
    <r>
      <rPr>
        <sz val="10"/>
        <rFont val="Arial"/>
        <charset val="0"/>
      </rPr>
      <t>-</t>
    </r>
    <r>
      <rPr>
        <sz val="10"/>
        <rFont val="宋体"/>
        <charset val="0"/>
      </rPr>
      <t>二组</t>
    </r>
  </si>
  <si>
    <t>TZ2018030800182953</t>
  </si>
  <si>
    <t>华开平</t>
  </si>
  <si>
    <t>2018-03-09</t>
  </si>
  <si>
    <t>TZ2018030900185649</t>
  </si>
  <si>
    <t>王治景</t>
  </si>
  <si>
    <t>TZ2018030900187207</t>
  </si>
  <si>
    <t>张殿茂</t>
  </si>
  <si>
    <t>TZ2018030900188187</t>
  </si>
  <si>
    <t>王荣花</t>
  </si>
  <si>
    <t>TZ2018030900188369</t>
  </si>
  <si>
    <t>肖文学</t>
  </si>
  <si>
    <t>TZ2018030900188683</t>
  </si>
  <si>
    <t>樊兴朝</t>
  </si>
  <si>
    <t>TZ2018031000191649</t>
  </si>
  <si>
    <t>张正锋</t>
  </si>
  <si>
    <t>TZ2018031000192627</t>
  </si>
  <si>
    <t>蔚许平</t>
  </si>
  <si>
    <t>TZ2018031000193942</t>
  </si>
  <si>
    <t>余斌</t>
  </si>
  <si>
    <t>2018-03-12</t>
  </si>
  <si>
    <t>2021-03-11</t>
  </si>
  <si>
    <t>TZ2018031200203308</t>
  </si>
  <si>
    <t>龚泽平</t>
  </si>
  <si>
    <t>TZ2018031300210743</t>
  </si>
  <si>
    <t>薛正安</t>
  </si>
  <si>
    <t>TZ2018031300210756</t>
  </si>
  <si>
    <t>王日省</t>
  </si>
  <si>
    <t>2018-03-14</t>
  </si>
  <si>
    <t>2021-03-13</t>
  </si>
  <si>
    <t>TZ2018031400218336</t>
  </si>
  <si>
    <t>张治坤</t>
  </si>
  <si>
    <t>TZ2018031500222845</t>
  </si>
  <si>
    <t>丁云良</t>
  </si>
  <si>
    <t>2018-03-16</t>
  </si>
  <si>
    <t>2021-03-15</t>
  </si>
  <si>
    <t>TZ2018031600230681</t>
  </si>
  <si>
    <t>马显锋</t>
  </si>
  <si>
    <t>TZ2018031600231209</t>
  </si>
  <si>
    <t>张志宝</t>
  </si>
  <si>
    <t>TZ2018031600232501</t>
  </si>
  <si>
    <t>郭振仓</t>
  </si>
  <si>
    <t>TZ2018040900391576</t>
  </si>
  <si>
    <t>TZ2018040900392599</t>
  </si>
  <si>
    <t>沈平安</t>
  </si>
  <si>
    <t>TZ2018040900393373</t>
  </si>
  <si>
    <t>赵居锋</t>
  </si>
  <si>
    <t>TZ2018040900396532</t>
  </si>
  <si>
    <t>薛正国</t>
  </si>
  <si>
    <t>TZ2018041000399446</t>
  </si>
  <si>
    <t>郭永斌</t>
  </si>
  <si>
    <t>TZ2018041000400228</t>
  </si>
  <si>
    <t>雷治强</t>
  </si>
  <si>
    <t>TZ2018041700444507</t>
  </si>
  <si>
    <t>蔚世来</t>
  </si>
  <si>
    <t>TZ2018041700446039</t>
  </si>
  <si>
    <t>邹同林</t>
  </si>
  <si>
    <t>TZ2018050400556658</t>
  </si>
  <si>
    <t>马发奎</t>
  </si>
  <si>
    <t>2018-05-05</t>
  </si>
  <si>
    <t>2021-05-04</t>
  </si>
  <si>
    <t>TZ2018050500563414</t>
  </si>
  <si>
    <t>马显军</t>
  </si>
  <si>
    <t>TZ2018051600627064</t>
  </si>
  <si>
    <t>郭景明</t>
  </si>
  <si>
    <t>TZ2018051800643363</t>
  </si>
  <si>
    <t>樊仁均</t>
  </si>
  <si>
    <t>TZ2018060400744048</t>
  </si>
  <si>
    <t>吕才治</t>
  </si>
  <si>
    <t>TZ2018060500754192</t>
  </si>
  <si>
    <t>王道刚</t>
  </si>
  <si>
    <t>2021-06-05</t>
  </si>
  <si>
    <t>TZ2018060600760304</t>
  </si>
  <si>
    <t>杨全隆</t>
  </si>
  <si>
    <t>2018-06-07</t>
  </si>
  <si>
    <t>2021-06-06</t>
  </si>
  <si>
    <t>TZ2018060700765199</t>
  </si>
  <si>
    <t>王保孝</t>
  </si>
  <si>
    <t>TZ2018061200795291</t>
  </si>
  <si>
    <t>马安虎</t>
  </si>
  <si>
    <t>TZ2018061200797410</t>
  </si>
  <si>
    <t>郭振武</t>
  </si>
  <si>
    <t>TZ2018070600963303</t>
  </si>
  <si>
    <t>杨全明</t>
  </si>
  <si>
    <t>TZ2018073001098928</t>
  </si>
  <si>
    <t>杨才顺</t>
  </si>
  <si>
    <t>2018-08-01</t>
  </si>
  <si>
    <t>2021-07-31</t>
  </si>
  <si>
    <t>TZ2018080101111743</t>
  </si>
  <si>
    <t>郭永勇</t>
  </si>
  <si>
    <t>2018-09-09</t>
  </si>
  <si>
    <t>2021-09-08</t>
  </si>
  <si>
    <t>TZ2018090901341139</t>
  </si>
  <si>
    <t>赵元兴</t>
  </si>
  <si>
    <t>构元镇王河村四组</t>
  </si>
  <si>
    <t>2018-09-21</t>
  </si>
  <si>
    <t>2021-09-20</t>
  </si>
  <si>
    <t>TZ2018092101413769</t>
  </si>
  <si>
    <t>唐富晨</t>
  </si>
  <si>
    <t>2018-10-14</t>
  </si>
  <si>
    <t>2021-10-13</t>
  </si>
  <si>
    <t>TZ2018101401549565</t>
  </si>
  <si>
    <t>2018-10-16</t>
  </si>
  <si>
    <t>2021-10-15</t>
  </si>
  <si>
    <t>TZ2018101601561849</t>
  </si>
  <si>
    <t>田仁宝</t>
  </si>
  <si>
    <t>2019-02-13</t>
  </si>
  <si>
    <t>TZ2019021302293981</t>
  </si>
  <si>
    <t>张步金</t>
  </si>
  <si>
    <t>2019-05-06</t>
  </si>
  <si>
    <t>2020-05-05</t>
  </si>
  <si>
    <t>TZ2019050602889178</t>
  </si>
  <si>
    <t>张正财</t>
  </si>
  <si>
    <t>2019-05-11</t>
  </si>
  <si>
    <t>TZ2019051102928844</t>
  </si>
  <si>
    <t>蔚世文</t>
  </si>
  <si>
    <t>TZ2019052403026599</t>
  </si>
  <si>
    <t>李燕</t>
  </si>
  <si>
    <t>2019-06-06</t>
  </si>
  <si>
    <t>TZ2019060603126681</t>
  </si>
  <si>
    <t>向长丽</t>
  </si>
  <si>
    <t>2019-06-19</t>
  </si>
  <si>
    <t>TZ2019061903214599</t>
  </si>
  <si>
    <t>张瑞民</t>
  </si>
  <si>
    <t>TZ2019062803296460</t>
  </si>
  <si>
    <t>王治文</t>
  </si>
  <si>
    <r>
      <rPr>
        <sz val="10"/>
        <rFont val="宋体"/>
        <charset val="0"/>
      </rPr>
      <t>构元镇</t>
    </r>
    <r>
      <rPr>
        <sz val="10"/>
        <rFont val="Arial"/>
        <charset val="0"/>
      </rPr>
      <t>-</t>
    </r>
    <r>
      <rPr>
        <sz val="10"/>
        <rFont val="宋体"/>
        <charset val="0"/>
      </rPr>
      <t>林相村</t>
    </r>
    <r>
      <rPr>
        <sz val="10"/>
        <rFont val="Arial"/>
        <charset val="0"/>
      </rPr>
      <t>-</t>
    </r>
    <r>
      <rPr>
        <sz val="10"/>
        <rFont val="宋体"/>
        <charset val="0"/>
      </rPr>
      <t>四组</t>
    </r>
  </si>
  <si>
    <t>2019-07-12</t>
  </si>
  <si>
    <t>TZ2019071203411203</t>
  </si>
  <si>
    <t>李恒兴</t>
  </si>
  <si>
    <t>2019-07-20</t>
  </si>
  <si>
    <t>TZ2019072003464740</t>
  </si>
  <si>
    <t>蔚世军</t>
  </si>
  <si>
    <t>TZ2019082703740592</t>
  </si>
  <si>
    <t>程才宝</t>
  </si>
  <si>
    <t>TZ2019102304167527</t>
  </si>
  <si>
    <t>尚春群</t>
  </si>
  <si>
    <t>TZ2019102804200206</t>
  </si>
  <si>
    <t>2020-1-17</t>
  </si>
  <si>
    <t>TZ2020011704834670</t>
  </si>
  <si>
    <t>2020-1-19</t>
  </si>
  <si>
    <t>TZ2020011904855512</t>
  </si>
  <si>
    <t>2020-3-10</t>
  </si>
  <si>
    <t>TZ2020031005114585</t>
  </si>
  <si>
    <t>2020-4-08</t>
  </si>
  <si>
    <t>TZ2020040805382177</t>
  </si>
  <si>
    <t>王学琴</t>
  </si>
  <si>
    <t>TZ2020040805383508</t>
  </si>
  <si>
    <t>2020-4-10</t>
  </si>
  <si>
    <t>TZ2020041005402648</t>
  </si>
  <si>
    <t>江明娟</t>
  </si>
  <si>
    <t>2020-4-15</t>
  </si>
  <si>
    <t>TZ2020041505443713</t>
  </si>
  <si>
    <t>2020-5-13</t>
  </si>
  <si>
    <t>TZ2020051305703333</t>
  </si>
  <si>
    <t>陈爱林</t>
  </si>
  <si>
    <t>关口镇关坪村五组</t>
  </si>
  <si>
    <t>2707091201301001628338</t>
  </si>
  <si>
    <t>关口支行</t>
  </si>
  <si>
    <t>韩啸</t>
  </si>
  <si>
    <t>关口镇大庙村三组</t>
  </si>
  <si>
    <t>2707091201301001631313</t>
  </si>
  <si>
    <t>刘福兵</t>
  </si>
  <si>
    <t>关口镇薛庄村六组</t>
  </si>
  <si>
    <t>2707091201301001631610</t>
  </si>
  <si>
    <t>佘西平</t>
  </si>
  <si>
    <t>关口镇泥沟村五组</t>
  </si>
  <si>
    <t>2707091201301001633876</t>
  </si>
  <si>
    <t>薛正庆</t>
  </si>
  <si>
    <t>关口镇薛庄村二组</t>
  </si>
  <si>
    <t>2707091201301001634030</t>
  </si>
  <si>
    <t>邓昌明</t>
  </si>
  <si>
    <t>关口镇泥沟村四组</t>
  </si>
  <si>
    <t>2707091201301001634110</t>
  </si>
  <si>
    <t>韩宗明</t>
  </si>
  <si>
    <t>关口镇薛庄村三组</t>
  </si>
  <si>
    <t>2707091201301001696102</t>
  </si>
  <si>
    <t>郭秀丽</t>
  </si>
  <si>
    <t>关口镇大庙村八组</t>
  </si>
  <si>
    <t>2707091201301001696224</t>
  </si>
  <si>
    <t>吴万志</t>
  </si>
  <si>
    <t>2707091201301001696348</t>
  </si>
  <si>
    <t>吉超祥</t>
  </si>
  <si>
    <t>关口镇蒿塔村五组</t>
  </si>
  <si>
    <t>2707091201301001696631</t>
  </si>
  <si>
    <t>杨树平</t>
  </si>
  <si>
    <t>关口镇江北村二组</t>
  </si>
  <si>
    <t>2707091201301001696763</t>
  </si>
  <si>
    <t>胡海宪</t>
  </si>
  <si>
    <t>关口镇薛庄村八组</t>
  </si>
  <si>
    <t>2707091201301001696897</t>
  </si>
  <si>
    <t>张乃斌</t>
  </si>
  <si>
    <t>关口镇张岭村六组</t>
  </si>
  <si>
    <t>2707091201301001696932</t>
  </si>
  <si>
    <t>陈爱平</t>
  </si>
  <si>
    <t>关口镇大庙村</t>
  </si>
  <si>
    <t>2707091201301001697588</t>
  </si>
  <si>
    <t>郭昌存</t>
  </si>
  <si>
    <t>2707091201301001697637</t>
  </si>
  <si>
    <t>薛正平</t>
  </si>
  <si>
    <t>关口镇江北村四组</t>
  </si>
  <si>
    <t>2707091201301001697789</t>
  </si>
  <si>
    <t>张化政</t>
  </si>
  <si>
    <t>关口镇张岭村二组</t>
  </si>
  <si>
    <t>2707091201301001697842</t>
  </si>
  <si>
    <t>吉德华</t>
  </si>
  <si>
    <t>关口镇大庙村六组</t>
  </si>
  <si>
    <t>2707091201301001697998</t>
  </si>
  <si>
    <t>郭海云</t>
  </si>
  <si>
    <t>2707091201301001699382</t>
  </si>
  <si>
    <t>张立龙</t>
  </si>
  <si>
    <t>关口镇张岭村三组</t>
  </si>
  <si>
    <t>2707091201301001699643</t>
  </si>
  <si>
    <t>2707091201301001700047</t>
  </si>
  <si>
    <t>赵公寿</t>
  </si>
  <si>
    <t>关口镇张岭村一组</t>
  </si>
  <si>
    <t>2707091201301001700148</t>
  </si>
  <si>
    <t>王怀军</t>
  </si>
  <si>
    <t>2707091201301001700356</t>
  </si>
  <si>
    <t>张立文</t>
  </si>
  <si>
    <t>2707091201301001700927</t>
  </si>
  <si>
    <t>樊仁虎</t>
  </si>
  <si>
    <t>关口镇西坡村五组</t>
  </si>
  <si>
    <t>2707091201301001701046</t>
  </si>
  <si>
    <t>王店财</t>
  </si>
  <si>
    <t>2707091201301001701290</t>
  </si>
  <si>
    <t>张加成</t>
  </si>
  <si>
    <t>2707091201301001701441</t>
  </si>
  <si>
    <t>张加新</t>
  </si>
  <si>
    <t>2707091201301001701570</t>
  </si>
  <si>
    <t>郭运海</t>
  </si>
  <si>
    <t>2707091201301001701600</t>
  </si>
  <si>
    <t>李中金</t>
  </si>
  <si>
    <t>2707091201301001701733</t>
  </si>
  <si>
    <t>王定元</t>
  </si>
  <si>
    <t>2707091201301001701868</t>
  </si>
  <si>
    <t>陈静强</t>
  </si>
  <si>
    <t>关口镇江北村一组</t>
  </si>
  <si>
    <t>2707091201301001701904</t>
  </si>
  <si>
    <t>陈荣良</t>
  </si>
  <si>
    <t>2707091201301001702043</t>
  </si>
  <si>
    <t>刘尚富</t>
  </si>
  <si>
    <t>2707091201301001702184</t>
  </si>
  <si>
    <t>陈行兵</t>
  </si>
  <si>
    <t>关口镇江北村五组</t>
  </si>
  <si>
    <t>2707091201301001702226</t>
  </si>
  <si>
    <t>张先富</t>
  </si>
  <si>
    <t>2707091201301001702566</t>
  </si>
  <si>
    <t>肖文胜</t>
  </si>
  <si>
    <t>关口镇薛庄村七组</t>
  </si>
  <si>
    <t>2707091201301001702616</t>
  </si>
  <si>
    <t>田治发</t>
  </si>
  <si>
    <t>关口镇大庙村七组</t>
  </si>
  <si>
    <t>2707091201301001702769</t>
  </si>
  <si>
    <t>田元纪</t>
  </si>
  <si>
    <t>2707091201301001702980</t>
  </si>
  <si>
    <t>郭运银</t>
  </si>
  <si>
    <t>关口镇宋坪村</t>
  </si>
  <si>
    <t>2707091201301001703038</t>
  </si>
  <si>
    <t>王怀友</t>
  </si>
  <si>
    <t>2707091201301001703702</t>
  </si>
  <si>
    <t>张成乾</t>
  </si>
  <si>
    <t>2707091201301001703877</t>
  </si>
  <si>
    <t>肖文启</t>
  </si>
  <si>
    <t>关口镇薛庄村九组</t>
  </si>
  <si>
    <t>2707091201301001704111</t>
  </si>
  <si>
    <t>张化鹏</t>
  </si>
  <si>
    <t>2707091201301001704378</t>
  </si>
  <si>
    <t>薛居恩</t>
  </si>
  <si>
    <t>关口镇薛庄村四组</t>
  </si>
  <si>
    <t>2707091201301001704734</t>
  </si>
  <si>
    <t>吴万学</t>
  </si>
  <si>
    <t>2707091201301001705328</t>
  </si>
  <si>
    <t>肖文顺</t>
  </si>
  <si>
    <t>2707091201301001705652</t>
  </si>
  <si>
    <t>刘福平</t>
  </si>
  <si>
    <t>2707091201301001706011</t>
  </si>
  <si>
    <t>薛同顺</t>
  </si>
  <si>
    <t>2707091201301001706131</t>
  </si>
  <si>
    <t>樊兴智</t>
  </si>
  <si>
    <t>关口镇西坡村二组</t>
  </si>
  <si>
    <t>2707091201301001707138</t>
  </si>
  <si>
    <t>王怀良</t>
  </si>
  <si>
    <t>2707091201301001707280</t>
  </si>
  <si>
    <t>陈行斌</t>
  </si>
  <si>
    <t>2707091201301001707323</t>
  </si>
  <si>
    <t>郭运金</t>
  </si>
  <si>
    <t>2707091201301001707469</t>
  </si>
  <si>
    <t>郭世林</t>
  </si>
  <si>
    <t>关口镇泥沟村六组</t>
  </si>
  <si>
    <t>2707091201301001707516</t>
  </si>
  <si>
    <t>薛玉库</t>
  </si>
  <si>
    <t>关口镇宋坪村二组</t>
  </si>
  <si>
    <t>2707091201301001707717</t>
  </si>
  <si>
    <t>田治根</t>
  </si>
  <si>
    <t>2707091201301001707871</t>
  </si>
  <si>
    <t>薛小琴</t>
  </si>
  <si>
    <t>关口镇宋坪村五组</t>
  </si>
  <si>
    <t>2707091201301001708143</t>
  </si>
  <si>
    <t>胡昌安</t>
  </si>
  <si>
    <t>2707091201301001708670</t>
  </si>
  <si>
    <t>陈和立</t>
  </si>
  <si>
    <t>2707091201301001708741</t>
  </si>
  <si>
    <t>吉品春</t>
  </si>
  <si>
    <t>2707091201301001708814</t>
  </si>
  <si>
    <t>刘荣治</t>
  </si>
  <si>
    <t>关口镇关坪村二组</t>
  </si>
  <si>
    <t>2707091201301001709067</t>
  </si>
  <si>
    <t>王连顺</t>
  </si>
  <si>
    <t>关口镇西坡村三组</t>
  </si>
  <si>
    <t>2707091201301001709146</t>
  </si>
  <si>
    <t>王荣学</t>
  </si>
  <si>
    <t>2707091201301001709310</t>
  </si>
  <si>
    <t>刘富云</t>
  </si>
  <si>
    <t>关口镇关坪村八组</t>
  </si>
  <si>
    <t>2707091201301001709583</t>
  </si>
  <si>
    <t>田治海</t>
  </si>
  <si>
    <t>关口镇关坪村三</t>
  </si>
  <si>
    <t>2707091201301001709856</t>
  </si>
  <si>
    <t>王连兴</t>
  </si>
  <si>
    <t>2707091201301001710076</t>
  </si>
  <si>
    <t>陈和木</t>
  </si>
  <si>
    <t>2707091201301001710177</t>
  </si>
  <si>
    <t>吕义贵</t>
  </si>
  <si>
    <t>2707091201301001710492</t>
  </si>
  <si>
    <t>侯德科</t>
  </si>
  <si>
    <t>关口镇泥沟村一组</t>
  </si>
  <si>
    <t>2707091201301001710500</t>
  </si>
  <si>
    <t>薛铭</t>
  </si>
  <si>
    <t>2707091201301001710956</t>
  </si>
  <si>
    <t>田治春</t>
  </si>
  <si>
    <t>2707091201301001711075</t>
  </si>
  <si>
    <t>郭春芳</t>
  </si>
  <si>
    <t>关口镇西坡村一组</t>
  </si>
  <si>
    <t>2707091201301001713067</t>
  </si>
  <si>
    <t>田存余</t>
  </si>
  <si>
    <t>关口镇大庙村四组</t>
  </si>
  <si>
    <t>2707091201301001713420</t>
  </si>
  <si>
    <t>王道满</t>
  </si>
  <si>
    <t>关口镇江北村三组</t>
  </si>
  <si>
    <t>2707091201301001713589</t>
  </si>
  <si>
    <t>周光明</t>
  </si>
  <si>
    <t>关口镇关坪村三组</t>
  </si>
  <si>
    <t>2707091201301001713659</t>
  </si>
  <si>
    <t>刘付保</t>
  </si>
  <si>
    <t>2707091201301001713731</t>
  </si>
  <si>
    <t>隆孝理</t>
  </si>
  <si>
    <t>关口镇蒿塔村六组</t>
  </si>
  <si>
    <t>2707091201301001713805</t>
  </si>
  <si>
    <t>田卫新</t>
  </si>
  <si>
    <t>2707091201301001713982</t>
  </si>
  <si>
    <t>2707091201301001714060</t>
  </si>
  <si>
    <t>田治玉</t>
  </si>
  <si>
    <t>2707091201301001714140</t>
  </si>
  <si>
    <t>田明芳</t>
  </si>
  <si>
    <t>2707091201301001714222</t>
  </si>
  <si>
    <t>张学兰</t>
  </si>
  <si>
    <t>2707091201301001714671</t>
  </si>
  <si>
    <t>王怀文</t>
  </si>
  <si>
    <t>2707091201301001715681</t>
  </si>
  <si>
    <t>吉品奎</t>
  </si>
  <si>
    <t>关口镇蒿塔村四组</t>
  </si>
  <si>
    <t>2707091201301001715793</t>
  </si>
  <si>
    <t>马建治</t>
  </si>
  <si>
    <t>关口镇关坪村九组</t>
  </si>
  <si>
    <t>2707091201301001715922</t>
  </si>
  <si>
    <t>孙全荣</t>
  </si>
  <si>
    <t>关口镇关坪村七组</t>
  </si>
  <si>
    <t>2707091201301001716431</t>
  </si>
  <si>
    <t>谢发进</t>
  </si>
  <si>
    <t>2707091201301001717352</t>
  </si>
  <si>
    <t>薛居胜</t>
  </si>
  <si>
    <t>2707091201301001717498</t>
  </si>
  <si>
    <t>田卫政</t>
  </si>
  <si>
    <t>2707091201301001717545</t>
  </si>
  <si>
    <t>胡海东</t>
  </si>
  <si>
    <t>关口镇大庙村一组</t>
  </si>
  <si>
    <t>2707091201301001717746</t>
  </si>
  <si>
    <t>向长春</t>
  </si>
  <si>
    <t>2707091201301001718172</t>
  </si>
  <si>
    <t>向乾</t>
  </si>
  <si>
    <t>关口镇铺沟村二组</t>
  </si>
  <si>
    <t>2707091201301001718233</t>
  </si>
  <si>
    <t>田治良</t>
  </si>
  <si>
    <t>2707091201301001718462</t>
  </si>
  <si>
    <t>马治满</t>
  </si>
  <si>
    <t>2707091201301001718699</t>
  </si>
  <si>
    <t>陈爱文</t>
  </si>
  <si>
    <t>2707091201301001718770</t>
  </si>
  <si>
    <t>郭运振</t>
  </si>
  <si>
    <t>关口镇泥沟村七组</t>
  </si>
  <si>
    <t>2707091201301001718843</t>
  </si>
  <si>
    <t>赵元金</t>
  </si>
  <si>
    <t>关口镇泥沟村二组</t>
  </si>
  <si>
    <t>2707091201301001718918</t>
  </si>
  <si>
    <t>邓瑞根</t>
  </si>
  <si>
    <t>2707091201301001719096</t>
  </si>
  <si>
    <t>郭昌根</t>
  </si>
  <si>
    <t>2707091201301001719175</t>
  </si>
  <si>
    <t>田元群</t>
  </si>
  <si>
    <t>2707091201301001719511</t>
  </si>
  <si>
    <t>徐富平</t>
  </si>
  <si>
    <t>2707091201301001719792</t>
  </si>
  <si>
    <t>王荣明</t>
  </si>
  <si>
    <t>2707091201301001719980</t>
  </si>
  <si>
    <t>邓昌菊</t>
  </si>
  <si>
    <t>2707091201301001720004</t>
  </si>
  <si>
    <t>田元国</t>
  </si>
  <si>
    <t>2707091201301001720640</t>
  </si>
  <si>
    <t>郭运全</t>
  </si>
  <si>
    <t>2707091201301001720753</t>
  </si>
  <si>
    <t>党书臣</t>
  </si>
  <si>
    <t>2707091201301001720868</t>
  </si>
  <si>
    <t>马献田</t>
  </si>
  <si>
    <t>2707091201301001720985</t>
  </si>
  <si>
    <t>郭贵茂</t>
  </si>
  <si>
    <t>2707091201301001721003</t>
  </si>
  <si>
    <t>薛正进</t>
  </si>
  <si>
    <t>2707091201301001721247</t>
  </si>
  <si>
    <t>党连虎</t>
  </si>
  <si>
    <t>2707091201301001721499</t>
  </si>
  <si>
    <t>樊仁稳</t>
  </si>
  <si>
    <t>2707091201301001721527</t>
  </si>
  <si>
    <t>王武海</t>
  </si>
  <si>
    <t>关口镇关坪村一组</t>
  </si>
  <si>
    <t>2707091201301001721658</t>
  </si>
  <si>
    <t>田卫芳</t>
  </si>
  <si>
    <t>2707091201301001721791</t>
  </si>
  <si>
    <t>肖治玉</t>
  </si>
  <si>
    <t>2707091201301001722328</t>
  </si>
  <si>
    <t>2707091201301001723688</t>
  </si>
  <si>
    <t>张正寿</t>
  </si>
  <si>
    <t>2707091201301001723760</t>
  </si>
  <si>
    <t>张先花</t>
  </si>
  <si>
    <t>2707091201301001724089</t>
  </si>
  <si>
    <t>张先晶</t>
  </si>
  <si>
    <t>关口镇关坪村四组</t>
  </si>
  <si>
    <t>2707091201301001724169</t>
  </si>
  <si>
    <t>李中群</t>
  </si>
  <si>
    <t>2707091201301001724335</t>
  </si>
  <si>
    <t>郭世芳</t>
  </si>
  <si>
    <t>2707091201301001724610</t>
  </si>
  <si>
    <t>吉德平</t>
  </si>
  <si>
    <t>2707091201301001724792</t>
  </si>
  <si>
    <t>刘福国</t>
  </si>
  <si>
    <t>2707091201301001724886</t>
  </si>
  <si>
    <t>田存乾</t>
  </si>
  <si>
    <t>2707091201301001724982</t>
  </si>
  <si>
    <t>关口镇大庙村五组</t>
  </si>
  <si>
    <t>2707091201301001725080</t>
  </si>
  <si>
    <t>龚建</t>
  </si>
  <si>
    <t>2707091201301001725180</t>
  </si>
  <si>
    <t>陈小平</t>
  </si>
  <si>
    <t>2707091201301001725492</t>
  </si>
  <si>
    <t>沈卫乾</t>
  </si>
  <si>
    <t>2707091201301001725609</t>
  </si>
  <si>
    <t>沈道奎</t>
  </si>
  <si>
    <t>2707091201301001725721</t>
  </si>
  <si>
    <t>刘生成</t>
  </si>
  <si>
    <t>关口镇薛庄村五组</t>
  </si>
  <si>
    <t>2707091201301001725835</t>
  </si>
  <si>
    <t>王部群</t>
  </si>
  <si>
    <t>2707091201301001725951</t>
  </si>
  <si>
    <t>吉世仁</t>
  </si>
  <si>
    <t>2707091201301001726334</t>
  </si>
  <si>
    <t>田存根</t>
  </si>
  <si>
    <t>2707091201301001726749</t>
  </si>
  <si>
    <t>龚济安</t>
  </si>
  <si>
    <t>2707091201301001726883</t>
  </si>
  <si>
    <t>肖文安</t>
  </si>
  <si>
    <t>2707091201301001726918</t>
  </si>
  <si>
    <t>关口镇宋坪村七组</t>
  </si>
  <si>
    <t>2707091201301001727237</t>
  </si>
  <si>
    <t>杨兴爱</t>
  </si>
  <si>
    <t>2707091201301001727381</t>
  </si>
  <si>
    <t>薛同治</t>
  </si>
  <si>
    <t>关口镇薛庄村一组</t>
  </si>
  <si>
    <t>2707091201301001727775</t>
  </si>
  <si>
    <t>龚永胜</t>
  </si>
  <si>
    <t>关口镇宋坪村一组</t>
  </si>
  <si>
    <t>2707091201301001728041</t>
  </si>
  <si>
    <t>柯恒祥</t>
  </si>
  <si>
    <t>关口镇张岭村五组</t>
  </si>
  <si>
    <t>2707091201301001728100</t>
  </si>
  <si>
    <t>吉品智</t>
  </si>
  <si>
    <t>2707091201301001729908</t>
  </si>
  <si>
    <t>王保治</t>
  </si>
  <si>
    <t>2707091201301001730033</t>
  </si>
  <si>
    <t>王云</t>
  </si>
  <si>
    <t>2707091201301001730134</t>
  </si>
  <si>
    <t>胡秀丽</t>
  </si>
  <si>
    <t>2707091201301001730342</t>
  </si>
  <si>
    <t>沈道记</t>
  </si>
  <si>
    <t>2707091201301001730449</t>
  </si>
  <si>
    <t>邓宝德</t>
  </si>
  <si>
    <t>2707091201301001730558</t>
  </si>
  <si>
    <t>郭运禄</t>
  </si>
  <si>
    <t>2707091201301001731276</t>
  </si>
  <si>
    <t>郭昌金</t>
  </si>
  <si>
    <t>2707091201301001731300</t>
  </si>
  <si>
    <t>韩宗礼</t>
  </si>
  <si>
    <t>2707091201301001731556</t>
  </si>
  <si>
    <t>赵普财</t>
  </si>
  <si>
    <t>2707091201301001731991</t>
  </si>
  <si>
    <t>樊仁强</t>
  </si>
  <si>
    <t>2707091201301001732357</t>
  </si>
  <si>
    <t>薛同文</t>
  </si>
  <si>
    <t>2707091201301001732403</t>
  </si>
  <si>
    <t>白龙朝</t>
  </si>
  <si>
    <t>2707091201301001732602</t>
  </si>
  <si>
    <t>刘生平</t>
  </si>
  <si>
    <t>2707091201301001732755</t>
  </si>
  <si>
    <t>李中芳</t>
  </si>
  <si>
    <t>2707091201301001733185</t>
  </si>
  <si>
    <t>张学文</t>
  </si>
  <si>
    <t>2707091201301001733478</t>
  </si>
  <si>
    <t>张纯斌</t>
  </si>
  <si>
    <t>2707091201301001733546</t>
  </si>
  <si>
    <t>吴万珍</t>
  </si>
  <si>
    <t>关口镇大庙村二组</t>
  </si>
  <si>
    <t>2707091201301001733939</t>
  </si>
  <si>
    <t>向金彪</t>
  </si>
  <si>
    <t>2707091201301001736098</t>
  </si>
  <si>
    <t>段正银</t>
  </si>
  <si>
    <t>2707091201301001736363</t>
  </si>
  <si>
    <t>薛玉治</t>
  </si>
  <si>
    <t>2707091201301001736778</t>
  </si>
  <si>
    <t>佘西明</t>
  </si>
  <si>
    <t>2707091201301001737455</t>
  </si>
  <si>
    <t>郭永治</t>
  </si>
  <si>
    <t>2707091201301001737502</t>
  </si>
  <si>
    <t>薛正斌</t>
  </si>
  <si>
    <t>2707091201301001746706</t>
  </si>
  <si>
    <t>刘付奎</t>
  </si>
  <si>
    <t>2707091201301001746976</t>
  </si>
  <si>
    <t>王东玲</t>
  </si>
  <si>
    <t>关口镇蒿塔村一组</t>
  </si>
  <si>
    <t>2707091201301001757182</t>
  </si>
  <si>
    <t>郭世文</t>
  </si>
  <si>
    <t>2707091201301001778085</t>
  </si>
  <si>
    <t>隆忠会</t>
  </si>
  <si>
    <t>2707091201301001781076</t>
  </si>
  <si>
    <t>周治锋</t>
  </si>
  <si>
    <t>关口镇铺沟村一组</t>
  </si>
  <si>
    <t>2707091201301001782909</t>
  </si>
  <si>
    <t>张治安</t>
  </si>
  <si>
    <t>关口镇铺沟村四组</t>
  </si>
  <si>
    <t>2707091201301001784061</t>
  </si>
  <si>
    <t>谢相林</t>
  </si>
  <si>
    <t>2707091201301001785572</t>
  </si>
  <si>
    <t>吉超乾</t>
  </si>
  <si>
    <t>2707091201301001785807</t>
  </si>
  <si>
    <t>薛正文</t>
  </si>
  <si>
    <t>2707091201301001786721</t>
  </si>
  <si>
    <t>王宗良</t>
  </si>
  <si>
    <t>2707091201301001787209</t>
  </si>
  <si>
    <t>薛玉山</t>
  </si>
  <si>
    <t>2707091201301001787546</t>
  </si>
  <si>
    <t>陈贵社</t>
  </si>
  <si>
    <t>2707091201301001789257</t>
  </si>
  <si>
    <t>雒宏伟</t>
  </si>
  <si>
    <t>2707091201301001789340</t>
  </si>
  <si>
    <t>龚世银</t>
  </si>
  <si>
    <t>2707091201301001789512</t>
  </si>
  <si>
    <t>胡启成</t>
  </si>
  <si>
    <t>2707091201301001789981</t>
  </si>
  <si>
    <t>胡昌明</t>
  </si>
  <si>
    <t>2707091201301001791004</t>
  </si>
  <si>
    <t>郭昌玉</t>
  </si>
  <si>
    <t>2707091201301001791125</t>
  </si>
  <si>
    <t>肖文喜</t>
  </si>
  <si>
    <t>2707091201301001791410</t>
  </si>
  <si>
    <t>肖文升</t>
  </si>
  <si>
    <t>2707091201301001791659</t>
  </si>
  <si>
    <t>佘西元</t>
  </si>
  <si>
    <t>2707091201301001791963</t>
  </si>
  <si>
    <t>段正国</t>
  </si>
  <si>
    <t>2707091201301001792001</t>
  </si>
  <si>
    <t>田忠根</t>
  </si>
  <si>
    <t>2707091201301001792142</t>
  </si>
  <si>
    <t>胡佑宝</t>
  </si>
  <si>
    <t>2707091201301001792285</t>
  </si>
  <si>
    <t>郭昌礼</t>
  </si>
  <si>
    <t>2707091201301001792476</t>
  </si>
  <si>
    <t>薛同群</t>
  </si>
  <si>
    <t>2707091201301001792524</t>
  </si>
  <si>
    <t>叶发治</t>
  </si>
  <si>
    <t>2707091201301001792882</t>
  </si>
  <si>
    <t>赵宗新</t>
  </si>
  <si>
    <t>2707091201301001792938</t>
  </si>
  <si>
    <t>胡启宽</t>
  </si>
  <si>
    <t>2707091201301001793097</t>
  </si>
  <si>
    <t>薛正江</t>
  </si>
  <si>
    <t>2707091201301001793450</t>
  </si>
  <si>
    <t>龚济林</t>
  </si>
  <si>
    <t>2707091201301001793689</t>
  </si>
  <si>
    <t>隆孝彦</t>
  </si>
  <si>
    <t>2707091201301001794090</t>
  </si>
  <si>
    <t>郭景胜</t>
  </si>
  <si>
    <t>2707091201301001795081</t>
  </si>
  <si>
    <t>王荣金</t>
  </si>
  <si>
    <t>2707091201301001795181</t>
  </si>
  <si>
    <t>薛正喜</t>
  </si>
  <si>
    <t>关口镇泥沟村八组</t>
  </si>
  <si>
    <t>2707091201301001795283</t>
  </si>
  <si>
    <t>肖文建</t>
  </si>
  <si>
    <t>2707091201301001795387</t>
  </si>
  <si>
    <t>薛正兵</t>
  </si>
  <si>
    <t>2707091201301001795493</t>
  </si>
  <si>
    <t>肖治安</t>
  </si>
  <si>
    <t>2707091201301001795500</t>
  </si>
  <si>
    <t>邓昌勇</t>
  </si>
  <si>
    <t>2707091201301001795610</t>
  </si>
  <si>
    <t>2707091201301001795836</t>
  </si>
  <si>
    <t>张隆菊</t>
  </si>
  <si>
    <t>2707091201301001796070</t>
  </si>
  <si>
    <t>薛正智</t>
  </si>
  <si>
    <t>2707091201301001797057</t>
  </si>
  <si>
    <t>何明田</t>
  </si>
  <si>
    <t>2707091201301001797382</t>
  </si>
  <si>
    <t>郭春平</t>
  </si>
  <si>
    <t>2707091201301001798101</t>
  </si>
  <si>
    <t>张乃忠</t>
  </si>
  <si>
    <t>2707091201301001798492</t>
  </si>
  <si>
    <t>薛正群</t>
  </si>
  <si>
    <t>2707091201301001798710</t>
  </si>
  <si>
    <t>吴琳</t>
  </si>
  <si>
    <t>2707091201301001800135</t>
  </si>
  <si>
    <t>王加世</t>
  </si>
  <si>
    <t>2707091201301001800238</t>
  </si>
  <si>
    <t>赵居平</t>
  </si>
  <si>
    <t>2707091201301001800343</t>
  </si>
  <si>
    <t>邹文宏</t>
  </si>
  <si>
    <t>关口镇泥沟村九组</t>
  </si>
  <si>
    <t>2707091201301001800450</t>
  </si>
  <si>
    <t>张少地</t>
  </si>
  <si>
    <t>2707091201301001800670</t>
  </si>
  <si>
    <t>赵元新</t>
  </si>
  <si>
    <t>2707091201301001802810</t>
  </si>
  <si>
    <t>肖文理</t>
  </si>
  <si>
    <t>2707091201301001802967</t>
  </si>
  <si>
    <t>薛正茂</t>
  </si>
  <si>
    <t>2707091201301001803025</t>
  </si>
  <si>
    <t>郭芳显</t>
  </si>
  <si>
    <t>2707091201301001803186</t>
  </si>
  <si>
    <t>胡昌玲</t>
  </si>
  <si>
    <t>2707091201301001803248</t>
  </si>
  <si>
    <t>肖文江</t>
  </si>
  <si>
    <t>2707091201301001803790</t>
  </si>
  <si>
    <t>薛正金</t>
  </si>
  <si>
    <t>2707091201301001803864</t>
  </si>
  <si>
    <t>王荣国</t>
  </si>
  <si>
    <t>2707091201301001804018</t>
  </si>
  <si>
    <t>肖文治</t>
  </si>
  <si>
    <t>2707091201301001804451</t>
  </si>
  <si>
    <t>田忠琴</t>
  </si>
  <si>
    <t>2707091201301001804629</t>
  </si>
  <si>
    <t>肖斌</t>
  </si>
  <si>
    <t>2707091201301001805211</t>
  </si>
  <si>
    <t>薛居宽</t>
  </si>
  <si>
    <t>2707091201301001805981</t>
  </si>
  <si>
    <t>王太均</t>
  </si>
  <si>
    <t>2707091201301001806118</t>
  </si>
  <si>
    <t>肖文财</t>
  </si>
  <si>
    <t>2707091201301001806517</t>
  </si>
  <si>
    <t>薛娟</t>
  </si>
  <si>
    <t>2707091201301001806812</t>
  </si>
  <si>
    <t>党书奎</t>
  </si>
  <si>
    <t>2707091201301001807086</t>
  </si>
  <si>
    <t>王国库</t>
  </si>
  <si>
    <t>2707091201301001809054</t>
  </si>
  <si>
    <t>谢福仓</t>
  </si>
  <si>
    <t>2707091201301001809483</t>
  </si>
  <si>
    <t>廖世仓</t>
  </si>
  <si>
    <t>2707091201301001810699</t>
  </si>
  <si>
    <t>张照岐</t>
  </si>
  <si>
    <t>2707091201301001811330</t>
  </si>
  <si>
    <t>赵普田</t>
  </si>
  <si>
    <t>2707091201301001811457</t>
  </si>
  <si>
    <t>党书根</t>
  </si>
  <si>
    <t>2707091201301001811616</t>
  </si>
  <si>
    <t>龚济明</t>
  </si>
  <si>
    <t>关口镇蒿塔村二组</t>
  </si>
  <si>
    <t>2707091201301001812387</t>
  </si>
  <si>
    <t>易崇根</t>
  </si>
  <si>
    <t>2707091201301001812632</t>
  </si>
  <si>
    <t>何胜平</t>
  </si>
  <si>
    <t>2707091201301001812785</t>
  </si>
  <si>
    <t>郭永富</t>
  </si>
  <si>
    <t>2707091201301001812839</t>
  </si>
  <si>
    <t>郭永平</t>
  </si>
  <si>
    <t>2707091201301001813054</t>
  </si>
  <si>
    <t>胡啟德</t>
  </si>
  <si>
    <t>2707091201301001813341</t>
  </si>
  <si>
    <t>欧阳斌</t>
  </si>
  <si>
    <t>关口镇铺沟村三组</t>
  </si>
  <si>
    <t>2707091201301001813646</t>
  </si>
  <si>
    <t>李进满</t>
  </si>
  <si>
    <t>2707091201301001814047</t>
  </si>
  <si>
    <t>杨学军</t>
  </si>
  <si>
    <t>2707091201301001816393</t>
  </si>
  <si>
    <t>赵天地</t>
  </si>
  <si>
    <t>2707091201301001816546</t>
  </si>
  <si>
    <t>薛正会</t>
  </si>
  <si>
    <t>关口镇泥沟村三组</t>
  </si>
  <si>
    <t>2707091201301001816841</t>
  </si>
  <si>
    <t>王保田</t>
  </si>
  <si>
    <t>2707091201301001817532</t>
  </si>
  <si>
    <t>2707091201301001817887</t>
  </si>
  <si>
    <t>薛正花</t>
  </si>
  <si>
    <t>2707091201301001817942</t>
  </si>
  <si>
    <t>吉德治</t>
  </si>
  <si>
    <t>2707091201301001818010</t>
  </si>
  <si>
    <t>田治平</t>
  </si>
  <si>
    <t>2707091201301001818449</t>
  </si>
  <si>
    <t>2707091201301001818686</t>
  </si>
  <si>
    <t>龚永柱</t>
  </si>
  <si>
    <t>2707091201301001819326</t>
  </si>
  <si>
    <t>白平志</t>
  </si>
  <si>
    <t>2707091201301001819599</t>
  </si>
  <si>
    <t>邹文清</t>
  </si>
  <si>
    <t>2707091201301001820407</t>
  </si>
  <si>
    <t>张学乾</t>
  </si>
  <si>
    <t>2707091201301001822868</t>
  </si>
  <si>
    <t>龚永苕</t>
  </si>
  <si>
    <t>2707091201301001824076</t>
  </si>
  <si>
    <t>吉品雪</t>
  </si>
  <si>
    <t>2707091201301001824156</t>
  </si>
  <si>
    <t>王保乾</t>
  </si>
  <si>
    <t>2707091201301001825167</t>
  </si>
  <si>
    <t>胡佑全</t>
  </si>
  <si>
    <t>2707091201301001825269</t>
  </si>
  <si>
    <t>胡啟开</t>
  </si>
  <si>
    <t>2707091201301001825373</t>
  </si>
  <si>
    <t>陈和爱</t>
  </si>
  <si>
    <t>关口镇宋坪村六组</t>
  </si>
  <si>
    <t>2707091201301001825479</t>
  </si>
  <si>
    <t>郭昌明</t>
  </si>
  <si>
    <t>2707091201301001825938</t>
  </si>
  <si>
    <t>王荣喜</t>
  </si>
  <si>
    <t>2707091201301001827762</t>
  </si>
  <si>
    <t>2707091201301001827815</t>
  </si>
  <si>
    <t>龚济庆</t>
  </si>
  <si>
    <t>2707091201301001828028</t>
  </si>
  <si>
    <t>刘交</t>
  </si>
  <si>
    <t>2707091201301001829440</t>
  </si>
  <si>
    <t>2707091201301001829616</t>
  </si>
  <si>
    <t>李益英</t>
  </si>
  <si>
    <t>2707091201301001829707</t>
  </si>
  <si>
    <t>2707091201301001831674</t>
  </si>
  <si>
    <t>刘荣新</t>
  </si>
  <si>
    <t>2707091201301001832344</t>
  </si>
  <si>
    <t>陈和林</t>
  </si>
  <si>
    <t>关口镇宋坪村四组</t>
  </si>
  <si>
    <t>2707091201301001832742</t>
  </si>
  <si>
    <t>余志记</t>
  </si>
  <si>
    <t>2707091201301001833926</t>
  </si>
  <si>
    <t>肖治有</t>
  </si>
  <si>
    <t>2707091201301001840685</t>
  </si>
  <si>
    <t>沈兴田</t>
  </si>
  <si>
    <t>2707091201301001842568</t>
  </si>
  <si>
    <t>薛居仓</t>
  </si>
  <si>
    <t>2707091201301001843100</t>
  </si>
  <si>
    <t>肖徳虎</t>
  </si>
  <si>
    <t>2707091201301001843494</t>
  </si>
  <si>
    <t>白平均</t>
  </si>
  <si>
    <t>2707091201301001843562</t>
  </si>
  <si>
    <t>白代军</t>
  </si>
  <si>
    <t>2707091201301001847325</t>
  </si>
  <si>
    <t>易从均</t>
  </si>
  <si>
    <t>2707091201301001847719</t>
  </si>
  <si>
    <t>秦荣智</t>
  </si>
  <si>
    <t>2707091201301001848370</t>
  </si>
  <si>
    <t>王峰</t>
  </si>
  <si>
    <t>2707091201301001852257</t>
  </si>
  <si>
    <t>郭春义</t>
  </si>
  <si>
    <t>2707091201301001860531</t>
  </si>
  <si>
    <t>吉品治</t>
  </si>
  <si>
    <t>2707091201301001860642</t>
  </si>
  <si>
    <t>薛同朝</t>
  </si>
  <si>
    <t>2707091201301001862286</t>
  </si>
  <si>
    <t>2707091201301001864171</t>
  </si>
  <si>
    <t>陈大志</t>
  </si>
  <si>
    <t>2707091201301001864253</t>
  </si>
  <si>
    <t>刘兴龙</t>
  </si>
  <si>
    <t>2707091201301001864337</t>
  </si>
  <si>
    <t>薛玉平</t>
  </si>
  <si>
    <t>2707091201301001865494</t>
  </si>
  <si>
    <t>白平峰</t>
  </si>
  <si>
    <t>2707091201301001865611</t>
  </si>
  <si>
    <t>张先文</t>
  </si>
  <si>
    <t>2707091201301001866751</t>
  </si>
  <si>
    <t>马献纪</t>
  </si>
  <si>
    <t>2707091201301001869910</t>
  </si>
  <si>
    <t>龚永良</t>
  </si>
  <si>
    <t>2707091201301001870899</t>
  </si>
  <si>
    <t>张先顺</t>
  </si>
  <si>
    <t>2707091201301001871558</t>
  </si>
  <si>
    <t>薛正宝</t>
  </si>
  <si>
    <t>2707091201301001872031</t>
  </si>
  <si>
    <t>刘福银</t>
  </si>
  <si>
    <t>2707091201301001875422</t>
  </si>
  <si>
    <t>王勇良</t>
  </si>
  <si>
    <t>2707091201301001875866</t>
  </si>
  <si>
    <t>张治乾</t>
  </si>
  <si>
    <t>2707091201301001876518</t>
  </si>
  <si>
    <t>郭世云</t>
  </si>
  <si>
    <t>2707091201301001879660</t>
  </si>
  <si>
    <t>向金田</t>
  </si>
  <si>
    <t>2707091201301001879844</t>
  </si>
  <si>
    <t>向昌爱</t>
  </si>
  <si>
    <t>2707091201301001882434</t>
  </si>
  <si>
    <t>杨兴兵</t>
  </si>
  <si>
    <t>2707091201301001882840</t>
  </si>
  <si>
    <t>2707091201301001882997</t>
  </si>
  <si>
    <t>向金生</t>
  </si>
  <si>
    <t>2707091201301001883115</t>
  </si>
  <si>
    <t>谢德文</t>
  </si>
  <si>
    <t>2707091201301001883719</t>
  </si>
  <si>
    <t>郭永钦</t>
  </si>
  <si>
    <t>2707091201301001884751</t>
  </si>
  <si>
    <t>刘扶真</t>
  </si>
  <si>
    <t>2707091201301001887888</t>
  </si>
  <si>
    <t>李尚娥</t>
  </si>
  <si>
    <t>2707091201301001888758</t>
  </si>
  <si>
    <t>魏英根</t>
  </si>
  <si>
    <t>2707091201301001889163</t>
  </si>
  <si>
    <t>薛同礼</t>
  </si>
  <si>
    <t>2707091201301001889327</t>
  </si>
  <si>
    <t>薛彩云</t>
  </si>
  <si>
    <t>2707091201301001893748</t>
  </si>
  <si>
    <t>邓卫国</t>
  </si>
  <si>
    <t>2707091201301001893999</t>
  </si>
  <si>
    <t>朱声根</t>
  </si>
  <si>
    <t>2707091201301001894077</t>
  </si>
  <si>
    <t>侯超金</t>
  </si>
  <si>
    <t>2707091201301001899356</t>
  </si>
  <si>
    <t>胡啟应</t>
  </si>
  <si>
    <t>2707091201301001900225</t>
  </si>
  <si>
    <t>王加明</t>
  </si>
  <si>
    <t>2707091201301001903851</t>
  </si>
  <si>
    <t>薛正福</t>
  </si>
  <si>
    <t>2707091201301001904352</t>
  </si>
  <si>
    <t>但兴继</t>
  </si>
  <si>
    <t>2707091201301001904999</t>
  </si>
  <si>
    <t>肖峰</t>
  </si>
  <si>
    <t>2707091201301001916405</t>
  </si>
  <si>
    <t>谢发明</t>
  </si>
  <si>
    <t>关口镇泥沟村</t>
  </si>
  <si>
    <t>2707091201301001939911</t>
  </si>
  <si>
    <t>胡啟安</t>
  </si>
  <si>
    <t>2707091201301001940036</t>
  </si>
  <si>
    <t>刘祥有</t>
  </si>
  <si>
    <t>2707091201301001940137</t>
  </si>
  <si>
    <t>侯超斌</t>
  </si>
  <si>
    <t>HT2019111500000744</t>
  </si>
  <si>
    <t>薛居玉</t>
  </si>
  <si>
    <t>HT2019111600000614</t>
  </si>
  <si>
    <t>党书荣</t>
  </si>
  <si>
    <t>关口宋坪村二组</t>
  </si>
  <si>
    <t>2019-11-17</t>
  </si>
  <si>
    <t>HT2019111700000344</t>
  </si>
  <si>
    <t>陈兴安</t>
  </si>
  <si>
    <t>关口宋坪村一组</t>
  </si>
  <si>
    <t>2019-11-18</t>
  </si>
  <si>
    <t>2020-11-17</t>
  </si>
  <si>
    <t>HT2019111800002395</t>
  </si>
  <si>
    <t>沈惟众</t>
  </si>
  <si>
    <t>关口镇关坪村六组</t>
  </si>
  <si>
    <t>TZ2018030500162982</t>
  </si>
  <si>
    <t>隆万英</t>
  </si>
  <si>
    <t>TZ2018042100472753</t>
  </si>
  <si>
    <t>吉徳安</t>
  </si>
  <si>
    <t>TZ2018042300481884</t>
  </si>
  <si>
    <t>张乃国</t>
  </si>
  <si>
    <t>TZ2018042600507642</t>
  </si>
  <si>
    <t>邹世惠</t>
  </si>
  <si>
    <t>TZ2018042600509118</t>
  </si>
  <si>
    <t>马安秀</t>
  </si>
  <si>
    <t>TZ2018050400560178</t>
  </si>
  <si>
    <t>谢昌喜</t>
  </si>
  <si>
    <t>TZ2018050700574006</t>
  </si>
  <si>
    <t>张立奎</t>
  </si>
  <si>
    <t>TZ2018050900586221</t>
  </si>
  <si>
    <t>郭运根</t>
  </si>
  <si>
    <t>TZ2018051100600109</t>
  </si>
  <si>
    <t>郭昌柱</t>
  </si>
  <si>
    <t>TZ2018051400615415</t>
  </si>
  <si>
    <t>薛同超</t>
  </si>
  <si>
    <t>TZ2018051400615523</t>
  </si>
  <si>
    <t>郭昌山</t>
  </si>
  <si>
    <t>TZ2018051500621719</t>
  </si>
  <si>
    <t>张化林</t>
  </si>
  <si>
    <t>TZ2018051600629759</t>
  </si>
  <si>
    <t>张立玉</t>
  </si>
  <si>
    <t>TZ2018051700636665</t>
  </si>
  <si>
    <t>张新斌</t>
  </si>
  <si>
    <t>TZ2018051700637062</t>
  </si>
  <si>
    <t>胡昌举</t>
  </si>
  <si>
    <t>TZ2018051800645123</t>
  </si>
  <si>
    <t>薛同根</t>
  </si>
  <si>
    <t>TZ2018052100659403</t>
  </si>
  <si>
    <t>赵普山</t>
  </si>
  <si>
    <t>TZ2018052100659619</t>
  </si>
  <si>
    <t>谢昌根</t>
  </si>
  <si>
    <t>TZ2018052200664767</t>
  </si>
  <si>
    <t>张先国</t>
  </si>
  <si>
    <t>TZ2018052200664816</t>
  </si>
  <si>
    <t>佘西斌</t>
  </si>
  <si>
    <t>TZ2018052200666085</t>
  </si>
  <si>
    <t>丁德新</t>
  </si>
  <si>
    <t>TZ2018052200666111</t>
  </si>
  <si>
    <t>TZ2018052900706602</t>
  </si>
  <si>
    <t>薛居田</t>
  </si>
  <si>
    <t>关口镇西坡村四组</t>
  </si>
  <si>
    <t>TZ2018053000714998</t>
  </si>
  <si>
    <t>肖治朝</t>
  </si>
  <si>
    <t>TZ2018060500752176</t>
  </si>
  <si>
    <t>刘荣德</t>
  </si>
  <si>
    <t>TZ2018060600761896</t>
  </si>
  <si>
    <t>胡啟迎</t>
  </si>
  <si>
    <t>TZ2018060700768740</t>
  </si>
  <si>
    <t>李永春</t>
  </si>
  <si>
    <t>TZ2018061100792268</t>
  </si>
  <si>
    <t>郭运有</t>
  </si>
  <si>
    <t>TZ2018061100792343</t>
  </si>
  <si>
    <t>张先升</t>
  </si>
  <si>
    <t>TZ2018062100860038</t>
  </si>
  <si>
    <t>佘西龙</t>
  </si>
  <si>
    <t>TZ2018062100860228</t>
  </si>
  <si>
    <t>胡启元</t>
  </si>
  <si>
    <t>TZ2018062100861309</t>
  </si>
  <si>
    <t>张步鹏</t>
  </si>
  <si>
    <t>TZ2018062200868945</t>
  </si>
  <si>
    <t>郭昌安</t>
  </si>
  <si>
    <t>TZ2018062300874817</t>
  </si>
  <si>
    <t>胡佑旭</t>
  </si>
  <si>
    <t>TZ2018062300874963</t>
  </si>
  <si>
    <t>肖治恩</t>
  </si>
  <si>
    <t>TZ2018070400950592</t>
  </si>
  <si>
    <t>林治贤</t>
  </si>
  <si>
    <t>TZ2018070400950624</t>
  </si>
  <si>
    <t>薛居强</t>
  </si>
  <si>
    <t>TZ2018071801029648</t>
  </si>
  <si>
    <t>王保彦</t>
  </si>
  <si>
    <t>TZ2018072101048720</t>
  </si>
  <si>
    <t>白平安</t>
  </si>
  <si>
    <t>TZ2018072401064347</t>
  </si>
  <si>
    <t>欧昌平</t>
  </si>
  <si>
    <t>TZ2018080601141714</t>
  </si>
  <si>
    <t>TZ2018082001219117</t>
  </si>
  <si>
    <t>胡啟申</t>
  </si>
  <si>
    <t>TZ2018082001220086</t>
  </si>
  <si>
    <t>胡佑发</t>
  </si>
  <si>
    <t>TZ2018082001222199</t>
  </si>
  <si>
    <t>侯召全</t>
  </si>
  <si>
    <t>TZ2018082501251880</t>
  </si>
  <si>
    <t>袁全坤</t>
  </si>
  <si>
    <t>TZ2018083101290670</t>
  </si>
  <si>
    <t>刘付朝</t>
  </si>
  <si>
    <t>TZ2018090401316387</t>
  </si>
  <si>
    <t>邓茂丽</t>
  </si>
  <si>
    <t>TZ2018100901523525</t>
  </si>
  <si>
    <t>邓昌基</t>
  </si>
  <si>
    <t>TZ2018101801573264</t>
  </si>
  <si>
    <t>胡启鹏</t>
  </si>
  <si>
    <t>TZ2018102501616952</t>
  </si>
  <si>
    <t>郭昌贵</t>
  </si>
  <si>
    <t>TZ2018110201669111</t>
  </si>
  <si>
    <t>田忠锋</t>
  </si>
  <si>
    <t>TZ2018110501683396</t>
  </si>
  <si>
    <t>赵忠乾</t>
  </si>
  <si>
    <t>TZ2018111401734497</t>
  </si>
  <si>
    <t>魏昌银</t>
  </si>
  <si>
    <t>TZ2018112601806905</t>
  </si>
  <si>
    <t>张正军</t>
  </si>
  <si>
    <t>TZ2018120301857543</t>
  </si>
  <si>
    <t>胡昌青</t>
  </si>
  <si>
    <t>TZ2019011102103246</t>
  </si>
  <si>
    <t>TZ2019021602308680</t>
  </si>
  <si>
    <t>肖治宽</t>
  </si>
  <si>
    <t>TZ2019031902518403</t>
  </si>
  <si>
    <t>王勇兵</t>
  </si>
  <si>
    <t>TZ2019032602576080</t>
  </si>
  <si>
    <t>王平</t>
  </si>
  <si>
    <t>TZ2019041902765183</t>
  </si>
  <si>
    <t>赵公武</t>
  </si>
  <si>
    <t>TZ2019042402803853</t>
  </si>
  <si>
    <t>龚泽政</t>
  </si>
  <si>
    <t>TZ2019050502880304</t>
  </si>
  <si>
    <t>党秀治</t>
  </si>
  <si>
    <t>TZ2019050702897959</t>
  </si>
  <si>
    <t>张加斌</t>
  </si>
  <si>
    <t>TZ2019051502959308</t>
  </si>
  <si>
    <t>王宗平</t>
  </si>
  <si>
    <t>关口镇蒿塔村三组</t>
  </si>
  <si>
    <t>TZ2019051602964563</t>
  </si>
  <si>
    <t>王勇乾</t>
  </si>
  <si>
    <t>TZ2019060503116182</t>
  </si>
  <si>
    <t>佘西堂</t>
  </si>
  <si>
    <t>TZ2019061203165563</t>
  </si>
  <si>
    <t>赵居忠</t>
  </si>
  <si>
    <t>TZ2019062403259800</t>
  </si>
  <si>
    <t>杜全兴</t>
  </si>
  <si>
    <t>TZ2019062603279179</t>
  </si>
  <si>
    <t>张成元</t>
  </si>
  <si>
    <t>TZ2019062603279711</t>
  </si>
  <si>
    <t>郭永海</t>
  </si>
  <si>
    <t>TZ2019070803379535</t>
  </si>
  <si>
    <t>TZ2019071203407502</t>
  </si>
  <si>
    <t>张治彦</t>
  </si>
  <si>
    <t>TZ2019072303484062</t>
  </si>
  <si>
    <t>肖文立</t>
  </si>
  <si>
    <t>TZ2019072303487339</t>
  </si>
  <si>
    <t>郭彩丽</t>
  </si>
  <si>
    <t>TZ2019073003536633</t>
  </si>
  <si>
    <t>陈兴菊</t>
  </si>
  <si>
    <t>TZ2019081003616196</t>
  </si>
  <si>
    <t>马建兵</t>
  </si>
  <si>
    <t>TZ2019081003616302</t>
  </si>
  <si>
    <t>张志云</t>
  </si>
  <si>
    <t>TZ2019081903681481</t>
  </si>
  <si>
    <t>张文智</t>
  </si>
  <si>
    <t>TZ2019082003691088</t>
  </si>
  <si>
    <t>吕义武</t>
  </si>
  <si>
    <t>TZ2019082203703144</t>
  </si>
  <si>
    <t>张志务</t>
  </si>
  <si>
    <t>TZ2019082603736015</t>
  </si>
  <si>
    <t>赵良琴</t>
  </si>
  <si>
    <t>TZ2019082703743733</t>
  </si>
  <si>
    <t>龚泽勇</t>
  </si>
  <si>
    <t>TZ2019090303801867</t>
  </si>
  <si>
    <t>佘西莲</t>
  </si>
  <si>
    <t>TZ2019090603826109</t>
  </si>
  <si>
    <t>李国琴</t>
  </si>
  <si>
    <t>TZ2019090803836409</t>
  </si>
  <si>
    <t>张治刚</t>
  </si>
  <si>
    <t>TZ2019091003854241</t>
  </si>
  <si>
    <t>薛正富</t>
  </si>
  <si>
    <t>TZ2019091003856754</t>
  </si>
  <si>
    <t>王保琴</t>
  </si>
  <si>
    <t>TZ2019091103864551</t>
  </si>
  <si>
    <t>龚玉峰</t>
  </si>
  <si>
    <t>TZ2019091703899392</t>
  </si>
  <si>
    <t>田明辉</t>
  </si>
  <si>
    <t>TZ2019091703900014</t>
  </si>
  <si>
    <t>赵居镇</t>
  </si>
  <si>
    <t>TZ2019091703900759</t>
  </si>
  <si>
    <t>杨用爱</t>
  </si>
  <si>
    <t>TZ2019091703901162</t>
  </si>
  <si>
    <t>TZ2019091703901636</t>
  </si>
  <si>
    <t>彭全改</t>
  </si>
  <si>
    <t>TZ2019091703902273</t>
  </si>
  <si>
    <t>TZ2019092403956496</t>
  </si>
  <si>
    <t>向长东</t>
  </si>
  <si>
    <t>TZ2019092403960981</t>
  </si>
  <si>
    <t>欧阳明</t>
  </si>
  <si>
    <t>TZ2019100704050296</t>
  </si>
  <si>
    <t>易世芳</t>
  </si>
  <si>
    <t>TZ2019100804058687</t>
  </si>
  <si>
    <t>党书斌</t>
  </si>
  <si>
    <t>TZ2019100804060653</t>
  </si>
  <si>
    <t>赵公政</t>
  </si>
  <si>
    <t>TZ2019100804060823</t>
  </si>
  <si>
    <t>方玉良</t>
  </si>
  <si>
    <t>TZ2019100804061581</t>
  </si>
  <si>
    <t>郭运厚</t>
  </si>
  <si>
    <t>TZ2019100904065864</t>
  </si>
  <si>
    <t>张治俊</t>
  </si>
  <si>
    <t>TZ2019100904065940</t>
  </si>
  <si>
    <t>吉品刚</t>
  </si>
  <si>
    <t>TZ2019100904067474</t>
  </si>
  <si>
    <t>张成文</t>
  </si>
  <si>
    <t>TZ2019100904067530</t>
  </si>
  <si>
    <t>向金山</t>
  </si>
  <si>
    <t>TZ2019100904069130</t>
  </si>
  <si>
    <t>张殿国</t>
  </si>
  <si>
    <t>TZ2019100904069148</t>
  </si>
  <si>
    <t>廖大金</t>
  </si>
  <si>
    <t>TZ2019100904069222</t>
  </si>
  <si>
    <t>郭运隆</t>
  </si>
  <si>
    <t>TZ2019100904070147</t>
  </si>
  <si>
    <t>向长义</t>
  </si>
  <si>
    <t>TZ2019100904070453</t>
  </si>
  <si>
    <t>赵宗良</t>
  </si>
  <si>
    <t>TZ2019101004073811</t>
  </si>
  <si>
    <t>杨荣菊</t>
  </si>
  <si>
    <t>TZ2019101004073906</t>
  </si>
  <si>
    <t>周治平</t>
  </si>
  <si>
    <t>TZ2019101004075314</t>
  </si>
  <si>
    <t>郭昌稳</t>
  </si>
  <si>
    <t>TZ2019101004076033</t>
  </si>
  <si>
    <t>马建福</t>
  </si>
  <si>
    <t>TZ2019101004077183</t>
  </si>
  <si>
    <t>向金珠</t>
  </si>
  <si>
    <t>TZ2019101004077440</t>
  </si>
  <si>
    <t>王保全</t>
  </si>
  <si>
    <t>TZ2019101004078141</t>
  </si>
  <si>
    <t>陈行录</t>
  </si>
  <si>
    <t>TZ2019101004078953</t>
  </si>
  <si>
    <t>郭运珍</t>
  </si>
  <si>
    <t>TZ2019101104083228</t>
  </si>
  <si>
    <t>龚济凤</t>
  </si>
  <si>
    <t>TZ2019101104084153</t>
  </si>
  <si>
    <t>王保斌</t>
  </si>
  <si>
    <t>TZ2019101104085315</t>
  </si>
  <si>
    <t>吉德乾</t>
  </si>
  <si>
    <t>TZ2019101104085815</t>
  </si>
  <si>
    <t>向长国</t>
  </si>
  <si>
    <t>TZ2019101104086693</t>
  </si>
  <si>
    <t>关口镇铺沟一组</t>
  </si>
  <si>
    <t>TZ2019101204090521</t>
  </si>
  <si>
    <t>党连德</t>
  </si>
  <si>
    <t>TZ2019101304097478</t>
  </si>
  <si>
    <t>孙寿明</t>
  </si>
  <si>
    <t>TZ2019101404101372</t>
  </si>
  <si>
    <t>肖治生</t>
  </si>
  <si>
    <t>TZ2019101404101421</t>
  </si>
  <si>
    <t>樊兴珍</t>
  </si>
  <si>
    <t>TZ2019101404102394</t>
  </si>
  <si>
    <t>王保堂</t>
  </si>
  <si>
    <t>TZ2019101404105102</t>
  </si>
  <si>
    <t>熊林茂</t>
  </si>
  <si>
    <t>TZ2019101404105785</t>
  </si>
  <si>
    <t>刘生根</t>
  </si>
  <si>
    <t>TZ2019101504109991</t>
  </si>
  <si>
    <t>龚永元</t>
  </si>
  <si>
    <t>TZ2019101504112289</t>
  </si>
  <si>
    <t>TZ2019101504113295</t>
  </si>
  <si>
    <t>陈大治</t>
  </si>
  <si>
    <t>TZ2019101504113781</t>
  </si>
  <si>
    <t>TZ2019101604115812</t>
  </si>
  <si>
    <t>张治霞</t>
  </si>
  <si>
    <t>TZ2019101604117436</t>
  </si>
  <si>
    <t>赵公利</t>
  </si>
  <si>
    <t>TZ2019101604117693</t>
  </si>
  <si>
    <t>薛正满</t>
  </si>
  <si>
    <t>TZ2019101604117730</t>
  </si>
  <si>
    <t>周治宏</t>
  </si>
  <si>
    <t>TZ2019101604120455</t>
  </si>
  <si>
    <t>张兆根</t>
  </si>
  <si>
    <t>TZ2019101704125860</t>
  </si>
  <si>
    <t>吉超元</t>
  </si>
  <si>
    <t>TZ2019101704126272</t>
  </si>
  <si>
    <t>薛正勇</t>
  </si>
  <si>
    <t>TZ2019101704127719</t>
  </si>
  <si>
    <t>刘荣乾</t>
  </si>
  <si>
    <t>TZ2019101704127779</t>
  </si>
  <si>
    <t>薛玉义</t>
  </si>
  <si>
    <t>TZ2019101704128084</t>
  </si>
  <si>
    <t>TZ2019101704128513</t>
  </si>
  <si>
    <t>邓茂魁</t>
  </si>
  <si>
    <t>TZ2019102104151688</t>
  </si>
  <si>
    <t>刘存爱</t>
  </si>
  <si>
    <t>关口镇江北村</t>
  </si>
  <si>
    <t>TZ2019102204162345</t>
  </si>
  <si>
    <t>张乃宏</t>
  </si>
  <si>
    <t>TZ2019102304166220</t>
  </si>
  <si>
    <t>肖治端</t>
  </si>
  <si>
    <t>TZ2019102304168636</t>
  </si>
  <si>
    <t>吉品生</t>
  </si>
  <si>
    <t>TZ2019102404176353</t>
  </si>
  <si>
    <t>肖治义</t>
  </si>
  <si>
    <t>TZ2019102404176422</t>
  </si>
  <si>
    <t>薛玉梅</t>
  </si>
  <si>
    <t>TZ2019102404176930</t>
  </si>
  <si>
    <t>刘春芳</t>
  </si>
  <si>
    <t>TZ2019102504180884</t>
  </si>
  <si>
    <t>周帮厚</t>
  </si>
  <si>
    <t>TZ2019102804201323</t>
  </si>
  <si>
    <t>徐善户</t>
  </si>
  <si>
    <t>TZ2019103004214976</t>
  </si>
  <si>
    <t>陈大福</t>
  </si>
  <si>
    <t>TZ2019110404252207</t>
  </si>
  <si>
    <t>张正根</t>
  </si>
  <si>
    <t>TZ2019110404254598</t>
  </si>
  <si>
    <t>余长平</t>
  </si>
  <si>
    <t>TZ2019110504263652</t>
  </si>
  <si>
    <t>龚济秀</t>
  </si>
  <si>
    <t>TZ2019110604269297</t>
  </si>
  <si>
    <t>TZ2019110604270435</t>
  </si>
  <si>
    <t>王怀英</t>
  </si>
  <si>
    <t>TZ2019110704276600</t>
  </si>
  <si>
    <t>赵忠文</t>
  </si>
  <si>
    <t>TZ2019110704276902</t>
  </si>
  <si>
    <t>杨兴文</t>
  </si>
  <si>
    <t>TZ2019110704279608</t>
  </si>
  <si>
    <t>薛同记</t>
  </si>
  <si>
    <t>TZ2019110804285183</t>
  </si>
  <si>
    <t>刘全祥</t>
  </si>
  <si>
    <t>TZ2019110804287826</t>
  </si>
  <si>
    <t>曾宜中</t>
  </si>
  <si>
    <t>TZ2019111004300458</t>
  </si>
  <si>
    <t>张立记</t>
  </si>
  <si>
    <t>TZ2019111204312876</t>
  </si>
  <si>
    <t>张隆良</t>
  </si>
  <si>
    <t>TZ2019111204314094</t>
  </si>
  <si>
    <t>张乃明</t>
  </si>
  <si>
    <t>TZ2019111204314565</t>
  </si>
  <si>
    <t>周治富</t>
  </si>
  <si>
    <t>TZ2019111204317794</t>
  </si>
  <si>
    <t>薛同安</t>
  </si>
  <si>
    <t>TZ2019111304320622</t>
  </si>
  <si>
    <t>张殿礼</t>
  </si>
  <si>
    <t>TZ2019111304323601</t>
  </si>
  <si>
    <t>王怀满</t>
  </si>
  <si>
    <t>TZ2019112004374123</t>
  </si>
  <si>
    <t>白世德</t>
  </si>
  <si>
    <t>TZ2019112104378828</t>
  </si>
  <si>
    <t>张正平</t>
  </si>
  <si>
    <t>TZ2019112204387628</t>
  </si>
  <si>
    <t>吉宝群</t>
  </si>
  <si>
    <t>TZ2019112804427801</t>
  </si>
  <si>
    <t>胡珍珍</t>
  </si>
  <si>
    <t>TZ2019112904437063</t>
  </si>
  <si>
    <t>TZ2019112904438938</t>
  </si>
  <si>
    <t>TZ2019120104451637</t>
  </si>
  <si>
    <t>田治英</t>
  </si>
  <si>
    <t>TZ2019120904513050</t>
  </si>
  <si>
    <t>关口镇宋坪村三组</t>
  </si>
  <si>
    <t>TZ2020010404719906</t>
  </si>
  <si>
    <t>张立金</t>
  </si>
  <si>
    <t>TZ2020012004859995</t>
  </si>
  <si>
    <t>TZ2020031005116532</t>
  </si>
  <si>
    <t>TZ2020031105124134</t>
  </si>
  <si>
    <t>TZ2020031205133261</t>
  </si>
  <si>
    <t>TZ2020031305141938</t>
  </si>
  <si>
    <t>TZ2020031605162184</t>
  </si>
  <si>
    <t>TZ2020031605163300</t>
  </si>
  <si>
    <t>TZ2020031605163313</t>
  </si>
  <si>
    <t>刘荣菊</t>
  </si>
  <si>
    <t>TZ2020031605164594</t>
  </si>
  <si>
    <t>田川</t>
  </si>
  <si>
    <t>TZ2020031605164692</t>
  </si>
  <si>
    <t>王新花</t>
  </si>
  <si>
    <t>TZ2020031605164899</t>
  </si>
  <si>
    <t>TZ2020031605165002</t>
  </si>
  <si>
    <t>2020-09-16</t>
  </si>
  <si>
    <t>TZ2020031705172354</t>
  </si>
  <si>
    <t>TZ2020031705172671</t>
  </si>
  <si>
    <t>TZ2020031705173633</t>
  </si>
  <si>
    <t>TZ2020031905195942</t>
  </si>
  <si>
    <t>TZ2020032005208782</t>
  </si>
  <si>
    <t>TZ2020032005209413</t>
  </si>
  <si>
    <t>TZ2020032005209636</t>
  </si>
  <si>
    <t>田治果</t>
  </si>
  <si>
    <t>TZ2020032205222925</t>
  </si>
  <si>
    <t>TZ2020032405243318</t>
  </si>
  <si>
    <t>TZ2020032505254151</t>
  </si>
  <si>
    <t>TZ2020032505255337</t>
  </si>
  <si>
    <t>赵忠金</t>
  </si>
  <si>
    <t>TZ2020032705269929</t>
  </si>
  <si>
    <t>TZ2020033105309541</t>
  </si>
  <si>
    <t>TZ2020040205334176</t>
  </si>
  <si>
    <t>2020-10-02</t>
  </si>
  <si>
    <t>TZ2020040305345082</t>
  </si>
  <si>
    <t>TZ2020040705375315</t>
  </si>
  <si>
    <t>TZ2020040705375405</t>
  </si>
  <si>
    <t>TZ2020040805378455</t>
  </si>
  <si>
    <t>TZ2020040805378721</t>
  </si>
  <si>
    <t>TZ2020040805383007</t>
  </si>
  <si>
    <t>TZ2020040805385542</t>
  </si>
  <si>
    <t>TZ2020040905388767</t>
  </si>
  <si>
    <t>TZ2020040905392827</t>
  </si>
  <si>
    <t>TZ2020041005404944</t>
  </si>
  <si>
    <t>刘胜琴</t>
  </si>
  <si>
    <t>TZ2020041005406067</t>
  </si>
  <si>
    <t>赵普兰</t>
  </si>
  <si>
    <t>TZ2020041005406371</t>
  </si>
  <si>
    <t>TZ2020041405433263</t>
  </si>
  <si>
    <t>TZ2020041405436937</t>
  </si>
  <si>
    <t>TZ2020041505448045</t>
  </si>
  <si>
    <t>TZ2020041505448051</t>
  </si>
  <si>
    <t>TZ2020041605458327</t>
  </si>
  <si>
    <t>TZ2020041905480036</t>
  </si>
  <si>
    <t>TZ2020041905480948</t>
  </si>
  <si>
    <t>华荣琴</t>
  </si>
  <si>
    <t>TZ2020042105497789</t>
  </si>
  <si>
    <t>TZ2020043005592763</t>
  </si>
  <si>
    <t>徐建英</t>
  </si>
  <si>
    <t>2020-05-09</t>
  </si>
  <si>
    <t>TZ2020050905665877</t>
  </si>
  <si>
    <t>赵安新</t>
  </si>
  <si>
    <t>TZ2020051405712742</t>
  </si>
  <si>
    <t>李回锋</t>
  </si>
  <si>
    <t>吕河镇梨树塔村一组</t>
  </si>
  <si>
    <t>2707093601301000614274</t>
  </si>
  <si>
    <t>桂花支行</t>
  </si>
  <si>
    <t>向修海</t>
  </si>
  <si>
    <t>2707093601301000614622</t>
  </si>
  <si>
    <t>刘发忠</t>
  </si>
  <si>
    <t>吕河镇梨树塔村二组</t>
  </si>
  <si>
    <t>2707093601301000614714</t>
  </si>
  <si>
    <t>梁存恩</t>
  </si>
  <si>
    <t>2707093601301000614808</t>
  </si>
  <si>
    <t>梁纪玉</t>
  </si>
  <si>
    <t>2707093601301000616510</t>
  </si>
  <si>
    <t>汪召波</t>
  </si>
  <si>
    <t>吕河镇秦家塔村一组</t>
  </si>
  <si>
    <t>2707093601301000616640</t>
  </si>
  <si>
    <t>罗龙库</t>
  </si>
  <si>
    <t>2707093601301000617079</t>
  </si>
  <si>
    <t>杨孝平</t>
  </si>
  <si>
    <t>吕河镇秦家塔村三组</t>
  </si>
  <si>
    <t>2707093601301000619047</t>
  </si>
  <si>
    <t>黄维福</t>
  </si>
  <si>
    <t>2707093601301000619207</t>
  </si>
  <si>
    <t>余道新</t>
  </si>
  <si>
    <t>2707093601301000620692</t>
  </si>
  <si>
    <t>朱永秀</t>
  </si>
  <si>
    <t>2707093601301000644430</t>
  </si>
  <si>
    <t>秦治印</t>
  </si>
  <si>
    <t>吕河镇桂花社区五组</t>
  </si>
  <si>
    <t>2707093601301000644991</t>
  </si>
  <si>
    <t>周先荣</t>
  </si>
  <si>
    <t>吕河镇剥鹿沟村三组</t>
  </si>
  <si>
    <t>2707093601301000645291</t>
  </si>
  <si>
    <t>曹全宽</t>
  </si>
  <si>
    <t>2707093601301000645960</t>
  </si>
  <si>
    <t>秦治理</t>
  </si>
  <si>
    <t>2707093601301000646219</t>
  </si>
  <si>
    <t>郭学印</t>
  </si>
  <si>
    <t>吕河镇桂花社区三组</t>
  </si>
  <si>
    <t>2707093601301000646597</t>
  </si>
  <si>
    <t>周先学</t>
  </si>
  <si>
    <t>2707093601301000646626</t>
  </si>
  <si>
    <t>张乾学</t>
  </si>
  <si>
    <t>吕河镇桂花社区六组</t>
  </si>
  <si>
    <t>2707093601301000646758</t>
  </si>
  <si>
    <t>罗龙定</t>
  </si>
  <si>
    <t>吕河镇桂花社区七组</t>
  </si>
  <si>
    <t>2707093601301000646927</t>
  </si>
  <si>
    <t>周成利</t>
  </si>
  <si>
    <t>吕河镇桂花社区四组</t>
  </si>
  <si>
    <t>2707093601301000647246</t>
  </si>
  <si>
    <t>曹胜良</t>
  </si>
  <si>
    <t>2707093601301000647435</t>
  </si>
  <si>
    <t>罗昌虎</t>
  </si>
  <si>
    <t>2707093601301000647583</t>
  </si>
  <si>
    <t>梁存升</t>
  </si>
  <si>
    <t>2707093601301000647632</t>
  </si>
  <si>
    <t>赵玉平</t>
  </si>
  <si>
    <t>吕河镇剥鹿沟村一组</t>
  </si>
  <si>
    <t>2707093601301000647784</t>
  </si>
  <si>
    <t>孙贤军</t>
  </si>
  <si>
    <t>吕河镇岩屋沟村三组</t>
  </si>
  <si>
    <t>2707093601301000647837</t>
  </si>
  <si>
    <t>吴相有</t>
  </si>
  <si>
    <t>2707093601301000647993</t>
  </si>
  <si>
    <t>吴相俭</t>
  </si>
  <si>
    <t>2707093601301000648109</t>
  </si>
  <si>
    <t>刘付良</t>
  </si>
  <si>
    <t>2707093601301000648271</t>
  </si>
  <si>
    <t>刘胜武</t>
  </si>
  <si>
    <t>2707093601301000648334</t>
  </si>
  <si>
    <t>孙多军</t>
  </si>
  <si>
    <t>2707093601301000648410</t>
  </si>
  <si>
    <t>邓秀国</t>
  </si>
  <si>
    <t>吕河镇岩屋沟村二组</t>
  </si>
  <si>
    <t>2707093601301000648881</t>
  </si>
  <si>
    <t>秦万刚</t>
  </si>
  <si>
    <t>2707093601301000648956</t>
  </si>
  <si>
    <t>吕河镇花坪村二组</t>
  </si>
  <si>
    <t>2707093601301000649033</t>
  </si>
  <si>
    <t>曹茂国</t>
  </si>
  <si>
    <t>2707093601301000649112</t>
  </si>
  <si>
    <t>严顺开</t>
  </si>
  <si>
    <t>吕河镇秦家塔村二组</t>
  </si>
  <si>
    <t>2707093601301000649294</t>
  </si>
  <si>
    <t>马孝涛</t>
  </si>
  <si>
    <t>2707093601301000649377</t>
  </si>
  <si>
    <t>秦万菊</t>
  </si>
  <si>
    <t>2707093601301000649638</t>
  </si>
  <si>
    <t>赵玉锋</t>
  </si>
  <si>
    <t>2707093601301000649822</t>
  </si>
  <si>
    <t>周昌宪</t>
  </si>
  <si>
    <t>2707093601301000653033</t>
  </si>
  <si>
    <t>梁存政</t>
  </si>
  <si>
    <t>2707093601301000653625</t>
  </si>
  <si>
    <t>柯尊森</t>
  </si>
  <si>
    <t>吕河镇花坪村一组</t>
  </si>
  <si>
    <t>2707093601301000655429</t>
  </si>
  <si>
    <t>陈贵生</t>
  </si>
  <si>
    <t>2707093601301000656498</t>
  </si>
  <si>
    <t>周先岭</t>
  </si>
  <si>
    <t>2707093601301000656787</t>
  </si>
  <si>
    <t>周昌喜</t>
  </si>
  <si>
    <t>2707093601301000657133</t>
  </si>
  <si>
    <t>周胜华</t>
  </si>
  <si>
    <t>2707093601301000657511</t>
  </si>
  <si>
    <t>秦绪超</t>
  </si>
  <si>
    <t>2707093601301000657921</t>
  </si>
  <si>
    <t>来显平</t>
  </si>
  <si>
    <t>吕河镇桂花社区</t>
  </si>
  <si>
    <t>2707093601301000658079</t>
  </si>
  <si>
    <t>罗瑞芳</t>
  </si>
  <si>
    <t>2707093601301000659062</t>
  </si>
  <si>
    <t>雷泽文</t>
  </si>
  <si>
    <t>2707093601301000659141</t>
  </si>
  <si>
    <t>曹胜平</t>
  </si>
  <si>
    <t>吕河镇花坪村三组</t>
  </si>
  <si>
    <t>2707093601301000659491</t>
  </si>
  <si>
    <t>吴相耀</t>
  </si>
  <si>
    <t>2707093601301000659578</t>
  </si>
  <si>
    <t>周昌清</t>
  </si>
  <si>
    <t>2707093601301000659667</t>
  </si>
  <si>
    <t>刘自宪</t>
  </si>
  <si>
    <t>吕河镇桂花社区二组</t>
  </si>
  <si>
    <t>2707093601301000659758</t>
  </si>
  <si>
    <t>孙贤义</t>
  </si>
  <si>
    <t>2707093601301000659851</t>
  </si>
  <si>
    <t>李正升</t>
  </si>
  <si>
    <t>2707093601301000660172</t>
  </si>
  <si>
    <t>刘真伟</t>
  </si>
  <si>
    <t>2707093601301000660275</t>
  </si>
  <si>
    <t>冯忠信</t>
  </si>
  <si>
    <t>2707093601301000661070</t>
  </si>
  <si>
    <t>严智开</t>
  </si>
  <si>
    <t>吕河镇剥鹿沟村二组</t>
  </si>
  <si>
    <t>2707093601301000673151</t>
  </si>
  <si>
    <t>周成江</t>
  </si>
  <si>
    <t>2707093601301000673378</t>
  </si>
  <si>
    <t>刘纪良</t>
  </si>
  <si>
    <t>吕河镇剥鹿沟村镇二组</t>
  </si>
  <si>
    <t>2707093601301000673444</t>
  </si>
  <si>
    <t>吴相群</t>
  </si>
  <si>
    <t>2707093601301000673683</t>
  </si>
  <si>
    <t>周成招</t>
  </si>
  <si>
    <t>2707093601301000674084</t>
  </si>
  <si>
    <t>李学玉</t>
  </si>
  <si>
    <t>2707093601301000674164</t>
  </si>
  <si>
    <t>刘德喜</t>
  </si>
  <si>
    <t>2707093601301000674504</t>
  </si>
  <si>
    <t>周绪锋</t>
  </si>
  <si>
    <t>2707093601301000674695</t>
  </si>
  <si>
    <t>秦正新</t>
  </si>
  <si>
    <t>2707093601301000674881</t>
  </si>
  <si>
    <t>屈应波</t>
  </si>
  <si>
    <t>2707093601301000674977</t>
  </si>
  <si>
    <t>秦万春</t>
  </si>
  <si>
    <t>2707093601301000675277</t>
  </si>
  <si>
    <t>刘真锋</t>
  </si>
  <si>
    <t>2707093601301000675381</t>
  </si>
  <si>
    <t>刘电安</t>
  </si>
  <si>
    <t>2707093601301000675487</t>
  </si>
  <si>
    <t>杨孝坤</t>
  </si>
  <si>
    <t>2707093601301000675830</t>
  </si>
  <si>
    <t>周成楼</t>
  </si>
  <si>
    <t>2707093601301000676064</t>
  </si>
  <si>
    <t>秦昌娥</t>
  </si>
  <si>
    <t>2707093601301000676184</t>
  </si>
  <si>
    <t>吴治斌</t>
  </si>
  <si>
    <t>2707093601301000676205</t>
  </si>
  <si>
    <t>孙支糈</t>
  </si>
  <si>
    <t>2707093601301000676329</t>
  </si>
  <si>
    <t>余香芝</t>
  </si>
  <si>
    <t>2707093601301000676744</t>
  </si>
  <si>
    <t>秦治朝</t>
  </si>
  <si>
    <t>2707093601301000676878</t>
  </si>
  <si>
    <t>秦正西</t>
  </si>
  <si>
    <t>2707093601301000676913</t>
  </si>
  <si>
    <t>罗龙孝</t>
  </si>
  <si>
    <t>2707093601301000677232</t>
  </si>
  <si>
    <t>何家学</t>
  </si>
  <si>
    <t>2707093601301000677421</t>
  </si>
  <si>
    <t>秦万山</t>
  </si>
  <si>
    <t>2707093601301000677569</t>
  </si>
  <si>
    <t>刘利梅</t>
  </si>
  <si>
    <t>2707093601301000677618</t>
  </si>
  <si>
    <t>来显臣</t>
  </si>
  <si>
    <t>2707093601301000677770</t>
  </si>
  <si>
    <t>吴治实</t>
  </si>
  <si>
    <t>2707093601301000677823</t>
  </si>
  <si>
    <t>刘荣均</t>
  </si>
  <si>
    <t>2707093601301000677979</t>
  </si>
  <si>
    <t>杨行田</t>
  </si>
  <si>
    <t>2707093601301000678036</t>
  </si>
  <si>
    <t>曹树举</t>
  </si>
  <si>
    <t>红军镇茨坪社区</t>
  </si>
  <si>
    <t>2707093601301000678196</t>
  </si>
  <si>
    <t>罗昌龙</t>
  </si>
  <si>
    <t>2707093601301000678794</t>
  </si>
  <si>
    <t>梁德义</t>
  </si>
  <si>
    <t>2707093601301000680129</t>
  </si>
  <si>
    <t>寇玉财</t>
  </si>
  <si>
    <t>2707093601301000686234</t>
  </si>
  <si>
    <t>刘乾顶</t>
  </si>
  <si>
    <t>2707093601301000686484</t>
  </si>
  <si>
    <t>王孝智</t>
  </si>
  <si>
    <t>2707093601301000686641</t>
  </si>
  <si>
    <t>刘治勇</t>
  </si>
  <si>
    <t>吕河镇桂花社区一组</t>
  </si>
  <si>
    <t>2707093601301000686806</t>
  </si>
  <si>
    <t>梁纪石</t>
  </si>
  <si>
    <t>2707093601301000686942</t>
  </si>
  <si>
    <t>曹永广</t>
  </si>
  <si>
    <t>2707093601301000687304</t>
  </si>
  <si>
    <t>秦正玉</t>
  </si>
  <si>
    <t>2707093601301000687647</t>
  </si>
  <si>
    <t>刘德平</t>
  </si>
  <si>
    <t>2707093601301000689477</t>
  </si>
  <si>
    <t>段远兴</t>
  </si>
  <si>
    <t>2707093601301000690158</t>
  </si>
  <si>
    <t>吴国良</t>
  </si>
  <si>
    <t>2707093601301000690366</t>
  </si>
  <si>
    <t>杨玉德</t>
  </si>
  <si>
    <t>2707093601301000691878</t>
  </si>
  <si>
    <t>钟于根</t>
  </si>
  <si>
    <t>城关镇刘店社区</t>
  </si>
  <si>
    <t>2707093601301000692576</t>
  </si>
  <si>
    <t>吴青平</t>
  </si>
  <si>
    <t>蜀河镇兰滩社区居委会</t>
  </si>
  <si>
    <t>2707093601301000693271</t>
  </si>
  <si>
    <t>刘纪科</t>
  </si>
  <si>
    <t>2707093601301000693401</t>
  </si>
  <si>
    <t>陈奎润</t>
  </si>
  <si>
    <t>2707093601301000693570</t>
  </si>
  <si>
    <t>梁治超</t>
  </si>
  <si>
    <t>2707093601301000693887</t>
  </si>
  <si>
    <t>汪显满</t>
  </si>
  <si>
    <t>甘溪镇唐坡村委会</t>
  </si>
  <si>
    <t>2707093601301000694562</t>
  </si>
  <si>
    <t>师礼根</t>
  </si>
  <si>
    <t>神河镇王义沟社区居委会</t>
  </si>
  <si>
    <t>2707093601301000695662</t>
  </si>
  <si>
    <t>秦治斌</t>
  </si>
  <si>
    <t>赵湾镇赵湾社区居委会</t>
  </si>
  <si>
    <t>2707093601301000696263</t>
  </si>
  <si>
    <t>黎孝爱</t>
  </si>
  <si>
    <t>2707093601301000696540</t>
  </si>
  <si>
    <t>刘德成</t>
  </si>
  <si>
    <t>2707093601301000696971</t>
  </si>
  <si>
    <t>刘德府</t>
  </si>
  <si>
    <t>石门镇秧田坝村委会</t>
  </si>
  <si>
    <t>2707093601301000697333</t>
  </si>
  <si>
    <t>梁记辉</t>
  </si>
  <si>
    <t>2707093601301000698378</t>
  </si>
  <si>
    <t>秦治新</t>
  </si>
  <si>
    <t>TZ2018041200416977</t>
  </si>
  <si>
    <t>黄朝银</t>
  </si>
  <si>
    <t>铜钱关镇林家沟村委会</t>
  </si>
  <si>
    <t>TZ2018041200417635</t>
  </si>
  <si>
    <t>刘德现</t>
  </si>
  <si>
    <t>TZ2018041400429143</t>
  </si>
  <si>
    <t>胡龙钰</t>
  </si>
  <si>
    <t>TZ2018041400429536</t>
  </si>
  <si>
    <t>罗昌汉</t>
  </si>
  <si>
    <t>TZ2018041500431671</t>
  </si>
  <si>
    <t>张炳府</t>
  </si>
  <si>
    <t>TZ2018041800452062</t>
  </si>
  <si>
    <t>梁继兵</t>
  </si>
  <si>
    <t>TZ2018041900460809</t>
  </si>
  <si>
    <t>罗治兴</t>
  </si>
  <si>
    <t>TZ2018042000469854</t>
  </si>
  <si>
    <t>陈铁安</t>
  </si>
  <si>
    <t>TZ2018042500499650</t>
  </si>
  <si>
    <t>郑武理</t>
  </si>
  <si>
    <t>TZ2018042700513034</t>
  </si>
  <si>
    <t>郑武升</t>
  </si>
  <si>
    <t>吕河镇岩屋沟村一组</t>
  </si>
  <si>
    <t>TZ2018042700514912</t>
  </si>
  <si>
    <t>刘富勇</t>
  </si>
  <si>
    <t>TZ2018042700516064</t>
  </si>
  <si>
    <t>曹远钧</t>
  </si>
  <si>
    <t>TZ2018042700516786</t>
  </si>
  <si>
    <t>严平开</t>
  </si>
  <si>
    <t>TZ2018042800519854</t>
  </si>
  <si>
    <t>吴相根</t>
  </si>
  <si>
    <t>TZ2018042900529966</t>
  </si>
  <si>
    <t>黎明富</t>
  </si>
  <si>
    <t>TZ2018050700572987</t>
  </si>
  <si>
    <t>周先森</t>
  </si>
  <si>
    <t>TZ2018050700574001</t>
  </si>
  <si>
    <t>孙贤平</t>
  </si>
  <si>
    <t>TZ2018050900587604</t>
  </si>
  <si>
    <t>刘自田</t>
  </si>
  <si>
    <t>TZ2018051000596622</t>
  </si>
  <si>
    <t>易朝美</t>
  </si>
  <si>
    <t>TZ2018051400617288</t>
  </si>
  <si>
    <t>陈铁有</t>
  </si>
  <si>
    <t>TZ2018051500620906</t>
  </si>
  <si>
    <t>严元义</t>
  </si>
  <si>
    <t>TZ2018051600630126</t>
  </si>
  <si>
    <t>徐春宏</t>
  </si>
  <si>
    <t>棕溪镇姚家沟村委会</t>
  </si>
  <si>
    <t>TZ2018052800701335</t>
  </si>
  <si>
    <t>张远珍</t>
  </si>
  <si>
    <t>TZ2018053100726141</t>
  </si>
  <si>
    <t>刘益俭</t>
  </si>
  <si>
    <t>TZ2018060800775546</t>
  </si>
  <si>
    <t>曹显平</t>
  </si>
  <si>
    <t>TZ2018062600892208</t>
  </si>
  <si>
    <t>郑正菊</t>
  </si>
  <si>
    <t>TZ2018062900921515</t>
  </si>
  <si>
    <t>李红光</t>
  </si>
  <si>
    <t>TZ2018070200940281</t>
  </si>
  <si>
    <t>余相禄</t>
  </si>
  <si>
    <t>棕溪镇康庄村委会</t>
  </si>
  <si>
    <t>TZ2018070300945227</t>
  </si>
  <si>
    <t>周先柱</t>
  </si>
  <si>
    <t>TZ2018071000987179</t>
  </si>
  <si>
    <t>黎新锋</t>
  </si>
  <si>
    <t>TZ2018072701084817</t>
  </si>
  <si>
    <t>冯忠新</t>
  </si>
  <si>
    <t>TZ2018073101107653</t>
  </si>
  <si>
    <t>向修理</t>
  </si>
  <si>
    <t>TZ2018111501745312</t>
  </si>
  <si>
    <t>段尊安</t>
  </si>
  <si>
    <t>TZ2019051202934171</t>
  </si>
  <si>
    <t>刘礼均</t>
  </si>
  <si>
    <t>段家河镇薛家湾社区</t>
  </si>
  <si>
    <t>TZ2019051902986007</t>
  </si>
  <si>
    <t>刘宽涛</t>
  </si>
  <si>
    <t>TZ2019052503034967</t>
  </si>
  <si>
    <t>屈先谋</t>
  </si>
  <si>
    <t>仙河镇仙河口村委会</t>
  </si>
  <si>
    <t>TZ2019062603278474</t>
  </si>
  <si>
    <t>欧玉有</t>
  </si>
  <si>
    <t>TZ2019091803910373</t>
  </si>
  <si>
    <t>曹刚富</t>
  </si>
  <si>
    <t>红军镇红军村</t>
  </si>
  <si>
    <t>养殖业</t>
  </si>
  <si>
    <t>2707092201301001748765</t>
  </si>
  <si>
    <t>红军支行</t>
  </si>
  <si>
    <t>宋达银</t>
  </si>
  <si>
    <t>2707092201301001748838</t>
  </si>
  <si>
    <t>杜选明</t>
  </si>
  <si>
    <t>2707092201301001749091</t>
  </si>
  <si>
    <t>李善根</t>
  </si>
  <si>
    <t>2707092201301001749170</t>
  </si>
  <si>
    <t>王深意</t>
  </si>
  <si>
    <t>2707092201301001749251</t>
  </si>
  <si>
    <t>吴先东</t>
  </si>
  <si>
    <t>2707092201301001749334</t>
  </si>
  <si>
    <t>曹纲兴</t>
  </si>
  <si>
    <t>2707092201301001749419</t>
  </si>
  <si>
    <t>张昌贵</t>
  </si>
  <si>
    <t>2707092201301001749506</t>
  </si>
  <si>
    <t>曹英敏</t>
  </si>
  <si>
    <t>2707092201301001749787</t>
  </si>
  <si>
    <t>米世秀</t>
  </si>
  <si>
    <t>2707092201301001749880</t>
  </si>
  <si>
    <t>杜选文</t>
  </si>
  <si>
    <t>2707092201301001749975</t>
  </si>
  <si>
    <t>曹刚玉</t>
  </si>
  <si>
    <t>2707092201301001750010</t>
  </si>
  <si>
    <t>宋达军</t>
  </si>
  <si>
    <t>2707092201301001750100</t>
  </si>
  <si>
    <t>王深喜</t>
  </si>
  <si>
    <t>2707092201301001750203</t>
  </si>
  <si>
    <t>李兴春</t>
  </si>
  <si>
    <t>2707092201301001750308</t>
  </si>
  <si>
    <t>王全林</t>
  </si>
  <si>
    <t>2707092201301001750415</t>
  </si>
  <si>
    <t>邹登财</t>
  </si>
  <si>
    <t>2707092201301001750524</t>
  </si>
  <si>
    <t>张万齐</t>
  </si>
  <si>
    <t>红军镇中湾村</t>
  </si>
  <si>
    <t>2707092201301001751119</t>
  </si>
  <si>
    <t>曹纲礼</t>
  </si>
  <si>
    <t>2707092201301001751242</t>
  </si>
  <si>
    <t>杜先林</t>
  </si>
  <si>
    <t>2707092201301001751653</t>
  </si>
  <si>
    <t>张瑞林</t>
  </si>
  <si>
    <t>2707092201301001751786</t>
  </si>
  <si>
    <t>廖言成</t>
  </si>
  <si>
    <t>传统种植业</t>
  </si>
  <si>
    <t>2707092201301001751820</t>
  </si>
  <si>
    <t>刘样兵</t>
  </si>
  <si>
    <t>2707092201301001751957</t>
  </si>
  <si>
    <t>宋达全</t>
  </si>
  <si>
    <t>2707092201301001752096</t>
  </si>
  <si>
    <t>詹绪宝</t>
  </si>
  <si>
    <t>2707092201301001752136</t>
  </si>
  <si>
    <t>徐斯建</t>
  </si>
  <si>
    <t>2707092201301001752518</t>
  </si>
  <si>
    <t>桂连兵</t>
  </si>
  <si>
    <t>2707092201301001752669</t>
  </si>
  <si>
    <t>丁圭富</t>
  </si>
  <si>
    <t>2707092201301001752721</t>
  </si>
  <si>
    <t>李奕金</t>
  </si>
  <si>
    <t>红军镇庙湾村</t>
  </si>
  <si>
    <t>2707092201301001752876</t>
  </si>
  <si>
    <t>马世成</t>
  </si>
  <si>
    <t>2707092201301001752932</t>
  </si>
  <si>
    <t>吴泽友</t>
  </si>
  <si>
    <t>2707092201301001753091</t>
  </si>
  <si>
    <t>陈守学</t>
  </si>
  <si>
    <t>2707092201301001753151</t>
  </si>
  <si>
    <t>赵长贵</t>
  </si>
  <si>
    <t>2707092201301001753378</t>
  </si>
  <si>
    <t>方仁余</t>
  </si>
  <si>
    <t>红军镇丰积社区</t>
  </si>
  <si>
    <t>2707092201301001753444</t>
  </si>
  <si>
    <t>张传芳</t>
  </si>
  <si>
    <t>2707092201301001753829</t>
  </si>
  <si>
    <t>龙光满</t>
  </si>
  <si>
    <t>2707092201301001753905</t>
  </si>
  <si>
    <t>刘小侠</t>
  </si>
  <si>
    <t>2707092201301001754084</t>
  </si>
  <si>
    <t>刘胜旺</t>
  </si>
  <si>
    <t>2707092201301001754164</t>
  </si>
  <si>
    <t>张先德</t>
  </si>
  <si>
    <t>2707092201301001754246</t>
  </si>
  <si>
    <t>闫万金</t>
  </si>
  <si>
    <t>2707092201301001754330</t>
  </si>
  <si>
    <t>张绳红</t>
  </si>
  <si>
    <t>2707092201301001754416</t>
  </si>
  <si>
    <t>程仁宏</t>
  </si>
  <si>
    <t>2707092201301001754504</t>
  </si>
  <si>
    <t>谌登棋</t>
  </si>
  <si>
    <t>2707092201301001754977</t>
  </si>
  <si>
    <t>黄宝国</t>
  </si>
  <si>
    <t>2707092201301001755075</t>
  </si>
  <si>
    <t>罗从明</t>
  </si>
  <si>
    <t>2707092201301001755277</t>
  </si>
  <si>
    <t>宋学林</t>
  </si>
  <si>
    <t>2707092201301001755604</t>
  </si>
  <si>
    <t>周金祥</t>
  </si>
  <si>
    <t>2707092201301001755716</t>
  </si>
  <si>
    <t>赵英凤</t>
  </si>
  <si>
    <t>2707092201301001755830</t>
  </si>
  <si>
    <t>彭涛</t>
  </si>
  <si>
    <t>2707092201301001755946</t>
  </si>
  <si>
    <t>韩春山</t>
  </si>
  <si>
    <t>2707092201301001756064</t>
  </si>
  <si>
    <t>张照兵</t>
  </si>
  <si>
    <t>2707092201301001756184</t>
  </si>
  <si>
    <t>吴泽付</t>
  </si>
  <si>
    <t>2707092201301001756205</t>
  </si>
  <si>
    <t>代有良</t>
  </si>
  <si>
    <t>2707092201301001756329</t>
  </si>
  <si>
    <t>孙连山</t>
  </si>
  <si>
    <t>2707092201301001756612</t>
  </si>
  <si>
    <t>王全山</t>
  </si>
  <si>
    <t>2707092201301001756878</t>
  </si>
  <si>
    <t>吴泽余</t>
  </si>
  <si>
    <t>红军镇上码村</t>
  </si>
  <si>
    <t>2707092201301001756913</t>
  </si>
  <si>
    <t>孙连富</t>
  </si>
  <si>
    <t>2707092201301001757051</t>
  </si>
  <si>
    <t>凡龙波</t>
  </si>
  <si>
    <t>2707092201301001757191</t>
  </si>
  <si>
    <t>吴方林</t>
  </si>
  <si>
    <t>2707092201301001757232</t>
  </si>
  <si>
    <t>黄吉明</t>
  </si>
  <si>
    <t>2707092201301001757376</t>
  </si>
  <si>
    <t>韩定方</t>
  </si>
  <si>
    <t>2707092201301001757421</t>
  </si>
  <si>
    <t>孙启莫</t>
  </si>
  <si>
    <t>红军镇周家河村</t>
  </si>
  <si>
    <t>2707092201301001757618</t>
  </si>
  <si>
    <t>吴振红</t>
  </si>
  <si>
    <t>2707092201301001757770</t>
  </si>
  <si>
    <t>闫太文</t>
  </si>
  <si>
    <t>2707092201301001757823</t>
  </si>
  <si>
    <t>程玉发</t>
  </si>
  <si>
    <t>红军镇茨坪村</t>
  </si>
  <si>
    <t>2707092201301001757979</t>
  </si>
  <si>
    <t>曹纲林</t>
  </si>
  <si>
    <t>红军镇丰积村</t>
  </si>
  <si>
    <t>2707092201301001758196</t>
  </si>
  <si>
    <t>曾选政</t>
  </si>
  <si>
    <t>2707092201301001758257</t>
  </si>
  <si>
    <t>邓广喜</t>
  </si>
  <si>
    <t>2707092201301001758320</t>
  </si>
  <si>
    <t>孙启贵</t>
  </si>
  <si>
    <t>2707092201301001758486</t>
  </si>
  <si>
    <t>郭贵满</t>
  </si>
  <si>
    <t>2707092201301001758553</t>
  </si>
  <si>
    <t>邓文军</t>
  </si>
  <si>
    <t>2707092201301001758794</t>
  </si>
  <si>
    <t>方祥莉</t>
  </si>
  <si>
    <t>2707092201301001758867</t>
  </si>
  <si>
    <t>方仁和</t>
  </si>
  <si>
    <t>油料</t>
  </si>
  <si>
    <t>2707092201301001758942</t>
  </si>
  <si>
    <t>江金生</t>
  </si>
  <si>
    <t>2707092201301001759019</t>
  </si>
  <si>
    <t>王远祥</t>
  </si>
  <si>
    <t>2707092201301001759199</t>
  </si>
  <si>
    <t>闫万主</t>
  </si>
  <si>
    <t>粮食</t>
  </si>
  <si>
    <t>2707092201301001759363</t>
  </si>
  <si>
    <t>操忠明</t>
  </si>
  <si>
    <t>2707092201301001759448</t>
  </si>
  <si>
    <t>詹先锋</t>
  </si>
  <si>
    <t>2707092201301001759535</t>
  </si>
  <si>
    <t>钟大礼</t>
  </si>
  <si>
    <t>2707092201301001759808</t>
  </si>
  <si>
    <t>吴正宏</t>
  </si>
  <si>
    <t>2707092201301001759903</t>
  </si>
  <si>
    <t>2707092201301001760028</t>
  </si>
  <si>
    <t>雍兴红</t>
  </si>
  <si>
    <t>2707092201301001760232</t>
  </si>
  <si>
    <t>余有东</t>
  </si>
  <si>
    <t>2707092201301001760337</t>
  </si>
  <si>
    <t>米元宏</t>
  </si>
  <si>
    <t>2707092201301001760444</t>
  </si>
  <si>
    <t>廖炎群</t>
  </si>
  <si>
    <t>2707092201301001760553</t>
  </si>
  <si>
    <t>刘立山</t>
  </si>
  <si>
    <t>2707092201301001760664</t>
  </si>
  <si>
    <t>周明春</t>
  </si>
  <si>
    <t>2707092201301001760777</t>
  </si>
  <si>
    <t>张绳文</t>
  </si>
  <si>
    <t>2707092201301001760892</t>
  </si>
  <si>
    <t>黄朝富</t>
  </si>
  <si>
    <t>2707092201301001761148</t>
  </si>
  <si>
    <t>蒲正耀</t>
  </si>
  <si>
    <t>2707092201301001761271</t>
  </si>
  <si>
    <t>闫青国</t>
  </si>
  <si>
    <t>2707092201301001761396</t>
  </si>
  <si>
    <t>程显贵</t>
  </si>
  <si>
    <t>2707092201301001761422</t>
  </si>
  <si>
    <t>宋进宝</t>
  </si>
  <si>
    <t>2707092201301001761551</t>
  </si>
  <si>
    <t>蔡克武</t>
  </si>
  <si>
    <t>2707092201301001761714</t>
  </si>
  <si>
    <t>徐仕春</t>
  </si>
  <si>
    <t>2707092201301001761849</t>
  </si>
  <si>
    <t>颜守贵</t>
  </si>
  <si>
    <t>2707092201301001762024</t>
  </si>
  <si>
    <t>陈孝金</t>
  </si>
  <si>
    <t>2707092201301001762207</t>
  </si>
  <si>
    <t>周贵章</t>
  </si>
  <si>
    <t>2707092201301001762352</t>
  </si>
  <si>
    <t>李贵明</t>
  </si>
  <si>
    <t>2707092201301001762499</t>
  </si>
  <si>
    <t>谌论湖</t>
  </si>
  <si>
    <t>2707092201301001762547</t>
  </si>
  <si>
    <t>马全富</t>
  </si>
  <si>
    <t>2707092201301001762698</t>
  </si>
  <si>
    <t>赵英勤</t>
  </si>
  <si>
    <t>2707092201301001762750</t>
  </si>
  <si>
    <t>陈玉前</t>
  </si>
  <si>
    <t>2707092201301001762804</t>
  </si>
  <si>
    <t>宋登平</t>
  </si>
  <si>
    <t>2707092201301001762961</t>
  </si>
  <si>
    <t>杨清树</t>
  </si>
  <si>
    <t>2707092201301001763019</t>
  </si>
  <si>
    <t>张礼银</t>
  </si>
  <si>
    <t>2707092201301001763180</t>
  </si>
  <si>
    <t>汪祖宏</t>
  </si>
  <si>
    <t>2707092201301001763242</t>
  </si>
  <si>
    <t>李叶枝</t>
  </si>
  <si>
    <t>2707092201301001763306</t>
  </si>
  <si>
    <t>翁兴波</t>
  </si>
  <si>
    <t>2707092201301001763473</t>
  </si>
  <si>
    <t>谢月魁</t>
  </si>
  <si>
    <t>2707092201301001763541</t>
  </si>
  <si>
    <t>李先义</t>
  </si>
  <si>
    <t>2707092201301001763611</t>
  </si>
  <si>
    <t>刘正贤</t>
  </si>
  <si>
    <t>2707092201301001763784</t>
  </si>
  <si>
    <t>2707092201301001763858</t>
  </si>
  <si>
    <t>祝世军</t>
  </si>
  <si>
    <t>2707092201301001763934</t>
  </si>
  <si>
    <t>梅吉芳</t>
  </si>
  <si>
    <t>2707092201301001764275</t>
  </si>
  <si>
    <t>周国银</t>
  </si>
  <si>
    <t>2707092201301001764623</t>
  </si>
  <si>
    <t>刘吉武</t>
  </si>
  <si>
    <t>2707092201301001764809</t>
  </si>
  <si>
    <t>何文炎</t>
  </si>
  <si>
    <t>2707092201301001765745</t>
  </si>
  <si>
    <t>廖吉元</t>
  </si>
  <si>
    <t>2707092201301001766093</t>
  </si>
  <si>
    <t>赵英成</t>
  </si>
  <si>
    <t>2707092201301001766112</t>
  </si>
  <si>
    <t>程善财</t>
  </si>
  <si>
    <t>2707092201301001766234</t>
  </si>
  <si>
    <t>邱志萍</t>
  </si>
  <si>
    <t>2707092201301001766358</t>
  </si>
  <si>
    <t>孙启林</t>
  </si>
  <si>
    <t>2707092201301001766484</t>
  </si>
  <si>
    <t>石章和</t>
  </si>
  <si>
    <t>2707092201301001766511</t>
  </si>
  <si>
    <t>郭贵明</t>
  </si>
  <si>
    <t>2707092201301001766641</t>
  </si>
  <si>
    <t>祝德宏</t>
  </si>
  <si>
    <t>2707092201301001766773</t>
  </si>
  <si>
    <t>黄忠学</t>
  </si>
  <si>
    <t>2707092201301001767119</t>
  </si>
  <si>
    <t>陈守念</t>
  </si>
  <si>
    <t>2707092201301001767261</t>
  </si>
  <si>
    <t>余发学</t>
  </si>
  <si>
    <t>2707092201301001767647</t>
  </si>
  <si>
    <t>张先春</t>
  </si>
  <si>
    <t>2707092201301001767852</t>
  </si>
  <si>
    <t>程善斌</t>
  </si>
  <si>
    <t>2707092201301001767907</t>
  </si>
  <si>
    <t>刘发树</t>
  </si>
  <si>
    <t>2707092201301001768124</t>
  </si>
  <si>
    <t>曹家宝</t>
  </si>
  <si>
    <t>2707092201301001768349</t>
  </si>
  <si>
    <t>姜丰田</t>
  </si>
  <si>
    <t>2707092201301001768896</t>
  </si>
  <si>
    <t>但汉银</t>
  </si>
  <si>
    <t>2707092201301001770057</t>
  </si>
  <si>
    <t>何有均</t>
  </si>
  <si>
    <t>2707092201301001770158</t>
  </si>
  <si>
    <t>廖祖银</t>
  </si>
  <si>
    <t>2707092201301001770261</t>
  </si>
  <si>
    <t>宋进祥</t>
  </si>
  <si>
    <t>2707092201301001772236</t>
  </si>
  <si>
    <t>龙光芝</t>
  </si>
  <si>
    <t>2707092201301001772381</t>
  </si>
  <si>
    <t>李叶贤</t>
  </si>
  <si>
    <t>2707092201301001772626</t>
  </si>
  <si>
    <t>朱修兵</t>
  </si>
  <si>
    <t>2707092201301001772779</t>
  </si>
  <si>
    <t>蔡正新</t>
  </si>
  <si>
    <t>2707092201301001772833</t>
  </si>
  <si>
    <t>徐礼发</t>
  </si>
  <si>
    <t>2707092201301001772990</t>
  </si>
  <si>
    <t>陈运林</t>
  </si>
  <si>
    <t>2707092201301001774388</t>
  </si>
  <si>
    <t>曹刚娥</t>
  </si>
  <si>
    <t>2707092201301001774562</t>
  </si>
  <si>
    <t>李春意</t>
  </si>
  <si>
    <t>红军镇庄院村</t>
  </si>
  <si>
    <t>2707092201301001774934</t>
  </si>
  <si>
    <t>林乐宏</t>
  </si>
  <si>
    <t>2707092201301001815677</t>
  </si>
  <si>
    <t>何进富</t>
  </si>
  <si>
    <t>2707092201301001815789</t>
  </si>
  <si>
    <t>柯贤荣</t>
  </si>
  <si>
    <t>2707092201301001816427</t>
  </si>
  <si>
    <t>林乐前</t>
  </si>
  <si>
    <t>2707092201301001816685</t>
  </si>
  <si>
    <t>刘家燕</t>
  </si>
  <si>
    <t>2707092201301001817204</t>
  </si>
  <si>
    <t>张礼升</t>
  </si>
  <si>
    <t>2707092201301001817348</t>
  </si>
  <si>
    <t>李昌海</t>
  </si>
  <si>
    <t>2707092201301001817494</t>
  </si>
  <si>
    <t>王全兵</t>
  </si>
  <si>
    <t>2707092201301001817896</t>
  </si>
  <si>
    <t>刘龙丙</t>
  </si>
  <si>
    <t>2707092201301001817951</t>
  </si>
  <si>
    <t>何进明</t>
  </si>
  <si>
    <t>2707092201301001818168</t>
  </si>
  <si>
    <t>王全军</t>
  </si>
  <si>
    <t>2707092201301001818229</t>
  </si>
  <si>
    <t>陈守相</t>
  </si>
  <si>
    <t>2707092201301001818458</t>
  </si>
  <si>
    <t>曹刚顺</t>
  </si>
  <si>
    <t>2707092201301001818766</t>
  </si>
  <si>
    <t>闻光彩</t>
  </si>
  <si>
    <t>2707092201301001819171</t>
  </si>
  <si>
    <t>魏启良</t>
  </si>
  <si>
    <t>2707092201301001819976</t>
  </si>
  <si>
    <t>杜万红</t>
  </si>
  <si>
    <t>2707092201301001820525</t>
  </si>
  <si>
    <t>宋达荣</t>
  </si>
  <si>
    <t>2707092201301001820749</t>
  </si>
  <si>
    <t>吴吉文</t>
  </si>
  <si>
    <t>2707092201301001820864</t>
  </si>
  <si>
    <t>余大兵</t>
  </si>
  <si>
    <t>2707092201301001821010</t>
  </si>
  <si>
    <t>王深才</t>
  </si>
  <si>
    <t>2707092201301001821120</t>
  </si>
  <si>
    <t>李永朋</t>
  </si>
  <si>
    <t>2707092201301001821368</t>
  </si>
  <si>
    <t>范昌盛</t>
  </si>
  <si>
    <t>2707092201301001821523</t>
  </si>
  <si>
    <t>李叶成</t>
  </si>
  <si>
    <t>2707092201301001822324</t>
  </si>
  <si>
    <t>王全余</t>
  </si>
  <si>
    <t>2707092201301001822471</t>
  </si>
  <si>
    <t>赵义福</t>
  </si>
  <si>
    <t>2707092201301001823092</t>
  </si>
  <si>
    <t>汪大魁</t>
  </si>
  <si>
    <t>2707092201301001823152</t>
  </si>
  <si>
    <t>姜立志</t>
  </si>
  <si>
    <t>2707092201301001823214</t>
  </si>
  <si>
    <t>张金秀</t>
  </si>
  <si>
    <t>2707092201301001823379</t>
  </si>
  <si>
    <t>程善平</t>
  </si>
  <si>
    <t>2707092201301001824696</t>
  </si>
  <si>
    <t>周国友</t>
  </si>
  <si>
    <t>2707092201301001825176</t>
  </si>
  <si>
    <t>谌登全</t>
  </si>
  <si>
    <t>2707092201301001825382</t>
  </si>
  <si>
    <t>李奕齐</t>
  </si>
  <si>
    <t>2707092201301001825488</t>
  </si>
  <si>
    <t>方仁魁</t>
  </si>
  <si>
    <t>2707092201301001825605</t>
  </si>
  <si>
    <t>曹诗爱</t>
  </si>
  <si>
    <t>2707092201301001826065</t>
  </si>
  <si>
    <t>李奕刚</t>
  </si>
  <si>
    <t>2707092201301001826185</t>
  </si>
  <si>
    <t>闫青山</t>
  </si>
  <si>
    <t>2707092201301001826206</t>
  </si>
  <si>
    <t>2707092201301001826914</t>
  </si>
  <si>
    <t>赵长林</t>
  </si>
  <si>
    <t>2707092201301001828623</t>
  </si>
  <si>
    <t>姚发旺</t>
  </si>
  <si>
    <t>2707092201301001829536</t>
  </si>
  <si>
    <t>张前宏</t>
  </si>
  <si>
    <t>2707092201301001829716</t>
  </si>
  <si>
    <t>叶发林</t>
  </si>
  <si>
    <t>2707092201301001831149</t>
  </si>
  <si>
    <t>王深祥</t>
  </si>
  <si>
    <t>2707092201301001831272</t>
  </si>
  <si>
    <t>储春根</t>
  </si>
  <si>
    <t>2707092201301001831397</t>
  </si>
  <si>
    <t>李善林</t>
  </si>
  <si>
    <t>2707092201301001832805</t>
  </si>
  <si>
    <t>马耀坤</t>
  </si>
  <si>
    <t>2707092201301001833612</t>
  </si>
  <si>
    <t>谢远福</t>
  </si>
  <si>
    <t>2707092201301001840367</t>
  </si>
  <si>
    <t>陈家安</t>
  </si>
  <si>
    <t>2707092201301001840821</t>
  </si>
  <si>
    <t>邓美红</t>
  </si>
  <si>
    <t>2707092201301001847527</t>
  </si>
  <si>
    <t>胡先斌</t>
  </si>
  <si>
    <t>2707092201301001847937</t>
  </si>
  <si>
    <t>张学元</t>
  </si>
  <si>
    <t>2707092201301001848154</t>
  </si>
  <si>
    <t>曹予希</t>
  </si>
  <si>
    <t>TZ2018102301604891</t>
  </si>
  <si>
    <t>高荣富</t>
  </si>
  <si>
    <t>TZ2019051502960101</t>
  </si>
  <si>
    <t>TZ2019052303020384</t>
  </si>
  <si>
    <t>沈文旗</t>
  </si>
  <si>
    <t>TZ2019070503357507</t>
  </si>
  <si>
    <t>吴志明</t>
  </si>
  <si>
    <t>西沟村二组</t>
  </si>
  <si>
    <t>2017-05-23</t>
  </si>
  <si>
    <t>2020-05-22</t>
  </si>
  <si>
    <t>2707091701301001500552</t>
  </si>
  <si>
    <t>尖山支行</t>
  </si>
  <si>
    <t>王家华</t>
  </si>
  <si>
    <t>大沟村三组</t>
  </si>
  <si>
    <t>2707091801301000605949</t>
  </si>
  <si>
    <t>柯尊武</t>
  </si>
  <si>
    <t>陕西省大龙王沟村五组</t>
  </si>
  <si>
    <t>2707091801301000606067</t>
  </si>
  <si>
    <t>柯昌力</t>
  </si>
  <si>
    <t>仙河镇大龙王沟村三组</t>
  </si>
  <si>
    <t>2707091801301000606187</t>
  </si>
  <si>
    <t>陈世琴</t>
  </si>
  <si>
    <t>陕西省西沟村二组</t>
  </si>
  <si>
    <t>2707091801301000606208</t>
  </si>
  <si>
    <t>贾开来</t>
  </si>
  <si>
    <t>大沟村一组</t>
  </si>
  <si>
    <t>2707091801301000606332</t>
  </si>
  <si>
    <t>贾开平</t>
  </si>
  <si>
    <t>2707091801301000606458</t>
  </si>
  <si>
    <t>程丰江</t>
  </si>
  <si>
    <t>尖山沟村九组</t>
  </si>
  <si>
    <t>2707091801301000606586</t>
  </si>
  <si>
    <t>刘副厚</t>
  </si>
  <si>
    <t>2707091801301000606747</t>
  </si>
  <si>
    <t>陈行爱</t>
  </si>
  <si>
    <t>仙河镇尖山沟村七组</t>
  </si>
  <si>
    <t>2707091801301000606881</t>
  </si>
  <si>
    <t>陈良兴</t>
  </si>
  <si>
    <t>2707091801301000606916</t>
  </si>
  <si>
    <t>王子明</t>
  </si>
  <si>
    <t>2707091801301000607054</t>
  </si>
  <si>
    <t>黄正学</t>
  </si>
  <si>
    <t>2707091801301000607379</t>
  </si>
  <si>
    <t>龚德群</t>
  </si>
  <si>
    <t>2707091801301000607572</t>
  </si>
  <si>
    <t>何戒发</t>
  </si>
  <si>
    <t>尖山村八组</t>
  </si>
  <si>
    <t>2707091801301000607826</t>
  </si>
  <si>
    <t>刘让平</t>
  </si>
  <si>
    <t>仙河镇西沟村四组</t>
  </si>
  <si>
    <t>2707091801301000607982</t>
  </si>
  <si>
    <t>陈爱根</t>
  </si>
  <si>
    <t>旬阳县仙河镇大龙王沟村三组</t>
  </si>
  <si>
    <t>2707091801301000608039</t>
  </si>
  <si>
    <t>陈爱升</t>
  </si>
  <si>
    <t>尖山沟村三组</t>
  </si>
  <si>
    <t>2707091801301000608199</t>
  </si>
  <si>
    <t>田治满</t>
  </si>
  <si>
    <t>仙河乡大龙王沟村二组</t>
  </si>
  <si>
    <t>2707091801301000608260</t>
  </si>
  <si>
    <t>张继强</t>
  </si>
  <si>
    <t>2707091801301000608323</t>
  </si>
  <si>
    <t>陈延德</t>
  </si>
  <si>
    <t>2707091801301000608489</t>
  </si>
  <si>
    <t>李道顺</t>
  </si>
  <si>
    <t>仙河镇西沟村三组</t>
  </si>
  <si>
    <t>2707091801301000609366</t>
  </si>
  <si>
    <t>王成耀</t>
  </si>
  <si>
    <t>2707091801301000609451</t>
  </si>
  <si>
    <t>程兴根</t>
  </si>
  <si>
    <t>旬阳县仙河镇大龙王沟村五组</t>
  </si>
  <si>
    <t>2707091801301000609538</t>
  </si>
  <si>
    <t>范申宏</t>
  </si>
  <si>
    <t>旬阳县仙河镇西沟村三组</t>
  </si>
  <si>
    <t>2707091801301000610031</t>
  </si>
  <si>
    <t>王家祥</t>
  </si>
  <si>
    <t>2707091801301000610132</t>
  </si>
  <si>
    <t>范申浩</t>
  </si>
  <si>
    <t>2707091801301000610235</t>
  </si>
  <si>
    <t>程道山</t>
  </si>
  <si>
    <t>陕西省尖山沟村九组3</t>
  </si>
  <si>
    <t>2017-05-18</t>
  </si>
  <si>
    <t>2020-05-17</t>
  </si>
  <si>
    <t>2707091801301000613544</t>
  </si>
  <si>
    <t>孙本梅</t>
  </si>
  <si>
    <t>尖山沟村一十零组</t>
  </si>
  <si>
    <t>2017-06-08</t>
  </si>
  <si>
    <t>2707091801301000615748</t>
  </si>
  <si>
    <t>范申祥</t>
  </si>
  <si>
    <t>2017-06-17</t>
  </si>
  <si>
    <t>2020-06-16</t>
  </si>
  <si>
    <t>2707091801301000616809</t>
  </si>
  <si>
    <t>龚德兴</t>
  </si>
  <si>
    <t>尖山沟村七组</t>
  </si>
  <si>
    <t>2707091801301000616945</t>
  </si>
  <si>
    <t>何介廷</t>
  </si>
  <si>
    <t>大沟村五组</t>
  </si>
  <si>
    <t>2707091801301000618585</t>
  </si>
  <si>
    <t>田治余</t>
  </si>
  <si>
    <t>仙河镇大沟村二组</t>
  </si>
  <si>
    <t>2707091801301000619480</t>
  </si>
  <si>
    <t>李德根</t>
  </si>
  <si>
    <t>仙河镇尖山沟村八组</t>
  </si>
  <si>
    <t>2707091801301000619747</t>
  </si>
  <si>
    <t>黄李培</t>
  </si>
  <si>
    <t>西沟村一组</t>
  </si>
  <si>
    <t>2707091801301000621881</t>
  </si>
  <si>
    <t>欧才坤</t>
  </si>
  <si>
    <t>仙河镇尖山沟村五组</t>
  </si>
  <si>
    <t>2707091801301000621917</t>
  </si>
  <si>
    <t>何介胡</t>
  </si>
  <si>
    <t>仙河镇大龙王沟村五组</t>
  </si>
  <si>
    <t>2707091801301000622579</t>
  </si>
  <si>
    <t>左自贵</t>
  </si>
  <si>
    <t>2707091801301000624124</t>
  </si>
  <si>
    <t>陈隆朝</t>
  </si>
  <si>
    <t>仙河镇大沟村一组</t>
  </si>
  <si>
    <t>2707091801301000624206</t>
  </si>
  <si>
    <t>柯贤池</t>
  </si>
  <si>
    <t>大沟村七组</t>
  </si>
  <si>
    <t>2707091801301000624565</t>
  </si>
  <si>
    <t>祝吉俭</t>
  </si>
  <si>
    <t>仙河镇尖山沟村六组</t>
  </si>
  <si>
    <t>2707091801301000624937</t>
  </si>
  <si>
    <t>张修俭</t>
  </si>
  <si>
    <t>仙河镇西沟村六组</t>
  </si>
  <si>
    <t>2707091801301000625135</t>
  </si>
  <si>
    <t>查代芳</t>
  </si>
  <si>
    <t>2707091801301000628902</t>
  </si>
  <si>
    <t>李从明</t>
  </si>
  <si>
    <t>2707091801301000632085</t>
  </si>
  <si>
    <t>孙忠成</t>
  </si>
  <si>
    <t>仙河西沟村六组</t>
  </si>
  <si>
    <t>2707091801301000632125</t>
  </si>
  <si>
    <t>何正才</t>
  </si>
  <si>
    <t>仙河镇大沟村三组</t>
  </si>
  <si>
    <t>2707091801301000632268</t>
  </si>
  <si>
    <t>龚子成</t>
  </si>
  <si>
    <t>仙河乡尖山尖山沟村九组</t>
  </si>
  <si>
    <t>2707091801301000632710</t>
  </si>
  <si>
    <t>柯增友</t>
  </si>
  <si>
    <t>2707091801301000633744</t>
  </si>
  <si>
    <t>余泽山</t>
  </si>
  <si>
    <t>仙河镇西沟村八组</t>
  </si>
  <si>
    <t>2707091801301000634966</t>
  </si>
  <si>
    <t>李根振</t>
  </si>
  <si>
    <t>西沟村六组</t>
  </si>
  <si>
    <t>2707091801301000635266</t>
  </si>
  <si>
    <t>吴诗海</t>
  </si>
  <si>
    <t>仙河镇西沟村</t>
  </si>
  <si>
    <t>2707091801301000635370</t>
  </si>
  <si>
    <t>何戒平</t>
  </si>
  <si>
    <t>2707091801301000637410</t>
  </si>
  <si>
    <t>张汉德</t>
  </si>
  <si>
    <t>仙河西沟村二组</t>
  </si>
  <si>
    <t>2707091801301000637607</t>
  </si>
  <si>
    <t>陈永荣</t>
  </si>
  <si>
    <t>仙河镇大沟村四组</t>
  </si>
  <si>
    <t>2707091801301000637968</t>
  </si>
  <si>
    <t>赵仕军</t>
  </si>
  <si>
    <t>仙河镇西沟村二组</t>
  </si>
  <si>
    <t>2707091801301000638025</t>
  </si>
  <si>
    <t>卢先军</t>
  </si>
  <si>
    <t>2707091801301000638246</t>
  </si>
  <si>
    <t>孙本财</t>
  </si>
  <si>
    <t>2707091801301000638931</t>
  </si>
  <si>
    <t>范先龙</t>
  </si>
  <si>
    <t>2707091801301000640433</t>
  </si>
  <si>
    <t>宋青玖</t>
  </si>
  <si>
    <t>仙河镇尖山沟村四组</t>
  </si>
  <si>
    <t>2707091801301000643847</t>
  </si>
  <si>
    <t>杨行富</t>
  </si>
  <si>
    <t>2707091801301000643923</t>
  </si>
  <si>
    <t>桂千山</t>
  </si>
  <si>
    <t>尖山沟村八组</t>
  </si>
  <si>
    <t>2707091801301000644899</t>
  </si>
  <si>
    <t>陈永祥</t>
  </si>
  <si>
    <t>TZ2018030900189941</t>
  </si>
  <si>
    <t>朱忠德</t>
  </si>
  <si>
    <t>TZ2018031300208731</t>
  </si>
  <si>
    <t>柯昌余</t>
  </si>
  <si>
    <t>TZ2018031300209064</t>
  </si>
  <si>
    <t>龚德乾</t>
  </si>
  <si>
    <t>TZ2018031500225459</t>
  </si>
  <si>
    <t>刘寿根</t>
  </si>
  <si>
    <t>尖山沟村一组</t>
  </si>
  <si>
    <t>TZ2018031600230377</t>
  </si>
  <si>
    <t>祝庄奇</t>
  </si>
  <si>
    <t>TZ2018040900396554</t>
  </si>
  <si>
    <t>陈荣奎</t>
  </si>
  <si>
    <t>仙河西沟村五组</t>
  </si>
  <si>
    <t>2021-04-10</t>
  </si>
  <si>
    <t>TZ2018041100405953</t>
  </si>
  <si>
    <t>龚德稳</t>
  </si>
  <si>
    <t>申家河村八组</t>
  </si>
  <si>
    <t>TZ2018041900458914</t>
  </si>
  <si>
    <t>栗运杰</t>
  </si>
  <si>
    <t>2018-04-25</t>
  </si>
  <si>
    <t>2021-04-24</t>
  </si>
  <si>
    <t>TZ2018042500499491</t>
  </si>
  <si>
    <t>宋强</t>
  </si>
  <si>
    <t>2018-04-27</t>
  </si>
  <si>
    <t>2021-04-25</t>
  </si>
  <si>
    <t>TZ2018042700511234</t>
  </si>
  <si>
    <t>马京稳</t>
  </si>
  <si>
    <t>&gt;尖山沟村&gt;六组</t>
  </si>
  <si>
    <t>TZ2018051600630659</t>
  </si>
  <si>
    <t>黄正国</t>
  </si>
  <si>
    <t>2018-06-14</t>
  </si>
  <si>
    <t>2021-06-13</t>
  </si>
  <si>
    <t>TZ2018061400810270</t>
  </si>
  <si>
    <t>卢先林</t>
  </si>
  <si>
    <t>&gt;西沟村&gt;七组</t>
  </si>
  <si>
    <t>TZ2018062200867034</t>
  </si>
  <si>
    <t>孙本乾</t>
  </si>
  <si>
    <t>TZ2018071701026660</t>
  </si>
  <si>
    <t>刘寿星</t>
  </si>
  <si>
    <t>仙河镇尖山沟村二组</t>
  </si>
  <si>
    <t>TZ2018072401065716</t>
  </si>
  <si>
    <t>柯尊春</t>
  </si>
  <si>
    <t>2018-08-09</t>
  </si>
  <si>
    <t>2021-08-08</t>
  </si>
  <si>
    <t>TZ2018080901159029</t>
  </si>
  <si>
    <t>龚正宏</t>
  </si>
  <si>
    <t>仙河镇尖山沟村一组</t>
  </si>
  <si>
    <t>TZ2018081501194855</t>
  </si>
  <si>
    <t>牛玉庚</t>
  </si>
  <si>
    <t>&gt;大沟村&gt;一组</t>
  </si>
  <si>
    <t>2018-08-16</t>
  </si>
  <si>
    <t>2021-08-15</t>
  </si>
  <si>
    <t>TZ2018081601200845</t>
  </si>
  <si>
    <t>龚从廷</t>
  </si>
  <si>
    <t>TZ2018091201361075</t>
  </si>
  <si>
    <t>王忠金</t>
  </si>
  <si>
    <t>仙河镇大沟村五组</t>
  </si>
  <si>
    <t>TZ2018091201361077</t>
  </si>
  <si>
    <t>&gt;大沟村&gt;三组</t>
  </si>
  <si>
    <t>2018-10-15</t>
  </si>
  <si>
    <t>2021-10-14</t>
  </si>
  <si>
    <t>TZ2018101501554465</t>
  </si>
  <si>
    <t>李启芳</t>
  </si>
  <si>
    <t>仙河乡尖山尖山沟村一组</t>
  </si>
  <si>
    <t>TZ2018101801575704</t>
  </si>
  <si>
    <t>杨耀富</t>
  </si>
  <si>
    <t>2018-11-12</t>
  </si>
  <si>
    <t>2021-11-11</t>
  </si>
  <si>
    <t>TZ2018111201723207</t>
  </si>
  <si>
    <t>柯增艮</t>
  </si>
  <si>
    <t>2018-11-29</t>
  </si>
  <si>
    <t>2021-11-28</t>
  </si>
  <si>
    <t>TZ2018112901826262</t>
  </si>
  <si>
    <t>曹贤坤</t>
  </si>
  <si>
    <t>&gt;西沟村&gt;一组</t>
  </si>
  <si>
    <t>2018-12-15</t>
  </si>
  <si>
    <t>TZ2018121501927798</t>
  </si>
  <si>
    <t>左可林</t>
  </si>
  <si>
    <t>2019-01-08</t>
  </si>
  <si>
    <t>TZ2019010802080503</t>
  </si>
  <si>
    <t>刘德</t>
  </si>
  <si>
    <t>TZ2019011602136092</t>
  </si>
  <si>
    <t>李启英</t>
  </si>
  <si>
    <t>2019-01-21</t>
  </si>
  <si>
    <t>TZ2019012102166902</t>
  </si>
  <si>
    <t>王帮友</t>
  </si>
  <si>
    <t>TZ2019012802221355</t>
  </si>
  <si>
    <t>TZ2019021502303177</t>
  </si>
  <si>
    <t>范申喜</t>
  </si>
  <si>
    <t>&gt;西沟村&gt;四组</t>
  </si>
  <si>
    <t>2019-02-28</t>
  </si>
  <si>
    <t>TZ2019022802382385</t>
  </si>
  <si>
    <t>孙波</t>
  </si>
  <si>
    <t>TZ2019030202397024</t>
  </si>
  <si>
    <t>张学龙</t>
  </si>
  <si>
    <t>仙河乡尖山西沟村一组</t>
  </si>
  <si>
    <t>TZ2019050502882119</t>
  </si>
  <si>
    <t>祝庄稳</t>
  </si>
  <si>
    <t>2019-05-09</t>
  </si>
  <si>
    <t>TZ2019050902911134</t>
  </si>
  <si>
    <t>张维安</t>
  </si>
  <si>
    <t>西沟村四组</t>
  </si>
  <si>
    <t>2020-05-04</t>
  </si>
  <si>
    <t>TZ2019051002921364</t>
  </si>
  <si>
    <t>王定成</t>
  </si>
  <si>
    <t>TZ2019051002921928</t>
  </si>
  <si>
    <t>何传生</t>
  </si>
  <si>
    <t>TZ2019051002922257</t>
  </si>
  <si>
    <t>牛玉成</t>
  </si>
  <si>
    <t>TZ2019051102928242</t>
  </si>
  <si>
    <t>李从铃</t>
  </si>
  <si>
    <t>仙河乡尖山西沟村二组</t>
  </si>
  <si>
    <t>TZ2019051102929261</t>
  </si>
  <si>
    <t>程道春</t>
  </si>
  <si>
    <t>陕西省尖山沟村九组</t>
  </si>
  <si>
    <t>TZ2019051102929290</t>
  </si>
  <si>
    <t>侯吉书</t>
  </si>
  <si>
    <t>TZ2019051102929481</t>
  </si>
  <si>
    <t>张发贵</t>
  </si>
  <si>
    <t>TZ2019051102929739</t>
  </si>
  <si>
    <t>候吉财</t>
  </si>
  <si>
    <t>仙河镇尖山沟村九组</t>
  </si>
  <si>
    <t>TZ2019051102929866</t>
  </si>
  <si>
    <t>郑世富</t>
  </si>
  <si>
    <t>仙河镇西沟村七组</t>
  </si>
  <si>
    <t>2019-05-12</t>
  </si>
  <si>
    <t>TZ2019051202932210</t>
  </si>
  <si>
    <t>徐顺强</t>
  </si>
  <si>
    <t>TZ2019051402946539</t>
  </si>
  <si>
    <t>TZ2019051402946615</t>
  </si>
  <si>
    <t>田孝秀</t>
  </si>
  <si>
    <t>仙河乡尖山大沟村一组</t>
  </si>
  <si>
    <t>TZ2019052203012605</t>
  </si>
  <si>
    <t>李凤杰</t>
  </si>
  <si>
    <t>&gt;西沟村&gt;六组</t>
  </si>
  <si>
    <t>TZ2019061203162610</t>
  </si>
  <si>
    <t>2019-06-21</t>
  </si>
  <si>
    <t>TZ2019062103234385</t>
  </si>
  <si>
    <t>马付琴</t>
  </si>
  <si>
    <t>&gt;大沟村&gt;五组</t>
  </si>
  <si>
    <t>2019-06-23</t>
  </si>
  <si>
    <t>TZ2019062303248520</t>
  </si>
  <si>
    <t>何传海</t>
  </si>
  <si>
    <t>TZ2019071103402516</t>
  </si>
  <si>
    <t>李学友</t>
  </si>
  <si>
    <t>2020-07-15</t>
  </si>
  <si>
    <t>TZ2019071603437209</t>
  </si>
  <si>
    <t>田治蛟</t>
  </si>
  <si>
    <t>&gt;大沟村&gt;二组</t>
  </si>
  <si>
    <t>TZ2019072603507975</t>
  </si>
  <si>
    <t>陈爱贵</t>
  </si>
  <si>
    <t>TZ2019072603508553</t>
  </si>
  <si>
    <t>李道德</t>
  </si>
  <si>
    <t>TZ2019082103699029</t>
  </si>
  <si>
    <t>李道全</t>
  </si>
  <si>
    <t>TZ2019082403720364</t>
  </si>
  <si>
    <t>刘富成</t>
  </si>
  <si>
    <t>TZ2019082403721079</t>
  </si>
  <si>
    <t>欧高彩</t>
  </si>
  <si>
    <t>仙河镇西沟村一组</t>
  </si>
  <si>
    <t>TZ2019092203942953</t>
  </si>
  <si>
    <t>陈延林</t>
  </si>
  <si>
    <t>TZ2019101204092743</t>
  </si>
  <si>
    <t>刘年荣</t>
  </si>
  <si>
    <t>TZ2019102204161410</t>
  </si>
  <si>
    <t>刘福文</t>
  </si>
  <si>
    <t>TZ2019110204242560</t>
  </si>
  <si>
    <t>柯贤锋</t>
  </si>
  <si>
    <t>TZ2019110404252160</t>
  </si>
  <si>
    <t>吴诗良</t>
  </si>
  <si>
    <t>仙河西沟村八组</t>
  </si>
  <si>
    <t>TZ2019110604270169</t>
  </si>
  <si>
    <t>杨庆梅</t>
  </si>
  <si>
    <t>&gt;尖山沟村&gt;二组</t>
  </si>
  <si>
    <t>TZ2019110604271710</t>
  </si>
  <si>
    <t>陈元伟</t>
  </si>
  <si>
    <t>TZ2019110704274404</t>
  </si>
  <si>
    <t>潘步稳</t>
  </si>
  <si>
    <t>仙河镇尖山沟村十组</t>
  </si>
  <si>
    <t>TZ2019110704275829</t>
  </si>
  <si>
    <t>卢从新</t>
  </si>
  <si>
    <t>仙河乡尖山尖山沟村六组</t>
  </si>
  <si>
    <t>TZ2019110904293378</t>
  </si>
  <si>
    <t>程兴梅</t>
  </si>
  <si>
    <t>TZ2019112204389597</t>
  </si>
  <si>
    <t>王宏兵</t>
  </si>
  <si>
    <t>金寨镇观音堂村五组</t>
  </si>
  <si>
    <t>2707094001301001941695</t>
  </si>
  <si>
    <t>金寨支行</t>
  </si>
  <si>
    <t>陈道远</t>
  </si>
  <si>
    <t>金寨镇谭家院社区五组</t>
  </si>
  <si>
    <t>2707094001301001945758</t>
  </si>
  <si>
    <t>黄治林</t>
  </si>
  <si>
    <t>金寨镇珍珠村二组</t>
  </si>
  <si>
    <t>2707094001301001950070</t>
  </si>
  <si>
    <t>陈从良</t>
  </si>
  <si>
    <t>金寨镇观音堂村三组</t>
  </si>
  <si>
    <t>2707094001301001975308</t>
  </si>
  <si>
    <t>陈从田</t>
  </si>
  <si>
    <t>2707094001301001981742</t>
  </si>
  <si>
    <t>冯纪全</t>
  </si>
  <si>
    <t>金寨镇观音堂村四组</t>
  </si>
  <si>
    <t>2707094001301001987478</t>
  </si>
  <si>
    <t>汪乾坤</t>
  </si>
  <si>
    <t>金寨镇郭家湾村二组</t>
  </si>
  <si>
    <t>2707094001301001993814</t>
  </si>
  <si>
    <t>陈仕余</t>
  </si>
  <si>
    <t>2707094001301001998305</t>
  </si>
  <si>
    <t>吴德根</t>
  </si>
  <si>
    <t>金寨镇观音堂村七组</t>
  </si>
  <si>
    <t>2707094001301002006678</t>
  </si>
  <si>
    <t>郭明智</t>
  </si>
  <si>
    <t>2707094001301002007341</t>
  </si>
  <si>
    <t>吴有建</t>
  </si>
  <si>
    <t>金寨镇郭家湾村三组</t>
  </si>
  <si>
    <t>特色农业-食用菌</t>
  </si>
  <si>
    <t>2707094001301002021708</t>
  </si>
  <si>
    <t>陈和兴</t>
  </si>
  <si>
    <t>金寨镇张河村五组</t>
  </si>
  <si>
    <t>2017-06-14</t>
  </si>
  <si>
    <t>2020-06-13</t>
  </si>
  <si>
    <t>2707094001301002041222</t>
  </si>
  <si>
    <t>陶吉平</t>
  </si>
  <si>
    <t>2707094001301002041347</t>
  </si>
  <si>
    <t>特色农业-烤烟</t>
  </si>
  <si>
    <t>2017-06-15</t>
  </si>
  <si>
    <t>2020-06-14</t>
  </si>
  <si>
    <t>2707094001301002041800</t>
  </si>
  <si>
    <t>吴德全</t>
  </si>
  <si>
    <t>传统种植业-其他</t>
  </si>
  <si>
    <t>2707094001301002043663</t>
  </si>
  <si>
    <t>张代顺</t>
  </si>
  <si>
    <t>金寨镇张河村三组</t>
  </si>
  <si>
    <t>2707094001301002045155</t>
  </si>
  <si>
    <t>雷明富</t>
  </si>
  <si>
    <t>金寨镇花房村九组</t>
  </si>
  <si>
    <t>2707094001301002055613</t>
  </si>
  <si>
    <t>孔令兵</t>
  </si>
  <si>
    <t>金寨镇权口村二组</t>
  </si>
  <si>
    <t>养殖业-养羊</t>
  </si>
  <si>
    <t>2707094001301002055725</t>
  </si>
  <si>
    <t>刘廷安</t>
  </si>
  <si>
    <t>金寨镇珍珠村四组</t>
  </si>
  <si>
    <t>2707094001301002057627</t>
  </si>
  <si>
    <t>金寨镇花房村七组</t>
  </si>
  <si>
    <t>养殖业-养猪</t>
  </si>
  <si>
    <t>2707094001301002059544</t>
  </si>
  <si>
    <t>杨玉乾</t>
  </si>
  <si>
    <t>金寨镇珍珠村一组</t>
  </si>
  <si>
    <t>2707094001301002059633</t>
  </si>
  <si>
    <t>靳祥举</t>
  </si>
  <si>
    <t>特色农业-花卉</t>
  </si>
  <si>
    <t>2707094001301002060037</t>
  </si>
  <si>
    <t>王世安</t>
  </si>
  <si>
    <t>金寨镇张河村四组</t>
  </si>
  <si>
    <t>2707094001301002060786</t>
  </si>
  <si>
    <t>刘应杰</t>
  </si>
  <si>
    <t>金寨镇珍珠村六组</t>
  </si>
  <si>
    <t>养殖业-养牛</t>
  </si>
  <si>
    <t>2707094001301002061995</t>
  </si>
  <si>
    <t>孔令西</t>
  </si>
  <si>
    <t>金寨镇珍珠村五组</t>
  </si>
  <si>
    <t>2707094001301002062033</t>
  </si>
  <si>
    <t>刘小青</t>
  </si>
  <si>
    <t>2707094001301002063189</t>
  </si>
  <si>
    <t>郭从丑</t>
  </si>
  <si>
    <t>2707094001301002063550</t>
  </si>
  <si>
    <t>李金兵</t>
  </si>
  <si>
    <t>2707094001301002063620</t>
  </si>
  <si>
    <t>刘华顺</t>
  </si>
  <si>
    <t>金寨镇权口村六组</t>
  </si>
  <si>
    <t>2707094001301002064284</t>
  </si>
  <si>
    <t>田兆平</t>
  </si>
  <si>
    <t>金寨镇小营村五组</t>
  </si>
  <si>
    <t>2707094001301002064454</t>
  </si>
  <si>
    <t>何家友</t>
  </si>
  <si>
    <t>2707094001301002064542</t>
  </si>
  <si>
    <t>吉元友</t>
  </si>
  <si>
    <t>2707094001301002064632</t>
  </si>
  <si>
    <t>胡策芝</t>
  </si>
  <si>
    <t>金寨镇小营村一组</t>
  </si>
  <si>
    <t>2707094001301002064724</t>
  </si>
  <si>
    <t>王文强</t>
  </si>
  <si>
    <t>2707094001301002064914</t>
  </si>
  <si>
    <t>胡正兴</t>
  </si>
  <si>
    <t>2707094001301002066001</t>
  </si>
  <si>
    <t>靳义合</t>
  </si>
  <si>
    <t>2707094001301002066121</t>
  </si>
  <si>
    <t>吴德珊</t>
  </si>
  <si>
    <t>金寨镇小营村六组</t>
  </si>
  <si>
    <t>2707094001301002066493</t>
  </si>
  <si>
    <t>陈和湖</t>
  </si>
  <si>
    <t>金寨镇庙子垭村二组</t>
  </si>
  <si>
    <t>2707094001301002066782</t>
  </si>
  <si>
    <t>明平均</t>
  </si>
  <si>
    <t>2707094001301002066815</t>
  </si>
  <si>
    <t>阮办顺</t>
  </si>
  <si>
    <t>2707094001301002066951</t>
  </si>
  <si>
    <t>陈先忠</t>
  </si>
  <si>
    <t>2707094001301002067089</t>
  </si>
  <si>
    <t>冯纪林</t>
  </si>
  <si>
    <t>金寨镇观音堂村六组</t>
  </si>
  <si>
    <t>2707094001301002067313</t>
  </si>
  <si>
    <t>李兵</t>
  </si>
  <si>
    <t>金寨镇寨河社区五组</t>
  </si>
  <si>
    <t>特色农业-药材</t>
  </si>
  <si>
    <t>2707094001301002067459</t>
  </si>
  <si>
    <t>陈从新</t>
  </si>
  <si>
    <t>2707094001301002067707</t>
  </si>
  <si>
    <t>杜增芳</t>
  </si>
  <si>
    <t>金寨镇观音堂村一组</t>
  </si>
  <si>
    <t>2707094001301002068660</t>
  </si>
  <si>
    <t>陈和莲</t>
  </si>
  <si>
    <t>金寨镇张河村二组</t>
  </si>
  <si>
    <t>2707094001301002068804</t>
  </si>
  <si>
    <t>冯纪财</t>
  </si>
  <si>
    <t>2707094001301002068980</t>
  </si>
  <si>
    <t>2707094001301002069136</t>
  </si>
  <si>
    <t>薛维柱</t>
  </si>
  <si>
    <t>金寨镇庙子垭村六组</t>
  </si>
  <si>
    <t>2707094001301002069573</t>
  </si>
  <si>
    <t>吴兴俭</t>
  </si>
  <si>
    <t>2707094001301002070714</t>
  </si>
  <si>
    <t>陈仕友</t>
  </si>
  <si>
    <t>2707094001301002071752</t>
  </si>
  <si>
    <t>陈德斌</t>
  </si>
  <si>
    <t>2707094001301002072585</t>
  </si>
  <si>
    <t>李金定</t>
  </si>
  <si>
    <t>2707094001301002072842</t>
  </si>
  <si>
    <t>黄元刚</t>
  </si>
  <si>
    <t>金寨镇小营村七组</t>
  </si>
  <si>
    <t>2707094001301002073057</t>
  </si>
  <si>
    <t>王德礼</t>
  </si>
  <si>
    <t>2707094001301002075041</t>
  </si>
  <si>
    <t>冯纪重</t>
  </si>
  <si>
    <t>金寨镇庙子垭村五组</t>
  </si>
  <si>
    <t>2707094001301002076272</t>
  </si>
  <si>
    <t>李倍军</t>
  </si>
  <si>
    <t>2707094001301002076396</t>
  </si>
  <si>
    <t>陈立强</t>
  </si>
  <si>
    <t>2707094001301002077488</t>
  </si>
  <si>
    <t>郑庆银</t>
  </si>
  <si>
    <t>2707094001301002079329</t>
  </si>
  <si>
    <t>龚纪乾</t>
  </si>
  <si>
    <t>2707094001301002079691</t>
  </si>
  <si>
    <t>郭道学</t>
  </si>
  <si>
    <t>2707094001301002079782</t>
  </si>
  <si>
    <t>吴胜俭</t>
  </si>
  <si>
    <t>2707094001301002080095</t>
  </si>
  <si>
    <t>陈先隆</t>
  </si>
  <si>
    <t>金寨镇权口村一组</t>
  </si>
  <si>
    <t>2707094001301002080410</t>
  </si>
  <si>
    <t>冯自明</t>
  </si>
  <si>
    <t>金寨镇庙子垭村四组</t>
  </si>
  <si>
    <t>2707094001301002080519</t>
  </si>
  <si>
    <t>吴有军</t>
  </si>
  <si>
    <t>2707094001301002080743</t>
  </si>
  <si>
    <t>陈先合</t>
  </si>
  <si>
    <t>2707094001301002083146</t>
  </si>
  <si>
    <t>刘朝军</t>
  </si>
  <si>
    <t>2707094001301002084079</t>
  </si>
  <si>
    <t>陈先定</t>
  </si>
  <si>
    <t>2707094001301002084241</t>
  </si>
  <si>
    <t>夏仕军</t>
  </si>
  <si>
    <t>2707094001301002085825</t>
  </si>
  <si>
    <t>蒋顺山</t>
  </si>
  <si>
    <t>2707094001301002086059</t>
  </si>
  <si>
    <t>郭道贵</t>
  </si>
  <si>
    <t>2707094001301002086739</t>
  </si>
  <si>
    <t>冯纪明</t>
  </si>
  <si>
    <t>金寨镇庙子垭村三组</t>
  </si>
  <si>
    <t>2707094001301002087046</t>
  </si>
  <si>
    <t>王瑞保</t>
  </si>
  <si>
    <t>金寨镇小营村三组</t>
  </si>
  <si>
    <t>2707094001301002087613</t>
  </si>
  <si>
    <t>冯纪龙</t>
  </si>
  <si>
    <t>2707094001301002087974</t>
  </si>
  <si>
    <t>李对明</t>
  </si>
  <si>
    <t>2707094001301002088548</t>
  </si>
  <si>
    <t>冯中隆</t>
  </si>
  <si>
    <t>2707094001301002091417</t>
  </si>
  <si>
    <t>陈先根</t>
  </si>
  <si>
    <t>2707094001301002091546</t>
  </si>
  <si>
    <t>王国顺</t>
  </si>
  <si>
    <t>2707094001301002094618</t>
  </si>
  <si>
    <t>2707094001301002095410</t>
  </si>
  <si>
    <t>郭胜林</t>
  </si>
  <si>
    <t>2707094001301002096801</t>
  </si>
  <si>
    <t>谭从海</t>
  </si>
  <si>
    <t>2707094001301002098891</t>
  </si>
  <si>
    <t>冯纪军</t>
  </si>
  <si>
    <t>2707094001301002109861</t>
  </si>
  <si>
    <t>王德波</t>
  </si>
  <si>
    <t>2707094001301002116287</t>
  </si>
  <si>
    <t>赵东仓</t>
  </si>
  <si>
    <t>2707094001301002116995</t>
  </si>
  <si>
    <t>刘峰</t>
  </si>
  <si>
    <t>金寨镇寨河社区三组</t>
  </si>
  <si>
    <t>TZ2018020600052562</t>
  </si>
  <si>
    <t>王德兵</t>
  </si>
  <si>
    <t>TZ2018022400116155</t>
  </si>
  <si>
    <t>杜顺利</t>
  </si>
  <si>
    <t>TZ2018022400116310</t>
  </si>
  <si>
    <t>赵云卿</t>
  </si>
  <si>
    <t>金寨镇权口村五组</t>
  </si>
  <si>
    <t>特色农业-其他</t>
  </si>
  <si>
    <t>TZ2018022400116696</t>
  </si>
  <si>
    <t>孔祥儒</t>
  </si>
  <si>
    <t>TZ2018022700130973</t>
  </si>
  <si>
    <t>胡正现</t>
  </si>
  <si>
    <t>TZ2018030700170921</t>
  </si>
  <si>
    <t>杜文安</t>
  </si>
  <si>
    <t>金寨镇张河村七组</t>
  </si>
  <si>
    <t>TZ2018030700176228</t>
  </si>
  <si>
    <t>谭道玉</t>
  </si>
  <si>
    <t>金寨镇谭家院社区一组</t>
  </si>
  <si>
    <t>TZ2018031300211667</t>
  </si>
  <si>
    <t>冯纪建</t>
  </si>
  <si>
    <t>TZ2018032000253193</t>
  </si>
  <si>
    <t>阮国清</t>
  </si>
  <si>
    <t>2018-04-03</t>
  </si>
  <si>
    <t>2021-04-02</t>
  </si>
  <si>
    <t>TZ2018040300361302</t>
  </si>
  <si>
    <t>王祥顺</t>
  </si>
  <si>
    <t>TZ2018040300361681</t>
  </si>
  <si>
    <t>陈新平</t>
  </si>
  <si>
    <t>TZ2018050900585149</t>
  </si>
  <si>
    <t>冯纪承</t>
  </si>
  <si>
    <t>TZ2018051000591563</t>
  </si>
  <si>
    <t>冯纪清</t>
  </si>
  <si>
    <t>TZ2018051400612944</t>
  </si>
  <si>
    <t>陈记</t>
  </si>
  <si>
    <t>养殖业-养鸡</t>
  </si>
  <si>
    <t>2018-05-15</t>
  </si>
  <si>
    <t>2021-05-14</t>
  </si>
  <si>
    <t>TZ2018051500620424</t>
  </si>
  <si>
    <t>谭从军</t>
  </si>
  <si>
    <t>金寨镇张河村一组</t>
  </si>
  <si>
    <t>TZ2018051500621841</t>
  </si>
  <si>
    <t>徐厅旺</t>
  </si>
  <si>
    <t>金寨镇珍珠村三组</t>
  </si>
  <si>
    <t>TZ2018052300673576</t>
  </si>
  <si>
    <t>冯纪坤</t>
  </si>
  <si>
    <t>2018-05-26</t>
  </si>
  <si>
    <t>2021-05-25</t>
  </si>
  <si>
    <t>TZ2018052600690262</t>
  </si>
  <si>
    <t>赵峰</t>
  </si>
  <si>
    <t>2018-06-01</t>
  </si>
  <si>
    <t>2021-05-31</t>
  </si>
  <si>
    <t>TZ2018060100731642</t>
  </si>
  <si>
    <t>王常义</t>
  </si>
  <si>
    <t>TZ2018060400746607</t>
  </si>
  <si>
    <t>薛维成</t>
  </si>
  <si>
    <t>2018-06-08</t>
  </si>
  <si>
    <t>2021-06-07</t>
  </si>
  <si>
    <t>TZ2018060800770924</t>
  </si>
  <si>
    <t>阮办业</t>
  </si>
  <si>
    <t>2018-06-11</t>
  </si>
  <si>
    <t>2021-06-10</t>
  </si>
  <si>
    <t>TZ2018061100789692</t>
  </si>
  <si>
    <t>赵吉发</t>
  </si>
  <si>
    <t>TZ2018062100859214</t>
  </si>
  <si>
    <t>乐建成</t>
  </si>
  <si>
    <t>金寨镇谭家院社区六组</t>
  </si>
  <si>
    <t>2018-06-23</t>
  </si>
  <si>
    <t>2021-06-22</t>
  </si>
  <si>
    <t>TZ2018062300874687</t>
  </si>
  <si>
    <t>冯刊</t>
  </si>
  <si>
    <t>2018-07-02</t>
  </si>
  <si>
    <t>2021-07-01</t>
  </si>
  <si>
    <t>TZ2018070200941691</t>
  </si>
  <si>
    <t>冯纪山</t>
  </si>
  <si>
    <t>2018-07-11</t>
  </si>
  <si>
    <t>2021-07-10</t>
  </si>
  <si>
    <t>TZ2018071100990348</t>
  </si>
  <si>
    <t>王荣田</t>
  </si>
  <si>
    <t>金寨镇观音堂村二组</t>
  </si>
  <si>
    <t>TZ2018071100990902</t>
  </si>
  <si>
    <t>刘应安</t>
  </si>
  <si>
    <t>TZ2018071100993118</t>
  </si>
  <si>
    <t>孔令平</t>
  </si>
  <si>
    <t>2018-07-14</t>
  </si>
  <si>
    <t>2021-07-13</t>
  </si>
  <si>
    <t>TZ2018071401008079</t>
  </si>
  <si>
    <t>阮国安</t>
  </si>
  <si>
    <t>TZ2018071601017924</t>
  </si>
  <si>
    <t>薛晋东</t>
  </si>
  <si>
    <t>金寨镇庙子垭村七组</t>
  </si>
  <si>
    <t>2018-07-23</t>
  </si>
  <si>
    <t>2021-07-22</t>
  </si>
  <si>
    <t>TZ2018072301058486</t>
  </si>
  <si>
    <t>金寨镇郭家湾村一组</t>
  </si>
  <si>
    <t>TZ2018080101116123</t>
  </si>
  <si>
    <t>成全胜</t>
  </si>
  <si>
    <t>TZ2018080201118051</t>
  </si>
  <si>
    <t>吴胜根</t>
  </si>
  <si>
    <t>金寨镇小营村四组</t>
  </si>
  <si>
    <t>2018-08-03</t>
  </si>
  <si>
    <t>2021-08-02</t>
  </si>
  <si>
    <t>TZ2018080301128973</t>
  </si>
  <si>
    <t>金寨镇庙子垭村一组</t>
  </si>
  <si>
    <t>TZ2018082501252850</t>
  </si>
  <si>
    <t>2018-08-26</t>
  </si>
  <si>
    <t>2021-08-25</t>
  </si>
  <si>
    <t>TZ2018082601256304</t>
  </si>
  <si>
    <t>朱章明</t>
  </si>
  <si>
    <t>2018-09-03</t>
  </si>
  <si>
    <t>2021-09-02</t>
  </si>
  <si>
    <t>TZ2018090301308355</t>
  </si>
  <si>
    <t>TZ2018092101414865</t>
  </si>
  <si>
    <t>薛晋茂</t>
  </si>
  <si>
    <t>TZ2018092701453770</t>
  </si>
  <si>
    <t>谭道书</t>
  </si>
  <si>
    <t>金寨镇谭家院社区二组</t>
  </si>
  <si>
    <t>2018-10-23</t>
  </si>
  <si>
    <t>2021-10-22</t>
  </si>
  <si>
    <t>TZ2018102301604288</t>
  </si>
  <si>
    <t>惠明富</t>
  </si>
  <si>
    <t>TZ2018110701695792</t>
  </si>
  <si>
    <t>王成利</t>
  </si>
  <si>
    <t>2018-11-13</t>
  </si>
  <si>
    <t>2021-11-12</t>
  </si>
  <si>
    <t>TZ2018111301729457</t>
  </si>
  <si>
    <t>蒋中明</t>
  </si>
  <si>
    <t>2018-11-21</t>
  </si>
  <si>
    <t>2021-11-20</t>
  </si>
  <si>
    <t>TZ2018112101776426</t>
  </si>
  <si>
    <t>黄仲朝</t>
  </si>
  <si>
    <t>2018-11-22</t>
  </si>
  <si>
    <t>2021-11-21</t>
  </si>
  <si>
    <t>TZ2018112201787345</t>
  </si>
  <si>
    <t>何在记</t>
  </si>
  <si>
    <t>2018-11-24</t>
  </si>
  <si>
    <t>2021-11-23</t>
  </si>
  <si>
    <t>TZ2018112401797554</t>
  </si>
  <si>
    <t>冯自婵</t>
  </si>
  <si>
    <t>TZ2018112401798140</t>
  </si>
  <si>
    <t>刘玉柱</t>
  </si>
  <si>
    <t>2018-11-26</t>
  </si>
  <si>
    <t>2021-11-25</t>
  </si>
  <si>
    <t>TZ2018112601805245</t>
  </si>
  <si>
    <t>郑世柱</t>
  </si>
  <si>
    <t>TZ2018112801823030</t>
  </si>
  <si>
    <t>冯纪宽</t>
  </si>
  <si>
    <t>2018-12-17</t>
  </si>
  <si>
    <t>TZ2018121701939356</t>
  </si>
  <si>
    <t>冯晓林</t>
  </si>
  <si>
    <t>2018-12-21</t>
  </si>
  <si>
    <t>TZ2018122101967780</t>
  </si>
  <si>
    <t>冯国升</t>
  </si>
  <si>
    <t>2018-12-28</t>
  </si>
  <si>
    <t>TZ2018122802015150</t>
  </si>
  <si>
    <t>陈和新</t>
  </si>
  <si>
    <t>2019-01-09</t>
  </si>
  <si>
    <t>TZ2019010902089418</t>
  </si>
  <si>
    <t>刘正荣</t>
  </si>
  <si>
    <t>TZ2019010902090673</t>
  </si>
  <si>
    <t>刘华平</t>
  </si>
  <si>
    <t>2019-01-11</t>
  </si>
  <si>
    <t>TZ2019011102104674</t>
  </si>
  <si>
    <t>薛维恩</t>
  </si>
  <si>
    <t>2019-01-13</t>
  </si>
  <si>
    <t>TZ2019011302112819</t>
  </si>
  <si>
    <t>李昌柱</t>
  </si>
  <si>
    <t>TZ2019011302113316</t>
  </si>
  <si>
    <t>冯纪良</t>
  </si>
  <si>
    <t>TZ2019011302114244</t>
  </si>
  <si>
    <t>薛维福</t>
  </si>
  <si>
    <t>2019-01-14</t>
  </si>
  <si>
    <t>TZ2019011402116793</t>
  </si>
  <si>
    <t>刘华宝</t>
  </si>
  <si>
    <t>2019-01-15</t>
  </si>
  <si>
    <t>TZ2019011502127530</t>
  </si>
  <si>
    <t>宋在国</t>
  </si>
  <si>
    <t>TZ2019011602134416</t>
  </si>
  <si>
    <t>张茂勤</t>
  </si>
  <si>
    <t>TZ2019011702143888</t>
  </si>
  <si>
    <t>余治龙</t>
  </si>
  <si>
    <t>2019-01-18</t>
  </si>
  <si>
    <t>TZ2019011802151173</t>
  </si>
  <si>
    <t>吉龙春</t>
  </si>
  <si>
    <t>金寨镇寨河村三组</t>
  </si>
  <si>
    <t>TZ2019011802151324</t>
  </si>
  <si>
    <t>卢纪军</t>
  </si>
  <si>
    <t>TZ2019012102167811</t>
  </si>
  <si>
    <t>刘华锋</t>
  </si>
  <si>
    <t>2019-01-22</t>
  </si>
  <si>
    <t>TZ2019012202173170</t>
  </si>
  <si>
    <t>陈思花</t>
  </si>
  <si>
    <t>金寨镇寨河村一组</t>
  </si>
  <si>
    <t>2019-01-23</t>
  </si>
  <si>
    <t>TZ2019012302183752</t>
  </si>
  <si>
    <t>陈宏尤</t>
  </si>
  <si>
    <t>2019-01-30</t>
  </si>
  <si>
    <t>2020-01-29</t>
  </si>
  <si>
    <t>TZ2019013002233025</t>
  </si>
  <si>
    <t>吉元会</t>
  </si>
  <si>
    <t>金寨镇寨河村四组</t>
  </si>
  <si>
    <t>2019-02-14</t>
  </si>
  <si>
    <t>TZ2019021402297737</t>
  </si>
  <si>
    <t>冯纪齐</t>
  </si>
  <si>
    <t>TZ2019021402298889</t>
  </si>
  <si>
    <t>乐荣林</t>
  </si>
  <si>
    <t>TZ2019021502303736</t>
  </si>
  <si>
    <t>赵自明</t>
  </si>
  <si>
    <t>TZ2019021502304563</t>
  </si>
  <si>
    <t>冯纪光</t>
  </si>
  <si>
    <t>2019-02-20</t>
  </si>
  <si>
    <t>TZ2019022002326552</t>
  </si>
  <si>
    <t>冯纪平</t>
  </si>
  <si>
    <t>TZ2019022002327748</t>
  </si>
  <si>
    <t>TZ2019022002328303</t>
  </si>
  <si>
    <t>冯中实</t>
  </si>
  <si>
    <t>TZ2019022302345820</t>
  </si>
  <si>
    <t>何家奎</t>
  </si>
  <si>
    <t>金寨镇花房村五组</t>
  </si>
  <si>
    <t>2019-02-25</t>
  </si>
  <si>
    <t>TZ2019022502356979</t>
  </si>
  <si>
    <t>何在定</t>
  </si>
  <si>
    <t>TZ2019022502358912</t>
  </si>
  <si>
    <t>吴胜义</t>
  </si>
  <si>
    <t>2019-02-27</t>
  </si>
  <si>
    <t>TZ2019022702371583</t>
  </si>
  <si>
    <t>郭道平</t>
  </si>
  <si>
    <t>金寨镇花房村八组</t>
  </si>
  <si>
    <t>TZ2019022702373411</t>
  </si>
  <si>
    <t>赵明清</t>
  </si>
  <si>
    <t>TZ2019022802378567</t>
  </si>
  <si>
    <t>冯纪民</t>
  </si>
  <si>
    <t>2019-03-05</t>
  </si>
  <si>
    <t>TZ2019030502414350</t>
  </si>
  <si>
    <t>刘克记</t>
  </si>
  <si>
    <t>2019-03-10</t>
  </si>
  <si>
    <t>TZ2019031002451713</t>
  </si>
  <si>
    <t>王宏军</t>
  </si>
  <si>
    <t>旬阳县金寨乡-观音堂村-五组</t>
  </si>
  <si>
    <t>TZ2019031102457460</t>
  </si>
  <si>
    <t>成全强</t>
  </si>
  <si>
    <t>2019-03-12</t>
  </si>
  <si>
    <t>TZ2019031202467937</t>
  </si>
  <si>
    <t>汪兴兵</t>
  </si>
  <si>
    <t>TZ2019031302473390</t>
  </si>
  <si>
    <t>朱章文</t>
  </si>
  <si>
    <t>TZ2019031502491826</t>
  </si>
  <si>
    <t>倪定兴</t>
  </si>
  <si>
    <t>旬阳县金寨乡-&gt;花房村-&gt;七组</t>
  </si>
  <si>
    <t>2019-03-18</t>
  </si>
  <si>
    <t>TZ2019031802507271</t>
  </si>
  <si>
    <t>冯中有</t>
  </si>
  <si>
    <t>2019-03-19</t>
  </si>
  <si>
    <t>TZ2019031902515230</t>
  </si>
  <si>
    <t>陈锋</t>
  </si>
  <si>
    <t>TZ2019031902515945</t>
  </si>
  <si>
    <t>TZ2019031902516462</t>
  </si>
  <si>
    <t>冯纪英</t>
  </si>
  <si>
    <t>旬阳县金寨乡-&gt;庙子垭村-&gt;七组</t>
  </si>
  <si>
    <t>TZ2019031902519173</t>
  </si>
  <si>
    <t>赵龙军</t>
  </si>
  <si>
    <t>TZ2019031902520251</t>
  </si>
  <si>
    <t>刘泼</t>
  </si>
  <si>
    <t>金寨镇寨河村五组</t>
  </si>
  <si>
    <t>TZ2019032002525025</t>
  </si>
  <si>
    <t>黄开全</t>
  </si>
  <si>
    <t>TZ2019032002525093</t>
  </si>
  <si>
    <t>旬阳县金寨乡-珍珠村-二组</t>
  </si>
  <si>
    <t>TZ2019032002528297</t>
  </si>
  <si>
    <t>李勋</t>
  </si>
  <si>
    <t>旬阳县金寨乡-&gt;珍珠村-&gt;五组</t>
  </si>
  <si>
    <t>TZ2019032002530327</t>
  </si>
  <si>
    <t>潘飞</t>
  </si>
  <si>
    <t>TZ2019032002531100</t>
  </si>
  <si>
    <t>刘致华</t>
  </si>
  <si>
    <t>TZ2019032502566118</t>
  </si>
  <si>
    <t>郭礼奎</t>
  </si>
  <si>
    <t>TZ2019032502570283</t>
  </si>
  <si>
    <t>陈理</t>
  </si>
  <si>
    <t>2019-03-26</t>
  </si>
  <si>
    <t>TZ2019032602573025</t>
  </si>
  <si>
    <t>郭礼良</t>
  </si>
  <si>
    <t>TZ2019032602577323</t>
  </si>
  <si>
    <t>陈先俊</t>
  </si>
  <si>
    <t>2019-03-28</t>
  </si>
  <si>
    <t>TZ2019032802592108</t>
  </si>
  <si>
    <t>刘朝杰</t>
  </si>
  <si>
    <t>旬阳县金寨乡-珍珠村-一组</t>
  </si>
  <si>
    <t>养殖业-其他</t>
  </si>
  <si>
    <t>TZ2019032802592343</t>
  </si>
  <si>
    <t>刘廷华</t>
  </si>
  <si>
    <t>2019-03-29</t>
  </si>
  <si>
    <t>TZ2019032902601203</t>
  </si>
  <si>
    <t>陈先宏</t>
  </si>
  <si>
    <t>TZ2019032902605885</t>
  </si>
  <si>
    <t>2019-03-30</t>
  </si>
  <si>
    <t>TZ2019033002616572</t>
  </si>
  <si>
    <t>TZ2019040302650721</t>
  </si>
  <si>
    <t>冯自隆</t>
  </si>
  <si>
    <t>TZ2019040302651938</t>
  </si>
  <si>
    <t>杨敦英</t>
  </si>
  <si>
    <t>旬阳县金寨乡-珍珠村-五组</t>
  </si>
  <si>
    <t>TZ2019040302652538</t>
  </si>
  <si>
    <t>赵自续</t>
  </si>
  <si>
    <t>2019-04-04</t>
  </si>
  <si>
    <t>TZ2019040402657088</t>
  </si>
  <si>
    <t>陈虎</t>
  </si>
  <si>
    <t>2019-04-08</t>
  </si>
  <si>
    <t>TZ2019040802680568</t>
  </si>
  <si>
    <t>陈思有</t>
  </si>
  <si>
    <t>TZ2019040802680773</t>
  </si>
  <si>
    <t>冯纪安</t>
  </si>
  <si>
    <t>2019-04-09</t>
  </si>
  <si>
    <t>TZ2019040902689892</t>
  </si>
  <si>
    <t>杨敦平</t>
  </si>
  <si>
    <t>TZ2019040902691412</t>
  </si>
  <si>
    <t>杨朝山</t>
  </si>
  <si>
    <t>金寨镇花房村六组</t>
  </si>
  <si>
    <t>TZ2019040902692178</t>
  </si>
  <si>
    <t>赵龙新</t>
  </si>
  <si>
    <t>2019-04-10</t>
  </si>
  <si>
    <t>TZ2019041002696204</t>
  </si>
  <si>
    <t>陈和渝</t>
  </si>
  <si>
    <t>2019-04-12</t>
  </si>
  <si>
    <t>TZ2019041202713381</t>
  </si>
  <si>
    <t>刘治锋</t>
  </si>
  <si>
    <t>旬阳县金寨乡-&gt;观音堂村-&gt;五组</t>
  </si>
  <si>
    <t>TZ2019041202715954</t>
  </si>
  <si>
    <t>郭德存</t>
  </si>
  <si>
    <t>2019-04-16</t>
  </si>
  <si>
    <t>TZ2019041602742239</t>
  </si>
  <si>
    <t>赵龙学</t>
  </si>
  <si>
    <t>2019-04-21</t>
  </si>
  <si>
    <t>TZ2019042102776989</t>
  </si>
  <si>
    <t>杨先来</t>
  </si>
  <si>
    <t>金寨镇庙子垭村八组</t>
  </si>
  <si>
    <t>TZ2019042202784901</t>
  </si>
  <si>
    <t>冯自连</t>
  </si>
  <si>
    <t>TZ2019042302789880</t>
  </si>
  <si>
    <t>赵吉华</t>
  </si>
  <si>
    <t>TZ2019042502812546</t>
  </si>
  <si>
    <t>冯中炳</t>
  </si>
  <si>
    <t>2019-05-01</t>
  </si>
  <si>
    <t>TZ2019050102859146</t>
  </si>
  <si>
    <t>刘朝利</t>
  </si>
  <si>
    <t>TZ2019051002919478</t>
  </si>
  <si>
    <t>薛维定</t>
  </si>
  <si>
    <t>TZ2019051002919482</t>
  </si>
  <si>
    <t>薛先坤</t>
  </si>
  <si>
    <t>旬阳县金寨乡-&gt;谭家院村-&gt;二组</t>
  </si>
  <si>
    <t>TZ2019051002921701</t>
  </si>
  <si>
    <t>宋朝兵</t>
  </si>
  <si>
    <t>TZ2019051002921947</t>
  </si>
  <si>
    <t>陈先祥</t>
  </si>
  <si>
    <t>TZ2019051002922300</t>
  </si>
  <si>
    <t>陶吉地</t>
  </si>
  <si>
    <t>TZ2019051002923830</t>
  </si>
  <si>
    <t>冯纪荣</t>
  </si>
  <si>
    <t>经营性周转</t>
  </si>
  <si>
    <t>TZ2019051102926672</t>
  </si>
  <si>
    <t>陈和瑞</t>
  </si>
  <si>
    <t>TZ2019051102927263</t>
  </si>
  <si>
    <t>吉元兵</t>
  </si>
  <si>
    <t>TZ2019051302940311</t>
  </si>
  <si>
    <t>陶吉安</t>
  </si>
  <si>
    <t>TZ2019051302942513</t>
  </si>
  <si>
    <t>惠明全</t>
  </si>
  <si>
    <t>2020-05-21</t>
  </si>
  <si>
    <t>TZ2019052203009634</t>
  </si>
  <si>
    <t>刘正维</t>
  </si>
  <si>
    <t>旬阳县金寨乡-&gt;谭家院村-&gt;四组</t>
  </si>
  <si>
    <t>TZ2019052203011502</t>
  </si>
  <si>
    <t>王少伟</t>
  </si>
  <si>
    <t>金寨镇寨河村二组</t>
  </si>
  <si>
    <t>TZ2019052403027051</t>
  </si>
  <si>
    <t>陈德军</t>
  </si>
  <si>
    <t>旬阳县金寨乡-&gt;花房村-&gt;一组</t>
  </si>
  <si>
    <t>2019-05-26</t>
  </si>
  <si>
    <t>TZ2019052603037787</t>
  </si>
  <si>
    <t>陈分和</t>
  </si>
  <si>
    <t>TZ2019052703046280</t>
  </si>
  <si>
    <t>余稳</t>
  </si>
  <si>
    <t>旬阳县金寨乡-&gt;珍珠村-&gt;一组</t>
  </si>
  <si>
    <t>TZ2019052903063637</t>
  </si>
  <si>
    <t>陈顺兴</t>
  </si>
  <si>
    <t>2020-05-29</t>
  </si>
  <si>
    <t>TZ2019053003067339</t>
  </si>
  <si>
    <t>刘存博</t>
  </si>
  <si>
    <t>TZ2019053103081177</t>
  </si>
  <si>
    <t>陈和军</t>
  </si>
  <si>
    <t>2019-06-04</t>
  </si>
  <si>
    <t>2020-06-03</t>
  </si>
  <si>
    <t>TZ2019060403106603</t>
  </si>
  <si>
    <t>石正平</t>
  </si>
  <si>
    <t>2019-06-11</t>
  </si>
  <si>
    <t>TZ2019061103157847</t>
  </si>
  <si>
    <t>陈先静</t>
  </si>
  <si>
    <t>TZ2019061203166012</t>
  </si>
  <si>
    <t>熊登会</t>
  </si>
  <si>
    <t>金寨镇寨河村六组</t>
  </si>
  <si>
    <t>2019-06-14</t>
  </si>
  <si>
    <t>TZ2019061403177753</t>
  </si>
  <si>
    <t>陈思余</t>
  </si>
  <si>
    <t>TZ2019061403178132</t>
  </si>
  <si>
    <t>郭飞</t>
  </si>
  <si>
    <t>TZ2019061503184513</t>
  </si>
  <si>
    <t>冯自敏</t>
  </si>
  <si>
    <t>金寨镇寨河村七组</t>
  </si>
  <si>
    <t>2019-06-26</t>
  </si>
  <si>
    <t>TZ2019062603278307</t>
  </si>
  <si>
    <t>张化福</t>
  </si>
  <si>
    <t>TZ2019062703282740</t>
  </si>
  <si>
    <t>吉叶</t>
  </si>
  <si>
    <t>TZ2019062703287466</t>
  </si>
  <si>
    <t>陈和礼</t>
  </si>
  <si>
    <t>2019-07-05</t>
  </si>
  <si>
    <t>TZ2019070503356552</t>
  </si>
  <si>
    <t>吉桂英</t>
  </si>
  <si>
    <t>金寨乡寨河村二组</t>
  </si>
  <si>
    <t>TZ2019071203410588</t>
  </si>
  <si>
    <t>陈和敬</t>
  </si>
  <si>
    <t>2019-07-13</t>
  </si>
  <si>
    <t>TZ2019071303414588</t>
  </si>
  <si>
    <t>李元强</t>
  </si>
  <si>
    <t>TZ2019071303417474</t>
  </si>
  <si>
    <t>冯自斌</t>
  </si>
  <si>
    <t>TZ2019071503425618</t>
  </si>
  <si>
    <t>冯中银</t>
  </si>
  <si>
    <t>金寨乡-庙子垭村-五组</t>
  </si>
  <si>
    <t>TZ2019071503426811</t>
  </si>
  <si>
    <t>刘德宝</t>
  </si>
  <si>
    <t>TZ2019071503429477</t>
  </si>
  <si>
    <t>冯大顺</t>
  </si>
  <si>
    <t>TZ2019071603435954</t>
  </si>
  <si>
    <t>吴胜远</t>
  </si>
  <si>
    <t>TZ2019071603437206</t>
  </si>
  <si>
    <t>刘治朝</t>
  </si>
  <si>
    <t>金寨镇谭家院社区三组</t>
  </si>
  <si>
    <t>2019-07-22</t>
  </si>
  <si>
    <t>TZ2019072203475826</t>
  </si>
  <si>
    <t>石正吉</t>
  </si>
  <si>
    <t>TZ2019072203478252</t>
  </si>
  <si>
    <t>郭德江</t>
  </si>
  <si>
    <t>金寨乡庙子垭村一组</t>
  </si>
  <si>
    <t>2019-07-25</t>
  </si>
  <si>
    <t>TZ2019072503497282</t>
  </si>
  <si>
    <t>吉隆刚</t>
  </si>
  <si>
    <t>TZ2019080703597215</t>
  </si>
  <si>
    <t>李显兰</t>
  </si>
  <si>
    <t>2019-08-20</t>
  </si>
  <si>
    <t>TZ2019082003687456</t>
  </si>
  <si>
    <t>宋朝增</t>
  </si>
  <si>
    <t>TZ2019082003690075</t>
  </si>
  <si>
    <t>石永琼</t>
  </si>
  <si>
    <t>金寨乡-寨河村-五组</t>
  </si>
  <si>
    <t>TZ2019082803751548</t>
  </si>
  <si>
    <t>冯纪菊</t>
  </si>
  <si>
    <t>TZ2019082903760702</t>
  </si>
  <si>
    <t>李世斌</t>
  </si>
  <si>
    <t>2019-09-03</t>
  </si>
  <si>
    <t>TZ2019090303799709</t>
  </si>
  <si>
    <t>刘元珍</t>
  </si>
  <si>
    <t>金寨乡谭家院村四组</t>
  </si>
  <si>
    <t>TZ2019090403810751</t>
  </si>
  <si>
    <t>曹平</t>
  </si>
  <si>
    <t>TZ2019090403811753</t>
  </si>
  <si>
    <t>刘廷友</t>
  </si>
  <si>
    <t>2019-09-15</t>
  </si>
  <si>
    <t>TZ2019091503886039</t>
  </si>
  <si>
    <t>黄有芳</t>
  </si>
  <si>
    <t>TZ2019091803906611</t>
  </si>
  <si>
    <t>冯中荣</t>
  </si>
  <si>
    <t>金寨乡-寨河村-六组</t>
  </si>
  <si>
    <t>TZ2019092003924254</t>
  </si>
  <si>
    <t>胡改花</t>
  </si>
  <si>
    <t>金寨乡寨河村七组</t>
  </si>
  <si>
    <t>TZ2019100304032029</t>
  </si>
  <si>
    <t>陈新文</t>
  </si>
  <si>
    <t>TZ2019100904068551</t>
  </si>
  <si>
    <t>薛维娣</t>
  </si>
  <si>
    <t>金寨乡谭家院村五组</t>
  </si>
  <si>
    <t>TZ2019102304168229</t>
  </si>
  <si>
    <t>杨玉财</t>
  </si>
  <si>
    <t>TZ2019102604187526</t>
  </si>
  <si>
    <t>冯中兰</t>
  </si>
  <si>
    <t>金寨乡庙子垭村五组</t>
  </si>
  <si>
    <t>TZ2019102804201851</t>
  </si>
  <si>
    <t>丰德位</t>
  </si>
  <si>
    <t>TZ2019110404255234</t>
  </si>
  <si>
    <t>李对仁</t>
  </si>
  <si>
    <t>TZ2019110404256242</t>
  </si>
  <si>
    <t>TZ2019110904293176</t>
  </si>
  <si>
    <t>汪本忠</t>
  </si>
  <si>
    <t>TZ2019110904294461</t>
  </si>
  <si>
    <t>冯纪雪</t>
  </si>
  <si>
    <t>TZ2019110904294593</t>
  </si>
  <si>
    <t>2019-11-11</t>
  </si>
  <si>
    <t>TZ2019111104306967</t>
  </si>
  <si>
    <t>薛维满</t>
  </si>
  <si>
    <t>金寨乡-庙子垭村-七组</t>
  </si>
  <si>
    <t>TZ2019112404398074</t>
  </si>
  <si>
    <t>TZ2019112604415235</t>
  </si>
  <si>
    <t>陈顺涛</t>
  </si>
  <si>
    <t>金寨镇权口村四组</t>
  </si>
  <si>
    <t>TZ2019120604491332</t>
  </si>
  <si>
    <t>陈小宏</t>
  </si>
  <si>
    <t>金寨乡-观音堂村-一组</t>
  </si>
  <si>
    <t>TZ2019121504557181</t>
  </si>
  <si>
    <t>陈英文</t>
  </si>
  <si>
    <t>TZ2019122604652637</t>
  </si>
  <si>
    <t>TZ2020031405146900</t>
  </si>
  <si>
    <t>TZ2020032705270757</t>
  </si>
  <si>
    <t>TZ2020032705271650</t>
  </si>
  <si>
    <t>TZ2020040305342599</t>
  </si>
  <si>
    <t>郭锦波</t>
  </si>
  <si>
    <t>2021-04-13</t>
  </si>
  <si>
    <t>TZ2020041405437104</t>
  </si>
  <si>
    <t>TZ2020043005593668</t>
  </si>
  <si>
    <t>TZ2020052505803436</t>
  </si>
  <si>
    <t>TZ2020052805835634</t>
  </si>
  <si>
    <t>TZ2020052905848828</t>
  </si>
  <si>
    <t>TZ2020060705927776</t>
  </si>
  <si>
    <t>包维柱</t>
  </si>
  <si>
    <t>吕河镇周家阳坡村四组</t>
  </si>
  <si>
    <t>种植</t>
  </si>
  <si>
    <t>吕河支行</t>
  </si>
  <si>
    <t>刘忠旭</t>
  </si>
  <si>
    <t>吕河险滩村四组</t>
  </si>
  <si>
    <t>养殖</t>
  </si>
  <si>
    <t>袁思晶</t>
  </si>
  <si>
    <t>吕河梨河村四组</t>
  </si>
  <si>
    <t>包德乾</t>
  </si>
  <si>
    <t>吕河镇二佛寺村一组</t>
  </si>
  <si>
    <r>
      <rPr>
        <sz val="10"/>
        <rFont val="宋体"/>
        <charset val="134"/>
      </rPr>
      <t>养殖业</t>
    </r>
    <r>
      <rPr>
        <sz val="10"/>
        <rFont val="Arial"/>
        <charset val="134"/>
      </rPr>
      <t>-</t>
    </r>
    <r>
      <rPr>
        <sz val="10"/>
        <rFont val="宋体"/>
        <charset val="134"/>
      </rPr>
      <t>养牛</t>
    </r>
  </si>
  <si>
    <t>王昌全</t>
  </si>
  <si>
    <t>吕河镇二佛寺村二组</t>
  </si>
  <si>
    <t>袁治根</t>
  </si>
  <si>
    <t>吕河镇二佛寺村三组</t>
  </si>
  <si>
    <t>曹显忍</t>
  </si>
  <si>
    <t>吕河镇周家阳坡村一组</t>
  </si>
  <si>
    <t>刘廷忠</t>
  </si>
  <si>
    <t>吕河梨河村二组</t>
  </si>
  <si>
    <t>许泽山</t>
  </si>
  <si>
    <t>王贤铃</t>
  </si>
  <si>
    <t>刘仁智</t>
  </si>
  <si>
    <t>曹显根</t>
  </si>
  <si>
    <t>吕河镇周家阳坡村五组</t>
  </si>
  <si>
    <t>曹显刚</t>
  </si>
  <si>
    <t>韦天怀</t>
  </si>
  <si>
    <t>何家根</t>
  </si>
  <si>
    <t>郭金谋</t>
  </si>
  <si>
    <t>吕河镇二佛寺村四组</t>
  </si>
  <si>
    <t>刘平殿</t>
  </si>
  <si>
    <t>吕河敖院社区二组</t>
  </si>
  <si>
    <t>田明海</t>
  </si>
  <si>
    <t>刘福立</t>
  </si>
  <si>
    <t>吕河镇仁家湾村四组</t>
  </si>
  <si>
    <t>丰德进</t>
  </si>
  <si>
    <t>孙多绪</t>
  </si>
  <si>
    <t>吕河险滩村一组</t>
  </si>
  <si>
    <t>袁思卫</t>
  </si>
  <si>
    <t>秦清杰</t>
  </si>
  <si>
    <t>贾金恒</t>
  </si>
  <si>
    <t>吕河双井社区一组</t>
  </si>
  <si>
    <t>周祥波</t>
  </si>
  <si>
    <t>吕河双井社区三组</t>
  </si>
  <si>
    <t>敖德清</t>
  </si>
  <si>
    <t>袁文奇</t>
  </si>
  <si>
    <t>吕河梨河村五组</t>
  </si>
  <si>
    <r>
      <rPr>
        <sz val="10"/>
        <rFont val="宋体"/>
        <charset val="134"/>
      </rPr>
      <t>养殖业</t>
    </r>
    <r>
      <rPr>
        <sz val="10"/>
        <rFont val="Arial"/>
        <charset val="134"/>
      </rPr>
      <t>-</t>
    </r>
    <r>
      <rPr>
        <sz val="10"/>
        <rFont val="宋体"/>
        <charset val="134"/>
      </rPr>
      <t>养猪</t>
    </r>
  </si>
  <si>
    <t>梁谋芝</t>
  </si>
  <si>
    <t>张成宝</t>
  </si>
  <si>
    <t>袁治锋</t>
  </si>
  <si>
    <t>刘廷顺</t>
  </si>
  <si>
    <t>吕河镇瓦房坡村五组</t>
  </si>
  <si>
    <t>王用世</t>
  </si>
  <si>
    <t>吕河梨河村一组</t>
  </si>
  <si>
    <t>刘荣发</t>
  </si>
  <si>
    <t>彭元庆</t>
  </si>
  <si>
    <t>黄振柱</t>
  </si>
  <si>
    <t>周先良</t>
  </si>
  <si>
    <t>吕河险滩村二组</t>
  </si>
  <si>
    <t>熊意永</t>
  </si>
  <si>
    <t>李本显</t>
  </si>
  <si>
    <t>吕河镇李家沟村二组</t>
  </si>
  <si>
    <t>向家锋</t>
  </si>
  <si>
    <t>吕河镇田湾村二组</t>
  </si>
  <si>
    <r>
      <rPr>
        <sz val="10"/>
        <rFont val="宋体"/>
        <charset val="134"/>
      </rPr>
      <t>养殖业</t>
    </r>
    <r>
      <rPr>
        <sz val="10"/>
        <rFont val="Arial"/>
        <charset val="134"/>
      </rPr>
      <t>-</t>
    </r>
    <r>
      <rPr>
        <sz val="10"/>
        <rFont val="宋体"/>
        <charset val="134"/>
      </rPr>
      <t>养羊</t>
    </r>
  </si>
  <si>
    <t>赵继宪</t>
  </si>
  <si>
    <t>吕河镇江家店村四组</t>
  </si>
  <si>
    <t>何兆飞</t>
  </si>
  <si>
    <t>吕河镇李家沟村一组</t>
  </si>
  <si>
    <t>曹显龙</t>
  </si>
  <si>
    <t>王传宝</t>
  </si>
  <si>
    <t>吕河镇田湾村一组</t>
  </si>
  <si>
    <t>李广停</t>
  </si>
  <si>
    <t>王孝美</t>
  </si>
  <si>
    <t>吕河镇李家沟村三组</t>
  </si>
  <si>
    <t>郭金政</t>
  </si>
  <si>
    <t>王文昌</t>
  </si>
  <si>
    <t>王朝珍</t>
  </si>
  <si>
    <t>吕河镇江家店村五组</t>
  </si>
  <si>
    <t>杨菊平</t>
  </si>
  <si>
    <t>王昌社</t>
  </si>
  <si>
    <t>吕河镇瓦房坡村二组</t>
  </si>
  <si>
    <t>王昌随</t>
  </si>
  <si>
    <t>曹廷明</t>
  </si>
  <si>
    <t>吕河险滩村五组</t>
  </si>
  <si>
    <t>刘仁平</t>
  </si>
  <si>
    <t>吕河镇周家阳坡村二组</t>
  </si>
  <si>
    <t>刘廷臣</t>
  </si>
  <si>
    <t>吕河镇瓦房坡村六组</t>
  </si>
  <si>
    <t>丰德娥</t>
  </si>
  <si>
    <t>薛进弟</t>
  </si>
  <si>
    <t>吕河镇瓦房坡村三组</t>
  </si>
  <si>
    <t>周涛</t>
  </si>
  <si>
    <r>
      <rPr>
        <sz val="10"/>
        <rFont val="宋体"/>
        <charset val="134"/>
      </rPr>
      <t>传统种植业</t>
    </r>
    <r>
      <rPr>
        <sz val="10"/>
        <rFont val="Arial"/>
        <charset val="134"/>
      </rPr>
      <t>-</t>
    </r>
    <r>
      <rPr>
        <sz val="10"/>
        <rFont val="宋体"/>
        <charset val="134"/>
      </rPr>
      <t>其他</t>
    </r>
  </si>
  <si>
    <t>杜荣成</t>
  </si>
  <si>
    <t>吕河镇江店社区三组</t>
  </si>
  <si>
    <t>刘家洲</t>
  </si>
  <si>
    <t>周如清</t>
  </si>
  <si>
    <t>薛进军</t>
  </si>
  <si>
    <t>吕河镇瓦房坡村四组</t>
  </si>
  <si>
    <t>赵纪元</t>
  </si>
  <si>
    <t>孙志卫</t>
  </si>
  <si>
    <t>吕河敖院社区三组</t>
  </si>
  <si>
    <t>袁思波</t>
  </si>
  <si>
    <t>吕河镇田湾村三组</t>
  </si>
  <si>
    <t>沈兴启</t>
  </si>
  <si>
    <t>罗先锋</t>
  </si>
  <si>
    <t>尹建稳</t>
  </si>
  <si>
    <t>吕河梨河村三组</t>
  </si>
  <si>
    <t>周序汉</t>
  </si>
  <si>
    <t>周序乾</t>
  </si>
  <si>
    <t>敖忠玲</t>
  </si>
  <si>
    <t>吕河镇敖家院村一组</t>
  </si>
  <si>
    <r>
      <rPr>
        <sz val="10"/>
        <rFont val="宋体"/>
        <charset val="134"/>
      </rPr>
      <t>特色农业</t>
    </r>
    <r>
      <rPr>
        <sz val="10"/>
        <rFont val="Arial"/>
        <charset val="134"/>
      </rPr>
      <t>-</t>
    </r>
    <r>
      <rPr>
        <sz val="10"/>
        <rFont val="宋体"/>
        <charset val="134"/>
      </rPr>
      <t>烤烟</t>
    </r>
  </si>
  <si>
    <t>周序虎</t>
  </si>
  <si>
    <r>
      <rPr>
        <sz val="10"/>
        <rFont val="宋体"/>
        <charset val="134"/>
      </rPr>
      <t>养殖业</t>
    </r>
    <r>
      <rPr>
        <sz val="10"/>
        <rFont val="Arial"/>
        <charset val="134"/>
      </rPr>
      <t>-</t>
    </r>
    <r>
      <rPr>
        <sz val="10"/>
        <rFont val="宋体"/>
        <charset val="134"/>
      </rPr>
      <t>养鸡</t>
    </r>
  </si>
  <si>
    <t>柴瑞理</t>
  </si>
  <si>
    <t>曹进成</t>
  </si>
  <si>
    <t>吕河镇仁家湾村一组</t>
  </si>
  <si>
    <r>
      <rPr>
        <sz val="10"/>
        <rFont val="宋体"/>
        <charset val="134"/>
      </rPr>
      <t>特色农业</t>
    </r>
    <r>
      <rPr>
        <sz val="10"/>
        <rFont val="Arial"/>
        <charset val="134"/>
      </rPr>
      <t>-</t>
    </r>
    <r>
      <rPr>
        <sz val="10"/>
        <rFont val="宋体"/>
        <charset val="134"/>
      </rPr>
      <t>药材</t>
    </r>
  </si>
  <si>
    <t>曹显齐</t>
  </si>
  <si>
    <t>吕河镇周家阳坡村三组</t>
  </si>
  <si>
    <t>陈文勤</t>
  </si>
  <si>
    <t>朱成霞</t>
  </si>
  <si>
    <t>姚建智</t>
  </si>
  <si>
    <t>秦高兵</t>
  </si>
  <si>
    <t>吕河险滩村六组</t>
  </si>
  <si>
    <t>师英琴</t>
  </si>
  <si>
    <t>袁治宝</t>
  </si>
  <si>
    <t>王万闯</t>
  </si>
  <si>
    <t>周先章</t>
  </si>
  <si>
    <t>杨华锋</t>
  </si>
  <si>
    <r>
      <rPr>
        <sz val="10"/>
        <rFont val="宋体"/>
        <charset val="134"/>
      </rPr>
      <t>特色农业</t>
    </r>
    <r>
      <rPr>
        <sz val="10"/>
        <rFont val="Arial"/>
        <charset val="134"/>
      </rPr>
      <t>-</t>
    </r>
    <r>
      <rPr>
        <sz val="10"/>
        <rFont val="宋体"/>
        <charset val="134"/>
      </rPr>
      <t>其他</t>
    </r>
  </si>
  <si>
    <t>赵嫦瑞</t>
  </si>
  <si>
    <t>吕河镇险滩村五组</t>
  </si>
  <si>
    <t>周成根</t>
  </si>
  <si>
    <t>陶定彦</t>
  </si>
  <si>
    <t>柴朝根</t>
  </si>
  <si>
    <t>吴清根</t>
  </si>
  <si>
    <t>刘德新</t>
  </si>
  <si>
    <t>袁治稳</t>
  </si>
  <si>
    <r>
      <rPr>
        <sz val="10"/>
        <rFont val="宋体"/>
        <charset val="0"/>
      </rPr>
      <t>旬阳县吕河镇</t>
    </r>
    <r>
      <rPr>
        <sz val="10"/>
        <rFont val="Arial"/>
        <charset val="0"/>
      </rPr>
      <t>-</t>
    </r>
    <r>
      <rPr>
        <sz val="10"/>
        <rFont val="宋体"/>
        <charset val="0"/>
      </rPr>
      <t>梨河村</t>
    </r>
    <r>
      <rPr>
        <sz val="10"/>
        <rFont val="Arial"/>
        <charset val="0"/>
      </rPr>
      <t>-</t>
    </r>
    <r>
      <rPr>
        <sz val="10"/>
        <rFont val="宋体"/>
        <charset val="0"/>
      </rPr>
      <t>五组</t>
    </r>
  </si>
  <si>
    <t>杨兴武</t>
  </si>
  <si>
    <t>李启胜</t>
  </si>
  <si>
    <t>陈廷余</t>
  </si>
  <si>
    <t>李荣超</t>
  </si>
  <si>
    <t>吕河镇险滩村一组</t>
  </si>
  <si>
    <t>周序福</t>
  </si>
  <si>
    <t>田志义</t>
  </si>
  <si>
    <t>丰德焕</t>
  </si>
  <si>
    <t>兰金刚</t>
  </si>
  <si>
    <t>吕河镇梨河村四组</t>
  </si>
  <si>
    <t>余明尉</t>
  </si>
  <si>
    <t>吕河镇瓦房坡村一组</t>
  </si>
  <si>
    <t>袁思田</t>
  </si>
  <si>
    <t>李瑞耀</t>
  </si>
  <si>
    <t>曹永超</t>
  </si>
  <si>
    <t>冯自俭</t>
  </si>
  <si>
    <t>向永平</t>
  </si>
  <si>
    <t>周开训</t>
  </si>
  <si>
    <t>吕河双井社区五组</t>
  </si>
  <si>
    <t>刘治军</t>
  </si>
  <si>
    <t>刘茂奇</t>
  </si>
  <si>
    <t>袁文书</t>
  </si>
  <si>
    <t>秦世季</t>
  </si>
  <si>
    <r>
      <rPr>
        <sz val="10"/>
        <rFont val="宋体"/>
        <charset val="134"/>
      </rPr>
      <t>养殖业</t>
    </r>
    <r>
      <rPr>
        <sz val="10"/>
        <rFont val="Arial"/>
        <charset val="134"/>
      </rPr>
      <t>-</t>
    </r>
    <r>
      <rPr>
        <sz val="10"/>
        <rFont val="宋体"/>
        <charset val="134"/>
      </rPr>
      <t>其他</t>
    </r>
  </si>
  <si>
    <t>孙志平</t>
  </si>
  <si>
    <t>吕河镇敖家院村三组</t>
  </si>
  <si>
    <t>李瑞知</t>
  </si>
  <si>
    <t>袁治波</t>
  </si>
  <si>
    <t>马孝智</t>
  </si>
  <si>
    <t>吕河镇险滩村二组</t>
  </si>
  <si>
    <t>刘苗</t>
  </si>
  <si>
    <t>刘廷万</t>
  </si>
  <si>
    <t>周序新</t>
  </si>
  <si>
    <t>周先伦</t>
  </si>
  <si>
    <t>曹卫东</t>
  </si>
  <si>
    <t>吕河镇险滩村四组</t>
  </si>
  <si>
    <t>曹进明</t>
  </si>
  <si>
    <t>袁文兵</t>
  </si>
  <si>
    <t>曹显财</t>
  </si>
  <si>
    <t>罗先明</t>
  </si>
  <si>
    <t>刘铁殿</t>
  </si>
  <si>
    <t>吕河敖院社区四组</t>
  </si>
  <si>
    <t>王朝枝</t>
  </si>
  <si>
    <t>吕河镇李家沟村五组</t>
  </si>
  <si>
    <t>曹兴军</t>
  </si>
  <si>
    <t>刘德信</t>
  </si>
  <si>
    <t>王昌柱</t>
  </si>
  <si>
    <t>周先社</t>
  </si>
  <si>
    <t>吕河镇险滩村六组</t>
  </si>
  <si>
    <t>张汉锤</t>
  </si>
  <si>
    <t>夏崇功</t>
  </si>
  <si>
    <t>曹显荣</t>
  </si>
  <si>
    <r>
      <rPr>
        <sz val="10"/>
        <rFont val="宋体"/>
        <charset val="134"/>
      </rPr>
      <t>养殖业</t>
    </r>
    <r>
      <rPr>
        <sz val="10"/>
        <rFont val="Arial"/>
        <charset val="134"/>
      </rPr>
      <t>-</t>
    </r>
    <r>
      <rPr>
        <sz val="10"/>
        <rFont val="宋体"/>
        <charset val="134"/>
      </rPr>
      <t>蚕桑</t>
    </r>
  </si>
  <si>
    <t>曹文盈</t>
  </si>
  <si>
    <t>秦序军</t>
  </si>
  <si>
    <t>秦高倦</t>
  </si>
  <si>
    <t>曹文胜</t>
  </si>
  <si>
    <t>罗先武</t>
  </si>
  <si>
    <t>宁向南</t>
  </si>
  <si>
    <t>吕河双井社区二组</t>
  </si>
  <si>
    <t>袁思东</t>
  </si>
  <si>
    <t>胡本涛</t>
  </si>
  <si>
    <r>
      <rPr>
        <sz val="10"/>
        <rFont val="宋体"/>
        <charset val="134"/>
      </rPr>
      <t>特色农业</t>
    </r>
    <r>
      <rPr>
        <sz val="10"/>
        <rFont val="Arial"/>
        <charset val="134"/>
      </rPr>
      <t>-</t>
    </r>
    <r>
      <rPr>
        <sz val="10"/>
        <rFont val="宋体"/>
        <charset val="134"/>
      </rPr>
      <t>茶叶</t>
    </r>
  </si>
  <si>
    <t>周先财</t>
  </si>
  <si>
    <t>刘在春</t>
  </si>
  <si>
    <t>曹应席</t>
  </si>
  <si>
    <t>叶昌亮</t>
  </si>
  <si>
    <r>
      <rPr>
        <sz val="10"/>
        <rFont val="宋体"/>
        <charset val="134"/>
      </rPr>
      <t>特色农业</t>
    </r>
    <r>
      <rPr>
        <sz val="10"/>
        <rFont val="Arial"/>
        <charset val="134"/>
      </rPr>
      <t>-</t>
    </r>
    <r>
      <rPr>
        <sz val="10"/>
        <rFont val="宋体"/>
        <charset val="134"/>
      </rPr>
      <t>花卉</t>
    </r>
  </si>
  <si>
    <t>周如东</t>
  </si>
  <si>
    <t>秦清山</t>
  </si>
  <si>
    <t>向中连</t>
  </si>
  <si>
    <r>
      <rPr>
        <sz val="10"/>
        <rFont val="宋体"/>
        <charset val="0"/>
      </rPr>
      <t>旬阳县吕河镇</t>
    </r>
    <r>
      <rPr>
        <sz val="10"/>
        <rFont val="Arial"/>
        <charset val="0"/>
      </rPr>
      <t>-</t>
    </r>
    <r>
      <rPr>
        <sz val="10"/>
        <rFont val="宋体"/>
        <charset val="0"/>
      </rPr>
      <t>险滩村</t>
    </r>
    <r>
      <rPr>
        <sz val="10"/>
        <rFont val="Arial"/>
        <charset val="0"/>
      </rPr>
      <t>-</t>
    </r>
    <r>
      <rPr>
        <sz val="10"/>
        <rFont val="宋体"/>
        <charset val="0"/>
      </rPr>
      <t>四组</t>
    </r>
  </si>
  <si>
    <t>周开勤</t>
  </si>
  <si>
    <t>孙常喜</t>
  </si>
  <si>
    <t>周先玖</t>
  </si>
  <si>
    <t>张炳强</t>
  </si>
  <si>
    <t>董清陆</t>
  </si>
  <si>
    <t>吕河冬青树村三组</t>
  </si>
  <si>
    <t>2707093501301003092088</t>
  </si>
  <si>
    <t>周序怀</t>
  </si>
  <si>
    <t>王明波</t>
  </si>
  <si>
    <t>屈孝儒</t>
  </si>
  <si>
    <t>向永宪</t>
  </si>
  <si>
    <t>刘忠院</t>
  </si>
  <si>
    <t>郑宏刚</t>
  </si>
  <si>
    <t>郑林典</t>
  </si>
  <si>
    <t>周正斌</t>
  </si>
  <si>
    <t>彭德社</t>
  </si>
  <si>
    <t>王昌银</t>
  </si>
  <si>
    <t>王昌宁</t>
  </si>
  <si>
    <t>袁昌平</t>
  </si>
  <si>
    <t>袁文顶</t>
  </si>
  <si>
    <t>袁文坤</t>
  </si>
  <si>
    <t>刘茂盈</t>
  </si>
  <si>
    <t>秦世金</t>
  </si>
  <si>
    <t>罗录进</t>
  </si>
  <si>
    <t>吕河冬青树村二组</t>
  </si>
  <si>
    <t>李家和</t>
  </si>
  <si>
    <t>江利虎</t>
  </si>
  <si>
    <t>薛进来</t>
  </si>
  <si>
    <t>李瑞虎</t>
  </si>
  <si>
    <t>赵行科</t>
  </si>
  <si>
    <r>
      <rPr>
        <sz val="10"/>
        <rFont val="宋体"/>
        <charset val="0"/>
      </rPr>
      <t>旬阳县吕河镇</t>
    </r>
    <r>
      <rPr>
        <sz val="10"/>
        <rFont val="Arial"/>
        <charset val="0"/>
      </rPr>
      <t>-</t>
    </r>
    <r>
      <rPr>
        <sz val="10"/>
        <rFont val="宋体"/>
        <charset val="0"/>
      </rPr>
      <t>李家沟村</t>
    </r>
    <r>
      <rPr>
        <sz val="10"/>
        <rFont val="Arial"/>
        <charset val="0"/>
      </rPr>
      <t>-</t>
    </r>
    <r>
      <rPr>
        <sz val="10"/>
        <rFont val="宋体"/>
        <charset val="0"/>
      </rPr>
      <t>五组</t>
    </r>
  </si>
  <si>
    <t>张文柱</t>
  </si>
  <si>
    <t>周序绍</t>
  </si>
  <si>
    <t>吴世坤</t>
  </si>
  <si>
    <t>王公状</t>
  </si>
  <si>
    <t>吴玉锋</t>
  </si>
  <si>
    <t>吕河镇梨河村二组</t>
  </si>
  <si>
    <t>周先宝</t>
  </si>
  <si>
    <t>秦世宪</t>
  </si>
  <si>
    <t>程永德</t>
  </si>
  <si>
    <t>刘荣长</t>
  </si>
  <si>
    <t>秦绪敏</t>
  </si>
  <si>
    <r>
      <rPr>
        <sz val="10"/>
        <rFont val="宋体"/>
        <charset val="0"/>
      </rPr>
      <t>旬阳县吕河镇</t>
    </r>
    <r>
      <rPr>
        <sz val="10"/>
        <rFont val="Arial"/>
        <charset val="0"/>
      </rPr>
      <t>-</t>
    </r>
    <r>
      <rPr>
        <sz val="10"/>
        <rFont val="宋体"/>
        <charset val="0"/>
      </rPr>
      <t>险滩村</t>
    </r>
    <r>
      <rPr>
        <sz val="10"/>
        <rFont val="Arial"/>
        <charset val="0"/>
      </rPr>
      <t>-</t>
    </r>
    <r>
      <rPr>
        <sz val="10"/>
        <rFont val="宋体"/>
        <charset val="0"/>
      </rPr>
      <t>六组</t>
    </r>
  </si>
  <si>
    <t>来显富</t>
  </si>
  <si>
    <t>袁治定</t>
  </si>
  <si>
    <t>柴朝东</t>
  </si>
  <si>
    <t>朱典群</t>
  </si>
  <si>
    <t>15000</t>
  </si>
  <si>
    <t>江虎</t>
  </si>
  <si>
    <t>吕河镇江店社区一组</t>
  </si>
  <si>
    <t>刘玉银</t>
  </si>
  <si>
    <t>王齐珍</t>
  </si>
  <si>
    <t>秦世根</t>
  </si>
  <si>
    <t>袁文选</t>
  </si>
  <si>
    <t>吕河敖院社区六组</t>
  </si>
  <si>
    <t>郭理年</t>
  </si>
  <si>
    <t>刘道军</t>
  </si>
  <si>
    <t>彭元平</t>
  </si>
  <si>
    <t>曹全成</t>
  </si>
  <si>
    <t>罗先礼</t>
  </si>
  <si>
    <t>刘廷平</t>
  </si>
  <si>
    <t>张银舟</t>
  </si>
  <si>
    <t>王用贵</t>
  </si>
  <si>
    <t>张想</t>
  </si>
  <si>
    <t>吕河镇江家店村二组</t>
  </si>
  <si>
    <t>孙志兵</t>
  </si>
  <si>
    <r>
      <rPr>
        <sz val="10"/>
        <rFont val="宋体"/>
        <charset val="0"/>
      </rPr>
      <t>旬阳县吕河镇</t>
    </r>
    <r>
      <rPr>
        <sz val="10"/>
        <rFont val="Arial"/>
        <charset val="0"/>
      </rPr>
      <t>-</t>
    </r>
    <r>
      <rPr>
        <sz val="10"/>
        <rFont val="宋体"/>
        <charset val="0"/>
      </rPr>
      <t>险滩村</t>
    </r>
    <r>
      <rPr>
        <sz val="10"/>
        <rFont val="Arial"/>
        <charset val="0"/>
      </rPr>
      <t>-</t>
    </r>
    <r>
      <rPr>
        <sz val="10"/>
        <rFont val="宋体"/>
        <charset val="0"/>
      </rPr>
      <t>二组</t>
    </r>
  </si>
  <si>
    <t>曹茂强</t>
  </si>
  <si>
    <t>何家宪</t>
  </si>
  <si>
    <t>曹显锋</t>
  </si>
  <si>
    <t>刘茂彬</t>
  </si>
  <si>
    <t>何帮利</t>
  </si>
  <si>
    <t>冯中成</t>
  </si>
  <si>
    <t>李秀国</t>
  </si>
  <si>
    <t>吕河镇李家沟村四组</t>
  </si>
  <si>
    <t>李秀贰</t>
  </si>
  <si>
    <t>邱世妮</t>
  </si>
  <si>
    <t>梁业根</t>
  </si>
  <si>
    <t>秦清全</t>
  </si>
  <si>
    <t>兰秀银</t>
  </si>
  <si>
    <t>吴印奇</t>
  </si>
  <si>
    <t>曹茂胜</t>
  </si>
  <si>
    <t>袁昌安</t>
  </si>
  <si>
    <t>刘志殿</t>
  </si>
  <si>
    <t>曹兴辉</t>
  </si>
  <si>
    <r>
      <rPr>
        <sz val="10"/>
        <rFont val="宋体"/>
        <charset val="0"/>
      </rPr>
      <t>旬阳县吕河镇</t>
    </r>
    <r>
      <rPr>
        <sz val="10"/>
        <rFont val="Arial"/>
        <charset val="0"/>
      </rPr>
      <t>-</t>
    </r>
    <r>
      <rPr>
        <sz val="10"/>
        <rFont val="宋体"/>
        <charset val="0"/>
      </rPr>
      <t>险滩村</t>
    </r>
    <r>
      <rPr>
        <sz val="10"/>
        <rFont val="Arial"/>
        <charset val="0"/>
      </rPr>
      <t>-</t>
    </r>
    <r>
      <rPr>
        <sz val="10"/>
        <rFont val="宋体"/>
        <charset val="0"/>
      </rPr>
      <t>五组</t>
    </r>
  </si>
  <si>
    <t>江明斌</t>
  </si>
  <si>
    <t>2017-09-02</t>
  </si>
  <si>
    <t>2020-09-01</t>
  </si>
  <si>
    <t>曹进学</t>
  </si>
  <si>
    <t>刘金旺</t>
  </si>
  <si>
    <r>
      <rPr>
        <sz val="10"/>
        <rFont val="宋体"/>
        <charset val="0"/>
      </rPr>
      <t>旬阳县吕河镇</t>
    </r>
    <r>
      <rPr>
        <sz val="10"/>
        <rFont val="Arial"/>
        <charset val="0"/>
      </rPr>
      <t>-</t>
    </r>
    <r>
      <rPr>
        <sz val="10"/>
        <rFont val="宋体"/>
        <charset val="0"/>
      </rPr>
      <t>敖家院村</t>
    </r>
    <r>
      <rPr>
        <sz val="10"/>
        <rFont val="Arial"/>
        <charset val="0"/>
      </rPr>
      <t>-</t>
    </r>
    <r>
      <rPr>
        <sz val="10"/>
        <rFont val="宋体"/>
        <charset val="0"/>
      </rPr>
      <t>三组</t>
    </r>
  </si>
  <si>
    <t>王业双</t>
  </si>
  <si>
    <r>
      <rPr>
        <sz val="10"/>
        <rFont val="宋体"/>
        <charset val="0"/>
      </rPr>
      <t>旬阳县吕河镇</t>
    </r>
    <r>
      <rPr>
        <sz val="10"/>
        <rFont val="Arial"/>
        <charset val="0"/>
      </rPr>
      <t>-</t>
    </r>
    <r>
      <rPr>
        <sz val="10"/>
        <rFont val="宋体"/>
        <charset val="0"/>
      </rPr>
      <t>梨河村</t>
    </r>
    <r>
      <rPr>
        <sz val="10"/>
        <rFont val="Arial"/>
        <charset val="0"/>
      </rPr>
      <t>-</t>
    </r>
    <r>
      <rPr>
        <sz val="10"/>
        <rFont val="宋体"/>
        <charset val="0"/>
      </rPr>
      <t>三组</t>
    </r>
  </si>
  <si>
    <t>许启敏</t>
  </si>
  <si>
    <r>
      <rPr>
        <sz val="10"/>
        <rFont val="宋体"/>
        <charset val="0"/>
      </rPr>
      <t>旬阳县吕河镇</t>
    </r>
    <r>
      <rPr>
        <sz val="10"/>
        <rFont val="Arial"/>
        <charset val="0"/>
      </rPr>
      <t>-&gt;</t>
    </r>
    <r>
      <rPr>
        <sz val="10"/>
        <rFont val="宋体"/>
        <charset val="0"/>
      </rPr>
      <t>李家沟村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一组</t>
    </r>
  </si>
  <si>
    <t>曹全花</t>
  </si>
  <si>
    <t>潘德琴</t>
  </si>
  <si>
    <r>
      <rPr>
        <sz val="10"/>
        <rFont val="宋体"/>
        <charset val="0"/>
      </rPr>
      <t>旬阳县吕河镇</t>
    </r>
    <r>
      <rPr>
        <sz val="10"/>
        <rFont val="Arial"/>
        <charset val="0"/>
      </rPr>
      <t>-</t>
    </r>
    <r>
      <rPr>
        <sz val="10"/>
        <rFont val="宋体"/>
        <charset val="0"/>
      </rPr>
      <t>李家沟村</t>
    </r>
    <r>
      <rPr>
        <sz val="10"/>
        <rFont val="Arial"/>
        <charset val="0"/>
      </rPr>
      <t>-</t>
    </r>
    <r>
      <rPr>
        <sz val="10"/>
        <rFont val="宋体"/>
        <charset val="0"/>
      </rPr>
      <t>四组</t>
    </r>
  </si>
  <si>
    <t>周序牛</t>
  </si>
  <si>
    <t>张乾义</t>
  </si>
  <si>
    <r>
      <rPr>
        <sz val="10"/>
        <rFont val="宋体"/>
        <charset val="0"/>
      </rPr>
      <t>旬阳县吕河镇</t>
    </r>
    <r>
      <rPr>
        <sz val="10"/>
        <rFont val="Arial"/>
        <charset val="0"/>
      </rPr>
      <t>-&gt;</t>
    </r>
    <r>
      <rPr>
        <sz val="10"/>
        <rFont val="宋体"/>
        <charset val="0"/>
      </rPr>
      <t>险滩村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二组</t>
    </r>
  </si>
  <si>
    <t>周先国</t>
  </si>
  <si>
    <t>曹茂林</t>
  </si>
  <si>
    <t>何在闷</t>
  </si>
  <si>
    <r>
      <rPr>
        <sz val="10"/>
        <rFont val="宋体"/>
        <charset val="0"/>
      </rPr>
      <t>旬阳县吕河镇</t>
    </r>
    <r>
      <rPr>
        <sz val="10"/>
        <rFont val="Arial"/>
        <charset val="0"/>
      </rPr>
      <t>-</t>
    </r>
    <r>
      <rPr>
        <sz val="10"/>
        <rFont val="宋体"/>
        <charset val="0"/>
      </rPr>
      <t>冬青树村</t>
    </r>
    <r>
      <rPr>
        <sz val="10"/>
        <rFont val="Arial"/>
        <charset val="0"/>
      </rPr>
      <t>-</t>
    </r>
    <r>
      <rPr>
        <sz val="10"/>
        <rFont val="宋体"/>
        <charset val="0"/>
      </rPr>
      <t>三组</t>
    </r>
  </si>
  <si>
    <t>谭文美</t>
  </si>
  <si>
    <t>吕河镇险滩村三组</t>
  </si>
  <si>
    <t>秦绪严</t>
  </si>
  <si>
    <t>曹兴良</t>
  </si>
  <si>
    <t>曹成斌</t>
  </si>
  <si>
    <t>孙宝朝</t>
  </si>
  <si>
    <t>秦有禄</t>
  </si>
  <si>
    <t>2017-10-03</t>
  </si>
  <si>
    <t>周尊勇</t>
  </si>
  <si>
    <t>秦绪宝</t>
  </si>
  <si>
    <t>尹作学</t>
  </si>
  <si>
    <r>
      <rPr>
        <sz val="10"/>
        <rFont val="宋体"/>
        <charset val="0"/>
      </rPr>
      <t>旬阳县吕河镇</t>
    </r>
    <r>
      <rPr>
        <sz val="10"/>
        <rFont val="Arial"/>
        <charset val="0"/>
      </rPr>
      <t>-</t>
    </r>
    <r>
      <rPr>
        <sz val="10"/>
        <rFont val="宋体"/>
        <charset val="0"/>
      </rPr>
      <t>冬青树村</t>
    </r>
    <r>
      <rPr>
        <sz val="10"/>
        <rFont val="Arial"/>
        <charset val="0"/>
      </rPr>
      <t>-</t>
    </r>
    <r>
      <rPr>
        <sz val="10"/>
        <rFont val="宋体"/>
        <charset val="0"/>
      </rPr>
      <t>二组</t>
    </r>
  </si>
  <si>
    <t>敖卫</t>
  </si>
  <si>
    <t>张乾银</t>
  </si>
  <si>
    <t>申桂平</t>
  </si>
  <si>
    <r>
      <rPr>
        <sz val="10"/>
        <rFont val="宋体"/>
        <charset val="0"/>
      </rPr>
      <t>旬阳县吕河镇</t>
    </r>
    <r>
      <rPr>
        <sz val="10"/>
        <rFont val="Arial"/>
        <charset val="0"/>
      </rPr>
      <t>-</t>
    </r>
    <r>
      <rPr>
        <sz val="10"/>
        <rFont val="宋体"/>
        <charset val="0"/>
      </rPr>
      <t>敖家院村</t>
    </r>
    <r>
      <rPr>
        <sz val="10"/>
        <rFont val="Arial"/>
        <charset val="0"/>
      </rPr>
      <t>-</t>
    </r>
    <r>
      <rPr>
        <sz val="10"/>
        <rFont val="宋体"/>
        <charset val="0"/>
      </rPr>
      <t>二组</t>
    </r>
  </si>
  <si>
    <t>段尊成</t>
  </si>
  <si>
    <t>秦绪义</t>
  </si>
  <si>
    <t>何邦兵</t>
  </si>
  <si>
    <t>秦高勇</t>
  </si>
  <si>
    <t>罗甲杰</t>
  </si>
  <si>
    <r>
      <rPr>
        <sz val="10"/>
        <rFont val="宋体"/>
        <charset val="0"/>
      </rPr>
      <t>旬阳县吕河镇</t>
    </r>
    <r>
      <rPr>
        <sz val="10"/>
        <rFont val="Arial"/>
        <charset val="0"/>
      </rPr>
      <t>-</t>
    </r>
    <r>
      <rPr>
        <sz val="10"/>
        <rFont val="宋体"/>
        <charset val="0"/>
      </rPr>
      <t>双井村</t>
    </r>
    <r>
      <rPr>
        <sz val="10"/>
        <rFont val="Arial"/>
        <charset val="0"/>
      </rPr>
      <t>-</t>
    </r>
    <r>
      <rPr>
        <sz val="10"/>
        <rFont val="宋体"/>
        <charset val="0"/>
      </rPr>
      <t>四组</t>
    </r>
  </si>
  <si>
    <t>曹兴宽</t>
  </si>
  <si>
    <t>周孝政</t>
  </si>
  <si>
    <t>李广辉</t>
  </si>
  <si>
    <t>董忠随</t>
  </si>
  <si>
    <t>刘开新</t>
  </si>
  <si>
    <r>
      <rPr>
        <sz val="10"/>
        <rFont val="宋体"/>
        <charset val="0"/>
      </rPr>
      <t>旬阳县吕河镇</t>
    </r>
    <r>
      <rPr>
        <sz val="10"/>
        <rFont val="Arial"/>
        <charset val="0"/>
      </rPr>
      <t>-</t>
    </r>
    <r>
      <rPr>
        <sz val="10"/>
        <rFont val="宋体"/>
        <charset val="0"/>
      </rPr>
      <t>险滩村</t>
    </r>
    <r>
      <rPr>
        <sz val="10"/>
        <rFont val="Arial"/>
        <charset val="0"/>
      </rPr>
      <t>-</t>
    </r>
    <r>
      <rPr>
        <sz val="10"/>
        <rFont val="宋体"/>
        <charset val="0"/>
      </rPr>
      <t>一组</t>
    </r>
  </si>
  <si>
    <t>2017-12-04</t>
  </si>
  <si>
    <t>王振武</t>
  </si>
  <si>
    <t>陈桂琴</t>
  </si>
  <si>
    <t>吕河镇冬青树村三组</t>
  </si>
  <si>
    <t>2017-12-14</t>
  </si>
  <si>
    <t>王业永</t>
  </si>
  <si>
    <t>2017-12-27</t>
  </si>
  <si>
    <t>余道万</t>
  </si>
  <si>
    <t>2017-12-29</t>
  </si>
  <si>
    <t>向永茂</t>
  </si>
  <si>
    <t>2018-03-27</t>
  </si>
  <si>
    <t>2021-03-26</t>
  </si>
  <si>
    <t>邱治卫</t>
  </si>
  <si>
    <t>2018-03-28</t>
  </si>
  <si>
    <t>2021-03-27</t>
  </si>
  <si>
    <t>赵志波</t>
  </si>
  <si>
    <t>丰德义</t>
  </si>
  <si>
    <t>王振周</t>
  </si>
  <si>
    <t>曹廷吉</t>
  </si>
  <si>
    <t>张邦锋</t>
  </si>
  <si>
    <t>2018-03-29</t>
  </si>
  <si>
    <t>袁文理</t>
  </si>
  <si>
    <t>2021-03-28</t>
  </si>
  <si>
    <t>刘乾斌</t>
  </si>
  <si>
    <t>敖力</t>
  </si>
  <si>
    <t>吕河敖院社区一组</t>
  </si>
  <si>
    <t>陈思仲</t>
  </si>
  <si>
    <t>陈德顺</t>
  </si>
  <si>
    <t>陈学登</t>
  </si>
  <si>
    <t>吴桂有</t>
  </si>
  <si>
    <t>李志宝</t>
  </si>
  <si>
    <t>刘正茂</t>
  </si>
  <si>
    <t>薛进清</t>
  </si>
  <si>
    <t>陈文俭</t>
  </si>
  <si>
    <t>2018-04-04</t>
  </si>
  <si>
    <t>2021-04-03</t>
  </si>
  <si>
    <t>刘禄殿</t>
  </si>
  <si>
    <t>刘治亮</t>
  </si>
  <si>
    <t>汪振来</t>
  </si>
  <si>
    <r>
      <rPr>
        <sz val="10"/>
        <rFont val="宋体"/>
        <charset val="0"/>
      </rPr>
      <t>旬阳县吕河镇</t>
    </r>
    <r>
      <rPr>
        <sz val="10"/>
        <rFont val="Arial"/>
        <charset val="0"/>
      </rPr>
      <t>-&gt;</t>
    </r>
    <r>
      <rPr>
        <sz val="10"/>
        <rFont val="宋体"/>
        <charset val="0"/>
      </rPr>
      <t>瓦房坡村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三组</t>
    </r>
  </si>
  <si>
    <t>华开宝</t>
  </si>
  <si>
    <t>陈文元</t>
  </si>
  <si>
    <t>薛进勇</t>
  </si>
  <si>
    <t>周正财</t>
  </si>
  <si>
    <t>刘家发</t>
  </si>
  <si>
    <t>王少强</t>
  </si>
  <si>
    <t>沈兴义</t>
  </si>
  <si>
    <t>袁治祯</t>
  </si>
  <si>
    <t>罗登满</t>
  </si>
  <si>
    <t>梁治贤</t>
  </si>
  <si>
    <t>潘中长</t>
  </si>
  <si>
    <t>曹文红</t>
  </si>
  <si>
    <r>
      <rPr>
        <sz val="10"/>
        <rFont val="宋体"/>
        <charset val="0"/>
      </rPr>
      <t>旬阳县吕河镇</t>
    </r>
    <r>
      <rPr>
        <sz val="10"/>
        <rFont val="Arial"/>
        <charset val="0"/>
      </rPr>
      <t>-&gt;</t>
    </r>
    <r>
      <rPr>
        <sz val="10"/>
        <rFont val="宋体"/>
        <charset val="0"/>
      </rPr>
      <t>瓦房坡村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五组</t>
    </r>
  </si>
  <si>
    <t>陈世财</t>
  </si>
  <si>
    <t>向自柱</t>
  </si>
  <si>
    <t>赵敏社</t>
  </si>
  <si>
    <t>赵井世</t>
  </si>
  <si>
    <r>
      <rPr>
        <sz val="10"/>
        <rFont val="宋体"/>
        <charset val="0"/>
      </rPr>
      <t>旬阳县吕河镇</t>
    </r>
    <r>
      <rPr>
        <sz val="10"/>
        <rFont val="Arial"/>
        <charset val="0"/>
      </rPr>
      <t>-&gt;</t>
    </r>
    <r>
      <rPr>
        <sz val="10"/>
        <rFont val="宋体"/>
        <charset val="0"/>
      </rPr>
      <t>江家店村</t>
    </r>
    <r>
      <rPr>
        <sz val="10"/>
        <rFont val="Arial"/>
        <charset val="0"/>
      </rPr>
      <t>-&gt;</t>
    </r>
    <r>
      <rPr>
        <sz val="10"/>
        <rFont val="宋体"/>
        <charset val="0"/>
      </rPr>
      <t>四组</t>
    </r>
  </si>
  <si>
    <t>王昌军</t>
  </si>
  <si>
    <t>梁甲领</t>
  </si>
  <si>
    <t>赵敏权</t>
  </si>
  <si>
    <t>周思全</t>
  </si>
  <si>
    <t>丁海燕</t>
  </si>
  <si>
    <t>江利波</t>
  </si>
  <si>
    <t>2021-04-26</t>
  </si>
  <si>
    <t>吴有东</t>
  </si>
  <si>
    <t>薛治宪</t>
  </si>
  <si>
    <t>何照龙</t>
  </si>
  <si>
    <t>叶生宝</t>
  </si>
  <si>
    <t>陈选良</t>
  </si>
  <si>
    <t>刘在和</t>
  </si>
  <si>
    <t>冯纪稳</t>
  </si>
  <si>
    <t>王秀荣</t>
  </si>
  <si>
    <t>汪振朝</t>
  </si>
  <si>
    <t>2018-05-17</t>
  </si>
  <si>
    <t>2021-05-16</t>
  </si>
  <si>
    <t>肖永稳</t>
  </si>
  <si>
    <t>周先鹏</t>
  </si>
  <si>
    <t>叶昌顺</t>
  </si>
  <si>
    <t>2018-05-30</t>
  </si>
  <si>
    <t>2021-05-29</t>
  </si>
  <si>
    <t>刘仕伟</t>
  </si>
  <si>
    <t>吕河镇仁家湾村五组</t>
  </si>
  <si>
    <t>刘仕苗</t>
  </si>
  <si>
    <t>曹兴珍</t>
  </si>
  <si>
    <r>
      <rPr>
        <sz val="10"/>
        <rFont val="宋体"/>
        <charset val="0"/>
      </rPr>
      <t>旬阳县吕河镇</t>
    </r>
    <r>
      <rPr>
        <sz val="10"/>
        <rFont val="Arial"/>
        <charset val="0"/>
      </rPr>
      <t>-&gt;</t>
    </r>
    <r>
      <rPr>
        <sz val="10"/>
        <rFont val="宋体"/>
        <charset val="0"/>
      </rPr>
      <t>险滩村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五组</t>
    </r>
  </si>
  <si>
    <t>曹廷发</t>
  </si>
  <si>
    <t>秦清石</t>
  </si>
  <si>
    <t>曹钵</t>
  </si>
  <si>
    <t>陈玉书</t>
  </si>
  <si>
    <r>
      <rPr>
        <sz val="10"/>
        <rFont val="宋体"/>
        <charset val="0"/>
      </rPr>
      <t>旬阳县吕河镇</t>
    </r>
    <r>
      <rPr>
        <sz val="10"/>
        <rFont val="Arial"/>
        <charset val="0"/>
      </rPr>
      <t>-</t>
    </r>
    <r>
      <rPr>
        <sz val="10"/>
        <rFont val="宋体"/>
        <charset val="0"/>
      </rPr>
      <t>险滩村</t>
    </r>
    <r>
      <rPr>
        <sz val="10"/>
        <rFont val="Arial"/>
        <charset val="0"/>
      </rPr>
      <t>-</t>
    </r>
    <r>
      <rPr>
        <sz val="10"/>
        <rFont val="宋体"/>
        <charset val="0"/>
      </rPr>
      <t>三组</t>
    </r>
  </si>
  <si>
    <t>何照飞</t>
  </si>
  <si>
    <t>周如义</t>
  </si>
  <si>
    <t>袁仕新</t>
  </si>
  <si>
    <r>
      <rPr>
        <sz val="10"/>
        <rFont val="宋体"/>
        <charset val="0"/>
      </rPr>
      <t>旬阳县吕河镇</t>
    </r>
    <r>
      <rPr>
        <sz val="10"/>
        <rFont val="Arial"/>
        <charset val="0"/>
      </rPr>
      <t>-</t>
    </r>
    <r>
      <rPr>
        <sz val="10"/>
        <rFont val="宋体"/>
        <charset val="0"/>
      </rPr>
      <t>二佛寺村</t>
    </r>
    <r>
      <rPr>
        <sz val="10"/>
        <rFont val="Arial"/>
        <charset val="0"/>
      </rPr>
      <t>-</t>
    </r>
    <r>
      <rPr>
        <sz val="10"/>
        <rFont val="宋体"/>
        <charset val="0"/>
      </rPr>
      <t>三组</t>
    </r>
  </si>
  <si>
    <t>2018-08-21</t>
  </si>
  <si>
    <t>2021-08-20</t>
  </si>
  <si>
    <t>张申齐</t>
  </si>
  <si>
    <t>2018-08-23</t>
  </si>
  <si>
    <t>2021-08-22</t>
  </si>
  <si>
    <t>邱崇知</t>
  </si>
  <si>
    <t>王中昌</t>
  </si>
  <si>
    <t>冯中来</t>
  </si>
  <si>
    <t>冯志明</t>
  </si>
  <si>
    <t>王书昌</t>
  </si>
  <si>
    <t>丁义军</t>
  </si>
  <si>
    <t>2018-10-08</t>
  </si>
  <si>
    <t>2021-10-07</t>
  </si>
  <si>
    <t>王伟</t>
  </si>
  <si>
    <t>江世锋</t>
  </si>
  <si>
    <t>王世关</t>
  </si>
  <si>
    <t>2018-11-16</t>
  </si>
  <si>
    <t>2021-11-15</t>
  </si>
  <si>
    <t>向德清</t>
  </si>
  <si>
    <t>2018-11-20</t>
  </si>
  <si>
    <t>2021-11-19</t>
  </si>
  <si>
    <t>王世勇</t>
  </si>
  <si>
    <r>
      <rPr>
        <sz val="10"/>
        <rFont val="宋体"/>
        <charset val="0"/>
      </rPr>
      <t>旬阳县吕河镇</t>
    </r>
    <r>
      <rPr>
        <sz val="10"/>
        <rFont val="Arial"/>
        <charset val="0"/>
      </rPr>
      <t>-&gt;</t>
    </r>
    <r>
      <rPr>
        <sz val="10"/>
        <rFont val="宋体"/>
        <charset val="0"/>
      </rPr>
      <t>梨河村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三组</t>
    </r>
  </si>
  <si>
    <t>向爱田</t>
  </si>
  <si>
    <t>江利森</t>
  </si>
  <si>
    <r>
      <rPr>
        <sz val="10"/>
        <rFont val="宋体"/>
        <charset val="0"/>
      </rPr>
      <t>旬阳县吕河镇</t>
    </r>
    <r>
      <rPr>
        <sz val="10"/>
        <rFont val="Arial"/>
        <charset val="0"/>
      </rPr>
      <t>-&gt;</t>
    </r>
    <r>
      <rPr>
        <sz val="10"/>
        <rFont val="宋体"/>
        <charset val="0"/>
      </rPr>
      <t>李家沟村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三组</t>
    </r>
  </si>
  <si>
    <t>2019-02-19</t>
  </si>
  <si>
    <t>梁春勇</t>
  </si>
  <si>
    <t>王纪朝</t>
  </si>
  <si>
    <t>2019-04-20</t>
  </si>
  <si>
    <t>康国兰</t>
  </si>
  <si>
    <t>李荣波</t>
  </si>
  <si>
    <t>孙常德</t>
  </si>
  <si>
    <t>吕河镇仁家湾村三组</t>
  </si>
  <si>
    <t>骆满涛</t>
  </si>
  <si>
    <t>程胜书</t>
  </si>
  <si>
    <t>2020-05-20</t>
  </si>
  <si>
    <t>李荣辉</t>
  </si>
  <si>
    <r>
      <rPr>
        <sz val="10"/>
        <rFont val="宋体"/>
        <charset val="0"/>
      </rPr>
      <t>旬阳县吕河镇</t>
    </r>
    <r>
      <rPr>
        <sz val="10"/>
        <rFont val="Arial"/>
        <charset val="0"/>
      </rPr>
      <t>-&gt;</t>
    </r>
    <r>
      <rPr>
        <sz val="10"/>
        <rFont val="宋体"/>
        <charset val="0"/>
      </rPr>
      <t>险滩村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一组</t>
    </r>
  </si>
  <si>
    <t>刘家强</t>
  </si>
  <si>
    <t>2019-06-13</t>
  </si>
  <si>
    <t>尤天玉</t>
  </si>
  <si>
    <t>王必兵</t>
  </si>
  <si>
    <t>王世兵</t>
  </si>
  <si>
    <t>2019-06-25</t>
  </si>
  <si>
    <t>周记停</t>
  </si>
  <si>
    <t>吕河镇仁家湾村二组</t>
  </si>
  <si>
    <t>孙常玲</t>
  </si>
  <si>
    <t>2019-07-17</t>
  </si>
  <si>
    <t>向爱灯</t>
  </si>
  <si>
    <t>孙长存</t>
  </si>
  <si>
    <t>2019-08-13</t>
  </si>
  <si>
    <t>2020-08-12</t>
  </si>
  <si>
    <t>2019-08-16</t>
  </si>
  <si>
    <t>刘忠军</t>
  </si>
  <si>
    <t>袁壁东</t>
  </si>
  <si>
    <t>2019-09-06</t>
  </si>
  <si>
    <t>徐胜良</t>
  </si>
  <si>
    <t>2019-09-17</t>
  </si>
  <si>
    <t>刘金强</t>
  </si>
  <si>
    <t>袁文武</t>
  </si>
  <si>
    <t>程根玲</t>
  </si>
  <si>
    <t>刘新平</t>
  </si>
  <si>
    <t>曹进良</t>
  </si>
  <si>
    <t>秦清礼</t>
  </si>
  <si>
    <t>TZ2020030605080165</t>
  </si>
  <si>
    <t>TZ2020031305141963</t>
  </si>
  <si>
    <t>TZ2020031405147527</t>
  </si>
  <si>
    <t>TZ2020031705172408</t>
  </si>
  <si>
    <t>TZ2020031805181664</t>
  </si>
  <si>
    <r>
      <rPr>
        <sz val="10"/>
        <rFont val="宋体"/>
        <charset val="0"/>
      </rPr>
      <t>旬阳县吕河镇</t>
    </r>
    <r>
      <rPr>
        <sz val="10"/>
        <rFont val="Arial"/>
        <charset val="0"/>
      </rPr>
      <t>-&gt;</t>
    </r>
    <r>
      <rPr>
        <sz val="10"/>
        <rFont val="宋体"/>
        <charset val="0"/>
      </rPr>
      <t>二佛寺村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二组</t>
    </r>
  </si>
  <si>
    <t>TZ2020032105215481</t>
  </si>
  <si>
    <r>
      <rPr>
        <sz val="10"/>
        <rFont val="宋体"/>
        <charset val="0"/>
      </rPr>
      <t>旬阳县吕河镇</t>
    </r>
    <r>
      <rPr>
        <sz val="10"/>
        <rFont val="Arial"/>
        <charset val="0"/>
      </rPr>
      <t>-&gt;</t>
    </r>
    <r>
      <rPr>
        <sz val="10"/>
        <rFont val="宋体"/>
        <charset val="0"/>
      </rPr>
      <t>梨河村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二组</t>
    </r>
  </si>
  <si>
    <t>TZ2020032305232002</t>
  </si>
  <si>
    <t>吴成杰</t>
  </si>
  <si>
    <t>麻坪镇寨湾村三组</t>
  </si>
  <si>
    <t>2707093001301001961232</t>
  </si>
  <si>
    <t>麻坪支行</t>
  </si>
  <si>
    <t>沈道兴</t>
  </si>
  <si>
    <t>麻坪镇丝铺村四组</t>
  </si>
  <si>
    <r>
      <rPr>
        <sz val="10"/>
        <rFont val="宋体"/>
        <charset val="134"/>
      </rPr>
      <t>特色农业</t>
    </r>
    <r>
      <rPr>
        <sz val="10"/>
        <rFont val="Arial"/>
        <charset val="0"/>
      </rPr>
      <t>-</t>
    </r>
    <r>
      <rPr>
        <sz val="10"/>
        <rFont val="宋体"/>
        <charset val="134"/>
      </rPr>
      <t>茶叶</t>
    </r>
  </si>
  <si>
    <t>28000</t>
  </si>
  <si>
    <t>2707093001301001990280</t>
  </si>
  <si>
    <t>南文杰</t>
  </si>
  <si>
    <t>麻坪镇梨湾村一组</t>
  </si>
  <si>
    <t>2707093001301002056329</t>
  </si>
  <si>
    <t>谌桂全</t>
  </si>
  <si>
    <t>2707093001301002059448</t>
  </si>
  <si>
    <t>吴功兵</t>
  </si>
  <si>
    <t>2707093001301002061986</t>
  </si>
  <si>
    <t>张远涛</t>
  </si>
  <si>
    <t>麻坪镇铁山村四组</t>
  </si>
  <si>
    <t>2707093001301002065633</t>
  </si>
  <si>
    <t>高久平</t>
  </si>
  <si>
    <r>
      <rPr>
        <sz val="10"/>
        <rFont val="宋体"/>
        <charset val="134"/>
      </rPr>
      <t>养殖业</t>
    </r>
    <r>
      <rPr>
        <sz val="10"/>
        <rFont val="Arial"/>
        <charset val="0"/>
      </rPr>
      <t>-</t>
    </r>
    <r>
      <rPr>
        <sz val="10"/>
        <rFont val="宋体"/>
        <charset val="134"/>
      </rPr>
      <t>养牛</t>
    </r>
  </si>
  <si>
    <t>2707093001301002066234</t>
  </si>
  <si>
    <t>郭朝新</t>
  </si>
  <si>
    <t>麻坪镇梨湾村二组</t>
  </si>
  <si>
    <t>2707093001301002066358</t>
  </si>
  <si>
    <t>王鹏</t>
  </si>
  <si>
    <t>麻坪镇枫树村二组</t>
  </si>
  <si>
    <t>2707093001301002066484</t>
  </si>
  <si>
    <t>南文福</t>
  </si>
  <si>
    <t>2707093001301002066511</t>
  </si>
  <si>
    <t>李开政</t>
  </si>
  <si>
    <t>2707093001301002067119</t>
  </si>
  <si>
    <t>晏守枝</t>
  </si>
  <si>
    <t>2016-12-17</t>
  </si>
  <si>
    <t>2707093001301002068286</t>
  </si>
  <si>
    <t>刘治永</t>
  </si>
  <si>
    <t>旬阳县麻坪镇寨湾村四组</t>
  </si>
  <si>
    <t>2707093001301002069932</t>
  </si>
  <si>
    <t>王兴坤</t>
  </si>
  <si>
    <t>麻坪镇枫树村三组</t>
  </si>
  <si>
    <t>2707093001301002071878</t>
  </si>
  <si>
    <t>田远亮</t>
  </si>
  <si>
    <t>麻坪镇关垭村一组</t>
  </si>
  <si>
    <t>2707093001301002075662</t>
  </si>
  <si>
    <t>刘金宏</t>
  </si>
  <si>
    <t>旬阳县麻坪镇枫树村二组</t>
  </si>
  <si>
    <t>2707093001301002076412</t>
  </si>
  <si>
    <t>王家军</t>
  </si>
  <si>
    <t>麻坪镇枫树村四组</t>
  </si>
  <si>
    <t>2707093001301002099918</t>
  </si>
  <si>
    <t>邓胜文</t>
  </si>
  <si>
    <t>麻坪镇南家庄村一组</t>
  </si>
  <si>
    <t>2707093001301002101163</t>
  </si>
  <si>
    <t>张家琴</t>
  </si>
  <si>
    <t>旬阳县麻坪镇南家庄村一组</t>
  </si>
  <si>
    <t>2707093001301002101437</t>
  </si>
  <si>
    <t>汤义新</t>
  </si>
  <si>
    <t>2707093001301002102413</t>
  </si>
  <si>
    <t>王兴平</t>
  </si>
  <si>
    <t>旬阳县麻坪镇枫树村六组</t>
  </si>
  <si>
    <t>2707093001301002102612</t>
  </si>
  <si>
    <t>张家全</t>
  </si>
  <si>
    <t>2707093001301002103488</t>
  </si>
  <si>
    <t>王兆记</t>
  </si>
  <si>
    <t>麻坪镇麻坪社区五组</t>
  </si>
  <si>
    <t>2707093001301002104290</t>
  </si>
  <si>
    <t>钱万锋</t>
  </si>
  <si>
    <t>麻坪镇铁山村一组</t>
  </si>
  <si>
    <t>2707093001301002104638</t>
  </si>
  <si>
    <t>朱文社</t>
  </si>
  <si>
    <t>2707093001301002105118</t>
  </si>
  <si>
    <t>卢先明</t>
  </si>
  <si>
    <t>旬阳县麻坪镇寨湾村二组</t>
  </si>
  <si>
    <t>2707093001301002105430</t>
  </si>
  <si>
    <t>王兴富</t>
  </si>
  <si>
    <t>麻坪镇李家河村一组</t>
  </si>
  <si>
    <r>
      <rPr>
        <sz val="10"/>
        <rFont val="宋体"/>
        <charset val="134"/>
      </rPr>
      <t>养殖业</t>
    </r>
    <r>
      <rPr>
        <sz val="10"/>
        <rFont val="Arial"/>
        <charset val="0"/>
      </rPr>
      <t>-</t>
    </r>
    <r>
      <rPr>
        <sz val="10"/>
        <rFont val="宋体"/>
        <charset val="134"/>
      </rPr>
      <t>养猪</t>
    </r>
  </si>
  <si>
    <t>2707093001301002105538</t>
  </si>
  <si>
    <t>崔金兴</t>
  </si>
  <si>
    <t>旬阳县麻坪镇寨湾村一组</t>
  </si>
  <si>
    <t>2707093001301002105990</t>
  </si>
  <si>
    <t>邓清海</t>
  </si>
  <si>
    <t>麻坪镇海棠寺村三组</t>
  </si>
  <si>
    <t>2707093001301002106007</t>
  </si>
  <si>
    <t>颜家兴</t>
  </si>
  <si>
    <t>麻坪镇枫树村八组</t>
  </si>
  <si>
    <t>2707093001301002106526</t>
  </si>
  <si>
    <t>黎拥军</t>
  </si>
  <si>
    <t>麻坪镇寨湾村四组</t>
  </si>
  <si>
    <t>2707093001301002106656</t>
  </si>
  <si>
    <t>郭庭义</t>
  </si>
  <si>
    <t>2707093001301002106821</t>
  </si>
  <si>
    <t>杨进编</t>
  </si>
  <si>
    <t>旬阳县麻坪镇铁山村一组</t>
  </si>
  <si>
    <t>2707093001301002107465</t>
  </si>
  <si>
    <t>陈明会</t>
  </si>
  <si>
    <t>旬阳县麻坪镇枫树村一组</t>
  </si>
  <si>
    <t>2707093001301002108080</t>
  </si>
  <si>
    <t>罗永清</t>
  </si>
  <si>
    <t>2707093001301002108429</t>
  </si>
  <si>
    <t>钱信成</t>
  </si>
  <si>
    <t>2707093001301002108666</t>
  </si>
  <si>
    <t>唐乾耀</t>
  </si>
  <si>
    <t>麻坪镇枫树村十组</t>
  </si>
  <si>
    <t>2707093001301002109306</t>
  </si>
  <si>
    <t>郭庭宝</t>
  </si>
  <si>
    <t>2707093001301002109759</t>
  </si>
  <si>
    <t>郭庭斌</t>
  </si>
  <si>
    <t>2707093001301002109852</t>
  </si>
  <si>
    <t>胡登平</t>
  </si>
  <si>
    <t>2017-05-04</t>
  </si>
  <si>
    <t>2707093001301002120309</t>
  </si>
  <si>
    <t>2707093001301002110952</t>
  </si>
  <si>
    <t>周清勇</t>
  </si>
  <si>
    <t>2707093001301002111339</t>
  </si>
  <si>
    <t>杨清武</t>
  </si>
  <si>
    <t>2707093001301002111466</t>
  </si>
  <si>
    <t>安登明</t>
  </si>
  <si>
    <t>麻坪镇李家河村六组</t>
  </si>
  <si>
    <t>2707093001301002111595</t>
  </si>
  <si>
    <t>颜学胡</t>
  </si>
  <si>
    <t>2707093001301002111893</t>
  </si>
  <si>
    <t>刘广俊</t>
  </si>
  <si>
    <r>
      <rPr>
        <sz val="10"/>
        <rFont val="宋体"/>
        <charset val="134"/>
      </rPr>
      <t>养殖业</t>
    </r>
    <r>
      <rPr>
        <sz val="10"/>
        <rFont val="Arial"/>
        <charset val="0"/>
      </rPr>
      <t>-</t>
    </r>
    <r>
      <rPr>
        <sz val="10"/>
        <rFont val="宋体"/>
        <charset val="134"/>
      </rPr>
      <t>养羊</t>
    </r>
  </si>
  <si>
    <t>2707093001301002112068</t>
  </si>
  <si>
    <t>2017-05-03</t>
  </si>
  <si>
    <t>2707093001301002120101</t>
  </si>
  <si>
    <t>张孝宏</t>
  </si>
  <si>
    <t>麻坪镇寨湾村二组</t>
  </si>
  <si>
    <t>2707093001301002112848</t>
  </si>
  <si>
    <t>钱信柱</t>
  </si>
  <si>
    <t>2707093001301002113063</t>
  </si>
  <si>
    <t>孙自贤</t>
  </si>
  <si>
    <t>麻坪镇枫树村</t>
  </si>
  <si>
    <t>2707093001301002113286</t>
  </si>
  <si>
    <t>朱仕斌</t>
  </si>
  <si>
    <t>2707093001301002114489</t>
  </si>
  <si>
    <t>张常国</t>
  </si>
  <si>
    <t>2707093001301002115567</t>
  </si>
  <si>
    <t>胡浩天</t>
  </si>
  <si>
    <t>2707093001301002115789</t>
  </si>
  <si>
    <t>沈维富</t>
  </si>
  <si>
    <t>2707093001301002116301</t>
  </si>
  <si>
    <t>王兴友</t>
  </si>
  <si>
    <t>麻坪镇李家河村二组</t>
  </si>
  <si>
    <t>2707093001301002116685</t>
  </si>
  <si>
    <t>王家永</t>
  </si>
  <si>
    <t>麻坪镇铁山村三组</t>
  </si>
  <si>
    <t>2707093001301002117348</t>
  </si>
  <si>
    <t>朱仕军</t>
  </si>
  <si>
    <t>2707093001301002117494</t>
  </si>
  <si>
    <t>晁俊顷</t>
  </si>
  <si>
    <t>2707093001301002117541</t>
  </si>
  <si>
    <t>张远顺</t>
  </si>
  <si>
    <t>麻坪镇钱河梁村二组</t>
  </si>
  <si>
    <t>2017-05-02</t>
  </si>
  <si>
    <t>2020-05-01</t>
  </si>
  <si>
    <t>2707093001301002119697</t>
  </si>
  <si>
    <t>王家恂</t>
  </si>
  <si>
    <t>2020-05-02</t>
  </si>
  <si>
    <t>2707093001301002119976</t>
  </si>
  <si>
    <t>张恂</t>
  </si>
  <si>
    <t>2017-05-07</t>
  </si>
  <si>
    <t>2707093001301002120636</t>
  </si>
  <si>
    <t>钱信东</t>
  </si>
  <si>
    <t>麻坪镇李家河村</t>
  </si>
  <si>
    <t>2707093001301002120749</t>
  </si>
  <si>
    <t>赵国治</t>
  </si>
  <si>
    <t>2707093001301002121120</t>
  </si>
  <si>
    <t>唐在花</t>
  </si>
  <si>
    <t>2017-05-19</t>
  </si>
  <si>
    <t>2707093001301002123379</t>
  </si>
  <si>
    <t>殷贵之</t>
  </si>
  <si>
    <t>2707093001301002123445</t>
  </si>
  <si>
    <t>王忠兴</t>
  </si>
  <si>
    <t>麻坪镇铁山村二组</t>
  </si>
  <si>
    <t>2707093001301002125382</t>
  </si>
  <si>
    <t>曾文均</t>
  </si>
  <si>
    <r>
      <rPr>
        <sz val="10"/>
        <rFont val="宋体"/>
        <charset val="134"/>
      </rPr>
      <t>传统种植业</t>
    </r>
    <r>
      <rPr>
        <sz val="10"/>
        <rFont val="Arial"/>
        <charset val="0"/>
      </rPr>
      <t>-</t>
    </r>
    <r>
      <rPr>
        <sz val="10"/>
        <rFont val="宋体"/>
        <charset val="134"/>
      </rPr>
      <t>其他</t>
    </r>
  </si>
  <si>
    <t>2017-05-26</t>
  </si>
  <si>
    <t>2707093001301002125596</t>
  </si>
  <si>
    <t>宋建荣</t>
  </si>
  <si>
    <t>2017-06-02</t>
  </si>
  <si>
    <t>2020-06-01</t>
  </si>
  <si>
    <t>2707093001301002127192</t>
  </si>
  <si>
    <t>杨应翻</t>
  </si>
  <si>
    <t>2017-06-12</t>
  </si>
  <si>
    <t>2707093001301002128487</t>
  </si>
  <si>
    <t>张家虎</t>
  </si>
  <si>
    <t>麻坪镇麻坪社区四组</t>
  </si>
  <si>
    <t>2017-06-18</t>
  </si>
  <si>
    <t>2020-06-17</t>
  </si>
  <si>
    <t>2707093001301002129536</t>
  </si>
  <si>
    <t>陈娟</t>
  </si>
  <si>
    <r>
      <rPr>
        <sz val="10"/>
        <rFont val="宋体"/>
        <charset val="134"/>
      </rPr>
      <t>养殖业</t>
    </r>
    <r>
      <rPr>
        <sz val="10"/>
        <rFont val="Arial"/>
        <charset val="0"/>
      </rPr>
      <t>-</t>
    </r>
    <r>
      <rPr>
        <sz val="10"/>
        <rFont val="宋体"/>
        <charset val="134"/>
      </rPr>
      <t>养鸡</t>
    </r>
  </si>
  <si>
    <t>2707093001301002130029</t>
  </si>
  <si>
    <t>杨必列</t>
  </si>
  <si>
    <t>2707093001301002130233</t>
  </si>
  <si>
    <t>陈治亮</t>
  </si>
  <si>
    <t>2707093001301002132699</t>
  </si>
  <si>
    <t>张学平</t>
  </si>
  <si>
    <t>麻坪镇李家河村七组</t>
  </si>
  <si>
    <r>
      <rPr>
        <sz val="10"/>
        <rFont val="宋体"/>
        <charset val="134"/>
      </rPr>
      <t>特色农业</t>
    </r>
    <r>
      <rPr>
        <sz val="10"/>
        <rFont val="Arial"/>
        <charset val="0"/>
      </rPr>
      <t>-</t>
    </r>
    <r>
      <rPr>
        <sz val="10"/>
        <rFont val="宋体"/>
        <charset val="134"/>
      </rPr>
      <t>烤烟</t>
    </r>
  </si>
  <si>
    <t>2707093001301002133181</t>
  </si>
  <si>
    <t>朱仕鹏</t>
  </si>
  <si>
    <t>麻坪镇南家庄村二组</t>
  </si>
  <si>
    <t>2707093001301002133612</t>
  </si>
  <si>
    <t>旬阳县麻坪镇瓦沟村一组</t>
  </si>
  <si>
    <t>2707093001301002139128</t>
  </si>
  <si>
    <t>李开柱</t>
  </si>
  <si>
    <r>
      <rPr>
        <sz val="10"/>
        <rFont val="宋体"/>
        <charset val="134"/>
      </rPr>
      <t>特色农业</t>
    </r>
    <r>
      <rPr>
        <sz val="10"/>
        <rFont val="Arial"/>
        <charset val="0"/>
      </rPr>
      <t>-</t>
    </r>
    <r>
      <rPr>
        <sz val="10"/>
        <rFont val="宋体"/>
        <charset val="134"/>
      </rPr>
      <t>药材</t>
    </r>
  </si>
  <si>
    <t>2707093001301002140474</t>
  </si>
  <si>
    <t>张远成</t>
  </si>
  <si>
    <t>麻坪镇钱河梁村一组</t>
  </si>
  <si>
    <t>2707093001301002144122</t>
  </si>
  <si>
    <t>张尚宝</t>
  </si>
  <si>
    <t>2707093001301002144745</t>
  </si>
  <si>
    <t>孙永田</t>
  </si>
  <si>
    <t>旬阳县麻坪镇关垭村一组</t>
  </si>
  <si>
    <t>2707093001301002144935</t>
  </si>
  <si>
    <t>曾奎祥</t>
  </si>
  <si>
    <t>麻坪镇丝铺村六组</t>
  </si>
  <si>
    <t>2707093001301002145775</t>
  </si>
  <si>
    <t>钱万刚</t>
  </si>
  <si>
    <t>旬阳县麻坪镇钱河梁村四组</t>
  </si>
  <si>
    <t>2707093001301002146022</t>
  </si>
  <si>
    <t>钱宝明</t>
  </si>
  <si>
    <t>旬阳县麻坪镇钱河梁村一组</t>
  </si>
  <si>
    <t>2707093001301002146142</t>
  </si>
  <si>
    <t>朱仕刚</t>
  </si>
  <si>
    <t>旬阳县麻坪镇李家河村三组</t>
  </si>
  <si>
    <t>2707093001301002146388</t>
  </si>
  <si>
    <t>吴桂林</t>
  </si>
  <si>
    <t>2707093001301002146671</t>
  </si>
  <si>
    <t>唐德新</t>
  </si>
  <si>
    <t>2707093001301002146836</t>
  </si>
  <si>
    <t>胡兴平</t>
  </si>
  <si>
    <t>旬阳县麻坪镇李家河村七组</t>
  </si>
  <si>
    <t>2707093001301002146972</t>
  </si>
  <si>
    <t>唐国军</t>
  </si>
  <si>
    <t>2707093001301002147149</t>
  </si>
  <si>
    <t>梁西虎</t>
  </si>
  <si>
    <t>2707093001301002147334</t>
  </si>
  <si>
    <t>黄治印</t>
  </si>
  <si>
    <t>旬阳县麻坪镇老庄沟村六组</t>
  </si>
  <si>
    <r>
      <rPr>
        <sz val="10"/>
        <rFont val="宋体"/>
        <charset val="134"/>
      </rPr>
      <t>特色农业</t>
    </r>
    <r>
      <rPr>
        <sz val="10"/>
        <rFont val="Arial"/>
        <charset val="0"/>
      </rPr>
      <t>-</t>
    </r>
    <r>
      <rPr>
        <sz val="10"/>
        <rFont val="宋体"/>
        <charset val="134"/>
      </rPr>
      <t>其他</t>
    </r>
  </si>
  <si>
    <t>2707093001301002148154</t>
  </si>
  <si>
    <t>杨小红</t>
  </si>
  <si>
    <t>2707093001301002148681</t>
  </si>
  <si>
    <t>王兴宝</t>
  </si>
  <si>
    <t>2707093001301002148752</t>
  </si>
  <si>
    <t>钱宝昌</t>
  </si>
  <si>
    <t>2707093001301002149321</t>
  </si>
  <si>
    <t>李恭军</t>
  </si>
  <si>
    <t>2707093001301002149406</t>
  </si>
  <si>
    <t>朱仕国</t>
  </si>
  <si>
    <t>2707093001301002149774</t>
  </si>
  <si>
    <t>周高攀</t>
  </si>
  <si>
    <t>麻坪镇枫树村六组</t>
  </si>
  <si>
    <t>2707093001301002150735</t>
  </si>
  <si>
    <t>胡登涛</t>
  </si>
  <si>
    <t>旬阳县麻坪镇海棠寺村一组</t>
  </si>
  <si>
    <t>2707093001301002150850</t>
  </si>
  <si>
    <t>佘清田</t>
  </si>
  <si>
    <t>2707093001301002152083</t>
  </si>
  <si>
    <t>胡高福</t>
  </si>
  <si>
    <t>2707093001301002152310</t>
  </si>
  <si>
    <t>杨官永</t>
  </si>
  <si>
    <t>旬阳县麻坪镇铁山村二组</t>
  </si>
  <si>
    <t>2707093001301002152505</t>
  </si>
  <si>
    <t>邓清科</t>
  </si>
  <si>
    <t>2707093001301002153993</t>
  </si>
  <si>
    <t>张家平</t>
  </si>
  <si>
    <t>2707093001301002154868</t>
  </si>
  <si>
    <t>刘怀喜</t>
  </si>
  <si>
    <t>麻坪镇麻坪社区三组</t>
  </si>
  <si>
    <t>2707093001301002155062</t>
  </si>
  <si>
    <t>王道根</t>
  </si>
  <si>
    <t>2707093001301002155264</t>
  </si>
  <si>
    <t>陈永明</t>
  </si>
  <si>
    <t>2707093001301002157408</t>
  </si>
  <si>
    <t>周清贺</t>
  </si>
  <si>
    <t>2707093001301002157966</t>
  </si>
  <si>
    <t>杨必琴</t>
  </si>
  <si>
    <t>2707093001301002161409</t>
  </si>
  <si>
    <t>殷少会</t>
  </si>
  <si>
    <t>麻坪镇海棠寺村一组</t>
  </si>
  <si>
    <t>2707093001301002162011</t>
  </si>
  <si>
    <t>刘满仓</t>
  </si>
  <si>
    <t>麻坪镇南家庄村</t>
  </si>
  <si>
    <t>2707093001301002162295</t>
  </si>
  <si>
    <t>朱仕芳</t>
  </si>
  <si>
    <t>旬阳县麻坪镇铁山村四组</t>
  </si>
  <si>
    <t>2707093001301002162737</t>
  </si>
  <si>
    <t>秦明柏</t>
  </si>
  <si>
    <t>麻坪镇老庄沟村三组</t>
  </si>
  <si>
    <t>2707093001301002162948</t>
  </si>
  <si>
    <t>王贤成</t>
  </si>
  <si>
    <t>旬阳县麻坪镇枫树村三组</t>
  </si>
  <si>
    <t>2707093001301002168052</t>
  </si>
  <si>
    <t>周登琴</t>
  </si>
  <si>
    <t>2707093001301002168709</t>
  </si>
  <si>
    <t>邹祥科</t>
  </si>
  <si>
    <t>2707093001301002169035</t>
  </si>
  <si>
    <t>杨进立</t>
  </si>
  <si>
    <t>旬阳县麻坪镇李家河村五组</t>
  </si>
  <si>
    <t>2707093001301002169114</t>
  </si>
  <si>
    <t>佘清林</t>
  </si>
  <si>
    <r>
      <rPr>
        <sz val="10"/>
        <rFont val="宋体"/>
        <charset val="134"/>
      </rPr>
      <t>养殖业</t>
    </r>
    <r>
      <rPr>
        <sz val="10"/>
        <rFont val="Arial"/>
        <charset val="0"/>
      </rPr>
      <t>-</t>
    </r>
    <r>
      <rPr>
        <sz val="10"/>
        <rFont val="宋体"/>
        <charset val="134"/>
      </rPr>
      <t>其他</t>
    </r>
  </si>
  <si>
    <t>23000</t>
  </si>
  <si>
    <t>2707093001301002169296</t>
  </si>
  <si>
    <t>王兆海</t>
  </si>
  <si>
    <t>2707093001301002169824</t>
  </si>
  <si>
    <t>孙自群</t>
  </si>
  <si>
    <t>旬阳县麻坪镇麻坪村二组</t>
  </si>
  <si>
    <t>2707093001301002171287</t>
  </si>
  <si>
    <t>吕俊林</t>
  </si>
  <si>
    <t>2707093001301002172181</t>
  </si>
  <si>
    <t>晋兵</t>
  </si>
  <si>
    <t>旬阳县麻坪镇麻坪村一组</t>
  </si>
  <si>
    <t>2707093001301002174461</t>
  </si>
  <si>
    <t>胡登军</t>
  </si>
  <si>
    <t>麻坪镇关垭村二组</t>
  </si>
  <si>
    <t>2707093001301002186987</t>
  </si>
  <si>
    <t>赵广前</t>
  </si>
  <si>
    <t>2018-01-20</t>
  </si>
  <si>
    <t>2021-01-19</t>
  </si>
  <si>
    <t>2707093001301002187349</t>
  </si>
  <si>
    <t>刘清再</t>
  </si>
  <si>
    <t>麻坪镇关垭村三组</t>
  </si>
  <si>
    <t>2707093001301002187542</t>
  </si>
  <si>
    <t>麻坪镇钱河梁村三组</t>
  </si>
  <si>
    <t>2018-01-21</t>
  </si>
  <si>
    <t>2021-01-20</t>
  </si>
  <si>
    <t>2707093001301002187692</t>
  </si>
  <si>
    <t>陈继列</t>
  </si>
  <si>
    <t>麻坪镇老庄沟村十一组</t>
  </si>
  <si>
    <t>TZ2018020200031841</t>
  </si>
  <si>
    <t>张尚田</t>
  </si>
  <si>
    <t>TZ2018022700127560</t>
  </si>
  <si>
    <t>樊继林</t>
  </si>
  <si>
    <t>TZ2018030700174467</t>
  </si>
  <si>
    <t>汤国兴</t>
  </si>
  <si>
    <t>麻坪镇枫树村九组</t>
  </si>
  <si>
    <t>TZ2018031400218075</t>
  </si>
  <si>
    <t>冯忠兵</t>
  </si>
  <si>
    <t>TZ2018031500225550</t>
  </si>
  <si>
    <t>李昌远</t>
  </si>
  <si>
    <t>旬阳县麻坪镇丝铺村一组</t>
  </si>
  <si>
    <t>TZ2018042000468088</t>
  </si>
  <si>
    <t>成良章</t>
  </si>
  <si>
    <t>TZ2018042000468202</t>
  </si>
  <si>
    <t>章忠正</t>
  </si>
  <si>
    <t>TZ2018042400489025</t>
  </si>
  <si>
    <t>张德平</t>
  </si>
  <si>
    <r>
      <rPr>
        <sz val="10"/>
        <rFont val="宋体"/>
        <charset val="134"/>
      </rPr>
      <t>养殖业</t>
    </r>
    <r>
      <rPr>
        <sz val="10"/>
        <rFont val="Arial"/>
        <charset val="0"/>
      </rPr>
      <t>-</t>
    </r>
    <r>
      <rPr>
        <sz val="10"/>
        <rFont val="宋体"/>
        <charset val="134"/>
      </rPr>
      <t>蚕桑</t>
    </r>
  </si>
  <si>
    <t>TZ2018050400556845</t>
  </si>
  <si>
    <t>黄开平</t>
  </si>
  <si>
    <t>TZ2018052100656864</t>
  </si>
  <si>
    <t>余国彦</t>
  </si>
  <si>
    <t>TZ2018052100658202</t>
  </si>
  <si>
    <t>吴成瑞</t>
  </si>
  <si>
    <t>2018-05-27</t>
  </si>
  <si>
    <t>2021-05-26</t>
  </si>
  <si>
    <t>TZ2018052700695192</t>
  </si>
  <si>
    <t>晁显柱</t>
  </si>
  <si>
    <t>旬阳县麻坪镇枫树村七组</t>
  </si>
  <si>
    <t>TZ2018061400810614</t>
  </si>
  <si>
    <t>覃章友</t>
  </si>
  <si>
    <t>麻坪镇枫树村一组</t>
  </si>
  <si>
    <t>2018-07-05</t>
  </si>
  <si>
    <t>2021-07-04</t>
  </si>
  <si>
    <t>TZ2018070500956949</t>
  </si>
  <si>
    <t>冯忠宝</t>
  </si>
  <si>
    <t>麻坪镇李家河村三组</t>
  </si>
  <si>
    <t>TZ2018073101104606</t>
  </si>
  <si>
    <t>王玉良</t>
  </si>
  <si>
    <t>TZ2018080101114422</t>
  </si>
  <si>
    <t>尹仁玉</t>
  </si>
  <si>
    <t>TZ2018091101354581</t>
  </si>
  <si>
    <t>钱忠信</t>
  </si>
  <si>
    <t>麻坪镇钱河梁村四组</t>
  </si>
  <si>
    <t>TZ2018091201358787</t>
  </si>
  <si>
    <t>张家盈</t>
  </si>
  <si>
    <t>TZ2018101601561444</t>
  </si>
  <si>
    <t>TZ2018102401609053</t>
  </si>
  <si>
    <t>张家学</t>
  </si>
  <si>
    <t>2018-10-30</t>
  </si>
  <si>
    <t>2021-10-29</t>
  </si>
  <si>
    <t>TZ2018103001642696</t>
  </si>
  <si>
    <t>旬阳县麻坪镇海棠寺村二组</t>
  </si>
  <si>
    <t>2018-11-27</t>
  </si>
  <si>
    <t>2021-11-26</t>
  </si>
  <si>
    <t>TZ2018112701815794</t>
  </si>
  <si>
    <t>覃尊明</t>
  </si>
  <si>
    <t>16000</t>
  </si>
  <si>
    <t>TZ2019051002924042</t>
  </si>
  <si>
    <t>陈音芳</t>
  </si>
  <si>
    <t>麻坪镇老庄沟村九组</t>
  </si>
  <si>
    <t>TZ2019051202932030</t>
  </si>
  <si>
    <t>TZ2019051202933847</t>
  </si>
  <si>
    <t>付协仁</t>
  </si>
  <si>
    <t>麻坪镇丝铺村七组</t>
  </si>
  <si>
    <t>TZ2019051302938150</t>
  </si>
  <si>
    <t>钱万斌</t>
  </si>
  <si>
    <t>TZ2019051302940890</t>
  </si>
  <si>
    <t>李开安</t>
  </si>
  <si>
    <r>
      <rPr>
        <sz val="10"/>
        <rFont val="宋体"/>
        <charset val="134"/>
      </rPr>
      <t>特色农业</t>
    </r>
    <r>
      <rPr>
        <sz val="10"/>
        <rFont val="Arial"/>
        <charset val="0"/>
      </rPr>
      <t>-</t>
    </r>
    <r>
      <rPr>
        <sz val="10"/>
        <rFont val="宋体"/>
        <charset val="134"/>
      </rPr>
      <t>花卉</t>
    </r>
  </si>
  <si>
    <t>TZ2019051302941214</t>
  </si>
  <si>
    <t>付燮臣</t>
  </si>
  <si>
    <t>麻坪镇丝铺村五组</t>
  </si>
  <si>
    <t>TZ2019051302941959</t>
  </si>
  <si>
    <t>陈恩芝</t>
  </si>
  <si>
    <t>TZ2019051602963504</t>
  </si>
  <si>
    <t>张广山</t>
  </si>
  <si>
    <t>麻坪镇麻坪社区二组</t>
  </si>
  <si>
    <t>TZ2019051602963805</t>
  </si>
  <si>
    <t>殷明菊</t>
  </si>
  <si>
    <t>TZ2019051602966129</t>
  </si>
  <si>
    <t>唐德强</t>
  </si>
  <si>
    <t>麻坪镇寨湾村一组</t>
  </si>
  <si>
    <t>TZ2019051602966476</t>
  </si>
  <si>
    <t>钱治明</t>
  </si>
  <si>
    <t>旬阳县麻坪镇寨湾村三组</t>
  </si>
  <si>
    <t>TZ2019052002990883</t>
  </si>
  <si>
    <t>李桂进</t>
  </si>
  <si>
    <t>TZ2019052002994423</t>
  </si>
  <si>
    <t>张远波</t>
  </si>
  <si>
    <t>麻坪镇铁山村</t>
  </si>
  <si>
    <t>TZ2019062003224825</t>
  </si>
  <si>
    <t>谭朝信</t>
  </si>
  <si>
    <t>TZ2019071903456904</t>
  </si>
  <si>
    <t>TZ2019082703742879</t>
  </si>
  <si>
    <t>张家斌</t>
  </si>
  <si>
    <t>2019-09-16</t>
  </si>
  <si>
    <t>TZ2019091603892175</t>
  </si>
  <si>
    <t>冯忠成</t>
  </si>
  <si>
    <t>TZ2019092603972606</t>
  </si>
  <si>
    <t>张中茂</t>
  </si>
  <si>
    <t>TZ2019092603973315</t>
  </si>
  <si>
    <t>钱万柱</t>
  </si>
  <si>
    <t>TZ2019092703982640</t>
  </si>
  <si>
    <t>刘治武</t>
  </si>
  <si>
    <t>麻坪镇丝铺村八组</t>
  </si>
  <si>
    <t>TZ2019092703983533</t>
  </si>
  <si>
    <t>胡成义</t>
  </si>
  <si>
    <t>TZ2019092903999657</t>
  </si>
  <si>
    <t>程光乾</t>
  </si>
  <si>
    <t>2019-10-02</t>
  </si>
  <si>
    <t>TZ2019100204027606</t>
  </si>
  <si>
    <t>左正田</t>
  </si>
  <si>
    <t>陕西省旬阳县麻坪镇李家河村七组</t>
  </si>
  <si>
    <t>TZ2019100304031907</t>
  </si>
  <si>
    <t>王义均</t>
  </si>
  <si>
    <t>2019-10-04</t>
  </si>
  <si>
    <t>TZ2019100404036928</t>
  </si>
  <si>
    <t>张德政</t>
  </si>
  <si>
    <t>TZ2019100704050290</t>
  </si>
  <si>
    <t>张翠兴</t>
  </si>
  <si>
    <t>TZ2019101004078865</t>
  </si>
  <si>
    <t>周元菊</t>
  </si>
  <si>
    <t>TZ2019101104086432</t>
  </si>
  <si>
    <t>TZ2019101704126061</t>
  </si>
  <si>
    <t>陈音寿</t>
  </si>
  <si>
    <r>
      <rPr>
        <sz val="10"/>
        <rFont val="宋体"/>
        <charset val="134"/>
      </rPr>
      <t>旬阳县麻坪镇</t>
    </r>
    <r>
      <rPr>
        <sz val="10"/>
        <rFont val="Arial"/>
        <charset val="0"/>
      </rPr>
      <t>-</t>
    </r>
    <r>
      <rPr>
        <sz val="10"/>
        <rFont val="宋体"/>
        <charset val="134"/>
      </rPr>
      <t>老庄沟村</t>
    </r>
    <r>
      <rPr>
        <sz val="10"/>
        <rFont val="Arial"/>
        <charset val="0"/>
      </rPr>
      <t>-</t>
    </r>
    <r>
      <rPr>
        <sz val="10"/>
        <rFont val="宋体"/>
        <charset val="134"/>
      </rPr>
      <t>六组</t>
    </r>
  </si>
  <si>
    <t>TZ2019102904209090</t>
  </si>
  <si>
    <t>杨行祥</t>
  </si>
  <si>
    <t>TZ2019110204241033</t>
  </si>
  <si>
    <t>刘善斌</t>
  </si>
  <si>
    <t>TZ2019110404254642</t>
  </si>
  <si>
    <t>罗昌贵</t>
  </si>
  <si>
    <r>
      <rPr>
        <sz val="10"/>
        <rFont val="宋体"/>
        <charset val="134"/>
      </rPr>
      <t>旬阳县麻坪镇</t>
    </r>
    <r>
      <rPr>
        <sz val="10"/>
        <rFont val="Arial"/>
        <charset val="0"/>
      </rPr>
      <t>-</t>
    </r>
    <r>
      <rPr>
        <sz val="10"/>
        <rFont val="宋体"/>
        <charset val="134"/>
      </rPr>
      <t>丝铺村</t>
    </r>
    <r>
      <rPr>
        <sz val="10"/>
        <rFont val="Arial"/>
        <charset val="0"/>
      </rPr>
      <t>-</t>
    </r>
    <r>
      <rPr>
        <sz val="10"/>
        <rFont val="宋体"/>
        <charset val="134"/>
      </rPr>
      <t>一组</t>
    </r>
  </si>
  <si>
    <t>TZ2019111304322945</t>
  </si>
  <si>
    <t>TZ2019112504404514</t>
  </si>
  <si>
    <t>覃孔平</t>
  </si>
  <si>
    <r>
      <rPr>
        <sz val="10"/>
        <rFont val="宋体"/>
        <charset val="134"/>
      </rPr>
      <t>旬阳县麻坪镇</t>
    </r>
    <r>
      <rPr>
        <sz val="10"/>
        <rFont val="Arial"/>
        <charset val="0"/>
      </rPr>
      <t>-&gt;</t>
    </r>
    <r>
      <rPr>
        <sz val="10"/>
        <rFont val="宋体"/>
        <charset val="134"/>
      </rPr>
      <t>关垭村</t>
    </r>
    <r>
      <rPr>
        <sz val="10"/>
        <rFont val="Arial"/>
        <charset val="0"/>
      </rPr>
      <t>-&gt;</t>
    </r>
    <r>
      <rPr>
        <sz val="10"/>
        <rFont val="宋体"/>
        <charset val="134"/>
      </rPr>
      <t>二组</t>
    </r>
  </si>
  <si>
    <t>TZ2019112704422146</t>
  </si>
  <si>
    <t>杨行弟</t>
  </si>
  <si>
    <t>TZ2019112804426283</t>
  </si>
  <si>
    <t>TZ2019112804427548</t>
  </si>
  <si>
    <t>李春龙</t>
  </si>
  <si>
    <t>TZ2019112804431302</t>
  </si>
  <si>
    <t>陈存富</t>
  </si>
  <si>
    <t>TZ2019112904437242</t>
  </si>
  <si>
    <t>TZ2019120104451430</t>
  </si>
  <si>
    <t>代定海</t>
  </si>
  <si>
    <t>麻坪镇老庄沟村四组</t>
  </si>
  <si>
    <t>TZ2019120404478122</t>
  </si>
  <si>
    <t>TZ2019120904510790</t>
  </si>
  <si>
    <t>付金平</t>
  </si>
  <si>
    <r>
      <rPr>
        <sz val="10"/>
        <rFont val="宋体"/>
        <charset val="134"/>
      </rPr>
      <t>旬阳县麻坪镇</t>
    </r>
    <r>
      <rPr>
        <sz val="10"/>
        <rFont val="Arial"/>
        <charset val="0"/>
      </rPr>
      <t>-</t>
    </r>
    <r>
      <rPr>
        <sz val="10"/>
        <rFont val="宋体"/>
        <charset val="134"/>
      </rPr>
      <t>柳池村</t>
    </r>
    <r>
      <rPr>
        <sz val="10"/>
        <rFont val="Arial"/>
        <charset val="0"/>
      </rPr>
      <t>-</t>
    </r>
    <r>
      <rPr>
        <sz val="10"/>
        <rFont val="宋体"/>
        <charset val="134"/>
      </rPr>
      <t>一组</t>
    </r>
  </si>
  <si>
    <t>TZ2019121104532397</t>
  </si>
  <si>
    <t>TZ2019121204539584</t>
  </si>
  <si>
    <t>李谋成</t>
  </si>
  <si>
    <t>TZ2019121304545493</t>
  </si>
  <si>
    <r>
      <rPr>
        <sz val="10"/>
        <rFont val="宋体"/>
        <charset val="134"/>
      </rPr>
      <t>旬阳县麻坪镇</t>
    </r>
    <r>
      <rPr>
        <sz val="10"/>
        <rFont val="Arial"/>
        <charset val="0"/>
      </rPr>
      <t>-&gt;</t>
    </r>
    <r>
      <rPr>
        <sz val="10"/>
        <rFont val="宋体"/>
        <charset val="134"/>
      </rPr>
      <t>枫树村</t>
    </r>
    <r>
      <rPr>
        <sz val="10"/>
        <rFont val="Arial"/>
        <charset val="0"/>
      </rPr>
      <t>-&gt;</t>
    </r>
    <r>
      <rPr>
        <sz val="10"/>
        <rFont val="宋体"/>
        <charset val="134"/>
      </rPr>
      <t>二组</t>
    </r>
  </si>
  <si>
    <t>TZ2020010404717209</t>
  </si>
  <si>
    <t>陈浩</t>
  </si>
  <si>
    <t>TZ2020011304795503</t>
  </si>
  <si>
    <r>
      <rPr>
        <sz val="10"/>
        <rFont val="宋体"/>
        <charset val="134"/>
      </rPr>
      <t>旬阳县麻坪镇</t>
    </r>
    <r>
      <rPr>
        <sz val="10"/>
        <rFont val="Arial"/>
        <charset val="0"/>
      </rPr>
      <t>-</t>
    </r>
    <r>
      <rPr>
        <sz val="10"/>
        <rFont val="宋体"/>
        <charset val="134"/>
      </rPr>
      <t>枫树村</t>
    </r>
    <r>
      <rPr>
        <sz val="10"/>
        <rFont val="Arial"/>
        <charset val="0"/>
      </rPr>
      <t>-</t>
    </r>
    <r>
      <rPr>
        <sz val="10"/>
        <rFont val="宋体"/>
        <charset val="134"/>
      </rPr>
      <t>一组</t>
    </r>
  </si>
  <si>
    <t>TZ2020032305232633</t>
  </si>
  <si>
    <t>李明军</t>
  </si>
  <si>
    <t>TZ2020032305234571</t>
  </si>
  <si>
    <t>TZ2020032805281903</t>
  </si>
  <si>
    <t>TZ2020040805382863</t>
  </si>
  <si>
    <t>TZ2020050705641036</t>
  </si>
  <si>
    <t>钟有明</t>
  </si>
  <si>
    <t>双河镇高坪社区</t>
  </si>
  <si>
    <t>2707092001301001125246</t>
  </si>
  <si>
    <t>庙坪支行</t>
  </si>
  <si>
    <t>赵立忠</t>
  </si>
  <si>
    <t>双河镇石圈村</t>
  </si>
  <si>
    <t>2707092001301001125350</t>
  </si>
  <si>
    <t>许奎康</t>
  </si>
  <si>
    <t>双河镇金盆村</t>
  </si>
  <si>
    <t>2707092001301001125456</t>
  </si>
  <si>
    <t>刘祥猛</t>
  </si>
  <si>
    <t>2707092001301001125674</t>
  </si>
  <si>
    <t>阮荣云</t>
  </si>
  <si>
    <t>2707092001301001125810</t>
  </si>
  <si>
    <t>何介林</t>
  </si>
  <si>
    <t>2707092001301001126399</t>
  </si>
  <si>
    <t>李富银</t>
  </si>
  <si>
    <t>双河镇庙坪社区</t>
  </si>
  <si>
    <t>2707092001301001126424</t>
  </si>
  <si>
    <t>张吉环</t>
  </si>
  <si>
    <t>双河镇檀木村</t>
  </si>
  <si>
    <t>2707092001301001134693</t>
  </si>
  <si>
    <t>晏万宝</t>
  </si>
  <si>
    <t>2707092001301001134785</t>
  </si>
  <si>
    <t>周庆林</t>
  </si>
  <si>
    <t>双河镇望月村</t>
  </si>
  <si>
    <t>2707092001301001135593</t>
  </si>
  <si>
    <t>刘自群</t>
  </si>
  <si>
    <t>2707092001301001135828</t>
  </si>
  <si>
    <t>王德贵</t>
  </si>
  <si>
    <t>2707092001301001136182</t>
  </si>
  <si>
    <t>胡忠山</t>
  </si>
  <si>
    <t>2707092001301001136610</t>
  </si>
  <si>
    <t>杨才红</t>
  </si>
  <si>
    <t>2707092001301001136742</t>
  </si>
  <si>
    <t>杨才记</t>
  </si>
  <si>
    <t>双河镇焦山村</t>
  </si>
  <si>
    <t>2707092001301001136876</t>
  </si>
  <si>
    <t>田玉胜</t>
  </si>
  <si>
    <t>双河镇平河村</t>
  </si>
  <si>
    <t>2707092001301001137049</t>
  </si>
  <si>
    <t>杨贵朝</t>
  </si>
  <si>
    <t>2707092001301001137189</t>
  </si>
  <si>
    <t>杨全波</t>
  </si>
  <si>
    <t>双河镇焦山村四组</t>
  </si>
  <si>
    <t>2707092001301001137230</t>
  </si>
  <si>
    <t>刘杨杨</t>
  </si>
  <si>
    <t>2707092001301001137419</t>
  </si>
  <si>
    <t>杨全树</t>
  </si>
  <si>
    <t>双河镇焦山村二组</t>
  </si>
  <si>
    <t>2707092001301001137567</t>
  </si>
  <si>
    <t>夏建国</t>
  </si>
  <si>
    <t>2707092001301001137768</t>
  </si>
  <si>
    <t>胡祥生</t>
  </si>
  <si>
    <t>2707092001301001137821</t>
  </si>
  <si>
    <t>胡祥金</t>
  </si>
  <si>
    <t>2707092001301001138194</t>
  </si>
  <si>
    <t>柯增青</t>
  </si>
  <si>
    <t>2707092001301001138255</t>
  </si>
  <si>
    <t>吴远宏</t>
  </si>
  <si>
    <t>2707092001301001138940</t>
  </si>
  <si>
    <t>罗知江</t>
  </si>
  <si>
    <t>双河镇竹园村</t>
  </si>
  <si>
    <t>2707092001301001139017</t>
  </si>
  <si>
    <t>樊月珍</t>
  </si>
  <si>
    <t>2707092001301001139446</t>
  </si>
  <si>
    <t>欧财贵</t>
  </si>
  <si>
    <t>2707092001301001139533</t>
  </si>
  <si>
    <t>王德平</t>
  </si>
  <si>
    <t>2707092001301001139806</t>
  </si>
  <si>
    <t>余增超</t>
  </si>
  <si>
    <t>2707092001301001140335</t>
  </si>
  <si>
    <t>程道林</t>
  </si>
  <si>
    <t>2707092001301001140775</t>
  </si>
  <si>
    <t>史林根</t>
  </si>
  <si>
    <t>2707092001301001141025</t>
  </si>
  <si>
    <t>史林祥</t>
  </si>
  <si>
    <t>2707092001301001141146</t>
  </si>
  <si>
    <t>杨其成</t>
  </si>
  <si>
    <t>双河镇望月村四组</t>
  </si>
  <si>
    <t>2707092001301001141549</t>
  </si>
  <si>
    <t>何友成</t>
  </si>
  <si>
    <t>双河镇马家村</t>
  </si>
  <si>
    <t>2707092001301001141712</t>
  </si>
  <si>
    <t>晁开明</t>
  </si>
  <si>
    <t>2707092001301001141984</t>
  </si>
  <si>
    <t>汪世军</t>
  </si>
  <si>
    <t>2707092001301001146482</t>
  </si>
  <si>
    <t>刘发主</t>
  </si>
  <si>
    <t>2707092001301001149390</t>
  </si>
  <si>
    <t>余增霞</t>
  </si>
  <si>
    <t>2707092001301001151298</t>
  </si>
  <si>
    <t>高先宏</t>
  </si>
  <si>
    <t>双河镇望月村三组</t>
  </si>
  <si>
    <t>2707092001301001156410</t>
  </si>
  <si>
    <t>许奎文</t>
  </si>
  <si>
    <t>2707092001301001156969</t>
  </si>
  <si>
    <t>姚根斌</t>
  </si>
  <si>
    <t>2707092001301001157288</t>
  </si>
  <si>
    <t>杨才安</t>
  </si>
  <si>
    <t>双河镇早阳村</t>
  </si>
  <si>
    <t>2707092001301001158151</t>
  </si>
  <si>
    <t>柯昌龙</t>
  </si>
  <si>
    <t>2707092001301001160410</t>
  </si>
  <si>
    <t>黄朝平</t>
  </si>
  <si>
    <t>2707092001301001160732</t>
  </si>
  <si>
    <t>柯长政</t>
  </si>
  <si>
    <t>2707092001301001164230</t>
  </si>
  <si>
    <t>杨才满</t>
  </si>
  <si>
    <t>双河镇金竹村</t>
  </si>
  <si>
    <t>2707092001301001164679</t>
  </si>
  <si>
    <t>张兰春</t>
  </si>
  <si>
    <t>双河镇庙坪村</t>
  </si>
  <si>
    <t>2707092001301001164865</t>
  </si>
  <si>
    <t>柯宝山</t>
  </si>
  <si>
    <t>2707092001301001166697</t>
  </si>
  <si>
    <t>徐仁明</t>
  </si>
  <si>
    <t>2707092001301001167360</t>
  </si>
  <si>
    <t>姚根顺</t>
  </si>
  <si>
    <t>2707092001301001168304</t>
  </si>
  <si>
    <t>刘永兵</t>
  </si>
  <si>
    <t>双河镇高坪社区二组</t>
  </si>
  <si>
    <t>2707092001301001169893</t>
  </si>
  <si>
    <t>邹景兴</t>
  </si>
  <si>
    <t>2707092001301001169988</t>
  </si>
  <si>
    <t>李祥荣</t>
  </si>
  <si>
    <t>2707092001301001170537</t>
  </si>
  <si>
    <t>张代均</t>
  </si>
  <si>
    <t>2707092001301001170761</t>
  </si>
  <si>
    <t>刘祥梅</t>
  </si>
  <si>
    <t>2707092001301001170993</t>
  </si>
  <si>
    <t>刘学军</t>
  </si>
  <si>
    <t>2707092001301001174429</t>
  </si>
  <si>
    <t>潘建根</t>
  </si>
  <si>
    <t>双河镇高坪社区一组</t>
  </si>
  <si>
    <t>2707092001301001186247</t>
  </si>
  <si>
    <t>徐兴会</t>
  </si>
  <si>
    <t>2707092001301001190070</t>
  </si>
  <si>
    <t>贺林龙</t>
  </si>
  <si>
    <t>2707092001301001194216</t>
  </si>
  <si>
    <t>金汉友</t>
  </si>
  <si>
    <t>2707092001301001194487</t>
  </si>
  <si>
    <t>王济宏</t>
  </si>
  <si>
    <t>2707092001301001195787</t>
  </si>
  <si>
    <t>左自新</t>
  </si>
  <si>
    <t>2707092001301001197894</t>
  </si>
  <si>
    <t>刘祥喜</t>
  </si>
  <si>
    <t>2707092001301001199333</t>
  </si>
  <si>
    <t>柯喜根</t>
  </si>
  <si>
    <t>2707092001301001200634</t>
  </si>
  <si>
    <t>杨才润</t>
  </si>
  <si>
    <t>2707092001301001200862</t>
  </si>
  <si>
    <t>杨才均</t>
  </si>
  <si>
    <t>2707092001301001200979</t>
  </si>
  <si>
    <t>杨才刚</t>
  </si>
  <si>
    <t>2707092001301001204694</t>
  </si>
  <si>
    <t>2707092001301001205380</t>
  </si>
  <si>
    <t>赵文</t>
  </si>
  <si>
    <t>2707092001301001205594</t>
  </si>
  <si>
    <t>唐宝军</t>
  </si>
  <si>
    <t>2707092001301001206063</t>
  </si>
  <si>
    <t>毛义平</t>
  </si>
  <si>
    <t>2707092001301001208941</t>
  </si>
  <si>
    <t>徐宗安</t>
  </si>
  <si>
    <t>2707092001301001209623</t>
  </si>
  <si>
    <t>徐仁根</t>
  </si>
  <si>
    <t>2707092001301001210663</t>
  </si>
  <si>
    <t>柯曾华</t>
  </si>
  <si>
    <t>2707092001301001211147</t>
  </si>
  <si>
    <t>何友明</t>
  </si>
  <si>
    <t>2707092001301001211550</t>
  </si>
  <si>
    <t>查生贵</t>
  </si>
  <si>
    <t>2707092001301001212023</t>
  </si>
  <si>
    <t>柯玉田</t>
  </si>
  <si>
    <t>2707092001301001214444</t>
  </si>
  <si>
    <t>陈新玉</t>
  </si>
  <si>
    <t>2707092001301001215102</t>
  </si>
  <si>
    <t>张海顺</t>
  </si>
  <si>
    <t>2707092001301001217079</t>
  </si>
  <si>
    <t>彭方禄</t>
  </si>
  <si>
    <t>2707092001301001217118</t>
  </si>
  <si>
    <t>徐优成</t>
  </si>
  <si>
    <t>2707092001301001218970</t>
  </si>
  <si>
    <t>柯贤明</t>
  </si>
  <si>
    <t>2707092001301001220692</t>
  </si>
  <si>
    <t>龚正芳</t>
  </si>
  <si>
    <t>2707092001301001220819</t>
  </si>
  <si>
    <t>杨才政</t>
  </si>
  <si>
    <t>2707092001301001220936</t>
  </si>
  <si>
    <t>杨全根</t>
  </si>
  <si>
    <t>2707092001301001221055</t>
  </si>
  <si>
    <t>李垂刚</t>
  </si>
  <si>
    <t>2707092001301001221299</t>
  </si>
  <si>
    <t>罗知喜</t>
  </si>
  <si>
    <t>2707092001301001221323</t>
  </si>
  <si>
    <t>杨才伟</t>
  </si>
  <si>
    <t>2707092001301001221579</t>
  </si>
  <si>
    <t>张志根</t>
  </si>
  <si>
    <t>2707092001301001224040</t>
  </si>
  <si>
    <t>马贤荣</t>
  </si>
  <si>
    <t>2707092001301001227726</t>
  </si>
  <si>
    <t>王前明</t>
  </si>
  <si>
    <t>2707092001301001228213</t>
  </si>
  <si>
    <t>杨全朝</t>
  </si>
  <si>
    <t>2707092001301001229236</t>
  </si>
  <si>
    <t>潘明刚</t>
  </si>
  <si>
    <t>2707092001301001229960</t>
  </si>
  <si>
    <t>杨才兴</t>
  </si>
  <si>
    <t>2707092001301001230186</t>
  </si>
  <si>
    <t>胡祥成</t>
  </si>
  <si>
    <t>2707092001301001230400</t>
  </si>
  <si>
    <t>刘永刚</t>
  </si>
  <si>
    <t>2707092001301001230509</t>
  </si>
  <si>
    <t>闻宗海</t>
  </si>
  <si>
    <t>2707092001301001230848</t>
  </si>
  <si>
    <t>赵清海</t>
  </si>
  <si>
    <t>2707092001301001231942</t>
  </si>
  <si>
    <t>汪宣根</t>
  </si>
  <si>
    <t>2707092001301001232264</t>
  </si>
  <si>
    <t>梅记春</t>
  </si>
  <si>
    <t>2707092001301001232861</t>
  </si>
  <si>
    <t>吴兴双</t>
  </si>
  <si>
    <t>2707092001301001233076</t>
  </si>
  <si>
    <t>胡发梁</t>
  </si>
  <si>
    <t>2707092001301001233598</t>
  </si>
  <si>
    <t>吕广友</t>
  </si>
  <si>
    <t>2707092001301001235815</t>
  </si>
  <si>
    <t>夏洪富</t>
  </si>
  <si>
    <t>2707092001301001236863</t>
  </si>
  <si>
    <t>吴言学</t>
  </si>
  <si>
    <t>2707092001301001237176</t>
  </si>
  <si>
    <t>刘祥春</t>
  </si>
  <si>
    <t>2707092001301001237406</t>
  </si>
  <si>
    <t>吴远林</t>
  </si>
  <si>
    <t>2707092001301001238305</t>
  </si>
  <si>
    <t>杨磊</t>
  </si>
  <si>
    <t>TZ2018020600051624</t>
  </si>
  <si>
    <t>何功宽</t>
  </si>
  <si>
    <t>TZ2018051600630233</t>
  </si>
  <si>
    <t>吴作勇</t>
  </si>
  <si>
    <t>TZ2018052200665597</t>
  </si>
  <si>
    <t>杨才花</t>
  </si>
  <si>
    <t>TZ2018052200665877</t>
  </si>
  <si>
    <t>吴世根</t>
  </si>
  <si>
    <t>双河镇谢家老庄村</t>
  </si>
  <si>
    <t>TZ2018052600691016</t>
  </si>
  <si>
    <t>张宏金</t>
  </si>
  <si>
    <t>TZ2018060300740318</t>
  </si>
  <si>
    <t>张宏均</t>
  </si>
  <si>
    <t>TZ2018060500750638</t>
  </si>
  <si>
    <t>李垂朝</t>
  </si>
  <si>
    <t>TZ2018060900779470</t>
  </si>
  <si>
    <t>刘其顺</t>
  </si>
  <si>
    <t>TZ2018061400815040</t>
  </si>
  <si>
    <t>毛义林</t>
  </si>
  <si>
    <t>TZ2018062700898842</t>
  </si>
  <si>
    <t>付见权</t>
  </si>
  <si>
    <t>TZ2018070200940995</t>
  </si>
  <si>
    <t>TZ2018070600966429</t>
  </si>
  <si>
    <t>肖仁梅</t>
  </si>
  <si>
    <t>TZ2018070700971555</t>
  </si>
  <si>
    <t>王全国</t>
  </si>
  <si>
    <t>TZ2018071100994349</t>
  </si>
  <si>
    <t>张永祥</t>
  </si>
  <si>
    <t>TZ2018071200998355</t>
  </si>
  <si>
    <t>晏先平</t>
  </si>
  <si>
    <t>TZ2018080201120282</t>
  </si>
  <si>
    <t>王仁波</t>
  </si>
  <si>
    <t>TZ2018080701145451</t>
  </si>
  <si>
    <t>杨全斌</t>
  </si>
  <si>
    <t>TZ2018080701147087</t>
  </si>
  <si>
    <t>王德宏</t>
  </si>
  <si>
    <t>TZ2018082101224694</t>
  </si>
  <si>
    <t>吴在青</t>
  </si>
  <si>
    <t>TZ2018082101227548</t>
  </si>
  <si>
    <t>袁关正</t>
  </si>
  <si>
    <t>TZ2018082301241111</t>
  </si>
  <si>
    <t>袁关明</t>
  </si>
  <si>
    <t>TZ2018082401243153</t>
  </si>
  <si>
    <t>汪远魁</t>
  </si>
  <si>
    <t>TZ2018082401247911</t>
  </si>
  <si>
    <t>刘其有</t>
  </si>
  <si>
    <t>TZ2018082701261194</t>
  </si>
  <si>
    <t>杨全群</t>
  </si>
  <si>
    <t>TZ2018082901277682</t>
  </si>
  <si>
    <t>王启刚</t>
  </si>
  <si>
    <t>TZ2018090101298731</t>
  </si>
  <si>
    <t>张意均</t>
  </si>
  <si>
    <t>TZ2018090601324341</t>
  </si>
  <si>
    <t>刘其蕾</t>
  </si>
  <si>
    <t>TZ2018091201359073</t>
  </si>
  <si>
    <t>曹久军</t>
  </si>
  <si>
    <t>TZ2018092501438321</t>
  </si>
  <si>
    <t>祝和玲</t>
  </si>
  <si>
    <t>TZ2018092601446075</t>
  </si>
  <si>
    <t>刘其明</t>
  </si>
  <si>
    <t>TZ2018101901579312</t>
  </si>
  <si>
    <t>毛义祥</t>
  </si>
  <si>
    <t>TZ2018101901582571</t>
  </si>
  <si>
    <t>夏立海</t>
  </si>
  <si>
    <t>TZ2018102001587220</t>
  </si>
  <si>
    <t>刘发顺</t>
  </si>
  <si>
    <t>TZ2018110401677282</t>
  </si>
  <si>
    <t>朱诗明</t>
  </si>
  <si>
    <t>TZ2018110601686116</t>
  </si>
  <si>
    <t>张海宏</t>
  </si>
  <si>
    <t>TZ2018110901708820</t>
  </si>
  <si>
    <t>刘其升</t>
  </si>
  <si>
    <t>双河镇高坪社区三组</t>
  </si>
  <si>
    <t>TZ2018111101719152</t>
  </si>
  <si>
    <t>王会明</t>
  </si>
  <si>
    <t>TZ2018111201722760</t>
  </si>
  <si>
    <t>刘祥树</t>
  </si>
  <si>
    <t>TZ2018111401738124</t>
  </si>
  <si>
    <t>许立根</t>
  </si>
  <si>
    <t>TZ2018111501741239</t>
  </si>
  <si>
    <t>王吉红</t>
  </si>
  <si>
    <t>TZ2018111901764553</t>
  </si>
  <si>
    <t>刘祥传</t>
  </si>
  <si>
    <t>TZ2018120601873441</t>
  </si>
  <si>
    <t>徐优海</t>
  </si>
  <si>
    <t>TZ2018121001898536</t>
  </si>
  <si>
    <t>刘发枝</t>
  </si>
  <si>
    <t>TZ2018121301914528</t>
  </si>
  <si>
    <t>唐宝明</t>
  </si>
  <si>
    <t>TZ2018121601931869</t>
  </si>
  <si>
    <t>夏立良</t>
  </si>
  <si>
    <t>TZ2018121801945346</t>
  </si>
  <si>
    <t>王寿元</t>
  </si>
  <si>
    <t>TZ2018121901952922</t>
  </si>
  <si>
    <t>朱忠凤</t>
  </si>
  <si>
    <t>TZ2018122201976000</t>
  </si>
  <si>
    <t>魏祥德</t>
  </si>
  <si>
    <t>TZ2018122301978937</t>
  </si>
  <si>
    <t>王昌龙</t>
  </si>
  <si>
    <t>TZ2018122301978977</t>
  </si>
  <si>
    <t>王寿根</t>
  </si>
  <si>
    <t>TZ2018122501993297</t>
  </si>
  <si>
    <t>潘明金</t>
  </si>
  <si>
    <t>TZ2018122602000914</t>
  </si>
  <si>
    <t>邵富均</t>
  </si>
  <si>
    <t>TZ2019010502065286</t>
  </si>
  <si>
    <t>吕大军</t>
  </si>
  <si>
    <t>TZ2019010902090188</t>
  </si>
  <si>
    <t>曹久文</t>
  </si>
  <si>
    <t>TZ2019011702140659</t>
  </si>
  <si>
    <t>金汉元</t>
  </si>
  <si>
    <t>TZ2019011902156750</t>
  </si>
  <si>
    <t>付见海</t>
  </si>
  <si>
    <t>TZ2019012402193459</t>
  </si>
  <si>
    <t>毛隆海</t>
  </si>
  <si>
    <t>TZ2019012502201294</t>
  </si>
  <si>
    <t>杨全意</t>
  </si>
  <si>
    <t>TZ2019021602306509</t>
  </si>
  <si>
    <t>汪祖汉</t>
  </si>
  <si>
    <t>TZ2019022102332114</t>
  </si>
  <si>
    <t>杨才斌</t>
  </si>
  <si>
    <t>TZ2019022302347001</t>
  </si>
  <si>
    <t>邹景爱</t>
  </si>
  <si>
    <t>TZ2019050702897375</t>
  </si>
  <si>
    <t>晏先兰</t>
  </si>
  <si>
    <t>TZ2019050702897383</t>
  </si>
  <si>
    <t>黄开清</t>
  </si>
  <si>
    <t>TZ2019050902914460</t>
  </si>
  <si>
    <t>赵宗秀</t>
  </si>
  <si>
    <t>TZ2019060403107160</t>
  </si>
  <si>
    <t>曾小南</t>
  </si>
  <si>
    <t>TZ2019070303343299</t>
  </si>
  <si>
    <t>魏祥军</t>
  </si>
  <si>
    <t>TZ2019090203792017</t>
  </si>
  <si>
    <t>余德从</t>
  </si>
  <si>
    <t>TZ2019090203792310</t>
  </si>
  <si>
    <t>唐宝斌</t>
  </si>
  <si>
    <t>TZ2019101404102719</t>
  </si>
  <si>
    <t>米元贵</t>
  </si>
  <si>
    <t>TZ2019120504481017</t>
  </si>
  <si>
    <t>张有艮</t>
  </si>
  <si>
    <t>仁河口镇王莽山村一组</t>
  </si>
  <si>
    <t>2707092601301001060710</t>
  </si>
  <si>
    <t>仁河口支行</t>
  </si>
  <si>
    <t>梅良学</t>
  </si>
  <si>
    <t>仁河口镇瓦屋场村六组</t>
  </si>
  <si>
    <t>2707092601301001062058</t>
  </si>
  <si>
    <t>陈维财</t>
  </si>
  <si>
    <t>仁河口镇瓦屋场村三组</t>
  </si>
  <si>
    <t>2707092601301001062199</t>
  </si>
  <si>
    <t>孙维友</t>
  </si>
  <si>
    <t>仁河口镇枫坪村一组</t>
  </si>
  <si>
    <t>2707092601301001063276</t>
  </si>
  <si>
    <t>叶松虎</t>
  </si>
  <si>
    <t>仁河口镇方家湾村二组</t>
  </si>
  <si>
    <t>2707092601301001064126</t>
  </si>
  <si>
    <t>赵发林</t>
  </si>
  <si>
    <t>仁河口镇瓦屋场村七组</t>
  </si>
  <si>
    <t>2707092601301001064657</t>
  </si>
  <si>
    <t>梁宗宝</t>
  </si>
  <si>
    <t>仁河口镇方家湾村一组</t>
  </si>
  <si>
    <t>2707092601301001064939</t>
  </si>
  <si>
    <t>卢红保</t>
  </si>
  <si>
    <t>2707092601301001065449</t>
  </si>
  <si>
    <t>刘呈花</t>
  </si>
  <si>
    <t>2707092601301001065667</t>
  </si>
  <si>
    <t>张应华</t>
  </si>
  <si>
    <t>仁河口镇桥上村一组</t>
  </si>
  <si>
    <t>2707092601301001065893</t>
  </si>
  <si>
    <t>胡荣财</t>
  </si>
  <si>
    <t>2707092601301001066146</t>
  </si>
  <si>
    <t>黄世银</t>
  </si>
  <si>
    <t>2707092601301001066268</t>
  </si>
  <si>
    <t>汪国元</t>
  </si>
  <si>
    <t>2707092601301001066392</t>
  </si>
  <si>
    <t>喻金平</t>
  </si>
  <si>
    <t>仁河口镇段家沟村一组</t>
  </si>
  <si>
    <t>2707092601301001066706</t>
  </si>
  <si>
    <t>赵富祥</t>
  </si>
  <si>
    <t>仁河口镇方家湾村五组</t>
  </si>
  <si>
    <t>2707092601301001066976</t>
  </si>
  <si>
    <t>许利</t>
  </si>
  <si>
    <t>仁河口镇方家湾村三组</t>
  </si>
  <si>
    <t>2707092601301001069242</t>
  </si>
  <si>
    <t>赵柴贵</t>
  </si>
  <si>
    <t>仁河口镇桥上村二组</t>
  </si>
  <si>
    <t>2707092601301001070295</t>
  </si>
  <si>
    <t>李霞</t>
  </si>
  <si>
    <t>2707092601301001070310</t>
  </si>
  <si>
    <t>胡文涛</t>
  </si>
  <si>
    <t>仁河口镇桥上村三组</t>
  </si>
  <si>
    <t>2707092601301001070515</t>
  </si>
  <si>
    <t>李红保</t>
  </si>
  <si>
    <t>仁河口镇枫坪村二组</t>
  </si>
  <si>
    <t>2707092601301001071485</t>
  </si>
  <si>
    <t>黄家华</t>
  </si>
  <si>
    <t>仁河口镇水泉坪村一组</t>
  </si>
  <si>
    <t>2707092601301001072314</t>
  </si>
  <si>
    <t>蔡英祥</t>
  </si>
  <si>
    <t>2707092601301001074321</t>
  </si>
  <si>
    <t>路守章</t>
  </si>
  <si>
    <t>仁河口镇瓦屋场村一组</t>
  </si>
  <si>
    <t>2707092601301001074407</t>
  </si>
  <si>
    <t>谭花友</t>
  </si>
  <si>
    <t>2707092601301001074686</t>
  </si>
  <si>
    <t>李开顺</t>
  </si>
  <si>
    <t>2707092601301001074778</t>
  </si>
  <si>
    <t>全贤文</t>
  </si>
  <si>
    <t>仁河口镇仁河口村一组</t>
  </si>
  <si>
    <t>2707092601301001076574</t>
  </si>
  <si>
    <t>肖锋</t>
  </si>
  <si>
    <t>2707092601301001077042</t>
  </si>
  <si>
    <t>翟佑魁</t>
  </si>
  <si>
    <t>2707092601301001080435</t>
  </si>
  <si>
    <t>李达根</t>
  </si>
  <si>
    <t>2707092601301001081139</t>
  </si>
  <si>
    <t>岳祥瑞</t>
  </si>
  <si>
    <t>仁河口镇段家沟村四组</t>
  </si>
  <si>
    <t>2707092601301001083233</t>
  </si>
  <si>
    <t>王先应</t>
  </si>
  <si>
    <t>仁河口镇段家沟村三组</t>
  </si>
  <si>
    <t>2707092601301001084350</t>
  </si>
  <si>
    <t>向善财</t>
  </si>
  <si>
    <t>仁河口镇水泉坪村二组</t>
  </si>
  <si>
    <t>2707092601301001106306</t>
  </si>
  <si>
    <t>孔令成</t>
  </si>
  <si>
    <t>仁河口镇段家沟村二组</t>
  </si>
  <si>
    <t>2707092601301001106690</t>
  </si>
  <si>
    <t>孟庆祥</t>
  </si>
  <si>
    <t>2707092601301001108463</t>
  </si>
  <si>
    <t>李达宏</t>
  </si>
  <si>
    <t>仁河口镇枫树村一组</t>
  </si>
  <si>
    <t>2707092601301001108530</t>
  </si>
  <si>
    <t>但堂芳</t>
  </si>
  <si>
    <t>仁河口镇水泉坪村三组</t>
  </si>
  <si>
    <t>2707092601301001109340</t>
  </si>
  <si>
    <t>肖明清</t>
  </si>
  <si>
    <t>仁河口镇桥上村四组</t>
  </si>
  <si>
    <t>2707092601301001109512</t>
  </si>
  <si>
    <t>肖涛</t>
  </si>
  <si>
    <t>2707092601301001109601</t>
  </si>
  <si>
    <t>肖世青</t>
  </si>
  <si>
    <t>2707092601301001109793</t>
  </si>
  <si>
    <t>李宗明</t>
  </si>
  <si>
    <t>2707092601301001109886</t>
  </si>
  <si>
    <t>曹学恩</t>
  </si>
  <si>
    <t>2707092601301001111792</t>
  </si>
  <si>
    <t>邓卓敏</t>
  </si>
  <si>
    <t>2707092601301001111963</t>
  </si>
  <si>
    <t>李洪权</t>
  </si>
  <si>
    <t>2707092601301001113157</t>
  </si>
  <si>
    <t>季降良</t>
  </si>
  <si>
    <t>2707092601301001113450</t>
  </si>
  <si>
    <t>胡善</t>
  </si>
  <si>
    <t>仁河口镇王莽山村二组</t>
  </si>
  <si>
    <t>2707092601301001113689</t>
  </si>
  <si>
    <t>肖先秀</t>
  </si>
  <si>
    <t>仁河口镇瓦屋场村四组</t>
  </si>
  <si>
    <t>2707092601301001113911</t>
  </si>
  <si>
    <t>刘加艮</t>
  </si>
  <si>
    <t>2707092601301001114170</t>
  </si>
  <si>
    <t>郑德良</t>
  </si>
  <si>
    <t>仁河口镇瓦屋场村二组</t>
  </si>
  <si>
    <t>2707092601301001115610</t>
  </si>
  <si>
    <t>胡长勇</t>
  </si>
  <si>
    <t>2707092601301001118263</t>
  </si>
  <si>
    <t>程绍红</t>
  </si>
  <si>
    <t>2707092601301001118326</t>
  </si>
  <si>
    <t>陈英元</t>
  </si>
  <si>
    <t>2707092601301001119025</t>
  </si>
  <si>
    <t>叶佰富</t>
  </si>
  <si>
    <t>2707092601301001119909</t>
  </si>
  <si>
    <t>李光富</t>
  </si>
  <si>
    <t>2707092601301001120343</t>
  </si>
  <si>
    <t>阮英豪</t>
  </si>
  <si>
    <t>2707092601301001120898</t>
  </si>
  <si>
    <t>闫永莲</t>
  </si>
  <si>
    <t>2707092601301001121720</t>
  </si>
  <si>
    <t>程启贵</t>
  </si>
  <si>
    <t>2707092601301001124199</t>
  </si>
  <si>
    <t>江金山</t>
  </si>
  <si>
    <t>2707092601301001125421</t>
  </si>
  <si>
    <t>肖世卫</t>
  </si>
  <si>
    <t>2707092601301001125529</t>
  </si>
  <si>
    <t>朱发学</t>
  </si>
  <si>
    <t>仁河口镇瓦屋场村五组</t>
  </si>
  <si>
    <t>2707092601301001127653</t>
  </si>
  <si>
    <t>谢仁付</t>
  </si>
  <si>
    <t>2707092601301001134568</t>
  </si>
  <si>
    <t>孔令芳</t>
  </si>
  <si>
    <t>旬阳县仁河口镇瓦屋场村五组</t>
  </si>
  <si>
    <t>2707092601301001136977</t>
  </si>
  <si>
    <t>汪邦莲</t>
  </si>
  <si>
    <t>旬阳县仁河口镇段家沟口吨一组</t>
  </si>
  <si>
    <t>2707092601301001140407</t>
  </si>
  <si>
    <t>宋云财</t>
  </si>
  <si>
    <t>2707092601301001140516</t>
  </si>
  <si>
    <t>宋超</t>
  </si>
  <si>
    <t>2707092601301001141486</t>
  </si>
  <si>
    <t>吴明星</t>
  </si>
  <si>
    <t>2707092601301001142868</t>
  </si>
  <si>
    <t>王兴权</t>
  </si>
  <si>
    <t>仁河口镇方家湾村四组</t>
  </si>
  <si>
    <t>2707092601301001142924</t>
  </si>
  <si>
    <t>熊本贵</t>
  </si>
  <si>
    <t>2707092601301001143083</t>
  </si>
  <si>
    <t>张有清</t>
  </si>
  <si>
    <t>2707092601301001145269</t>
  </si>
  <si>
    <t>李开进</t>
  </si>
  <si>
    <t>2707092601301001145708</t>
  </si>
  <si>
    <t>卢应奎</t>
  </si>
  <si>
    <t>2707092601301001145822</t>
  </si>
  <si>
    <t>向焕锋</t>
  </si>
  <si>
    <t>2707092601301001146056</t>
  </si>
  <si>
    <t>李荣</t>
  </si>
  <si>
    <t>2707092601301001146176</t>
  </si>
  <si>
    <t>李达林</t>
  </si>
  <si>
    <t>2707092601301001146298</t>
  </si>
  <si>
    <t>张成良</t>
  </si>
  <si>
    <t>2707092601301001146604</t>
  </si>
  <si>
    <t>陈益志</t>
  </si>
  <si>
    <t>2707092601301001146870</t>
  </si>
  <si>
    <t>李光宝</t>
  </si>
  <si>
    <t>旬阳县仁河口镇水泉坪村三组</t>
  </si>
  <si>
    <t>2707092601301001147043</t>
  </si>
  <si>
    <t>2707092601301001148545</t>
  </si>
  <si>
    <t>全世鹏</t>
  </si>
  <si>
    <t>2707092601301001150884</t>
  </si>
  <si>
    <t>朱世学</t>
  </si>
  <si>
    <t>2707092601301001151388</t>
  </si>
  <si>
    <t>徐汉政</t>
  </si>
  <si>
    <t>2707092601301001154525</t>
  </si>
  <si>
    <t>李达旺</t>
  </si>
  <si>
    <t>2707092601301001154615</t>
  </si>
  <si>
    <t>李达德</t>
  </si>
  <si>
    <t>仁河口镇枫树村二组</t>
  </si>
  <si>
    <t>2707092601301001154707</t>
  </si>
  <si>
    <t>薛成强</t>
  </si>
  <si>
    <t>2707092601301001154801</t>
  </si>
  <si>
    <t>王厚银</t>
  </si>
  <si>
    <t>2707092601301001154998</t>
  </si>
  <si>
    <t>柯德均</t>
  </si>
  <si>
    <t>2707092601301001158888</t>
  </si>
  <si>
    <t>李先锋</t>
  </si>
  <si>
    <t>2707092601301001159924</t>
  </si>
  <si>
    <t>李宗富</t>
  </si>
  <si>
    <t>2707092601301001160049</t>
  </si>
  <si>
    <t>赵发坤</t>
  </si>
  <si>
    <t>旬阳县仁河口镇瓦屋场村一组</t>
  </si>
  <si>
    <t>2707092601301001161169</t>
  </si>
  <si>
    <t>李仕武</t>
  </si>
  <si>
    <t>2707092601301001161735</t>
  </si>
  <si>
    <t>向开林</t>
  </si>
  <si>
    <t>2707092601301001162228</t>
  </si>
  <si>
    <t>徐彩娥</t>
  </si>
  <si>
    <t>旬阳县仁河口镇水泉坪村二组</t>
  </si>
  <si>
    <t>2707092601301001163263</t>
  </si>
  <si>
    <t>赵贤启</t>
  </si>
  <si>
    <t>2707092601301001163562</t>
  </si>
  <si>
    <t>季降卫</t>
  </si>
  <si>
    <t>2707092601301001164296</t>
  </si>
  <si>
    <t>陈大念</t>
  </si>
  <si>
    <t>仁河口镇仁河口社区二组</t>
  </si>
  <si>
    <t>2707092601301001164554</t>
  </si>
  <si>
    <t>白继宝</t>
  </si>
  <si>
    <t>2707092601301001165436</t>
  </si>
  <si>
    <t>全世广</t>
  </si>
  <si>
    <t>2707092601301001165544</t>
  </si>
  <si>
    <t>季将均</t>
  </si>
  <si>
    <t>2707092601301001166794</t>
  </si>
  <si>
    <t>李祖和</t>
  </si>
  <si>
    <t>2707092601301001166827</t>
  </si>
  <si>
    <t>张大珍</t>
  </si>
  <si>
    <t>旬阳县仁河口镇王莽山村一组</t>
  </si>
  <si>
    <t>2707092601301001168816</t>
  </si>
  <si>
    <t>邓宗汉</t>
  </si>
  <si>
    <t>2707092601301001171198</t>
  </si>
  <si>
    <t>沈道杰</t>
  </si>
  <si>
    <t>2707092601301001171764</t>
  </si>
  <si>
    <t>全世龙</t>
  </si>
  <si>
    <t>2707092601301001171899</t>
  </si>
  <si>
    <t>2707092601301001171935</t>
  </si>
  <si>
    <t>余义军</t>
  </si>
  <si>
    <t>2707092601301001172074</t>
  </si>
  <si>
    <t>徐光武</t>
  </si>
  <si>
    <t>2707092601301001172647</t>
  </si>
  <si>
    <t>徐满登</t>
  </si>
  <si>
    <t>2707092601301001174673</t>
  </si>
  <si>
    <t>陈维军</t>
  </si>
  <si>
    <t>2707092601301001174859</t>
  </si>
  <si>
    <t>李光余</t>
  </si>
  <si>
    <t>2707092601301001174955</t>
  </si>
  <si>
    <t>凌伟伟</t>
  </si>
  <si>
    <t>2707092601301001175683</t>
  </si>
  <si>
    <t>汪国军</t>
  </si>
  <si>
    <t>2707092601301001176992</t>
  </si>
  <si>
    <t>刘金聪</t>
  </si>
  <si>
    <t>旬阳县仁河口镇桥上村二组</t>
  </si>
  <si>
    <t>2707092601301001177169</t>
  </si>
  <si>
    <t>程方顺</t>
  </si>
  <si>
    <t>仁河口镇枫坪村三组</t>
  </si>
  <si>
    <t>2707092601301001177410</t>
  </si>
  <si>
    <t>庞西清</t>
  </si>
  <si>
    <t>2707092601301001177748</t>
  </si>
  <si>
    <t>赵发军</t>
  </si>
  <si>
    <t>2707092601301001179513</t>
  </si>
  <si>
    <t>张松</t>
  </si>
  <si>
    <t>2707092601301001181827</t>
  </si>
  <si>
    <t>全登贤</t>
  </si>
  <si>
    <t>2707092601301001182002</t>
  </si>
  <si>
    <t>陈维恩</t>
  </si>
  <si>
    <t>2707092601301001183519</t>
  </si>
  <si>
    <t>孔德锋</t>
  </si>
  <si>
    <t>旬阳县仁河口镇方家湾村一组</t>
  </si>
  <si>
    <t>2707092601301001183690</t>
  </si>
  <si>
    <t>袁鹏飞</t>
  </si>
  <si>
    <t>2707092601301001185388</t>
  </si>
  <si>
    <t>2707092601301001186462</t>
  </si>
  <si>
    <t>刘呈朋</t>
  </si>
  <si>
    <t>2707092601301001188949</t>
  </si>
  <si>
    <t>路守富</t>
  </si>
  <si>
    <t>2707092601301001189026</t>
  </si>
  <si>
    <t>丁花正</t>
  </si>
  <si>
    <t>2707092601301001189105</t>
  </si>
  <si>
    <t>刘声安</t>
  </si>
  <si>
    <t>2707092601301001189455</t>
  </si>
  <si>
    <t>季庆林</t>
  </si>
  <si>
    <t>2707092601301001190136</t>
  </si>
  <si>
    <t>李光祥</t>
  </si>
  <si>
    <t>2707092601301001190239</t>
  </si>
  <si>
    <t>刘光慧</t>
  </si>
  <si>
    <t>2707092601301001192172</t>
  </si>
  <si>
    <t>李先树</t>
  </si>
  <si>
    <t>旬阳县仁河口镇仁河口村一组</t>
  </si>
  <si>
    <t>2707092601301001192214</t>
  </si>
  <si>
    <t>吴瑞勇</t>
  </si>
  <si>
    <t>2707092601301001192359</t>
  </si>
  <si>
    <t>朱德宝</t>
  </si>
  <si>
    <t>2707092601301001193941</t>
  </si>
  <si>
    <t>古山根</t>
  </si>
  <si>
    <t>2707092601301001194019</t>
  </si>
  <si>
    <t>胡荣华</t>
  </si>
  <si>
    <t>2707092601301001195010</t>
  </si>
  <si>
    <t>李万娥</t>
  </si>
  <si>
    <t>2707092601301001199215</t>
  </si>
  <si>
    <t>孔令字</t>
  </si>
  <si>
    <t>2707092601301001203408</t>
  </si>
  <si>
    <t>2707092601301001204481</t>
  </si>
  <si>
    <t>王兴余</t>
  </si>
  <si>
    <t>2707092601301001204569</t>
  </si>
  <si>
    <t>吴万明</t>
  </si>
  <si>
    <t>2707092601301001204659</t>
  </si>
  <si>
    <t>洪列祥</t>
  </si>
  <si>
    <t>2707092601301001204751</t>
  </si>
  <si>
    <t>白继荣</t>
  </si>
  <si>
    <t>2707092601301001204941</t>
  </si>
  <si>
    <t>黄金贵</t>
  </si>
  <si>
    <t>TZ2018020100024564</t>
  </si>
  <si>
    <t>李洪军</t>
  </si>
  <si>
    <t>TZ2018021100077559</t>
  </si>
  <si>
    <t>汪邦国</t>
  </si>
  <si>
    <t>TZ2018021100081321</t>
  </si>
  <si>
    <t>汪帮政</t>
  </si>
  <si>
    <t>旬阳县仁河口镇枫树村二组</t>
  </si>
  <si>
    <t>TZ2018030300149125</t>
  </si>
  <si>
    <t>黄成泽</t>
  </si>
  <si>
    <t>TZ2018030800181596</t>
  </si>
  <si>
    <t>汪邦宏</t>
  </si>
  <si>
    <t>TZ2018031400218353</t>
  </si>
  <si>
    <t>朱德周</t>
  </si>
  <si>
    <t>旬阳县仁河口镇瓦屋场村三组</t>
  </si>
  <si>
    <t>TZ2018031700235969</t>
  </si>
  <si>
    <t>卢风明</t>
  </si>
  <si>
    <t>TZ2018040100350005</t>
  </si>
  <si>
    <t>罗先亮</t>
  </si>
  <si>
    <t>TZ2018040100351062</t>
  </si>
  <si>
    <t>汪帮发</t>
  </si>
  <si>
    <t>旬阳县仁河口镇枫树村一组</t>
  </si>
  <si>
    <t>TZ2018040300361953</t>
  </si>
  <si>
    <t>蔡景钟</t>
  </si>
  <si>
    <t>TZ2018041000400007</t>
  </si>
  <si>
    <t>张礼成</t>
  </si>
  <si>
    <t>TZ2018041000400335</t>
  </si>
  <si>
    <t>曾大菊</t>
  </si>
  <si>
    <t>TZ2018041100406784</t>
  </si>
  <si>
    <t>熊英芳</t>
  </si>
  <si>
    <t>TZ2018041700443537</t>
  </si>
  <si>
    <t>李光军</t>
  </si>
  <si>
    <t>仁河口镇段家沟口吨一组</t>
  </si>
  <si>
    <t>TZ2018041900458736</t>
  </si>
  <si>
    <t>张兴贵</t>
  </si>
  <si>
    <t>TZ2018041900459271</t>
  </si>
  <si>
    <t>卢红培</t>
  </si>
  <si>
    <t>TZ2018042000465942</t>
  </si>
  <si>
    <t>王治统</t>
  </si>
  <si>
    <t>旬阳县仁河口镇桥上村四组</t>
  </si>
  <si>
    <t>TZ2018042500498494</t>
  </si>
  <si>
    <t>范世成</t>
  </si>
  <si>
    <t>TZ2018050500564423</t>
  </si>
  <si>
    <t>李君成</t>
  </si>
  <si>
    <t>TZ2018050500564533</t>
  </si>
  <si>
    <t>李祖贵</t>
  </si>
  <si>
    <t>TZ2018050500565460</t>
  </si>
  <si>
    <t>孙绪廷</t>
  </si>
  <si>
    <t>TZ2018051100602133</t>
  </si>
  <si>
    <t>黄前水</t>
  </si>
  <si>
    <t>旬阳县仁河口镇水泉坪村一组</t>
  </si>
  <si>
    <t>TZ2018051200604441</t>
  </si>
  <si>
    <t>曹学余</t>
  </si>
  <si>
    <t>TZ2018051200605224</t>
  </si>
  <si>
    <t>程贤清</t>
  </si>
  <si>
    <t>仁河口镇仁河口社区四组</t>
  </si>
  <si>
    <t>TZ2018051400615724</t>
  </si>
  <si>
    <t>邓林柱</t>
  </si>
  <si>
    <t>TZ2018053100723904</t>
  </si>
  <si>
    <t>李绪林</t>
  </si>
  <si>
    <t>TZ2018060600757750</t>
  </si>
  <si>
    <t>杨永财</t>
  </si>
  <si>
    <t>TZ2018061100791046</t>
  </si>
  <si>
    <t>沈行美</t>
  </si>
  <si>
    <t>TZ2018061400813711</t>
  </si>
  <si>
    <t>TZ2018061600826205</t>
  </si>
  <si>
    <t>童正明</t>
  </si>
  <si>
    <t>TZ2018062300874161</t>
  </si>
  <si>
    <t>沈道友</t>
  </si>
  <si>
    <t>TZ2018063000924523</t>
  </si>
  <si>
    <t>向开梅</t>
  </si>
  <si>
    <t>TZ2018081401188211</t>
  </si>
  <si>
    <t>向富奎</t>
  </si>
  <si>
    <t>TZ2018082301238766</t>
  </si>
  <si>
    <t>李宗海</t>
  </si>
  <si>
    <t>TZ2018091401370485</t>
  </si>
  <si>
    <t>黄金奎</t>
  </si>
  <si>
    <t>TZ2018092101415581</t>
  </si>
  <si>
    <t>朱涛涛</t>
  </si>
  <si>
    <t>TZ2018100201493193</t>
  </si>
  <si>
    <t>汪帮庆</t>
  </si>
  <si>
    <t>TZ2018101001525991</t>
  </si>
  <si>
    <t>汪存良</t>
  </si>
  <si>
    <t>TZ2018102901637909</t>
  </si>
  <si>
    <t>胡荣汉</t>
  </si>
  <si>
    <t>TZ2018110501682815</t>
  </si>
  <si>
    <t>朱德琴</t>
  </si>
  <si>
    <t>TZ2018110701695877</t>
  </si>
  <si>
    <t>路守根</t>
  </si>
  <si>
    <t>TZ2018111901765292</t>
  </si>
  <si>
    <t>徐松林</t>
  </si>
  <si>
    <t>TZ2018112101779471</t>
  </si>
  <si>
    <t>孙德兰</t>
  </si>
  <si>
    <t>TZ2018112501801976</t>
  </si>
  <si>
    <t>李达顺</t>
  </si>
  <si>
    <t>TZ2018121501930421</t>
  </si>
  <si>
    <t>陈善武</t>
  </si>
  <si>
    <t>TZ2018122501991606</t>
  </si>
  <si>
    <t>TZ2018122501992898</t>
  </si>
  <si>
    <t>汪忠周</t>
  </si>
  <si>
    <t>TZ2019011702143691</t>
  </si>
  <si>
    <t>姚维娥</t>
  </si>
  <si>
    <t>TZ2019012302181652</t>
  </si>
  <si>
    <t>徐米盛</t>
  </si>
  <si>
    <t>TZ2019012902230043</t>
  </si>
  <si>
    <t>李西合</t>
  </si>
  <si>
    <t>TZ2019013002234089</t>
  </si>
  <si>
    <t>姚平兴</t>
  </si>
  <si>
    <t>TZ2019022502358000</t>
  </si>
  <si>
    <t>纪玉成</t>
  </si>
  <si>
    <t>TZ2019022702374757</t>
  </si>
  <si>
    <t>王忠富</t>
  </si>
  <si>
    <t>TZ2019032902607605</t>
  </si>
  <si>
    <t>陈善宏</t>
  </si>
  <si>
    <t>旬阳县仁河口镇瓦屋场村六组</t>
  </si>
  <si>
    <t>TZ2019040402662085</t>
  </si>
  <si>
    <t>吴大兵</t>
  </si>
  <si>
    <t>仁河口镇方家湾村</t>
  </si>
  <si>
    <t>TZ2019041702752268</t>
  </si>
  <si>
    <t>郑德民</t>
  </si>
  <si>
    <t>TZ2019042902839948</t>
  </si>
  <si>
    <t>黄世琴</t>
  </si>
  <si>
    <t>TZ2019042902844079</t>
  </si>
  <si>
    <t>赵发根</t>
  </si>
  <si>
    <t>TZ2019050102859121</t>
  </si>
  <si>
    <t>TZ2019050102859172</t>
  </si>
  <si>
    <t>李光志</t>
  </si>
  <si>
    <t>旬阳县仁河口镇瓦屋场村四组</t>
  </si>
  <si>
    <t>TZ2019050102860225</t>
  </si>
  <si>
    <t>李志林</t>
  </si>
  <si>
    <t>TZ2019051002918771</t>
  </si>
  <si>
    <t>赵发有</t>
  </si>
  <si>
    <t>TZ2019051002921967</t>
  </si>
  <si>
    <t>李达沿</t>
  </si>
  <si>
    <t>TZ2019051002922141</t>
  </si>
  <si>
    <t>胡长宝</t>
  </si>
  <si>
    <t>TZ2019051002923131</t>
  </si>
  <si>
    <t>张金英</t>
  </si>
  <si>
    <t>TZ2019051002923794</t>
  </si>
  <si>
    <t>付绍胜</t>
  </si>
  <si>
    <t>TZ2019051602964185</t>
  </si>
  <si>
    <t>陈大安</t>
  </si>
  <si>
    <t>TZ2019052103000285</t>
  </si>
  <si>
    <t>李万勤</t>
  </si>
  <si>
    <t>TZ2019052203008241</t>
  </si>
  <si>
    <t>陈益武</t>
  </si>
  <si>
    <t>TZ2019052203010395</t>
  </si>
  <si>
    <t>路守德</t>
  </si>
  <si>
    <t>TZ2019052703045543</t>
  </si>
  <si>
    <t>李先惠</t>
  </si>
  <si>
    <t>TZ2019052803055320</t>
  </si>
  <si>
    <t>TZ2019060603124608</t>
  </si>
  <si>
    <t>陈维学</t>
  </si>
  <si>
    <t>TZ2019061003147167</t>
  </si>
  <si>
    <t>张秀根</t>
  </si>
  <si>
    <t>TZ2019061303167696</t>
  </si>
  <si>
    <t>汪延雷</t>
  </si>
  <si>
    <t>TZ2019061403177655</t>
  </si>
  <si>
    <t>向焕成</t>
  </si>
  <si>
    <r>
      <rPr>
        <sz val="10"/>
        <rFont val="宋体"/>
        <charset val="134"/>
      </rPr>
      <t>陕西省旬阳县仁河口镇王莽山村</t>
    </r>
    <r>
      <rPr>
        <sz val="10"/>
        <rFont val="Arial"/>
        <charset val="134"/>
      </rPr>
      <t>4</t>
    </r>
    <r>
      <rPr>
        <sz val="10"/>
        <rFont val="宋体"/>
        <charset val="134"/>
      </rPr>
      <t>号</t>
    </r>
  </si>
  <si>
    <t>TZ2019061903213907</t>
  </si>
  <si>
    <t>李卷会</t>
  </si>
  <si>
    <r>
      <rPr>
        <sz val="10"/>
        <rFont val="宋体"/>
        <charset val="134"/>
      </rPr>
      <t>仁河口镇枫坪村</t>
    </r>
    <r>
      <rPr>
        <sz val="10"/>
        <rFont val="Arial"/>
        <charset val="134"/>
      </rPr>
      <t>139</t>
    </r>
    <r>
      <rPr>
        <sz val="10"/>
        <rFont val="宋体"/>
        <charset val="134"/>
      </rPr>
      <t>号</t>
    </r>
  </si>
  <si>
    <t>TZ2019062003224893</t>
  </si>
  <si>
    <t>汪延庆</t>
  </si>
  <si>
    <t>仁河口镇枫坪村</t>
  </si>
  <si>
    <t>TZ2019062703286971</t>
  </si>
  <si>
    <t>谢成</t>
  </si>
  <si>
    <t>TZ2019071603438084</t>
  </si>
  <si>
    <t>向福利</t>
  </si>
  <si>
    <t>TZ2019080403573164</t>
  </si>
  <si>
    <t>付绍河</t>
  </si>
  <si>
    <t>陕西省旬阳县仁河口镇瓦屋厂村</t>
  </si>
  <si>
    <t>TZ2019080703596502</t>
  </si>
  <si>
    <t>白继琴</t>
  </si>
  <si>
    <t>仁河口镇瓦屋场村</t>
  </si>
  <si>
    <t>TZ2019082303714057</t>
  </si>
  <si>
    <t>高中祥</t>
  </si>
  <si>
    <r>
      <rPr>
        <sz val="10"/>
        <rFont val="宋体"/>
        <charset val="134"/>
      </rPr>
      <t>陕西省旬阳县仁河口镇方家湾村</t>
    </r>
    <r>
      <rPr>
        <sz val="10"/>
        <rFont val="Arial"/>
        <charset val="134"/>
      </rPr>
      <t>166</t>
    </r>
    <r>
      <rPr>
        <sz val="10"/>
        <rFont val="宋体"/>
        <charset val="134"/>
      </rPr>
      <t>号</t>
    </r>
  </si>
  <si>
    <t>TZ2019090403810963</t>
  </si>
  <si>
    <t>赵俭</t>
  </si>
  <si>
    <t>仁河口镇达仁路北巷</t>
  </si>
  <si>
    <t>TZ2019093004010056</t>
  </si>
  <si>
    <t>赵言行</t>
  </si>
  <si>
    <t>TZ2019100804058915</t>
  </si>
  <si>
    <t>胡荣伟</t>
  </si>
  <si>
    <r>
      <rPr>
        <sz val="10"/>
        <rFont val="宋体"/>
        <charset val="134"/>
      </rPr>
      <t>旬阳县仁河口镇枫坪村</t>
    </r>
    <r>
      <rPr>
        <sz val="10"/>
        <rFont val="Arial"/>
        <charset val="134"/>
      </rPr>
      <t>52</t>
    </r>
    <r>
      <rPr>
        <sz val="10"/>
        <rFont val="宋体"/>
        <charset val="134"/>
      </rPr>
      <t>号</t>
    </r>
  </si>
  <si>
    <t>TZ2019102204161890</t>
  </si>
  <si>
    <t>胡荣锋</t>
  </si>
  <si>
    <t>仁河口镇瓦屋厂村二组</t>
  </si>
  <si>
    <t>TZ2019102404173658</t>
  </si>
  <si>
    <t>孙维凤</t>
  </si>
  <si>
    <r>
      <rPr>
        <sz val="10"/>
        <rFont val="宋体"/>
        <charset val="134"/>
      </rPr>
      <t>旬阳县仁河口乡</t>
    </r>
    <r>
      <rPr>
        <sz val="10"/>
        <rFont val="Arial"/>
        <charset val="134"/>
      </rPr>
      <t>-&gt;</t>
    </r>
    <r>
      <rPr>
        <sz val="10"/>
        <rFont val="宋体"/>
        <charset val="134"/>
      </rPr>
      <t>枫树村</t>
    </r>
    <r>
      <rPr>
        <sz val="10"/>
        <rFont val="Arial"/>
        <charset val="134"/>
      </rPr>
      <t>-&gt;</t>
    </r>
    <r>
      <rPr>
        <sz val="10"/>
        <rFont val="宋体"/>
        <charset val="134"/>
      </rPr>
      <t>一组</t>
    </r>
  </si>
  <si>
    <t>TZ2019110404252326</t>
  </si>
  <si>
    <t>李西兵</t>
  </si>
  <si>
    <t>仁河口乡瓦屋场村六组</t>
  </si>
  <si>
    <t>TZ2019110504262669</t>
  </si>
  <si>
    <t>张显顺</t>
  </si>
  <si>
    <t>仁河口乡仁河口村一组</t>
  </si>
  <si>
    <t>TZ2019110704275469</t>
  </si>
  <si>
    <t>洪木贤</t>
  </si>
  <si>
    <t>TZ2019110704278583</t>
  </si>
  <si>
    <t>曾明和</t>
  </si>
  <si>
    <r>
      <rPr>
        <sz val="10"/>
        <rFont val="宋体"/>
        <charset val="134"/>
      </rPr>
      <t>旬阳县仁河口乡</t>
    </r>
    <r>
      <rPr>
        <sz val="10"/>
        <rFont val="Arial"/>
        <charset val="134"/>
      </rPr>
      <t>-&gt;</t>
    </r>
    <r>
      <rPr>
        <sz val="10"/>
        <rFont val="宋体"/>
        <charset val="134"/>
      </rPr>
      <t>水泉坪村</t>
    </r>
    <r>
      <rPr>
        <sz val="10"/>
        <rFont val="Arial"/>
        <charset val="134"/>
      </rPr>
      <t>-&gt;</t>
    </r>
    <r>
      <rPr>
        <sz val="10"/>
        <rFont val="宋体"/>
        <charset val="134"/>
      </rPr>
      <t>三组</t>
    </r>
  </si>
  <si>
    <t>TZ2019110704278620</t>
  </si>
  <si>
    <t>王先明</t>
  </si>
  <si>
    <t>TZ2019110704278732</t>
  </si>
  <si>
    <t>仁河口乡瓦屋场村三组</t>
  </si>
  <si>
    <t>TZ2019112904435156</t>
  </si>
  <si>
    <t>TZ2019113004446900</t>
  </si>
  <si>
    <t>TZ2019120304468698</t>
  </si>
  <si>
    <t>李祖娥</t>
  </si>
  <si>
    <r>
      <rPr>
        <sz val="10"/>
        <rFont val="宋体"/>
        <charset val="134"/>
      </rPr>
      <t>旬阳县仁河口乡</t>
    </r>
    <r>
      <rPr>
        <sz val="10"/>
        <rFont val="Arial"/>
        <charset val="134"/>
      </rPr>
      <t>-&gt;</t>
    </r>
    <r>
      <rPr>
        <sz val="10"/>
        <rFont val="宋体"/>
        <charset val="134"/>
      </rPr>
      <t>方家湾村</t>
    </r>
    <r>
      <rPr>
        <sz val="10"/>
        <rFont val="Arial"/>
        <charset val="134"/>
      </rPr>
      <t>-&gt;</t>
    </r>
    <r>
      <rPr>
        <sz val="10"/>
        <rFont val="宋体"/>
        <charset val="134"/>
      </rPr>
      <t>一组</t>
    </r>
  </si>
  <si>
    <t>TZ2019120304470086</t>
  </si>
  <si>
    <t>TZ2019120404476572</t>
  </si>
  <si>
    <t>路守芝</t>
  </si>
  <si>
    <r>
      <rPr>
        <sz val="10"/>
        <rFont val="宋体"/>
        <charset val="134"/>
      </rPr>
      <t>旬阳县仁河口乡</t>
    </r>
    <r>
      <rPr>
        <sz val="10"/>
        <rFont val="Arial"/>
        <charset val="134"/>
      </rPr>
      <t>-&gt;</t>
    </r>
    <r>
      <rPr>
        <sz val="10"/>
        <rFont val="宋体"/>
        <charset val="134"/>
      </rPr>
      <t>瓦屋场村</t>
    </r>
    <r>
      <rPr>
        <sz val="10"/>
        <rFont val="Arial"/>
        <charset val="134"/>
      </rPr>
      <t>-&gt;</t>
    </r>
    <r>
      <rPr>
        <sz val="10"/>
        <rFont val="宋体"/>
        <charset val="134"/>
      </rPr>
      <t>一组</t>
    </r>
  </si>
  <si>
    <t>TZ2019120604493368</t>
  </si>
  <si>
    <t>TZ2019120604493809</t>
  </si>
  <si>
    <t>TZ2019120704500161</t>
  </si>
  <si>
    <t>TZ2019120904514745</t>
  </si>
  <si>
    <t>TZ2019121004521475</t>
  </si>
  <si>
    <t>TZ2019121004523274</t>
  </si>
  <si>
    <t>TZ2019121604567266</t>
  </si>
  <si>
    <t>TZ2019121904592916</t>
  </si>
  <si>
    <t>TZ2019121904594403</t>
  </si>
  <si>
    <t>TZ2019122304624123</t>
  </si>
  <si>
    <t>梅顺松</t>
  </si>
  <si>
    <t>TZ2019122604654493</t>
  </si>
  <si>
    <t>孙衍珍</t>
  </si>
  <si>
    <r>
      <rPr>
        <sz val="10"/>
        <rFont val="宋体"/>
        <charset val="134"/>
      </rPr>
      <t>旬阳县仁河口乡</t>
    </r>
    <r>
      <rPr>
        <sz val="10"/>
        <rFont val="Arial"/>
        <charset val="134"/>
      </rPr>
      <t>-&gt;</t>
    </r>
    <r>
      <rPr>
        <sz val="10"/>
        <rFont val="宋体"/>
        <charset val="134"/>
      </rPr>
      <t>水泉坪村</t>
    </r>
    <r>
      <rPr>
        <sz val="10"/>
        <rFont val="Arial"/>
        <charset val="134"/>
      </rPr>
      <t>-&gt;</t>
    </r>
    <r>
      <rPr>
        <sz val="10"/>
        <rFont val="宋体"/>
        <charset val="134"/>
      </rPr>
      <t>二组</t>
    </r>
  </si>
  <si>
    <t>TZ2020030905101644</t>
  </si>
  <si>
    <t>TZ2020030905104245</t>
  </si>
  <si>
    <t>TZ2020031705169825</t>
  </si>
  <si>
    <t>邓卓尚</t>
  </si>
  <si>
    <t>TZ2020031705170677</t>
  </si>
  <si>
    <r>
      <rPr>
        <sz val="10"/>
        <rFont val="宋体"/>
        <charset val="134"/>
      </rPr>
      <t>旬阳县仁河口乡</t>
    </r>
    <r>
      <rPr>
        <sz val="10"/>
        <rFont val="Arial"/>
        <charset val="134"/>
      </rPr>
      <t>-&gt;</t>
    </r>
    <r>
      <rPr>
        <sz val="10"/>
        <rFont val="宋体"/>
        <charset val="134"/>
      </rPr>
      <t>瓦屋场村</t>
    </r>
    <r>
      <rPr>
        <sz val="10"/>
        <rFont val="Arial"/>
        <charset val="134"/>
      </rPr>
      <t>-&gt;</t>
    </r>
    <r>
      <rPr>
        <sz val="10"/>
        <rFont val="宋体"/>
        <charset val="134"/>
      </rPr>
      <t>六组</t>
    </r>
  </si>
  <si>
    <t>TZ2020033005299710</t>
  </si>
  <si>
    <t>仁河口乡瓦屋场村五组</t>
  </si>
  <si>
    <t>TZ2020050705646464</t>
  </si>
  <si>
    <t>TZ2020050905664891</t>
  </si>
  <si>
    <t>全世怀</t>
  </si>
  <si>
    <t>TZ2020051805741304</t>
  </si>
  <si>
    <t>梁国兴</t>
  </si>
  <si>
    <t>黑沟村二组</t>
  </si>
  <si>
    <t>2707093801301003449654</t>
  </si>
  <si>
    <t>神河支行</t>
  </si>
  <si>
    <t>闻治柱</t>
  </si>
  <si>
    <t>湾寺村五组</t>
  </si>
  <si>
    <t>2707093801301003449745</t>
  </si>
  <si>
    <t>刘发兴</t>
  </si>
  <si>
    <t>金河口村四组</t>
  </si>
  <si>
    <t>2707093801301003450262</t>
  </si>
  <si>
    <t>黄国胜</t>
  </si>
  <si>
    <t>屋场村四组</t>
  </si>
  <si>
    <t>2707093801301003450474</t>
  </si>
  <si>
    <t>彭德定</t>
  </si>
  <si>
    <t>黑沟村一组</t>
  </si>
  <si>
    <t>2707093801301003450583</t>
  </si>
  <si>
    <t>黄继明</t>
  </si>
  <si>
    <t>2707093801301003450694</t>
  </si>
  <si>
    <t>刘远林</t>
  </si>
  <si>
    <t>屋场村三组</t>
  </si>
  <si>
    <t>2707093801301003451879</t>
  </si>
  <si>
    <t>丰顺群</t>
  </si>
  <si>
    <t>丰家岭村一组</t>
  </si>
  <si>
    <t>2707093801301003452195</t>
  </si>
  <si>
    <t>曹延运</t>
  </si>
  <si>
    <t>石门镇白庙村七组</t>
  </si>
  <si>
    <t>2707093801301003453109</t>
  </si>
  <si>
    <t>吴胜耀</t>
  </si>
  <si>
    <t>2707093801301003453964</t>
  </si>
  <si>
    <t>张恩宏</t>
  </si>
  <si>
    <t>王义沟社区三组</t>
  </si>
  <si>
    <t>2707093801301003454839</t>
  </si>
  <si>
    <t>张恩德</t>
  </si>
  <si>
    <t>2707093801301003455553</t>
  </si>
  <si>
    <t>陈廷凤</t>
  </si>
  <si>
    <t>丰家岭村三组</t>
  </si>
  <si>
    <t>2707093801301003455889</t>
  </si>
  <si>
    <t>郭永财</t>
  </si>
  <si>
    <t>湾寺村二组</t>
  </si>
  <si>
    <t>2707093801301003456264</t>
  </si>
  <si>
    <t>刘振宏</t>
  </si>
  <si>
    <t>黑沟村四组</t>
  </si>
  <si>
    <t>2707093801301003456388</t>
  </si>
  <si>
    <t>刘振荣</t>
  </si>
  <si>
    <t>2707093801301003456413</t>
  </si>
  <si>
    <t>黄开群</t>
  </si>
  <si>
    <t>2707093801301003457334</t>
  </si>
  <si>
    <t>黄国斌</t>
  </si>
  <si>
    <t>2707093801301003457480</t>
  </si>
  <si>
    <t>冯自卫</t>
  </si>
  <si>
    <t>丰家岭村二组</t>
  </si>
  <si>
    <t>2707093801301003457677</t>
  </si>
  <si>
    <t>屈善科</t>
  </si>
  <si>
    <t>黑沟村三组</t>
  </si>
  <si>
    <t>2707093801301003458095</t>
  </si>
  <si>
    <t>冯中兵</t>
  </si>
  <si>
    <t>2707093801301003458444</t>
  </si>
  <si>
    <t>刘发银</t>
  </si>
  <si>
    <t>2707093801301003458681</t>
  </si>
  <si>
    <t>丁西安</t>
  </si>
  <si>
    <t>2707093801301003458752</t>
  </si>
  <si>
    <t>谭道兰</t>
  </si>
  <si>
    <t>2707093801301003458825</t>
  </si>
  <si>
    <t>梁贞意</t>
  </si>
  <si>
    <t>2707093801301003459078</t>
  </si>
  <si>
    <t>张启友</t>
  </si>
  <si>
    <t>湾寺村四组</t>
  </si>
  <si>
    <t>2707093801301003459157</t>
  </si>
  <si>
    <t>陈步利</t>
  </si>
  <si>
    <t>2707093801301003459406</t>
  </si>
  <si>
    <t>曹显军</t>
  </si>
  <si>
    <t>夏家院村三组</t>
  </si>
  <si>
    <t>2707093801301003459594</t>
  </si>
  <si>
    <t>吴德忍</t>
  </si>
  <si>
    <t>2707093801301003459683</t>
  </si>
  <si>
    <t>刘玉常</t>
  </si>
  <si>
    <t>2707093801301003459867</t>
  </si>
  <si>
    <t>曹显为</t>
  </si>
  <si>
    <t>王义沟社区一组</t>
  </si>
  <si>
    <t>2707093801301003460396</t>
  </si>
  <si>
    <t>2707093801301003460402</t>
  </si>
  <si>
    <t>刘世刚</t>
  </si>
  <si>
    <t>2707093801301003460967</t>
  </si>
  <si>
    <t>彭思成</t>
  </si>
  <si>
    <t>夏家院村二组</t>
  </si>
  <si>
    <t>2707093801301003461481</t>
  </si>
  <si>
    <t>屋场村一组</t>
  </si>
  <si>
    <t>2707093801301003461944</t>
  </si>
  <si>
    <t>石门镇白庙村二组</t>
  </si>
  <si>
    <t>2707093801301003462656</t>
  </si>
  <si>
    <t>彭思全</t>
  </si>
  <si>
    <t>2707093801301003463742</t>
  </si>
  <si>
    <t>薛仕勇</t>
  </si>
  <si>
    <t>2707093801301003464071</t>
  </si>
  <si>
    <t>陈守江</t>
  </si>
  <si>
    <t>2707093801301003464233</t>
  </si>
  <si>
    <t>刘世全</t>
  </si>
  <si>
    <t>柳林村二组</t>
  </si>
  <si>
    <t>2707093801301003464682</t>
  </si>
  <si>
    <t>丰德兵</t>
  </si>
  <si>
    <t>2707093801301003464868</t>
  </si>
  <si>
    <t>高贵生</t>
  </si>
  <si>
    <t>2707093801301003465062</t>
  </si>
  <si>
    <t>罗从军</t>
  </si>
  <si>
    <t>2707093801301003465264</t>
  </si>
  <si>
    <t>何皆喜</t>
  </si>
  <si>
    <t>2707093801301003465368</t>
  </si>
  <si>
    <t>余勇</t>
  </si>
  <si>
    <t>2707093801301003465474</t>
  </si>
  <si>
    <t>曹登科</t>
  </si>
  <si>
    <t>湾寺村一组</t>
  </si>
  <si>
    <t>2707093801301003468540</t>
  </si>
  <si>
    <t>周道瑜</t>
  </si>
  <si>
    <t>2707093801301003469702</t>
  </si>
  <si>
    <t>陈斗军</t>
  </si>
  <si>
    <t>2707093801301003470015</t>
  </si>
  <si>
    <t>陈兴高</t>
  </si>
  <si>
    <t>湾寺村三组</t>
  </si>
  <si>
    <t>2707093801301003470219</t>
  </si>
  <si>
    <t>刘荣俭</t>
  </si>
  <si>
    <t>2707093801301003470651</t>
  </si>
  <si>
    <t>冯伟</t>
  </si>
  <si>
    <t>2707093801301003470764</t>
  </si>
  <si>
    <t>刘仕贵</t>
  </si>
  <si>
    <t>夏家院村一组</t>
  </si>
  <si>
    <t>2707093801301003471135</t>
  </si>
  <si>
    <t>李文博</t>
  </si>
  <si>
    <t>2707093801301003473460</t>
  </si>
  <si>
    <t>张兴军</t>
  </si>
  <si>
    <t>石门镇白庙村四组</t>
  </si>
  <si>
    <t>2707093801301003475293</t>
  </si>
  <si>
    <t>黄开霞</t>
  </si>
  <si>
    <t>2707093801301003475402</t>
  </si>
  <si>
    <t>刘世成</t>
  </si>
  <si>
    <t>2707093801301003476628</t>
  </si>
  <si>
    <t>刘典兵</t>
  </si>
  <si>
    <t>2707093801301003486822</t>
  </si>
  <si>
    <t>陈先花</t>
  </si>
  <si>
    <t>王义沟社区二组</t>
  </si>
  <si>
    <t>2707093801301003490174</t>
  </si>
  <si>
    <t>屈孝敬</t>
  </si>
  <si>
    <t>2707093801301003500001</t>
  </si>
  <si>
    <t>屈善向</t>
  </si>
  <si>
    <t>2707093801301003503907</t>
  </si>
  <si>
    <t>周国春</t>
  </si>
  <si>
    <t>2707093801301003504506</t>
  </si>
  <si>
    <t>刘道斌</t>
  </si>
  <si>
    <t>2707093801301003504979</t>
  </si>
  <si>
    <t>冯自旋</t>
  </si>
  <si>
    <t>2707093801301003505077</t>
  </si>
  <si>
    <t>崔道智</t>
  </si>
  <si>
    <t>2707093801301003505489</t>
  </si>
  <si>
    <t>沈千刚</t>
  </si>
  <si>
    <t>石门镇白庙村三组</t>
  </si>
  <si>
    <t>2707093801301003513786</t>
  </si>
  <si>
    <t>秦德盛</t>
  </si>
  <si>
    <t>石门镇白庙村一组</t>
  </si>
  <si>
    <t>2707093801301003514361</t>
  </si>
  <si>
    <t>王业国</t>
  </si>
  <si>
    <t>2707093801301003521179</t>
  </si>
  <si>
    <t>崔用富</t>
  </si>
  <si>
    <t>石门镇白庙村六组</t>
  </si>
  <si>
    <t>2707093801301003527292</t>
  </si>
  <si>
    <t>黄明金</t>
  </si>
  <si>
    <t>台子村一组</t>
  </si>
  <si>
    <t>2707093801301003528445</t>
  </si>
  <si>
    <t>刘清西</t>
  </si>
  <si>
    <t>2707093801301003532506</t>
  </si>
  <si>
    <t>冯纪艮</t>
  </si>
  <si>
    <t>丰家岭村五组</t>
  </si>
  <si>
    <t>2707093801301003532920</t>
  </si>
  <si>
    <t>周明安</t>
  </si>
  <si>
    <t>石门镇白庙村五组</t>
  </si>
  <si>
    <t>2707093801301003536294</t>
  </si>
  <si>
    <t>屈善良</t>
  </si>
  <si>
    <t>2707093801301003536317</t>
  </si>
  <si>
    <t>梁承强</t>
  </si>
  <si>
    <t>2707093801301003541259</t>
  </si>
  <si>
    <t>冯大成</t>
  </si>
  <si>
    <t>2707093801301003541384</t>
  </si>
  <si>
    <t>朱章举</t>
  </si>
  <si>
    <t>2707093801301003542340</t>
  </si>
  <si>
    <t>鲁绪柱</t>
  </si>
  <si>
    <t>2707093801301003546222</t>
  </si>
  <si>
    <t>刘宏</t>
  </si>
  <si>
    <t>台子村三组</t>
  </si>
  <si>
    <t>2707093801301003546346</t>
  </si>
  <si>
    <t>周道满</t>
  </si>
  <si>
    <t>2707093801301003546510</t>
  </si>
  <si>
    <t>周道兵</t>
  </si>
  <si>
    <t>2707093801301003546629</t>
  </si>
  <si>
    <t>刘世英</t>
  </si>
  <si>
    <t>台子村五组</t>
  </si>
  <si>
    <t>2707093801301003547068</t>
  </si>
  <si>
    <t>杜如乾</t>
  </si>
  <si>
    <t>2707093801301003547249</t>
  </si>
  <si>
    <t>冯纪斌</t>
  </si>
  <si>
    <t>2707093801301003547393</t>
  </si>
  <si>
    <t>陈胜双</t>
  </si>
  <si>
    <t>2707093801301003548053</t>
  </si>
  <si>
    <t>周明田</t>
  </si>
  <si>
    <t>2707093801301003548112</t>
  </si>
  <si>
    <t>李茂柱</t>
  </si>
  <si>
    <t>2707093801301003548274</t>
  </si>
  <si>
    <t>张恩平</t>
  </si>
  <si>
    <t>2707093801301003548402</t>
  </si>
  <si>
    <t>鲁倍宏</t>
  </si>
  <si>
    <t>王义沟村二组</t>
  </si>
  <si>
    <t>2707093801301003548710</t>
  </si>
  <si>
    <t>曹胜兵</t>
  </si>
  <si>
    <t>2707093801301003549036</t>
  </si>
  <si>
    <t>鲁绪忠</t>
  </si>
  <si>
    <t>台子村二组</t>
  </si>
  <si>
    <t>2707093801301003549115</t>
  </si>
  <si>
    <t>雷从新</t>
  </si>
  <si>
    <t>2707093801301003549297</t>
  </si>
  <si>
    <t>袁治兵</t>
  </si>
  <si>
    <t>2707093801301003549380</t>
  </si>
  <si>
    <t>湛宣玉</t>
  </si>
  <si>
    <t>金河口村二组</t>
  </si>
  <si>
    <t>2707093801301003549641</t>
  </si>
  <si>
    <t>刘世存</t>
  </si>
  <si>
    <t>2707093801301003549920</t>
  </si>
  <si>
    <t>姜明清</t>
  </si>
  <si>
    <t>2707093801301003550354</t>
  </si>
  <si>
    <t>秦德高</t>
  </si>
  <si>
    <t>2707093801301003550808</t>
  </si>
  <si>
    <t>袁治文</t>
  </si>
  <si>
    <t>2707093801301003551439</t>
  </si>
  <si>
    <t>屈先早</t>
  </si>
  <si>
    <t>2707093801301003551568</t>
  </si>
  <si>
    <t>秦德成</t>
  </si>
  <si>
    <t>2707093801301003551731</t>
  </si>
  <si>
    <t>江世顺</t>
  </si>
  <si>
    <t>2707093801301003551902</t>
  </si>
  <si>
    <t>秦德明</t>
  </si>
  <si>
    <t>2707093801301003552041</t>
  </si>
  <si>
    <t>江仁成</t>
  </si>
  <si>
    <t>湾寺村委会</t>
  </si>
  <si>
    <t>2707093801301003552224</t>
  </si>
  <si>
    <t>秦高治</t>
  </si>
  <si>
    <t>2707093801301003552415</t>
  </si>
  <si>
    <t>梁国清</t>
  </si>
  <si>
    <t>2707093801301003552564</t>
  </si>
  <si>
    <t>闻仁功</t>
  </si>
  <si>
    <t>2707093801301003552978</t>
  </si>
  <si>
    <t>袁治满</t>
  </si>
  <si>
    <t>王义沟社区四组</t>
  </si>
  <si>
    <t>2707093801301003553036</t>
  </si>
  <si>
    <t>刘昌柱</t>
  </si>
  <si>
    <t>2707093801301003553197</t>
  </si>
  <si>
    <t>陈文兵</t>
  </si>
  <si>
    <t>2707093801301003553490</t>
  </si>
  <si>
    <t>李振国</t>
  </si>
  <si>
    <t>金河口社区五组</t>
  </si>
  <si>
    <t>2707093801301003553558</t>
  </si>
  <si>
    <t>刘利琴</t>
  </si>
  <si>
    <t>2707093801301003553628</t>
  </si>
  <si>
    <t>屈先海</t>
  </si>
  <si>
    <t>台子村委会</t>
  </si>
  <si>
    <t>2707093801301003554109</t>
  </si>
  <si>
    <t>秦德群</t>
  </si>
  <si>
    <t>2707093801301003554550</t>
  </si>
  <si>
    <t>刘清海</t>
  </si>
  <si>
    <t>2707093801301003554640</t>
  </si>
  <si>
    <t>田忠军</t>
  </si>
  <si>
    <t>2707093801301003554922</t>
  </si>
  <si>
    <t>朱中辉</t>
  </si>
  <si>
    <t>2707093801301003555326</t>
  </si>
  <si>
    <t>屈先堂</t>
  </si>
  <si>
    <t>金河口社区三组</t>
  </si>
  <si>
    <t>2707093801301003556129</t>
  </si>
  <si>
    <t>雷万较</t>
  </si>
  <si>
    <t>2707093801301003556528</t>
  </si>
  <si>
    <t>朱鹏</t>
  </si>
  <si>
    <t>2707093801301003556790</t>
  </si>
  <si>
    <t>丁西存</t>
  </si>
  <si>
    <t>2707093801301003556823</t>
  </si>
  <si>
    <t>熊登盈</t>
  </si>
  <si>
    <t>金河口社区六组</t>
  </si>
  <si>
    <t>2707093801301003557136</t>
  </si>
  <si>
    <t>朱孝成</t>
  </si>
  <si>
    <t>2707093801301003557321</t>
  </si>
  <si>
    <t>熊培霞</t>
  </si>
  <si>
    <t>2707093801301003557467</t>
  </si>
  <si>
    <t>向自刚</t>
  </si>
  <si>
    <t>2707093801301003558668</t>
  </si>
  <si>
    <t>郭永山</t>
  </si>
  <si>
    <t>2707093801301003559144</t>
  </si>
  <si>
    <t>鲁绪卫</t>
  </si>
  <si>
    <t>2707093801301003559494</t>
  </si>
  <si>
    <t>朱孝浪</t>
  </si>
  <si>
    <t>2707093801301003559670</t>
  </si>
  <si>
    <t>赵吉荣</t>
  </si>
  <si>
    <t>2707093801301003559761</t>
  </si>
  <si>
    <t>江仁峰</t>
  </si>
  <si>
    <t>2707093801301003559854</t>
  </si>
  <si>
    <t>2707093801301003560074</t>
  </si>
  <si>
    <t>张恩明</t>
  </si>
  <si>
    <t>2707093801301003560278</t>
  </si>
  <si>
    <t>余庆有</t>
  </si>
  <si>
    <t>金河口社区一组</t>
  </si>
  <si>
    <t>2707093801301003560609</t>
  </si>
  <si>
    <t>黄国勤</t>
  </si>
  <si>
    <t>2707093801301003560722</t>
  </si>
  <si>
    <t>江世林</t>
  </si>
  <si>
    <t>金河口社区四组</t>
  </si>
  <si>
    <t>2707093801301003560837</t>
  </si>
  <si>
    <t>韦天功</t>
  </si>
  <si>
    <t>2707093801301003560954</t>
  </si>
  <si>
    <t>熊登兵</t>
  </si>
  <si>
    <t>2707093801301003561073</t>
  </si>
  <si>
    <t>易明星</t>
  </si>
  <si>
    <t>2707093801301003561194</t>
  </si>
  <si>
    <t>袁治财</t>
  </si>
  <si>
    <t>2707093801301003561216</t>
  </si>
  <si>
    <t>李辉稳</t>
  </si>
  <si>
    <t>2707093801301003561341</t>
  </si>
  <si>
    <t>田富胜</t>
  </si>
  <si>
    <t>黑沟村委会</t>
  </si>
  <si>
    <t>2707093801301003561597</t>
  </si>
  <si>
    <t>江世香</t>
  </si>
  <si>
    <t>2707093801301003561627</t>
  </si>
  <si>
    <t>王根枝</t>
  </si>
  <si>
    <t>2707093801301003561760</t>
  </si>
  <si>
    <t>刘建臣</t>
  </si>
  <si>
    <t>2707093801301003561895</t>
  </si>
  <si>
    <t>王成宏</t>
  </si>
  <si>
    <t>2707093801301003561931</t>
  </si>
  <si>
    <t>王明根</t>
  </si>
  <si>
    <t>2707093801301003562070</t>
  </si>
  <si>
    <t>向自宝</t>
  </si>
  <si>
    <t>2707093801301003562253</t>
  </si>
  <si>
    <t>刘世平</t>
  </si>
  <si>
    <t>2707093801301003562398</t>
  </si>
  <si>
    <t>冯纪远</t>
  </si>
  <si>
    <t>2707093801301003562643</t>
  </si>
  <si>
    <t>薛显树</t>
  </si>
  <si>
    <t>2707093801301003562796</t>
  </si>
  <si>
    <t>刘玉林</t>
  </si>
  <si>
    <t>2707093801301003562906</t>
  </si>
  <si>
    <t>何皆汉</t>
  </si>
  <si>
    <t>2707093801301003563418</t>
  </si>
  <si>
    <t>袁治科</t>
  </si>
  <si>
    <t>金河口村七组</t>
  </si>
  <si>
    <t>2707093801301003563657</t>
  </si>
  <si>
    <t>曹登军</t>
  </si>
  <si>
    <t>2707093801301003563729</t>
  </si>
  <si>
    <t>冯中社</t>
  </si>
  <si>
    <t>丰家岭村四组</t>
  </si>
  <si>
    <t>2707093801301003563803</t>
  </si>
  <si>
    <t>蔺忠香</t>
  </si>
  <si>
    <t>2707093801301003563980</t>
  </si>
  <si>
    <t>冯自建</t>
  </si>
  <si>
    <t>2707093801301003564058</t>
  </si>
  <si>
    <t>田友良</t>
  </si>
  <si>
    <t>2707093801301003564304</t>
  </si>
  <si>
    <t>陈昌吉</t>
  </si>
  <si>
    <t>2707093801301003564579</t>
  </si>
  <si>
    <t>朱忠新</t>
  </si>
  <si>
    <t>2707093801301003564669</t>
  </si>
  <si>
    <t>江仁飞</t>
  </si>
  <si>
    <t>2707093801301003565049</t>
  </si>
  <si>
    <t>雷万宏</t>
  </si>
  <si>
    <t>2707093801301003565251</t>
  </si>
  <si>
    <t>王庭荣</t>
  </si>
  <si>
    <t>2707093801301003565355</t>
  </si>
  <si>
    <t>朱中良</t>
  </si>
  <si>
    <t>2707093801301003565679</t>
  </si>
  <si>
    <t>冯纪学</t>
  </si>
  <si>
    <t>石门镇曹家沟村三组</t>
  </si>
  <si>
    <t>2707093801301003565791</t>
  </si>
  <si>
    <t>李文龙</t>
  </si>
  <si>
    <t>2707093801301003565920</t>
  </si>
  <si>
    <t>胡绍军</t>
  </si>
  <si>
    <t>2707093801301003566158</t>
  </si>
  <si>
    <t>梁贞高</t>
  </si>
  <si>
    <t>2707093801301003566280</t>
  </si>
  <si>
    <t>黄国兴</t>
  </si>
  <si>
    <t>2707093801301003566303</t>
  </si>
  <si>
    <t>彭德明</t>
  </si>
  <si>
    <t>2707093801301003566557</t>
  </si>
  <si>
    <t>丰中勤</t>
  </si>
  <si>
    <t>2707093801301003566687</t>
  </si>
  <si>
    <t>江世莲</t>
  </si>
  <si>
    <t>2707093801301003566718</t>
  </si>
  <si>
    <t>张兴正</t>
  </si>
  <si>
    <t>石门镇曹家沟村五组</t>
  </si>
  <si>
    <t>2707093801301003567165</t>
  </si>
  <si>
    <t>薛维社</t>
  </si>
  <si>
    <t>2707093801301003567206</t>
  </si>
  <si>
    <t>崔世平</t>
  </si>
  <si>
    <t>2707093801301003567496</t>
  </si>
  <si>
    <t>旬阳县石门镇曹家沟村四组</t>
  </si>
  <si>
    <t>2707093801301003567898</t>
  </si>
  <si>
    <t>吴胜旺</t>
  </si>
  <si>
    <t>2707093801301003567953</t>
  </si>
  <si>
    <t>杨富清</t>
  </si>
  <si>
    <t>2707093801301003568010</t>
  </si>
  <si>
    <t>2707093801301003568170</t>
  </si>
  <si>
    <t>陈兴军</t>
  </si>
  <si>
    <t>2707093801301003568395</t>
  </si>
  <si>
    <t>陈宏兵</t>
  </si>
  <si>
    <t>2707093801301003568460</t>
  </si>
  <si>
    <t>彭启智</t>
  </si>
  <si>
    <t>2707093801301003568527</t>
  </si>
  <si>
    <t>蒙明焕</t>
  </si>
  <si>
    <t>2707093801301003569094</t>
  </si>
  <si>
    <t>屈孝子</t>
  </si>
  <si>
    <t>2707093801301003569173</t>
  </si>
  <si>
    <t>丰家岭村委会</t>
  </si>
  <si>
    <t>2707093801301003569337</t>
  </si>
  <si>
    <t>陈廷定</t>
  </si>
  <si>
    <t>2707093801301003569699</t>
  </si>
  <si>
    <t>冯景楠</t>
  </si>
  <si>
    <t>2707093801301003571245</t>
  </si>
  <si>
    <t>何皆治</t>
  </si>
  <si>
    <t>2707093801301003572473</t>
  </si>
  <si>
    <t>何强</t>
  </si>
  <si>
    <t>2707093801301003572672</t>
  </si>
  <si>
    <t>梁正户</t>
  </si>
  <si>
    <t>2707093801301003573381</t>
  </si>
  <si>
    <t>白自成</t>
  </si>
  <si>
    <t>2707093801301003573758</t>
  </si>
  <si>
    <t>马明珍</t>
  </si>
  <si>
    <t>2707093801301003575078</t>
  </si>
  <si>
    <t>袁从田</t>
  </si>
  <si>
    <t>2707093801301003575178</t>
  </si>
  <si>
    <t>江世龙</t>
  </si>
  <si>
    <t>2707093801301003575384</t>
  </si>
  <si>
    <t>余才军</t>
  </si>
  <si>
    <t>石门镇曹家沟村二组</t>
  </si>
  <si>
    <t>2707093801301003575598</t>
  </si>
  <si>
    <t>雷世强</t>
  </si>
  <si>
    <t>2707093801301003576916</t>
  </si>
  <si>
    <t>李振根</t>
  </si>
  <si>
    <t>2707093801301003577235</t>
  </si>
  <si>
    <t>冯中明</t>
  </si>
  <si>
    <t>2707093801301003577379</t>
  </si>
  <si>
    <t>何皆兵</t>
  </si>
  <si>
    <t>2707093801301003577773</t>
  </si>
  <si>
    <t>康治稳</t>
  </si>
  <si>
    <t>2707093801301003577826</t>
  </si>
  <si>
    <t>冯自兴</t>
  </si>
  <si>
    <t>2707093801301003578260</t>
  </si>
  <si>
    <t>陈觅</t>
  </si>
  <si>
    <t>2707093801301003578556</t>
  </si>
  <si>
    <t>周林超</t>
  </si>
  <si>
    <t>2707093801301003578625</t>
  </si>
  <si>
    <t>姜明亮</t>
  </si>
  <si>
    <t>2707093801301003580132</t>
  </si>
  <si>
    <t>余永玖</t>
  </si>
  <si>
    <t>2707093801301003580780</t>
  </si>
  <si>
    <t>2707093801301003580895</t>
  </si>
  <si>
    <t>胡胜林</t>
  </si>
  <si>
    <t>2707093801301003580911</t>
  </si>
  <si>
    <t>崔宏明</t>
  </si>
  <si>
    <t>2707093801301003582168</t>
  </si>
  <si>
    <t>朱成福</t>
  </si>
  <si>
    <t>石门镇秧田坝村四组</t>
  </si>
  <si>
    <t>2707093801301003583476</t>
  </si>
  <si>
    <t>王伦成</t>
  </si>
  <si>
    <t>2707093801301003583787</t>
  </si>
  <si>
    <t>丁西友</t>
  </si>
  <si>
    <t>2707093801301003583861</t>
  </si>
  <si>
    <t>白焦焦</t>
  </si>
  <si>
    <t>2707093801301003586115</t>
  </si>
  <si>
    <t>刘初美</t>
  </si>
  <si>
    <t>2707093801301003587453</t>
  </si>
  <si>
    <t>刘道仁</t>
  </si>
  <si>
    <t>2707093801301003587650</t>
  </si>
  <si>
    <t>刘福新</t>
  </si>
  <si>
    <t>石门镇曹家沟村六组</t>
  </si>
  <si>
    <t>2707093801301003587855</t>
  </si>
  <si>
    <t>黎孝科</t>
  </si>
  <si>
    <t>石门镇曹家沟村七组</t>
  </si>
  <si>
    <t>2707093801301003588352</t>
  </si>
  <si>
    <t>沈千顺</t>
  </si>
  <si>
    <t>石门镇曹家沟村一组</t>
  </si>
  <si>
    <t>2707093801301003588585</t>
  </si>
  <si>
    <t>李兆贵</t>
  </si>
  <si>
    <t>石门镇曹家沟村四组</t>
  </si>
  <si>
    <t>2707093801301003588725</t>
  </si>
  <si>
    <t>张治全</t>
  </si>
  <si>
    <t>2707093801301003588899</t>
  </si>
  <si>
    <t>赵吉庆</t>
  </si>
  <si>
    <t>2707093801301003589051</t>
  </si>
  <si>
    <t>梁全生</t>
  </si>
  <si>
    <t>2707093801301003589656</t>
  </si>
  <si>
    <t>沈千富</t>
  </si>
  <si>
    <t>2707093801301003589747</t>
  </si>
  <si>
    <t>周尊芳</t>
  </si>
  <si>
    <t>2707093801301003591059</t>
  </si>
  <si>
    <t>陈治斌</t>
  </si>
  <si>
    <t>2707093801301003591202</t>
  </si>
  <si>
    <t>江兆新</t>
  </si>
  <si>
    <t>2707093801301003591327</t>
  </si>
  <si>
    <t>杨先田</t>
  </si>
  <si>
    <t>2707093801301003591583</t>
  </si>
  <si>
    <t>刘世勇</t>
  </si>
  <si>
    <t>2707093801301003595135</t>
  </si>
  <si>
    <t>冯昌明</t>
  </si>
  <si>
    <t>2707093801301003604073</t>
  </si>
  <si>
    <t>王敬斌</t>
  </si>
  <si>
    <t>金河口村三组</t>
  </si>
  <si>
    <t>2707093801301003604405</t>
  </si>
  <si>
    <t>蒋胜均</t>
  </si>
  <si>
    <t>2707093801301003619826</t>
  </si>
  <si>
    <t>钟少元</t>
  </si>
  <si>
    <t>2707093801301003620355</t>
  </si>
  <si>
    <t>2707093801301003630838</t>
  </si>
  <si>
    <t>朱有生</t>
  </si>
  <si>
    <t>金河口社区八组</t>
  </si>
  <si>
    <t>2707093801301003631217</t>
  </si>
  <si>
    <t>宋治彦</t>
  </si>
  <si>
    <t>2707093801301003641002</t>
  </si>
  <si>
    <t>程根林</t>
  </si>
  <si>
    <t>2707093801301003656946</t>
  </si>
  <si>
    <t>周道生</t>
  </si>
  <si>
    <t>2707093801301003657123</t>
  </si>
  <si>
    <t>曹显明</t>
  </si>
  <si>
    <t>2707093801301003657308</t>
  </si>
  <si>
    <t>朱中明</t>
  </si>
  <si>
    <t>2707093801301003657911</t>
  </si>
  <si>
    <t>罗怀平</t>
  </si>
  <si>
    <t>2707093801301003658069</t>
  </si>
  <si>
    <t>张春宝</t>
  </si>
  <si>
    <t>2707093801301003658418</t>
  </si>
  <si>
    <t>屈孝全</t>
  </si>
  <si>
    <t>2707093801301003660265</t>
  </si>
  <si>
    <t>白自兴</t>
  </si>
  <si>
    <t>台子村四组</t>
  </si>
  <si>
    <t>2707093801301003660941</t>
  </si>
  <si>
    <t>陈帮友</t>
  </si>
  <si>
    <t>2707093801301003661747</t>
  </si>
  <si>
    <t>廖可林</t>
  </si>
  <si>
    <t>2707093801301003661882</t>
  </si>
  <si>
    <t>何道良</t>
  </si>
  <si>
    <t>2707093801301003661918</t>
  </si>
  <si>
    <t>张恩余</t>
  </si>
  <si>
    <t>2707093801301003662057</t>
  </si>
  <si>
    <t>王朝兴</t>
  </si>
  <si>
    <t>2707093801301003662385</t>
  </si>
  <si>
    <t>罗从胜</t>
  </si>
  <si>
    <t>2707093801301003662431</t>
  </si>
  <si>
    <t>杨仁宏</t>
  </si>
  <si>
    <t>2707093801301003662630</t>
  </si>
  <si>
    <t>梁德柱</t>
  </si>
  <si>
    <t>2707093801301003662783</t>
  </si>
  <si>
    <t>黄国祥</t>
  </si>
  <si>
    <t>2707093801301003662837</t>
  </si>
  <si>
    <t>王帮胜</t>
  </si>
  <si>
    <t>2707093801301003662994</t>
  </si>
  <si>
    <t>杨仁爱</t>
  </si>
  <si>
    <t>2707093801301003663052</t>
  </si>
  <si>
    <t>陈思林</t>
  </si>
  <si>
    <t>2707093801301003663112</t>
  </si>
  <si>
    <t>廖广林</t>
  </si>
  <si>
    <t>2707093801301003663339</t>
  </si>
  <si>
    <t>崔用胜</t>
  </si>
  <si>
    <t>2707093801301003663405</t>
  </si>
  <si>
    <t>张来祥</t>
  </si>
  <si>
    <t>2707093801301003663644</t>
  </si>
  <si>
    <t>朱忠会</t>
  </si>
  <si>
    <t>2707093801301003663716</t>
  </si>
  <si>
    <t>2707093801301003664045</t>
  </si>
  <si>
    <t>彭论兵</t>
  </si>
  <si>
    <t>2707093801301003664125</t>
  </si>
  <si>
    <t>梁全保</t>
  </si>
  <si>
    <t>2707093801301003664207</t>
  </si>
  <si>
    <t>黄国成</t>
  </si>
  <si>
    <t>2707093801301003664478</t>
  </si>
  <si>
    <t>周道花</t>
  </si>
  <si>
    <t>2707093801301003665036</t>
  </si>
  <si>
    <t>胡成花</t>
  </si>
  <si>
    <t>2707093801301003665136</t>
  </si>
  <si>
    <t>李振强</t>
  </si>
  <si>
    <t>2707093801301003665342</t>
  </si>
  <si>
    <t>陈德成</t>
  </si>
  <si>
    <t>2707093801301003665556</t>
  </si>
  <si>
    <t>黄国富</t>
  </si>
  <si>
    <t>2707093801301003665666</t>
  </si>
  <si>
    <t>廖世国</t>
  </si>
  <si>
    <t>2707093801301003665892</t>
  </si>
  <si>
    <t>王代治</t>
  </si>
  <si>
    <t>柳林村一组</t>
  </si>
  <si>
    <t>2707093801301003665907</t>
  </si>
  <si>
    <t>张炳清</t>
  </si>
  <si>
    <t>2707093801301003666025</t>
  </si>
  <si>
    <t>廖世平</t>
  </si>
  <si>
    <t>2707093801301003666267</t>
  </si>
  <si>
    <t>叶朝鹏</t>
  </si>
  <si>
    <t>2707093801301003666391</t>
  </si>
  <si>
    <t>何家本</t>
  </si>
  <si>
    <t>金河口村一组</t>
  </si>
  <si>
    <t>2707093801301003666416</t>
  </si>
  <si>
    <t>王世全</t>
  </si>
  <si>
    <t>2707093801301003666674</t>
  </si>
  <si>
    <t>刘小军</t>
  </si>
  <si>
    <t>2707093801301003666705</t>
  </si>
  <si>
    <t>黄国坤</t>
  </si>
  <si>
    <t>2707093801301003667885</t>
  </si>
  <si>
    <t>罗崇宁</t>
  </si>
  <si>
    <t>王义沟村四组</t>
  </si>
  <si>
    <t>2707093801301003668157</t>
  </si>
  <si>
    <t>王世朋</t>
  </si>
  <si>
    <t>2707093801301003668218</t>
  </si>
  <si>
    <t>余永龙</t>
  </si>
  <si>
    <t>2707093801301003668447</t>
  </si>
  <si>
    <t>袁治学</t>
  </si>
  <si>
    <t>2707093801301003669160</t>
  </si>
  <si>
    <t>王帮文</t>
  </si>
  <si>
    <t>2707093801301003669241</t>
  </si>
  <si>
    <t>王帮银</t>
  </si>
  <si>
    <t>2707093801301003669324</t>
  </si>
  <si>
    <t>李有坤</t>
  </si>
  <si>
    <t>2707093801301003669686</t>
  </si>
  <si>
    <t>江世银</t>
  </si>
  <si>
    <t>2707093801301003669965</t>
  </si>
  <si>
    <t>闻仁明</t>
  </si>
  <si>
    <t>金河口社区七组</t>
  </si>
  <si>
    <t>2707093801301003670090</t>
  </si>
  <si>
    <t>蒙名强</t>
  </si>
  <si>
    <t>2707093801301003670399</t>
  </si>
  <si>
    <t>江世富</t>
  </si>
  <si>
    <t>2707093801301003670738</t>
  </si>
  <si>
    <t>高贵林</t>
  </si>
  <si>
    <t>2707093801301003671089</t>
  </si>
  <si>
    <t>梁贞刚</t>
  </si>
  <si>
    <t>2707093801301003671109</t>
  </si>
  <si>
    <t>黄万福</t>
  </si>
  <si>
    <t>2707093801301003671484</t>
  </si>
  <si>
    <t>冯纪柱</t>
  </si>
  <si>
    <t>2707093801301003671776</t>
  </si>
  <si>
    <t>张恩兴</t>
  </si>
  <si>
    <t>王义沟村三组</t>
  </si>
  <si>
    <t>2707093801301003671947</t>
  </si>
  <si>
    <t>江世斌</t>
  </si>
  <si>
    <t>2707093801301003672126</t>
  </si>
  <si>
    <t>刘发花</t>
  </si>
  <si>
    <t>2707093801301003672269</t>
  </si>
  <si>
    <t>张其清</t>
  </si>
  <si>
    <t>2707093801301003672659</t>
  </si>
  <si>
    <t>2707093801301003672711</t>
  </si>
  <si>
    <t>冯自成</t>
  </si>
  <si>
    <t>2707093801301003672866</t>
  </si>
  <si>
    <t>屈先宝</t>
  </si>
  <si>
    <t>2707093801301003673081</t>
  </si>
  <si>
    <t>陈兴兵</t>
  </si>
  <si>
    <t>2707093801301003674685</t>
  </si>
  <si>
    <t>曹文理</t>
  </si>
  <si>
    <t>王义沟村一组</t>
  </si>
  <si>
    <t>2707093801301003674777</t>
  </si>
  <si>
    <t>熊登高</t>
  </si>
  <si>
    <t>2707093801301003675165</t>
  </si>
  <si>
    <t>屈先峰</t>
  </si>
  <si>
    <t>2707093801301003675267</t>
  </si>
  <si>
    <t>雷万发</t>
  </si>
  <si>
    <t>2707093801301003675371</t>
  </si>
  <si>
    <t>雷万有</t>
  </si>
  <si>
    <t>2707093801301003675477</t>
  </si>
  <si>
    <t>黄国军</t>
  </si>
  <si>
    <t>2707093801301003675585</t>
  </si>
  <si>
    <t>曹茂金</t>
  </si>
  <si>
    <t>2707093801301003675695</t>
  </si>
  <si>
    <t>沈德群</t>
  </si>
  <si>
    <t>2707093801301003676054</t>
  </si>
  <si>
    <t>刘中平</t>
  </si>
  <si>
    <t>2707093801301003676174</t>
  </si>
  <si>
    <t>罗从安</t>
  </si>
  <si>
    <t>2707093801301003676296</t>
  </si>
  <si>
    <t>崔汉富</t>
  </si>
  <si>
    <t>2707093801301003676319</t>
  </si>
  <si>
    <t>严元清</t>
  </si>
  <si>
    <t>2707093801301003676445</t>
  </si>
  <si>
    <t>张纪文</t>
  </si>
  <si>
    <t>2707093801301003677041</t>
  </si>
  <si>
    <t>邓乾英</t>
  </si>
  <si>
    <t>2707093801301003677181</t>
  </si>
  <si>
    <t>秦绪长</t>
  </si>
  <si>
    <t>2707093801301003678026</t>
  </si>
  <si>
    <t>杨清磊</t>
  </si>
  <si>
    <t>2707093801301003679438</t>
  </si>
  <si>
    <t>曹有根</t>
  </si>
  <si>
    <t>2707093801301003679525</t>
  </si>
  <si>
    <t>刘昌明</t>
  </si>
  <si>
    <t>2707093801301003679994</t>
  </si>
  <si>
    <t>李文义</t>
  </si>
  <si>
    <t>王义沟社区居委会</t>
  </si>
  <si>
    <t>2707093801301003680327</t>
  </si>
  <si>
    <t>夏敬军</t>
  </si>
  <si>
    <t>2707093801301003682298</t>
  </si>
  <si>
    <t>鲁丕超</t>
  </si>
  <si>
    <t>2707093801301003682489</t>
  </si>
  <si>
    <t>闻星</t>
  </si>
  <si>
    <t>2707093801301003682740</t>
  </si>
  <si>
    <t>柯长登</t>
  </si>
  <si>
    <t>2707093801301003684183</t>
  </si>
  <si>
    <t>何甲忠</t>
  </si>
  <si>
    <t>2707093801301003686083</t>
  </si>
  <si>
    <t>李振波</t>
  </si>
  <si>
    <t>2707093801301003686348</t>
  </si>
  <si>
    <t>周绪军</t>
  </si>
  <si>
    <t>2707093801301003686474</t>
  </si>
  <si>
    <t>向志锋</t>
  </si>
  <si>
    <t>2707093801301003686897</t>
  </si>
  <si>
    <t>何甲智</t>
  </si>
  <si>
    <t>2707093801301003687251</t>
  </si>
  <si>
    <t>魏学春</t>
  </si>
  <si>
    <t>2707093801301003688404</t>
  </si>
  <si>
    <t>张昌民</t>
  </si>
  <si>
    <t>2707093801301003688641</t>
  </si>
  <si>
    <t>陈帮祥</t>
  </si>
  <si>
    <t>2707093801301003689299</t>
  </si>
  <si>
    <t>丰顺牛</t>
  </si>
  <si>
    <t>2707093801301003690463</t>
  </si>
  <si>
    <t>闻世社</t>
  </si>
  <si>
    <t>2707093801301003695434</t>
  </si>
  <si>
    <t>梁贞莲</t>
  </si>
  <si>
    <t>2707093801301003696131</t>
  </si>
  <si>
    <t>2707093801301003696530</t>
  </si>
  <si>
    <t>闻忠仁</t>
  </si>
  <si>
    <t>2707093801301003702255</t>
  </si>
  <si>
    <t>秦石</t>
  </si>
  <si>
    <t>2707093801301003705681</t>
  </si>
  <si>
    <t>张林</t>
  </si>
  <si>
    <t>2707093801301003706720</t>
  </si>
  <si>
    <t>雷万斌</t>
  </si>
  <si>
    <t>2707093801301003707167</t>
  </si>
  <si>
    <t>向志龙</t>
  </si>
  <si>
    <t>2707093801301003711124</t>
  </si>
  <si>
    <t>李先平</t>
  </si>
  <si>
    <t>2707093801301003711791</t>
  </si>
  <si>
    <t>周怀菊</t>
  </si>
  <si>
    <t>2707093801301003712881</t>
  </si>
  <si>
    <t>李振军</t>
  </si>
  <si>
    <t>2707093801301003715721</t>
  </si>
  <si>
    <t>罗金宏</t>
  </si>
  <si>
    <t>金河口村五组</t>
  </si>
  <si>
    <t>2707093801301003716210</t>
  </si>
  <si>
    <t>袁治树</t>
  </si>
  <si>
    <t>2707093801301003718558</t>
  </si>
  <si>
    <t>秦德包</t>
  </si>
  <si>
    <t>2707093801301003725864</t>
  </si>
  <si>
    <t>孙有斌</t>
  </si>
  <si>
    <t>柳林村三组</t>
  </si>
  <si>
    <t>2707093801301003727309</t>
  </si>
  <si>
    <t>刘中义</t>
  </si>
  <si>
    <t>2707093801301003728291</t>
  </si>
  <si>
    <t>刘中新</t>
  </si>
  <si>
    <t>2707093801301003729482</t>
  </si>
  <si>
    <t>丰德社</t>
  </si>
  <si>
    <t>2707093801301003730266</t>
  </si>
  <si>
    <t>田有财</t>
  </si>
  <si>
    <t>2707093801301003732432</t>
  </si>
  <si>
    <t>刘家保</t>
  </si>
  <si>
    <t>2707093801301003733406</t>
  </si>
  <si>
    <t>田忠发</t>
  </si>
  <si>
    <t>2707093801301003736976</t>
  </si>
  <si>
    <t>陈治国</t>
  </si>
  <si>
    <t>2707093801301003737338</t>
  </si>
  <si>
    <t>吴胜吉</t>
  </si>
  <si>
    <t>2707093801301003737886</t>
  </si>
  <si>
    <t>潘正义</t>
  </si>
  <si>
    <t>2707093801301003737941</t>
  </si>
  <si>
    <t>李同卫</t>
  </si>
  <si>
    <t>2707093801301003738219</t>
  </si>
  <si>
    <t>丰德展</t>
  </si>
  <si>
    <t>2707093801301003739325</t>
  </si>
  <si>
    <t>丁礼明</t>
  </si>
  <si>
    <t>2707093801301003741233</t>
  </si>
  <si>
    <t>袁思宏</t>
  </si>
  <si>
    <t>2707093801301003742127</t>
  </si>
  <si>
    <t>冯自冲</t>
  </si>
  <si>
    <t>2707093801301003743746</t>
  </si>
  <si>
    <t>刘振全</t>
  </si>
  <si>
    <t>2707093801301003743820</t>
  </si>
  <si>
    <t>曹显忠</t>
  </si>
  <si>
    <t>2707093801301003744596</t>
  </si>
  <si>
    <t>刘世兴</t>
  </si>
  <si>
    <t>2707093801301003746055</t>
  </si>
  <si>
    <t>孙忠武</t>
  </si>
  <si>
    <t>旬阳县石门镇曹家沟村五组</t>
  </si>
  <si>
    <t>2707093801301003764735</t>
  </si>
  <si>
    <t>崔世林</t>
  </si>
  <si>
    <t>2707093801301003765435</t>
  </si>
  <si>
    <t>沈兴声</t>
  </si>
  <si>
    <t>2707093801301003765543</t>
  </si>
  <si>
    <t>罗怀林</t>
  </si>
  <si>
    <t>石门镇秧田坝村三组</t>
  </si>
  <si>
    <t>2707093801301003766254</t>
  </si>
  <si>
    <t>张永力</t>
  </si>
  <si>
    <t>2707093801301003767470</t>
  </si>
  <si>
    <t>蔺忠实</t>
  </si>
  <si>
    <t>2707093801301003768085</t>
  </si>
  <si>
    <t>刘忠波</t>
  </si>
  <si>
    <t>2707093801301003768671</t>
  </si>
  <si>
    <t>甘新元</t>
  </si>
  <si>
    <t>TZ2018020700058243</t>
  </si>
  <si>
    <t>刘世立</t>
  </si>
  <si>
    <t>TZ2018030500162734</t>
  </si>
  <si>
    <t>黄万立</t>
  </si>
  <si>
    <t>TZ2018030800182919</t>
  </si>
  <si>
    <t>刘忠金</t>
  </si>
  <si>
    <t>石门镇秧田坝村二组</t>
  </si>
  <si>
    <t>TZ2018031200203509</t>
  </si>
  <si>
    <t>TZ2018031400216141</t>
  </si>
  <si>
    <t>张永全</t>
  </si>
  <si>
    <t>TZ2018032000257003</t>
  </si>
  <si>
    <t>曹茂良</t>
  </si>
  <si>
    <t>TZ2018042100472318</t>
  </si>
  <si>
    <t>闻元涛</t>
  </si>
  <si>
    <t>TZ2018042100472814</t>
  </si>
  <si>
    <t>王业周</t>
  </si>
  <si>
    <t>TZ2018042600505417</t>
  </si>
  <si>
    <t>彭德勇</t>
  </si>
  <si>
    <t>TZ2018050200544400</t>
  </si>
  <si>
    <t>朱忠臣</t>
  </si>
  <si>
    <t>TZ2018050700573061</t>
  </si>
  <si>
    <t>何帮力</t>
  </si>
  <si>
    <t>TZ2018050800580378</t>
  </si>
  <si>
    <t>徐秀华</t>
  </si>
  <si>
    <t>TZ2018052800701318</t>
  </si>
  <si>
    <t>李富玉</t>
  </si>
  <si>
    <t>TZ2018060900780786</t>
  </si>
  <si>
    <t>屈孝美</t>
  </si>
  <si>
    <t>TZ2018061600827697</t>
  </si>
  <si>
    <t>张炳军</t>
  </si>
  <si>
    <t>屋场村二组</t>
  </si>
  <si>
    <t>TZ2018061600827742</t>
  </si>
  <si>
    <t>冯自利</t>
  </si>
  <si>
    <t>TZ2018061900842413</t>
  </si>
  <si>
    <t>杜耀胜</t>
  </si>
  <si>
    <t>TZ2018062000851699</t>
  </si>
  <si>
    <t>陈昌有</t>
  </si>
  <si>
    <t>TZ2018062100857099</t>
  </si>
  <si>
    <t>鲁绪田</t>
  </si>
  <si>
    <t>TZ2018062100857857</t>
  </si>
  <si>
    <t>王世双</t>
  </si>
  <si>
    <t>TZ2018062200866472</t>
  </si>
  <si>
    <t>刘瑞富</t>
  </si>
  <si>
    <t>TZ2018062200866494</t>
  </si>
  <si>
    <t>鲁绪才</t>
  </si>
  <si>
    <t>TZ2018062200866562</t>
  </si>
  <si>
    <t>吴胜状</t>
  </si>
  <si>
    <t>TZ2018062200866980</t>
  </si>
  <si>
    <t>刘瑞兵</t>
  </si>
  <si>
    <t>TZ2018062200867784</t>
  </si>
  <si>
    <t>叶承喜</t>
  </si>
  <si>
    <t>TZ2018062300871288</t>
  </si>
  <si>
    <t>姬龙平</t>
  </si>
  <si>
    <t>TZ2018062300873569</t>
  </si>
  <si>
    <t>余代青</t>
  </si>
  <si>
    <t>TZ2018062400878633</t>
  </si>
  <si>
    <t>付家理</t>
  </si>
  <si>
    <t>TZ2018062400878999</t>
  </si>
  <si>
    <t>江丽</t>
  </si>
  <si>
    <t>TZ2018062500885779</t>
  </si>
  <si>
    <t>闻道学</t>
  </si>
  <si>
    <t>TZ2018062500886906</t>
  </si>
  <si>
    <t>梁伟</t>
  </si>
  <si>
    <t>TZ2018062600893619</t>
  </si>
  <si>
    <t>冯大有</t>
  </si>
  <si>
    <t>TZ2018062700901561</t>
  </si>
  <si>
    <t>胡瑞平</t>
  </si>
  <si>
    <t>TZ2018062700902105</t>
  </si>
  <si>
    <t>冯中娣</t>
  </si>
  <si>
    <t>TZ2018062900914369</t>
  </si>
  <si>
    <t>刘清军</t>
  </si>
  <si>
    <t>TZ2018070200940583</t>
  </si>
  <si>
    <t>张恩福</t>
  </si>
  <si>
    <t>TZ2018070400950980</t>
  </si>
  <si>
    <t>冯永忠</t>
  </si>
  <si>
    <t>TZ2018070400951011</t>
  </si>
  <si>
    <t>余代富</t>
  </si>
  <si>
    <t>TZ2018070400951673</t>
  </si>
  <si>
    <t>姚昌治</t>
  </si>
  <si>
    <t>王义沟社区五组</t>
  </si>
  <si>
    <t>TZ2018070400951807</t>
  </si>
  <si>
    <t>鲁继成</t>
  </si>
  <si>
    <t>TZ2018072501068818</t>
  </si>
  <si>
    <t>梁国生</t>
  </si>
  <si>
    <t>TZ2018072501072250</t>
  </si>
  <si>
    <t>周绪生</t>
  </si>
  <si>
    <t>TZ2018072601077892</t>
  </si>
  <si>
    <t>张世涛</t>
  </si>
  <si>
    <t>TZ2018072701086044</t>
  </si>
  <si>
    <t>TZ2018072801088302</t>
  </si>
  <si>
    <t>涂兴兵</t>
  </si>
  <si>
    <t>TZ2018072801088728</t>
  </si>
  <si>
    <t>闫中海</t>
  </si>
  <si>
    <t>TZ2018073101104307</t>
  </si>
  <si>
    <t>李茂会</t>
  </si>
  <si>
    <t>TZ2018080101114921</t>
  </si>
  <si>
    <t>曹立文</t>
  </si>
  <si>
    <t>TZ2018080201118359</t>
  </si>
  <si>
    <t>冯中喜</t>
  </si>
  <si>
    <t>TZ2018080301125210</t>
  </si>
  <si>
    <t>曹茂杰</t>
  </si>
  <si>
    <t>TZ2018080401131208</t>
  </si>
  <si>
    <t>雷万强</t>
  </si>
  <si>
    <t>TZ2018080401133337</t>
  </si>
  <si>
    <t>梁天定</t>
  </si>
  <si>
    <t>TZ2018080701148976</t>
  </si>
  <si>
    <t>梁国书</t>
  </si>
  <si>
    <t>TZ2018081601197855</t>
  </si>
  <si>
    <t>刘金莲</t>
  </si>
  <si>
    <t>TZ2018081601198867</t>
  </si>
  <si>
    <t>袁治明</t>
  </si>
  <si>
    <t>TZ2018081701205012</t>
  </si>
  <si>
    <t>张怀祥</t>
  </si>
  <si>
    <t>TZ2018082001218943</t>
  </si>
  <si>
    <t>彭茂坤</t>
  </si>
  <si>
    <t>TZ2018082101226620</t>
  </si>
  <si>
    <t>雷万本</t>
  </si>
  <si>
    <t>TZ2018082201230963</t>
  </si>
  <si>
    <t>袁学兵</t>
  </si>
  <si>
    <t>TZ2018082701261583</t>
  </si>
  <si>
    <t>袁思明</t>
  </si>
  <si>
    <t>TZ2018082801271095</t>
  </si>
  <si>
    <t>冯自波</t>
  </si>
  <si>
    <t>TZ2018083001281672</t>
  </si>
  <si>
    <t>崔汉琴</t>
  </si>
  <si>
    <t>TZ2018090501319766</t>
  </si>
  <si>
    <t>王世彦</t>
  </si>
  <si>
    <t>TZ2018090501319853</t>
  </si>
  <si>
    <t>李启贵</t>
  </si>
  <si>
    <t>TZ2018091901398336</t>
  </si>
  <si>
    <t>闫中平</t>
  </si>
  <si>
    <t>TZ2018091901398403</t>
  </si>
  <si>
    <t>TZ2018092801460849</t>
  </si>
  <si>
    <t>梁胜滨</t>
  </si>
  <si>
    <t>TZ2018101101532882</t>
  </si>
  <si>
    <t>TZ2018101201542167</t>
  </si>
  <si>
    <t>屈先明</t>
  </si>
  <si>
    <t>TZ2018101801573229</t>
  </si>
  <si>
    <t>董克勇</t>
  </si>
  <si>
    <t>TZ2018102201597728</t>
  </si>
  <si>
    <t>田忠平</t>
  </si>
  <si>
    <t>TZ2018102301599950</t>
  </si>
  <si>
    <t>袁正涛</t>
  </si>
  <si>
    <t>TZ2018110201669245</t>
  </si>
  <si>
    <t>黄继涛</t>
  </si>
  <si>
    <t>TZ2018110701694700</t>
  </si>
  <si>
    <t>鲁绪巧</t>
  </si>
  <si>
    <t>TZ2018112001769347</t>
  </si>
  <si>
    <t>鲁绪国</t>
  </si>
  <si>
    <t>TZ2018112401797000</t>
  </si>
  <si>
    <t>刘世武</t>
  </si>
  <si>
    <t>TZ2018120201849441</t>
  </si>
  <si>
    <t>谈岁保</t>
  </si>
  <si>
    <t>TZ2018120401861782</t>
  </si>
  <si>
    <t>丰忠辉</t>
  </si>
  <si>
    <t>TZ2018121201908544</t>
  </si>
  <si>
    <t>刘清桂</t>
  </si>
  <si>
    <t>TZ2019042102778219</t>
  </si>
  <si>
    <t>严进开</t>
  </si>
  <si>
    <t>TZ2019061203164605</t>
  </si>
  <si>
    <t>旬阳县石门镇白庙村六组</t>
  </si>
  <si>
    <t>TZ2019061403177409</t>
  </si>
  <si>
    <t>鲁言林</t>
  </si>
  <si>
    <t>TZ2019061403179540</t>
  </si>
  <si>
    <t>王贤中</t>
  </si>
  <si>
    <t>TZ2019061703195154</t>
  </si>
  <si>
    <t>袁文根</t>
  </si>
  <si>
    <t>TZ2019071703442645</t>
  </si>
  <si>
    <t>李有银</t>
  </si>
  <si>
    <t>TZ2019071703446154</t>
  </si>
  <si>
    <t>王成富</t>
  </si>
  <si>
    <t>TZ2019072103470342</t>
  </si>
  <si>
    <t>鲁延志</t>
  </si>
  <si>
    <t>TZ2019072503498875</t>
  </si>
  <si>
    <t>袁思芳</t>
  </si>
  <si>
    <t>TZ2019072903527713</t>
  </si>
  <si>
    <t>王瑞堂</t>
  </si>
  <si>
    <t>TZ2019080203559381</t>
  </si>
  <si>
    <t>张兴冲</t>
  </si>
  <si>
    <t>TZ2019080803601157</t>
  </si>
  <si>
    <t>张兴纪</t>
  </si>
  <si>
    <t>TZ2019091703900819</t>
  </si>
  <si>
    <t>林家东</t>
  </si>
  <si>
    <t>TZ2019092003925818</t>
  </si>
  <si>
    <t>TZ2019092603975423</t>
  </si>
  <si>
    <t>屈英兰</t>
  </si>
  <si>
    <t>旬阳县石门镇白庙村</t>
  </si>
  <si>
    <t>TZ2019101504112670</t>
  </si>
  <si>
    <t>梁全满</t>
  </si>
  <si>
    <t>TZ2019101804133292</t>
  </si>
  <si>
    <t>董克菊</t>
  </si>
  <si>
    <t>TZ2019102104151341</t>
  </si>
  <si>
    <t>刘清兰</t>
  </si>
  <si>
    <t>TZ2019102204161223</t>
  </si>
  <si>
    <t>敖德运</t>
  </si>
  <si>
    <t>TZ2019102304166258</t>
  </si>
  <si>
    <t>TZ2019102504180711</t>
  </si>
  <si>
    <t>张兴会</t>
  </si>
  <si>
    <t>TZ2019102504182995</t>
  </si>
  <si>
    <t>沈固安</t>
  </si>
  <si>
    <t>TZ2019102604189704</t>
  </si>
  <si>
    <t>江世平</t>
  </si>
  <si>
    <t>TZ2019103004218367</t>
  </si>
  <si>
    <t>孙忠新</t>
  </si>
  <si>
    <t>TZ2019110404251260</t>
  </si>
  <si>
    <t>TZ2019110404252424</t>
  </si>
  <si>
    <t>周运峰</t>
  </si>
  <si>
    <t>TZ2019110604267914</t>
  </si>
  <si>
    <t>严石开</t>
  </si>
  <si>
    <t>TZ2019110604268046</t>
  </si>
  <si>
    <t>王业顺</t>
  </si>
  <si>
    <t>TZ2019110604270247</t>
  </si>
  <si>
    <t>吴有国</t>
  </si>
  <si>
    <t>TZ2019110704276848</t>
  </si>
  <si>
    <t>严治开</t>
  </si>
  <si>
    <t>TZ2019110704277259</t>
  </si>
  <si>
    <t>冯纪和</t>
  </si>
  <si>
    <t>TZ2019110704280335</t>
  </si>
  <si>
    <t>王世文</t>
  </si>
  <si>
    <t>TZ2019110904292411</t>
  </si>
  <si>
    <t>秦高明</t>
  </si>
  <si>
    <t>TZ2019110904294150</t>
  </si>
  <si>
    <t>张永群</t>
  </si>
  <si>
    <t>TZ2019111004297897</t>
  </si>
  <si>
    <t>梁模兴</t>
  </si>
  <si>
    <t>TZ2019111104304069</t>
  </si>
  <si>
    <t>屈善根</t>
  </si>
  <si>
    <t>TZ2019111104304940</t>
  </si>
  <si>
    <t>袁治安</t>
  </si>
  <si>
    <t>TZ2019111104309007</t>
  </si>
  <si>
    <t>王业平</t>
  </si>
  <si>
    <t>TZ2019111104309681</t>
  </si>
  <si>
    <t>张永明</t>
  </si>
  <si>
    <t>TZ2019111104309730</t>
  </si>
  <si>
    <t>张兴刚</t>
  </si>
  <si>
    <t>TZ2019111204312414</t>
  </si>
  <si>
    <t>沈千波</t>
  </si>
  <si>
    <t>TZ2019111204313014</t>
  </si>
  <si>
    <t>刘强锋</t>
  </si>
  <si>
    <t>TZ2019111204314215</t>
  </si>
  <si>
    <t>秦德军</t>
  </si>
  <si>
    <t>TZ2019111304320640</t>
  </si>
  <si>
    <t>刘宗莲</t>
  </si>
  <si>
    <t>屋场村</t>
  </si>
  <si>
    <t>TZ2019111304325178</t>
  </si>
  <si>
    <t>刘福军</t>
  </si>
  <si>
    <t>TZ2019111504338636</t>
  </si>
  <si>
    <t>王代军</t>
  </si>
  <si>
    <t>TZ2019111504339996</t>
  </si>
  <si>
    <t>易高升</t>
  </si>
  <si>
    <t>旬阳县石门镇-白庙村-四组</t>
  </si>
  <si>
    <t>TZ2019111904364119</t>
  </si>
  <si>
    <t>TZ2019112104380965</t>
  </si>
  <si>
    <t>TZ2019112204387717</t>
  </si>
  <si>
    <t>TZ2019112304394285</t>
  </si>
  <si>
    <t>TZ2019112304394287</t>
  </si>
  <si>
    <t>TZ2019112504407983</t>
  </si>
  <si>
    <t>神河镇湾寺村四组</t>
  </si>
  <si>
    <t>TZ2019112604413288</t>
  </si>
  <si>
    <t>赵治英</t>
  </si>
  <si>
    <r>
      <rPr>
        <sz val="10"/>
        <rFont val="宋体"/>
        <charset val="0"/>
      </rPr>
      <t>旬阳县神河镇</t>
    </r>
    <r>
      <rPr>
        <sz val="10"/>
        <rFont val="Arial"/>
        <charset val="0"/>
      </rPr>
      <t>-</t>
    </r>
    <r>
      <rPr>
        <sz val="10"/>
        <rFont val="宋体"/>
        <charset val="0"/>
      </rPr>
      <t>夏家院村</t>
    </r>
    <r>
      <rPr>
        <sz val="10"/>
        <rFont val="Arial"/>
        <charset val="0"/>
      </rPr>
      <t>-</t>
    </r>
    <r>
      <rPr>
        <sz val="10"/>
        <rFont val="宋体"/>
        <charset val="0"/>
      </rPr>
      <t>三组</t>
    </r>
  </si>
  <si>
    <t>TZ2019112604414907</t>
  </si>
  <si>
    <t>陈财琴</t>
  </si>
  <si>
    <r>
      <rPr>
        <sz val="10"/>
        <rFont val="宋体"/>
        <charset val="0"/>
      </rPr>
      <t>旬阳县神河镇</t>
    </r>
    <r>
      <rPr>
        <sz val="10"/>
        <rFont val="Arial"/>
        <charset val="0"/>
      </rPr>
      <t>-&gt;</t>
    </r>
    <r>
      <rPr>
        <sz val="10"/>
        <rFont val="宋体"/>
        <charset val="0"/>
      </rPr>
      <t>夏家院村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二组</t>
    </r>
  </si>
  <si>
    <t>TZ2019120504487194</t>
  </si>
  <si>
    <t>来玉明</t>
  </si>
  <si>
    <t>TZ2019121104532169</t>
  </si>
  <si>
    <t>李秀芳</t>
  </si>
  <si>
    <r>
      <rPr>
        <sz val="10"/>
        <rFont val="宋体"/>
        <charset val="0"/>
      </rPr>
      <t>旬阳县神河镇</t>
    </r>
    <r>
      <rPr>
        <sz val="10"/>
        <rFont val="Arial"/>
        <charset val="0"/>
      </rPr>
      <t>-&gt;</t>
    </r>
    <r>
      <rPr>
        <sz val="10"/>
        <rFont val="宋体"/>
        <charset val="0"/>
      </rPr>
      <t>黑沟村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一组</t>
    </r>
  </si>
  <si>
    <t>TZ2019121204540696</t>
  </si>
  <si>
    <r>
      <rPr>
        <sz val="10"/>
        <rFont val="宋体"/>
        <charset val="0"/>
      </rPr>
      <t>旬阳县神河镇</t>
    </r>
    <r>
      <rPr>
        <sz val="10"/>
        <rFont val="Arial"/>
        <charset val="0"/>
      </rPr>
      <t>-&gt;</t>
    </r>
    <r>
      <rPr>
        <sz val="10"/>
        <rFont val="宋体"/>
        <charset val="0"/>
      </rPr>
      <t>湾寺村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三组</t>
    </r>
  </si>
  <si>
    <t>TZ2019121804584427</t>
  </si>
  <si>
    <t>TZ2019121804585699</t>
  </si>
  <si>
    <t>旬阳县石门镇-&gt;白庙村-&gt;四组</t>
  </si>
  <si>
    <t>TZ2020021204947619</t>
  </si>
  <si>
    <t>TZ2020030405063246</t>
  </si>
  <si>
    <t>TZ2020031505152874</t>
  </si>
  <si>
    <r>
      <rPr>
        <sz val="10"/>
        <rFont val="宋体"/>
        <charset val="0"/>
      </rPr>
      <t>旬阳县神河镇</t>
    </r>
    <r>
      <rPr>
        <sz val="10"/>
        <rFont val="Arial"/>
        <charset val="0"/>
      </rPr>
      <t>-&gt;</t>
    </r>
    <r>
      <rPr>
        <sz val="10"/>
        <rFont val="宋体"/>
        <charset val="0"/>
      </rPr>
      <t>湾寺村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二组</t>
    </r>
  </si>
  <si>
    <t>TZ2020031705170132</t>
  </si>
  <si>
    <t>神河镇湾寺村一组</t>
  </si>
  <si>
    <t>TZ2020031805178528</t>
  </si>
  <si>
    <t>神河镇丰家岭村四组</t>
  </si>
  <si>
    <t>TZ2020031805181788</t>
  </si>
  <si>
    <t>神河镇丰家岭村五组</t>
  </si>
  <si>
    <t>TZ2020031805183843</t>
  </si>
  <si>
    <r>
      <rPr>
        <sz val="10"/>
        <rFont val="宋体"/>
        <charset val="0"/>
      </rPr>
      <t>旬阳县神河镇</t>
    </r>
    <r>
      <rPr>
        <sz val="10"/>
        <rFont val="Arial"/>
        <charset val="0"/>
      </rPr>
      <t>-&gt;</t>
    </r>
    <r>
      <rPr>
        <sz val="10"/>
        <rFont val="宋体"/>
        <charset val="0"/>
      </rPr>
      <t>黑沟村</t>
    </r>
    <r>
      <rPr>
        <sz val="10"/>
        <rFont val="Arial"/>
        <charset val="0"/>
      </rPr>
      <t>-&gt;</t>
    </r>
    <r>
      <rPr>
        <sz val="10"/>
        <rFont val="宋体"/>
        <charset val="0"/>
      </rPr>
      <t>四组</t>
    </r>
  </si>
  <si>
    <t>TZ2020032305234574</t>
  </si>
  <si>
    <t>神河镇夏家院村二组</t>
  </si>
  <si>
    <t>TZ2020032505251636</t>
  </si>
  <si>
    <r>
      <rPr>
        <sz val="10"/>
        <rFont val="宋体"/>
        <charset val="0"/>
      </rPr>
      <t>旬阳县神河镇</t>
    </r>
    <r>
      <rPr>
        <sz val="10"/>
        <rFont val="Arial"/>
        <charset val="0"/>
      </rPr>
      <t>-&gt;</t>
    </r>
    <r>
      <rPr>
        <sz val="10"/>
        <rFont val="宋体"/>
        <charset val="0"/>
      </rPr>
      <t>黑沟村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三组</t>
    </r>
  </si>
  <si>
    <t>TZ2020032605261441</t>
  </si>
  <si>
    <t>TZ2020032705275328</t>
  </si>
  <si>
    <r>
      <rPr>
        <sz val="10"/>
        <rFont val="宋体"/>
        <charset val="0"/>
      </rPr>
      <t>旬阳县神河镇</t>
    </r>
    <r>
      <rPr>
        <sz val="10"/>
        <rFont val="Arial"/>
        <charset val="0"/>
      </rPr>
      <t>-&gt;</t>
    </r>
    <r>
      <rPr>
        <sz val="10"/>
        <rFont val="宋体"/>
        <charset val="0"/>
      </rPr>
      <t>丰家岭村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三组</t>
    </r>
  </si>
  <si>
    <t>TZ2020033005301953</t>
  </si>
  <si>
    <r>
      <rPr>
        <sz val="10"/>
        <rFont val="宋体"/>
        <charset val="0"/>
      </rPr>
      <t>旬阳县神河镇</t>
    </r>
    <r>
      <rPr>
        <sz val="10"/>
        <rFont val="Arial"/>
        <charset val="0"/>
      </rPr>
      <t>-&gt;</t>
    </r>
    <r>
      <rPr>
        <sz val="10"/>
        <rFont val="宋体"/>
        <charset val="0"/>
      </rPr>
      <t>丰家岭村</t>
    </r>
    <r>
      <rPr>
        <sz val="10"/>
        <rFont val="Arial"/>
        <charset val="0"/>
      </rPr>
      <t>-&gt;</t>
    </r>
    <r>
      <rPr>
        <sz val="10"/>
        <rFont val="宋体"/>
        <charset val="0"/>
      </rPr>
      <t>二组</t>
    </r>
  </si>
  <si>
    <t>TZ2020040705372454</t>
  </si>
  <si>
    <t>神河镇夏家院村一组</t>
  </si>
  <si>
    <t>TZ2020040705373278</t>
  </si>
  <si>
    <t>袁思霞</t>
  </si>
  <si>
    <r>
      <rPr>
        <sz val="10"/>
        <rFont val="宋体"/>
        <charset val="0"/>
      </rPr>
      <t>旬阳县神河镇</t>
    </r>
    <r>
      <rPr>
        <sz val="10"/>
        <rFont val="Arial"/>
        <charset val="0"/>
      </rPr>
      <t>-</t>
    </r>
    <r>
      <rPr>
        <sz val="10"/>
        <rFont val="宋体"/>
        <charset val="0"/>
      </rPr>
      <t>黑沟村</t>
    </r>
    <r>
      <rPr>
        <sz val="10"/>
        <rFont val="Arial"/>
        <charset val="0"/>
      </rPr>
      <t>-</t>
    </r>
    <r>
      <rPr>
        <sz val="10"/>
        <rFont val="宋体"/>
        <charset val="0"/>
      </rPr>
      <t>一组</t>
    </r>
  </si>
  <si>
    <t>TZ2020040905392496</t>
  </si>
  <si>
    <t>TZ2020040905392608</t>
  </si>
  <si>
    <t>李文情</t>
  </si>
  <si>
    <t>TZ2020042205508886</t>
  </si>
  <si>
    <t>TZ2020042205510089</t>
  </si>
  <si>
    <t>TZ2020042705550563</t>
  </si>
  <si>
    <t>严清开</t>
  </si>
  <si>
    <t>石门镇青蛇沟村</t>
  </si>
  <si>
    <t>2707093901301001026053</t>
  </si>
  <si>
    <t>石门支行</t>
  </si>
  <si>
    <t>王泽卫</t>
  </si>
  <si>
    <t>石门镇谌家院社区居委会</t>
  </si>
  <si>
    <t>2707093901301001026572</t>
  </si>
  <si>
    <t>郭宏文</t>
  </si>
  <si>
    <t>2707093901301001026601</t>
  </si>
  <si>
    <t>崔世远</t>
  </si>
  <si>
    <t>2707093901301001026733</t>
  </si>
  <si>
    <t>陈典军</t>
  </si>
  <si>
    <t>2707093901301001027040</t>
  </si>
  <si>
    <t>叶启祥</t>
  </si>
  <si>
    <t>石门镇王家坪村</t>
  </si>
  <si>
    <t>2707093901301001027180</t>
  </si>
  <si>
    <t>邱道梅</t>
  </si>
  <si>
    <t>2707093901301001027221</t>
  </si>
  <si>
    <t>陈文兰</t>
  </si>
  <si>
    <t>2707093901301001027759</t>
  </si>
  <si>
    <t>蔡义志</t>
  </si>
  <si>
    <t>石门镇付家庄村</t>
  </si>
  <si>
    <t>2707093901301001027812</t>
  </si>
  <si>
    <t>王厚保</t>
  </si>
  <si>
    <t>2707093901301001027968</t>
  </si>
  <si>
    <t>陈点坤</t>
  </si>
  <si>
    <t>2707093901301001028475</t>
  </si>
  <si>
    <t>郭安</t>
  </si>
  <si>
    <t>石门镇木瓜村</t>
  </si>
  <si>
    <t>2707093901301001028542</t>
  </si>
  <si>
    <t>万进秀</t>
  </si>
  <si>
    <t>2707093901301001028611</t>
  </si>
  <si>
    <t>汪宣保</t>
  </si>
  <si>
    <t>2707093901301001028856</t>
  </si>
  <si>
    <t>陈典万</t>
  </si>
  <si>
    <t>2707093901301001029008</t>
  </si>
  <si>
    <t>薛进林</t>
  </si>
  <si>
    <t>2707093901301001029269</t>
  </si>
  <si>
    <t>陈杰</t>
  </si>
  <si>
    <t>2707093901301001029352</t>
  </si>
  <si>
    <t>黄国发</t>
  </si>
  <si>
    <t>2707093901301001029437</t>
  </si>
  <si>
    <t>邱道权</t>
  </si>
  <si>
    <t>石门镇楼房河村</t>
  </si>
  <si>
    <t>2707093901301001029524</t>
  </si>
  <si>
    <t>黄武智</t>
  </si>
  <si>
    <t>2707093901301001029704</t>
  </si>
  <si>
    <t>郭迪锋</t>
  </si>
  <si>
    <t>2707093901301001029993</t>
  </si>
  <si>
    <t>李庭富</t>
  </si>
  <si>
    <t>2707093901301001030118</t>
  </si>
  <si>
    <t>徐文进</t>
  </si>
  <si>
    <t>石门镇崔家堡村</t>
  </si>
  <si>
    <t>2707093901301001031137</t>
  </si>
  <si>
    <t>任正明</t>
  </si>
  <si>
    <t>2707093901301001031260</t>
  </si>
  <si>
    <t>程时宝</t>
  </si>
  <si>
    <t>2707093901301001031411</t>
  </si>
  <si>
    <t>马明安</t>
  </si>
  <si>
    <t>2707093901301001031540</t>
  </si>
  <si>
    <t>王观学</t>
  </si>
  <si>
    <t>2707093901301001031671</t>
  </si>
  <si>
    <t>陈才宝</t>
  </si>
  <si>
    <t>2707093901301001031838</t>
  </si>
  <si>
    <t>刘中芳</t>
  </si>
  <si>
    <t>2707093901301001031975</t>
  </si>
  <si>
    <t>寇国群</t>
  </si>
  <si>
    <t>2707093901301001032154</t>
  </si>
  <si>
    <t>周祥兵</t>
  </si>
  <si>
    <t>2707093901301001032950</t>
  </si>
  <si>
    <t>周明奎</t>
  </si>
  <si>
    <t>2707093901301001033008</t>
  </si>
  <si>
    <t>袁怀礼</t>
  </si>
  <si>
    <t>2707093901301001033231</t>
  </si>
  <si>
    <t>向自学</t>
  </si>
  <si>
    <t>2707093901301001033396</t>
  </si>
  <si>
    <t>崔世明</t>
  </si>
  <si>
    <t>2707093901301001033530</t>
  </si>
  <si>
    <t>卢财良</t>
  </si>
  <si>
    <t>2707093901301001033600</t>
  </si>
  <si>
    <t>孔祥军</t>
  </si>
  <si>
    <t>2707093901301001033773</t>
  </si>
  <si>
    <t>鲁绪言</t>
  </si>
  <si>
    <t>2707093901301001033847</t>
  </si>
  <si>
    <t>陈满科</t>
  </si>
  <si>
    <t>2707093901301001033923</t>
  </si>
  <si>
    <t>陈善凤</t>
  </si>
  <si>
    <t>2707093901301001034264</t>
  </si>
  <si>
    <t>邓维明</t>
  </si>
  <si>
    <t>2707093901301001034704</t>
  </si>
  <si>
    <t>邓坤鹏</t>
  </si>
  <si>
    <t>2707093901301001034899</t>
  </si>
  <si>
    <t>邱道全</t>
  </si>
  <si>
    <t>2707093901301001034995</t>
  </si>
  <si>
    <t>甘绍乾</t>
  </si>
  <si>
    <t>2707093901301001035295</t>
  </si>
  <si>
    <t>蔡家均</t>
  </si>
  <si>
    <t>石门镇石门村</t>
  </si>
  <si>
    <t>2707093901301001035404</t>
  </si>
  <si>
    <t>郑正科</t>
  </si>
  <si>
    <t>2707093901301001036082</t>
  </si>
  <si>
    <t>万进友</t>
  </si>
  <si>
    <t>2707093901301001036762</t>
  </si>
  <si>
    <t>严运开</t>
  </si>
  <si>
    <t>石门镇薛家庄村</t>
  </si>
  <si>
    <t>2707093901301001037069</t>
  </si>
  <si>
    <t>黎智田</t>
  </si>
  <si>
    <t>2707093901301001037108</t>
  </si>
  <si>
    <t>王婷芳</t>
  </si>
  <si>
    <t>2707093901301001037250</t>
  </si>
  <si>
    <t>万保安</t>
  </si>
  <si>
    <t>2707093901301001037394</t>
  </si>
  <si>
    <t>董枝刚</t>
  </si>
  <si>
    <t>2707093901301001037788</t>
  </si>
  <si>
    <t>袁学俭</t>
  </si>
  <si>
    <t>2707093901301001037841</t>
  </si>
  <si>
    <t>崔世波</t>
  </si>
  <si>
    <t>2707093901301001038054</t>
  </si>
  <si>
    <t>2707093901301001038403</t>
  </si>
  <si>
    <t>向涛</t>
  </si>
  <si>
    <t>2707093901301001040795</t>
  </si>
  <si>
    <t>杜增新</t>
  </si>
  <si>
    <t>2707093901301001042183</t>
  </si>
  <si>
    <t>李帮才</t>
  </si>
  <si>
    <t>2707093901301001042225</t>
  </si>
  <si>
    <t>崔显高</t>
  </si>
  <si>
    <t>2707093901301001042416</t>
  </si>
  <si>
    <t>陈典平</t>
  </si>
  <si>
    <t>2707093901301001043198</t>
  </si>
  <si>
    <t>叶常礼</t>
  </si>
  <si>
    <t>2707093901301001043324</t>
  </si>
  <si>
    <t>陶亮</t>
  </si>
  <si>
    <t>2707093901301001046252</t>
  </si>
  <si>
    <t>宋元兵</t>
  </si>
  <si>
    <t>2707093901301001049309</t>
  </si>
  <si>
    <t>李富安</t>
  </si>
  <si>
    <t>2707093901301001055805</t>
  </si>
  <si>
    <t>陈重俭</t>
  </si>
  <si>
    <t>2707093901301001056688</t>
  </si>
  <si>
    <t>崔世良</t>
  </si>
  <si>
    <t>2707093901301001058011</t>
  </si>
  <si>
    <t>钟林全</t>
  </si>
  <si>
    <t>2707093901301001058171</t>
  </si>
  <si>
    <t>郭宏全</t>
  </si>
  <si>
    <t>2707093901301001058232</t>
  </si>
  <si>
    <t>张吉胜</t>
  </si>
  <si>
    <t>2707093901301001058396</t>
  </si>
  <si>
    <t>刘宗明</t>
  </si>
  <si>
    <t>2707093901301001058528</t>
  </si>
  <si>
    <t>侯昌海</t>
  </si>
  <si>
    <t>2707093901301001058698</t>
  </si>
  <si>
    <t>刘祥珍</t>
  </si>
  <si>
    <t>2707093901301001058769</t>
  </si>
  <si>
    <t>刘忠社</t>
  </si>
  <si>
    <t>2707093901301001058842</t>
  </si>
  <si>
    <t>钟林喜</t>
  </si>
  <si>
    <t>2707093901301001058917</t>
  </si>
  <si>
    <t>刘中友</t>
  </si>
  <si>
    <t>2707093901301001059174</t>
  </si>
  <si>
    <t>张永峰</t>
  </si>
  <si>
    <t>2707093901301001059255</t>
  </si>
  <si>
    <t>向自平</t>
  </si>
  <si>
    <t>2707093901301001059338</t>
  </si>
  <si>
    <t>郑正良</t>
  </si>
  <si>
    <t>2707093901301001059423</t>
  </si>
  <si>
    <t>刘忠强</t>
  </si>
  <si>
    <t>2707093901301001059510</t>
  </si>
  <si>
    <t>刘宗彦</t>
  </si>
  <si>
    <t>2707093901301001059610</t>
  </si>
  <si>
    <t>叶世银</t>
  </si>
  <si>
    <t>2707093901301001059791</t>
  </si>
  <si>
    <t>刘大蓉</t>
  </si>
  <si>
    <t>2707093901301001059884</t>
  </si>
  <si>
    <t>侯运菊</t>
  </si>
  <si>
    <t>2707093901301001059979</t>
  </si>
  <si>
    <t>刘枝平</t>
  </si>
  <si>
    <t>2707093901301001060207</t>
  </si>
  <si>
    <t>侯永林</t>
  </si>
  <si>
    <t>2707093901301001060312</t>
  </si>
  <si>
    <t>刘宗平</t>
  </si>
  <si>
    <t>2707093901301001060419</t>
  </si>
  <si>
    <t>柳学林</t>
  </si>
  <si>
    <t>2707093901301001060528</t>
  </si>
  <si>
    <t>向自成</t>
  </si>
  <si>
    <t>2707093901301001060867</t>
  </si>
  <si>
    <t>向自明</t>
  </si>
  <si>
    <t>2707093901301001060984</t>
  </si>
  <si>
    <t>严兵开</t>
  </si>
  <si>
    <t>2707093901301001061002</t>
  </si>
  <si>
    <t>曹鹏</t>
  </si>
  <si>
    <t>2707093901301001061246</t>
  </si>
  <si>
    <t>刘枝满</t>
  </si>
  <si>
    <t>2707093901301001061371</t>
  </si>
  <si>
    <t>曹治岗</t>
  </si>
  <si>
    <t>2707093901301001061498</t>
  </si>
  <si>
    <t>王益成</t>
  </si>
  <si>
    <t>2707093901301001061657</t>
  </si>
  <si>
    <t>胡纪安</t>
  </si>
  <si>
    <t>2707093901301001061790</t>
  </si>
  <si>
    <t>张友智</t>
  </si>
  <si>
    <t>2707093901301001061824</t>
  </si>
  <si>
    <t>彭义芳</t>
  </si>
  <si>
    <t>2707093901301001061961</t>
  </si>
  <si>
    <t>詹荣胜</t>
  </si>
  <si>
    <t>2707093901301001062010</t>
  </si>
  <si>
    <t>袁学旭</t>
  </si>
  <si>
    <t>2707093901301001062140</t>
  </si>
  <si>
    <t>周兴乾</t>
  </si>
  <si>
    <t>2707093901301001062283</t>
  </si>
  <si>
    <t>袁正强</t>
  </si>
  <si>
    <t>2707093901301001062327</t>
  </si>
  <si>
    <t>袁宝成</t>
  </si>
  <si>
    <t>2707093901301001062474</t>
  </si>
  <si>
    <t>袁正远</t>
  </si>
  <si>
    <t>2707093901301001062522</t>
  </si>
  <si>
    <t>李发贵</t>
  </si>
  <si>
    <t>2707093901301001062673</t>
  </si>
  <si>
    <t>范光明</t>
  </si>
  <si>
    <t>2707093901301001062725</t>
  </si>
  <si>
    <t>万进池</t>
  </si>
  <si>
    <t>2707093901301001062880</t>
  </si>
  <si>
    <t>叶朝军</t>
  </si>
  <si>
    <t>2707093901301001062936</t>
  </si>
  <si>
    <t>钟宇宽</t>
  </si>
  <si>
    <t>2707093901301001063095</t>
  </si>
  <si>
    <t>向高平</t>
  </si>
  <si>
    <t>2707093901301001063155</t>
  </si>
  <si>
    <t>向有良</t>
  </si>
  <si>
    <t>2707093901301001063217</t>
  </si>
  <si>
    <t>王明新</t>
  </si>
  <si>
    <t>2707093901301001063382</t>
  </si>
  <si>
    <t>胡可英</t>
  </si>
  <si>
    <t>2707093901301001063448</t>
  </si>
  <si>
    <t>詹永元</t>
  </si>
  <si>
    <t>2707093901301001063516</t>
  </si>
  <si>
    <t>向自东</t>
  </si>
  <si>
    <t>2707093901301001063687</t>
  </si>
  <si>
    <t>柯常学</t>
  </si>
  <si>
    <t>2707093901301001063833</t>
  </si>
  <si>
    <t>徐龙强</t>
  </si>
  <si>
    <t>2707093901301001063909</t>
  </si>
  <si>
    <t>姚维兰</t>
  </si>
  <si>
    <t>2707093901301001064168</t>
  </si>
  <si>
    <t>陈协堂</t>
  </si>
  <si>
    <t>2707093901301001064250</t>
  </si>
  <si>
    <t>柯常安</t>
  </si>
  <si>
    <t>2707093901301001064334</t>
  </si>
  <si>
    <t>李昌环</t>
  </si>
  <si>
    <t>2707093901301001064420</t>
  </si>
  <si>
    <t>郭峰</t>
  </si>
  <si>
    <t>2707093901301001064508</t>
  </si>
  <si>
    <t>郑恩凤</t>
  </si>
  <si>
    <t>2707093901301001064699</t>
  </si>
  <si>
    <t>邹坤山</t>
  </si>
  <si>
    <t>2707093901301001064791</t>
  </si>
  <si>
    <t>李庭升</t>
  </si>
  <si>
    <t>2707093901301001064885</t>
  </si>
  <si>
    <t>郭迪银</t>
  </si>
  <si>
    <t>2707093901301001064981</t>
  </si>
  <si>
    <t>王帮忠</t>
  </si>
  <si>
    <t>2707093901301001065179</t>
  </si>
  <si>
    <t>储茂兴</t>
  </si>
  <si>
    <t>2707093901301001065281</t>
  </si>
  <si>
    <t>王善章</t>
  </si>
  <si>
    <t>2707093901301001065385</t>
  </si>
  <si>
    <t>吕鸿远</t>
  </si>
  <si>
    <t>2707093901301001065491</t>
  </si>
  <si>
    <t>张吉波</t>
  </si>
  <si>
    <t>2707093901301001065608</t>
  </si>
  <si>
    <t>张友义</t>
  </si>
  <si>
    <t>2707093901301001065720</t>
  </si>
  <si>
    <t>王关武</t>
  </si>
  <si>
    <t>2707093901301001065950</t>
  </si>
  <si>
    <t>张吉伦</t>
  </si>
  <si>
    <t>2707093901301001066068</t>
  </si>
  <si>
    <t>肖立华</t>
  </si>
  <si>
    <t>2707093901301001066188</t>
  </si>
  <si>
    <t>夏成余</t>
  </si>
  <si>
    <t>2707093901301001066209</t>
  </si>
  <si>
    <t>汪同强</t>
  </si>
  <si>
    <t>2707093901301001066333</t>
  </si>
  <si>
    <t>易安芳</t>
  </si>
  <si>
    <t>2707093901301001066587</t>
  </si>
  <si>
    <t>王安华</t>
  </si>
  <si>
    <t>2707093901301001066616</t>
  </si>
  <si>
    <t>王帮安</t>
  </si>
  <si>
    <t>2707093901301001068557</t>
  </si>
  <si>
    <t>王华</t>
  </si>
  <si>
    <t>2707093901301001068626</t>
  </si>
  <si>
    <t>王多安</t>
  </si>
  <si>
    <t>2707093901301001068798</t>
  </si>
  <si>
    <t>王观兵</t>
  </si>
  <si>
    <t>2707093901301001068871</t>
  </si>
  <si>
    <t>王仕山</t>
  </si>
  <si>
    <t>2707093901301001069023</t>
  </si>
  <si>
    <t>王强</t>
  </si>
  <si>
    <t>2707093901301001069284</t>
  </si>
  <si>
    <t>王帮强</t>
  </si>
  <si>
    <t>2707093901301001069367</t>
  </si>
  <si>
    <t>刘万国</t>
  </si>
  <si>
    <t>2707093901301001069452</t>
  </si>
  <si>
    <t>冯永地</t>
  </si>
  <si>
    <t>2707093901301001069539</t>
  </si>
  <si>
    <t>吴远兴</t>
  </si>
  <si>
    <t>2707093901301001069719</t>
  </si>
  <si>
    <t>占荣成</t>
  </si>
  <si>
    <t>2707093901301001069907</t>
  </si>
  <si>
    <t>詹茂山</t>
  </si>
  <si>
    <t>2707093901301001070236</t>
  </si>
  <si>
    <t>程高银</t>
  </si>
  <si>
    <t>2707093901301001070341</t>
  </si>
  <si>
    <t>2707093901301001070781</t>
  </si>
  <si>
    <t>庹万荣</t>
  </si>
  <si>
    <t>2707093901301001071310</t>
  </si>
  <si>
    <t>甘绍富</t>
  </si>
  <si>
    <t>2707093901301001071555</t>
  </si>
  <si>
    <t>袁志祥</t>
  </si>
  <si>
    <t>2707093901301001071718</t>
  </si>
  <si>
    <t>陈益海</t>
  </si>
  <si>
    <t>2707093901301001071990</t>
  </si>
  <si>
    <t>王玉梅</t>
  </si>
  <si>
    <t>2707093901301001072028</t>
  </si>
  <si>
    <t>袁建双</t>
  </si>
  <si>
    <t>2707093901301001072169</t>
  </si>
  <si>
    <t>赵尚发</t>
  </si>
  <si>
    <t>2707093901301001072211</t>
  </si>
  <si>
    <t>崔用高</t>
  </si>
  <si>
    <t>2707093901301001072356</t>
  </si>
  <si>
    <t>袁学强</t>
  </si>
  <si>
    <t>2707093901301001072402</t>
  </si>
  <si>
    <t>董枝贵</t>
  </si>
  <si>
    <t>2707093901301001073246</t>
  </si>
  <si>
    <t>周庭宝</t>
  </si>
  <si>
    <t>2707093901301001073310</t>
  </si>
  <si>
    <t>余书平</t>
  </si>
  <si>
    <t>2707093901301001073477</t>
  </si>
  <si>
    <t>李寿新</t>
  </si>
  <si>
    <t>石门镇白庙村</t>
  </si>
  <si>
    <t>2707093901301001073545</t>
  </si>
  <si>
    <t>王大春</t>
  </si>
  <si>
    <t>2707093901301001073615</t>
  </si>
  <si>
    <t>2707093901301001073788</t>
  </si>
  <si>
    <t>宋元明</t>
  </si>
  <si>
    <t>2707093901301001073862</t>
  </si>
  <si>
    <t>严武开</t>
  </si>
  <si>
    <t>2707093901301001073938</t>
  </si>
  <si>
    <t>李寿琴</t>
  </si>
  <si>
    <t>2707093901301001074016</t>
  </si>
  <si>
    <t>宋元飞</t>
  </si>
  <si>
    <t>2707093901301001074279</t>
  </si>
  <si>
    <t>严利开</t>
  </si>
  <si>
    <t>2707093901301001074363</t>
  </si>
  <si>
    <t>张友才</t>
  </si>
  <si>
    <t>2707093901301001074449</t>
  </si>
  <si>
    <t>胡昌兰</t>
  </si>
  <si>
    <t>2707093901301001074719</t>
  </si>
  <si>
    <t>严国琼</t>
  </si>
  <si>
    <t>2707093901301001074813</t>
  </si>
  <si>
    <t>程时金</t>
  </si>
  <si>
    <t>2707093901301001075107</t>
  </si>
  <si>
    <t>邓世兵</t>
  </si>
  <si>
    <t>2707093901301001075209</t>
  </si>
  <si>
    <t>向自惠</t>
  </si>
  <si>
    <t>2707093901301001075313</t>
  </si>
  <si>
    <t>黄万智</t>
  </si>
  <si>
    <t>2707093901301001075527</t>
  </si>
  <si>
    <t>宋元林</t>
  </si>
  <si>
    <t>2707093901301001075749</t>
  </si>
  <si>
    <t>严绪开</t>
  </si>
  <si>
    <t>2707093901301001075979</t>
  </si>
  <si>
    <t>崔世宏</t>
  </si>
  <si>
    <t>2707093901301001076097</t>
  </si>
  <si>
    <t>刘枝军</t>
  </si>
  <si>
    <t>2707093901301001076116</t>
  </si>
  <si>
    <t>李华平</t>
  </si>
  <si>
    <t>2707093901301001077123</t>
  </si>
  <si>
    <t>向自芳</t>
  </si>
  <si>
    <t>2707093901301001077308</t>
  </si>
  <si>
    <t>郭宏兵</t>
  </si>
  <si>
    <t>2707093901301001077454</t>
  </si>
  <si>
    <t>李银军</t>
  </si>
  <si>
    <t>2707093901301001077501</t>
  </si>
  <si>
    <t>王明钟</t>
  </si>
  <si>
    <t>2707093901301001077651</t>
  </si>
  <si>
    <t>王明荣</t>
  </si>
  <si>
    <t>2707093901301001077702</t>
  </si>
  <si>
    <t>李明宽</t>
  </si>
  <si>
    <t>2707093901301001077856</t>
  </si>
  <si>
    <t>李华国</t>
  </si>
  <si>
    <t>2707093901301001078069</t>
  </si>
  <si>
    <t>冯尚海</t>
  </si>
  <si>
    <t>2707093901301001079657</t>
  </si>
  <si>
    <t>罗鹏</t>
  </si>
  <si>
    <t>2707093901301001079748</t>
  </si>
  <si>
    <t>陈文平</t>
  </si>
  <si>
    <t>2707093901301001079841</t>
  </si>
  <si>
    <t>向自波</t>
  </si>
  <si>
    <t>2707093901301001079936</t>
  </si>
  <si>
    <t>陈郑礼</t>
  </si>
  <si>
    <t>2707093901301001080370</t>
  </si>
  <si>
    <t>乐建平</t>
  </si>
  <si>
    <t>2707093901301001080697</t>
  </si>
  <si>
    <t>张丙汉</t>
  </si>
  <si>
    <t>2707093901301001080709</t>
  </si>
  <si>
    <t>崔世高</t>
  </si>
  <si>
    <t>2707093901301001080824</t>
  </si>
  <si>
    <t>周其贵</t>
  </si>
  <si>
    <t>2707093901301001081584</t>
  </si>
  <si>
    <t>陈昌美</t>
  </si>
  <si>
    <t>2707093901301001082057</t>
  </si>
  <si>
    <t>向高升</t>
  </si>
  <si>
    <t>2707093901301001082431</t>
  </si>
  <si>
    <t>万进凤</t>
  </si>
  <si>
    <t>2707093901301001082580</t>
  </si>
  <si>
    <t>陈昌全</t>
  </si>
  <si>
    <t>2707093901301001085238</t>
  </si>
  <si>
    <t>付治文</t>
  </si>
  <si>
    <t>2707093901301001085342</t>
  </si>
  <si>
    <t>崔用林</t>
  </si>
  <si>
    <t>2707093901301001086267</t>
  </si>
  <si>
    <t>2707093901301001086674</t>
  </si>
  <si>
    <t>刘德富</t>
  </si>
  <si>
    <t>2707093901301001088514</t>
  </si>
  <si>
    <t>储春明</t>
  </si>
  <si>
    <t>2707093901301001089081</t>
  </si>
  <si>
    <t>白家智</t>
  </si>
  <si>
    <t>2707093901301001089324</t>
  </si>
  <si>
    <t>黄万珍</t>
  </si>
  <si>
    <t>2707093901301001093141</t>
  </si>
  <si>
    <t>邹世成</t>
  </si>
  <si>
    <t>2707093901301001093996</t>
  </si>
  <si>
    <t>储春杰</t>
  </si>
  <si>
    <t>2707093901301001094074</t>
  </si>
  <si>
    <t>2707093901301001094320</t>
  </si>
  <si>
    <t>汪义荣</t>
  </si>
  <si>
    <t>2707093901301001094595</t>
  </si>
  <si>
    <t>郑正庆</t>
  </si>
  <si>
    <t>2707093901301001094871</t>
  </si>
  <si>
    <t>张勇</t>
  </si>
  <si>
    <t>2707093901301001094967</t>
  </si>
  <si>
    <t>向自峰</t>
  </si>
  <si>
    <t>2707093901301001095065</t>
  </si>
  <si>
    <t>向自宽</t>
  </si>
  <si>
    <t>2707093901301001095267</t>
  </si>
  <si>
    <t>崔世伦</t>
  </si>
  <si>
    <t>2707093901301001095585</t>
  </si>
  <si>
    <t>李鹃</t>
  </si>
  <si>
    <t>2707093901301001095695</t>
  </si>
  <si>
    <t>许国元</t>
  </si>
  <si>
    <t>2707093901301001095820</t>
  </si>
  <si>
    <t>马明芳</t>
  </si>
  <si>
    <t>2707093901301001095936</t>
  </si>
  <si>
    <t>2707093901301001097181</t>
  </si>
  <si>
    <t>崔世炎</t>
  </si>
  <si>
    <t>2707093901301001101704</t>
  </si>
  <si>
    <t>邓乾德</t>
  </si>
  <si>
    <t>2707093901301001101839</t>
  </si>
  <si>
    <t>石全群</t>
  </si>
  <si>
    <t>2707093901301001101976</t>
  </si>
  <si>
    <t>李花</t>
  </si>
  <si>
    <t>2707093901301001102014</t>
  </si>
  <si>
    <t>吕春立</t>
  </si>
  <si>
    <t>2707093901301001102155</t>
  </si>
  <si>
    <t>王安林</t>
  </si>
  <si>
    <t>2707093901301001102342</t>
  </si>
  <si>
    <t>谌德田</t>
  </si>
  <si>
    <t>2707093901301001102489</t>
  </si>
  <si>
    <t>石太能</t>
  </si>
  <si>
    <t>2707093901301001102537</t>
  </si>
  <si>
    <t>蔡传贵</t>
  </si>
  <si>
    <t>2707093901301001102688</t>
  </si>
  <si>
    <t>叶承毅</t>
  </si>
  <si>
    <t>2707093901301001102740</t>
  </si>
  <si>
    <t>詹永刚</t>
  </si>
  <si>
    <t>2707093901301001103009</t>
  </si>
  <si>
    <t>蔡传德</t>
  </si>
  <si>
    <t>2707093901301001103170</t>
  </si>
  <si>
    <t>杨永茂</t>
  </si>
  <si>
    <t>2707093901301001103397</t>
  </si>
  <si>
    <t>陈贵善</t>
  </si>
  <si>
    <t>2707093901301001103463</t>
  </si>
  <si>
    <t>王士成</t>
  </si>
  <si>
    <t>2707093901301001103531</t>
  </si>
  <si>
    <t>汪贤安</t>
  </si>
  <si>
    <t>2707093901301001103601</t>
  </si>
  <si>
    <t>2707093901301001104265</t>
  </si>
  <si>
    <t>邓维军</t>
  </si>
  <si>
    <t>2707093901301001104349</t>
  </si>
  <si>
    <t>刘世华</t>
  </si>
  <si>
    <t>2707093901301001104810</t>
  </si>
  <si>
    <t>王记兴</t>
  </si>
  <si>
    <t>2707093901301001104996</t>
  </si>
  <si>
    <t>严文开</t>
  </si>
  <si>
    <t>2707093901301001105194</t>
  </si>
  <si>
    <t>陈才文</t>
  </si>
  <si>
    <t>2707093901301001105296</t>
  </si>
  <si>
    <t>刘清成</t>
  </si>
  <si>
    <t>2707093901301001105310</t>
  </si>
  <si>
    <t>李银正</t>
  </si>
  <si>
    <t>2707093901301001105405</t>
  </si>
  <si>
    <t>严君开</t>
  </si>
  <si>
    <t>2707093901301001105623</t>
  </si>
  <si>
    <t>朱齐新</t>
  </si>
  <si>
    <t>2707093901301001105735</t>
  </si>
  <si>
    <t>李寿兴</t>
  </si>
  <si>
    <t>2707093901301001105849</t>
  </si>
  <si>
    <t>明涛</t>
  </si>
  <si>
    <t>2707093901301001105965</t>
  </si>
  <si>
    <t>付春联</t>
  </si>
  <si>
    <t>2707093901301001106083</t>
  </si>
  <si>
    <t>陈义正</t>
  </si>
  <si>
    <t>2707093901301001106102</t>
  </si>
  <si>
    <t>黎智富</t>
  </si>
  <si>
    <t>2707093901301001106224</t>
  </si>
  <si>
    <t>汪贤中</t>
  </si>
  <si>
    <t>2707093901301001106474</t>
  </si>
  <si>
    <t>张习明</t>
  </si>
  <si>
    <t>2707093901301001106501</t>
  </si>
  <si>
    <t>邓祥和</t>
  </si>
  <si>
    <t>2707093901301001106763</t>
  </si>
  <si>
    <t>张永平</t>
  </si>
  <si>
    <t>2707093901301001107251</t>
  </si>
  <si>
    <t>刘昌礼</t>
  </si>
  <si>
    <t>2707093901301001107440</t>
  </si>
  <si>
    <t>李非</t>
  </si>
  <si>
    <t>2707093901301001107637</t>
  </si>
  <si>
    <t>崔用群</t>
  </si>
  <si>
    <t>2707093901301001109734</t>
  </si>
  <si>
    <t>汪绍海</t>
  </si>
  <si>
    <t>2707093901301001110148</t>
  </si>
  <si>
    <t>严宏开</t>
  </si>
  <si>
    <t>2707093901301001110251</t>
  </si>
  <si>
    <t>2707093901301001110927</t>
  </si>
  <si>
    <t>崔世成</t>
  </si>
  <si>
    <t>2707093901301001111904</t>
  </si>
  <si>
    <t>刘昌勇</t>
  </si>
  <si>
    <t>2707093901301001112823</t>
  </si>
  <si>
    <t>王世宏</t>
  </si>
  <si>
    <t>2707093901301001113953</t>
  </si>
  <si>
    <t>熊道海</t>
  </si>
  <si>
    <t>2707093901301001118204</t>
  </si>
  <si>
    <t>钱远平</t>
  </si>
  <si>
    <t>2707093901301001118433</t>
  </si>
  <si>
    <t>吕开明</t>
  </si>
  <si>
    <t>TZ2018020200032994</t>
  </si>
  <si>
    <t>金中贵</t>
  </si>
  <si>
    <t>TZ2018020500046445</t>
  </si>
  <si>
    <t>王关富</t>
  </si>
  <si>
    <t>TZ2018020700058165</t>
  </si>
  <si>
    <t>罗恒福</t>
  </si>
  <si>
    <t>TZ2018021200083897</t>
  </si>
  <si>
    <t>王宇宏</t>
  </si>
  <si>
    <t>TZ2018021200087595</t>
  </si>
  <si>
    <t>包维富</t>
  </si>
  <si>
    <t>TZ2018021300091591</t>
  </si>
  <si>
    <t>鲁延平</t>
  </si>
  <si>
    <t>TZ2018030900186470</t>
  </si>
  <si>
    <t>吴至洪</t>
  </si>
  <si>
    <t>TZ2018033100348455</t>
  </si>
  <si>
    <t>白家军</t>
  </si>
  <si>
    <t>TZ2018041100408349</t>
  </si>
  <si>
    <t>李友军</t>
  </si>
  <si>
    <t>TZ2018042300484005</t>
  </si>
  <si>
    <t>汪贤生</t>
  </si>
  <si>
    <t>TZ2018042400489178</t>
  </si>
  <si>
    <t>杜世福</t>
  </si>
  <si>
    <t>TZ2018042500498710</t>
  </si>
  <si>
    <t>杨德富</t>
  </si>
  <si>
    <t>TZ2018051600630034</t>
  </si>
  <si>
    <t>袁学富</t>
  </si>
  <si>
    <t>TZ2018051700637418</t>
  </si>
  <si>
    <t>汪义维</t>
  </si>
  <si>
    <t>TZ2018051900647502</t>
  </si>
  <si>
    <t>陈恩宏</t>
  </si>
  <si>
    <t>TZ2018053000716021</t>
  </si>
  <si>
    <t>钱远胜</t>
  </si>
  <si>
    <t>TZ2018061100793084</t>
  </si>
  <si>
    <t>崔用慈</t>
  </si>
  <si>
    <t>TZ2018072401064400</t>
  </si>
  <si>
    <t>周礼平</t>
  </si>
  <si>
    <t>TZ2018090401315959</t>
  </si>
  <si>
    <t>阮昌兵</t>
  </si>
  <si>
    <t>TZ2018091201361681</t>
  </si>
  <si>
    <t>刘纪兴</t>
  </si>
  <si>
    <t>TZ2018100201493647</t>
  </si>
  <si>
    <t>刘金兵</t>
  </si>
  <si>
    <t>TZ2018100301495523</t>
  </si>
  <si>
    <t>汪贤应</t>
  </si>
  <si>
    <t>TZ2018100801515160</t>
  </si>
  <si>
    <t>吴金桂</t>
  </si>
  <si>
    <t>TZ2018101801576290</t>
  </si>
  <si>
    <t>王久国</t>
  </si>
  <si>
    <t>TZ2018111101717665</t>
  </si>
  <si>
    <t>董枝忠</t>
  </si>
  <si>
    <t>TZ2018111301732679</t>
  </si>
  <si>
    <t>崔显君</t>
  </si>
  <si>
    <t>TZ2018112001773982</t>
  </si>
  <si>
    <t>朱典安</t>
  </si>
  <si>
    <t>TZ2018112201787098</t>
  </si>
  <si>
    <t>刘思明</t>
  </si>
  <si>
    <t>TZ2018112201787823</t>
  </si>
  <si>
    <t>甘绍平</t>
  </si>
  <si>
    <t>TZ2018112401798958</t>
  </si>
  <si>
    <t>李清从</t>
  </si>
  <si>
    <t>TZ2018120201848996</t>
  </si>
  <si>
    <t>郭连生</t>
  </si>
  <si>
    <t>TZ2018120301856681</t>
  </si>
  <si>
    <t>郑自波</t>
  </si>
  <si>
    <t>TZ2018121401924195</t>
  </si>
  <si>
    <t>叶朝平</t>
  </si>
  <si>
    <t>TZ2018121901954112</t>
  </si>
  <si>
    <t>方吉全</t>
  </si>
  <si>
    <t>TZ2018122001959999</t>
  </si>
  <si>
    <t>蔡传兵</t>
  </si>
  <si>
    <t>TZ2019051402949833</t>
  </si>
  <si>
    <t>李富荣</t>
  </si>
  <si>
    <t>TZ2019051802981034</t>
  </si>
  <si>
    <t>李清富</t>
  </si>
  <si>
    <t>TZ2019061203165416</t>
  </si>
  <si>
    <t>王安芳</t>
  </si>
  <si>
    <t>TZ2019081003617578</t>
  </si>
  <si>
    <t>秦昌元</t>
  </si>
  <si>
    <t>TZ2019081503656156</t>
  </si>
  <si>
    <t>夏昌贵</t>
  </si>
  <si>
    <t>TZ2019081603660384</t>
  </si>
  <si>
    <t>韩所贵</t>
  </si>
  <si>
    <t>TZ2019082003690355</t>
  </si>
  <si>
    <t>夏友忠</t>
  </si>
  <si>
    <t>TZ2019082103694871</t>
  </si>
  <si>
    <t>王定富</t>
  </si>
  <si>
    <t>TZ2019090903845958</t>
  </si>
  <si>
    <t>周光才</t>
  </si>
  <si>
    <t>TZ2019110604268293</t>
  </si>
  <si>
    <t>周礼琼</t>
  </si>
  <si>
    <t>TZ2019110904294572</t>
  </si>
  <si>
    <t>彭益友</t>
  </si>
  <si>
    <t>TZ2019111304319630</t>
  </si>
  <si>
    <t>王怀荣</t>
  </si>
  <si>
    <t>TZ2019111304320631</t>
  </si>
  <si>
    <t>石门镇付家庄村二组</t>
  </si>
  <si>
    <t>TZ2019121604568084</t>
  </si>
  <si>
    <t>吉兴秀</t>
  </si>
  <si>
    <t>石门镇付家庄村一组</t>
  </si>
  <si>
    <t>TZ2020052605815842</t>
  </si>
  <si>
    <t>石门镇付家庄村三组</t>
  </si>
  <si>
    <t>TZ2020053005857523</t>
  </si>
  <si>
    <t>周美山</t>
  </si>
  <si>
    <t>蜀河镇兰滩村一组</t>
  </si>
  <si>
    <t>2016-11-26</t>
  </si>
  <si>
    <t>2707091401301003175588</t>
  </si>
  <si>
    <t>蜀河口支行</t>
  </si>
  <si>
    <t>谭永杰</t>
  </si>
  <si>
    <t>蜀河镇龙潭村一组</t>
  </si>
  <si>
    <t>2707091401301003179356</t>
  </si>
  <si>
    <t>谢同新</t>
  </si>
  <si>
    <t>蜀河镇龙潭村二组</t>
  </si>
  <si>
    <t>2707091401301003182345</t>
  </si>
  <si>
    <t>乐建华</t>
  </si>
  <si>
    <t>2707091401301003183534</t>
  </si>
  <si>
    <t>陈三元</t>
  </si>
  <si>
    <t>蜀河镇兰滩村三组</t>
  </si>
  <si>
    <t>2707091401301003187112</t>
  </si>
  <si>
    <t>严静</t>
  </si>
  <si>
    <t>蜀河镇兰滩村四组</t>
  </si>
  <si>
    <t>2707091401301003187254</t>
  </si>
  <si>
    <t>刘伯成</t>
  </si>
  <si>
    <t>2016-12-21</t>
  </si>
  <si>
    <t>2707091401301003194831</t>
  </si>
  <si>
    <t>袁洪成</t>
  </si>
  <si>
    <t>蜀河镇龙潭村三组</t>
  </si>
  <si>
    <t>2707091401301003197874</t>
  </si>
  <si>
    <t>李久富</t>
  </si>
  <si>
    <t>蜀河镇龙池村三组</t>
  </si>
  <si>
    <t>2707091401301003203734</t>
  </si>
  <si>
    <t>周兴兵</t>
  </si>
  <si>
    <t>2707091401301003299573</t>
  </si>
  <si>
    <t>雷明成</t>
  </si>
  <si>
    <t>2707091401301003303344</t>
  </si>
  <si>
    <t>饶庆国</t>
  </si>
  <si>
    <t>2707091401301003304571</t>
  </si>
  <si>
    <t>吴家良</t>
  </si>
  <si>
    <t>旬阳县兰滩乡-&gt;兰滩村-&gt;一组</t>
  </si>
  <si>
    <t>2707091401301003308833</t>
  </si>
  <si>
    <t>陆才平</t>
  </si>
  <si>
    <t>旬阳县兰滩乡-兰滩村-一组</t>
  </si>
  <si>
    <t>2707091401301003309086</t>
  </si>
  <si>
    <t>旬阳县兰滩乡-兰滩村-二组</t>
  </si>
  <si>
    <t>2707091401301003321143</t>
  </si>
  <si>
    <t>阮天富</t>
  </si>
  <si>
    <t>旬阳县兰滩乡-&gt;龙池村-&gt;二组</t>
  </si>
  <si>
    <t>2707091401301003325740</t>
  </si>
  <si>
    <t>雷明贵</t>
  </si>
  <si>
    <t>2707091401301003330052</t>
  </si>
  <si>
    <t>樊绪田</t>
  </si>
  <si>
    <t>旬阳县兰滩乡-兰滩村-三组</t>
  </si>
  <si>
    <t>2707091401301003331446</t>
  </si>
  <si>
    <t>张光根</t>
  </si>
  <si>
    <t>2707091401301003332828</t>
  </si>
  <si>
    <t>王勇</t>
  </si>
  <si>
    <t>旬阳县兰滩乡-龙池村-三组</t>
  </si>
  <si>
    <t>2707091401301003336382</t>
  </si>
  <si>
    <t>刘理艳</t>
  </si>
  <si>
    <t>2707091401301003341767</t>
  </si>
  <si>
    <t>2707091401301003343736</t>
  </si>
  <si>
    <t>饶靠学</t>
  </si>
  <si>
    <t>旬阳县兰滩乡-兰滩村-四组</t>
  </si>
  <si>
    <t>2707091401301003346694</t>
  </si>
  <si>
    <t>段金礼</t>
  </si>
  <si>
    <t>2707091401301003348467</t>
  </si>
  <si>
    <t>饶庆海</t>
  </si>
  <si>
    <t>2707091401301003356888</t>
  </si>
  <si>
    <t>谭永朝</t>
  </si>
  <si>
    <t>旬阳县兰滩乡-&gt;龙潭村-&gt;一组</t>
  </si>
  <si>
    <t>2707091401301003358267</t>
  </si>
  <si>
    <t>张光福</t>
  </si>
  <si>
    <t>蜀河镇兰滩村二组</t>
  </si>
  <si>
    <t>2707091401301003359290</t>
  </si>
  <si>
    <t>贺茂金</t>
  </si>
  <si>
    <t>蜀河镇祝家村二组</t>
  </si>
  <si>
    <t>2707091401301003360038</t>
  </si>
  <si>
    <t>丁进兵</t>
  </si>
  <si>
    <t>2707091401301003361305</t>
  </si>
  <si>
    <t>王能耀</t>
  </si>
  <si>
    <t>旬阳县兰滩乡-&gt;祝家村-&gt;四组</t>
  </si>
  <si>
    <t>2707091401301003361996</t>
  </si>
  <si>
    <t>黄业平</t>
  </si>
  <si>
    <t>蜀河镇龙潭村五组</t>
  </si>
  <si>
    <t>2707091401301003363944</t>
  </si>
  <si>
    <t>饶庆树</t>
  </si>
  <si>
    <t>2707091401301003365013</t>
  </si>
  <si>
    <t>谢国兵</t>
  </si>
  <si>
    <t>蜀河镇龙池村五组</t>
  </si>
  <si>
    <t>2707091401301003365215</t>
  </si>
  <si>
    <t>李奎吉</t>
  </si>
  <si>
    <t>蜀河镇龙潭村七组</t>
  </si>
  <si>
    <t>2707091401301003365755</t>
  </si>
  <si>
    <t>钟光明</t>
  </si>
  <si>
    <t>蜀河镇龙潭村六组</t>
  </si>
  <si>
    <t>2707091401301003366244</t>
  </si>
  <si>
    <t>蜀河镇龙潭村四组</t>
  </si>
  <si>
    <t>2707091401301003373580</t>
  </si>
  <si>
    <t>余兴明</t>
  </si>
  <si>
    <t>2707091401301003422887</t>
  </si>
  <si>
    <t>李永发</t>
  </si>
  <si>
    <t>2707091401301003423694</t>
  </si>
  <si>
    <t>2707091401301003430243</t>
  </si>
  <si>
    <t>夏永明</t>
  </si>
  <si>
    <t>2707091401301003441067</t>
  </si>
  <si>
    <t>李永成</t>
  </si>
  <si>
    <t>蜀河镇龙池村四组</t>
  </si>
  <si>
    <t>2707091401301003442637</t>
  </si>
  <si>
    <t>胡元成</t>
  </si>
  <si>
    <t>2707091401301003442844</t>
  </si>
  <si>
    <t>王能旗</t>
  </si>
  <si>
    <t>2707091401301003451096</t>
  </si>
  <si>
    <t>袁业奎</t>
  </si>
  <si>
    <t>2707091401301003452133</t>
  </si>
  <si>
    <t>范泽兵</t>
  </si>
  <si>
    <t>2707091401301003452320</t>
  </si>
  <si>
    <t>黄业斌</t>
  </si>
  <si>
    <t>旬阳县兰滩乡-&gt;龙潭村-&gt;四组</t>
  </si>
  <si>
    <t>2707091401301003459445</t>
  </si>
  <si>
    <t>吴德海</t>
  </si>
  <si>
    <t>2707091401301003459532</t>
  </si>
  <si>
    <t>熊昌元</t>
  </si>
  <si>
    <t>2707091401301003462747</t>
  </si>
  <si>
    <t>李奎新</t>
  </si>
  <si>
    <t>2707091401301003462958</t>
  </si>
  <si>
    <t>李道学</t>
  </si>
  <si>
    <t>2707091401301003466481</t>
  </si>
  <si>
    <t>谭永树</t>
  </si>
  <si>
    <t>旬阳县兰滩乡-龙潭村-四组</t>
  </si>
  <si>
    <t>2707091401301003469205</t>
  </si>
  <si>
    <t>王传华</t>
  </si>
  <si>
    <t>蜀河镇龙池村二组</t>
  </si>
  <si>
    <t>2707091401301003474741</t>
  </si>
  <si>
    <t>李金平</t>
  </si>
  <si>
    <t>2707091401301003487215</t>
  </si>
  <si>
    <t>龚一德</t>
  </si>
  <si>
    <t>2707091401301003489518</t>
  </si>
  <si>
    <t>祝国学</t>
  </si>
  <si>
    <t>2707091401301003489892</t>
  </si>
  <si>
    <t>祝龙洪</t>
  </si>
  <si>
    <t>2707091401301003490760</t>
  </si>
  <si>
    <t>陈昌保</t>
  </si>
  <si>
    <t>蜀河镇龙池村一组</t>
  </si>
  <si>
    <t>2707091401301003491832</t>
  </si>
  <si>
    <t>李耀林</t>
  </si>
  <si>
    <t>2707091401301003491969</t>
  </si>
  <si>
    <t>李方亮</t>
  </si>
  <si>
    <t>2707091401301003493002</t>
  </si>
  <si>
    <t>杨玉普</t>
  </si>
  <si>
    <t>蜀河镇祝家村四组</t>
  </si>
  <si>
    <t>2707091401301003495187</t>
  </si>
  <si>
    <t>谭维晶</t>
  </si>
  <si>
    <t>旬阳县兰滩乡-龙潭村-一组</t>
  </si>
  <si>
    <t>2707091401301003504287</t>
  </si>
  <si>
    <t>丁从学</t>
  </si>
  <si>
    <t>2707091401301003507864</t>
  </si>
  <si>
    <t>王贤宝</t>
  </si>
  <si>
    <t>2707091401301003508734</t>
  </si>
  <si>
    <t>凡举成</t>
  </si>
  <si>
    <t>2707091401301003512065</t>
  </si>
  <si>
    <t>袁宏平</t>
  </si>
  <si>
    <t>2707091401301003512393</t>
  </si>
  <si>
    <t>曹树英</t>
  </si>
  <si>
    <t>2017-09-17</t>
  </si>
  <si>
    <t>2707091401301003513283</t>
  </si>
  <si>
    <t>段金魁</t>
  </si>
  <si>
    <t>旬阳县兰滩乡-&gt;兰滩村-&gt;四组</t>
  </si>
  <si>
    <t>2707091401301003516713</t>
  </si>
  <si>
    <t>王贤甲</t>
  </si>
  <si>
    <t>旬阳县兰滩乡-龙潭村-六组</t>
  </si>
  <si>
    <t>2707091401301003517345</t>
  </si>
  <si>
    <t>徐军章</t>
  </si>
  <si>
    <t>2707091401301003517688</t>
  </si>
  <si>
    <t>范茂林</t>
  </si>
  <si>
    <t>2707091401301003518165</t>
  </si>
  <si>
    <t>宋进耀</t>
  </si>
  <si>
    <t>2707091401301003518226</t>
  </si>
  <si>
    <t>李久魁</t>
  </si>
  <si>
    <t>2707091401301003532802</t>
  </si>
  <si>
    <t>丁进华</t>
  </si>
  <si>
    <t>2707091401301003537448</t>
  </si>
  <si>
    <t>周致学</t>
  </si>
  <si>
    <t>2707091401301003540691</t>
  </si>
  <si>
    <t>龚举斌</t>
  </si>
  <si>
    <t>2707091401301003542831</t>
  </si>
  <si>
    <t>李久青</t>
  </si>
  <si>
    <t>2707091401301003545901</t>
  </si>
  <si>
    <t>李久发</t>
  </si>
  <si>
    <t>旬阳县兰滩乡-&gt;龙池村-&gt;四组</t>
  </si>
  <si>
    <t>2707091401301003548092</t>
  </si>
  <si>
    <t>文永久</t>
  </si>
  <si>
    <t>旬阳县兰滩乡-祝家村-二组</t>
  </si>
  <si>
    <t>2707091401301003548212</t>
  </si>
  <si>
    <t>张本金</t>
  </si>
  <si>
    <t>旬阳县兰滩乡-祝家村-三组</t>
  </si>
  <si>
    <t>2707091401301003550410</t>
  </si>
  <si>
    <t>金会林</t>
  </si>
  <si>
    <t>2707091401301003557405</t>
  </si>
  <si>
    <t>徐新军</t>
  </si>
  <si>
    <t>2707091401301003557963</t>
  </si>
  <si>
    <t>韩付从</t>
  </si>
  <si>
    <t>2707091401301003558304</t>
  </si>
  <si>
    <t>秦维艮</t>
  </si>
  <si>
    <t>2707091401301003563164</t>
  </si>
  <si>
    <t>李炳富</t>
  </si>
  <si>
    <t>2707091401301003563768</t>
  </si>
  <si>
    <t>张方山</t>
  </si>
  <si>
    <t>2017-11-26</t>
  </si>
  <si>
    <t>2707091401301003569461</t>
  </si>
  <si>
    <t>周晋茂</t>
  </si>
  <si>
    <t>2707091401301003570790</t>
  </si>
  <si>
    <t>孟仕芳</t>
  </si>
  <si>
    <t>旬阳县兰滩乡-龙潭村-三组</t>
  </si>
  <si>
    <t>2707091401301003570804</t>
  </si>
  <si>
    <t>黄朝军</t>
  </si>
  <si>
    <t>2707091401301003571727</t>
  </si>
  <si>
    <t>宋天宝</t>
  </si>
  <si>
    <t>2707091401301003579221</t>
  </si>
  <si>
    <t>熊昌安</t>
  </si>
  <si>
    <t>2707091401301003579490</t>
  </si>
  <si>
    <t>黄进应</t>
  </si>
  <si>
    <t>蜀河镇祝家村一组</t>
  </si>
  <si>
    <t>2707091401301003584851</t>
  </si>
  <si>
    <t>张清生</t>
  </si>
  <si>
    <t>2017-12-16</t>
  </si>
  <si>
    <t>2707091401301003585800</t>
  </si>
  <si>
    <t>王传东</t>
  </si>
  <si>
    <t>2707091401301003587689</t>
  </si>
  <si>
    <t>李方正</t>
  </si>
  <si>
    <t>旬阳县兰滩乡-龙潭村-七组</t>
  </si>
  <si>
    <t>2707091401301003588764</t>
  </si>
  <si>
    <t>谭卫明</t>
  </si>
  <si>
    <t>旬阳县兰滩乡-龙潭村-五组</t>
  </si>
  <si>
    <t>2707091401301003589169</t>
  </si>
  <si>
    <t>廖加成</t>
  </si>
  <si>
    <t>2707091401301003608285</t>
  </si>
  <si>
    <t>祝龙明</t>
  </si>
  <si>
    <t>2707091401301003609207</t>
  </si>
  <si>
    <t>徐章朋</t>
  </si>
  <si>
    <t>2021-02-02</t>
  </si>
  <si>
    <t>TZ2018020500045930</t>
  </si>
  <si>
    <t>王尔平</t>
  </si>
  <si>
    <t>旬阳县兰滩乡-&gt;龙潭村-&gt;六组</t>
  </si>
  <si>
    <t>TZ2018020600048758</t>
  </si>
  <si>
    <t>付美伍</t>
  </si>
  <si>
    <t>TZ2018020700054824</t>
  </si>
  <si>
    <t>李奎成</t>
  </si>
  <si>
    <t>TZ2018020800060047</t>
  </si>
  <si>
    <t>何荣保</t>
  </si>
  <si>
    <t>旬阳县兰滩乡-祝家村-四组</t>
  </si>
  <si>
    <t>2021-02-08</t>
  </si>
  <si>
    <t>TZ2018020900067615</t>
  </si>
  <si>
    <t>张显明</t>
  </si>
  <si>
    <t>TZ2018021200086682</t>
  </si>
  <si>
    <t>杨文兵</t>
  </si>
  <si>
    <t>TZ2018021200088376</t>
  </si>
  <si>
    <t>张有才</t>
  </si>
  <si>
    <t>旬阳县兰滩乡-&gt;龙潭村-&gt;二组</t>
  </si>
  <si>
    <t>2018-03-03</t>
  </si>
  <si>
    <t>2021-03-02</t>
  </si>
  <si>
    <t>TZ2018030300150159</t>
  </si>
  <si>
    <t>彭益学</t>
  </si>
  <si>
    <t>蜀河镇祝家村三组</t>
  </si>
  <si>
    <t>TZ2018031200205171</t>
  </si>
  <si>
    <t>李国枝</t>
  </si>
  <si>
    <t>TZ2018031500223602</t>
  </si>
  <si>
    <t>王日成</t>
  </si>
  <si>
    <t>旬阳县兰滩乡-龙潭村-二组</t>
  </si>
  <si>
    <t>TZ2018031500226700</t>
  </si>
  <si>
    <t>白益根</t>
  </si>
  <si>
    <t>2018-03-22</t>
  </si>
  <si>
    <t>2021-03-21</t>
  </si>
  <si>
    <t>TZ2018032200273406</t>
  </si>
  <si>
    <t>刘官学</t>
  </si>
  <si>
    <t>TZ2018041200413250</t>
  </si>
  <si>
    <t>丁进军</t>
  </si>
  <si>
    <t>TZ2018042500496965</t>
  </si>
  <si>
    <t>黄广卫</t>
  </si>
  <si>
    <t>2018-05-06</t>
  </si>
  <si>
    <t>2021-05-05</t>
  </si>
  <si>
    <t>TZ2018050600568273</t>
  </si>
  <si>
    <t>李久成</t>
  </si>
  <si>
    <t>TZ2018051300609365</t>
  </si>
  <si>
    <t>龚一平</t>
  </si>
  <si>
    <t>TZ2018051500621848</t>
  </si>
  <si>
    <t>金玉祥</t>
  </si>
  <si>
    <t>TZ2018051600628535</t>
  </si>
  <si>
    <t>徐德贵</t>
  </si>
  <si>
    <t>TZ2018051600628739</t>
  </si>
  <si>
    <t>王启庆</t>
  </si>
  <si>
    <t>旬阳县兰滩乡-&gt;祝家村-&gt;一组</t>
  </si>
  <si>
    <t>2018-06-10</t>
  </si>
  <si>
    <t>2021-06-09</t>
  </si>
  <si>
    <t>TZ2018061000785339</t>
  </si>
  <si>
    <t>向山军</t>
  </si>
  <si>
    <t>TZ2018062500886727</t>
  </si>
  <si>
    <t>2018-06-30</t>
  </si>
  <si>
    <t>2021-06-29</t>
  </si>
  <si>
    <t>TZ2018063000932656</t>
  </si>
  <si>
    <t>赫友明</t>
  </si>
  <si>
    <t>TZ2018070200942192</t>
  </si>
  <si>
    <t>吴昌平</t>
  </si>
  <si>
    <t>TZ2018071401009535</t>
  </si>
  <si>
    <t>方祥明</t>
  </si>
  <si>
    <t>旬阳县兰滩乡-&gt;龙池村-&gt;三组</t>
  </si>
  <si>
    <t>TZ2018071801028955</t>
  </si>
  <si>
    <t>阮正华</t>
  </si>
  <si>
    <t>旬阳县兰滩乡-龙池村-一组</t>
  </si>
  <si>
    <t>TZ2018073101105675</t>
  </si>
  <si>
    <t>黎大军</t>
  </si>
  <si>
    <t>TZ2018080701149303</t>
  </si>
  <si>
    <t>廖加发</t>
  </si>
  <si>
    <t>TZ2018082201233163</t>
  </si>
  <si>
    <t>范益奎</t>
  </si>
  <si>
    <t>2018-08-29</t>
  </si>
  <si>
    <t>2021-08-28</t>
  </si>
  <si>
    <t>TZ2018082901274951</t>
  </si>
  <si>
    <t>王能应</t>
  </si>
  <si>
    <t>2018-09-18</t>
  </si>
  <si>
    <t>2021-09-15</t>
  </si>
  <si>
    <t>TZ2018091801394665</t>
  </si>
  <si>
    <t>廖加兰</t>
  </si>
  <si>
    <t>蜀河镇龙池村七组</t>
  </si>
  <si>
    <t>TZ2018112201784188</t>
  </si>
  <si>
    <t>祝龙涛</t>
  </si>
  <si>
    <t>TZ2018120701883308</t>
  </si>
  <si>
    <t>汪义友</t>
  </si>
  <si>
    <t>2018-12-20</t>
  </si>
  <si>
    <t>TZ2018122001963922</t>
  </si>
  <si>
    <t>黄洪奎</t>
  </si>
  <si>
    <t>TZ2018122401988479</t>
  </si>
  <si>
    <t>王重国</t>
  </si>
  <si>
    <t>TZ2019021402297011</t>
  </si>
  <si>
    <t>谭维新</t>
  </si>
  <si>
    <t>TZ2019021402297479</t>
  </si>
  <si>
    <t>TZ2019022502357271</t>
  </si>
  <si>
    <t>胡元兵</t>
  </si>
  <si>
    <t>TZ2019031802508616</t>
  </si>
  <si>
    <t>武善富</t>
  </si>
  <si>
    <t>TZ2019032602574815</t>
  </si>
  <si>
    <t>徐尤平</t>
  </si>
  <si>
    <t>TZ2019033002616349</t>
  </si>
  <si>
    <t>童学平</t>
  </si>
  <si>
    <t>旬阳县兰滩乡-&gt;龙潭村-&gt;三组</t>
  </si>
  <si>
    <t>2019-04-17</t>
  </si>
  <si>
    <t>TZ2019041702747695</t>
  </si>
  <si>
    <t>贺茂春</t>
  </si>
  <si>
    <t>TZ2019042202783851</t>
  </si>
  <si>
    <t>刘厚明</t>
  </si>
  <si>
    <t>旬阳县兰滩乡-&gt;祝家村-&gt;三组</t>
  </si>
  <si>
    <t>TZ2019042902838579</t>
  </si>
  <si>
    <t>王能宽</t>
  </si>
  <si>
    <t>TZ2019050502880266</t>
  </si>
  <si>
    <t>王启贵</t>
  </si>
  <si>
    <t>TZ2019050902911638</t>
  </si>
  <si>
    <t>钱昌发</t>
  </si>
  <si>
    <t>TZ2019051002920193</t>
  </si>
  <si>
    <t>余兴兵</t>
  </si>
  <si>
    <t>TZ2019051002923454</t>
  </si>
  <si>
    <t>旬阳县兰滩乡-&gt;兰滩村-&gt;三组</t>
  </si>
  <si>
    <t>TZ2019051102929540</t>
  </si>
  <si>
    <t>麻于春</t>
  </si>
  <si>
    <t>旬阳县兰滩乡-&gt;龙池村-&gt;七组</t>
  </si>
  <si>
    <t>TZ2019051202932814</t>
  </si>
  <si>
    <t>王定平</t>
  </si>
  <si>
    <t>TZ2019052903064330</t>
  </si>
  <si>
    <t>王定军</t>
  </si>
  <si>
    <t>TZ2019060303101934</t>
  </si>
  <si>
    <t>余新平</t>
  </si>
  <si>
    <t>2019-06-09</t>
  </si>
  <si>
    <t>TZ2019060903138213</t>
  </si>
  <si>
    <t>祝胜保</t>
  </si>
  <si>
    <t>TZ2019061103157594</t>
  </si>
  <si>
    <t>TZ2019061403176875</t>
  </si>
  <si>
    <t>范一风</t>
  </si>
  <si>
    <t>旬阳县兰滩乡龙池村二组</t>
  </si>
  <si>
    <t>2019-08-25</t>
  </si>
  <si>
    <t>TZ2019082503726235</t>
  </si>
  <si>
    <t>李玉生</t>
  </si>
  <si>
    <t>兰滩乡龙潭村六组</t>
  </si>
  <si>
    <t>TZ2019090203791809</t>
  </si>
  <si>
    <t>黄维祥</t>
  </si>
  <si>
    <t>旬阳县兰滩乡兰滩村二组</t>
  </si>
  <si>
    <t>TZ2019090603827282</t>
  </si>
  <si>
    <t>汪明荣</t>
  </si>
  <si>
    <t>2019-09-07</t>
  </si>
  <si>
    <t>TZ2019090703830647</t>
  </si>
  <si>
    <t>陈世宏</t>
  </si>
  <si>
    <t>祝家村四组</t>
  </si>
  <si>
    <t>TZ2019092103936946</t>
  </si>
  <si>
    <t>旬阳县兰滩乡兰滩村四组</t>
  </si>
  <si>
    <t>TZ2019120904512714</t>
  </si>
  <si>
    <t>TZ2019120904514191</t>
  </si>
  <si>
    <t>刘会荣</t>
  </si>
  <si>
    <t>旬阳县兰滩乡兰滩村一组</t>
  </si>
  <si>
    <t>TZ2019121104528660</t>
  </si>
  <si>
    <t>TZ2019121904590986</t>
  </si>
  <si>
    <t>旬阳县兰滩乡龙池村三组</t>
  </si>
  <si>
    <t>TZ2019121904591762</t>
  </si>
  <si>
    <t>兰滩社区一组</t>
  </si>
  <si>
    <t>TZ2019122404633120</t>
  </si>
  <si>
    <t>TZ2020031005113862</t>
  </si>
  <si>
    <t>旬阳县蜀河镇永安巷</t>
  </si>
  <si>
    <t>TZ2020031305141569</t>
  </si>
  <si>
    <t>TZ2020031605162768</t>
  </si>
  <si>
    <t>邓见安</t>
  </si>
  <si>
    <t>TZ2020031905191193</t>
  </si>
  <si>
    <t>TZ2020041405434084</t>
  </si>
  <si>
    <t>张秀金</t>
  </si>
  <si>
    <t>蜀河镇大东沟村四组</t>
  </si>
  <si>
    <t>2707091401301003174157</t>
  </si>
  <si>
    <t>蜀河支行</t>
  </si>
  <si>
    <t>万秀军</t>
  </si>
  <si>
    <t>旬阳县蜀河镇小三岔村七组</t>
  </si>
  <si>
    <t>2707091401301003175068</t>
  </si>
  <si>
    <t>朱明群</t>
  </si>
  <si>
    <t>蜀河镇郅家湾村二组</t>
  </si>
  <si>
    <t>2707091401301003176322</t>
  </si>
  <si>
    <t>晏守年</t>
  </si>
  <si>
    <t>2707091401301003177184</t>
  </si>
  <si>
    <t>陈兴平</t>
  </si>
  <si>
    <t>蜀河镇曼湾村四组</t>
  </si>
  <si>
    <t>2707091401301003180901</t>
  </si>
  <si>
    <t>张丽</t>
  </si>
  <si>
    <t>蜀河镇三官社区一组</t>
  </si>
  <si>
    <t>2707091401301003181707</t>
  </si>
  <si>
    <t>肖基山</t>
  </si>
  <si>
    <t>蜀河镇沙沟村六组</t>
  </si>
  <si>
    <t>2707091401301003182200</t>
  </si>
  <si>
    <t>张安意</t>
  </si>
  <si>
    <t>旬阳县蜀河镇文家山村一组</t>
  </si>
  <si>
    <t>2707091401301003183466</t>
  </si>
  <si>
    <t>杨全和</t>
  </si>
  <si>
    <t>蜀河镇沙沟村五组</t>
  </si>
  <si>
    <t>2707091401301003184186</t>
  </si>
  <si>
    <t>张兴成</t>
  </si>
  <si>
    <t>蜀河镇小山岔村二组</t>
  </si>
  <si>
    <t>2707091401301003184268</t>
  </si>
  <si>
    <t>蔚世莲</t>
  </si>
  <si>
    <t>旬阳县蜀河镇曼湾村一组</t>
  </si>
  <si>
    <t>2707091401301003186086</t>
  </si>
  <si>
    <t>李启乾</t>
  </si>
  <si>
    <t>蜀河镇曼湾村二组</t>
  </si>
  <si>
    <t>2707091401301003186810</t>
  </si>
  <si>
    <t>王荫生</t>
  </si>
  <si>
    <t>蜀河镇施家沟村五组</t>
  </si>
  <si>
    <t>2707091401301003187900</t>
  </si>
  <si>
    <t>卫学斌</t>
  </si>
  <si>
    <t>旬阳县蜀河镇大东沟村五组</t>
  </si>
  <si>
    <t>2707091401301003188279</t>
  </si>
  <si>
    <t>杨义花</t>
  </si>
  <si>
    <t>蜀河镇沙沟村四组</t>
  </si>
  <si>
    <t>2707091401301003189120</t>
  </si>
  <si>
    <t>王三忠</t>
  </si>
  <si>
    <t>蜀河镇施家沟村八组</t>
  </si>
  <si>
    <t>2707091401301003190575</t>
  </si>
  <si>
    <t>袁修恩</t>
  </si>
  <si>
    <t>蜀河镇七家洼村四组</t>
  </si>
  <si>
    <t>2707091401301003190799</t>
  </si>
  <si>
    <t>宁先良</t>
  </si>
  <si>
    <t>蜀河镇七家洼村十一组</t>
  </si>
  <si>
    <t>2707091401301003191293</t>
  </si>
  <si>
    <t>李永平</t>
  </si>
  <si>
    <t>旬阳县蜀河镇黄场村一组</t>
  </si>
  <si>
    <t>2707091401301003192046</t>
  </si>
  <si>
    <t>谢吉让</t>
  </si>
  <si>
    <t>蜀河镇观堂沟村一组</t>
  </si>
  <si>
    <t>2707091401301003192187</t>
  </si>
  <si>
    <t>张青梅</t>
  </si>
  <si>
    <t>旬阳县蜀河镇沙沟村一组</t>
  </si>
  <si>
    <t>2707091401301003194467</t>
  </si>
  <si>
    <t>王怀新</t>
  </si>
  <si>
    <t>蜀河镇寨坡村五组</t>
  </si>
  <si>
    <t>2707091401301003195227</t>
  </si>
  <si>
    <t>崔万金</t>
  </si>
  <si>
    <t>旬阳县蜀河镇吕关村四组</t>
  </si>
  <si>
    <t>2707091401301003196380</t>
  </si>
  <si>
    <t>陈春水</t>
  </si>
  <si>
    <t>旬阳县蜀河镇沙沟村六组</t>
  </si>
  <si>
    <t>2707091401301003196533</t>
  </si>
  <si>
    <t>马兴宏</t>
  </si>
  <si>
    <t>蜀河镇小山岔村四组</t>
  </si>
  <si>
    <t>2707091401301003197472</t>
  </si>
  <si>
    <t>潘登旺</t>
  </si>
  <si>
    <t>2707091401301003197519</t>
  </si>
  <si>
    <t>李定强</t>
  </si>
  <si>
    <t>2707091401301003201936</t>
  </si>
  <si>
    <t>胡德山</t>
  </si>
  <si>
    <t>蜀河镇吕关村一组</t>
  </si>
  <si>
    <t>2707091401301003203357</t>
  </si>
  <si>
    <t>邹善尧</t>
  </si>
  <si>
    <t>仙河镇仙河口村七组</t>
  </si>
  <si>
    <t>2707091401301003205054</t>
  </si>
  <si>
    <t>邹善贵</t>
  </si>
  <si>
    <t>仙河口村一组</t>
  </si>
  <si>
    <t>2707091401301003205256</t>
  </si>
  <si>
    <t>罗隆纯</t>
  </si>
  <si>
    <t>旬阳县蜀河镇沙沟村一十二组</t>
  </si>
  <si>
    <t>2707091401301003291431</t>
  </si>
  <si>
    <t>李尚林</t>
  </si>
  <si>
    <t>蜀河镇付家湾村一组</t>
  </si>
  <si>
    <t>2707091401301003292556</t>
  </si>
  <si>
    <t>李玉贵</t>
  </si>
  <si>
    <t>2707091401301003292606</t>
  </si>
  <si>
    <t>陈玉枝</t>
  </si>
  <si>
    <t>旬阳县蜀河镇傅家湾村一组</t>
  </si>
  <si>
    <t>2707091401301003292970</t>
  </si>
  <si>
    <t>李开义</t>
  </si>
  <si>
    <t>蜀河镇渡口村二组</t>
  </si>
  <si>
    <t>2707091401301003293028</t>
  </si>
  <si>
    <t>旬阳县蜀河镇傅家湾村五组</t>
  </si>
  <si>
    <t>2707091401301003293251</t>
  </si>
  <si>
    <t>张正山</t>
  </si>
  <si>
    <t>旬阳县蜀河镇渡口村六组</t>
  </si>
  <si>
    <t>2707091401301003293550</t>
  </si>
  <si>
    <t>李益宏</t>
  </si>
  <si>
    <t>蜀河镇观堂沟村二组</t>
  </si>
  <si>
    <t>2707091401301003294914</t>
  </si>
  <si>
    <t>龚正斌</t>
  </si>
  <si>
    <t>2707091401301003295318</t>
  </si>
  <si>
    <t>罗隆娟</t>
  </si>
  <si>
    <t>2707091401301003295424</t>
  </si>
  <si>
    <t>张前卫</t>
  </si>
  <si>
    <t>蜀河镇观堂沟村三组</t>
  </si>
  <si>
    <t>2707091401301003295754</t>
  </si>
  <si>
    <t>尹和德</t>
  </si>
  <si>
    <t>2707091401301003296121</t>
  </si>
  <si>
    <t>樊荣德</t>
  </si>
  <si>
    <t>蜀河镇高桥村一组</t>
  </si>
  <si>
    <t>2707091401301003296520</t>
  </si>
  <si>
    <t>孙大琴</t>
  </si>
  <si>
    <t>蜀河镇高桥村七组</t>
  </si>
  <si>
    <t>2707091401301003297270</t>
  </si>
  <si>
    <t>刘年富</t>
  </si>
  <si>
    <t>蜀河镇高桥村三组</t>
  </si>
  <si>
    <t>2707091401301003297861</t>
  </si>
  <si>
    <t>蔚世才</t>
  </si>
  <si>
    <t>2707091401301003298074</t>
  </si>
  <si>
    <t>张正顺</t>
  </si>
  <si>
    <t>蜀河镇施家沟村九组</t>
  </si>
  <si>
    <t>2707091401301003298133</t>
  </si>
  <si>
    <t>蜀河镇渡口村七组</t>
  </si>
  <si>
    <t>2707091401301003298295</t>
  </si>
  <si>
    <t>蔚世均</t>
  </si>
  <si>
    <t>2707091401301003298358</t>
  </si>
  <si>
    <t>张前旺</t>
  </si>
  <si>
    <t>蜀河镇付家湾村三组</t>
  </si>
  <si>
    <t>2707091401301003298804</t>
  </si>
  <si>
    <t>晏先蜜</t>
  </si>
  <si>
    <t>旬阳县蜀河镇傅家湾村三组</t>
  </si>
  <si>
    <t>2707091401301003299300</t>
  </si>
  <si>
    <t>谢德禄</t>
  </si>
  <si>
    <t>蜀河镇付家湾村二组</t>
  </si>
  <si>
    <t>2707091401301003299941</t>
  </si>
  <si>
    <t>孔繁顺</t>
  </si>
  <si>
    <t>旬阳县蜀河镇傅家湾村二组</t>
  </si>
  <si>
    <t>2707091401301003300375</t>
  </si>
  <si>
    <t>何道理</t>
  </si>
  <si>
    <t>蜀河镇沙沟村一组</t>
  </si>
  <si>
    <t>2707091401301003301619</t>
  </si>
  <si>
    <t>吕礼明</t>
  </si>
  <si>
    <t>蜀河镇小山岔村八组</t>
  </si>
  <si>
    <t>2707091401301003301752</t>
  </si>
  <si>
    <t>何荣明</t>
  </si>
  <si>
    <t>2707091401301003302102</t>
  </si>
  <si>
    <t>王成和</t>
  </si>
  <si>
    <t>2707091401301003302390</t>
  </si>
  <si>
    <t>曹忠林</t>
  </si>
  <si>
    <t>蜀河镇渡口村六组</t>
  </si>
  <si>
    <t>2707091401301003302585</t>
  </si>
  <si>
    <t>李定有</t>
  </si>
  <si>
    <t>蜀河镇沙沟村二组</t>
  </si>
  <si>
    <t>2707091401301003303057</t>
  </si>
  <si>
    <t>曹长礼</t>
  </si>
  <si>
    <t>蜀河镇渡口村四组</t>
  </si>
  <si>
    <t>2707091401301003304483</t>
  </si>
  <si>
    <t>樊绪明</t>
  </si>
  <si>
    <t>2707091401301003304847</t>
  </si>
  <si>
    <t>李永刚</t>
  </si>
  <si>
    <t>蜀河镇高桥村五组</t>
  </si>
  <si>
    <t>2707091401301003305141</t>
  </si>
  <si>
    <t>郭先堂</t>
  </si>
  <si>
    <t>蜀河镇高桥村二组</t>
  </si>
  <si>
    <t>2707091401301003305243</t>
  </si>
  <si>
    <t>林有学</t>
  </si>
  <si>
    <t>2707091401301003305561</t>
  </si>
  <si>
    <t>李启才</t>
  </si>
  <si>
    <t>2707091401301003305912</t>
  </si>
  <si>
    <t>李尚胜</t>
  </si>
  <si>
    <t>2707091401301003306030</t>
  </si>
  <si>
    <t>陈太生</t>
  </si>
  <si>
    <t>蜀河镇大东沟村一组</t>
  </si>
  <si>
    <t>2707091401301003306421</t>
  </si>
  <si>
    <t>兰瑞寿</t>
  </si>
  <si>
    <t>2707091401301003306710</t>
  </si>
  <si>
    <t>胡海治</t>
  </si>
  <si>
    <t>蜀河镇三官社区五组</t>
  </si>
  <si>
    <t>2707091401301003307017</t>
  </si>
  <si>
    <t>冯富军</t>
  </si>
  <si>
    <t>旬阳县仙河街道</t>
  </si>
  <si>
    <t>2707091401301003307488</t>
  </si>
  <si>
    <t>杨传兵</t>
  </si>
  <si>
    <t>蜀河镇沙沟村八组</t>
  </si>
  <si>
    <t>2707091401301003308387</t>
  </si>
  <si>
    <t>童顺宝</t>
  </si>
  <si>
    <t>2707091401301003308908</t>
  </si>
  <si>
    <t>王兴英</t>
  </si>
  <si>
    <t>2707091401301003309165</t>
  </si>
  <si>
    <t>杨全涛</t>
  </si>
  <si>
    <t>2707091401301003309501</t>
  </si>
  <si>
    <t>张安兵</t>
  </si>
  <si>
    <t>旬阳县蜀河镇仙河口村四组</t>
  </si>
  <si>
    <t>2707091401301003309691</t>
  </si>
  <si>
    <t>潘建书</t>
  </si>
  <si>
    <t>旬阳县蜀河镇施家沟村一组</t>
  </si>
  <si>
    <t>2707091401301003309782</t>
  </si>
  <si>
    <t>2707091401301003309875</t>
  </si>
  <si>
    <t>潘建勇</t>
  </si>
  <si>
    <t>蜀河镇施家沟村一组</t>
  </si>
  <si>
    <t>2707091401301003310095</t>
  </si>
  <si>
    <t>孙家军</t>
  </si>
  <si>
    <t>蜀河镇沙沟村十一组</t>
  </si>
  <si>
    <t>2707091401301003310196</t>
  </si>
  <si>
    <t>潘瑞成</t>
  </si>
  <si>
    <t>2707091401301003310303</t>
  </si>
  <si>
    <t>吉明宫</t>
  </si>
  <si>
    <t>2707091401301003310519</t>
  </si>
  <si>
    <t>杨立军</t>
  </si>
  <si>
    <t>旬阳县蜀河镇沙沟村七组</t>
  </si>
  <si>
    <t>2707091401301003310630</t>
  </si>
  <si>
    <t>任家随</t>
  </si>
  <si>
    <t>蜀河镇高桥村四组</t>
  </si>
  <si>
    <t>2707091401301003311781</t>
  </si>
  <si>
    <t>樊荣真</t>
  </si>
  <si>
    <t>2707091401301003312131</t>
  </si>
  <si>
    <t>王道利</t>
  </si>
  <si>
    <t>蜀河镇黄场村二组</t>
  </si>
  <si>
    <t>2707091401301003312274</t>
  </si>
  <si>
    <t>胡海志</t>
  </si>
  <si>
    <t>2707091401301003312465</t>
  </si>
  <si>
    <t>汪世明</t>
  </si>
  <si>
    <t>蜀河镇施家沟村七组</t>
  </si>
  <si>
    <t>2707091401301003313439</t>
  </si>
  <si>
    <t>李发强</t>
  </si>
  <si>
    <t>蜀河镇黄场村三组</t>
  </si>
  <si>
    <t>2707091401301003313507</t>
  </si>
  <si>
    <t>詹进录</t>
  </si>
  <si>
    <t>蜀河镇寨坡村六组</t>
  </si>
  <si>
    <t>2707091401301003313678</t>
  </si>
  <si>
    <t>汪世恩</t>
  </si>
  <si>
    <t>蜀河镇施家沟村四组</t>
  </si>
  <si>
    <t>2707091401301003313900</t>
  </si>
  <si>
    <t>王三贤</t>
  </si>
  <si>
    <t>2707091401301003314079</t>
  </si>
  <si>
    <t>王槐均</t>
  </si>
  <si>
    <t>2707091401301003314782</t>
  </si>
  <si>
    <t>黎大田</t>
  </si>
  <si>
    <t>蜀河镇罗家坡村二组</t>
  </si>
  <si>
    <t>2707091401301003314972</t>
  </si>
  <si>
    <t>胡明山</t>
  </si>
  <si>
    <t>2707091401301003315170</t>
  </si>
  <si>
    <t>张仁有</t>
  </si>
  <si>
    <t>2707091401301003315482</t>
  </si>
  <si>
    <t>李定军</t>
  </si>
  <si>
    <t>蜀河镇沙沟村七组</t>
  </si>
  <si>
    <t>2707091401301003315590</t>
  </si>
  <si>
    <t>陶永山</t>
  </si>
  <si>
    <t>旬阳县蜀河镇七家洼村八组</t>
  </si>
  <si>
    <t>2707091401301003315610</t>
  </si>
  <si>
    <t>邹志德</t>
  </si>
  <si>
    <t>仙河口村六组</t>
  </si>
  <si>
    <t>2707091401301003316450</t>
  </si>
  <si>
    <t>冯启良</t>
  </si>
  <si>
    <t>2707091401301003316739</t>
  </si>
  <si>
    <t>刘孙芬</t>
  </si>
  <si>
    <t>旬阳县蜀河镇渡口村一十零组</t>
  </si>
  <si>
    <t>2707091401301003316873</t>
  </si>
  <si>
    <t>汪世银</t>
  </si>
  <si>
    <t>2707091401301003316908</t>
  </si>
  <si>
    <t>何世琴</t>
  </si>
  <si>
    <t>2707091401301003317046</t>
  </si>
  <si>
    <t>吉高峰</t>
  </si>
  <si>
    <t>蜀河镇吕关村二组</t>
  </si>
  <si>
    <t>2707091401301003317186</t>
  </si>
  <si>
    <t>曹长学</t>
  </si>
  <si>
    <t>2707091401301003317227</t>
  </si>
  <si>
    <t>刘演满</t>
  </si>
  <si>
    <t>旬阳县蜀河镇文家山村二组</t>
  </si>
  <si>
    <t>2707091401301003317416</t>
  </si>
  <si>
    <t>袁明田</t>
  </si>
  <si>
    <t>蜀河镇蜀河社区四组</t>
  </si>
  <si>
    <t>2707091401301003317765</t>
  </si>
  <si>
    <t>胡静</t>
  </si>
  <si>
    <t>2707091401301003318315</t>
  </si>
  <si>
    <t>樊荣会</t>
  </si>
  <si>
    <t>2707091401301003318789</t>
  </si>
  <si>
    <t>樊绪忠</t>
  </si>
  <si>
    <t>2707091401301003319194</t>
  </si>
  <si>
    <t>潘德成</t>
  </si>
  <si>
    <t>2707091401301003319358</t>
  </si>
  <si>
    <t>刘庆杰</t>
  </si>
  <si>
    <t>蜀河镇高桥村六组</t>
  </si>
  <si>
    <t>2707091401301003319530</t>
  </si>
  <si>
    <t>蔚道旭</t>
  </si>
  <si>
    <t>旬阳县蜀河镇高桥村七组</t>
  </si>
  <si>
    <t>2707091401301003319619</t>
  </si>
  <si>
    <t>王槐新</t>
  </si>
  <si>
    <t>2707091401301003320659</t>
  </si>
  <si>
    <t>旬阳县蜀河镇曼湾村二组</t>
  </si>
  <si>
    <t>2707091401301003320903</t>
  </si>
  <si>
    <t>陶世全</t>
  </si>
  <si>
    <t>蜀河镇七家洼村八组</t>
  </si>
  <si>
    <t>2707091401301003321022</t>
  </si>
  <si>
    <t>谭忠平</t>
  </si>
  <si>
    <t>蜀河镇罗家坡村五组</t>
  </si>
  <si>
    <t>2707091401301003321391</t>
  </si>
  <si>
    <t>罗兴根</t>
  </si>
  <si>
    <t>2707091401301003321417</t>
  </si>
  <si>
    <t>全贤金</t>
  </si>
  <si>
    <t>蜀河镇大东沟村七组</t>
  </si>
  <si>
    <t>2707091401301003321981</t>
  </si>
  <si>
    <t>赵有明</t>
  </si>
  <si>
    <t>2707091401301003322494</t>
  </si>
  <si>
    <t>何世池</t>
  </si>
  <si>
    <t>蜀河镇曼湾村三组</t>
  </si>
  <si>
    <t>2707091401301003322810</t>
  </si>
  <si>
    <t>颜昌建</t>
  </si>
  <si>
    <t>蜀河镇七家洼村五组</t>
  </si>
  <si>
    <t>2707091401301003322956</t>
  </si>
  <si>
    <t>樊居平</t>
  </si>
  <si>
    <t>蜀河镇文家山村四组</t>
  </si>
  <si>
    <t>2707091401301003323175</t>
  </si>
  <si>
    <t>胡铁山</t>
  </si>
  <si>
    <t>2707091401301003324354</t>
  </si>
  <si>
    <t>刘远群</t>
  </si>
  <si>
    <t>蜀河镇渡口村八组</t>
  </si>
  <si>
    <t>2707091401301003324804</t>
  </si>
  <si>
    <t>陈绪德</t>
  </si>
  <si>
    <t>蜀河镇七家洼村二组</t>
  </si>
  <si>
    <t>2707091401301003325200</t>
  </si>
  <si>
    <t>杨传香</t>
  </si>
  <si>
    <t>旬阳县蜀河镇施家沟村八组</t>
  </si>
  <si>
    <t>2707091401301003325518</t>
  </si>
  <si>
    <t>陈绪明</t>
  </si>
  <si>
    <t>蜀河镇七家洼村三组</t>
  </si>
  <si>
    <t>2707091401301003325628</t>
  </si>
  <si>
    <t>万英波</t>
  </si>
  <si>
    <t>旬阳县蜀河镇罗家坡村五组</t>
  </si>
  <si>
    <t>2707091401301003326107</t>
  </si>
  <si>
    <t>万英隆</t>
  </si>
  <si>
    <t>2707091401301003326937</t>
  </si>
  <si>
    <t>李春兴</t>
  </si>
  <si>
    <t>蜀河镇黄场村一组</t>
  </si>
  <si>
    <t>2707091401301003327794</t>
  </si>
  <si>
    <t>韦金明</t>
  </si>
  <si>
    <t>蜀河镇黄场村四组</t>
  </si>
  <si>
    <t>2707091401301003331873</t>
  </si>
  <si>
    <t>崔兴凤</t>
  </si>
  <si>
    <t>2707091401301003332422</t>
  </si>
  <si>
    <t>陈爱生</t>
  </si>
  <si>
    <t>2707091401301003332774</t>
  </si>
  <si>
    <t>赵宗柱</t>
  </si>
  <si>
    <t>2707091401301003333707</t>
  </si>
  <si>
    <t>陈兴仁</t>
  </si>
  <si>
    <t>2707091401301003333958</t>
  </si>
  <si>
    <t>刘子莲</t>
  </si>
  <si>
    <t>旬阳县蜀河镇沙沟村五组</t>
  </si>
  <si>
    <t>2707091401301003334383</t>
  </si>
  <si>
    <t>王宝金</t>
  </si>
  <si>
    <t>蜀河镇寨坡村一组</t>
  </si>
  <si>
    <t>2707091401301003335333</t>
  </si>
  <si>
    <t>王国会</t>
  </si>
  <si>
    <t>2707091401301003336535</t>
  </si>
  <si>
    <t>徐嗣海</t>
  </si>
  <si>
    <t>仙河镇仙河口村四组</t>
  </si>
  <si>
    <t>2707091401301003336797</t>
  </si>
  <si>
    <t>张兴福</t>
  </si>
  <si>
    <t>旬阳县蜀河镇小三岔村二组</t>
  </si>
  <si>
    <t>2707091401301003336830</t>
  </si>
  <si>
    <t>2707091401301003337003</t>
  </si>
  <si>
    <t>张前锋</t>
  </si>
  <si>
    <t>2707091401301003337143</t>
  </si>
  <si>
    <t>李国胜</t>
  </si>
  <si>
    <t>蜀河镇小山岔村三组</t>
  </si>
  <si>
    <t>2707091401301003337876</t>
  </si>
  <si>
    <t>张大忠</t>
  </si>
  <si>
    <t>蜀河镇七家洼村九组</t>
  </si>
  <si>
    <t>2707091401301003337931</t>
  </si>
  <si>
    <t>张前升</t>
  </si>
  <si>
    <t>2707091401301003338209</t>
  </si>
  <si>
    <t>任家有</t>
  </si>
  <si>
    <t>2707091401301003338373</t>
  </si>
  <si>
    <t>柳永稳</t>
  </si>
  <si>
    <t>2707091401301003339768</t>
  </si>
  <si>
    <t>向金斌</t>
  </si>
  <si>
    <t>2707091401301003339956</t>
  </si>
  <si>
    <t>胡启隆</t>
  </si>
  <si>
    <t>2707091401301003341475</t>
  </si>
  <si>
    <t>何明策</t>
  </si>
  <si>
    <t>2707091401301003341801</t>
  </si>
  <si>
    <t>冯启宝</t>
  </si>
  <si>
    <t>蜀河镇小山岔村一组</t>
  </si>
  <si>
    <t>2707091401301003343295</t>
  </si>
  <si>
    <t>何兴茂</t>
  </si>
  <si>
    <t>2707091401301003343359</t>
  </si>
  <si>
    <t>井兴根</t>
  </si>
  <si>
    <t>2707091401301003343594</t>
  </si>
  <si>
    <t>谢正祥</t>
  </si>
  <si>
    <t>2707091401301003344145</t>
  </si>
  <si>
    <t>杨全莲</t>
  </si>
  <si>
    <t>旬阳县蜀河镇罗家坡村六组</t>
  </si>
  <si>
    <t>2707091401301003344586</t>
  </si>
  <si>
    <t>柯增江</t>
  </si>
  <si>
    <t>旬阳县蜀河镇渡口村三组</t>
  </si>
  <si>
    <t>2707091401301003345156</t>
  </si>
  <si>
    <t>李定国</t>
  </si>
  <si>
    <t>2707091401301003345362</t>
  </si>
  <si>
    <t>李天应</t>
  </si>
  <si>
    <t>旬阳县蜀河镇仙河口村五组</t>
  </si>
  <si>
    <t>2707091401301003345576</t>
  </si>
  <si>
    <t>罗龙江</t>
  </si>
  <si>
    <t>2707091401301003345686</t>
  </si>
  <si>
    <t>任有金</t>
  </si>
  <si>
    <t>蜀河镇郅家湾村一组</t>
  </si>
  <si>
    <t>2707091401301003345798</t>
  </si>
  <si>
    <t>黄星政</t>
  </si>
  <si>
    <t>蜀河镇文家山村一组</t>
  </si>
  <si>
    <t>2707091401301003345811</t>
  </si>
  <si>
    <t>晏守力</t>
  </si>
  <si>
    <t>蜀河镇郅家湾村三组</t>
  </si>
  <si>
    <t>2707091401301003346310</t>
  </si>
  <si>
    <t>吉明宏</t>
  </si>
  <si>
    <t>旬阳县蜀河镇吕关村一组</t>
  </si>
  <si>
    <t>2707091401301003346725</t>
  </si>
  <si>
    <t>李道根</t>
  </si>
  <si>
    <t>2707091401301003346859</t>
  </si>
  <si>
    <t>赵功智</t>
  </si>
  <si>
    <t>旬阳县蜀河镇仙河口村一组</t>
  </si>
  <si>
    <t>2707091401301003346995</t>
  </si>
  <si>
    <t>晏波</t>
  </si>
  <si>
    <t>旬阳县蜀河镇观堂沟村二组</t>
  </si>
  <si>
    <t>2707091401301003347032</t>
  </si>
  <si>
    <t>陶世杰</t>
  </si>
  <si>
    <t>蜀河镇郅家湾村四组</t>
  </si>
  <si>
    <t>2707091401301003347172</t>
  </si>
  <si>
    <t>奚华刚</t>
  </si>
  <si>
    <t>2707091401301003347213</t>
  </si>
  <si>
    <t>吉高群</t>
  </si>
  <si>
    <t>蜀河镇吕关村五组</t>
  </si>
  <si>
    <t>2707091401301003347357</t>
  </si>
  <si>
    <t>张才良</t>
  </si>
  <si>
    <t>旬阳县仙河乡仙河口村五组</t>
  </si>
  <si>
    <t>2707091401301003347402</t>
  </si>
  <si>
    <t>陶世勇</t>
  </si>
  <si>
    <t>2707091401301003347610</t>
  </si>
  <si>
    <t>潘登智</t>
  </si>
  <si>
    <t>2707091401301003347751</t>
  </si>
  <si>
    <t>郭先义</t>
  </si>
  <si>
    <t>2707091401301003347804</t>
  </si>
  <si>
    <t>肖吉宏</t>
  </si>
  <si>
    <t>旬阳县仙河乡仙河口村七组</t>
  </si>
  <si>
    <t>2707091401301003347960</t>
  </si>
  <si>
    <t>杨荣朝</t>
  </si>
  <si>
    <t>蜀河镇渡口村九组</t>
  </si>
  <si>
    <t>2707091401301003348177</t>
  </si>
  <si>
    <t>何传才</t>
  </si>
  <si>
    <t>旬阳县蜀河镇高桥村二组</t>
  </si>
  <si>
    <t>2707091401301003348238</t>
  </si>
  <si>
    <t>袁怀魁</t>
  </si>
  <si>
    <t>旬阳县蜀河镇仙河口村六组</t>
  </si>
  <si>
    <t>2707091401301003348534</t>
  </si>
  <si>
    <t>魏启兵</t>
  </si>
  <si>
    <t>旬阳县蜀河镇高桥村三组</t>
  </si>
  <si>
    <t>2707091401301003348848</t>
  </si>
  <si>
    <t>王荫学</t>
  </si>
  <si>
    <t>2707091401301003349516</t>
  </si>
  <si>
    <t>郭先贵</t>
  </si>
  <si>
    <t>2707091401301003349605</t>
  </si>
  <si>
    <t>孙寿莲</t>
  </si>
  <si>
    <t>旬阳县蜀河镇渡口村八组</t>
  </si>
  <si>
    <t>2707091401301003349985</t>
  </si>
  <si>
    <t>杨学文</t>
  </si>
  <si>
    <t>2707091401301003350009</t>
  </si>
  <si>
    <t>陈绪群</t>
  </si>
  <si>
    <t>2707091401301003350110</t>
  </si>
  <si>
    <t>晏承红</t>
  </si>
  <si>
    <t>2707091401301003350318</t>
  </si>
  <si>
    <t>2707091401301003350425</t>
  </si>
  <si>
    <t>杨才运</t>
  </si>
  <si>
    <t>蜀河镇大东沟村五组</t>
  </si>
  <si>
    <t>2707091401301003350534</t>
  </si>
  <si>
    <t>黄星朝</t>
  </si>
  <si>
    <t>2707091401301003350645</t>
  </si>
  <si>
    <t>佐自根</t>
  </si>
  <si>
    <t>2707091401301003351008</t>
  </si>
  <si>
    <t>徐汉志</t>
  </si>
  <si>
    <t>小河镇棋盘村委会</t>
  </si>
  <si>
    <t>2707091401301003351403</t>
  </si>
  <si>
    <t>吴世财</t>
  </si>
  <si>
    <t>2707091401301003351532</t>
  </si>
  <si>
    <t>杨荣记</t>
  </si>
  <si>
    <t>旬阳县蜀河镇沙沟村三组</t>
  </si>
  <si>
    <t>2707091401301003351663</t>
  </si>
  <si>
    <t>龚德林</t>
  </si>
  <si>
    <t>2707091401301003351830</t>
  </si>
  <si>
    <t>杨荣新</t>
  </si>
  <si>
    <t>2707091401301003351967</t>
  </si>
  <si>
    <t>龚永周</t>
  </si>
  <si>
    <t>2707091401301003352005</t>
  </si>
  <si>
    <t>晏守良</t>
  </si>
  <si>
    <t>2707091401301003352146</t>
  </si>
  <si>
    <t>柯先意</t>
  </si>
  <si>
    <t>2707091401301003352333</t>
  </si>
  <si>
    <t>何有芳</t>
  </si>
  <si>
    <t>2707091401301003352679</t>
  </si>
  <si>
    <t>张仁平</t>
  </si>
  <si>
    <t>2707091401301003352731</t>
  </si>
  <si>
    <t>周传文</t>
  </si>
  <si>
    <t>2707091401301003352942</t>
  </si>
  <si>
    <t>肖基林</t>
  </si>
  <si>
    <t>2707091401301003353223</t>
  </si>
  <si>
    <t>刘国军</t>
  </si>
  <si>
    <t>2707091401301003353388</t>
  </si>
  <si>
    <t>潘建成</t>
  </si>
  <si>
    <t>2707091401301003353454</t>
  </si>
  <si>
    <t>杨传利</t>
  </si>
  <si>
    <t>旬阳县蜀河镇沙沟村二组</t>
  </si>
  <si>
    <t>2707091401301003353693</t>
  </si>
  <si>
    <t>晏守立</t>
  </si>
  <si>
    <t>2707091401301003353765</t>
  </si>
  <si>
    <t>2707091401301003353839</t>
  </si>
  <si>
    <t>田大有</t>
  </si>
  <si>
    <t>2707091401301003354094</t>
  </si>
  <si>
    <t>李兴龙</t>
  </si>
  <si>
    <t>蜀河镇渡口村一组</t>
  </si>
  <si>
    <t>2707091401301003354174</t>
  </si>
  <si>
    <t>徐勋涛</t>
  </si>
  <si>
    <t>2707091401301003354256</t>
  </si>
  <si>
    <t>张益国</t>
  </si>
  <si>
    <t>2707091401301003354514</t>
  </si>
  <si>
    <t>孙安勤</t>
  </si>
  <si>
    <t>蜀河镇七家洼村七组</t>
  </si>
  <si>
    <t>2707091401301003354797</t>
  </si>
  <si>
    <t>蔚宏</t>
  </si>
  <si>
    <t>2707091401301003355185</t>
  </si>
  <si>
    <t>左自正</t>
  </si>
  <si>
    <t>2707091401301003355391</t>
  </si>
  <si>
    <t>杨荣枝</t>
  </si>
  <si>
    <t>2707091401301003355497</t>
  </si>
  <si>
    <t>许增稳</t>
  </si>
  <si>
    <t>2707091401301003355504</t>
  </si>
  <si>
    <t>李从金</t>
  </si>
  <si>
    <t>蜀河镇七家洼村十组</t>
  </si>
  <si>
    <t>2707091401301003355726</t>
  </si>
  <si>
    <t>李宽稳</t>
  </si>
  <si>
    <t>蜀河镇寨坡村七组</t>
  </si>
  <si>
    <t>2707091401301003355840</t>
  </si>
  <si>
    <t>田德顺</t>
  </si>
  <si>
    <t>2707091401301003356074</t>
  </si>
  <si>
    <t>王槐昌</t>
  </si>
  <si>
    <t>2707091401301003356194</t>
  </si>
  <si>
    <t>何光升</t>
  </si>
  <si>
    <t>2707091401301003356622</t>
  </si>
  <si>
    <t>阮安金</t>
  </si>
  <si>
    <t>蜀河镇小山岔村五组</t>
  </si>
  <si>
    <t>2707091401301003356754</t>
  </si>
  <si>
    <t>沈平兰</t>
  </si>
  <si>
    <t>2707091401301003357061</t>
  </si>
  <si>
    <t>刘祥生</t>
  </si>
  <si>
    <t>蜀河镇寨坡村四组</t>
  </si>
  <si>
    <t>2707091401301003357100</t>
  </si>
  <si>
    <t>陶世均</t>
  </si>
  <si>
    <t>2707091401301003357242</t>
  </si>
  <si>
    <t>胡发启</t>
  </si>
  <si>
    <t>蜀河镇寨坡村八组</t>
  </si>
  <si>
    <t>2707091401301003357386</t>
  </si>
  <si>
    <t>潘德梅</t>
  </si>
  <si>
    <t>2707091401301003357431</t>
  </si>
  <si>
    <t>陶世斌</t>
  </si>
  <si>
    <t>2707091401301003357579</t>
  </si>
  <si>
    <t>朱炳武</t>
  </si>
  <si>
    <t>2707091401301003358105</t>
  </si>
  <si>
    <t>王怀深</t>
  </si>
  <si>
    <t>2707091401301003359545</t>
  </si>
  <si>
    <t>阮家根</t>
  </si>
  <si>
    <t>旬阳县蜀河镇罗家坡村四组</t>
  </si>
  <si>
    <t>2707091401301003359634</t>
  </si>
  <si>
    <t>柯英</t>
  </si>
  <si>
    <t>旬阳县蜀河镇文家山村三组</t>
  </si>
  <si>
    <t>2707091401301003359725</t>
  </si>
  <si>
    <t>2707091401301003359818</t>
  </si>
  <si>
    <t>张申海</t>
  </si>
  <si>
    <t>旬阳县蜀河镇罗家坡村一组</t>
  </si>
  <si>
    <t>2707091401301003359913</t>
  </si>
  <si>
    <t>2707091401301003360242</t>
  </si>
  <si>
    <t>何昌根</t>
  </si>
  <si>
    <t>蜀河镇文家山村二组</t>
  </si>
  <si>
    <t>2707091401301003360347</t>
  </si>
  <si>
    <t>孙庆保</t>
  </si>
  <si>
    <t>2707091401301003361158</t>
  </si>
  <si>
    <t>柯昌春</t>
  </si>
  <si>
    <t>2707091401301003361432</t>
  </si>
  <si>
    <t>罗功平</t>
  </si>
  <si>
    <t>2707091401301003361561</t>
  </si>
  <si>
    <t>胡江山</t>
  </si>
  <si>
    <t>2707091401301003362557</t>
  </si>
  <si>
    <t>杨兵</t>
  </si>
  <si>
    <t>2707091401301003363794</t>
  </si>
  <si>
    <t>陈太俭</t>
  </si>
  <si>
    <t>2707091401301003363868</t>
  </si>
  <si>
    <t>曹娟</t>
  </si>
  <si>
    <t>2707091401301003364102</t>
  </si>
  <si>
    <t>柯先铭</t>
  </si>
  <si>
    <t>2707091401301003364285</t>
  </si>
  <si>
    <t>黄大贵</t>
  </si>
  <si>
    <t>2707091401301003364369</t>
  </si>
  <si>
    <t>柯先军</t>
  </si>
  <si>
    <t>旬阳县蜀河镇渡口村七组</t>
  </si>
  <si>
    <t>2707091401301003364543</t>
  </si>
  <si>
    <t>王旭雪</t>
  </si>
  <si>
    <t>2707091401301003365425</t>
  </si>
  <si>
    <t>王传意</t>
  </si>
  <si>
    <t>2707091401301003366368</t>
  </si>
  <si>
    <t>赵忠保</t>
  </si>
  <si>
    <t>蜀河镇渡口村三组</t>
  </si>
  <si>
    <t>2707091401301003366816</t>
  </si>
  <si>
    <t>彭功潮</t>
  </si>
  <si>
    <t>蜀河镇曼湾村一组</t>
  </si>
  <si>
    <t>2707091401301003367271</t>
  </si>
  <si>
    <t>杨荣来</t>
  </si>
  <si>
    <t>2707091401301003367314</t>
  </si>
  <si>
    <t>何世香</t>
  </si>
  <si>
    <t>2707091401301003368134</t>
  </si>
  <si>
    <t>胡升山</t>
  </si>
  <si>
    <t>2707091401301003368424</t>
  </si>
  <si>
    <t>蜀河镇罗家坡村六组</t>
  </si>
  <si>
    <t>2707091401301003369058</t>
  </si>
  <si>
    <t>张华平</t>
  </si>
  <si>
    <t>2707091401301003369137</t>
  </si>
  <si>
    <t>陈行攀</t>
  </si>
  <si>
    <t>旬阳县蜀河镇文家山村四组</t>
  </si>
  <si>
    <t>2707091401301003369218</t>
  </si>
  <si>
    <t>张华成</t>
  </si>
  <si>
    <t>2707091401301003369574</t>
  </si>
  <si>
    <t>张万祥</t>
  </si>
  <si>
    <t>2707091401301003369663</t>
  </si>
  <si>
    <t>刘孙学</t>
  </si>
  <si>
    <t>蜀河镇文家山村三组</t>
  </si>
  <si>
    <t>2707091401301003370947</t>
  </si>
  <si>
    <t>吴远政</t>
  </si>
  <si>
    <t>2707091401301003371187</t>
  </si>
  <si>
    <t>李道应</t>
  </si>
  <si>
    <t>仙河乡仙河口村三组</t>
  </si>
  <si>
    <t>2707091401301003371334</t>
  </si>
  <si>
    <t>文德平</t>
  </si>
  <si>
    <t>2707091401301003371620</t>
  </si>
  <si>
    <t>刘富全</t>
  </si>
  <si>
    <t>2707091401301003371888</t>
  </si>
  <si>
    <t>文德成</t>
  </si>
  <si>
    <t>仙河镇仙河口村五组</t>
  </si>
  <si>
    <t>2707091401301003372103</t>
  </si>
  <si>
    <t>阎长金</t>
  </si>
  <si>
    <t>2707091401301003372586</t>
  </si>
  <si>
    <t>2707091401301003373281</t>
  </si>
  <si>
    <t>刘演登</t>
  </si>
  <si>
    <t>2707091401301003373722</t>
  </si>
  <si>
    <t>郭德成</t>
  </si>
  <si>
    <t>2707091401301003420535</t>
  </si>
  <si>
    <t>万秀新</t>
  </si>
  <si>
    <t>蜀河镇小山岔村七组</t>
  </si>
  <si>
    <t>2707091401301003424095</t>
  </si>
  <si>
    <t>朱声千</t>
  </si>
  <si>
    <t>旬阳县蜀河镇小三岔村四组</t>
  </si>
  <si>
    <t>2707091401301003425505</t>
  </si>
  <si>
    <t>吉明乾</t>
  </si>
  <si>
    <t>2707091401301003426623</t>
  </si>
  <si>
    <t>刘少军</t>
  </si>
  <si>
    <t>2707091401301003427101</t>
  </si>
  <si>
    <t>李家明</t>
  </si>
  <si>
    <t>蜀河镇小山岔村六组</t>
  </si>
  <si>
    <t>2707091401301003429459</t>
  </si>
  <si>
    <t>康永忠</t>
  </si>
  <si>
    <t>旬阳县蜀河镇小三岔村六组</t>
  </si>
  <si>
    <t>2707091401301003429546</t>
  </si>
  <si>
    <t>孙多学</t>
  </si>
  <si>
    <t>2707091401301003429726</t>
  </si>
  <si>
    <t>刘治海</t>
  </si>
  <si>
    <t>旬阳县蜀河镇寨坡村二组</t>
  </si>
  <si>
    <t>2707091401301003429819</t>
  </si>
  <si>
    <t>刘宏印</t>
  </si>
  <si>
    <t>2707091401301003430039</t>
  </si>
  <si>
    <t>刘富平</t>
  </si>
  <si>
    <t>2707091401301003431159</t>
  </si>
  <si>
    <t>杨贵根</t>
  </si>
  <si>
    <t>2707091401301003431860</t>
  </si>
  <si>
    <t>李从密</t>
  </si>
  <si>
    <t>旬阳县蜀河镇仙河口村三组</t>
  </si>
  <si>
    <t>2707091401301003432608</t>
  </si>
  <si>
    <t>刘付金</t>
  </si>
  <si>
    <t>2707091401301003433253</t>
  </si>
  <si>
    <t>赵宗福</t>
  </si>
  <si>
    <t>2707091401301003434916</t>
  </si>
  <si>
    <t>张华军</t>
  </si>
  <si>
    <t>2707091401301003440068</t>
  </si>
  <si>
    <t>李定根</t>
  </si>
  <si>
    <t>2707091401301003440603</t>
  </si>
  <si>
    <t>樊绪良</t>
  </si>
  <si>
    <t>2707091401301003440831</t>
  </si>
  <si>
    <t>徐兴贵</t>
  </si>
  <si>
    <t>2707091401301003441188</t>
  </si>
  <si>
    <t>李宽月</t>
  </si>
  <si>
    <t>旬阳县蜀河镇寨坡村四组</t>
  </si>
  <si>
    <t>2707091401301003441889</t>
  </si>
  <si>
    <t>李玉兵</t>
  </si>
  <si>
    <t>旬阳县蜀河镇寨坡村五组</t>
  </si>
  <si>
    <t>2707091401301003442392</t>
  </si>
  <si>
    <t>马治群</t>
  </si>
  <si>
    <t>2707091401301003443581</t>
  </si>
  <si>
    <t>张华涛</t>
  </si>
  <si>
    <t>2707091401301003443974</t>
  </si>
  <si>
    <t>徐云新</t>
  </si>
  <si>
    <t>铜钱关镇沙阳河村委会</t>
  </si>
  <si>
    <t>2707091401301003444485</t>
  </si>
  <si>
    <t>周富翠</t>
  </si>
  <si>
    <t>2707091401301003444663</t>
  </si>
  <si>
    <t>蜀河镇七家洼村六组</t>
  </si>
  <si>
    <t>2707091401301003447344</t>
  </si>
  <si>
    <t>向国金</t>
  </si>
  <si>
    <t>2707091401301003448389</t>
  </si>
  <si>
    <t>蔚道明</t>
  </si>
  <si>
    <t>旬阳县蜀河镇蜀河社区一组</t>
  </si>
  <si>
    <t>2707091401301003448454</t>
  </si>
  <si>
    <t>龚成续</t>
  </si>
  <si>
    <t>2707091401301003448910</t>
  </si>
  <si>
    <t>刘玉兵</t>
  </si>
  <si>
    <t>2707091401301003449167</t>
  </si>
  <si>
    <t>樊顺弟</t>
  </si>
  <si>
    <t>2707091401301003449331</t>
  </si>
  <si>
    <t>杨传富</t>
  </si>
  <si>
    <t>旬阳县蜀河镇沙沟村九组</t>
  </si>
  <si>
    <t>2707091401301003450412</t>
  </si>
  <si>
    <t>宋发成</t>
  </si>
  <si>
    <t>2707091401301003450521</t>
  </si>
  <si>
    <t>文兴兵</t>
  </si>
  <si>
    <t>2707091401301003450745</t>
  </si>
  <si>
    <t>孙忠军</t>
  </si>
  <si>
    <t>旬阳县蜀河镇七家洼村六组</t>
  </si>
  <si>
    <t>2707091401301003451364</t>
  </si>
  <si>
    <t>马有兵</t>
  </si>
  <si>
    <t>2707091401301003451817</t>
  </si>
  <si>
    <t>蔚世涛</t>
  </si>
  <si>
    <t>2707091401301003451954</t>
  </si>
  <si>
    <t>张正群</t>
  </si>
  <si>
    <t>2707091401301003452666</t>
  </si>
  <si>
    <t>龚成文</t>
  </si>
  <si>
    <t>2707091401301003452873</t>
  </si>
  <si>
    <t>吉经顺</t>
  </si>
  <si>
    <t>2707091401301003453088</t>
  </si>
  <si>
    <t>樊宇</t>
  </si>
  <si>
    <t>2707091401301003453752</t>
  </si>
  <si>
    <t>黄明连</t>
  </si>
  <si>
    <t>旬阳县蜀河镇渡口村五组</t>
  </si>
  <si>
    <t>2707091401301003455172</t>
  </si>
  <si>
    <t>崔万峰</t>
  </si>
  <si>
    <t>旬阳县蜀河镇吕关村三组</t>
  </si>
  <si>
    <t>2707091401301003455601</t>
  </si>
  <si>
    <t>朱秉乾</t>
  </si>
  <si>
    <t>旬阳县蜀河镇郅家湾村二组</t>
  </si>
  <si>
    <t>2707091401301003455827</t>
  </si>
  <si>
    <t>刘祥龙</t>
  </si>
  <si>
    <t>2707091401301003456202</t>
  </si>
  <si>
    <t>陶涛</t>
  </si>
  <si>
    <t>旬阳县蜀河镇吕关村五组</t>
  </si>
  <si>
    <t>2707091401301003456326</t>
  </si>
  <si>
    <t>龚正印</t>
  </si>
  <si>
    <t>2707091401301003457976</t>
  </si>
  <si>
    <t>晏承康</t>
  </si>
  <si>
    <t>2707091401301003458939</t>
  </si>
  <si>
    <t>李胜生</t>
  </si>
  <si>
    <t>2707091401301003459277</t>
  </si>
  <si>
    <t>李发兴</t>
  </si>
  <si>
    <t>2707091401301003460025</t>
  </si>
  <si>
    <t>黄正印</t>
  </si>
  <si>
    <t>旬阳县蜀河镇曼湾村四组</t>
  </si>
  <si>
    <t>2707091401301003460550</t>
  </si>
  <si>
    <t>2707091401301003460774</t>
  </si>
  <si>
    <t>赵义云</t>
  </si>
  <si>
    <t>2707091401301003461419</t>
  </si>
  <si>
    <t>阮兴旺</t>
  </si>
  <si>
    <t>旬阳县蜀河镇小三岔村五组</t>
  </si>
  <si>
    <t>2707091401301003461711</t>
  </si>
  <si>
    <t>潘文钱</t>
  </si>
  <si>
    <t>2707091401301003462162</t>
  </si>
  <si>
    <t>赵公良</t>
  </si>
  <si>
    <t>蜀河镇寨坡村三组</t>
  </si>
  <si>
    <t>2707091401301003462204</t>
  </si>
  <si>
    <t>王根明</t>
  </si>
  <si>
    <t>2707091401301003462496</t>
  </si>
  <si>
    <t>张仁喜</t>
  </si>
  <si>
    <t>蜀河镇七家洼村十二组</t>
  </si>
  <si>
    <t>2707091401301003464712</t>
  </si>
  <si>
    <t>崔万平</t>
  </si>
  <si>
    <t>蜀河镇施家沟村二组</t>
  </si>
  <si>
    <t>2707091401301003465306</t>
  </si>
  <si>
    <t>2707091401301003465630</t>
  </si>
  <si>
    <t>何文记</t>
  </si>
  <si>
    <t>2707091401301003466231</t>
  </si>
  <si>
    <t>蜀河镇黄场村五组</t>
  </si>
  <si>
    <t>2707091401301003466939</t>
  </si>
  <si>
    <t>周康印</t>
  </si>
  <si>
    <t>2707091401301003467258</t>
  </si>
  <si>
    <t>姚本兵</t>
  </si>
  <si>
    <t>蜀河镇七家洼村一组</t>
  </si>
  <si>
    <t>2707091401301003467447</t>
  </si>
  <si>
    <t>宁先宏</t>
  </si>
  <si>
    <t>2707091401301003467904</t>
  </si>
  <si>
    <t>佐可清</t>
  </si>
  <si>
    <t>旬阳县蜀河镇高桥村五组</t>
  </si>
  <si>
    <t>2707091401301003468283</t>
  </si>
  <si>
    <t>兰瑞俭</t>
  </si>
  <si>
    <t>旬阳县蜀河镇七家洼村一组</t>
  </si>
  <si>
    <t>2707091401301003470054</t>
  </si>
  <si>
    <t>李国珍</t>
  </si>
  <si>
    <t>2707091401301003472573</t>
  </si>
  <si>
    <t>孙培池</t>
  </si>
  <si>
    <t>旬阳县蜀河镇吕关村二组</t>
  </si>
  <si>
    <t>2707091401301003472830</t>
  </si>
  <si>
    <t>陈平财</t>
  </si>
  <si>
    <t>2707091401301003473268</t>
  </si>
  <si>
    <t>张大道</t>
  </si>
  <si>
    <t>2707091401301003474200</t>
  </si>
  <si>
    <t>杨兴富</t>
  </si>
  <si>
    <t>2707091401301003474931</t>
  </si>
  <si>
    <t>杨青堂</t>
  </si>
  <si>
    <t>2707091401301003475549</t>
  </si>
  <si>
    <t>晏先宝</t>
  </si>
  <si>
    <t>旬阳县蜀河镇郅家湾村三组</t>
  </si>
  <si>
    <t>2707091401301003476384</t>
  </si>
  <si>
    <t>晏承尧</t>
  </si>
  <si>
    <t>2707091401301003476667</t>
  </si>
  <si>
    <t>何正敏</t>
  </si>
  <si>
    <t>2707091401301003476968</t>
  </si>
  <si>
    <t>崔万群</t>
  </si>
  <si>
    <t>2707091401301003478091</t>
  </si>
  <si>
    <t>旬阳县蜀河镇黄场村三组</t>
  </si>
  <si>
    <t>2707091401301003478677</t>
  </si>
  <si>
    <t>海广武</t>
  </si>
  <si>
    <t>蜀河镇沙沟村三组</t>
  </si>
  <si>
    <t>2707091401301003480184</t>
  </si>
  <si>
    <t>唐远志</t>
  </si>
  <si>
    <t>2707091401301003480618</t>
  </si>
  <si>
    <t>胡元江</t>
  </si>
  <si>
    <t>2707091401301003481102</t>
  </si>
  <si>
    <t>武绍平</t>
  </si>
  <si>
    <t>2707091401301003481350</t>
  </si>
  <si>
    <t>袁慎刚</t>
  </si>
  <si>
    <t>2707091401301003482501</t>
  </si>
  <si>
    <t>李从银</t>
  </si>
  <si>
    <t>2707091401301003482704</t>
  </si>
  <si>
    <t>胡力山</t>
  </si>
  <si>
    <t>旬阳县蜀河镇高桥村四组</t>
  </si>
  <si>
    <t>2707091401301003482915</t>
  </si>
  <si>
    <t>2707091401301003483596</t>
  </si>
  <si>
    <t>肖志平</t>
  </si>
  <si>
    <t>2707091401301003483812</t>
  </si>
  <si>
    <t>柯增琴</t>
  </si>
  <si>
    <t>2707091401301003484147</t>
  </si>
  <si>
    <t>刘显虎</t>
  </si>
  <si>
    <t>2707091401301003484410</t>
  </si>
  <si>
    <t>李开金</t>
  </si>
  <si>
    <t>2707091401301003484588</t>
  </si>
  <si>
    <t>吴德斌</t>
  </si>
  <si>
    <t>2707091401301003484864</t>
  </si>
  <si>
    <t>田大爱</t>
  </si>
  <si>
    <t>2707091401301003484960</t>
  </si>
  <si>
    <t>刘国新</t>
  </si>
  <si>
    <t>2707091401301003485158</t>
  </si>
  <si>
    <t>2707091401301003485260</t>
  </si>
  <si>
    <t>黄星智</t>
  </si>
  <si>
    <t>2707091401301003486167</t>
  </si>
  <si>
    <t>李明霞</t>
  </si>
  <si>
    <t>2707091401301003486997</t>
  </si>
  <si>
    <t>陈立金</t>
  </si>
  <si>
    <t>2707091401301003488179</t>
  </si>
  <si>
    <t>刘贤林</t>
  </si>
  <si>
    <t>2707091401301003488240</t>
  </si>
  <si>
    <t>薛进胜</t>
  </si>
  <si>
    <t>2707091401301003488303</t>
  </si>
  <si>
    <t>刘国富</t>
  </si>
  <si>
    <t>旬阳县蜀河镇寨坡村八组</t>
  </si>
  <si>
    <t>2707091401301003488469</t>
  </si>
  <si>
    <t>李定武</t>
  </si>
  <si>
    <t>2707091401301003488536</t>
  </si>
  <si>
    <t>陈绪记</t>
  </si>
  <si>
    <t>2707091401301003489263</t>
  </si>
  <si>
    <t>2707091401301003492148</t>
  </si>
  <si>
    <t>程世林</t>
  </si>
  <si>
    <t>2707091401301003492681</t>
  </si>
  <si>
    <t>程正宝</t>
  </si>
  <si>
    <t>2707091401301003493163</t>
  </si>
  <si>
    <t>刘贤春</t>
  </si>
  <si>
    <t>2707091401301003493695</t>
  </si>
  <si>
    <t>杨海</t>
  </si>
  <si>
    <t>2707091401301003493767</t>
  </si>
  <si>
    <t>韩从玉</t>
  </si>
  <si>
    <t>2707091401301003494342</t>
  </si>
  <si>
    <t>陈钱友</t>
  </si>
  <si>
    <t>2707091401301003494516</t>
  </si>
  <si>
    <t>张先生</t>
  </si>
  <si>
    <t>2707091401301003494606</t>
  </si>
  <si>
    <t>吉得斌</t>
  </si>
  <si>
    <t>2707091401301003495087</t>
  </si>
  <si>
    <t>李炳财</t>
  </si>
  <si>
    <t>2707091401301003495289</t>
  </si>
  <si>
    <t>邓龙宝</t>
  </si>
  <si>
    <t>2707091401301003495616</t>
  </si>
  <si>
    <t>柳兴茂</t>
  </si>
  <si>
    <t>2707091401301003498565</t>
  </si>
  <si>
    <t>孙多富</t>
  </si>
  <si>
    <t>2707091401301003499292</t>
  </si>
  <si>
    <t>尹绪斌</t>
  </si>
  <si>
    <t>2707091401301003499636</t>
  </si>
  <si>
    <t>杨义军</t>
  </si>
  <si>
    <t>2707091401301003500456</t>
  </si>
  <si>
    <t>文兴志</t>
  </si>
  <si>
    <t>2707091401301003500676</t>
  </si>
  <si>
    <t>杨正俐</t>
  </si>
  <si>
    <t>2707091401301003503031</t>
  </si>
  <si>
    <t>王宝群</t>
  </si>
  <si>
    <t>2707091401301003505757</t>
  </si>
  <si>
    <t>吉经良</t>
  </si>
  <si>
    <t>2707091401301003506124</t>
  </si>
  <si>
    <t>晏先林</t>
  </si>
  <si>
    <t>2707091401301003506496</t>
  </si>
  <si>
    <t>张安强</t>
  </si>
  <si>
    <t>2707091401301003506523</t>
  </si>
  <si>
    <t>罗志英</t>
  </si>
  <si>
    <t>2707091401301003506954</t>
  </si>
  <si>
    <t>陈爱喜</t>
  </si>
  <si>
    <t>旬阳县蜀河镇七家洼村一十二组</t>
  </si>
  <si>
    <t>2707091401301003507509</t>
  </si>
  <si>
    <t>陈荣贵</t>
  </si>
  <si>
    <t>2707091401301003508077</t>
  </si>
  <si>
    <t>杨龙科</t>
  </si>
  <si>
    <t>2707091401301003508983</t>
  </si>
  <si>
    <t>杨国宏</t>
  </si>
  <si>
    <t>2707091401301003509139</t>
  </si>
  <si>
    <t>陶世文</t>
  </si>
  <si>
    <t>2707091401301003509576</t>
  </si>
  <si>
    <t>李定杰</t>
  </si>
  <si>
    <t>2707091401301003510069</t>
  </si>
  <si>
    <t>2707091401301003510273</t>
  </si>
  <si>
    <t>刘祚喜</t>
  </si>
  <si>
    <t>2707091401301003511211</t>
  </si>
  <si>
    <t>李国海</t>
  </si>
  <si>
    <t>旬阳县蜀河镇大东沟村一组</t>
  </si>
  <si>
    <t>2707091401301003512248</t>
  </si>
  <si>
    <t>周广虎</t>
  </si>
  <si>
    <t>2707091401301003512439</t>
  </si>
  <si>
    <t>陈昌生</t>
  </si>
  <si>
    <t>2707091401301003512901</t>
  </si>
  <si>
    <t>袁怀平</t>
  </si>
  <si>
    <t>2707091401301003514664</t>
  </si>
  <si>
    <t>陈平全</t>
  </si>
  <si>
    <t>蜀河镇沙沟村十二组</t>
  </si>
  <si>
    <t>2707091401301003515144</t>
  </si>
  <si>
    <t>李从文</t>
  </si>
  <si>
    <t>2707091401301003515350</t>
  </si>
  <si>
    <t>郭才琴</t>
  </si>
  <si>
    <t>2707091401301003515810</t>
  </si>
  <si>
    <t>李家荣</t>
  </si>
  <si>
    <t>2707091401301003516153</t>
  </si>
  <si>
    <t>李道久</t>
  </si>
  <si>
    <t>仙河镇仙河口村六组</t>
  </si>
  <si>
    <t>2707091401301003516983</t>
  </si>
  <si>
    <t>2707091401301003517201</t>
  </si>
  <si>
    <t>李家兵</t>
  </si>
  <si>
    <t>2707091401301003517948</t>
  </si>
  <si>
    <t>袁怀斌</t>
  </si>
  <si>
    <t>2707091401301003520413</t>
  </si>
  <si>
    <t>王槐群</t>
  </si>
  <si>
    <t>2707091401301003522321</t>
  </si>
  <si>
    <t>杨全学</t>
  </si>
  <si>
    <t>2707091401301003522468</t>
  </si>
  <si>
    <t>叶兴强</t>
  </si>
  <si>
    <t>2707091401301003522930</t>
  </si>
  <si>
    <t>刘萍</t>
  </si>
  <si>
    <t>2707091401301003523089</t>
  </si>
  <si>
    <t>李从德</t>
  </si>
  <si>
    <t>2707091401301003523211</t>
  </si>
  <si>
    <t>周安武</t>
  </si>
  <si>
    <t>2707091401301003523510</t>
  </si>
  <si>
    <t>陈绪安</t>
  </si>
  <si>
    <t>2707091401301003523681</t>
  </si>
  <si>
    <t>吉高平</t>
  </si>
  <si>
    <t>2707091401301003525485</t>
  </si>
  <si>
    <t>张前武</t>
  </si>
  <si>
    <t>2707091401301003526062</t>
  </si>
  <si>
    <t>陈绪江</t>
  </si>
  <si>
    <t>旬阳县蜀河镇七家洼村四组</t>
  </si>
  <si>
    <t>2707091401301003528865</t>
  </si>
  <si>
    <t>高兴仁</t>
  </si>
  <si>
    <t>2707091401301003528940</t>
  </si>
  <si>
    <t>王怀显</t>
  </si>
  <si>
    <t>2707091401301003530775</t>
  </si>
  <si>
    <t>柯昌均</t>
  </si>
  <si>
    <t>蜀河镇罗家坡村四组</t>
  </si>
  <si>
    <t>2707091401301003530906</t>
  </si>
  <si>
    <t>刘增明</t>
  </si>
  <si>
    <t>旬阳县蜀河镇罗家坡村七组</t>
  </si>
  <si>
    <t>2707091401301003531025</t>
  </si>
  <si>
    <t>刘其爱</t>
  </si>
  <si>
    <t>2707091401301003531146</t>
  </si>
  <si>
    <t>苏代世</t>
  </si>
  <si>
    <t>旬阳县蜀河镇罗家坡村三组</t>
  </si>
  <si>
    <t>2707091401301003531269</t>
  </si>
  <si>
    <t>柳兴宝</t>
  </si>
  <si>
    <t>2707091401301003531680</t>
  </si>
  <si>
    <t>海广文</t>
  </si>
  <si>
    <t>2707091401301003533856</t>
  </si>
  <si>
    <t>陶世政</t>
  </si>
  <si>
    <t>2707091401301003533932</t>
  </si>
  <si>
    <t>陈绪本</t>
  </si>
  <si>
    <t>2707091401301003534273</t>
  </si>
  <si>
    <t>周安平</t>
  </si>
  <si>
    <t>2707091401301003534807</t>
  </si>
  <si>
    <t>谭洪斌</t>
  </si>
  <si>
    <t>2707091401301003534903</t>
  </si>
  <si>
    <t>李玉保</t>
  </si>
  <si>
    <t>2707091401301003535973</t>
  </si>
  <si>
    <t>杨传根</t>
  </si>
  <si>
    <t>2707091401301003537259</t>
  </si>
  <si>
    <t>何力强</t>
  </si>
  <si>
    <t>2707091401301003539390</t>
  </si>
  <si>
    <t>赵庭菊</t>
  </si>
  <si>
    <t>旬阳县蜀河镇沙沟村八组</t>
  </si>
  <si>
    <t>2707091401301003541912</t>
  </si>
  <si>
    <t>晏先强</t>
  </si>
  <si>
    <t>2707091401301003543269</t>
  </si>
  <si>
    <t>陈太堂</t>
  </si>
  <si>
    <t>2707091401301003547477</t>
  </si>
  <si>
    <t>孙培全</t>
  </si>
  <si>
    <t>蜀河镇吕关村三组</t>
  </si>
  <si>
    <t>2707091401301003547524</t>
  </si>
  <si>
    <t>潘建刚</t>
  </si>
  <si>
    <t>2707091401301003547674</t>
  </si>
  <si>
    <t>许本根</t>
  </si>
  <si>
    <t>2707091401301003547879</t>
  </si>
  <si>
    <t>万秀仁</t>
  </si>
  <si>
    <t>2707091401301003548441</t>
  </si>
  <si>
    <t>张国治</t>
  </si>
  <si>
    <t>2707091401301003548998</t>
  </si>
  <si>
    <t>颜家记</t>
  </si>
  <si>
    <t>2707091401301003549318</t>
  </si>
  <si>
    <t>陈绪军</t>
  </si>
  <si>
    <t>2707091401301003550508</t>
  </si>
  <si>
    <t>李玉洲</t>
  </si>
  <si>
    <t>2707091401301003552502</t>
  </si>
  <si>
    <t>范毛华</t>
  </si>
  <si>
    <t>2707091401301003552653</t>
  </si>
  <si>
    <t>卢从均</t>
  </si>
  <si>
    <t>2707091401301003553362</t>
  </si>
  <si>
    <t>杨才地</t>
  </si>
  <si>
    <t>蜀河镇沙沟村九组</t>
  </si>
  <si>
    <t>2707091401301003553597</t>
  </si>
  <si>
    <t>杨全德</t>
  </si>
  <si>
    <t>蜀河镇罗家坡村七组</t>
  </si>
  <si>
    <t>2707091401301003554148</t>
  </si>
  <si>
    <t>李从海</t>
  </si>
  <si>
    <t>2707091401301003556168</t>
  </si>
  <si>
    <t>蔡克喜</t>
  </si>
  <si>
    <t>旬阳县蜀河镇大东沟村二组</t>
  </si>
  <si>
    <t>2707091401301003558537</t>
  </si>
  <si>
    <t>王秀艮</t>
  </si>
  <si>
    <t>2707091401301003558851</t>
  </si>
  <si>
    <t>蜀河镇付家湾村四组</t>
  </si>
  <si>
    <t>2707091401301003558926</t>
  </si>
  <si>
    <t>蜀河镇渡口村十组</t>
  </si>
  <si>
    <t>2707091401301003559003</t>
  </si>
  <si>
    <t>陈春旺</t>
  </si>
  <si>
    <t>2707091401301003560761</t>
  </si>
  <si>
    <t>张家根</t>
  </si>
  <si>
    <t>2707091401301003563457</t>
  </si>
  <si>
    <t>刘贤根</t>
  </si>
  <si>
    <t>蜀河镇寨坡村二组</t>
  </si>
  <si>
    <t>2707091401301003563842</t>
  </si>
  <si>
    <t>杨全国</t>
  </si>
  <si>
    <t>2707091401301003564710</t>
  </si>
  <si>
    <t>张微</t>
  </si>
  <si>
    <t>旬阳县蜀河镇高桥村六组</t>
  </si>
  <si>
    <t>2707091401301003564894</t>
  </si>
  <si>
    <t>许安琴</t>
  </si>
  <si>
    <t>2707091401301003566625</t>
  </si>
  <si>
    <t>陶世学</t>
  </si>
  <si>
    <t>2707091401301003566757</t>
  </si>
  <si>
    <t>邓龙学</t>
  </si>
  <si>
    <t>旬阳县蜀河镇仙河口村七组</t>
  </si>
  <si>
    <t>2707091401301003567836</t>
  </si>
  <si>
    <t>王兴明</t>
  </si>
  <si>
    <t>2707091401301003570350</t>
  </si>
  <si>
    <t>杨传高</t>
  </si>
  <si>
    <t>2707091401301003576371</t>
  </si>
  <si>
    <t>彭后全</t>
  </si>
  <si>
    <t>2707091401301003577093</t>
  </si>
  <si>
    <t>刘孙财</t>
  </si>
  <si>
    <t>旬阳县蜀河镇大东沟村九组</t>
  </si>
  <si>
    <t>2707091401301003577132</t>
  </si>
  <si>
    <t>张申均</t>
  </si>
  <si>
    <t>2707091401301003577711</t>
  </si>
  <si>
    <t>2707091401301003578984</t>
  </si>
  <si>
    <t>罗功建</t>
  </si>
  <si>
    <t>2707091401301003579061</t>
  </si>
  <si>
    <t>周康斌</t>
  </si>
  <si>
    <t>旬阳县蜀河镇七家洼村五组</t>
  </si>
  <si>
    <t>2707091401301003579304</t>
  </si>
  <si>
    <t>许祖奎</t>
  </si>
  <si>
    <t>旬阳县蜀河镇观堂沟村一组</t>
  </si>
  <si>
    <t>2707091401301003579577</t>
  </si>
  <si>
    <t>胡宗军</t>
  </si>
  <si>
    <t>旬阳县蜀河镇三官村四组</t>
  </si>
  <si>
    <t>2707091401301003579666</t>
  </si>
  <si>
    <t>熊运明</t>
  </si>
  <si>
    <t>2707091401301003581464</t>
  </si>
  <si>
    <t>冯玉桂</t>
  </si>
  <si>
    <t>2707091401301003581756</t>
  </si>
  <si>
    <t>王学根</t>
  </si>
  <si>
    <t>2707091401301003581891</t>
  </si>
  <si>
    <t>胡轮山</t>
  </si>
  <si>
    <t>2707091401301003581927</t>
  </si>
  <si>
    <t>胡锡山</t>
  </si>
  <si>
    <t>旬阳县蜀河镇施家沟村三组</t>
  </si>
  <si>
    <t>2707091401301003582249</t>
  </si>
  <si>
    <t>杨义胜</t>
  </si>
  <si>
    <t>2707091401301003582589</t>
  </si>
  <si>
    <t>田德金</t>
  </si>
  <si>
    <t>2707091401301003582639</t>
  </si>
  <si>
    <t>董祥金</t>
  </si>
  <si>
    <t>2707091401301003583583</t>
  </si>
  <si>
    <t>朱声祥</t>
  </si>
  <si>
    <t>2707091401301003583653</t>
  </si>
  <si>
    <t>蒲发成</t>
  </si>
  <si>
    <t>蜀河镇三官社区二组</t>
  </si>
  <si>
    <t>2707091401301003584757</t>
  </si>
  <si>
    <t>柳兴忠</t>
  </si>
  <si>
    <t>2707091401301003586714</t>
  </si>
  <si>
    <t>陈孔平</t>
  </si>
  <si>
    <t>蜀河镇小山岔村九组</t>
  </si>
  <si>
    <t>2707091401301003587021</t>
  </si>
  <si>
    <t>杨学林</t>
  </si>
  <si>
    <t>2707091401301003587161</t>
  </si>
  <si>
    <t>陈绪均</t>
  </si>
  <si>
    <t>2707091401301003588523</t>
  </si>
  <si>
    <t>赵仕斌</t>
  </si>
  <si>
    <t>2707091401301003589418</t>
  </si>
  <si>
    <t>武善林</t>
  </si>
  <si>
    <t>2707091401301003589695</t>
  </si>
  <si>
    <t>柳兴平</t>
  </si>
  <si>
    <t>2707091401301003590634</t>
  </si>
  <si>
    <t>程本英</t>
  </si>
  <si>
    <t>2707091401301003591521</t>
  </si>
  <si>
    <t>陈广德</t>
  </si>
  <si>
    <t>2707091401301003591785</t>
  </si>
  <si>
    <t>陶世余</t>
  </si>
  <si>
    <t>2707091401301003592278</t>
  </si>
  <si>
    <t>晏先金</t>
  </si>
  <si>
    <t>2707091401301003593090</t>
  </si>
  <si>
    <t>薛同平</t>
  </si>
  <si>
    <t>2707091401301003593904</t>
  </si>
  <si>
    <t>崔万年</t>
  </si>
  <si>
    <t>2707091401301003594415</t>
  </si>
  <si>
    <t>袁怀波</t>
  </si>
  <si>
    <t>2707091401301003598552</t>
  </si>
  <si>
    <t>陈太灯</t>
  </si>
  <si>
    <t>2707091401301003600128</t>
  </si>
  <si>
    <t>黄金耀</t>
  </si>
  <si>
    <t>2707091401301003600552</t>
  </si>
  <si>
    <t>李玉柱</t>
  </si>
  <si>
    <t>2707091401301003600663</t>
  </si>
  <si>
    <t>2707091401301003602546</t>
  </si>
  <si>
    <t>刘少香</t>
  </si>
  <si>
    <t>旬阳县蜀河镇三官村六组</t>
  </si>
  <si>
    <t>2707091401301003603540</t>
  </si>
  <si>
    <t>晏绪奎</t>
  </si>
  <si>
    <t>2707091401301003604192</t>
  </si>
  <si>
    <t>刘祥群</t>
  </si>
  <si>
    <t>蜀河镇吕关村六组</t>
  </si>
  <si>
    <t>2707091401301003604714</t>
  </si>
  <si>
    <t>谭永红</t>
  </si>
  <si>
    <t>2707091401301003605204</t>
  </si>
  <si>
    <t>张仁成</t>
  </si>
  <si>
    <t>旬阳县蜀河镇七家洼村一十一组</t>
  </si>
  <si>
    <t>2707091401301003606111</t>
  </si>
  <si>
    <t>王吉波</t>
  </si>
  <si>
    <t>旬阳县蜀河镇施家沟村六组</t>
  </si>
  <si>
    <t>2707091401301003607079</t>
  </si>
  <si>
    <t>刘少余</t>
  </si>
  <si>
    <t>2707091401301003607906</t>
  </si>
  <si>
    <t>赵功云</t>
  </si>
  <si>
    <t>2707091401301003609047</t>
  </si>
  <si>
    <t>王山林</t>
  </si>
  <si>
    <t>2707091401301003611913</t>
  </si>
  <si>
    <t>张井后</t>
  </si>
  <si>
    <t>蜀河镇罗家坡村一组</t>
  </si>
  <si>
    <t>2707091401301003614561</t>
  </si>
  <si>
    <t>卢先才</t>
  </si>
  <si>
    <t>2707091401301003614933</t>
  </si>
  <si>
    <t>刘庆兴</t>
  </si>
  <si>
    <t>2707091401301003615131</t>
  </si>
  <si>
    <t>陈绪根</t>
  </si>
  <si>
    <t>2707091401301003615233</t>
  </si>
  <si>
    <t>王山位</t>
  </si>
  <si>
    <t>2707091401301003615551</t>
  </si>
  <si>
    <t>张建</t>
  </si>
  <si>
    <t>2707091401301003616386</t>
  </si>
  <si>
    <t>朱明生</t>
  </si>
  <si>
    <t>蜀河镇吕关村七组</t>
  </si>
  <si>
    <t>2707091401301003616411</t>
  </si>
  <si>
    <t>刘富群</t>
  </si>
  <si>
    <t>2707091401301003616834</t>
  </si>
  <si>
    <t>陈敬良</t>
  </si>
  <si>
    <t>2707091401301003617289</t>
  </si>
  <si>
    <t>胡海祥</t>
  </si>
  <si>
    <t>TZ2018020600049297</t>
  </si>
  <si>
    <t>旬阳县蜀河镇沙沟村四组</t>
  </si>
  <si>
    <t>TZ2018020700054760</t>
  </si>
  <si>
    <t>王合明</t>
  </si>
  <si>
    <t>TZ2018020900066905</t>
  </si>
  <si>
    <t>杨财喜</t>
  </si>
  <si>
    <t>TZ2018022600122932</t>
  </si>
  <si>
    <t>陈敬有</t>
  </si>
  <si>
    <t>TZ2018022700131032</t>
  </si>
  <si>
    <t>冯启元</t>
  </si>
  <si>
    <t>TZ2018030200144024</t>
  </si>
  <si>
    <t>冯启军</t>
  </si>
  <si>
    <t>TZ2018030200144882</t>
  </si>
  <si>
    <t>晏绪文</t>
  </si>
  <si>
    <t>TZ2018030800183695</t>
  </si>
  <si>
    <t>TZ2018031300207930</t>
  </si>
  <si>
    <t>王发桂</t>
  </si>
  <si>
    <t>TZ2018031300208620</t>
  </si>
  <si>
    <t>朱荣萍</t>
  </si>
  <si>
    <t>仙河口村八组</t>
  </si>
  <si>
    <t>TZ2018031300209510</t>
  </si>
  <si>
    <t>黎光德</t>
  </si>
  <si>
    <t>TZ2018031300209515</t>
  </si>
  <si>
    <t>王旭阳</t>
  </si>
  <si>
    <t>TZ2018031400214911</t>
  </si>
  <si>
    <t>王学兵</t>
  </si>
  <si>
    <t>TZ2018031400216368</t>
  </si>
  <si>
    <t>罗兴建</t>
  </si>
  <si>
    <t>TZ2018031400220246</t>
  </si>
  <si>
    <t>陶永发</t>
  </si>
  <si>
    <t>TZ2018031500227507</t>
  </si>
  <si>
    <t>阮安明</t>
  </si>
  <si>
    <t>TZ2018031600230124</t>
  </si>
  <si>
    <t>罗龙军</t>
  </si>
  <si>
    <t>TZ2018031600230595</t>
  </si>
  <si>
    <t>TZ2018031600230706</t>
  </si>
  <si>
    <t>陈敬山</t>
  </si>
  <si>
    <t>TZ2018031700238685</t>
  </si>
  <si>
    <t>武绍炜</t>
  </si>
  <si>
    <t>仙河口村二组</t>
  </si>
  <si>
    <t>TZ2018031900248579</t>
  </si>
  <si>
    <t>胡海印</t>
  </si>
  <si>
    <t>TZ2018032000256765</t>
  </si>
  <si>
    <t>陈世根</t>
  </si>
  <si>
    <t>TZ2018032400288607</t>
  </si>
  <si>
    <t>许兴炳</t>
  </si>
  <si>
    <t>TZ2018032800317977</t>
  </si>
  <si>
    <t>李定斌</t>
  </si>
  <si>
    <t>TZ2018040100349729</t>
  </si>
  <si>
    <t>王能平</t>
  </si>
  <si>
    <t>TZ2018040100351077</t>
  </si>
  <si>
    <t>晏守平</t>
  </si>
  <si>
    <t>TZ2018040400366941</t>
  </si>
  <si>
    <t>TZ2018040500374362</t>
  </si>
  <si>
    <t>杨荣宽</t>
  </si>
  <si>
    <t>TZ2018040500375843</t>
  </si>
  <si>
    <t>李应生</t>
  </si>
  <si>
    <t>TZ2018040800386907</t>
  </si>
  <si>
    <t>陶永善</t>
  </si>
  <si>
    <t>TZ2018041000402530</t>
  </si>
  <si>
    <t>卢宏均</t>
  </si>
  <si>
    <t>TZ2018041100407017</t>
  </si>
  <si>
    <t>陈太志</t>
  </si>
  <si>
    <t>TZ2018041100411361</t>
  </si>
  <si>
    <t>陈太记</t>
  </si>
  <si>
    <t>旬阳县蜀河镇沙沟村一十一组</t>
  </si>
  <si>
    <t>TZ2018041300420748</t>
  </si>
  <si>
    <t>李定明</t>
  </si>
  <si>
    <t>TZ2018041300423141</t>
  </si>
  <si>
    <t>袁慎来</t>
  </si>
  <si>
    <t>TZ2018041300423498</t>
  </si>
  <si>
    <t>阮安成</t>
  </si>
  <si>
    <t>TZ2018041500431926</t>
  </si>
  <si>
    <t>李尔科</t>
  </si>
  <si>
    <t>TZ2018041600436405</t>
  </si>
  <si>
    <t>张山枝</t>
  </si>
  <si>
    <t>TZ2018041900459151</t>
  </si>
  <si>
    <t>龚正喜</t>
  </si>
  <si>
    <t>TZ2018041900460972</t>
  </si>
  <si>
    <t>杨才军</t>
  </si>
  <si>
    <t>旬阳县蜀河镇小三岔村一组</t>
  </si>
  <si>
    <t>TZ2018042000464987</t>
  </si>
  <si>
    <t>陈平保</t>
  </si>
  <si>
    <t>TZ2018042000465928</t>
  </si>
  <si>
    <t>周康林</t>
  </si>
  <si>
    <t>TZ2018042300481279</t>
  </si>
  <si>
    <t>张华文</t>
  </si>
  <si>
    <t>TZ2018042300481680</t>
  </si>
  <si>
    <t>孙长珍</t>
  </si>
  <si>
    <t>TZ2018042300485988</t>
  </si>
  <si>
    <t>李垂海</t>
  </si>
  <si>
    <t>TZ2018042500497812</t>
  </si>
  <si>
    <t>刘孙兵</t>
  </si>
  <si>
    <t>TZ2018042600504107</t>
  </si>
  <si>
    <t>陈行文</t>
  </si>
  <si>
    <t>TZ2018042600505256</t>
  </si>
  <si>
    <t>TZ2018042600507433</t>
  </si>
  <si>
    <t>卢先斌</t>
  </si>
  <si>
    <t>TZ2018043000533005</t>
  </si>
  <si>
    <t>张大宝</t>
  </si>
  <si>
    <t>TZ2018043000537059</t>
  </si>
  <si>
    <t>肖德宏</t>
  </si>
  <si>
    <t>TZ2018050800578490</t>
  </si>
  <si>
    <t>黄承斌</t>
  </si>
  <si>
    <t>TZ2018050800582716</t>
  </si>
  <si>
    <t>刘少林</t>
  </si>
  <si>
    <t>TZ2018050900584824</t>
  </si>
  <si>
    <t>李定菊</t>
  </si>
  <si>
    <t>TZ2018050900585910</t>
  </si>
  <si>
    <t>王怀朝</t>
  </si>
  <si>
    <t>TZ2018050900587649</t>
  </si>
  <si>
    <t>胡海发</t>
  </si>
  <si>
    <t>TZ2018051000592171</t>
  </si>
  <si>
    <t>晏绪生</t>
  </si>
  <si>
    <t>TZ2018051500623198</t>
  </si>
  <si>
    <t>吉明根</t>
  </si>
  <si>
    <t>TZ2018051600628584</t>
  </si>
  <si>
    <t>骆春桂</t>
  </si>
  <si>
    <t>旬阳县蜀河镇七家洼村三组</t>
  </si>
  <si>
    <t>TZ2018051700636939</t>
  </si>
  <si>
    <t>陈玉刚</t>
  </si>
  <si>
    <t>蜀河镇三官社区三组</t>
  </si>
  <si>
    <t>TZ2018052000653355</t>
  </si>
  <si>
    <t>朱族平</t>
  </si>
  <si>
    <t>TZ2018052100656589</t>
  </si>
  <si>
    <t>TZ2018052300670086</t>
  </si>
  <si>
    <t>TZ2018052400677951</t>
  </si>
  <si>
    <t>王风山</t>
  </si>
  <si>
    <t>TZ2018052500686127</t>
  </si>
  <si>
    <t>陈世继</t>
  </si>
  <si>
    <t>TZ2018060400746387</t>
  </si>
  <si>
    <t>龚正德</t>
  </si>
  <si>
    <t>TZ2018060400747291</t>
  </si>
  <si>
    <t>张吉元</t>
  </si>
  <si>
    <t>仙河镇仙河口村三组</t>
  </si>
  <si>
    <t>TZ2018060500751464</t>
  </si>
  <si>
    <t>桂世旺</t>
  </si>
  <si>
    <t>TZ2018060700767853</t>
  </si>
  <si>
    <t>胡伟山</t>
  </si>
  <si>
    <t>旬阳县蜀河镇三官村二组</t>
  </si>
  <si>
    <t>TZ2018060800772660</t>
  </si>
  <si>
    <t>刘少元</t>
  </si>
  <si>
    <t>TZ2018060900777299</t>
  </si>
  <si>
    <t>李垂胜</t>
  </si>
  <si>
    <t>TZ2018061000784712</t>
  </si>
  <si>
    <t>晏先铖</t>
  </si>
  <si>
    <t>TZ2018061100790501</t>
  </si>
  <si>
    <t>潘明左</t>
  </si>
  <si>
    <t>TZ2018061500818972</t>
  </si>
  <si>
    <t>谢正成</t>
  </si>
  <si>
    <t>TZ2018061700830990</t>
  </si>
  <si>
    <t>柯善意</t>
  </si>
  <si>
    <t>TZ2018062100857568</t>
  </si>
  <si>
    <t>邓治谋</t>
  </si>
  <si>
    <t>旬阳县蜀河镇郅家湾村一组</t>
  </si>
  <si>
    <t>TZ2018062200867582</t>
  </si>
  <si>
    <t>胡元喜</t>
  </si>
  <si>
    <t>TZ2018062200868113</t>
  </si>
  <si>
    <t>王怀印</t>
  </si>
  <si>
    <t>TZ2018062500882401</t>
  </si>
  <si>
    <t>刘少芬</t>
  </si>
  <si>
    <t>TZ2018070900979166</t>
  </si>
  <si>
    <t>杨传财</t>
  </si>
  <si>
    <t>TZ2018071000984744</t>
  </si>
  <si>
    <t>任荣周</t>
  </si>
  <si>
    <t>TZ2018071100991057</t>
  </si>
  <si>
    <t>TZ2018071801030350</t>
  </si>
  <si>
    <t>何文海</t>
  </si>
  <si>
    <t>旬阳县蜀河镇曼湾村三组</t>
  </si>
  <si>
    <t>TZ2018071801030926</t>
  </si>
  <si>
    <t>曾礼根</t>
  </si>
  <si>
    <t>旬阳县蜀河镇吕关村七组</t>
  </si>
  <si>
    <t>TZ2018071901036660</t>
  </si>
  <si>
    <t>胡海英</t>
  </si>
  <si>
    <t>TZ2018072001040940</t>
  </si>
  <si>
    <t>赵永祥</t>
  </si>
  <si>
    <t>TZ2018081601201309</t>
  </si>
  <si>
    <t>曾红建</t>
  </si>
  <si>
    <t>TZ2018081801210173</t>
  </si>
  <si>
    <t>樊举元</t>
  </si>
  <si>
    <t>TZ2018082101227651</t>
  </si>
  <si>
    <t>TZ2018082301237721</t>
  </si>
  <si>
    <t>何明根</t>
  </si>
  <si>
    <t>TZ2018083101288852</t>
  </si>
  <si>
    <t>何荣文</t>
  </si>
  <si>
    <t>TZ2018090801336860</t>
  </si>
  <si>
    <t>龚德斌</t>
  </si>
  <si>
    <t>TZ2018091001348181</t>
  </si>
  <si>
    <t>常德宝</t>
  </si>
  <si>
    <t>TZ2018091001348437</t>
  </si>
  <si>
    <t>何文成</t>
  </si>
  <si>
    <t>TZ2018091101352324</t>
  </si>
  <si>
    <t>胡良山</t>
  </si>
  <si>
    <t>TZ2018091801392447</t>
  </si>
  <si>
    <t>王怀波</t>
  </si>
  <si>
    <t>旬阳县蜀河镇寨坡村一组</t>
  </si>
  <si>
    <t>TZ2018091801393994</t>
  </si>
  <si>
    <t>何志刚</t>
  </si>
  <si>
    <t>TZ2018091901398624</t>
  </si>
  <si>
    <t>马喜贵</t>
  </si>
  <si>
    <t>TZ2018092201422334</t>
  </si>
  <si>
    <t>曾礼善</t>
  </si>
  <si>
    <t>TZ2018100101488941</t>
  </si>
  <si>
    <t>朱炳成</t>
  </si>
  <si>
    <t>TZ2018101101534178</t>
  </si>
  <si>
    <t>刘祚成</t>
  </si>
  <si>
    <t>TZ2018101201538999</t>
  </si>
  <si>
    <t>邓治琪</t>
  </si>
  <si>
    <t>TZ2018101301546281</t>
  </si>
  <si>
    <t>石记程</t>
  </si>
  <si>
    <t>TZ2018101301547320</t>
  </si>
  <si>
    <t>何建怀</t>
  </si>
  <si>
    <t>TZ2018101401549969</t>
  </si>
  <si>
    <t>晏守林</t>
  </si>
  <si>
    <t>TZ2018101901579186</t>
  </si>
  <si>
    <t>晏守树</t>
  </si>
  <si>
    <t>TZ2018101901582466</t>
  </si>
  <si>
    <t>韩德均</t>
  </si>
  <si>
    <t>TZ2018102201593108</t>
  </si>
  <si>
    <t>罗恒智</t>
  </si>
  <si>
    <t>TZ2018102401609506</t>
  </si>
  <si>
    <t>王槐生</t>
  </si>
  <si>
    <t>TZ2018102901637236</t>
  </si>
  <si>
    <t>颜学兴</t>
  </si>
  <si>
    <t>TZ2018110101662764</t>
  </si>
  <si>
    <t>张安军</t>
  </si>
  <si>
    <t>TZ2018110901709198</t>
  </si>
  <si>
    <t>陈行波</t>
  </si>
  <si>
    <t>TZ2018111901762738</t>
  </si>
  <si>
    <t>柳兴成</t>
  </si>
  <si>
    <t>TZ2018112201784004</t>
  </si>
  <si>
    <t>晏先根</t>
  </si>
  <si>
    <t>TZ2018112601809119</t>
  </si>
  <si>
    <t>晏普民</t>
  </si>
  <si>
    <t>TZ2018112701812453</t>
  </si>
  <si>
    <t>孙启杰</t>
  </si>
  <si>
    <t>TZ2018112801819879</t>
  </si>
  <si>
    <t>陶世顺</t>
  </si>
  <si>
    <t>旬阳县蜀河镇七家洼村七组</t>
  </si>
  <si>
    <t>TZ2018120201848999</t>
  </si>
  <si>
    <t>龚德玉</t>
  </si>
  <si>
    <t>TZ2018120301856185</t>
  </si>
  <si>
    <t>肖自军</t>
  </si>
  <si>
    <t>旬阳县蜀河镇七家洼村九组</t>
  </si>
  <si>
    <t>TZ2018120401863783</t>
  </si>
  <si>
    <t>吉明友</t>
  </si>
  <si>
    <t>TZ2018121201911294</t>
  </si>
  <si>
    <t>陶异增</t>
  </si>
  <si>
    <t>TZ2018121401922477</t>
  </si>
  <si>
    <t>崔万林</t>
  </si>
  <si>
    <t>TZ2018121501929456</t>
  </si>
  <si>
    <t>陈太恩</t>
  </si>
  <si>
    <t>TZ2018121701938832</t>
  </si>
  <si>
    <t>夏荣朝</t>
  </si>
  <si>
    <t>TZ2018121701939625</t>
  </si>
  <si>
    <t>张秀军</t>
  </si>
  <si>
    <t>TZ2018121801946266</t>
  </si>
  <si>
    <t>陈春杰</t>
  </si>
  <si>
    <t>TZ2018121901951906</t>
  </si>
  <si>
    <t>刘孙宝</t>
  </si>
  <si>
    <t>TZ2018121901954838</t>
  </si>
  <si>
    <t>张仁宏</t>
  </si>
  <si>
    <t>TZ2018122001962320</t>
  </si>
  <si>
    <t>李明胜</t>
  </si>
  <si>
    <t>TZ2018122201976029</t>
  </si>
  <si>
    <t>TZ2018122401985454</t>
  </si>
  <si>
    <t>柯昌安</t>
  </si>
  <si>
    <t>TZ2018122501994168</t>
  </si>
  <si>
    <t>吴永良</t>
  </si>
  <si>
    <t>旬阳县蜀河镇寨坡村七组</t>
  </si>
  <si>
    <t>TZ2018122601999356</t>
  </si>
  <si>
    <t>卫书山</t>
  </si>
  <si>
    <t>TZ2018122602003311</t>
  </si>
  <si>
    <t>胡宗根</t>
  </si>
  <si>
    <t>TZ2019010702076620</t>
  </si>
  <si>
    <t>李道福</t>
  </si>
  <si>
    <t>桐木镇立石滩村委会</t>
  </si>
  <si>
    <t>TZ2019011302112814</t>
  </si>
  <si>
    <t>余胜斌</t>
  </si>
  <si>
    <t>旬阳县蜀河镇三官村一组</t>
  </si>
  <si>
    <t>TZ2019011702141353</t>
  </si>
  <si>
    <t>刘治品</t>
  </si>
  <si>
    <t>TZ2019012902225630</t>
  </si>
  <si>
    <t>胡银山</t>
  </si>
  <si>
    <t>蜀河镇三官社区四组</t>
  </si>
  <si>
    <t>TZ2019021402298371</t>
  </si>
  <si>
    <t>TZ2019022002326210</t>
  </si>
  <si>
    <t>阮家明</t>
  </si>
  <si>
    <t>TZ2019022002328757</t>
  </si>
  <si>
    <t>吴世明</t>
  </si>
  <si>
    <t>TZ2019022702374323</t>
  </si>
  <si>
    <t>晏承杰</t>
  </si>
  <si>
    <t>TZ2019030102388651</t>
  </si>
  <si>
    <t>蒋福军</t>
  </si>
  <si>
    <t>TZ2019030102393125</t>
  </si>
  <si>
    <t>晏承柱</t>
  </si>
  <si>
    <t>TZ2019030502418773</t>
  </si>
  <si>
    <t>赵金德</t>
  </si>
  <si>
    <t>TZ2019030602424999</t>
  </si>
  <si>
    <t>潘登连</t>
  </si>
  <si>
    <t>旬阳县蜀河镇施家沟村二组</t>
  </si>
  <si>
    <t>TZ2019030602427269</t>
  </si>
  <si>
    <t>陈绪科</t>
  </si>
  <si>
    <t>旬阳县蜀河镇七家洼村二组</t>
  </si>
  <si>
    <t>TZ2019030802441664</t>
  </si>
  <si>
    <t>杜荣国</t>
  </si>
  <si>
    <t>TZ2019032702583435</t>
  </si>
  <si>
    <t>张兴芳</t>
  </si>
  <si>
    <t>TZ2019032702588609</t>
  </si>
  <si>
    <t>许兴田</t>
  </si>
  <si>
    <t>TZ2019040302652670</t>
  </si>
  <si>
    <t>李荣高</t>
  </si>
  <si>
    <t>TZ2019040802682842</t>
  </si>
  <si>
    <t>雷耀田</t>
  </si>
  <si>
    <t>蜀河镇施家沟村三组</t>
  </si>
  <si>
    <t>TZ2019040902690453</t>
  </si>
  <si>
    <t>王成萍</t>
  </si>
  <si>
    <t>TZ2019041202716959</t>
  </si>
  <si>
    <t>宁原怀</t>
  </si>
  <si>
    <t>TZ2019041402727233</t>
  </si>
  <si>
    <t>张秀福</t>
  </si>
  <si>
    <t>TZ2019041702750341</t>
  </si>
  <si>
    <t>晏先超</t>
  </si>
  <si>
    <t>TZ2019041702750863</t>
  </si>
  <si>
    <t>龚正根</t>
  </si>
  <si>
    <t>TZ2019041702751850</t>
  </si>
  <si>
    <t>李炳生</t>
  </si>
  <si>
    <t>蜀河镇大东沟村六组</t>
  </si>
  <si>
    <t>TZ2019041802759046</t>
  </si>
  <si>
    <t>赵成芳</t>
  </si>
  <si>
    <t>TZ2019041802760130</t>
  </si>
  <si>
    <t>李垂成</t>
  </si>
  <si>
    <t>TZ2019041802760131</t>
  </si>
  <si>
    <t>薛居高</t>
  </si>
  <si>
    <t>TZ2019042002773359</t>
  </si>
  <si>
    <t>曾红军</t>
  </si>
  <si>
    <t>TZ2019042502812060</t>
  </si>
  <si>
    <t>陶学平</t>
  </si>
  <si>
    <t>TZ2019042902841586</t>
  </si>
  <si>
    <t>谢发娥</t>
  </si>
  <si>
    <t>TZ2019043002850045</t>
  </si>
  <si>
    <t>蔚百喜</t>
  </si>
  <si>
    <t>TZ2019043002852475</t>
  </si>
  <si>
    <t>TZ2019050402872785</t>
  </si>
  <si>
    <t>白建波</t>
  </si>
  <si>
    <t>仙河镇仙河口村一组</t>
  </si>
  <si>
    <t>TZ2019051002919464</t>
  </si>
  <si>
    <t>白建车</t>
  </si>
  <si>
    <t>TZ2019051002920446</t>
  </si>
  <si>
    <t>柯长菊</t>
  </si>
  <si>
    <t>TZ2019051002921945</t>
  </si>
  <si>
    <t>张仁德</t>
  </si>
  <si>
    <t>TZ2019051002921953</t>
  </si>
  <si>
    <t>余宏成</t>
  </si>
  <si>
    <t>TZ2019051002922334</t>
  </si>
  <si>
    <t>翁丙海</t>
  </si>
  <si>
    <t>TZ2019051002922413</t>
  </si>
  <si>
    <t>赵公齐</t>
  </si>
  <si>
    <t>TZ2019051002922735</t>
  </si>
  <si>
    <t>谢正旺</t>
  </si>
  <si>
    <t>TZ2019051002922945</t>
  </si>
  <si>
    <t>张兴顺</t>
  </si>
  <si>
    <t>TZ2019051002923373</t>
  </si>
  <si>
    <t>何荣海</t>
  </si>
  <si>
    <t>TZ2019051002923536</t>
  </si>
  <si>
    <t>刘孙奎</t>
  </si>
  <si>
    <t>TZ2019051002923864</t>
  </si>
  <si>
    <t>袁慎方</t>
  </si>
  <si>
    <t>陕西省旬阳县仙河乡仙河口村五组</t>
  </si>
  <si>
    <t>TZ2019051002924169</t>
  </si>
  <si>
    <t>罗兴成</t>
  </si>
  <si>
    <t>旬阳县蜀河镇小三岔村三组</t>
  </si>
  <si>
    <t>TZ2019051102927154</t>
  </si>
  <si>
    <t>汪光云</t>
  </si>
  <si>
    <t>TZ2019051102927275</t>
  </si>
  <si>
    <t>郭振平</t>
  </si>
  <si>
    <t>TZ2019051102928691</t>
  </si>
  <si>
    <t>阮兴波</t>
  </si>
  <si>
    <t>TZ2019051102928744</t>
  </si>
  <si>
    <t>晏先富</t>
  </si>
  <si>
    <t>TZ2019051302938722</t>
  </si>
  <si>
    <t>刘孙伟</t>
  </si>
  <si>
    <t>TZ2019051302940120</t>
  </si>
  <si>
    <t>张正宏</t>
  </si>
  <si>
    <t>TZ2019051302941716</t>
  </si>
  <si>
    <t>喻刚军</t>
  </si>
  <si>
    <t>TZ2019051302942360</t>
  </si>
  <si>
    <t>刘少龙</t>
  </si>
  <si>
    <t>TZ2019051302942616</t>
  </si>
  <si>
    <t>张正田</t>
  </si>
  <si>
    <t>TZ2019051402945966</t>
  </si>
  <si>
    <t>苏长林</t>
  </si>
  <si>
    <t>TZ2019051402947901</t>
  </si>
  <si>
    <t>蜀河镇渡口村五组</t>
  </si>
  <si>
    <t>TZ2019051402951902</t>
  </si>
  <si>
    <t>刘子根</t>
  </si>
  <si>
    <t>TZ2019051602964569</t>
  </si>
  <si>
    <t>李恒兵</t>
  </si>
  <si>
    <t>TZ2019051902984241</t>
  </si>
  <si>
    <t>吴万顺</t>
  </si>
  <si>
    <t>TZ2019052503035136</t>
  </si>
  <si>
    <t>李明喜</t>
  </si>
  <si>
    <t>TZ2019052703043154</t>
  </si>
  <si>
    <t>陶学文</t>
  </si>
  <si>
    <t>TZ2019052703046159</t>
  </si>
  <si>
    <t>张莹</t>
  </si>
  <si>
    <t>TZ2019060603123924</t>
  </si>
  <si>
    <t>程心根</t>
  </si>
  <si>
    <t>陕西省旬阳县蜀河镇七家洼村十组</t>
  </si>
  <si>
    <t>TZ2019060603125325</t>
  </si>
  <si>
    <t>吉明顺</t>
  </si>
  <si>
    <t>七家洼村八组</t>
  </si>
  <si>
    <t>TZ2019061103156568</t>
  </si>
  <si>
    <t>朱明珍</t>
  </si>
  <si>
    <t>TZ2019061103156709</t>
  </si>
  <si>
    <t>徐章宝</t>
  </si>
  <si>
    <t>TZ2019061303171281</t>
  </si>
  <si>
    <t>阮加根</t>
  </si>
  <si>
    <t>TZ2019061303172181</t>
  </si>
  <si>
    <t>吴万琴</t>
  </si>
  <si>
    <t>渡口村七组</t>
  </si>
  <si>
    <t>TZ2019061703196485</t>
  </si>
  <si>
    <t>王少顺</t>
  </si>
  <si>
    <t>TZ2019061703197901</t>
  </si>
  <si>
    <t>李炳祥</t>
  </si>
  <si>
    <t>TZ2019062803298302</t>
  </si>
  <si>
    <t>何光军</t>
  </si>
  <si>
    <t>TZ2019070303342849</t>
  </si>
  <si>
    <t>潘怀成</t>
  </si>
  <si>
    <t>TZ2019070603364090</t>
  </si>
  <si>
    <t>卢才根</t>
  </si>
  <si>
    <t>双河镇石圈村委会</t>
  </si>
  <si>
    <t>TZ2019071503429711</t>
  </si>
  <si>
    <t>袁知发</t>
  </si>
  <si>
    <t>七家洼村六组</t>
  </si>
  <si>
    <t>TZ2019071803453333</t>
  </si>
  <si>
    <t>陈敬意</t>
  </si>
  <si>
    <t>蜀河镇七家洼三组</t>
  </si>
  <si>
    <t>TZ2019072003467089</t>
  </si>
  <si>
    <t>潘经凤</t>
  </si>
  <si>
    <t>TZ2019072503502813</t>
  </si>
  <si>
    <t>李启元</t>
  </si>
  <si>
    <t>TZ2019080703593465</t>
  </si>
  <si>
    <t>王怀成</t>
  </si>
  <si>
    <t>TZ2019080803603694</t>
  </si>
  <si>
    <t>王山成</t>
  </si>
  <si>
    <t>蜀河镇小山岔二组</t>
  </si>
  <si>
    <t>TZ2019082803748668</t>
  </si>
  <si>
    <t>田德强</t>
  </si>
  <si>
    <t>TZ2019082803752679</t>
  </si>
  <si>
    <t>蔚道学</t>
  </si>
  <si>
    <t>沙沟村四组</t>
  </si>
  <si>
    <t>TZ2019083003771223</t>
  </si>
  <si>
    <t>薛吉荣</t>
  </si>
  <si>
    <t>TZ2019090403811157</t>
  </si>
  <si>
    <t>张加田</t>
  </si>
  <si>
    <t>陕西省旬阳县蜀河镇小山岔村九组</t>
  </si>
  <si>
    <t>TZ2019090403812217</t>
  </si>
  <si>
    <t>万秀祥</t>
  </si>
  <si>
    <t>罗家坡6组</t>
  </si>
  <si>
    <t>TZ2019090603825998</t>
  </si>
  <si>
    <t>王怀应</t>
  </si>
  <si>
    <t>陕西省旬阳县蜀河镇小山岔村七组</t>
  </si>
  <si>
    <t>TZ2019090703830950</t>
  </si>
  <si>
    <t>王希根</t>
  </si>
  <si>
    <t>蜀河镇漫湾村</t>
  </si>
  <si>
    <t>TZ2019090703833996</t>
  </si>
  <si>
    <t>向长荣</t>
  </si>
  <si>
    <t>TZ2019090903845841</t>
  </si>
  <si>
    <t>陕西省旬阳县蜀河镇小山岔村六组</t>
  </si>
  <si>
    <t>TZ2019092003925088</t>
  </si>
  <si>
    <t>陈绪凤</t>
  </si>
  <si>
    <t>TZ2019092003927794</t>
  </si>
  <si>
    <t>杨才林</t>
  </si>
  <si>
    <t>TZ2019092403957454</t>
  </si>
  <si>
    <t>李恒军</t>
  </si>
  <si>
    <t>陕西省旬阳县蜀河镇渡口村八组</t>
  </si>
  <si>
    <t>TZ2019092403960301</t>
  </si>
  <si>
    <t>张代文</t>
  </si>
  <si>
    <t>陕西省旬阳县蜀河镇寨坡村八组</t>
  </si>
  <si>
    <t>TZ2019092904000454</t>
  </si>
  <si>
    <t>赵宗心</t>
  </si>
  <si>
    <t>蜀河镇文家山村委会</t>
  </si>
  <si>
    <t>TZ2019093004010414</t>
  </si>
  <si>
    <t>王金斗</t>
  </si>
  <si>
    <t>旬阳县蜀河镇观堂沟村三组</t>
  </si>
  <si>
    <t>TZ2019093004014800</t>
  </si>
  <si>
    <t>杨才英</t>
  </si>
  <si>
    <t>旬阳县蜀河镇大东沟村三组</t>
  </si>
  <si>
    <t>TZ2019100104022172</t>
  </si>
  <si>
    <t>刘祥刚</t>
  </si>
  <si>
    <t>寨坡村四组</t>
  </si>
  <si>
    <t>TZ2019100404036331</t>
  </si>
  <si>
    <t>万英军</t>
  </si>
  <si>
    <t>蜀河小山岔九组</t>
  </si>
  <si>
    <t>TZ2019100904066821</t>
  </si>
  <si>
    <t>昌金彩</t>
  </si>
  <si>
    <t>TZ2019101004078623</t>
  </si>
  <si>
    <t>陈玉茂</t>
  </si>
  <si>
    <t>TZ2019101104086176</t>
  </si>
  <si>
    <t>陈太兴</t>
  </si>
  <si>
    <t>大东沟村二组</t>
  </si>
  <si>
    <t>TZ2019101404104288</t>
  </si>
  <si>
    <t>张华继</t>
  </si>
  <si>
    <t>曼湾村二组</t>
  </si>
  <si>
    <t>TZ2019101804134700</t>
  </si>
  <si>
    <t>何兴保</t>
  </si>
  <si>
    <t>陕西省旬阳县蜀河镇街道</t>
  </si>
  <si>
    <t>TZ2019102104154675</t>
  </si>
  <si>
    <t>李定群</t>
  </si>
  <si>
    <t>蜀河镇渡口村委会</t>
  </si>
  <si>
    <t>TZ2019102204161216</t>
  </si>
  <si>
    <t>李道宏</t>
  </si>
  <si>
    <t>TZ2019102204162013</t>
  </si>
  <si>
    <t>陶世根</t>
  </si>
  <si>
    <t>TZ2019102404172992</t>
  </si>
  <si>
    <t>陈敬财</t>
  </si>
  <si>
    <t>TZ2019103104222704</t>
  </si>
  <si>
    <t>张家武</t>
  </si>
  <si>
    <t>TZ2019110204240206</t>
  </si>
  <si>
    <t>张顺飞</t>
  </si>
  <si>
    <t>TZ2019110204241222</t>
  </si>
  <si>
    <t>旬阳县蜀河镇-小三岔村-九组</t>
  </si>
  <si>
    <t>TZ2019110504260397</t>
  </si>
  <si>
    <t>白正平</t>
  </si>
  <si>
    <t>仙河仙河口一组</t>
  </si>
  <si>
    <t>TZ2019110604271727</t>
  </si>
  <si>
    <t>柯增汉</t>
  </si>
  <si>
    <t>TZ2019110704276295</t>
  </si>
  <si>
    <t>王宗珍</t>
  </si>
  <si>
    <t>旬阳县蜀河镇-&gt;小三岔村-&gt;八组</t>
  </si>
  <si>
    <t>TZ2019110804284859</t>
  </si>
  <si>
    <t>杨兴学</t>
  </si>
  <si>
    <t>旬阳县蜀河镇-&gt;小三岔村-&gt;五组</t>
  </si>
  <si>
    <t>TZ2019111104307731</t>
  </si>
  <si>
    <t>TZ2019111104308493</t>
  </si>
  <si>
    <t>李国宝</t>
  </si>
  <si>
    <t>TZ2019111104308522</t>
  </si>
  <si>
    <t>刘子平</t>
  </si>
  <si>
    <t>TZ2019111304323056</t>
  </si>
  <si>
    <t>李永斌</t>
  </si>
  <si>
    <t>TZ2019111304325242</t>
  </si>
  <si>
    <t>李道菊</t>
  </si>
  <si>
    <t>TZ2019111604345336</t>
  </si>
  <si>
    <t>蔚世有</t>
  </si>
  <si>
    <t>旬阳县蜀河镇-&gt;高桥村-&gt;三组</t>
  </si>
  <si>
    <t>TZ2019111704347940</t>
  </si>
  <si>
    <t>张宁</t>
  </si>
  <si>
    <t>TZ2019111704348342</t>
  </si>
  <si>
    <t>谢大旺</t>
  </si>
  <si>
    <t>TZ2019111804355401</t>
  </si>
  <si>
    <t>李国志</t>
  </si>
  <si>
    <t>旬阳县蜀河镇-&gt;小三岔村-&gt;四组</t>
  </si>
  <si>
    <t>TZ2019112304394266</t>
  </si>
  <si>
    <t>陈新根</t>
  </si>
  <si>
    <t>TZ2019112604414182</t>
  </si>
  <si>
    <t>旬阳县蜀河镇-小三岔村-七组</t>
  </si>
  <si>
    <t>TZ2019120204460712</t>
  </si>
  <si>
    <t>TZ2019120304466172</t>
  </si>
  <si>
    <t>TZ2019120304466259</t>
  </si>
  <si>
    <t>TZ2019120404478067</t>
  </si>
  <si>
    <t>杨才涛</t>
  </si>
  <si>
    <t>旬阳县蜀河镇-&gt;沙沟村-&gt;五组</t>
  </si>
  <si>
    <t>TZ2019120604493536</t>
  </si>
  <si>
    <t>TZ2019120604494783</t>
  </si>
  <si>
    <t>TZ2019120904516139</t>
  </si>
  <si>
    <t>TZ2019121004520021</t>
  </si>
  <si>
    <t>冯启德</t>
  </si>
  <si>
    <t>旬阳县蜀河镇-小三岔村-一组</t>
  </si>
  <si>
    <t>TZ2019121104529526</t>
  </si>
  <si>
    <t>TZ2019121304549677</t>
  </si>
  <si>
    <t>TZ2019121704576909</t>
  </si>
  <si>
    <t>旬阳县蜀河镇-吕关村-四组</t>
  </si>
  <si>
    <t>TZ2019122204619578</t>
  </si>
  <si>
    <t>旬阳县蜀河镇-&gt;黄场村-&gt;一组</t>
  </si>
  <si>
    <t>TZ2019122304627243</t>
  </si>
  <si>
    <t>TZ2019122404632729</t>
  </si>
  <si>
    <t>旬阳县蜀河镇-&gt;三官村-&gt;五组</t>
  </si>
  <si>
    <t>TZ2019122504641331</t>
  </si>
  <si>
    <t>王槐菊</t>
  </si>
  <si>
    <t>旬阳县蜀河镇-寨坡村-五组</t>
  </si>
  <si>
    <t>TZ2019122504642641</t>
  </si>
  <si>
    <t>卢作丹</t>
  </si>
  <si>
    <t>旬阳县蜀河镇-&gt;沙沟村-&gt;一十零组</t>
  </si>
  <si>
    <t>TZ2019122504642745</t>
  </si>
  <si>
    <t>旬阳县蜀河镇-沙沟村-六组</t>
  </si>
  <si>
    <t>TZ2019122604648614</t>
  </si>
  <si>
    <t>旬阳县蜀河镇-曼湾村-一组</t>
  </si>
  <si>
    <t>TZ2019123004683183</t>
  </si>
  <si>
    <t>潘建云</t>
  </si>
  <si>
    <t>旬阳县蜀河镇-&gt;渡口村-&gt;一十零组</t>
  </si>
  <si>
    <t>TZ2020011304796725</t>
  </si>
  <si>
    <t>旬阳县蜀河镇-&gt;观堂沟村-&gt;三组</t>
  </si>
  <si>
    <t>TZ2020030205047745</t>
  </si>
  <si>
    <t>TZ2020030305054293</t>
  </si>
  <si>
    <t>旬阳县蜀河镇-&gt;傅家湾村-&gt;五组</t>
  </si>
  <si>
    <t>TZ2020030305058019</t>
  </si>
  <si>
    <t>栗风兰</t>
  </si>
  <si>
    <t>旬阳县蜀河镇-&gt;曼湾村-&gt;二组</t>
  </si>
  <si>
    <t>TZ2020030405061952</t>
  </si>
  <si>
    <t>TZ2020030505070593</t>
  </si>
  <si>
    <t>蔚世慧</t>
  </si>
  <si>
    <t>旬阳县蜀河镇-&gt;渡口村-&gt;二组</t>
  </si>
  <si>
    <t>TZ2020030505071974</t>
  </si>
  <si>
    <t>TZ2020030505073481</t>
  </si>
  <si>
    <t>TZ2020030605080206</t>
  </si>
  <si>
    <t>TZ2020030905103067</t>
  </si>
  <si>
    <t>2020-09-08</t>
  </si>
  <si>
    <t>TZ2020030905103750</t>
  </si>
  <si>
    <t>TZ2020031005112696</t>
  </si>
  <si>
    <t>TZ2020031005113997</t>
  </si>
  <si>
    <t>TZ2020031105122821</t>
  </si>
  <si>
    <t>TZ2020031105124681</t>
  </si>
  <si>
    <t>TZ2020031205131147</t>
  </si>
  <si>
    <t>TZ2020031305139606</t>
  </si>
  <si>
    <t>旬阳县蜀河镇-&gt;黄场村-&gt;三组</t>
  </si>
  <si>
    <t>TZ2020031605163892</t>
  </si>
  <si>
    <t>TZ2020031605165540</t>
  </si>
  <si>
    <t>TZ2020031705168150</t>
  </si>
  <si>
    <t>TZ2020031705171672</t>
  </si>
  <si>
    <t>TZ2020031805185195</t>
  </si>
  <si>
    <t>旬阳县蜀河镇-施家沟村-八组</t>
  </si>
  <si>
    <t>TZ2020031905196045</t>
  </si>
  <si>
    <t>TZ2020032005208510</t>
  </si>
  <si>
    <t>杨学蓉</t>
  </si>
  <si>
    <t>旬阳县蜀河镇-小三岔村-二组</t>
  </si>
  <si>
    <t>TZ2020032305233884</t>
  </si>
  <si>
    <t>TZ2020032505253867</t>
  </si>
  <si>
    <t>TZ2020032605263922</t>
  </si>
  <si>
    <t>旬阳县蜀河镇-&gt;施家沟村-&gt;八组</t>
  </si>
  <si>
    <t>TZ2020032805284388</t>
  </si>
  <si>
    <t>TZ2020033005294452</t>
  </si>
  <si>
    <t>TZ2020033005296000</t>
  </si>
  <si>
    <t>TZ2020033005298117</t>
  </si>
  <si>
    <t>TZ2020033105311534</t>
  </si>
  <si>
    <t>TZ2020040205334302</t>
  </si>
  <si>
    <t>TZ2020040305341439</t>
  </si>
  <si>
    <t>王淮敏</t>
  </si>
  <si>
    <t>TZ2020040405351387</t>
  </si>
  <si>
    <t>TZ2020040705371843</t>
  </si>
  <si>
    <t>TZ2020040705372262</t>
  </si>
  <si>
    <t>TZ2020040805382872</t>
  </si>
  <si>
    <t>TZ2020040805384061</t>
  </si>
  <si>
    <t>王续爱</t>
  </si>
  <si>
    <t>旬阳县蜀河镇-&gt;沙沟村-&gt;二组</t>
  </si>
  <si>
    <t>TZ2020040905390152</t>
  </si>
  <si>
    <t>旬阳县蜀河镇-吕关村-一组</t>
  </si>
  <si>
    <t>TZ2020040905392554</t>
  </si>
  <si>
    <t>TZ2020040905393284</t>
  </si>
  <si>
    <t>TZ2020040905395079</t>
  </si>
  <si>
    <t>白小娅</t>
  </si>
  <si>
    <t>TZ2020040905395127</t>
  </si>
  <si>
    <t>TZ2020040905395883</t>
  </si>
  <si>
    <t>禹苗</t>
  </si>
  <si>
    <t>旬阳县蜀河镇-&gt;渡口村-&gt;三组</t>
  </si>
  <si>
    <t>TZ2020041005400019</t>
  </si>
  <si>
    <t>TZ2020041005400189</t>
  </si>
  <si>
    <t>余才德</t>
  </si>
  <si>
    <t>TZ2020041005401099</t>
  </si>
  <si>
    <t>TZ2020041005401384</t>
  </si>
  <si>
    <t>TZ2020041005404955</t>
  </si>
  <si>
    <t>TZ2020041005406227</t>
  </si>
  <si>
    <t>旬阳县蜀河镇-&gt;文家山村-&gt;三组</t>
  </si>
  <si>
    <t>TZ2020041305427153</t>
  </si>
  <si>
    <t>TZ2020041305427708</t>
  </si>
  <si>
    <t>武绍彩</t>
  </si>
  <si>
    <t>TZ2020041505444703</t>
  </si>
  <si>
    <t>旬阳县蜀河镇-曼湾村-二组</t>
  </si>
  <si>
    <t>TZ2020041705462178</t>
  </si>
  <si>
    <t>仙河仙河口五组</t>
  </si>
  <si>
    <t>TZ2020042205506800</t>
  </si>
  <si>
    <t>旬阳县蜀河镇-罗家坡村-一组</t>
  </si>
  <si>
    <t>TZ2020042205507832</t>
  </si>
  <si>
    <t>TZ2020042305519104</t>
  </si>
  <si>
    <t>旬阳县蜀河镇-&gt;施家沟村-&gt;五组</t>
  </si>
  <si>
    <t>TZ2020042605545364</t>
  </si>
  <si>
    <t>TZ2020050205607272</t>
  </si>
  <si>
    <t>旬阳县蜀河镇-小三岔村-六组</t>
  </si>
  <si>
    <t>TZ2020052005763949</t>
  </si>
  <si>
    <t>贺茂旺</t>
  </si>
  <si>
    <t>旬阳县蜀河镇-渡口村-八组</t>
  </si>
  <si>
    <t>TZ2020052605813784</t>
  </si>
  <si>
    <t>张兆子</t>
  </si>
  <si>
    <t>双河镇谢家村四组</t>
  </si>
  <si>
    <t>2707091901301001760744</t>
  </si>
  <si>
    <t>双河支行</t>
  </si>
  <si>
    <t>潘建琴</t>
  </si>
  <si>
    <t>双河镇水洞村三组</t>
  </si>
  <si>
    <t>2707091901301001763440</t>
  </si>
  <si>
    <t>谭吉刚</t>
  </si>
  <si>
    <t>双河镇水洞村一组</t>
  </si>
  <si>
    <t>2707091901301001763901</t>
  </si>
  <si>
    <t>孙廉朋</t>
  </si>
  <si>
    <t>双河镇鲤鱼村二组</t>
  </si>
  <si>
    <t>2707091901301001764080</t>
  </si>
  <si>
    <t>李宗胜</t>
  </si>
  <si>
    <t>2707091901301001764160</t>
  </si>
  <si>
    <t>成重林</t>
  </si>
  <si>
    <t>2707091901301001765273</t>
  </si>
  <si>
    <t>陈绪花</t>
  </si>
  <si>
    <t>旬阳县双河镇-水洞村-一组</t>
  </si>
  <si>
    <t>2707091901301001768032</t>
  </si>
  <si>
    <t>谭荣波</t>
  </si>
  <si>
    <t>2707091901301001774271</t>
  </si>
  <si>
    <t>江克全</t>
  </si>
  <si>
    <t>双河镇三岔村一组</t>
  </si>
  <si>
    <t>2707091901301001781052</t>
  </si>
  <si>
    <t>汪前根</t>
  </si>
  <si>
    <t>2707091901301001781447</t>
  </si>
  <si>
    <t>李善早</t>
  </si>
  <si>
    <t>双河镇鲤鱼村五组</t>
  </si>
  <si>
    <t>2707091901301001784558</t>
  </si>
  <si>
    <t>李胜利</t>
  </si>
  <si>
    <t>2707091901301001790498</t>
  </si>
  <si>
    <t>马志海</t>
  </si>
  <si>
    <t>双河镇双河社区四组</t>
  </si>
  <si>
    <t>2707091901301001790506</t>
  </si>
  <si>
    <t>宣义武</t>
  </si>
  <si>
    <t>双河镇水洞村</t>
  </si>
  <si>
    <t>2707091901301001791349</t>
  </si>
  <si>
    <t>潘登德</t>
  </si>
  <si>
    <t>双河镇金竹村四组</t>
  </si>
  <si>
    <t>2707091901301001791476</t>
  </si>
  <si>
    <t>张先奎</t>
  </si>
  <si>
    <t>双河镇水洞村二组</t>
  </si>
  <si>
    <t>2707091901301001792858</t>
  </si>
  <si>
    <t>聂永兰</t>
  </si>
  <si>
    <t>旬阳县双河镇-鲤鱼村-一组</t>
  </si>
  <si>
    <t>2707091901301001799606</t>
  </si>
  <si>
    <t>汪世根</t>
  </si>
  <si>
    <t>旬阳县双河镇-居委会-一组</t>
  </si>
  <si>
    <t>2707091901301001799986</t>
  </si>
  <si>
    <t>潘步田</t>
  </si>
  <si>
    <t>旬阳县双河镇-莲花村-一组</t>
  </si>
  <si>
    <t>2707091901301001803224</t>
  </si>
  <si>
    <t>张宏朝</t>
  </si>
  <si>
    <t>双河镇谢家村一组</t>
  </si>
  <si>
    <t>2707091901301001804095</t>
  </si>
  <si>
    <t>张虎军</t>
  </si>
  <si>
    <t>2707091901301001805392</t>
  </si>
  <si>
    <t>朱怀宝</t>
  </si>
  <si>
    <t>双河镇</t>
  </si>
  <si>
    <t>2707091901301001805615</t>
  </si>
  <si>
    <t>陈永招</t>
  </si>
  <si>
    <t>2707091901301001805727</t>
  </si>
  <si>
    <t>白宁</t>
  </si>
  <si>
    <t>2707091901301001806755</t>
  </si>
  <si>
    <t>徐宗权</t>
  </si>
  <si>
    <t>旬阳县双河镇-双镇村-一组</t>
  </si>
  <si>
    <t>2707091901301001807062</t>
  </si>
  <si>
    <t>胡春山</t>
  </si>
  <si>
    <t>2707091901301001837373</t>
  </si>
  <si>
    <t>张理宗</t>
  </si>
  <si>
    <t>双河镇莲花村一组</t>
  </si>
  <si>
    <t>2707091901301001837615</t>
  </si>
  <si>
    <t>王正来</t>
  </si>
  <si>
    <t>2707091901301001838193</t>
  </si>
  <si>
    <t>汪大成</t>
  </si>
  <si>
    <t>双河镇谢家村三组</t>
  </si>
  <si>
    <t>2707091901301001838254</t>
  </si>
  <si>
    <t>袁观成</t>
  </si>
  <si>
    <t>双河镇谢家村二组</t>
  </si>
  <si>
    <t>2707091901301001838317</t>
  </si>
  <si>
    <t>宣礼兵</t>
  </si>
  <si>
    <t>2707091901301001838550</t>
  </si>
  <si>
    <t>詹先斌</t>
  </si>
  <si>
    <t>2707091901301001839016</t>
  </si>
  <si>
    <t>张结成</t>
  </si>
  <si>
    <t>2707091901301001839277</t>
  </si>
  <si>
    <t>陈世延</t>
  </si>
  <si>
    <t>旬阳县双河镇-谢家村-一组</t>
  </si>
  <si>
    <t>2707091901301001839445</t>
  </si>
  <si>
    <t>杜永明</t>
  </si>
  <si>
    <t>2707091901301001839712</t>
  </si>
  <si>
    <t>何瓜胜</t>
  </si>
  <si>
    <t>2707091901301001839900</t>
  </si>
  <si>
    <t>白玉广</t>
  </si>
  <si>
    <t>2707091901301001840229</t>
  </si>
  <si>
    <t>何俊</t>
  </si>
  <si>
    <t>2707091901301001840334</t>
  </si>
  <si>
    <t>詹先林</t>
  </si>
  <si>
    <t>2707091901301001840441</t>
  </si>
  <si>
    <t>詹承俭</t>
  </si>
  <si>
    <t>双河镇水洞村四组</t>
  </si>
  <si>
    <t>2707091901301001840550</t>
  </si>
  <si>
    <t>张先梅</t>
  </si>
  <si>
    <t>2707091901301001840905</t>
  </si>
  <si>
    <t>韩勤辉</t>
  </si>
  <si>
    <t>2707091901301001841024</t>
  </si>
  <si>
    <t>潘成美</t>
  </si>
  <si>
    <t>双河镇莲花村二组</t>
  </si>
  <si>
    <t>2707091901301001841145</t>
  </si>
  <si>
    <t>韩文斌</t>
  </si>
  <si>
    <t>2707091901301001841268</t>
  </si>
  <si>
    <t>谢道成</t>
  </si>
  <si>
    <t>2707091901301001841393</t>
  </si>
  <si>
    <t>宣义平</t>
  </si>
  <si>
    <t>2707091901301001841419</t>
  </si>
  <si>
    <t>汪泽印</t>
  </si>
  <si>
    <t>2707091901301001841679</t>
  </si>
  <si>
    <t>吴正东</t>
  </si>
  <si>
    <t>2707091901301001841711</t>
  </si>
  <si>
    <t>凡明旭</t>
  </si>
  <si>
    <t>2017-07-16</t>
  </si>
  <si>
    <t>2707091901301001843177</t>
  </si>
  <si>
    <t>陈志印</t>
  </si>
  <si>
    <t>双河镇双河社区三组</t>
  </si>
  <si>
    <t>2707091901301001846231</t>
  </si>
  <si>
    <t>赵兴春</t>
  </si>
  <si>
    <t>旬阳县双河镇-&gt;三岔村-&gt;一组</t>
  </si>
  <si>
    <t>2707091901301001846508</t>
  </si>
  <si>
    <t>芦传学</t>
  </si>
  <si>
    <t>2707091901301001846638</t>
  </si>
  <si>
    <t>贾开印</t>
  </si>
  <si>
    <t>2707091901301001846803</t>
  </si>
  <si>
    <t>陈世斌</t>
  </si>
  <si>
    <t>2707091901301001846939</t>
  </si>
  <si>
    <t>饶正发</t>
  </si>
  <si>
    <t>2707091901301001847301</t>
  </si>
  <si>
    <t>胡启贵</t>
  </si>
  <si>
    <t>双河镇鲤鱼村四组</t>
  </si>
  <si>
    <t>2707091901301001847595</t>
  </si>
  <si>
    <t>赵世宝</t>
  </si>
  <si>
    <t>2707091901301001847644</t>
  </si>
  <si>
    <t>朱连新</t>
  </si>
  <si>
    <t>2707091901301001847904</t>
  </si>
  <si>
    <t>邱志俭</t>
  </si>
  <si>
    <t>双河镇鲤鱼村六组</t>
  </si>
  <si>
    <t>2707091901301001848648</t>
  </si>
  <si>
    <t>崔家林</t>
  </si>
  <si>
    <t>旬阳县双河镇-&gt;水洞村-&gt;四组</t>
  </si>
  <si>
    <t>2707091901301001849205</t>
  </si>
  <si>
    <t>方祥林</t>
  </si>
  <si>
    <t>双河镇三岔村七组</t>
  </si>
  <si>
    <t>2707091901301001849741</t>
  </si>
  <si>
    <t>郭守林</t>
  </si>
  <si>
    <t>2707091901301001849929</t>
  </si>
  <si>
    <t>姜明海</t>
  </si>
  <si>
    <t>2707091901301001852776</t>
  </si>
  <si>
    <t>晁开俭</t>
  </si>
  <si>
    <t>2707091901301001854649</t>
  </si>
  <si>
    <t>宋达本</t>
  </si>
  <si>
    <t>2707091901301001854741</t>
  </si>
  <si>
    <t>姚国平</t>
  </si>
  <si>
    <t>2707091901301001854835</t>
  </si>
  <si>
    <t>周定成</t>
  </si>
  <si>
    <t>2707091901301001854931</t>
  </si>
  <si>
    <t>徐东意</t>
  </si>
  <si>
    <t>双河镇双河社区一组</t>
  </si>
  <si>
    <t>2707091901301001855029</t>
  </si>
  <si>
    <t>姜绍林</t>
  </si>
  <si>
    <t>2707091901301001855129</t>
  </si>
  <si>
    <t>杨才会</t>
  </si>
  <si>
    <t>2707091901301001855231</t>
  </si>
  <si>
    <t>孙珍林</t>
  </si>
  <si>
    <t>2707091901301001855659</t>
  </si>
  <si>
    <t>王印菲</t>
  </si>
  <si>
    <t>旬阳县双河镇-金竹村-一组</t>
  </si>
  <si>
    <t>2707091901301001856409</t>
  </si>
  <si>
    <t>杨仁奎</t>
  </si>
  <si>
    <t>2707091901301001856667</t>
  </si>
  <si>
    <t>陈顺立</t>
  </si>
  <si>
    <t>2707091901301001856968</t>
  </si>
  <si>
    <t>张凡明</t>
  </si>
  <si>
    <t>2017-08-26</t>
  </si>
  <si>
    <t>2707091901301001857523</t>
  </si>
  <si>
    <t>徐兵</t>
  </si>
  <si>
    <t>2707091901301001857673</t>
  </si>
  <si>
    <t>杨远燕</t>
  </si>
  <si>
    <t>2707091901301001858091</t>
  </si>
  <si>
    <t>张先礼</t>
  </si>
  <si>
    <t>2707091901301001858150</t>
  </si>
  <si>
    <t>孙廉波</t>
  </si>
  <si>
    <t>旬阳县双河镇-&gt;鲤鱼村-&gt;三组</t>
  </si>
  <si>
    <t>2707091901301001858507</t>
  </si>
  <si>
    <t>谢道荣</t>
  </si>
  <si>
    <t>2707091901301001859770</t>
  </si>
  <si>
    <t>孙启宝</t>
  </si>
  <si>
    <t>双河镇莲花村三组</t>
  </si>
  <si>
    <t>2707091901301001860499</t>
  </si>
  <si>
    <t>杨才德</t>
  </si>
  <si>
    <t>双河镇金竹村五组</t>
  </si>
  <si>
    <t>2707091901301001861350</t>
  </si>
  <si>
    <t>聂玉成</t>
  </si>
  <si>
    <t>双河镇三岔村三组</t>
  </si>
  <si>
    <t>2707091901301001861940</t>
  </si>
  <si>
    <t>张晓锋</t>
  </si>
  <si>
    <t>2707091901301001862306</t>
  </si>
  <si>
    <t>姚怀怀</t>
  </si>
  <si>
    <t>2707091901301001863738</t>
  </si>
  <si>
    <t>张绳秀</t>
  </si>
  <si>
    <t>2707091901301001864588</t>
  </si>
  <si>
    <t>孙春明</t>
  </si>
  <si>
    <t>2707091901301001865688</t>
  </si>
  <si>
    <t>赵继明</t>
  </si>
  <si>
    <t>2707091901301001866047</t>
  </si>
  <si>
    <t>2707091901301001866312</t>
  </si>
  <si>
    <t>李叶来</t>
  </si>
  <si>
    <t>双河镇三岔村四组</t>
  </si>
  <si>
    <t>2707091901301001866566</t>
  </si>
  <si>
    <t>2707091901301001866696</t>
  </si>
  <si>
    <t>赵兴波</t>
  </si>
  <si>
    <t>2707091901301001866727</t>
  </si>
  <si>
    <t>2707091901301001866997</t>
  </si>
  <si>
    <t>王力</t>
  </si>
  <si>
    <t>2707091901301001867215</t>
  </si>
  <si>
    <t>杨学登</t>
  </si>
  <si>
    <t>2707091901301001868777</t>
  </si>
  <si>
    <t>朱盛利</t>
  </si>
  <si>
    <t>2707091901301001868850</t>
  </si>
  <si>
    <t>龚从林</t>
  </si>
  <si>
    <t>2707091901301001868925</t>
  </si>
  <si>
    <t>杨宗玟</t>
  </si>
  <si>
    <t>2707091901301001869002</t>
  </si>
  <si>
    <t>陈根</t>
  </si>
  <si>
    <t>2707091901301001869518</t>
  </si>
  <si>
    <t>王会焦</t>
  </si>
  <si>
    <t>2707091901301001869799</t>
  </si>
  <si>
    <t>汪大宏</t>
  </si>
  <si>
    <t>2707091901301001870112</t>
  </si>
  <si>
    <t>徐东安</t>
  </si>
  <si>
    <t>2707091901301001872681</t>
  </si>
  <si>
    <t>雷启成</t>
  </si>
  <si>
    <t>双河镇金竹村三组</t>
  </si>
  <si>
    <t>2707091901301001873002</t>
  </si>
  <si>
    <t>张贵财</t>
  </si>
  <si>
    <t>双河镇金竹村一组</t>
  </si>
  <si>
    <t>2707091901301001873456</t>
  </si>
  <si>
    <t>雷林飞</t>
  </si>
  <si>
    <t>2707091901301001874096</t>
  </si>
  <si>
    <t>徐忠应</t>
  </si>
  <si>
    <t>2707091901301001874428</t>
  </si>
  <si>
    <t>潘部恩</t>
  </si>
  <si>
    <t>2707091901301001874989</t>
  </si>
  <si>
    <t>邹忠武</t>
  </si>
  <si>
    <t>双河镇双河社区二组</t>
  </si>
  <si>
    <t>2707091901301001875087</t>
  </si>
  <si>
    <t>陈文佩</t>
  </si>
  <si>
    <t>2707091901301001875506</t>
  </si>
  <si>
    <t>孙春发</t>
  </si>
  <si>
    <t>2707091901301001875842</t>
  </si>
  <si>
    <t>刘其燕</t>
  </si>
  <si>
    <t>2707091901301001876196</t>
  </si>
  <si>
    <t>张仁明</t>
  </si>
  <si>
    <t>双河镇金竹村二组</t>
  </si>
  <si>
    <t>2707091901301001879547</t>
  </si>
  <si>
    <t>王传喜</t>
  </si>
  <si>
    <t>2707091901301001880244</t>
  </si>
  <si>
    <t>邱声淮</t>
  </si>
  <si>
    <t>2017-10-29</t>
  </si>
  <si>
    <t>2707091901301001881283</t>
  </si>
  <si>
    <t>张厚林</t>
  </si>
  <si>
    <t>双河镇三岔村八组</t>
  </si>
  <si>
    <t>2707091901301001881307</t>
  </si>
  <si>
    <t>杨才芳</t>
  </si>
  <si>
    <t>2707091901301001882036</t>
  </si>
  <si>
    <t>詹进元</t>
  </si>
  <si>
    <t>2707091901301001883254</t>
  </si>
  <si>
    <t>陈德奎</t>
  </si>
  <si>
    <t>2707091901301001883946</t>
  </si>
  <si>
    <t>华启明</t>
  </si>
  <si>
    <t>2707091901301001884104</t>
  </si>
  <si>
    <t>刘胜江</t>
  </si>
  <si>
    <t>2707091901301001884457</t>
  </si>
  <si>
    <t>胡启明</t>
  </si>
  <si>
    <t>2707091901301001885015</t>
  </si>
  <si>
    <t>张永富</t>
  </si>
  <si>
    <t>2707091901301001885217</t>
  </si>
  <si>
    <t>穆贵萍</t>
  </si>
  <si>
    <t>2707091901301001885321</t>
  </si>
  <si>
    <t>潘明星</t>
  </si>
  <si>
    <t>2707091901301001885427</t>
  </si>
  <si>
    <t>胡昌平</t>
  </si>
  <si>
    <t>2707091901301001886523</t>
  </si>
  <si>
    <t>孙廉强</t>
  </si>
  <si>
    <t>2707091901301001886653</t>
  </si>
  <si>
    <t>李本前</t>
  </si>
  <si>
    <t>2707091901301001887092</t>
  </si>
  <si>
    <t>徐忠森</t>
  </si>
  <si>
    <t>2707091901301001887864</t>
  </si>
  <si>
    <t>刘年军</t>
  </si>
  <si>
    <t>双河镇三岔村五组</t>
  </si>
  <si>
    <t>2707091901301001889849</t>
  </si>
  <si>
    <t>魏国玉</t>
  </si>
  <si>
    <t>2707091901301001891926</t>
  </si>
  <si>
    <t>2707091901301001892791</t>
  </si>
  <si>
    <t>李和安</t>
  </si>
  <si>
    <t>2707091901301001892845</t>
  </si>
  <si>
    <t>杨学平</t>
  </si>
  <si>
    <t>2707091901301001892901</t>
  </si>
  <si>
    <t>田良才</t>
  </si>
  <si>
    <t>旬阳县双河镇-三岔村-一组</t>
  </si>
  <si>
    <t>2017-12-05</t>
  </si>
  <si>
    <t>2707091901301001896983</t>
  </si>
  <si>
    <t>李和江</t>
  </si>
  <si>
    <t>2707091901301001897020</t>
  </si>
  <si>
    <t>张先波</t>
  </si>
  <si>
    <t>双河镇鲤鱼村三组</t>
  </si>
  <si>
    <t>2707091901301001901818</t>
  </si>
  <si>
    <t>胡仕山</t>
  </si>
  <si>
    <t>2707091901301001902667</t>
  </si>
  <si>
    <t>江伦山</t>
  </si>
  <si>
    <t>2707091901301001902719</t>
  </si>
  <si>
    <t>潘善宝</t>
  </si>
  <si>
    <t>2707091901301001903089</t>
  </si>
  <si>
    <t>孙本朝</t>
  </si>
  <si>
    <t>2707091901301001906911</t>
  </si>
  <si>
    <t>杨学安</t>
  </si>
  <si>
    <t>旬阳县双河镇-&gt;金竹村-&gt;四组</t>
  </si>
  <si>
    <t>2707091901301001912748</t>
  </si>
  <si>
    <t>陈绪兵</t>
  </si>
  <si>
    <t>2707091901301001913304</t>
  </si>
  <si>
    <t>王山军</t>
  </si>
  <si>
    <t>2707091901301001913539</t>
  </si>
  <si>
    <t>刘久兵</t>
  </si>
  <si>
    <t>2707091901301001917302</t>
  </si>
  <si>
    <t>张仁义</t>
  </si>
  <si>
    <t>旬阳县双河镇-&gt;金竹村-&gt;一组</t>
  </si>
  <si>
    <t>TZ2018020700057405</t>
  </si>
  <si>
    <t>田良海</t>
  </si>
  <si>
    <t>TZ2018020700058251</t>
  </si>
  <si>
    <t>李叶贵</t>
  </si>
  <si>
    <t>TZ2018030400154063</t>
  </si>
  <si>
    <t>王政</t>
  </si>
  <si>
    <t>旬阳县双河镇-&gt;居委会-&gt;一组</t>
  </si>
  <si>
    <t>TZ2018051000593431</t>
  </si>
  <si>
    <t>TZ2018051500618963</t>
  </si>
  <si>
    <t>杨远德</t>
  </si>
  <si>
    <t>TZ2018051500619629</t>
  </si>
  <si>
    <t>颜克林</t>
  </si>
  <si>
    <t>TZ2018051600627430</t>
  </si>
  <si>
    <t>TZ2018051600628085</t>
  </si>
  <si>
    <t>丁艳旺</t>
  </si>
  <si>
    <t>TZ2018052200664655</t>
  </si>
  <si>
    <t>聂功学</t>
  </si>
  <si>
    <t>TZ2018052700696530</t>
  </si>
  <si>
    <t>黄开成</t>
  </si>
  <si>
    <t>TZ2018052700696680</t>
  </si>
  <si>
    <t>TZ2018052800703045</t>
  </si>
  <si>
    <t>潘明政</t>
  </si>
  <si>
    <t>TZ2018053000716738</t>
  </si>
  <si>
    <t>詹先升</t>
  </si>
  <si>
    <t>TZ2018060400747650</t>
  </si>
  <si>
    <t>李叶山</t>
  </si>
  <si>
    <t>TZ2018060900777479</t>
  </si>
  <si>
    <t>汪可成</t>
  </si>
  <si>
    <t>TZ2018060900778088</t>
  </si>
  <si>
    <t>罗世红</t>
  </si>
  <si>
    <t>TZ2018061400815035</t>
  </si>
  <si>
    <t>周庭刚</t>
  </si>
  <si>
    <t>TZ2018062100859095</t>
  </si>
  <si>
    <t>杨学会</t>
  </si>
  <si>
    <t>TZ2018071000987833</t>
  </si>
  <si>
    <t>王武善</t>
  </si>
  <si>
    <t>双河镇莲花村四组</t>
  </si>
  <si>
    <t>TZ2018071100991243</t>
  </si>
  <si>
    <t>李宏波</t>
  </si>
  <si>
    <t>旬阳县双河镇-&gt;金竹村-&gt;二组</t>
  </si>
  <si>
    <t>2018-07-13</t>
  </si>
  <si>
    <t>2021-07-12</t>
  </si>
  <si>
    <t>TZ2018071301005556</t>
  </si>
  <si>
    <t>陈远志</t>
  </si>
  <si>
    <t>TZ2018071801029524</t>
  </si>
  <si>
    <t>谢兴朝</t>
  </si>
  <si>
    <t>旬阳县双河镇-&gt;水洞村-&gt;一组</t>
  </si>
  <si>
    <t>2021-06-27</t>
  </si>
  <si>
    <t>TZ2018072401064408</t>
  </si>
  <si>
    <t>刘金荣</t>
  </si>
  <si>
    <t>TZ2018073001096933</t>
  </si>
  <si>
    <t>李荣刚</t>
  </si>
  <si>
    <t>双河镇胡坪村八组</t>
  </si>
  <si>
    <t>TZ2018073001100253</t>
  </si>
  <si>
    <t>陈兴武</t>
  </si>
  <si>
    <t>TZ2018073101107681</t>
  </si>
  <si>
    <t>李其生</t>
  </si>
  <si>
    <t>TZ2018080701149321</t>
  </si>
  <si>
    <t>杨全良</t>
  </si>
  <si>
    <t>2018-08-08</t>
  </si>
  <si>
    <t>2021-08-07</t>
  </si>
  <si>
    <t>TZ2018080801153354</t>
  </si>
  <si>
    <t>马志军</t>
  </si>
  <si>
    <t>旬阳县双河镇-&gt;双镇村-&gt;一组</t>
  </si>
  <si>
    <t>TZ2018080801154194</t>
  </si>
  <si>
    <t>刘世金</t>
  </si>
  <si>
    <t>2018-08-13</t>
  </si>
  <si>
    <t>2021-08-12</t>
  </si>
  <si>
    <t>TZ2018081301182241</t>
  </si>
  <si>
    <t>江克应</t>
  </si>
  <si>
    <t>2018-08-17</t>
  </si>
  <si>
    <t>2021-08-16</t>
  </si>
  <si>
    <t>TZ2018081701204009</t>
  </si>
  <si>
    <t>姜明旺</t>
  </si>
  <si>
    <t>TZ2018081901215194</t>
  </si>
  <si>
    <t>胡启洲</t>
  </si>
  <si>
    <t>TZ2018082801268589</t>
  </si>
  <si>
    <t>黄庆香</t>
  </si>
  <si>
    <t>TZ2018082801271311</t>
  </si>
  <si>
    <t>马志禄</t>
  </si>
  <si>
    <t>TZ2018091001345120</t>
  </si>
  <si>
    <t>孔立成</t>
  </si>
  <si>
    <t>TZ2018091001345354</t>
  </si>
  <si>
    <t>徐维庆</t>
  </si>
  <si>
    <t>TZ2018091201360897</t>
  </si>
  <si>
    <t>刘增奎</t>
  </si>
  <si>
    <t>TZ2018111301730816</t>
  </si>
  <si>
    <t>詹芳明</t>
  </si>
  <si>
    <t>TZ2018111601751310</t>
  </si>
  <si>
    <t>徐礼军</t>
  </si>
  <si>
    <t>旬阳县双河镇-&gt;双镇村-&gt;三组</t>
  </si>
  <si>
    <t>TZ2018112201786307</t>
  </si>
  <si>
    <t>毛连海</t>
  </si>
  <si>
    <t>双河镇三岔村二组</t>
  </si>
  <si>
    <t>TZ2018112601808643</t>
  </si>
  <si>
    <t>刘其香</t>
  </si>
  <si>
    <t>旬阳县双河镇-&gt;金竹村-&gt;六组</t>
  </si>
  <si>
    <t>TZ2018121401921702</t>
  </si>
  <si>
    <t>宋治安</t>
  </si>
  <si>
    <t>TZ2018121401922071</t>
  </si>
  <si>
    <t>代和国</t>
  </si>
  <si>
    <t>TZ2018121401922171</t>
  </si>
  <si>
    <t>陈山凤</t>
  </si>
  <si>
    <t>旬阳县双河镇-&gt;三岔村-&gt;四组</t>
  </si>
  <si>
    <t>TZ2018121401924091</t>
  </si>
  <si>
    <t>刘胜乾</t>
  </si>
  <si>
    <t>TZ2018121401924103</t>
  </si>
  <si>
    <t>杨长斌</t>
  </si>
  <si>
    <t>TZ2018121401924352</t>
  </si>
  <si>
    <t>李仕根</t>
  </si>
  <si>
    <t>TZ2018121401925514</t>
  </si>
  <si>
    <t>胡顺富</t>
  </si>
  <si>
    <t>TZ2018121401925632</t>
  </si>
  <si>
    <t>周仁义</t>
  </si>
  <si>
    <t>2018-12-16</t>
  </si>
  <si>
    <t>TZ2018121601932345</t>
  </si>
  <si>
    <t>TZ2018121801946837</t>
  </si>
  <si>
    <t>姜明友</t>
  </si>
  <si>
    <t>TZ2018121901954119</t>
  </si>
  <si>
    <t>骆象炎</t>
  </si>
  <si>
    <t>旬阳县双河镇-&gt;三岔村-&gt;八组</t>
  </si>
  <si>
    <t>TZ2018122101968677</t>
  </si>
  <si>
    <t>陈志才</t>
  </si>
  <si>
    <t>TZ2018122401984957</t>
  </si>
  <si>
    <t>詹进文</t>
  </si>
  <si>
    <t>2018-12-26</t>
  </si>
  <si>
    <t>TZ2018122602002398</t>
  </si>
  <si>
    <t>吴再贵</t>
  </si>
  <si>
    <t>2019-01-03</t>
  </si>
  <si>
    <t>TZ2019010302053029</t>
  </si>
  <si>
    <t>江高政</t>
  </si>
  <si>
    <t>TZ2019011302114093</t>
  </si>
  <si>
    <t>章怀宝</t>
  </si>
  <si>
    <t>旬阳县双河镇-&gt;三岔村-&gt;三组</t>
  </si>
  <si>
    <t>2019-01-26</t>
  </si>
  <si>
    <t>TZ2019012602207191</t>
  </si>
  <si>
    <t>孙春菊</t>
  </si>
  <si>
    <t>2019-03-04</t>
  </si>
  <si>
    <t>TZ2019030402406884</t>
  </si>
  <si>
    <t>2019-03-07</t>
  </si>
  <si>
    <t>TZ2019030702430660</t>
  </si>
  <si>
    <t>胡宏</t>
  </si>
  <si>
    <t>旬阳县双河镇-&gt;莲花村-&gt;四组</t>
  </si>
  <si>
    <t>TZ2019032802594461</t>
  </si>
  <si>
    <t>晏续林</t>
  </si>
  <si>
    <t>TZ2019061303172836</t>
  </si>
  <si>
    <t>张友财</t>
  </si>
  <si>
    <t>TZ2019062103233318</t>
  </si>
  <si>
    <t>汪猛</t>
  </si>
  <si>
    <t>TZ2019062503265305</t>
  </si>
  <si>
    <t>杨才升</t>
  </si>
  <si>
    <t>2019-07-21</t>
  </si>
  <si>
    <t>TZ2019072103470428</t>
  </si>
  <si>
    <t>王金春</t>
  </si>
  <si>
    <t>2019-07-24</t>
  </si>
  <si>
    <t>TZ2019072403494561</t>
  </si>
  <si>
    <t>张万春</t>
  </si>
  <si>
    <t>TZ2019081403647697</t>
  </si>
  <si>
    <t>杨学弟</t>
  </si>
  <si>
    <t>2019-08-23</t>
  </si>
  <si>
    <t>TZ2019082303711862</t>
  </si>
  <si>
    <t>李宗良</t>
  </si>
  <si>
    <t>TZ2019090403811305</t>
  </si>
  <si>
    <t>马兴宝</t>
  </si>
  <si>
    <t>旬阳县双河镇-&gt;双镇村-&gt;五组</t>
  </si>
  <si>
    <t>TZ2019101204089929</t>
  </si>
  <si>
    <t>童宏江</t>
  </si>
  <si>
    <t>TZ2019101504111944</t>
  </si>
  <si>
    <t>刘辉</t>
  </si>
  <si>
    <t>TZ2019111004299668</t>
  </si>
  <si>
    <t>向金莲</t>
  </si>
  <si>
    <t>TZ2019111004300288</t>
  </si>
  <si>
    <t>TZ2019111604345544</t>
  </si>
  <si>
    <t>TZ2020032605265171</t>
  </si>
  <si>
    <t>张仁兵</t>
  </si>
  <si>
    <t>桐木镇立石滩村五组</t>
  </si>
  <si>
    <t>2707092501301001528168</t>
  </si>
  <si>
    <t>桐木支行</t>
  </si>
  <si>
    <t>唐莲树</t>
  </si>
  <si>
    <t>2707092501301001528393</t>
  </si>
  <si>
    <t>闫太实</t>
  </si>
  <si>
    <t>桐木镇沙沟口村六组</t>
  </si>
  <si>
    <t>2707092501301001528458</t>
  </si>
  <si>
    <t>孙全龙</t>
  </si>
  <si>
    <t>桐木镇岔园村二组</t>
  </si>
  <si>
    <t>2707092501301001528766</t>
  </si>
  <si>
    <t>沈益祥</t>
  </si>
  <si>
    <t>桐木乡松树村一组</t>
  </si>
  <si>
    <t>2707092501301001528839</t>
  </si>
  <si>
    <t>张先西</t>
  </si>
  <si>
    <t>桐木镇岔园村六组</t>
  </si>
  <si>
    <t>2707092501301001529092</t>
  </si>
  <si>
    <t>颜永喜</t>
  </si>
  <si>
    <t>桐木镇青山村七组</t>
  </si>
  <si>
    <t>2707092501301001529252</t>
  </si>
  <si>
    <t>孙涛</t>
  </si>
  <si>
    <t>2707092501301001529335</t>
  </si>
  <si>
    <t>孙圣权</t>
  </si>
  <si>
    <t>2707092501301001529420</t>
  </si>
  <si>
    <t>汪东</t>
  </si>
  <si>
    <t>桐木镇岔园村九组</t>
  </si>
  <si>
    <t>2707092501301001529507</t>
  </si>
  <si>
    <t>徐家彦</t>
  </si>
  <si>
    <t>桐木镇青山村六组</t>
  </si>
  <si>
    <t>2707092501301001529697</t>
  </si>
  <si>
    <t>王金秀</t>
  </si>
  <si>
    <t>桐木镇青山村八组</t>
  </si>
  <si>
    <t>2707092501301001529788</t>
  </si>
  <si>
    <t>方亿兵</t>
  </si>
  <si>
    <t>2707092501301001529881</t>
  </si>
  <si>
    <t>赵小成</t>
  </si>
  <si>
    <t>桐木镇沙沟口村二组</t>
  </si>
  <si>
    <t>2707092501301001529976</t>
  </si>
  <si>
    <t>徐冉</t>
  </si>
  <si>
    <t>桐木镇岔园村一组</t>
  </si>
  <si>
    <t>2707092501301001530101</t>
  </si>
  <si>
    <t>柯玉佰</t>
  </si>
  <si>
    <t>桐木乡青山村二组</t>
  </si>
  <si>
    <t>2707092501301001530204</t>
  </si>
  <si>
    <t>王刚才</t>
  </si>
  <si>
    <t>桐木镇岔园村八组</t>
  </si>
  <si>
    <t>2707092501301001530309</t>
  </si>
  <si>
    <t>张先兵</t>
  </si>
  <si>
    <t>2707092501301001530416</t>
  </si>
  <si>
    <t>陈进奎</t>
  </si>
  <si>
    <t>桐木镇岔园村三组</t>
  </si>
  <si>
    <t>2707092501301001530525</t>
  </si>
  <si>
    <t>程芬</t>
  </si>
  <si>
    <t>桐木镇青山村三组</t>
  </si>
  <si>
    <t>2707092501301001530636</t>
  </si>
  <si>
    <t>沈维浩</t>
  </si>
  <si>
    <t>2707092501301001530864</t>
  </si>
  <si>
    <t>杨龙章</t>
  </si>
  <si>
    <t>桐木镇青山村一组</t>
  </si>
  <si>
    <t>2707092501301001530981</t>
  </si>
  <si>
    <t>黄本金</t>
  </si>
  <si>
    <t>桐木镇涌泉村六组</t>
  </si>
  <si>
    <t>2707092501301001531010</t>
  </si>
  <si>
    <t>颜永章</t>
  </si>
  <si>
    <t>2707092501301001531120</t>
  </si>
  <si>
    <t>徐于钱</t>
  </si>
  <si>
    <t>桐木镇涌泉村一组</t>
  </si>
  <si>
    <t>2707092501301001531243</t>
  </si>
  <si>
    <t>陈益元</t>
  </si>
  <si>
    <t>桐木镇涌泉村三组</t>
  </si>
  <si>
    <t>2707092501301001531523</t>
  </si>
  <si>
    <t>夏百岁</t>
  </si>
  <si>
    <t>桐木镇青山村四组</t>
  </si>
  <si>
    <t>2707092501301001531654</t>
  </si>
  <si>
    <t>陈光友</t>
  </si>
  <si>
    <t>2707092501301001531787</t>
  </si>
  <si>
    <t>桐木乡松树村十组</t>
  </si>
  <si>
    <t>2707092501301001531821</t>
  </si>
  <si>
    <t>肖承胜</t>
  </si>
  <si>
    <t>2707092501301001531958</t>
  </si>
  <si>
    <t>余清炎</t>
  </si>
  <si>
    <t>桐木乡松树村五组</t>
  </si>
  <si>
    <t>2707092501301001532097</t>
  </si>
  <si>
    <t>刘仁品</t>
  </si>
  <si>
    <t>2707092501301001532137</t>
  </si>
  <si>
    <t>谢守江</t>
  </si>
  <si>
    <t>2707092501301001532280</t>
  </si>
  <si>
    <t>谢守涛</t>
  </si>
  <si>
    <t>2707092501301001532324</t>
  </si>
  <si>
    <t>夏木银</t>
  </si>
  <si>
    <t>2707092501301001532471</t>
  </si>
  <si>
    <t>程光龙</t>
  </si>
  <si>
    <t>桐木乡松树村六组</t>
  </si>
  <si>
    <t>2707092501301001532519</t>
  </si>
  <si>
    <t>曾佑金</t>
  </si>
  <si>
    <t>2707092501301001532722</t>
  </si>
  <si>
    <t>刘金志</t>
  </si>
  <si>
    <t>2707092501301001532877</t>
  </si>
  <si>
    <t>张守本</t>
  </si>
  <si>
    <t>2707092501301001532933</t>
  </si>
  <si>
    <t>杨桂成</t>
  </si>
  <si>
    <t>桐木乡松树村七组</t>
  </si>
  <si>
    <t>2707092501301001533092</t>
  </si>
  <si>
    <t>桐木镇涌泉村五组</t>
  </si>
  <si>
    <t>2707092501301001533214</t>
  </si>
  <si>
    <t>陈音慈</t>
  </si>
  <si>
    <t>2707092501301001533379</t>
  </si>
  <si>
    <t>孟广珊</t>
  </si>
  <si>
    <t>2707092501301001533684</t>
  </si>
  <si>
    <t>曾佑练</t>
  </si>
  <si>
    <t>2707092501301001533756</t>
  </si>
  <si>
    <t>刘仁山</t>
  </si>
  <si>
    <t>2707092501301001533830</t>
  </si>
  <si>
    <t>刘基成</t>
  </si>
  <si>
    <t>2707092501301001533906</t>
  </si>
  <si>
    <t>段绍军</t>
  </si>
  <si>
    <t>桐木镇涌泉村二组</t>
  </si>
  <si>
    <t>2707092501301001534165</t>
  </si>
  <si>
    <t>黄龙水</t>
  </si>
  <si>
    <t>2707092501301001534247</t>
  </si>
  <si>
    <t>黄龙贵</t>
  </si>
  <si>
    <t>2707092501301001534331</t>
  </si>
  <si>
    <t>孙莲胜</t>
  </si>
  <si>
    <t>桐木乡松树村八组</t>
  </si>
  <si>
    <t>2707092501301001534882</t>
  </si>
  <si>
    <t>王付乾</t>
  </si>
  <si>
    <t>2707092501301001534978</t>
  </si>
  <si>
    <t>沈德全</t>
  </si>
  <si>
    <t>2707092501301001535076</t>
  </si>
  <si>
    <t>阳文莲</t>
  </si>
  <si>
    <t>桐木镇立石滩村四组</t>
  </si>
  <si>
    <t>2707092501301001535176</t>
  </si>
  <si>
    <t>谭绍宏</t>
  </si>
  <si>
    <t>2707092501301001535278</t>
  </si>
  <si>
    <t>杨德华</t>
  </si>
  <si>
    <t>桐木镇青山村二组</t>
  </si>
  <si>
    <t>2707092501301001535382</t>
  </si>
  <si>
    <t>阳忠恩</t>
  </si>
  <si>
    <t>2707092501301001535596</t>
  </si>
  <si>
    <t>李万红</t>
  </si>
  <si>
    <t>2707092501301001535717</t>
  </si>
  <si>
    <t>李万富</t>
  </si>
  <si>
    <t>桐木乡立石滩村二组</t>
  </si>
  <si>
    <t>2707092501301001535831</t>
  </si>
  <si>
    <t>程桃</t>
  </si>
  <si>
    <t>2707092501301001535947</t>
  </si>
  <si>
    <t>肖善威</t>
  </si>
  <si>
    <t>2707092501301001536065</t>
  </si>
  <si>
    <t>柯米春</t>
  </si>
  <si>
    <t>2707092501301001536185</t>
  </si>
  <si>
    <t>肖坤</t>
  </si>
  <si>
    <t>2707092501301001536456</t>
  </si>
  <si>
    <t>程敏</t>
  </si>
  <si>
    <t>2707092501301001536584</t>
  </si>
  <si>
    <t>陈存桂</t>
  </si>
  <si>
    <t>2707092501301001536613</t>
  </si>
  <si>
    <t>陈存汉</t>
  </si>
  <si>
    <t>2707092501301001536745</t>
  </si>
  <si>
    <t>杨猛</t>
  </si>
  <si>
    <t>2707092501301001537233</t>
  </si>
  <si>
    <t>贺昌贵</t>
  </si>
  <si>
    <t>2707092501301001537377</t>
  </si>
  <si>
    <t>刘丹丹</t>
  </si>
  <si>
    <t>2707092501301001537980</t>
  </si>
  <si>
    <t>赵丰玉</t>
  </si>
  <si>
    <t>2707092501301001538487</t>
  </si>
  <si>
    <t>李靖</t>
  </si>
  <si>
    <t>桐木乡立石滩村一组</t>
  </si>
  <si>
    <t>2707092501301001539625</t>
  </si>
  <si>
    <t>吴高登</t>
  </si>
  <si>
    <t>桐木镇磨场沟村二组</t>
  </si>
  <si>
    <t>2707092501301001539716</t>
  </si>
  <si>
    <t>向付周</t>
  </si>
  <si>
    <t>2707092501301001540130</t>
  </si>
  <si>
    <t>范德福</t>
  </si>
  <si>
    <t>2707092501301001541272</t>
  </si>
  <si>
    <t>张文</t>
  </si>
  <si>
    <t>2707092501301001541683</t>
  </si>
  <si>
    <t>聂仕华</t>
  </si>
  <si>
    <t>2707092501301001541850</t>
  </si>
  <si>
    <t>2707092501301001541987</t>
  </si>
  <si>
    <t>李万纪</t>
  </si>
  <si>
    <t>桐木镇立石滩村二组</t>
  </si>
  <si>
    <t>2707092501301001542208</t>
  </si>
  <si>
    <t>陈音龙</t>
  </si>
  <si>
    <t>2707092501301001542962</t>
  </si>
  <si>
    <t>叶光银</t>
  </si>
  <si>
    <t>桐木乡松树村三组</t>
  </si>
  <si>
    <t>2707092501301001543181</t>
  </si>
  <si>
    <t>陈世恩</t>
  </si>
  <si>
    <t>桐木镇椒园村二组</t>
  </si>
  <si>
    <t>2707092501301001543243</t>
  </si>
  <si>
    <t>曹世春</t>
  </si>
  <si>
    <t>2707092501301001543307</t>
  </si>
  <si>
    <t>曹世忠</t>
  </si>
  <si>
    <t>2707092501301001543474</t>
  </si>
  <si>
    <t>李传均</t>
  </si>
  <si>
    <t>桐木镇石板沟村二组</t>
  </si>
  <si>
    <t>2707092501301001543612</t>
  </si>
  <si>
    <t>刘秀锋</t>
  </si>
  <si>
    <t>桐木镇石板沟村三组</t>
  </si>
  <si>
    <t>2707092501301001543785</t>
  </si>
  <si>
    <t>李万岭</t>
  </si>
  <si>
    <t>2707092501301001543859</t>
  </si>
  <si>
    <t>袁先梅</t>
  </si>
  <si>
    <t>桐木镇石板沟村五组</t>
  </si>
  <si>
    <t>2707092501301001543935</t>
  </si>
  <si>
    <t>程青山</t>
  </si>
  <si>
    <t>桐木镇梅花村三组</t>
  </si>
  <si>
    <t>2707092501301001544013</t>
  </si>
  <si>
    <t>杨正威</t>
  </si>
  <si>
    <t>桐木镇磨场沟村一组</t>
  </si>
  <si>
    <t>2707092501301001544276</t>
  </si>
  <si>
    <t>2707092501301001544360</t>
  </si>
  <si>
    <t>吴昌府</t>
  </si>
  <si>
    <t>桐木镇青山村五组</t>
  </si>
  <si>
    <t>2707092501301001544446</t>
  </si>
  <si>
    <t>蔡家学</t>
  </si>
  <si>
    <t>2707092501301001544534</t>
  </si>
  <si>
    <t>刘后春</t>
  </si>
  <si>
    <t>桐木镇桐木社区四组</t>
  </si>
  <si>
    <t>2707092501301001544624</t>
  </si>
  <si>
    <t>孟广林</t>
  </si>
  <si>
    <t>2707092501301001544716</t>
  </si>
  <si>
    <t>严占弟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</si>
  <si>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桐木村</t>
    </r>
    <r>
      <rPr>
        <sz val="10"/>
        <rFont val="Arial"/>
        <charset val="0"/>
      </rPr>
      <t>&gt;</t>
    </r>
    <r>
      <rPr>
        <sz val="10"/>
        <rFont val="宋体"/>
        <charset val="0"/>
      </rPr>
      <t>四组</t>
    </r>
  </si>
  <si>
    <t>2707092501301001544810</t>
  </si>
  <si>
    <t>柯德军</t>
  </si>
  <si>
    <t>桐木镇桐木社区一组</t>
  </si>
  <si>
    <t>2707092501301001545206</t>
  </si>
  <si>
    <t>程如意</t>
  </si>
  <si>
    <t>桐木镇涌泉村四组</t>
  </si>
  <si>
    <t>2707092501301001545416</t>
  </si>
  <si>
    <t>刘龙发</t>
  </si>
  <si>
    <t>桐木镇松树村三组</t>
  </si>
  <si>
    <t>2707092501301001545524</t>
  </si>
  <si>
    <t>柯贤福</t>
  </si>
  <si>
    <t>2707092501301001545976</t>
  </si>
  <si>
    <t>张军</t>
  </si>
  <si>
    <t>2707092501301001546235</t>
  </si>
  <si>
    <t>严占军</t>
  </si>
  <si>
    <t>2707092501301001546642</t>
  </si>
  <si>
    <t>张家发</t>
  </si>
  <si>
    <t>2707092501301001547081</t>
  </si>
  <si>
    <t>陈德华</t>
  </si>
  <si>
    <t>桐木镇桐木社区六组</t>
  </si>
  <si>
    <t>2707092501301001547305</t>
  </si>
  <si>
    <t>罗昌风</t>
  </si>
  <si>
    <t>2707092501301001547451</t>
  </si>
  <si>
    <t>李万鹏</t>
  </si>
  <si>
    <t>2707092501301001547599</t>
  </si>
  <si>
    <t>蔡大福</t>
  </si>
  <si>
    <t>2707092501301001548066</t>
  </si>
  <si>
    <t>刘正华</t>
  </si>
  <si>
    <t>2707092501301001548125</t>
  </si>
  <si>
    <t>谌文绘</t>
  </si>
  <si>
    <t>桐木镇油坊村一组</t>
  </si>
  <si>
    <t>2707092501301001548287</t>
  </si>
  <si>
    <t>李清山</t>
  </si>
  <si>
    <t>2707092501301001548415</t>
  </si>
  <si>
    <t>吴启友</t>
  </si>
  <si>
    <t>桐木乡松树村二组</t>
  </si>
  <si>
    <t>2707092501301001548583</t>
  </si>
  <si>
    <t>刘桂均</t>
  </si>
  <si>
    <t>2707092501301001548652</t>
  </si>
  <si>
    <t>陈存丽</t>
  </si>
  <si>
    <t>2707092501301001548897</t>
  </si>
  <si>
    <t>邓添富</t>
  </si>
  <si>
    <t>桐木乡松树村四组</t>
  </si>
  <si>
    <t>2707092501301001549393</t>
  </si>
  <si>
    <t>柯贤平</t>
  </si>
  <si>
    <t>2707092501301001549838</t>
  </si>
  <si>
    <t>陈英花</t>
  </si>
  <si>
    <t>2707092501301001550058</t>
  </si>
  <si>
    <t>方登明</t>
  </si>
  <si>
    <t>2707092501301001550262</t>
  </si>
  <si>
    <t>方孝莉</t>
  </si>
  <si>
    <t>2707092501301001550821</t>
  </si>
  <si>
    <t>柯宗艮</t>
  </si>
  <si>
    <t>2707092501301001551178</t>
  </si>
  <si>
    <t>刘金库</t>
  </si>
  <si>
    <t>2707092501301001551581</t>
  </si>
  <si>
    <t>佐可军</t>
  </si>
  <si>
    <t>2707092501301001551744</t>
  </si>
  <si>
    <t>程仕祥</t>
  </si>
  <si>
    <t>2707092501301001552054</t>
  </si>
  <si>
    <t>肖堂贵</t>
  </si>
  <si>
    <t>2707092501301001552382</t>
  </si>
  <si>
    <t>钟兴富</t>
  </si>
  <si>
    <t>桐木镇岔园村四组</t>
  </si>
  <si>
    <t>2707092501301001552577</t>
  </si>
  <si>
    <t>李坤林</t>
  </si>
  <si>
    <t>桐木镇立石滩村一组</t>
  </si>
  <si>
    <t>2707092501301001552627</t>
  </si>
  <si>
    <t>张有福</t>
  </si>
  <si>
    <t>桐木镇岔园村五组</t>
  </si>
  <si>
    <t>2707092501301001552780</t>
  </si>
  <si>
    <t>张岑贵</t>
  </si>
  <si>
    <t>桐木镇松树村二组</t>
  </si>
  <si>
    <t>2707092501301001553402</t>
  </si>
  <si>
    <t>孟绍武</t>
  </si>
  <si>
    <t>2707092501301001553571</t>
  </si>
  <si>
    <t>谭绍兰</t>
  </si>
  <si>
    <t>2707092501301001587277</t>
  </si>
  <si>
    <t>谭绍有</t>
  </si>
  <si>
    <t>2707092501301001587320</t>
  </si>
  <si>
    <t>谭绍学</t>
  </si>
  <si>
    <t>2707092501301001587466</t>
  </si>
  <si>
    <t>2707092501301001587714</t>
  </si>
  <si>
    <t>孙圣虎</t>
  </si>
  <si>
    <t>2707092501301001587868</t>
  </si>
  <si>
    <t>钟开桂</t>
  </si>
  <si>
    <t>2707092501301001588081</t>
  </si>
  <si>
    <t>张有良</t>
  </si>
  <si>
    <t>2707092501301001588201</t>
  </si>
  <si>
    <t>曹学有</t>
  </si>
  <si>
    <t>桐木镇磨场沟村四组</t>
  </si>
  <si>
    <t>2707092501301001588430</t>
  </si>
  <si>
    <t>刘楚贵</t>
  </si>
  <si>
    <t>2707092501301001588598</t>
  </si>
  <si>
    <t>夏俭兵</t>
  </si>
  <si>
    <t>2707092501301001588667</t>
  </si>
  <si>
    <t>陈音菊</t>
  </si>
  <si>
    <t>2707092501301001588738</t>
  </si>
  <si>
    <t>熊荣龙</t>
  </si>
  <si>
    <t>2707092501301001589143</t>
  </si>
  <si>
    <t>王西应</t>
  </si>
  <si>
    <t>2707092501301001589493</t>
  </si>
  <si>
    <t>夏俭文</t>
  </si>
  <si>
    <t>2707092501301001589580</t>
  </si>
  <si>
    <t>刘仁德</t>
  </si>
  <si>
    <t>2707092501301001589669</t>
  </si>
  <si>
    <t>孙盛贵</t>
  </si>
  <si>
    <t>2707092501301001589760</t>
  </si>
  <si>
    <t>向富喜</t>
  </si>
  <si>
    <t>2707092501301001589948</t>
  </si>
  <si>
    <t>樊长煜</t>
  </si>
  <si>
    <t>桐木镇桐木社区九组</t>
  </si>
  <si>
    <t>2707092501301001590073</t>
  </si>
  <si>
    <t>刘仁喜</t>
  </si>
  <si>
    <t>2707092501301001590174</t>
  </si>
  <si>
    <t>李光升</t>
  </si>
  <si>
    <t>2707092501301001590277</t>
  </si>
  <si>
    <t>王尔珍</t>
  </si>
  <si>
    <t>桐木镇沙沟口村五组</t>
  </si>
  <si>
    <t>2707092501301001590382</t>
  </si>
  <si>
    <t>闫太军</t>
  </si>
  <si>
    <t>2707092501301001590489</t>
  </si>
  <si>
    <t>曹加仁</t>
  </si>
  <si>
    <t>2707092501301001590598</t>
  </si>
  <si>
    <t>杜先政</t>
  </si>
  <si>
    <t>2707092501301001590608</t>
  </si>
  <si>
    <t>熊柱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</si>
  <si>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松树村</t>
    </r>
    <r>
      <rPr>
        <sz val="10"/>
        <rFont val="Arial"/>
        <charset val="0"/>
      </rPr>
      <t>&gt;</t>
    </r>
    <r>
      <rPr>
        <sz val="10"/>
        <rFont val="宋体"/>
        <charset val="0"/>
      </rPr>
      <t>四组</t>
    </r>
  </si>
  <si>
    <t>2707092501301001590721</t>
  </si>
  <si>
    <t>李米前</t>
  </si>
  <si>
    <t>2707092501301001591193</t>
  </si>
  <si>
    <t>曾佑乾</t>
  </si>
  <si>
    <t>2707092501301001591215</t>
  </si>
  <si>
    <t>宁公平</t>
  </si>
  <si>
    <t>2707092501301001591467</t>
  </si>
  <si>
    <t>刘呈珍</t>
  </si>
  <si>
    <t>桐木乡沙沟口村六组</t>
  </si>
  <si>
    <t>2707092501301001591626</t>
  </si>
  <si>
    <t>焦省海</t>
  </si>
  <si>
    <t>2707092501301001591759</t>
  </si>
  <si>
    <t>董云斌</t>
  </si>
  <si>
    <t>桐木乡磨场沟村二组</t>
  </si>
  <si>
    <t>2707092501301001591930</t>
  </si>
  <si>
    <t>徐志前</t>
  </si>
  <si>
    <t>桐木镇梅花村一组</t>
  </si>
  <si>
    <t>2707092501301001592109</t>
  </si>
  <si>
    <t>李光德</t>
  </si>
  <si>
    <t>2707092501301001592252</t>
  </si>
  <si>
    <t>叶志全</t>
  </si>
  <si>
    <t>2707092501301001592397</t>
  </si>
  <si>
    <t>李万海</t>
  </si>
  <si>
    <t>2707092501301001592443</t>
  </si>
  <si>
    <t>唐宗和</t>
  </si>
  <si>
    <t>桐木乡桐木村九组</t>
  </si>
  <si>
    <t>2707092501301001592642</t>
  </si>
  <si>
    <t>张明旺</t>
  </si>
  <si>
    <t>桐木乡松树村九组</t>
  </si>
  <si>
    <t>2707092501301001592795</t>
  </si>
  <si>
    <t>唐宗炎</t>
  </si>
  <si>
    <t>2707092501301001592849</t>
  </si>
  <si>
    <t>杨正娥</t>
  </si>
  <si>
    <t>桐木乡青山村四组</t>
  </si>
  <si>
    <t>2707092501301001593979</t>
  </si>
  <si>
    <t>李传林</t>
  </si>
  <si>
    <t>桐木镇白石河村四组</t>
  </si>
  <si>
    <t>2707092501301001594057</t>
  </si>
  <si>
    <t>谌文主</t>
  </si>
  <si>
    <t>2707092501301001594137</t>
  </si>
  <si>
    <t>张明建</t>
  </si>
  <si>
    <t>2707092501301001594490</t>
  </si>
  <si>
    <t>方阳兵</t>
  </si>
  <si>
    <t>桐木镇沙沟口村八组</t>
  </si>
  <si>
    <t>2707092501301001594668</t>
  </si>
  <si>
    <t>曾远停</t>
  </si>
  <si>
    <t>2707092501301001594760</t>
  </si>
  <si>
    <t>程光辉</t>
  </si>
  <si>
    <t>2707092501301001595678</t>
  </si>
  <si>
    <t>刘后兵</t>
  </si>
  <si>
    <t>2707092501301001595919</t>
  </si>
  <si>
    <t>李米石</t>
  </si>
  <si>
    <t>2707092501301001596157</t>
  </si>
  <si>
    <t>程良海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</si>
  <si>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青山村</t>
    </r>
    <r>
      <rPr>
        <sz val="10"/>
        <rFont val="Arial"/>
        <charset val="0"/>
      </rPr>
      <t>&gt;</t>
    </r>
    <r>
      <rPr>
        <sz val="10"/>
        <rFont val="宋体"/>
        <charset val="0"/>
      </rPr>
      <t>二组</t>
    </r>
  </si>
  <si>
    <t>2707092501301001596302</t>
  </si>
  <si>
    <t>孙盛福</t>
  </si>
  <si>
    <t>桐木镇松树村八组</t>
  </si>
  <si>
    <t>2707092501301001596717</t>
  </si>
  <si>
    <t>婵明成</t>
  </si>
  <si>
    <t>2707092501301001596987</t>
  </si>
  <si>
    <t>李万亿</t>
  </si>
  <si>
    <t>桐木镇白石河村二组</t>
  </si>
  <si>
    <t>2707092501301001597164</t>
  </si>
  <si>
    <t>程刚</t>
  </si>
  <si>
    <t>2707092501301001597205</t>
  </si>
  <si>
    <t>陈音乾</t>
  </si>
  <si>
    <t>2707092501301001597349</t>
  </si>
  <si>
    <t>李洪明</t>
  </si>
  <si>
    <t>2707092501301001597495</t>
  </si>
  <si>
    <t>程仕鹏</t>
  </si>
  <si>
    <t>桐木镇油房村二组</t>
  </si>
  <si>
    <t>2707092501301001597743</t>
  </si>
  <si>
    <t>汪邦亮</t>
  </si>
  <si>
    <t>桐木乡油房村四组</t>
  </si>
  <si>
    <t>2707092501301001597952</t>
  </si>
  <si>
    <t>李明志</t>
  </si>
  <si>
    <t>2707092501301001598394</t>
  </si>
  <si>
    <t>陈光福</t>
  </si>
  <si>
    <t>桐木乡涌泉村三组</t>
  </si>
  <si>
    <t>2707092501301001598459</t>
  </si>
  <si>
    <t>黄登宝</t>
  </si>
  <si>
    <t>2707092501301001598767</t>
  </si>
  <si>
    <t>刘声和</t>
  </si>
  <si>
    <t>2707092501301001598915</t>
  </si>
  <si>
    <t>沈贻梅</t>
  </si>
  <si>
    <t>2707092501301001599253</t>
  </si>
  <si>
    <t>陈音炎</t>
  </si>
  <si>
    <t>2707092501301001599336</t>
  </si>
  <si>
    <t>许桂琴</t>
  </si>
  <si>
    <t>2707092501301001599421</t>
  </si>
  <si>
    <t>吴作全</t>
  </si>
  <si>
    <t>桐木镇沙沟口村四组</t>
  </si>
  <si>
    <t>2707092501301001599508</t>
  </si>
  <si>
    <t>唐莲志</t>
  </si>
  <si>
    <t>2707092501301001599698</t>
  </si>
  <si>
    <t>桐木镇梅花村六组</t>
  </si>
  <si>
    <t>2707092501301001599789</t>
  </si>
  <si>
    <t>程光武</t>
  </si>
  <si>
    <t>桐木乡青山村三组</t>
  </si>
  <si>
    <t>2707092501301001600001</t>
  </si>
  <si>
    <t>李万刚</t>
  </si>
  <si>
    <t>2707092501301001600205</t>
  </si>
  <si>
    <t>曹学刚</t>
  </si>
  <si>
    <t>桐木乡磨场沟村四组</t>
  </si>
  <si>
    <t>2707092501301001600637</t>
  </si>
  <si>
    <t>刘景义</t>
  </si>
  <si>
    <t>2707092501301001600750</t>
  </si>
  <si>
    <t>杨正华</t>
  </si>
  <si>
    <t>2707092501301001600982</t>
  </si>
  <si>
    <t>夏俭成</t>
  </si>
  <si>
    <t>2707092501301001601121</t>
  </si>
  <si>
    <t>张仁记</t>
  </si>
  <si>
    <t>2707092501301001601524</t>
  </si>
  <si>
    <t>李想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</si>
  <si>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立石滩村</t>
    </r>
    <r>
      <rPr>
        <sz val="10"/>
        <rFont val="Arial"/>
        <charset val="0"/>
      </rPr>
      <t>&gt;</t>
    </r>
    <r>
      <rPr>
        <sz val="10"/>
        <rFont val="宋体"/>
        <charset val="0"/>
      </rPr>
      <t>二组</t>
    </r>
  </si>
  <si>
    <t>2707092501301001601959</t>
  </si>
  <si>
    <t>曹世成</t>
  </si>
  <si>
    <t>桐木乡椒园村二组</t>
  </si>
  <si>
    <t>2707092501301001602138</t>
  </si>
  <si>
    <t>张玉花</t>
  </si>
  <si>
    <t>2707092501301001602671</t>
  </si>
  <si>
    <t>肖善旺</t>
  </si>
  <si>
    <t>2707092501301001603446</t>
  </si>
  <si>
    <t>樊长府</t>
  </si>
  <si>
    <t>2707092501301001603514</t>
  </si>
  <si>
    <t>艾礼清</t>
  </si>
  <si>
    <t>桐木乡桐木村五组</t>
  </si>
  <si>
    <t>2707092501301001603685</t>
  </si>
  <si>
    <t>黄云</t>
  </si>
  <si>
    <t>桐木镇椒园村三组</t>
  </si>
  <si>
    <t>2707092501301001603831</t>
  </si>
  <si>
    <t>殷召友</t>
  </si>
  <si>
    <t>2707092501301001603907</t>
  </si>
  <si>
    <t>夏宗成</t>
  </si>
  <si>
    <t>2707092501301001604248</t>
  </si>
  <si>
    <t>周德喜</t>
  </si>
  <si>
    <t>桐木乡沙沟口村五组</t>
  </si>
  <si>
    <t>2707092501301001604883</t>
  </si>
  <si>
    <t>肖善清</t>
  </si>
  <si>
    <t>桐木乡松树村一十零组</t>
  </si>
  <si>
    <t>2707092501301001605279</t>
  </si>
  <si>
    <t>程光秀</t>
  </si>
  <si>
    <t>桐木乡梅花村六组</t>
  </si>
  <si>
    <t>2707092501301001606746</t>
  </si>
  <si>
    <t>巴远金</t>
  </si>
  <si>
    <t>2707092501301001607620</t>
  </si>
  <si>
    <t>许桂荣</t>
  </si>
  <si>
    <t>桐木乡涌泉村四组</t>
  </si>
  <si>
    <t>2707092501301001608322</t>
  </si>
  <si>
    <t>段绍坤</t>
  </si>
  <si>
    <t>2707092501301001609100</t>
  </si>
  <si>
    <t>陈传兵</t>
  </si>
  <si>
    <t>桐木镇椒园村一组</t>
  </si>
  <si>
    <t>2707092501301001610779</t>
  </si>
  <si>
    <t>李洪炎</t>
  </si>
  <si>
    <t>2707092501301001610894</t>
  </si>
  <si>
    <t>陈英汉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</si>
  <si>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桐木村</t>
    </r>
    <r>
      <rPr>
        <sz val="10"/>
        <rFont val="Arial"/>
        <charset val="0"/>
      </rPr>
      <t>&gt;</t>
    </r>
    <r>
      <rPr>
        <sz val="10"/>
        <rFont val="宋体"/>
        <charset val="0"/>
      </rPr>
      <t>一十零组</t>
    </r>
  </si>
  <si>
    <t>2707092501301001612549</t>
  </si>
  <si>
    <t>孙绪辉</t>
  </si>
  <si>
    <t>2707092501301001614277</t>
  </si>
  <si>
    <t>孙衍刚</t>
  </si>
  <si>
    <t>2707092501301001614361</t>
  </si>
  <si>
    <t>王艳</t>
  </si>
  <si>
    <t>2707092501301001614535</t>
  </si>
  <si>
    <t>刘庙祥</t>
  </si>
  <si>
    <t>2707092501301001614717</t>
  </si>
  <si>
    <t>汪鹏</t>
  </si>
  <si>
    <t>2707092501301001614811</t>
  </si>
  <si>
    <t>冷光军</t>
  </si>
  <si>
    <t>2707092501301001614907</t>
  </si>
  <si>
    <t>艾顺根</t>
  </si>
  <si>
    <t>2707092501301001620263</t>
  </si>
  <si>
    <t>程光宏</t>
  </si>
  <si>
    <t>2707092501301001621612</t>
  </si>
  <si>
    <t>孙培海</t>
  </si>
  <si>
    <t>桐木乡涌泉村一组</t>
  </si>
  <si>
    <t>2707092501301001634593</t>
  </si>
  <si>
    <t>丁磊</t>
  </si>
  <si>
    <t>桐木镇岔园村十一组</t>
  </si>
  <si>
    <t>TZ2018040200357369</t>
  </si>
  <si>
    <t>汪国利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</si>
  <si>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岔园村</t>
    </r>
    <r>
      <rPr>
        <sz val="10"/>
        <rFont val="Arial"/>
        <charset val="0"/>
      </rPr>
      <t>&gt;</t>
    </r>
    <r>
      <rPr>
        <sz val="10"/>
        <rFont val="宋体"/>
        <charset val="0"/>
      </rPr>
      <t>一十零组</t>
    </r>
  </si>
  <si>
    <t>TZ2018040200357535</t>
  </si>
  <si>
    <t>张恢才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</si>
  <si>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岔园村</t>
    </r>
    <r>
      <rPr>
        <sz val="10"/>
        <rFont val="Arial"/>
        <charset val="0"/>
      </rPr>
      <t>&gt;</t>
    </r>
    <r>
      <rPr>
        <sz val="10"/>
        <rFont val="宋体"/>
        <charset val="0"/>
      </rPr>
      <t>六组</t>
    </r>
  </si>
  <si>
    <t>TZ2018040300365668</t>
  </si>
  <si>
    <t>张先华</t>
  </si>
  <si>
    <t>TZ2018040400368207</t>
  </si>
  <si>
    <t>徐启耀</t>
  </si>
  <si>
    <t>TZ2018040400370938</t>
  </si>
  <si>
    <t>丁光福</t>
  </si>
  <si>
    <t>TZ2018040400371545</t>
  </si>
  <si>
    <t>巴龙基</t>
  </si>
  <si>
    <t>TZ2018040800386341</t>
  </si>
  <si>
    <t>方西元</t>
  </si>
  <si>
    <t>TZ2018040800388715</t>
  </si>
  <si>
    <t>李万立</t>
  </si>
  <si>
    <t>TZ2018040900395084</t>
  </si>
  <si>
    <t>田本玖</t>
  </si>
  <si>
    <t>桐木镇梅花村五组</t>
  </si>
  <si>
    <t>TZ2018040900395225</t>
  </si>
  <si>
    <t>涂纪军</t>
  </si>
  <si>
    <t>TZ2018040900395274</t>
  </si>
  <si>
    <t>李万涛</t>
  </si>
  <si>
    <t>TZ2018041000398472</t>
  </si>
  <si>
    <t>王锋</t>
  </si>
  <si>
    <t>TZ2018041000403577</t>
  </si>
  <si>
    <t>陈存宏</t>
  </si>
  <si>
    <t>TZ2018041100407574</t>
  </si>
  <si>
    <t>陈光胜</t>
  </si>
  <si>
    <t>TZ2018041200414669</t>
  </si>
  <si>
    <t>杜小林</t>
  </si>
  <si>
    <t>TZ2018041300423539</t>
  </si>
  <si>
    <t>程仕友</t>
  </si>
  <si>
    <t>TZ2018041300423617</t>
  </si>
  <si>
    <t>穆呈坤</t>
  </si>
  <si>
    <t>桐木镇石板沟村一组</t>
  </si>
  <si>
    <t>TZ2018041300423687</t>
  </si>
  <si>
    <t>乔元礼</t>
  </si>
  <si>
    <t>TZ2018041600435685</t>
  </si>
  <si>
    <t>乔治水</t>
  </si>
  <si>
    <t>TZ2018041600436600</t>
  </si>
  <si>
    <t>张兆元</t>
  </si>
  <si>
    <t>TZ2018041600437190</t>
  </si>
  <si>
    <t>乔元富</t>
  </si>
  <si>
    <t>TZ2018041600437622</t>
  </si>
  <si>
    <t>廖宗宝</t>
  </si>
  <si>
    <t>TZ2018041700445978</t>
  </si>
  <si>
    <t>艾礼强</t>
  </si>
  <si>
    <t>桐木镇桐木社区五组</t>
  </si>
  <si>
    <t>TZ2018041700446610</t>
  </si>
  <si>
    <t>李宗学</t>
  </si>
  <si>
    <t>TZ2018041700446648</t>
  </si>
  <si>
    <t>刘洋</t>
  </si>
  <si>
    <t>TZ2018041700446827</t>
  </si>
  <si>
    <t>杨龙胜</t>
  </si>
  <si>
    <t>TZ2018041800450767</t>
  </si>
  <si>
    <t>裴有杰</t>
  </si>
  <si>
    <t>桐木乡桐木村三组</t>
  </si>
  <si>
    <t>TZ2018041800451502</t>
  </si>
  <si>
    <t>邹世有</t>
  </si>
  <si>
    <t>桐木乡桐木村一组</t>
  </si>
  <si>
    <t>TZ2018041800452065</t>
  </si>
  <si>
    <t>邹功友</t>
  </si>
  <si>
    <t>桐木镇桐木社区七组</t>
  </si>
  <si>
    <t>TZ2018041800453845</t>
  </si>
  <si>
    <t>孙庆西</t>
  </si>
  <si>
    <t>TZ2018041900459286</t>
  </si>
  <si>
    <t>沈益树</t>
  </si>
  <si>
    <t>TZ2018042100471723</t>
  </si>
  <si>
    <t>童中华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</si>
  <si>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桐木村</t>
    </r>
    <r>
      <rPr>
        <sz val="10"/>
        <rFont val="Arial"/>
        <charset val="0"/>
      </rPr>
      <t>&gt;</t>
    </r>
    <r>
      <rPr>
        <sz val="10"/>
        <rFont val="宋体"/>
        <charset val="0"/>
      </rPr>
      <t>八组</t>
    </r>
  </si>
  <si>
    <t>TZ2018042100472782</t>
  </si>
  <si>
    <t>谈景炎</t>
  </si>
  <si>
    <t>TZ2018042100472903</t>
  </si>
  <si>
    <t>程光莲</t>
  </si>
  <si>
    <t>TZ2018042100473108</t>
  </si>
  <si>
    <t>丁兆立</t>
  </si>
  <si>
    <t>桐木镇桐木社区二组</t>
  </si>
  <si>
    <t>TZ2018042100473974</t>
  </si>
  <si>
    <t>孙杰</t>
  </si>
  <si>
    <t>桐木镇松树村七组</t>
  </si>
  <si>
    <t>TZ2018042300483771</t>
  </si>
  <si>
    <t>程仕勇</t>
  </si>
  <si>
    <t>桐木乡石板沟村二组</t>
  </si>
  <si>
    <t>TZ2018042300485030</t>
  </si>
  <si>
    <t>黄本宏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</si>
  <si>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松树村</t>
    </r>
    <r>
      <rPr>
        <sz val="10"/>
        <rFont val="Arial"/>
        <charset val="0"/>
      </rPr>
      <t>&gt;</t>
    </r>
    <r>
      <rPr>
        <sz val="10"/>
        <rFont val="宋体"/>
        <charset val="0"/>
      </rPr>
      <t>九组</t>
    </r>
  </si>
  <si>
    <t>TZ2018042300485643</t>
  </si>
  <si>
    <t>程光寿</t>
  </si>
  <si>
    <t>TZ2018042400490149</t>
  </si>
  <si>
    <t>程光善</t>
  </si>
  <si>
    <t>桐木镇松树村九组</t>
  </si>
  <si>
    <t>TZ2018042400490152</t>
  </si>
  <si>
    <t>程光富</t>
  </si>
  <si>
    <t>TZ2018042400490202</t>
  </si>
  <si>
    <t>梁言凤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</si>
  <si>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桐木村</t>
    </r>
    <r>
      <rPr>
        <sz val="10"/>
        <rFont val="Arial"/>
        <charset val="0"/>
      </rPr>
      <t>&gt;</t>
    </r>
    <r>
      <rPr>
        <sz val="10"/>
        <rFont val="宋体"/>
        <charset val="0"/>
      </rPr>
      <t>二组</t>
    </r>
  </si>
  <si>
    <t>TZ2018042400492212</t>
  </si>
  <si>
    <t>罗启祥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</si>
  <si>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桐木村</t>
    </r>
    <r>
      <rPr>
        <sz val="10"/>
        <rFont val="Arial"/>
        <charset val="0"/>
      </rPr>
      <t>&gt;</t>
    </r>
    <r>
      <rPr>
        <sz val="10"/>
        <rFont val="宋体"/>
        <charset val="0"/>
      </rPr>
      <t>五组</t>
    </r>
  </si>
  <si>
    <t>TZ2018042400493068</t>
  </si>
  <si>
    <t>张平</t>
  </si>
  <si>
    <t>TZ2018042500496553</t>
  </si>
  <si>
    <t>王锡礼</t>
  </si>
  <si>
    <t>桐木镇松树村六组</t>
  </si>
  <si>
    <t>TZ2018042500500430</t>
  </si>
  <si>
    <t>方友龙</t>
  </si>
  <si>
    <t>桐木镇岔园村十组</t>
  </si>
  <si>
    <t>TZ2018042600504457</t>
  </si>
  <si>
    <t>孙山青</t>
  </si>
  <si>
    <t>TZ2018042600506633</t>
  </si>
  <si>
    <t>艾礼前</t>
  </si>
  <si>
    <t>TZ2018042600506636</t>
  </si>
  <si>
    <t>徐小莉</t>
  </si>
  <si>
    <t>TZ2018042600507553</t>
  </si>
  <si>
    <t>方阳昇</t>
  </si>
  <si>
    <t>TZ2018042700513432</t>
  </si>
  <si>
    <t>许彪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</si>
  <si>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松树村</t>
    </r>
    <r>
      <rPr>
        <sz val="10"/>
        <rFont val="Arial"/>
        <charset val="0"/>
      </rPr>
      <t>&gt;</t>
    </r>
    <r>
      <rPr>
        <sz val="10"/>
        <rFont val="宋体"/>
        <charset val="0"/>
      </rPr>
      <t>一十零组</t>
    </r>
  </si>
  <si>
    <t>TZ2018042700513446</t>
  </si>
  <si>
    <t>曹成烈</t>
  </si>
  <si>
    <t>TZ2018042700514302</t>
  </si>
  <si>
    <t>范方兰</t>
  </si>
  <si>
    <t>TZ2018042900527158</t>
  </si>
  <si>
    <t>徐世春</t>
  </si>
  <si>
    <t>TZ2018043000535951</t>
  </si>
  <si>
    <t>黄善平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</si>
  <si>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油房村</t>
    </r>
    <r>
      <rPr>
        <sz val="10"/>
        <rFont val="Arial"/>
        <charset val="0"/>
      </rPr>
      <t>&gt;</t>
    </r>
    <r>
      <rPr>
        <sz val="10"/>
        <rFont val="宋体"/>
        <charset val="0"/>
      </rPr>
      <t>四组</t>
    </r>
  </si>
  <si>
    <t>TZ2018050200545399</t>
  </si>
  <si>
    <t>程仕钢</t>
  </si>
  <si>
    <t>TZ2018050400557463</t>
  </si>
  <si>
    <t>程仕良</t>
  </si>
  <si>
    <t>TZ2018050400558181</t>
  </si>
  <si>
    <t>胡凤亭</t>
  </si>
  <si>
    <t>桐木镇松树村五组</t>
  </si>
  <si>
    <t>TZ2018050400559641</t>
  </si>
  <si>
    <t>刘庙水</t>
  </si>
  <si>
    <t>TZ2018050400561084</t>
  </si>
  <si>
    <t>田本芳</t>
  </si>
  <si>
    <t>TZ2018050500564403</t>
  </si>
  <si>
    <t>曹成春</t>
  </si>
  <si>
    <t>TZ2018050700571359</t>
  </si>
  <si>
    <t>刘金宝</t>
  </si>
  <si>
    <t>TZ2018050800578794</t>
  </si>
  <si>
    <t>程光钱</t>
  </si>
  <si>
    <t>桐木乡桐木村十组</t>
  </si>
  <si>
    <t>TZ2018050900585503</t>
  </si>
  <si>
    <t>程才文</t>
  </si>
  <si>
    <t>TZ2018051000590802</t>
  </si>
  <si>
    <t>程光奎</t>
  </si>
  <si>
    <t>TZ2018051400615641</t>
  </si>
  <si>
    <t>徐家升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</si>
  <si>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松树村</t>
    </r>
    <r>
      <rPr>
        <sz val="10"/>
        <rFont val="Arial"/>
        <charset val="0"/>
      </rPr>
      <t>&gt;</t>
    </r>
    <r>
      <rPr>
        <sz val="10"/>
        <rFont val="宋体"/>
        <charset val="0"/>
      </rPr>
      <t>八组</t>
    </r>
  </si>
  <si>
    <t>TZ2018051600628058</t>
  </si>
  <si>
    <t>尹和银</t>
  </si>
  <si>
    <t>TZ2018051600629603</t>
  </si>
  <si>
    <t>邱林顺</t>
  </si>
  <si>
    <t>TZ2018051800642039</t>
  </si>
  <si>
    <t>刘波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</si>
  <si>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椒园村</t>
    </r>
    <r>
      <rPr>
        <sz val="10"/>
        <rFont val="Arial"/>
        <charset val="0"/>
      </rPr>
      <t>&gt;</t>
    </r>
    <r>
      <rPr>
        <sz val="10"/>
        <rFont val="宋体"/>
        <charset val="0"/>
      </rPr>
      <t>一组</t>
    </r>
  </si>
  <si>
    <t>TZ2018051900649454</t>
  </si>
  <si>
    <t>刘莲义</t>
  </si>
  <si>
    <t>TZ2018051900649941</t>
  </si>
  <si>
    <t>闫春清</t>
  </si>
  <si>
    <t>桐木镇桐木社区八组</t>
  </si>
  <si>
    <t>TZ2018052800700343</t>
  </si>
  <si>
    <t>蔡英海</t>
  </si>
  <si>
    <t>TZ2018060600758944</t>
  </si>
  <si>
    <t>程光永</t>
  </si>
  <si>
    <t>桐木镇梅花村七组</t>
  </si>
  <si>
    <t>TZ2018060900780831</t>
  </si>
  <si>
    <t>钟定万</t>
  </si>
  <si>
    <t>TZ2018061200796999</t>
  </si>
  <si>
    <t>钟新富</t>
  </si>
  <si>
    <t>桐木镇梅花村四组</t>
  </si>
  <si>
    <t>TZ2018062000850707</t>
  </si>
  <si>
    <t>程才胜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</si>
  <si>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梅花村</t>
    </r>
    <r>
      <rPr>
        <sz val="10"/>
        <rFont val="Arial"/>
        <charset val="0"/>
      </rPr>
      <t>&gt;</t>
    </r>
    <r>
      <rPr>
        <sz val="10"/>
        <rFont val="宋体"/>
        <charset val="0"/>
      </rPr>
      <t>二组</t>
    </r>
  </si>
  <si>
    <t>TZ2018070400953712</t>
  </si>
  <si>
    <t>程仕琦</t>
  </si>
  <si>
    <t>TZ2018070600964519</t>
  </si>
  <si>
    <t>程正虎</t>
  </si>
  <si>
    <t>TZ2018071000985225</t>
  </si>
  <si>
    <t>汪存福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</si>
  <si>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岔园村</t>
    </r>
    <r>
      <rPr>
        <sz val="10"/>
        <rFont val="Arial"/>
        <charset val="0"/>
      </rPr>
      <t>&gt;</t>
    </r>
    <r>
      <rPr>
        <sz val="10"/>
        <rFont val="宋体"/>
        <charset val="0"/>
      </rPr>
      <t>四组</t>
    </r>
  </si>
  <si>
    <t>TZ2018071601018622</t>
  </si>
  <si>
    <t>华永强</t>
  </si>
  <si>
    <t>桐木镇磨场沟村三组</t>
  </si>
  <si>
    <t>TZ2018080301129404</t>
  </si>
  <si>
    <t>丁祥福</t>
  </si>
  <si>
    <t>桐木镇岔园村七组</t>
  </si>
  <si>
    <t>TZ2018090401315046</t>
  </si>
  <si>
    <t>杨正伟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</si>
  <si>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涌泉村</t>
    </r>
    <r>
      <rPr>
        <sz val="10"/>
        <rFont val="Arial"/>
        <charset val="0"/>
      </rPr>
      <t>&gt;</t>
    </r>
    <r>
      <rPr>
        <sz val="10"/>
        <rFont val="宋体"/>
        <charset val="0"/>
      </rPr>
      <t>五组</t>
    </r>
  </si>
  <si>
    <t>TZ2018090501320458</t>
  </si>
  <si>
    <t>焦加贵</t>
  </si>
  <si>
    <t>TZ2018090601324616</t>
  </si>
  <si>
    <t>刘振懿</t>
  </si>
  <si>
    <t>TZ2018090601326975</t>
  </si>
  <si>
    <t>杨昌生</t>
  </si>
  <si>
    <t>TZ2018091001349243</t>
  </si>
  <si>
    <t>沈行平</t>
  </si>
  <si>
    <t>TZ2018091201362252</t>
  </si>
  <si>
    <t>陈光富</t>
  </si>
  <si>
    <t>桐木乡青山村八组</t>
  </si>
  <si>
    <t>TZ2018091901401612</t>
  </si>
  <si>
    <t>袁庭康</t>
  </si>
  <si>
    <t>TZ2018092701454430</t>
  </si>
  <si>
    <t>黄传凤</t>
  </si>
  <si>
    <t>桐木乡涌泉村五组</t>
  </si>
  <si>
    <t>TZ2018100701510478</t>
  </si>
  <si>
    <t>王志清</t>
  </si>
  <si>
    <t>TZ2018100801513379</t>
  </si>
  <si>
    <t>邹永珍</t>
  </si>
  <si>
    <t>TZ2018100901521246</t>
  </si>
  <si>
    <t>徐兆山</t>
  </si>
  <si>
    <t>TZ2018101501558408</t>
  </si>
  <si>
    <t>桐木乡石板沟村五组</t>
  </si>
  <si>
    <t>TZ2018101601561546</t>
  </si>
  <si>
    <t>刘金山</t>
  </si>
  <si>
    <t>TZ2018101601563916</t>
  </si>
  <si>
    <t>孙衍富</t>
  </si>
  <si>
    <t>TZ2018102301602795</t>
  </si>
  <si>
    <t>TZ2018110401676785</t>
  </si>
  <si>
    <t>曹学平</t>
  </si>
  <si>
    <t>桐木乡磨场沟村三组</t>
  </si>
  <si>
    <t>TZ2018110901708332</t>
  </si>
  <si>
    <t>吴富强</t>
  </si>
  <si>
    <t>TZ2018111501744510</t>
  </si>
  <si>
    <t>丁化海</t>
  </si>
  <si>
    <t>TZ2018112101778888</t>
  </si>
  <si>
    <t>徐于翰</t>
  </si>
  <si>
    <t>TZ2018112301794527</t>
  </si>
  <si>
    <t>刘朋</t>
  </si>
  <si>
    <t>TZ2018113001840596</t>
  </si>
  <si>
    <t>孙庆文</t>
  </si>
  <si>
    <t>TZ2018121401925119</t>
  </si>
  <si>
    <t>李万军</t>
  </si>
  <si>
    <t>桐木乡椒园村一组</t>
  </si>
  <si>
    <t>TZ2018121801947529</t>
  </si>
  <si>
    <t>余锋</t>
  </si>
  <si>
    <t>TZ2019040202645087</t>
  </si>
  <si>
    <t>黄传喜</t>
  </si>
  <si>
    <t>TZ2019041202714081</t>
  </si>
  <si>
    <t>刘仁庆</t>
  </si>
  <si>
    <t>TZ2019041802757268</t>
  </si>
  <si>
    <t>张领平</t>
  </si>
  <si>
    <t>TZ2019041802757823</t>
  </si>
  <si>
    <t>陈英林</t>
  </si>
  <si>
    <t>TZ2019041902764257</t>
  </si>
  <si>
    <t>丁祥云</t>
  </si>
  <si>
    <t>TZ2019042202783026</t>
  </si>
  <si>
    <t>吴艺</t>
  </si>
  <si>
    <t>TZ2019042302793273</t>
  </si>
  <si>
    <t>许德银</t>
  </si>
  <si>
    <t>TZ2019042402799958</t>
  </si>
  <si>
    <t>汪忠鼎</t>
  </si>
  <si>
    <t>TZ2019042402801522</t>
  </si>
  <si>
    <t>刘佳胜</t>
  </si>
  <si>
    <t>TZ2019042402801830</t>
  </si>
  <si>
    <t>黄炜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</si>
  <si>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涌泉村</t>
    </r>
    <r>
      <rPr>
        <sz val="10"/>
        <rFont val="Arial"/>
        <charset val="0"/>
      </rPr>
      <t>&gt;</t>
    </r>
    <r>
      <rPr>
        <sz val="10"/>
        <rFont val="宋体"/>
        <charset val="0"/>
      </rPr>
      <t>六组</t>
    </r>
  </si>
  <si>
    <t>TZ2019042402803752</t>
  </si>
  <si>
    <t>陈志兵</t>
  </si>
  <si>
    <t>TZ2019042702823445</t>
  </si>
  <si>
    <t>丁光贵</t>
  </si>
  <si>
    <t>TZ2019042702824089</t>
  </si>
  <si>
    <t>汪祖海</t>
  </si>
  <si>
    <t>TZ2019042702825037</t>
  </si>
  <si>
    <t>向飞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</si>
  <si>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立石滩村</t>
    </r>
    <r>
      <rPr>
        <sz val="10"/>
        <rFont val="Arial"/>
        <charset val="0"/>
      </rPr>
      <t>&gt;</t>
    </r>
    <r>
      <rPr>
        <sz val="10"/>
        <rFont val="宋体"/>
        <charset val="0"/>
      </rPr>
      <t>四组</t>
    </r>
  </si>
  <si>
    <t>TZ2019042702825866</t>
  </si>
  <si>
    <t>李万芳</t>
  </si>
  <si>
    <t>TZ2019042702825928</t>
  </si>
  <si>
    <t>向付安</t>
  </si>
  <si>
    <t>TZ2019042702826005</t>
  </si>
  <si>
    <t>向付锋</t>
  </si>
  <si>
    <t>TZ2019042802831109</t>
  </si>
  <si>
    <t>李万书</t>
  </si>
  <si>
    <t>TZ2019042802831540</t>
  </si>
  <si>
    <t>李卷荣</t>
  </si>
  <si>
    <t>TZ2019042802832833</t>
  </si>
  <si>
    <t>TZ2019043002850354</t>
  </si>
  <si>
    <t>程良</t>
  </si>
  <si>
    <t>桐木乡梅花村一组</t>
  </si>
  <si>
    <t>TZ2019043002851294</t>
  </si>
  <si>
    <t>谌世威</t>
  </si>
  <si>
    <t>桐木乡白石河村一组</t>
  </si>
  <si>
    <t>TZ2019043002852592</t>
  </si>
  <si>
    <t>李卷奎</t>
  </si>
  <si>
    <t>TZ2019043002853476</t>
  </si>
  <si>
    <t>TZ2019050702895175</t>
  </si>
  <si>
    <t>屈兰兵</t>
  </si>
  <si>
    <t>TZ2019050702895984</t>
  </si>
  <si>
    <t>曾明威</t>
  </si>
  <si>
    <t>桐木镇油房村四组</t>
  </si>
  <si>
    <t>TZ2019050702897911</t>
  </si>
  <si>
    <t>雷耀友</t>
  </si>
  <si>
    <t>桐木镇油房村六组</t>
  </si>
  <si>
    <t>TZ2019050802904379</t>
  </si>
  <si>
    <t>程琰鑫</t>
  </si>
  <si>
    <t>TZ2019050902913547</t>
  </si>
  <si>
    <t>程光明</t>
  </si>
  <si>
    <t>TZ2019051002921356</t>
  </si>
  <si>
    <t>王锡珍</t>
  </si>
  <si>
    <t>TZ2019051002921988</t>
  </si>
  <si>
    <t>TZ2019051002922721</t>
  </si>
  <si>
    <t>廖道秀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</si>
  <si>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桐木村</t>
    </r>
    <r>
      <rPr>
        <sz val="10"/>
        <rFont val="Arial"/>
        <charset val="0"/>
      </rPr>
      <t>&gt;</t>
    </r>
    <r>
      <rPr>
        <sz val="10"/>
        <rFont val="宋体"/>
        <charset val="0"/>
      </rPr>
      <t>三组</t>
    </r>
  </si>
  <si>
    <t>TZ2019051002923842</t>
  </si>
  <si>
    <t>李万明</t>
  </si>
  <si>
    <t>TZ2019051202934357</t>
  </si>
  <si>
    <t>吴群华</t>
  </si>
  <si>
    <t>桐木镇油房村一组</t>
  </si>
  <si>
    <t>TZ2019051202934521</t>
  </si>
  <si>
    <t>孙全汉</t>
  </si>
  <si>
    <t>TZ2019051302938159</t>
  </si>
  <si>
    <t>TZ2019051302940162</t>
  </si>
  <si>
    <t>赵昌贵</t>
  </si>
  <si>
    <t>TZ2019051402947222</t>
  </si>
  <si>
    <t>张盼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</si>
  <si>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油房村</t>
    </r>
    <r>
      <rPr>
        <sz val="10"/>
        <rFont val="Arial"/>
        <charset val="0"/>
      </rPr>
      <t>&gt;</t>
    </r>
    <r>
      <rPr>
        <sz val="10"/>
        <rFont val="宋体"/>
        <charset val="0"/>
      </rPr>
      <t>五组</t>
    </r>
  </si>
  <si>
    <t>TZ2019051702971921</t>
  </si>
  <si>
    <t>方献国</t>
  </si>
  <si>
    <t>桐木镇油房村五组</t>
  </si>
  <si>
    <t>TZ2019051702972265</t>
  </si>
  <si>
    <t>梁后全</t>
  </si>
  <si>
    <t>TZ2019051702974743</t>
  </si>
  <si>
    <t>范方山</t>
  </si>
  <si>
    <t>TZ2019052002989638</t>
  </si>
  <si>
    <t>丁祥军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</si>
  <si>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岔园村</t>
    </r>
    <r>
      <rPr>
        <sz val="10"/>
        <rFont val="Arial"/>
        <charset val="0"/>
      </rPr>
      <t>&gt;</t>
    </r>
    <r>
      <rPr>
        <sz val="10"/>
        <rFont val="宋体"/>
        <charset val="0"/>
      </rPr>
      <t>七组</t>
    </r>
  </si>
  <si>
    <t>TZ2019052002992310</t>
  </si>
  <si>
    <t>曹成华</t>
  </si>
  <si>
    <t>TZ2019052203008357</t>
  </si>
  <si>
    <t>闫春周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</si>
  <si>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白石河村</t>
    </r>
    <r>
      <rPr>
        <sz val="10"/>
        <rFont val="Arial"/>
        <charset val="0"/>
      </rPr>
      <t>&gt;</t>
    </r>
    <r>
      <rPr>
        <sz val="10"/>
        <rFont val="宋体"/>
        <charset val="0"/>
      </rPr>
      <t>三组</t>
    </r>
  </si>
  <si>
    <t>TZ2019052203011284</t>
  </si>
  <si>
    <t>田本兴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</si>
  <si>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梅花村</t>
    </r>
    <r>
      <rPr>
        <sz val="10"/>
        <rFont val="Arial"/>
        <charset val="0"/>
      </rPr>
      <t>&gt;</t>
    </r>
    <r>
      <rPr>
        <sz val="10"/>
        <rFont val="宋体"/>
        <charset val="0"/>
      </rPr>
      <t>五组</t>
    </r>
  </si>
  <si>
    <t>TZ2019052203012304</t>
  </si>
  <si>
    <t>黄登园</t>
  </si>
  <si>
    <t>TZ2019052303015534</t>
  </si>
  <si>
    <t>曹汉树</t>
  </si>
  <si>
    <t>桐木镇白石河村三组</t>
  </si>
  <si>
    <t>TZ2019060603124363</t>
  </si>
  <si>
    <t>刘康军</t>
  </si>
  <si>
    <t>TZ2019061003148202</t>
  </si>
  <si>
    <t>徐昌玖</t>
  </si>
  <si>
    <t>TZ2019061003148559</t>
  </si>
  <si>
    <t>黄本亮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</si>
  <si>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梅花村</t>
    </r>
    <r>
      <rPr>
        <sz val="10"/>
        <rFont val="Arial"/>
        <charset val="0"/>
      </rPr>
      <t>&gt;</t>
    </r>
    <r>
      <rPr>
        <sz val="10"/>
        <rFont val="宋体"/>
        <charset val="0"/>
      </rPr>
      <t>三组</t>
    </r>
  </si>
  <si>
    <t>TZ2019061803206667</t>
  </si>
  <si>
    <t>杨西林</t>
  </si>
  <si>
    <t>TZ2019062003225651</t>
  </si>
  <si>
    <t>刘盈磊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</si>
  <si>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沙沟口村</t>
    </r>
    <r>
      <rPr>
        <sz val="10"/>
        <rFont val="Arial"/>
        <charset val="0"/>
      </rPr>
      <t>&gt;</t>
    </r>
    <r>
      <rPr>
        <sz val="10"/>
        <rFont val="宋体"/>
        <charset val="0"/>
      </rPr>
      <t>四组</t>
    </r>
  </si>
  <si>
    <t>TZ2019062603279786</t>
  </si>
  <si>
    <t>程海山</t>
  </si>
  <si>
    <t>TZ2019062703288742</t>
  </si>
  <si>
    <t>袁怡志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</si>
  <si>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石板沟村</t>
    </r>
    <r>
      <rPr>
        <sz val="10"/>
        <rFont val="Arial"/>
        <charset val="0"/>
      </rPr>
      <t>&gt;</t>
    </r>
    <r>
      <rPr>
        <sz val="10"/>
        <rFont val="宋体"/>
        <charset val="0"/>
      </rPr>
      <t>五组</t>
    </r>
  </si>
  <si>
    <t>TZ2019063003318345</t>
  </si>
  <si>
    <t>刘长寿</t>
  </si>
  <si>
    <t>桐木镇梅花村二组</t>
  </si>
  <si>
    <t>TZ2019070903387243</t>
  </si>
  <si>
    <t>孙盛柳</t>
  </si>
  <si>
    <t>TZ2019071003394210</t>
  </si>
  <si>
    <t>沈道宏</t>
  </si>
  <si>
    <t>TZ2019072103470839</t>
  </si>
  <si>
    <t>程祥格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</si>
  <si>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桐木村</t>
    </r>
    <r>
      <rPr>
        <sz val="10"/>
        <rFont val="Arial"/>
        <charset val="0"/>
      </rPr>
      <t>&gt;</t>
    </r>
    <r>
      <rPr>
        <sz val="10"/>
        <rFont val="宋体"/>
        <charset val="0"/>
      </rPr>
      <t>七组</t>
    </r>
  </si>
  <si>
    <t>TZ2019072203476830</t>
  </si>
  <si>
    <t>吴富乾</t>
  </si>
  <si>
    <t>桐木乡青山村六组</t>
  </si>
  <si>
    <t>TZ2019072503502522</t>
  </si>
  <si>
    <t>陈立平</t>
  </si>
  <si>
    <t>TZ2019073103541589</t>
  </si>
  <si>
    <t>黄英平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</si>
  <si>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涌泉村</t>
    </r>
    <r>
      <rPr>
        <sz val="10"/>
        <rFont val="Arial"/>
        <charset val="0"/>
      </rPr>
      <t>&gt;</t>
    </r>
    <r>
      <rPr>
        <sz val="10"/>
        <rFont val="宋体"/>
        <charset val="0"/>
      </rPr>
      <t>三组</t>
    </r>
  </si>
  <si>
    <t>TZ2019080203560181</t>
  </si>
  <si>
    <t>TZ2019080903613131</t>
  </si>
  <si>
    <t>王邦荣</t>
  </si>
  <si>
    <t>TZ2019081303637608</t>
  </si>
  <si>
    <t>程才芳</t>
  </si>
  <si>
    <t>TZ2019081303638166</t>
  </si>
  <si>
    <t>程先斌</t>
  </si>
  <si>
    <t>桐木镇沙沟口村七组</t>
  </si>
  <si>
    <t>TZ2019081503651082</t>
  </si>
  <si>
    <t>孙盛海</t>
  </si>
  <si>
    <t>TZ2019081603663290</t>
  </si>
  <si>
    <t>陈传猛</t>
  </si>
  <si>
    <t>桐木镇沙沟口村一组</t>
  </si>
  <si>
    <t>TZ2019081903680637</t>
  </si>
  <si>
    <t>吴良成</t>
  </si>
  <si>
    <t>桐木镇油房村三组</t>
  </si>
  <si>
    <t>TZ2019081903681273</t>
  </si>
  <si>
    <t>方献亮</t>
  </si>
  <si>
    <t>桐木乡油房村三组</t>
  </si>
  <si>
    <t>TZ2019081903681955</t>
  </si>
  <si>
    <t>TZ2019081903682316</t>
  </si>
  <si>
    <t>华忠住</t>
  </si>
  <si>
    <t>TZ2019081903682774</t>
  </si>
  <si>
    <t>刘呈琴</t>
  </si>
  <si>
    <t>桐木乡沙沟口村八组</t>
  </si>
  <si>
    <t>TZ2019082003687637</t>
  </si>
  <si>
    <t>梁延亮</t>
  </si>
  <si>
    <t>桐木乡油房村一组</t>
  </si>
  <si>
    <t>TZ2019082003688298</t>
  </si>
  <si>
    <t>孙庆章</t>
  </si>
  <si>
    <t>TZ2019082003689111</t>
  </si>
  <si>
    <t>陈传仁</t>
  </si>
  <si>
    <t>TZ2019082003689993</t>
  </si>
  <si>
    <t>蔡定梅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</si>
  <si>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沙沟口村</t>
    </r>
    <r>
      <rPr>
        <sz val="10"/>
        <rFont val="Arial"/>
        <charset val="0"/>
      </rPr>
      <t>&gt;</t>
    </r>
    <r>
      <rPr>
        <sz val="10"/>
        <rFont val="宋体"/>
        <charset val="0"/>
      </rPr>
      <t>八组</t>
    </r>
  </si>
  <si>
    <t>TZ2019082003690098</t>
  </si>
  <si>
    <t>李卷富</t>
  </si>
  <si>
    <t>TZ2019082103696421</t>
  </si>
  <si>
    <t>张先玲</t>
  </si>
  <si>
    <t>桐木乡梅花村七组</t>
  </si>
  <si>
    <t>TZ2019082203706078</t>
  </si>
  <si>
    <t>李枝良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</si>
  <si>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涌泉村</t>
    </r>
    <r>
      <rPr>
        <sz val="10"/>
        <rFont val="Arial"/>
        <charset val="0"/>
      </rPr>
      <t>&gt;</t>
    </r>
    <r>
      <rPr>
        <sz val="10"/>
        <rFont val="宋体"/>
        <charset val="0"/>
      </rPr>
      <t>一组</t>
    </r>
  </si>
  <si>
    <t>TZ2019082303710701</t>
  </si>
  <si>
    <t>程先福</t>
  </si>
  <si>
    <t>TZ2019082303711455</t>
  </si>
  <si>
    <t>汪大明</t>
  </si>
  <si>
    <t>TZ2019082403719417</t>
  </si>
  <si>
    <t>丁祥应</t>
  </si>
  <si>
    <t>TZ2019082403720737</t>
  </si>
  <si>
    <t>黄家升</t>
  </si>
  <si>
    <t>TZ2019082703740019</t>
  </si>
  <si>
    <t>孙兴莲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</si>
  <si>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岔园村</t>
    </r>
    <r>
      <rPr>
        <sz val="10"/>
        <rFont val="Arial"/>
        <charset val="0"/>
      </rPr>
      <t>&gt;</t>
    </r>
    <r>
      <rPr>
        <sz val="10"/>
        <rFont val="宋体"/>
        <charset val="0"/>
      </rPr>
      <t>八组</t>
    </r>
  </si>
  <si>
    <t>TZ2019082703740134</t>
  </si>
  <si>
    <t>闫秀军</t>
  </si>
  <si>
    <t>桐木镇石板沟村四组</t>
  </si>
  <si>
    <t>TZ2019082803753004</t>
  </si>
  <si>
    <t>徐大莲</t>
  </si>
  <si>
    <t>桐木镇白石河村一组</t>
  </si>
  <si>
    <t>TZ2019082903759119</t>
  </si>
  <si>
    <t>方仪莲</t>
  </si>
  <si>
    <t>TZ2019083003769805</t>
  </si>
  <si>
    <t>沈维和</t>
  </si>
  <si>
    <t>TZ2019083103775996</t>
  </si>
  <si>
    <t>王小红</t>
  </si>
  <si>
    <t>TZ2019090203792509</t>
  </si>
  <si>
    <t>孙全福</t>
  </si>
  <si>
    <t>TZ2019090203793985</t>
  </si>
  <si>
    <t>TZ2019090503817372</t>
  </si>
  <si>
    <t>刘松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</si>
  <si>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松树村</t>
    </r>
    <r>
      <rPr>
        <sz val="10"/>
        <rFont val="Arial"/>
        <charset val="0"/>
      </rPr>
      <t>&gt;</t>
    </r>
    <r>
      <rPr>
        <sz val="10"/>
        <rFont val="宋体"/>
        <charset val="0"/>
      </rPr>
      <t>三组</t>
    </r>
  </si>
  <si>
    <t>TZ2019090503819982</t>
  </si>
  <si>
    <t>程才丽</t>
  </si>
  <si>
    <t>TZ2019090603822800</t>
  </si>
  <si>
    <t>聂凤玖</t>
  </si>
  <si>
    <t>TZ2019090603825949</t>
  </si>
  <si>
    <t>朱龙秀</t>
  </si>
  <si>
    <t>TZ2019090803838351</t>
  </si>
  <si>
    <t>丁化文</t>
  </si>
  <si>
    <t>TZ2019090903846395</t>
  </si>
  <si>
    <t>朱银成</t>
  </si>
  <si>
    <t>TZ2019090903846977</t>
  </si>
  <si>
    <t>刘加满</t>
  </si>
  <si>
    <t>TZ2019090903847907</t>
  </si>
  <si>
    <t>陈音贵</t>
  </si>
  <si>
    <t>TZ2019091003854502</t>
  </si>
  <si>
    <t>焦省菊</t>
  </si>
  <si>
    <t>TZ2019091003856851</t>
  </si>
  <si>
    <t>刘小均</t>
  </si>
  <si>
    <t>TZ2019091103863169</t>
  </si>
  <si>
    <t>廖道辉</t>
  </si>
  <si>
    <t>TZ2019091103863253</t>
  </si>
  <si>
    <t>汪点华</t>
  </si>
  <si>
    <t>TZ2019091103863976</t>
  </si>
  <si>
    <t>李卷成</t>
  </si>
  <si>
    <t>TZ2019091203870242</t>
  </si>
  <si>
    <t>陈益秀</t>
  </si>
  <si>
    <t>TZ2019091203872073</t>
  </si>
  <si>
    <t>赵国彩</t>
  </si>
  <si>
    <t>TZ2019091203872077</t>
  </si>
  <si>
    <t>桐木乡涌泉村六组</t>
  </si>
  <si>
    <t>TZ2019091203873175</t>
  </si>
  <si>
    <t>TZ2019091803906016</t>
  </si>
  <si>
    <t>孙盛利</t>
  </si>
  <si>
    <t>TZ2019091803907184</t>
  </si>
  <si>
    <t>安涛</t>
  </si>
  <si>
    <t>桐木镇立石滩村三组</t>
  </si>
  <si>
    <t>TZ2019091903917114</t>
  </si>
  <si>
    <t>刘家明</t>
  </si>
  <si>
    <t>TZ2019092003926482</t>
  </si>
  <si>
    <t>付条炎</t>
  </si>
  <si>
    <t>TZ2019092003929397</t>
  </si>
  <si>
    <t>程贤喜</t>
  </si>
  <si>
    <t>TZ2019092103934219</t>
  </si>
  <si>
    <t>杨丰成</t>
  </si>
  <si>
    <t>TZ2019092703983471</t>
  </si>
  <si>
    <t>孙守军</t>
  </si>
  <si>
    <t>TZ2019092803995565</t>
  </si>
  <si>
    <t>TZ2019092904003406</t>
  </si>
  <si>
    <t>肖承旺</t>
  </si>
  <si>
    <t>TZ2019093004012329</t>
  </si>
  <si>
    <t>沈维红</t>
  </si>
  <si>
    <t>TZ2019093004014463</t>
  </si>
  <si>
    <t>徐于顶</t>
  </si>
  <si>
    <t>TZ2019100204028277</t>
  </si>
  <si>
    <t>程仕明</t>
  </si>
  <si>
    <t>TZ2019100504041446</t>
  </si>
  <si>
    <t>宋龙珍</t>
  </si>
  <si>
    <t>TZ2019100604046155</t>
  </si>
  <si>
    <t>李卷峰</t>
  </si>
  <si>
    <t>TZ2019100804057124</t>
  </si>
  <si>
    <t>袁庭珍</t>
  </si>
  <si>
    <t>TZ2019100804060725</t>
  </si>
  <si>
    <t>刘刚芳</t>
  </si>
  <si>
    <t>TZ2019100904067130</t>
  </si>
  <si>
    <t>陈荣祥</t>
  </si>
  <si>
    <t>TZ2019101004074230</t>
  </si>
  <si>
    <t>纪洪亮</t>
  </si>
  <si>
    <t>TZ2019101004074981</t>
  </si>
  <si>
    <t>阳忠林</t>
  </si>
  <si>
    <t>TZ2019101004075307</t>
  </si>
  <si>
    <t>沈益兵</t>
  </si>
  <si>
    <t>TZ2019101004076851</t>
  </si>
  <si>
    <t>余黄芳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</si>
  <si>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立石滩村</t>
    </r>
    <r>
      <rPr>
        <sz val="10"/>
        <rFont val="Arial"/>
        <charset val="0"/>
      </rPr>
      <t>&gt;</t>
    </r>
    <r>
      <rPr>
        <sz val="10"/>
        <rFont val="宋体"/>
        <charset val="0"/>
      </rPr>
      <t>五组</t>
    </r>
  </si>
  <si>
    <t>TZ2019101004077339</t>
  </si>
  <si>
    <t>陈音刚</t>
  </si>
  <si>
    <t>TZ2019101004078184</t>
  </si>
  <si>
    <t>黄小琴</t>
  </si>
  <si>
    <t>TZ2019101104084399</t>
  </si>
  <si>
    <t>熊云华</t>
  </si>
  <si>
    <t>TZ2019101404105158</t>
  </si>
  <si>
    <t>何先红</t>
  </si>
  <si>
    <t>TZ2019101504110312</t>
  </si>
  <si>
    <t>TZ2019101504112896</t>
  </si>
  <si>
    <t>邓宗义</t>
  </si>
  <si>
    <t>TZ2019101504113324</t>
  </si>
  <si>
    <t>程仕林</t>
  </si>
  <si>
    <t>TZ2019101604120820</t>
  </si>
  <si>
    <t>刘宝成</t>
  </si>
  <si>
    <t>TZ2019101604121102</t>
  </si>
  <si>
    <t>刘存炼</t>
  </si>
  <si>
    <t>TZ2019101804135215</t>
  </si>
  <si>
    <t>徐啟连</t>
  </si>
  <si>
    <t>TZ2019102004146416</t>
  </si>
  <si>
    <t>赖祥美</t>
  </si>
  <si>
    <t>TZ2019102104150482</t>
  </si>
  <si>
    <t>吴永宝</t>
  </si>
  <si>
    <t>TZ2019102204160873</t>
  </si>
  <si>
    <t>华正军</t>
  </si>
  <si>
    <t>TZ2019102204161420</t>
  </si>
  <si>
    <t>邓宗前</t>
  </si>
  <si>
    <t>TZ2019102304166691</t>
  </si>
  <si>
    <t>张桂宪</t>
  </si>
  <si>
    <t>TZ2019103104226084</t>
  </si>
  <si>
    <t>杨军</t>
  </si>
  <si>
    <t>TZ2019103104227685</t>
  </si>
  <si>
    <t>汪点凤</t>
  </si>
  <si>
    <t>TZ2019110604268299</t>
  </si>
  <si>
    <t>李伟</t>
  </si>
  <si>
    <t>TZ2019110704276967</t>
  </si>
  <si>
    <t>王治祥</t>
  </si>
  <si>
    <t>TZ2019110804284939</t>
  </si>
  <si>
    <t>李万波</t>
  </si>
  <si>
    <t>TZ2019110804285041</t>
  </si>
  <si>
    <t>张自平</t>
  </si>
  <si>
    <t>TZ2019110804287818</t>
  </si>
  <si>
    <t>程光恩</t>
  </si>
  <si>
    <t>TZ2019110904294212</t>
  </si>
  <si>
    <t>赵复平</t>
  </si>
  <si>
    <t>TZ2019110904294664</t>
  </si>
  <si>
    <t>TZ2019111504338951</t>
  </si>
  <si>
    <t>曾右礼</t>
  </si>
  <si>
    <t>TZ2019111804357473</t>
  </si>
  <si>
    <t>孙健</t>
  </si>
  <si>
    <t>TZ2019111904366378</t>
  </si>
  <si>
    <t>吴群山</t>
  </si>
  <si>
    <t>TZ2019112104379307</t>
  </si>
  <si>
    <t>刘昌友</t>
  </si>
  <si>
    <t>桐木镇桐木社区十组</t>
  </si>
  <si>
    <t>TZ2019112304393316</t>
  </si>
  <si>
    <t>闫秀山</t>
  </si>
  <si>
    <t>TZ2019120504486657</t>
  </si>
  <si>
    <t>陈光桃</t>
  </si>
  <si>
    <r>
      <rPr>
        <sz val="10"/>
        <rFont val="宋体"/>
        <charset val="0"/>
      </rPr>
      <t>桐木乡</t>
    </r>
    <r>
      <rPr>
        <sz val="10"/>
        <rFont val="Arial"/>
        <charset val="0"/>
      </rPr>
      <t>&gt;</t>
    </r>
    <r>
      <rPr>
        <sz val="10"/>
        <rFont val="宋体"/>
        <charset val="0"/>
      </rPr>
      <t>松树村</t>
    </r>
    <r>
      <rPr>
        <sz val="10"/>
        <rFont val="Arial"/>
        <charset val="0"/>
      </rPr>
      <t>&gt;</t>
    </r>
    <r>
      <rPr>
        <sz val="10"/>
        <rFont val="宋体"/>
        <charset val="0"/>
      </rPr>
      <t>六组</t>
    </r>
  </si>
  <si>
    <t>TZ2019121504557563</t>
  </si>
  <si>
    <t>TZ2020031905194933</t>
  </si>
  <si>
    <t>陈德金</t>
  </si>
  <si>
    <t>TZ2020033105312655</t>
  </si>
  <si>
    <t>姚常培</t>
  </si>
  <si>
    <t>铜钱关镇孙家坡村五组</t>
  </si>
  <si>
    <t>2707094201301000531586</t>
  </si>
  <si>
    <t>铜钱关支行</t>
  </si>
  <si>
    <t>张树军</t>
  </si>
  <si>
    <t>2707094201301000532059</t>
  </si>
  <si>
    <t>程时平</t>
  </si>
  <si>
    <t>2707094201301000532387</t>
  </si>
  <si>
    <t>朱平</t>
  </si>
  <si>
    <t>铜钱关镇孙家坡村一组</t>
  </si>
  <si>
    <t>2707094201301000532433</t>
  </si>
  <si>
    <t>朱秀清</t>
  </si>
  <si>
    <t>铜钱关镇双河村八组</t>
  </si>
  <si>
    <t>2707094201301000532582</t>
  </si>
  <si>
    <t>程时清</t>
  </si>
  <si>
    <t>铜钱关镇孙家坡村三组</t>
  </si>
  <si>
    <t>2707094201301000533277</t>
  </si>
  <si>
    <t>徐启珍</t>
  </si>
  <si>
    <t>铜钱关镇太山庙社区四组</t>
  </si>
  <si>
    <t>2707094201301000533969</t>
  </si>
  <si>
    <t>陈尚政</t>
  </si>
  <si>
    <t>2707094201301000534127</t>
  </si>
  <si>
    <t>蒋同吉</t>
  </si>
  <si>
    <t>铜钱关镇双河村三组</t>
  </si>
  <si>
    <t>2707094201301000534750</t>
  </si>
  <si>
    <t>徐光勇</t>
  </si>
  <si>
    <t>2707094201301000535909</t>
  </si>
  <si>
    <t>陈尚刚</t>
  </si>
  <si>
    <t>铜钱关镇铜钱村</t>
  </si>
  <si>
    <t>2707094201301000536027</t>
  </si>
  <si>
    <t>陈敦定</t>
  </si>
  <si>
    <t>铜钱关镇铜钱村十组</t>
  </si>
  <si>
    <t>2707094201301000536147</t>
  </si>
  <si>
    <t>刘和建</t>
  </si>
  <si>
    <t>铜钱关镇双河村一组</t>
  </si>
  <si>
    <t>2707094201301000536269</t>
  </si>
  <si>
    <t>肖世英</t>
  </si>
  <si>
    <t>铜钱关镇孙家坡村二组</t>
  </si>
  <si>
    <t>2707094201301000536418</t>
  </si>
  <si>
    <t>石全树</t>
  </si>
  <si>
    <t>铜钱关镇双河村二组</t>
  </si>
  <si>
    <t>2707094201301000536546</t>
  </si>
  <si>
    <t>吴正华</t>
  </si>
  <si>
    <t>2707094201301000536676</t>
  </si>
  <si>
    <t>石全平</t>
  </si>
  <si>
    <t>2707094201301000536707</t>
  </si>
  <si>
    <t>王朝兵</t>
  </si>
  <si>
    <t>2707094201301000538449</t>
  </si>
  <si>
    <t>李昌富</t>
  </si>
  <si>
    <t>铜钱关镇孙家坡村四组</t>
  </si>
  <si>
    <t>2707094201301000538686</t>
  </si>
  <si>
    <t>罗克成</t>
  </si>
  <si>
    <t>2707094201301000538757</t>
  </si>
  <si>
    <t>孙忠荣</t>
  </si>
  <si>
    <t>2707094201301000538905</t>
  </si>
  <si>
    <t>霍良志</t>
  </si>
  <si>
    <t>铜钱关镇双河村</t>
  </si>
  <si>
    <t>2707094201301000540193</t>
  </si>
  <si>
    <t>2707094201301000540300</t>
  </si>
  <si>
    <t>黄守卫</t>
  </si>
  <si>
    <t>铜钱关镇铜钱村七组</t>
  </si>
  <si>
    <t>2707094201301000540740</t>
  </si>
  <si>
    <t>卫书平</t>
  </si>
  <si>
    <t>2707094201301000540972</t>
  </si>
  <si>
    <t>刘克胜</t>
  </si>
  <si>
    <t>铜钱关镇双河村四组</t>
  </si>
  <si>
    <t>2707094201301000541645</t>
  </si>
  <si>
    <t>叶承意</t>
  </si>
  <si>
    <t>2707094201301000542128</t>
  </si>
  <si>
    <t>纪回成</t>
  </si>
  <si>
    <t>铜钱关镇太山庙社区二组</t>
  </si>
  <si>
    <t>2707094201301000550020</t>
  </si>
  <si>
    <t>张书莲</t>
  </si>
  <si>
    <t>铜钱关镇林家沟村</t>
  </si>
  <si>
    <t>2707094201301000550656</t>
  </si>
  <si>
    <t>田乾斌</t>
  </si>
  <si>
    <t>铜钱关镇太山庙社区三组</t>
  </si>
  <si>
    <t>2707094201301000550884</t>
  </si>
  <si>
    <t>刘光平</t>
  </si>
  <si>
    <t>2707094201301000550900</t>
  </si>
  <si>
    <t>姚军军</t>
  </si>
  <si>
    <t>铜钱关镇孙家坡村</t>
  </si>
  <si>
    <t>2707094201301000551019</t>
  </si>
  <si>
    <t>叶启斌</t>
  </si>
  <si>
    <t>2707094201301000551543</t>
  </si>
  <si>
    <t>石太华</t>
  </si>
  <si>
    <t>铜钱关镇铜钱村六组</t>
  </si>
  <si>
    <t>2707094201301000551706</t>
  </si>
  <si>
    <t>罗厚元</t>
  </si>
  <si>
    <t>2707094201301000551841</t>
  </si>
  <si>
    <t>崔世安</t>
  </si>
  <si>
    <t>2707094201301000552539</t>
  </si>
  <si>
    <t>储桂香</t>
  </si>
  <si>
    <t>铜钱关镇太山庙社区</t>
  </si>
  <si>
    <t>2707094201301000552897</t>
  </si>
  <si>
    <t>何德军</t>
  </si>
  <si>
    <t>铜钱关镇太山庙社区一组</t>
  </si>
  <si>
    <t>2707094201301000553011</t>
  </si>
  <si>
    <t>李昌兵</t>
  </si>
  <si>
    <t>2707094201301000554004</t>
  </si>
  <si>
    <t>刘和平</t>
  </si>
  <si>
    <t>铜钱关镇孙家坡村六组</t>
  </si>
  <si>
    <t>2707094201301000554437</t>
  </si>
  <si>
    <t>张正斌</t>
  </si>
  <si>
    <t>铜钱关镇铜钱村九组</t>
  </si>
  <si>
    <t>2707094201301000554998</t>
  </si>
  <si>
    <t>罗克锋</t>
  </si>
  <si>
    <t>2707094201301000555625</t>
  </si>
  <si>
    <t>杜国富</t>
  </si>
  <si>
    <t>铜钱关镇铜钱村五组</t>
  </si>
  <si>
    <t>2707094201301000555737</t>
  </si>
  <si>
    <t>黄友军</t>
  </si>
  <si>
    <t>2707094201301000556085</t>
  </si>
  <si>
    <t>姚海山</t>
  </si>
  <si>
    <t>2707094201301000556633</t>
  </si>
  <si>
    <t>储德应</t>
  </si>
  <si>
    <t>2707094201301000558714</t>
  </si>
  <si>
    <t>姚维勇</t>
  </si>
  <si>
    <t>2707094201301000561870</t>
  </si>
  <si>
    <t>何奎</t>
  </si>
  <si>
    <t>2707094201301000564644</t>
  </si>
  <si>
    <t>吴军</t>
  </si>
  <si>
    <t>铜钱关镇铜钱村二组</t>
  </si>
  <si>
    <t>2707094201301000566404</t>
  </si>
  <si>
    <t>郑成禄</t>
  </si>
  <si>
    <t>铜钱关镇铜钱村一组</t>
  </si>
  <si>
    <t>2707094201301000566963</t>
  </si>
  <si>
    <t>李相金</t>
  </si>
  <si>
    <t>铜钱关镇铜钱村三组</t>
  </si>
  <si>
    <t>2707094201301000567518</t>
  </si>
  <si>
    <t>杨从海</t>
  </si>
  <si>
    <t>2707094201301000567928</t>
  </si>
  <si>
    <t>但怀堂</t>
  </si>
  <si>
    <t>2707094201301000568435</t>
  </si>
  <si>
    <t>蒋同兵</t>
  </si>
  <si>
    <t>2707094201301000570282</t>
  </si>
  <si>
    <t>姜和成</t>
  </si>
  <si>
    <t>2707094201301000570841</t>
  </si>
  <si>
    <t>姜和银</t>
  </si>
  <si>
    <t>2707094201301000570958</t>
  </si>
  <si>
    <t>黄德财</t>
  </si>
  <si>
    <t>2707094201301000571077</t>
  </si>
  <si>
    <t>储德俭</t>
  </si>
  <si>
    <t>2707094201301000573422</t>
  </si>
  <si>
    <t>柯偿平</t>
  </si>
  <si>
    <t>2707094201301000574062</t>
  </si>
  <si>
    <t>柯偿军</t>
  </si>
  <si>
    <t>2707094201301000575359</t>
  </si>
  <si>
    <t>袁仓国</t>
  </si>
  <si>
    <t>2707094201301000575573</t>
  </si>
  <si>
    <t>卫书本</t>
  </si>
  <si>
    <t>2707094201301000575683</t>
  </si>
  <si>
    <t>石太林</t>
  </si>
  <si>
    <t>2707094201301000576042</t>
  </si>
  <si>
    <t>蒋本发</t>
  </si>
  <si>
    <t>2707094201301000576162</t>
  </si>
  <si>
    <t>陈孝友</t>
  </si>
  <si>
    <t>铜钱关镇双河村五组</t>
  </si>
  <si>
    <t>2707094201301000576433</t>
  </si>
  <si>
    <t>陈敦春</t>
  </si>
  <si>
    <t>2707094201301000576561</t>
  </si>
  <si>
    <t>蒋同超</t>
  </si>
  <si>
    <t>2707094201301000576691</t>
  </si>
  <si>
    <t>石全领</t>
  </si>
  <si>
    <t>2707094201301000576856</t>
  </si>
  <si>
    <t>杨在刚</t>
  </si>
  <si>
    <t>2707094201301000576992</t>
  </si>
  <si>
    <t>姚维意</t>
  </si>
  <si>
    <t>2707094201301000578531</t>
  </si>
  <si>
    <t>江正华</t>
  </si>
  <si>
    <t>2707094201301000579098</t>
  </si>
  <si>
    <t>赵宗明</t>
  </si>
  <si>
    <t>2707094201301000579177</t>
  </si>
  <si>
    <t>储注荣</t>
  </si>
  <si>
    <t>2707094201301000579602</t>
  </si>
  <si>
    <t>牟先秀</t>
  </si>
  <si>
    <t>2707094201301000581660</t>
  </si>
  <si>
    <t>陈宏彦</t>
  </si>
  <si>
    <t>2707094201301000582330</t>
  </si>
  <si>
    <t>纪早兵</t>
  </si>
  <si>
    <t>2707094201301000582477</t>
  </si>
  <si>
    <t>马泽波</t>
  </si>
  <si>
    <t>2707094201301000582525</t>
  </si>
  <si>
    <t>周明新</t>
  </si>
  <si>
    <t>2707094201301000582676</t>
  </si>
  <si>
    <t>汪昌友</t>
  </si>
  <si>
    <t>2707094201301000582728</t>
  </si>
  <si>
    <t>方金平</t>
  </si>
  <si>
    <t>2707094201301000583220</t>
  </si>
  <si>
    <t>储德成</t>
  </si>
  <si>
    <t>2707094201301000583836</t>
  </si>
  <si>
    <t>汪昌旺</t>
  </si>
  <si>
    <t>2707094201301000585182</t>
  </si>
  <si>
    <t>李兆福</t>
  </si>
  <si>
    <t>2707094201301000585388</t>
  </si>
  <si>
    <t>杨在朝</t>
  </si>
  <si>
    <t>2707094201301000586590</t>
  </si>
  <si>
    <t>陈桂祥</t>
  </si>
  <si>
    <t>2707094201301000586885</t>
  </si>
  <si>
    <t>甘安勇</t>
  </si>
  <si>
    <t>2707094201301000587383</t>
  </si>
  <si>
    <t>李显宝</t>
  </si>
  <si>
    <t>铜钱关镇双河村六组</t>
  </si>
  <si>
    <t>2707094201301000587576</t>
  </si>
  <si>
    <t>罗怀宝</t>
  </si>
  <si>
    <t>2707094201301000590035</t>
  </si>
  <si>
    <t>李昌贵</t>
  </si>
  <si>
    <t>2707094201301000590239</t>
  </si>
  <si>
    <t>李文波</t>
  </si>
  <si>
    <t>TZ2018020600050939</t>
  </si>
  <si>
    <t>孙强艮</t>
  </si>
  <si>
    <t>TZ2018030500159777</t>
  </si>
  <si>
    <t>张建堂</t>
  </si>
  <si>
    <t>铜钱关镇铜钱村八组</t>
  </si>
  <si>
    <t>TZ2018040400371232</t>
  </si>
  <si>
    <t>王用兵</t>
  </si>
  <si>
    <t>TZ2018041000403468</t>
  </si>
  <si>
    <t>姚维全</t>
  </si>
  <si>
    <t>TZ2018041100407727</t>
  </si>
  <si>
    <t>王用全</t>
  </si>
  <si>
    <t>TZ2018041400427779</t>
  </si>
  <si>
    <t>石全兵</t>
  </si>
  <si>
    <t>TZ2018041500431469</t>
  </si>
  <si>
    <t>叶进社</t>
  </si>
  <si>
    <t>TZ2018050500564723</t>
  </si>
  <si>
    <t>王本国</t>
  </si>
  <si>
    <t>TZ2018052300670621</t>
  </si>
  <si>
    <t>马作银</t>
  </si>
  <si>
    <t>TZ2018060500753767</t>
  </si>
  <si>
    <t>孙祥贵</t>
  </si>
  <si>
    <t>TZ2018061200797705</t>
  </si>
  <si>
    <t>储德乾</t>
  </si>
  <si>
    <t>TZ2018061300807727</t>
  </si>
  <si>
    <t>曹茂安</t>
  </si>
  <si>
    <t>铜钱关镇双河村七组</t>
  </si>
  <si>
    <t>TZ2018062600894857</t>
  </si>
  <si>
    <t>胡科宝</t>
  </si>
  <si>
    <t>TZ2018070400954842</t>
  </si>
  <si>
    <t>姚常斌</t>
  </si>
  <si>
    <t>TZ2018071701026971</t>
  </si>
  <si>
    <t>李绪东</t>
  </si>
  <si>
    <t>TZ2018080101114107</t>
  </si>
  <si>
    <t>潘小刚</t>
  </si>
  <si>
    <t>TZ2018083101294608</t>
  </si>
  <si>
    <t>闵遵梅</t>
  </si>
  <si>
    <t>TZ2018101601563252</t>
  </si>
  <si>
    <t>胡自山</t>
  </si>
  <si>
    <t>TZ2019051602962798</t>
  </si>
  <si>
    <t>陈华</t>
  </si>
  <si>
    <r>
      <rPr>
        <sz val="10"/>
        <rFont val="宋体"/>
        <charset val="0"/>
      </rPr>
      <t>铜钱关镇双河村</t>
    </r>
    <r>
      <rPr>
        <sz val="10"/>
        <rFont val="Arial"/>
        <charset val="0"/>
      </rPr>
      <t>3</t>
    </r>
    <r>
      <rPr>
        <sz val="10"/>
        <rFont val="宋体"/>
        <charset val="0"/>
      </rPr>
      <t>组</t>
    </r>
  </si>
  <si>
    <t>TZ2019062603277364</t>
  </si>
  <si>
    <t>梁成喜</t>
  </si>
  <si>
    <t>铜钱关镇孙家坡村九组</t>
  </si>
  <si>
    <t>TZ2019072303484891</t>
  </si>
  <si>
    <t>许清波</t>
  </si>
  <si>
    <t>TZ2019103004219476</t>
  </si>
  <si>
    <t>唐久均</t>
  </si>
  <si>
    <t>TZ2019111604343853</t>
  </si>
  <si>
    <t>吴建平</t>
  </si>
  <si>
    <t>TZ2019111604344585</t>
  </si>
  <si>
    <t>杨纪成</t>
  </si>
  <si>
    <t>TZ2019120104452160</t>
  </si>
  <si>
    <t>TZ2019120104453202</t>
  </si>
  <si>
    <t>铜钱关镇太山庙村四组</t>
  </si>
  <si>
    <t>TZ2019121204539579</t>
  </si>
  <si>
    <t>铜钱关镇太山庙村一组</t>
  </si>
  <si>
    <t>TZ2020032305235101</t>
  </si>
  <si>
    <t>邹纪满</t>
  </si>
  <si>
    <t>棕溪镇车家坡村五组</t>
  </si>
  <si>
    <t>2707091001301000952491</t>
  </si>
  <si>
    <t>武王支行</t>
  </si>
  <si>
    <t>王宗保</t>
  </si>
  <si>
    <t>棕溪镇敖家河村委会</t>
  </si>
  <si>
    <t>2707091001301000952897</t>
  </si>
  <si>
    <t>丁鸣根</t>
  </si>
  <si>
    <t>棕溪镇姚沟村二组</t>
  </si>
  <si>
    <t>2707091001301000952953</t>
  </si>
  <si>
    <t>晏开胜</t>
  </si>
  <si>
    <t>棕溪镇车家坡村七组</t>
  </si>
  <si>
    <t>2707091001301000953234</t>
  </si>
  <si>
    <t>兰照喜</t>
  </si>
  <si>
    <t>棕溪镇隆家河社区一组</t>
  </si>
  <si>
    <t>2707091001301000953399</t>
  </si>
  <si>
    <t>李东</t>
  </si>
  <si>
    <t>棕溪镇隆家河村三组</t>
  </si>
  <si>
    <t>2707091001301000953776</t>
  </si>
  <si>
    <t>李强</t>
  </si>
  <si>
    <t>棕溪镇隆家河村一组</t>
  </si>
  <si>
    <t>2707091001301000954351</t>
  </si>
  <si>
    <t>梅开斌</t>
  </si>
  <si>
    <t>棕溪镇车家坡村一组</t>
  </si>
  <si>
    <t>2707091001301000956899</t>
  </si>
  <si>
    <t>谢祥伟</t>
  </si>
  <si>
    <t>棕溪镇隆家河社区三组</t>
  </si>
  <si>
    <t>2707091001301000959736</t>
  </si>
  <si>
    <t>徐有财</t>
  </si>
  <si>
    <t>赵湾镇高家坡村委会</t>
  </si>
  <si>
    <t>2707091001301000960358</t>
  </si>
  <si>
    <t>棕溪镇敖家河村三组</t>
  </si>
  <si>
    <t>2707091001301000960929</t>
  </si>
  <si>
    <t>龚泽恩</t>
  </si>
  <si>
    <t>棕溪镇姚沟村三组</t>
  </si>
  <si>
    <t>2707091001301000962825</t>
  </si>
  <si>
    <t>汪信春</t>
  </si>
  <si>
    <t>棕溪镇车家坡村四组</t>
  </si>
  <si>
    <t>2707091001301000963100</t>
  </si>
  <si>
    <t>王文海</t>
  </si>
  <si>
    <t>棕溪镇敖家河村六组</t>
  </si>
  <si>
    <t>2707091001301000963704</t>
  </si>
  <si>
    <t>凌顺国</t>
  </si>
  <si>
    <t>棕溪镇敖家河村五组</t>
  </si>
  <si>
    <t>2707091001301000963955</t>
  </si>
  <si>
    <t>李勤学</t>
  </si>
  <si>
    <t>棕溪镇陈河村一组</t>
  </si>
  <si>
    <t>2707091001301000965124</t>
  </si>
  <si>
    <t>棕溪镇黄土村三组</t>
  </si>
  <si>
    <t>2707091001301000966255</t>
  </si>
  <si>
    <t>凌顺成</t>
  </si>
  <si>
    <t>2707091001301000967282</t>
  </si>
  <si>
    <t>李枝平</t>
  </si>
  <si>
    <t>棕溪镇敖家河村七组</t>
  </si>
  <si>
    <t>2707091001301000967873</t>
  </si>
  <si>
    <t>殷震</t>
  </si>
  <si>
    <t>构元镇王河村委会</t>
  </si>
  <si>
    <t>2707091001301000968370</t>
  </si>
  <si>
    <t>柯有宝</t>
  </si>
  <si>
    <t>棕溪镇敖家河村二组</t>
  </si>
  <si>
    <t>2707091001301000970841</t>
  </si>
  <si>
    <t>吉应全</t>
  </si>
  <si>
    <t>棕溪镇敖家河村一组</t>
  </si>
  <si>
    <t>2707091001301000972597</t>
  </si>
  <si>
    <t>龚昌喜</t>
  </si>
  <si>
    <t>2707091001301000973356</t>
  </si>
  <si>
    <t>周维平</t>
  </si>
  <si>
    <t>棕溪镇隆家河社区五组</t>
  </si>
  <si>
    <t>2707091001301000974224</t>
  </si>
  <si>
    <t>李志英</t>
  </si>
  <si>
    <t>棕溪镇黄土村委会</t>
  </si>
  <si>
    <t>2707091001301000981374</t>
  </si>
  <si>
    <t>赵克树</t>
  </si>
  <si>
    <t>棕溪镇车家坡村三组</t>
  </si>
  <si>
    <t>2707091001301000987777</t>
  </si>
  <si>
    <t>赵富荣</t>
  </si>
  <si>
    <t>2707091001301000987830</t>
  </si>
  <si>
    <t>曹昌新</t>
  </si>
  <si>
    <t>棕溪镇车家坡村二组</t>
  </si>
  <si>
    <t>2707091001301000988043</t>
  </si>
  <si>
    <t>2707091001301000988560</t>
  </si>
  <si>
    <t>王道翔</t>
  </si>
  <si>
    <t>2707091001301000988629</t>
  </si>
  <si>
    <t>魏纪武</t>
  </si>
  <si>
    <t>2707091001301000988700</t>
  </si>
  <si>
    <t>王军</t>
  </si>
  <si>
    <t>棕溪镇车家坡村八组</t>
  </si>
  <si>
    <t>2707091001301000988874</t>
  </si>
  <si>
    <t>刘永香</t>
  </si>
  <si>
    <t>2707091001301000988949</t>
  </si>
  <si>
    <t>李枝兵</t>
  </si>
  <si>
    <t>棕溪镇姚沟村一组</t>
  </si>
  <si>
    <t>2707091001301000989026</t>
  </si>
  <si>
    <t>2707091001301000989105</t>
  </si>
  <si>
    <t>王枝贤</t>
  </si>
  <si>
    <t>2707091001301000989370</t>
  </si>
  <si>
    <t>许正升</t>
  </si>
  <si>
    <t>2707091001301000989455</t>
  </si>
  <si>
    <t>支德军</t>
  </si>
  <si>
    <t>2707091001301000989631</t>
  </si>
  <si>
    <t>李永兴</t>
  </si>
  <si>
    <t>棕溪镇车家坡村六组</t>
  </si>
  <si>
    <t>2707091001301000989815</t>
  </si>
  <si>
    <t>王道新</t>
  </si>
  <si>
    <t>2707091001301000989910</t>
  </si>
  <si>
    <t>熊礼金</t>
  </si>
  <si>
    <t>2707091001301000990035</t>
  </si>
  <si>
    <t>赵天宏</t>
  </si>
  <si>
    <t>2707091001301000990239</t>
  </si>
  <si>
    <t>谢正乾</t>
  </si>
  <si>
    <t>2707091001301000990344</t>
  </si>
  <si>
    <t>曹强兵</t>
  </si>
  <si>
    <t>2707091001301000990451</t>
  </si>
  <si>
    <t>李永富</t>
  </si>
  <si>
    <t>2707091001301000990671</t>
  </si>
  <si>
    <t>丁鸣忠</t>
  </si>
  <si>
    <t>2707091001301000990784</t>
  </si>
  <si>
    <t>柯善群</t>
  </si>
  <si>
    <t>2707091001301000990899</t>
  </si>
  <si>
    <t>雷明刚</t>
  </si>
  <si>
    <t>2707091001301000991429</t>
  </si>
  <si>
    <t>曹树成</t>
  </si>
  <si>
    <t>2707091001301000991558</t>
  </si>
  <si>
    <t>柯昌凤</t>
  </si>
  <si>
    <t>2707091001301000991689</t>
  </si>
  <si>
    <t>马昌忠</t>
  </si>
  <si>
    <t>2707091001301000991721</t>
  </si>
  <si>
    <t>邹纪堂</t>
  </si>
  <si>
    <t>2707091001301000991993</t>
  </si>
  <si>
    <t>邹奉春</t>
  </si>
  <si>
    <t>2707091001301000992214</t>
  </si>
  <si>
    <t>刘传花</t>
  </si>
  <si>
    <t>2707091001301000992554</t>
  </si>
  <si>
    <t>杨必树</t>
  </si>
  <si>
    <t>2707091001301000992811</t>
  </si>
  <si>
    <t>2707091001301000992968</t>
  </si>
  <si>
    <t>李枝有</t>
  </si>
  <si>
    <t>2707091001301000993026</t>
  </si>
  <si>
    <t>龚永社</t>
  </si>
  <si>
    <t>2707091001301000993187</t>
  </si>
  <si>
    <t>鲍世富</t>
  </si>
  <si>
    <t>棕溪镇陈河村二组</t>
  </si>
  <si>
    <t>2707091001301000993249</t>
  </si>
  <si>
    <t>卢作礼</t>
  </si>
  <si>
    <t>棕溪镇陈河村三组</t>
  </si>
  <si>
    <t>2707091001301000993480</t>
  </si>
  <si>
    <t>卢作武</t>
  </si>
  <si>
    <t>2707091001301000993548</t>
  </si>
  <si>
    <t>李祖宏</t>
  </si>
  <si>
    <t>2707091001301000993618</t>
  </si>
  <si>
    <t>凌顺喜</t>
  </si>
  <si>
    <t>2707091001301000993791</t>
  </si>
  <si>
    <t>马治林</t>
  </si>
  <si>
    <t>2707091001301000994019</t>
  </si>
  <si>
    <t>2707091001301000994282</t>
  </si>
  <si>
    <t>王怀芳</t>
  </si>
  <si>
    <t>2707091001301000994366</t>
  </si>
  <si>
    <t>王元富</t>
  </si>
  <si>
    <t>棕溪镇敖河村一组</t>
  </si>
  <si>
    <t>2707091001301000994452</t>
  </si>
  <si>
    <t>柯有均</t>
  </si>
  <si>
    <t>2707091001301000994540</t>
  </si>
  <si>
    <t>熊义宝</t>
  </si>
  <si>
    <t>2707091001301000994722</t>
  </si>
  <si>
    <t>韩桂新</t>
  </si>
  <si>
    <t>2707091001301000994912</t>
  </si>
  <si>
    <t>隆万贵</t>
  </si>
  <si>
    <t>2707091001301000995010</t>
  </si>
  <si>
    <t>苏纪良</t>
  </si>
  <si>
    <t>2707091001301000995110</t>
  </si>
  <si>
    <t>曹付德</t>
  </si>
  <si>
    <t>2707091001301000995212</t>
  </si>
  <si>
    <t>吴比良</t>
  </si>
  <si>
    <t>2707091001301000995316</t>
  </si>
  <si>
    <t>邱令国</t>
  </si>
  <si>
    <t>2707091001301000995422</t>
  </si>
  <si>
    <t>邱令文</t>
  </si>
  <si>
    <t>2707091001301000995530</t>
  </si>
  <si>
    <t>王瑞强</t>
  </si>
  <si>
    <t>2707091001301000995752</t>
  </si>
  <si>
    <t>柯长林</t>
  </si>
  <si>
    <t>2707091001301000995866</t>
  </si>
  <si>
    <t>马安良</t>
  </si>
  <si>
    <t>2707091001301000995982</t>
  </si>
  <si>
    <t>顾正明</t>
  </si>
  <si>
    <t>2707091001301000996010</t>
  </si>
  <si>
    <t>2707091001301000996119</t>
  </si>
  <si>
    <t>付有军</t>
  </si>
  <si>
    <t>2707091001301000996241</t>
  </si>
  <si>
    <t>樊宗林</t>
  </si>
  <si>
    <t>2707091001301000996491</t>
  </si>
  <si>
    <t>邱德贵</t>
  </si>
  <si>
    <t>棕溪镇敖河村七组</t>
  </si>
  <si>
    <t>2707091001301000996518</t>
  </si>
  <si>
    <t>李定忠</t>
  </si>
  <si>
    <t>2707091001301000996949</t>
  </si>
  <si>
    <t>赵忠彪</t>
  </si>
  <si>
    <t>棕溪镇敖河村三组</t>
  </si>
  <si>
    <t>2707091001301000997126</t>
  </si>
  <si>
    <t>朱秀珍</t>
  </si>
  <si>
    <t>2707091001301000997268</t>
  </si>
  <si>
    <t>汪义涛</t>
  </si>
  <si>
    <t>2707091001301000998356</t>
  </si>
  <si>
    <t>黄桂明</t>
  </si>
  <si>
    <t>2707091001301000998421</t>
  </si>
  <si>
    <t>李法安</t>
  </si>
  <si>
    <t>2707091001301000998729</t>
  </si>
  <si>
    <t>谭辉学</t>
  </si>
  <si>
    <t>2707091001301000998978</t>
  </si>
  <si>
    <t>陈评芸</t>
  </si>
  <si>
    <t>2707091001301000999055</t>
  </si>
  <si>
    <t>刘传田</t>
  </si>
  <si>
    <t>2707091001301000999215</t>
  </si>
  <si>
    <t>刘应前</t>
  </si>
  <si>
    <t>2707091001301000999484</t>
  </si>
  <si>
    <t>高定军</t>
  </si>
  <si>
    <t>2707091001301000999571</t>
  </si>
  <si>
    <t>鲍胜海</t>
  </si>
  <si>
    <t>2707091001301001000015</t>
  </si>
  <si>
    <t>谢德礼</t>
  </si>
  <si>
    <t>2707091001301001000116</t>
  </si>
  <si>
    <t>罗隆云</t>
  </si>
  <si>
    <t>2707091001301001000431</t>
  </si>
  <si>
    <t>袁思惠</t>
  </si>
  <si>
    <t>2707091001301001002011</t>
  </si>
  <si>
    <t>周隆堂</t>
  </si>
  <si>
    <t>2707091001301001003460</t>
  </si>
  <si>
    <t>棕溪镇黄土村一组</t>
  </si>
  <si>
    <t>2707091001301001007067</t>
  </si>
  <si>
    <t>李学平</t>
  </si>
  <si>
    <t>2707091001301001007248</t>
  </si>
  <si>
    <t>张说理</t>
  </si>
  <si>
    <t>吕河镇李家沟村委会</t>
  </si>
  <si>
    <t>2707091001301001016128</t>
  </si>
  <si>
    <t>徐国喜</t>
  </si>
  <si>
    <t>棕溪隆家河社区七组</t>
  </si>
  <si>
    <t>2707091001301001016250</t>
  </si>
  <si>
    <t>刘名树</t>
  </si>
  <si>
    <t>2707091001301001016657</t>
  </si>
  <si>
    <t>袁凯</t>
  </si>
  <si>
    <t>2707091001301001016789</t>
  </si>
  <si>
    <t>潘中治</t>
  </si>
  <si>
    <t>2707091001301001016822</t>
  </si>
  <si>
    <t>邱令全</t>
  </si>
  <si>
    <t>棕溪镇隆家河社区七组</t>
  </si>
  <si>
    <t>2707091001301001016958</t>
  </si>
  <si>
    <t>王仔文</t>
  </si>
  <si>
    <t>棕溪镇隆家河社区六组</t>
  </si>
  <si>
    <t>2707091001301001017096</t>
  </si>
  <si>
    <t>晏焕刚</t>
  </si>
  <si>
    <t>2707091001301001017135</t>
  </si>
  <si>
    <t>李定元</t>
  </si>
  <si>
    <t>棕溪镇隆家河社区二组</t>
  </si>
  <si>
    <t>2707091001301001017277</t>
  </si>
  <si>
    <t>晏焕国</t>
  </si>
  <si>
    <t>2707091001301001017320</t>
  </si>
  <si>
    <t>彭学贵</t>
  </si>
  <si>
    <t>2707091001301001017663</t>
  </si>
  <si>
    <t>乐见军</t>
  </si>
  <si>
    <t>2707091001301001018365</t>
  </si>
  <si>
    <t>柯尚义</t>
  </si>
  <si>
    <t>2707091001301001018738</t>
  </si>
  <si>
    <t>卢纪根</t>
  </si>
  <si>
    <t>2707091001301001018811</t>
  </si>
  <si>
    <t>高定根</t>
  </si>
  <si>
    <t>棕溪镇隆家河村四组</t>
  </si>
  <si>
    <t>2707091001301001018987</t>
  </si>
  <si>
    <t>梅开印</t>
  </si>
  <si>
    <t>2707091001301001019307</t>
  </si>
  <si>
    <t>徐辞山</t>
  </si>
  <si>
    <t>2707091001301001019493</t>
  </si>
  <si>
    <t>邹忠平</t>
  </si>
  <si>
    <t>2707091001301001019853</t>
  </si>
  <si>
    <t>代胜富</t>
  </si>
  <si>
    <t>2707091001301001020382</t>
  </si>
  <si>
    <t>黄连贵</t>
  </si>
  <si>
    <t>2707091001301001020489</t>
  </si>
  <si>
    <t>柯常恩</t>
  </si>
  <si>
    <t>棕溪镇隆家河社区四组</t>
  </si>
  <si>
    <t>2707091001301001020598</t>
  </si>
  <si>
    <t>梅开仓</t>
  </si>
  <si>
    <t>2707091001301001020608</t>
  </si>
  <si>
    <t>李世根</t>
  </si>
  <si>
    <t>2707091001301001020836</t>
  </si>
  <si>
    <t>卢永发</t>
  </si>
  <si>
    <t>2707091001301001021072</t>
  </si>
  <si>
    <t>王山友</t>
  </si>
  <si>
    <t>2707091001301001021215</t>
  </si>
  <si>
    <t>李光辉</t>
  </si>
  <si>
    <t>2707091001301001021340</t>
  </si>
  <si>
    <t>李定海</t>
  </si>
  <si>
    <t>2707091001301001021626</t>
  </si>
  <si>
    <t>袁定成</t>
  </si>
  <si>
    <t>2707091001301001022069</t>
  </si>
  <si>
    <t>2707091001301001022397</t>
  </si>
  <si>
    <t>晏焕明</t>
  </si>
  <si>
    <t>2707091001301001022795</t>
  </si>
  <si>
    <t>柯尚智</t>
  </si>
  <si>
    <t>2707091001301001022849</t>
  </si>
  <si>
    <t>晏焕继</t>
  </si>
  <si>
    <t>棕溪镇黄土村二组</t>
  </si>
  <si>
    <t>2707091001301001023656</t>
  </si>
  <si>
    <t>2707091001301001024490</t>
  </si>
  <si>
    <t>郑世甲</t>
  </si>
  <si>
    <t>2707091001301001024668</t>
  </si>
  <si>
    <t>谢发斌</t>
  </si>
  <si>
    <t>2707091001301001024950</t>
  </si>
  <si>
    <t>宋念兰</t>
  </si>
  <si>
    <t>2707091001301001025048</t>
  </si>
  <si>
    <t>柯美前</t>
  </si>
  <si>
    <t>2707091001301001025354</t>
  </si>
  <si>
    <t>李春成</t>
  </si>
  <si>
    <t>2707091001301001025460</t>
  </si>
  <si>
    <t>2707091001301001025568</t>
  </si>
  <si>
    <t>鲍世刚</t>
  </si>
  <si>
    <t>2707091001301001026037</t>
  </si>
  <si>
    <t>刘启文</t>
  </si>
  <si>
    <t>2707091001301001026302</t>
  </si>
  <si>
    <t>陈立富</t>
  </si>
  <si>
    <t>2707091001301001026428</t>
  </si>
  <si>
    <t>屈金生</t>
  </si>
  <si>
    <t>2707091001301001026987</t>
  </si>
  <si>
    <t>袁治凤</t>
  </si>
  <si>
    <t>2707091001301001028009</t>
  </si>
  <si>
    <t>柯长全</t>
  </si>
  <si>
    <t>白柳镇陈家庵村委会</t>
  </si>
  <si>
    <t>2707091001301001028169</t>
  </si>
  <si>
    <t>童开成</t>
  </si>
  <si>
    <t>2707091001301001028394</t>
  </si>
  <si>
    <t>苏纪文</t>
  </si>
  <si>
    <t>2707091001301001028459</t>
  </si>
  <si>
    <t>刘有根</t>
  </si>
  <si>
    <t>2707091001301001028696</t>
  </si>
  <si>
    <t>刘应海</t>
  </si>
  <si>
    <t>2707091001301001028767</t>
  </si>
  <si>
    <t>柯长根</t>
  </si>
  <si>
    <t>2707091001301001029253</t>
  </si>
  <si>
    <t>李树莲</t>
  </si>
  <si>
    <t>2707091001301001029698</t>
  </si>
  <si>
    <t>刘政</t>
  </si>
  <si>
    <t>2707091001301001029882</t>
  </si>
  <si>
    <t>苏纪国</t>
  </si>
  <si>
    <t>2707091001301001030001</t>
  </si>
  <si>
    <t>秦后新</t>
  </si>
  <si>
    <t>2707091001301001030102</t>
  </si>
  <si>
    <t>许正双</t>
  </si>
  <si>
    <t>2707091001301001030417</t>
  </si>
  <si>
    <t>李安贵</t>
  </si>
  <si>
    <t>2707091001301001031121</t>
  </si>
  <si>
    <t>屈金有</t>
  </si>
  <si>
    <t>2707091001301001031244</t>
  </si>
  <si>
    <t>赵宗奎</t>
  </si>
  <si>
    <t>2707091001301001031822</t>
  </si>
  <si>
    <t>刘应雄</t>
  </si>
  <si>
    <t>2707091001301001033093</t>
  </si>
  <si>
    <t>柯长青</t>
  </si>
  <si>
    <t>2707091001301001034789</t>
  </si>
  <si>
    <t>丁义平</t>
  </si>
  <si>
    <t>2707091001301001035177</t>
  </si>
  <si>
    <t>龚泽军</t>
  </si>
  <si>
    <t>2707091001301001037772</t>
  </si>
  <si>
    <t>屈成平</t>
  </si>
  <si>
    <t>2707091001301001039365</t>
  </si>
  <si>
    <t>陈爱国</t>
  </si>
  <si>
    <t>2707091001301001039450</t>
  </si>
  <si>
    <t>柯尚禄</t>
  </si>
  <si>
    <t>棕溪镇隆家河村七组</t>
  </si>
  <si>
    <t>2707091001301001039905</t>
  </si>
  <si>
    <t>黄桂鹏</t>
  </si>
  <si>
    <t>2707091001301001040234</t>
  </si>
  <si>
    <t>宋念国</t>
  </si>
  <si>
    <t>2707091001301001040666</t>
  </si>
  <si>
    <t>杨前明</t>
  </si>
  <si>
    <t>2707091001301001041988</t>
  </si>
  <si>
    <t>李祖德</t>
  </si>
  <si>
    <t>2707091001301001042026</t>
  </si>
  <si>
    <t>顾正贵</t>
  </si>
  <si>
    <t>2707091001301001042354</t>
  </si>
  <si>
    <t>杨用文</t>
  </si>
  <si>
    <t>2707091001301001042963</t>
  </si>
  <si>
    <t>李勤常</t>
  </si>
  <si>
    <t>2707091001301001044625</t>
  </si>
  <si>
    <t>龚泽智</t>
  </si>
  <si>
    <t>2707091001301001045635</t>
  </si>
  <si>
    <t>王文业</t>
  </si>
  <si>
    <t>2707091001301001045861</t>
  </si>
  <si>
    <t>龚永龙</t>
  </si>
  <si>
    <t>2707091001301001045977</t>
  </si>
  <si>
    <t>龚泽朝</t>
  </si>
  <si>
    <t>2707091001301001046095</t>
  </si>
  <si>
    <t>周玉满</t>
  </si>
  <si>
    <t>2707091001301001046513</t>
  </si>
  <si>
    <t>徐郧田</t>
  </si>
  <si>
    <t>2707091001301001047306</t>
  </si>
  <si>
    <t>吴树金</t>
  </si>
  <si>
    <t>2707091001301001047452</t>
  </si>
  <si>
    <t>吴比根</t>
  </si>
  <si>
    <t>2707091001301001047649</t>
  </si>
  <si>
    <t>晏焕兵</t>
  </si>
  <si>
    <t>2707091001301001048126</t>
  </si>
  <si>
    <t>邱克根</t>
  </si>
  <si>
    <t>2017-12-03</t>
  </si>
  <si>
    <t>2707091001301001050695</t>
  </si>
  <si>
    <t>龚泽明</t>
  </si>
  <si>
    <t>2707091001301001051916</t>
  </si>
  <si>
    <t>屈成斌</t>
  </si>
  <si>
    <t>2707091001301001052835</t>
  </si>
  <si>
    <t>张辉明</t>
  </si>
  <si>
    <t>2707091001301001053642</t>
  </si>
  <si>
    <t>饶有明</t>
  </si>
  <si>
    <t>2707091001301001053714</t>
  </si>
  <si>
    <t>许安平</t>
  </si>
  <si>
    <t>TZ2018030400155836</t>
  </si>
  <si>
    <t>高和金</t>
  </si>
  <si>
    <t>TZ2018031200203304</t>
  </si>
  <si>
    <t>丁云根</t>
  </si>
  <si>
    <t>2021-06-12</t>
  </si>
  <si>
    <t>TZ2018061300805120</t>
  </si>
  <si>
    <t>吴守富</t>
  </si>
  <si>
    <t>TZ2018071701024231</t>
  </si>
  <si>
    <t>李国明</t>
  </si>
  <si>
    <t>TZ2018101801575408</t>
  </si>
  <si>
    <t>王耀冲</t>
  </si>
  <si>
    <t>2018-10-31</t>
  </si>
  <si>
    <t>2021-10-30</t>
  </si>
  <si>
    <t>TZ2018103101651446</t>
  </si>
  <si>
    <t>李树海</t>
  </si>
  <si>
    <t>2018-11-05</t>
  </si>
  <si>
    <t>2021-11-04</t>
  </si>
  <si>
    <t>TZ2018110501681893</t>
  </si>
  <si>
    <t>黄桂军</t>
  </si>
  <si>
    <t>TZ2018110501682140</t>
  </si>
  <si>
    <t>王朝富</t>
  </si>
  <si>
    <t>TZ2018112001772172</t>
  </si>
  <si>
    <t>王尔生</t>
  </si>
  <si>
    <t>TZ2018112001774091</t>
  </si>
  <si>
    <t>王庭平</t>
  </si>
  <si>
    <t>TZ2018112801822947</t>
  </si>
  <si>
    <t>王道祥</t>
  </si>
  <si>
    <t>TZ2018112901829285</t>
  </si>
  <si>
    <t>李定成</t>
  </si>
  <si>
    <t>TZ2018121401924202</t>
  </si>
  <si>
    <t>张多平</t>
  </si>
  <si>
    <t>TZ2019010802081611</t>
  </si>
  <si>
    <t>丁鸣有</t>
  </si>
  <si>
    <t>2019-07-03</t>
  </si>
  <si>
    <t>TZ2019070303343769</t>
  </si>
  <si>
    <t>许安芳</t>
  </si>
  <si>
    <t>棕溪镇隆家河村六组</t>
  </si>
  <si>
    <t>TZ2019071503430451</t>
  </si>
  <si>
    <t>TZ2020032605262893</t>
  </si>
  <si>
    <t>TZ2020042005491180</t>
  </si>
  <si>
    <t>舒勋平</t>
  </si>
  <si>
    <t>双河镇胡坪村二组</t>
  </si>
  <si>
    <t>2707092101301000569384</t>
  </si>
  <si>
    <t>西岔支行</t>
  </si>
  <si>
    <t>张子贵</t>
  </si>
  <si>
    <t>双河镇早阳村四组</t>
  </si>
  <si>
    <t>2707092101301000569645</t>
  </si>
  <si>
    <t>何应胜</t>
  </si>
  <si>
    <t>双河镇早阳村五组</t>
  </si>
  <si>
    <t>2707092101301000570358</t>
  </si>
  <si>
    <t>裴海平</t>
  </si>
  <si>
    <t>双河镇锅厂村六组</t>
  </si>
  <si>
    <t>2707092101301000571292</t>
  </si>
  <si>
    <t>孙连照</t>
  </si>
  <si>
    <t>双河镇早阳村六组</t>
  </si>
  <si>
    <t>其他</t>
  </si>
  <si>
    <t>2707092101301000571316</t>
  </si>
  <si>
    <t>张绳有</t>
  </si>
  <si>
    <t>双河镇马家村四组</t>
  </si>
  <si>
    <t>2707092101301000573327</t>
  </si>
  <si>
    <t>张友余</t>
  </si>
  <si>
    <t>双河镇马家村六组</t>
  </si>
  <si>
    <t>2707092101301000580078</t>
  </si>
  <si>
    <t>汪大林</t>
  </si>
  <si>
    <t>打工创业</t>
  </si>
  <si>
    <t>2707092101301000580502</t>
  </si>
  <si>
    <t>王德安</t>
  </si>
  <si>
    <t>双河镇马家村一组</t>
  </si>
  <si>
    <t>传统种植业-粮食</t>
  </si>
  <si>
    <t>2707092101301000582114</t>
  </si>
  <si>
    <t>何德志</t>
  </si>
  <si>
    <t>双河镇锅厂村四组</t>
  </si>
  <si>
    <t>2707092101301000594423</t>
  </si>
  <si>
    <t>王林国</t>
  </si>
  <si>
    <t>双河镇胡坪村四组</t>
  </si>
  <si>
    <t>2707092101301000595182</t>
  </si>
  <si>
    <t>庞启耀</t>
  </si>
  <si>
    <t>双河镇胡坪村六组</t>
  </si>
  <si>
    <t>2707092101301000595284</t>
  </si>
  <si>
    <t>刘文成</t>
  </si>
  <si>
    <t>2707092101301000595388</t>
  </si>
  <si>
    <t>刘文举</t>
  </si>
  <si>
    <t>2707092101301000595494</t>
  </si>
  <si>
    <t>张子学</t>
  </si>
  <si>
    <t>2707092101301000595501</t>
  </si>
  <si>
    <t>黄林志</t>
  </si>
  <si>
    <t>双河镇胡坪村七组</t>
  </si>
  <si>
    <t>2707092101301000595837</t>
  </si>
  <si>
    <t>庞启学</t>
  </si>
  <si>
    <t>2707092101301000596071</t>
  </si>
  <si>
    <t>王查前</t>
  </si>
  <si>
    <t>2707092101301000596191</t>
  </si>
  <si>
    <t>刘文宝</t>
  </si>
  <si>
    <t>2707092101301000596336</t>
  </si>
  <si>
    <t>廖祖虎</t>
  </si>
  <si>
    <t>2707092101301000596462</t>
  </si>
  <si>
    <t>梁恩苍</t>
  </si>
  <si>
    <t>2707092101301000596619</t>
  </si>
  <si>
    <t>杨明江</t>
  </si>
  <si>
    <t>双河镇胡坪村五组</t>
  </si>
  <si>
    <t>2707092101301000596751</t>
  </si>
  <si>
    <t>张子清</t>
  </si>
  <si>
    <t>2707092101301000596885</t>
  </si>
  <si>
    <t>高呈宝</t>
  </si>
  <si>
    <t>双河镇锅厂村八组</t>
  </si>
  <si>
    <t>2707092101301000605640</t>
  </si>
  <si>
    <t>李明江</t>
  </si>
  <si>
    <t>双河镇马家村二组</t>
  </si>
  <si>
    <t>2707092101301000605752</t>
  </si>
  <si>
    <t>邓坤莲</t>
  </si>
  <si>
    <t>双河镇锅厂村一组</t>
  </si>
  <si>
    <t>2707092101301000605866</t>
  </si>
  <si>
    <t>黄林珠</t>
  </si>
  <si>
    <t>2707092101301000605982</t>
  </si>
  <si>
    <t>黄正玉</t>
  </si>
  <si>
    <t>2707092101301000606010</t>
  </si>
  <si>
    <t>刘玄胜</t>
  </si>
  <si>
    <t>2707092101301000606365</t>
  </si>
  <si>
    <t>梁会娥</t>
  </si>
  <si>
    <t>双河镇胡坪村一组</t>
  </si>
  <si>
    <t>2707092101301000606518</t>
  </si>
  <si>
    <t>杜永银</t>
  </si>
  <si>
    <t>双河镇马家村三组</t>
  </si>
  <si>
    <t>2707092101301000606648</t>
  </si>
  <si>
    <t>梁会金</t>
  </si>
  <si>
    <t>2707092101301000606780</t>
  </si>
  <si>
    <t>吉茂印</t>
  </si>
  <si>
    <t>2707092101301000606813</t>
  </si>
  <si>
    <t>白平前</t>
  </si>
  <si>
    <t>2707092101301000606949</t>
  </si>
  <si>
    <t>饶正顺</t>
  </si>
  <si>
    <t>2707092101301000607087</t>
  </si>
  <si>
    <t>何德春</t>
  </si>
  <si>
    <t>双河镇锅厂村三组</t>
  </si>
  <si>
    <t>2707092101301000607126</t>
  </si>
  <si>
    <t>梁恩波</t>
  </si>
  <si>
    <t>2707092101301000607268</t>
  </si>
  <si>
    <t>王伦祥</t>
  </si>
  <si>
    <t>2707092101301000607457</t>
  </si>
  <si>
    <t>许西龙</t>
  </si>
  <si>
    <t>2707092101301000607504</t>
  </si>
  <si>
    <t>邱锡安</t>
  </si>
  <si>
    <t>2707092101301000607654</t>
  </si>
  <si>
    <t>张绳根</t>
  </si>
  <si>
    <t>2707092101301000607705</t>
  </si>
  <si>
    <t>双河镇锅厂村五组</t>
  </si>
  <si>
    <t>2707092101301000607859</t>
  </si>
  <si>
    <t>孙连荣</t>
  </si>
  <si>
    <t>2707092101301000608072</t>
  </si>
  <si>
    <t>舒远宏</t>
  </si>
  <si>
    <t>双河镇锅厂村七组</t>
  </si>
  <si>
    <t>2707092101301000608293</t>
  </si>
  <si>
    <t>胡义斌</t>
  </si>
  <si>
    <t>2707092101301000608356</t>
  </si>
  <si>
    <t>李朝文</t>
  </si>
  <si>
    <t>2707092101301000608421</t>
  </si>
  <si>
    <t>王全安</t>
  </si>
  <si>
    <t>2707092101301000608589</t>
  </si>
  <si>
    <t>何家强</t>
  </si>
  <si>
    <t>2707092101301000609134</t>
  </si>
  <si>
    <t>王弟明</t>
  </si>
  <si>
    <t>双河镇锅厂村二组</t>
  </si>
  <si>
    <t>2707092101301000609939</t>
  </si>
  <si>
    <t>舒远成</t>
  </si>
  <si>
    <t>2707092101301000610064</t>
  </si>
  <si>
    <t>梁会山</t>
  </si>
  <si>
    <t>2707092101301000610827</t>
  </si>
  <si>
    <t>石功翠</t>
  </si>
  <si>
    <t>2707092101301000611063</t>
  </si>
  <si>
    <t>纪宏友</t>
  </si>
  <si>
    <t>2707092101301000611587</t>
  </si>
  <si>
    <t>魏世兵</t>
  </si>
  <si>
    <t>双河镇卷棚村七组</t>
  </si>
  <si>
    <t>2707092101301000611750</t>
  </si>
  <si>
    <t>刘良伟</t>
  </si>
  <si>
    <t>2707092101301000611885</t>
  </si>
  <si>
    <t>陈贵青</t>
  </si>
  <si>
    <t>2707092101301000612060</t>
  </si>
  <si>
    <t>王承兵</t>
  </si>
  <si>
    <t>2707092101301000612100</t>
  </si>
  <si>
    <t>吉友军</t>
  </si>
  <si>
    <t>2707092101301000612243</t>
  </si>
  <si>
    <t>余意成</t>
  </si>
  <si>
    <t>2707092101301000612388</t>
  </si>
  <si>
    <t>曾传琴</t>
  </si>
  <si>
    <t>2707092101301000612434</t>
  </si>
  <si>
    <t>胡建元</t>
  </si>
  <si>
    <t>2707092101301000612583</t>
  </si>
  <si>
    <t>苏兆点</t>
  </si>
  <si>
    <t>双河镇马家村五组</t>
  </si>
  <si>
    <t>2707092101301000612633</t>
  </si>
  <si>
    <t>丁华志</t>
  </si>
  <si>
    <t>双河镇卷棚村三组</t>
  </si>
  <si>
    <t>2707092101301000612786</t>
  </si>
  <si>
    <t>庞西荣</t>
  </si>
  <si>
    <t>2707092101301000612840</t>
  </si>
  <si>
    <t>刘龙平</t>
  </si>
  <si>
    <t>2707092101301000612997</t>
  </si>
  <si>
    <t>朱万金</t>
  </si>
  <si>
    <t>2707092101301000613055</t>
  </si>
  <si>
    <t>高先兵</t>
  </si>
  <si>
    <t>2707092101301000613115</t>
  </si>
  <si>
    <t>陈忠平</t>
  </si>
  <si>
    <t>2707092101301000613278</t>
  </si>
  <si>
    <t>任登虎</t>
  </si>
  <si>
    <t>2707092101301000613408</t>
  </si>
  <si>
    <t>姜泽龙</t>
  </si>
  <si>
    <t>2707092101301000613647</t>
  </si>
  <si>
    <t>田世斌</t>
  </si>
  <si>
    <t>双河镇卷棚村五组</t>
  </si>
  <si>
    <t>2707092101301000613719</t>
  </si>
  <si>
    <t>庞齐学</t>
  </si>
  <si>
    <t>双河镇卷棚村一组</t>
  </si>
  <si>
    <t>2707092101301000614395</t>
  </si>
  <si>
    <t>梁会刚</t>
  </si>
  <si>
    <t>2707092101301000614845</t>
  </si>
  <si>
    <t>张青贵</t>
  </si>
  <si>
    <t>2707092101301000615345</t>
  </si>
  <si>
    <t>李晒双</t>
  </si>
  <si>
    <t>2707092101301000615910</t>
  </si>
  <si>
    <t>庞熙元</t>
  </si>
  <si>
    <t>双河镇卷棚村六组</t>
  </si>
  <si>
    <t>2707092101301000616270</t>
  </si>
  <si>
    <t>梁汝迟</t>
  </si>
  <si>
    <t>2707092101301000618758</t>
  </si>
  <si>
    <t>刘明斌</t>
  </si>
  <si>
    <t>2707092101301000618831</t>
  </si>
  <si>
    <t>黄林飞</t>
  </si>
  <si>
    <t>2707092101301000619163</t>
  </si>
  <si>
    <t>廖益兵</t>
  </si>
  <si>
    <t>2707092101301000619244</t>
  </si>
  <si>
    <t>耿家凤</t>
  </si>
  <si>
    <t>2707092101301000619327</t>
  </si>
  <si>
    <t>胡良志</t>
  </si>
  <si>
    <t>2707092101301000619510</t>
  </si>
  <si>
    <t>饶从坤</t>
  </si>
  <si>
    <t>2707092101301000620301</t>
  </si>
  <si>
    <t>2707092101301000620408</t>
  </si>
  <si>
    <t>蒲发正</t>
  </si>
  <si>
    <t>2707092101301000620517</t>
  </si>
  <si>
    <t>王友军</t>
  </si>
  <si>
    <t>2707092101301000621360</t>
  </si>
  <si>
    <t>李胜意</t>
  </si>
  <si>
    <t>2707092101301000621779</t>
  </si>
  <si>
    <t>危彩树</t>
  </si>
  <si>
    <t>2707092101301000622316</t>
  </si>
  <si>
    <t>王永平</t>
  </si>
  <si>
    <t>2707092101301000623206</t>
  </si>
  <si>
    <t>魏正策</t>
  </si>
  <si>
    <t>2707092101301000623505</t>
  </si>
  <si>
    <t>饶正富</t>
  </si>
  <si>
    <t>2707092101301000624077</t>
  </si>
  <si>
    <t>方元秀</t>
  </si>
  <si>
    <t>2707092101301000624239</t>
  </si>
  <si>
    <t>梁会平</t>
  </si>
  <si>
    <t>2707092101301000625709</t>
  </si>
  <si>
    <t>马良成</t>
  </si>
  <si>
    <t>双河镇早阳村一组</t>
  </si>
  <si>
    <t>2707092101301000626057</t>
  </si>
  <si>
    <t>胡文琴</t>
  </si>
  <si>
    <t>养殖业-养鱼</t>
  </si>
  <si>
    <t>2707092101301000626576</t>
  </si>
  <si>
    <t>方昌伟</t>
  </si>
  <si>
    <t>2707092101301000626737</t>
  </si>
  <si>
    <t>饶正根</t>
  </si>
  <si>
    <t>2707092101301000627225</t>
  </si>
  <si>
    <t>王永宝</t>
  </si>
  <si>
    <t>2707092101301000629356</t>
  </si>
  <si>
    <t>黄正侠</t>
  </si>
  <si>
    <t>2707092101301000629997</t>
  </si>
  <si>
    <t>张万斌</t>
  </si>
  <si>
    <t>2707092101301000630770</t>
  </si>
  <si>
    <t>饶正花</t>
  </si>
  <si>
    <t>TZ2018020600051895</t>
  </si>
  <si>
    <t>储成华</t>
  </si>
  <si>
    <t>TZ2018021200087797</t>
  </si>
  <si>
    <t>黄正应</t>
  </si>
  <si>
    <t>TZ2018031100196248</t>
  </si>
  <si>
    <t>李向海</t>
  </si>
  <si>
    <t>特色农业-枣</t>
  </si>
  <si>
    <t>TZ2018031100197943</t>
  </si>
  <si>
    <t>梁会胜</t>
  </si>
  <si>
    <t>TZ2018031300210753</t>
  </si>
  <si>
    <t>胡义平</t>
  </si>
  <si>
    <t>TZ2018041200416425</t>
  </si>
  <si>
    <t>陈立娥</t>
  </si>
  <si>
    <t>TZ2018052100659767</t>
  </si>
  <si>
    <t>潘进和</t>
  </si>
  <si>
    <t>TZ2018053000718700</t>
  </si>
  <si>
    <t>丁祥宝</t>
  </si>
  <si>
    <t>TZ2018053100726361</t>
  </si>
  <si>
    <t>黄林喜</t>
  </si>
  <si>
    <t>TZ2018071100991720</t>
  </si>
  <si>
    <t>余发波</t>
  </si>
  <si>
    <t>TZ2018072601076770</t>
  </si>
  <si>
    <t>宋成芳</t>
  </si>
  <si>
    <t>TZ2018080601139950</t>
  </si>
  <si>
    <t>胡义龙</t>
  </si>
  <si>
    <t>TZ2018092501437415</t>
  </si>
  <si>
    <t>梁泉</t>
  </si>
  <si>
    <t>TZ2018112301793457</t>
  </si>
  <si>
    <t>晏先琴</t>
  </si>
  <si>
    <t>TZ2018112401796891</t>
  </si>
  <si>
    <t>孙连方</t>
  </si>
  <si>
    <t>TZ2018122702011788</t>
  </si>
  <si>
    <t>张瑞艳</t>
  </si>
  <si>
    <t>TZ2019081003618831</t>
  </si>
  <si>
    <t>郑传树</t>
  </si>
  <si>
    <t>TZ2019101704127653</t>
  </si>
  <si>
    <t>黄家宝</t>
  </si>
  <si>
    <t>TZ2019102604188674</t>
  </si>
  <si>
    <t>梁会弟</t>
  </si>
  <si>
    <t>TZ2019102704194637</t>
  </si>
  <si>
    <t>TZ2019113004446782</t>
  </si>
  <si>
    <t>TZ2019122404633471</t>
  </si>
  <si>
    <t>TZ2020032205223978</t>
  </si>
  <si>
    <t>TZ2020041705465050</t>
  </si>
  <si>
    <t>曹世秀</t>
  </si>
  <si>
    <t>TZ2020041705465573</t>
  </si>
  <si>
    <t>龚成新</t>
  </si>
  <si>
    <t>仙河镇竹园河村五组</t>
  </si>
  <si>
    <t>2707091701301001482066</t>
  </si>
  <si>
    <t>仙河支行</t>
  </si>
  <si>
    <t>许从兵</t>
  </si>
  <si>
    <t>仙河镇竹园河村一组</t>
  </si>
  <si>
    <t>2707091701301001484575</t>
  </si>
  <si>
    <t>龚从根</t>
  </si>
  <si>
    <t>2707091701301001484665</t>
  </si>
  <si>
    <t>余兴宝</t>
  </si>
  <si>
    <t>2707091701301001485045</t>
  </si>
  <si>
    <t>高荣成</t>
  </si>
  <si>
    <t>仙河镇黄泥沟村三组</t>
  </si>
  <si>
    <t>2707091701301001485145</t>
  </si>
  <si>
    <t>牛全正</t>
  </si>
  <si>
    <t>仙河乡王坪村六组</t>
  </si>
  <si>
    <t>2707091701301001485247</t>
  </si>
  <si>
    <t>任玉兵</t>
  </si>
  <si>
    <t>2707091701301001485351</t>
  </si>
  <si>
    <t>栗时召</t>
  </si>
  <si>
    <t>仙河镇王坪村一组</t>
  </si>
  <si>
    <t>2707091701301001485457</t>
  </si>
  <si>
    <t>孙本海</t>
  </si>
  <si>
    <t>2707091701301001485675</t>
  </si>
  <si>
    <t>王传慧</t>
  </si>
  <si>
    <t>仙河乡黄泥沟村七组</t>
  </si>
  <si>
    <t>2707091701301001485916</t>
  </si>
  <si>
    <t>吴先应</t>
  </si>
  <si>
    <t>仙河镇黄泥沟村八组</t>
  </si>
  <si>
    <t>2707091701301001486984</t>
  </si>
  <si>
    <t>王成凤</t>
  </si>
  <si>
    <t>仙河乡黄泥沟村五组</t>
  </si>
  <si>
    <t>2707091701301001487021</t>
  </si>
  <si>
    <t>王成财</t>
  </si>
  <si>
    <t>仙河镇王坪村二组</t>
  </si>
  <si>
    <t>2707091701301001487202</t>
  </si>
  <si>
    <t>王庆明</t>
  </si>
  <si>
    <t>仙河乡王坪村五组</t>
  </si>
  <si>
    <t>2707091701301001487346</t>
  </si>
  <si>
    <t>龚益明</t>
  </si>
  <si>
    <t>仙河镇王坪村六组</t>
  </si>
  <si>
    <t>2707091701301001487492</t>
  </si>
  <si>
    <t>李道娥</t>
  </si>
  <si>
    <t>2707091701301001487539</t>
  </si>
  <si>
    <t>李庆宏</t>
  </si>
  <si>
    <t>仙河乡王坪村一组</t>
  </si>
  <si>
    <t>2707091701301001487689</t>
  </si>
  <si>
    <t>孙庆银</t>
  </si>
  <si>
    <t>仙河镇黄泥沟村四组</t>
  </si>
  <si>
    <t>2707091701301001488006</t>
  </si>
  <si>
    <t>王传梅</t>
  </si>
  <si>
    <t>2707091701301001488166</t>
  </si>
  <si>
    <t>何治禄</t>
  </si>
  <si>
    <t>仙河镇吉家庄社区四组</t>
  </si>
  <si>
    <t>2707091701301001488227</t>
  </si>
  <si>
    <t>余致霞</t>
  </si>
  <si>
    <t>仙河镇观庄村五组</t>
  </si>
  <si>
    <t>2707091701301001488391</t>
  </si>
  <si>
    <t>何治力</t>
  </si>
  <si>
    <t>仙河乡吉家庄村四组</t>
  </si>
  <si>
    <t>2707091701301001488523</t>
  </si>
  <si>
    <t>鲁怀庆</t>
  </si>
  <si>
    <t>2707091701301001488693</t>
  </si>
  <si>
    <t>张一斌</t>
  </si>
  <si>
    <t>仙河镇王坪村五组</t>
  </si>
  <si>
    <t>2707091701301001488764</t>
  </si>
  <si>
    <t>李承根</t>
  </si>
  <si>
    <t>2707091701301001488837</t>
  </si>
  <si>
    <t>栗良策</t>
  </si>
  <si>
    <t>仙河镇竹园河村四组</t>
  </si>
  <si>
    <t>2707091701301001488912</t>
  </si>
  <si>
    <t>栗丰运</t>
  </si>
  <si>
    <t>仙河镇竹园河村三组</t>
  </si>
  <si>
    <t>2707091701301001489250</t>
  </si>
  <si>
    <t>祝河龙</t>
  </si>
  <si>
    <t>仙河乡黄泥沟村一组</t>
  </si>
  <si>
    <t>2707091701301001489333</t>
  </si>
  <si>
    <t>程丰学</t>
  </si>
  <si>
    <t>仙河镇黄泥沟村六组</t>
  </si>
  <si>
    <t>2707091701301001489418</t>
  </si>
  <si>
    <t>柯恒印</t>
  </si>
  <si>
    <t>仙河乡吉家庄村一组</t>
  </si>
  <si>
    <t>2707091701301001489505</t>
  </si>
  <si>
    <t>颜学金</t>
  </si>
  <si>
    <t>仙河乡吉家庄村三组</t>
  </si>
  <si>
    <t>2707091701301001489786</t>
  </si>
  <si>
    <t>武善喜</t>
  </si>
  <si>
    <t>2707091701301001489879</t>
  </si>
  <si>
    <t>武绍田</t>
  </si>
  <si>
    <t>2707091701301001489974</t>
  </si>
  <si>
    <t>潘明花</t>
  </si>
  <si>
    <r>
      <rPr>
        <sz val="10"/>
        <rFont val="宋体"/>
        <charset val="134"/>
      </rPr>
      <t>旬阳县仙河乡</t>
    </r>
    <r>
      <rPr>
        <sz val="10"/>
        <rFont val="Arial"/>
        <charset val="134"/>
      </rPr>
      <t>-</t>
    </r>
    <r>
      <rPr>
        <sz val="10"/>
        <rFont val="宋体"/>
        <charset val="134"/>
      </rPr>
      <t>王坪村</t>
    </r>
    <r>
      <rPr>
        <sz val="10"/>
        <rFont val="Arial"/>
        <charset val="134"/>
      </rPr>
      <t>-</t>
    </r>
    <r>
      <rPr>
        <sz val="10"/>
        <rFont val="宋体"/>
        <charset val="134"/>
      </rPr>
      <t>一组</t>
    </r>
  </si>
  <si>
    <t>2707091701301001490099</t>
  </si>
  <si>
    <t>郭守枝</t>
  </si>
  <si>
    <t>仙河乡吉家庄村六组</t>
  </si>
  <si>
    <t>2707091701301001490202</t>
  </si>
  <si>
    <t>王成意</t>
  </si>
  <si>
    <t>2707091701301001490523</t>
  </si>
  <si>
    <t>汪华财</t>
  </si>
  <si>
    <t>2707091701301001490634</t>
  </si>
  <si>
    <t>何治仓</t>
  </si>
  <si>
    <t>2707091701301001490979</t>
  </si>
  <si>
    <t>许本焕</t>
  </si>
  <si>
    <t>仙河乡竹园河村一组</t>
  </si>
  <si>
    <t>2707091701301001491098</t>
  </si>
  <si>
    <t>孙庆成</t>
  </si>
  <si>
    <t>2707091701301001491118</t>
  </si>
  <si>
    <t>张传意</t>
  </si>
  <si>
    <t>仙河乡吉家庄村二组</t>
  </si>
  <si>
    <t>2707091701301001491521</t>
  </si>
  <si>
    <t>刘行成</t>
  </si>
  <si>
    <t>2707091701301001491785</t>
  </si>
  <si>
    <t>何升俭</t>
  </si>
  <si>
    <t>2707091701301001492278</t>
  </si>
  <si>
    <t>李从俊</t>
  </si>
  <si>
    <t>2707091701301001492322</t>
  </si>
  <si>
    <t>张本学</t>
  </si>
  <si>
    <t>仙河乡观庄村三组</t>
  </si>
  <si>
    <t>2707091701301001492720</t>
  </si>
  <si>
    <t>贾龙顺</t>
  </si>
  <si>
    <t>仙河乡王坪村二组</t>
  </si>
  <si>
    <t>2707091701301001492875</t>
  </si>
  <si>
    <t>何明秀</t>
  </si>
  <si>
    <t>仙河镇竹园河村二组</t>
  </si>
  <si>
    <t>2707091701301001492931</t>
  </si>
  <si>
    <t>任月菊</t>
  </si>
  <si>
    <t>仙河乡王坪村三组</t>
  </si>
  <si>
    <t>2707091701301001493150</t>
  </si>
  <si>
    <t>李学梅</t>
  </si>
  <si>
    <t>2707091701301001493443</t>
  </si>
  <si>
    <t>赵成财</t>
  </si>
  <si>
    <t>2707091701301001493511</t>
  </si>
  <si>
    <t>王成友</t>
  </si>
  <si>
    <t>2707091701301001493828</t>
  </si>
  <si>
    <t>冯本涛</t>
  </si>
  <si>
    <t>2707091701301001494245</t>
  </si>
  <si>
    <t>李根位</t>
  </si>
  <si>
    <t>仙河乡黄泥沟村四组</t>
  </si>
  <si>
    <t>2707091701301001494329</t>
  </si>
  <si>
    <t>罗兴东</t>
  </si>
  <si>
    <t>2707091701301001494786</t>
  </si>
  <si>
    <t>武绍德</t>
  </si>
  <si>
    <t>2707091701301001495715</t>
  </si>
  <si>
    <t>牛新奎</t>
  </si>
  <si>
    <t>仙河乡竹园河村二组</t>
  </si>
  <si>
    <t>2017-05-05</t>
  </si>
  <si>
    <t>2707091701301001498195</t>
  </si>
  <si>
    <t>武善越</t>
  </si>
  <si>
    <t>2707091701301001500443</t>
  </si>
  <si>
    <t>董大成</t>
  </si>
  <si>
    <t>2707091701301001500663</t>
  </si>
  <si>
    <t>栗丰良</t>
  </si>
  <si>
    <t>2707091701301001505204</t>
  </si>
  <si>
    <t>龙烈强</t>
  </si>
  <si>
    <t>仙河镇王坪村四组</t>
  </si>
  <si>
    <t>2707091701301001506805</t>
  </si>
  <si>
    <t>吴自学</t>
  </si>
  <si>
    <t>旬阳县仙河镇竹园河村</t>
  </si>
  <si>
    <t>2707091701301001517478</t>
  </si>
  <si>
    <t>栗时荣</t>
  </si>
  <si>
    <r>
      <rPr>
        <sz val="10"/>
        <rFont val="宋体"/>
        <charset val="134"/>
      </rPr>
      <t>旬阳县仙河乡</t>
    </r>
    <r>
      <rPr>
        <sz val="10"/>
        <rFont val="Arial"/>
        <charset val="134"/>
      </rPr>
      <t>-</t>
    </r>
    <r>
      <rPr>
        <sz val="10"/>
        <rFont val="宋体"/>
        <charset val="134"/>
      </rPr>
      <t>竹园河村</t>
    </r>
    <r>
      <rPr>
        <sz val="10"/>
        <rFont val="Arial"/>
        <charset val="134"/>
      </rPr>
      <t>-</t>
    </r>
    <r>
      <rPr>
        <sz val="10"/>
        <rFont val="宋体"/>
        <charset val="134"/>
      </rPr>
      <t>四组</t>
    </r>
  </si>
  <si>
    <t>2707091701301001517525</t>
  </si>
  <si>
    <t>仰孝平</t>
  </si>
  <si>
    <t>2707091701301001517675</t>
  </si>
  <si>
    <t>邓昌珍</t>
  </si>
  <si>
    <t>2707091701301001517726</t>
  </si>
  <si>
    <t>李道群</t>
  </si>
  <si>
    <r>
      <rPr>
        <sz val="10"/>
        <rFont val="宋体"/>
        <charset val="134"/>
      </rPr>
      <t>旬阳县仙河乡</t>
    </r>
    <r>
      <rPr>
        <sz val="10"/>
        <rFont val="Arial"/>
        <charset val="134"/>
      </rPr>
      <t>-</t>
    </r>
    <r>
      <rPr>
        <sz val="10"/>
        <rFont val="宋体"/>
        <charset val="134"/>
      </rPr>
      <t>竹园河村</t>
    </r>
    <r>
      <rPr>
        <sz val="10"/>
        <rFont val="Arial"/>
        <charset val="134"/>
      </rPr>
      <t>-</t>
    </r>
    <r>
      <rPr>
        <sz val="10"/>
        <rFont val="宋体"/>
        <charset val="134"/>
      </rPr>
      <t>五组</t>
    </r>
  </si>
  <si>
    <t>2707091701301001518152</t>
  </si>
  <si>
    <t>2707091701301001518213</t>
  </si>
  <si>
    <t>张贤芬</t>
  </si>
  <si>
    <t>2707091701301001518377</t>
  </si>
  <si>
    <t>栗丰来</t>
  </si>
  <si>
    <t>2707091701301001518442</t>
  </si>
  <si>
    <t>卢先菊</t>
  </si>
  <si>
    <t>2707091701301001518509</t>
  </si>
  <si>
    <t>许文花</t>
  </si>
  <si>
    <t>2707091701301001518679</t>
  </si>
  <si>
    <t>时协豪</t>
  </si>
  <si>
    <t>2707091701301001518750</t>
  </si>
  <si>
    <t>张本银</t>
  </si>
  <si>
    <r>
      <rPr>
        <sz val="10"/>
        <rFont val="宋体"/>
        <charset val="134"/>
      </rPr>
      <t>旬阳县仙河乡</t>
    </r>
    <r>
      <rPr>
        <sz val="10"/>
        <rFont val="Arial"/>
        <charset val="134"/>
      </rPr>
      <t>-</t>
    </r>
    <r>
      <rPr>
        <sz val="10"/>
        <rFont val="宋体"/>
        <charset val="134"/>
      </rPr>
      <t>竹园河村</t>
    </r>
    <r>
      <rPr>
        <sz val="10"/>
        <rFont val="Arial"/>
        <charset val="134"/>
      </rPr>
      <t>-</t>
    </r>
    <r>
      <rPr>
        <sz val="10"/>
        <rFont val="宋体"/>
        <charset val="134"/>
      </rPr>
      <t>二组</t>
    </r>
  </si>
  <si>
    <t>2707091701301001520965</t>
  </si>
  <si>
    <t>左名福</t>
  </si>
  <si>
    <t>2707091701301001521084</t>
  </si>
  <si>
    <t>张瑞喜</t>
  </si>
  <si>
    <t>2707091701301001521227</t>
  </si>
  <si>
    <t>武善兰</t>
  </si>
  <si>
    <t>2707091701301001521352</t>
  </si>
  <si>
    <t>2707091701301001521479</t>
  </si>
  <si>
    <t>钱启良</t>
  </si>
  <si>
    <r>
      <rPr>
        <sz val="10"/>
        <rFont val="宋体"/>
        <charset val="134"/>
      </rPr>
      <t>旬阳县仙河乡</t>
    </r>
    <r>
      <rPr>
        <sz val="10"/>
        <rFont val="Arial"/>
        <charset val="134"/>
      </rPr>
      <t>-</t>
    </r>
    <r>
      <rPr>
        <sz val="10"/>
        <rFont val="宋体"/>
        <charset val="134"/>
      </rPr>
      <t>王坪村</t>
    </r>
    <r>
      <rPr>
        <sz val="10"/>
        <rFont val="Arial"/>
        <charset val="134"/>
      </rPr>
      <t>-</t>
    </r>
    <r>
      <rPr>
        <sz val="10"/>
        <rFont val="宋体"/>
        <charset val="134"/>
      </rPr>
      <t>三组</t>
    </r>
  </si>
  <si>
    <t>2707091701301001524680</t>
  </si>
  <si>
    <t>许文香</t>
  </si>
  <si>
    <t>2707091701301001525931</t>
  </si>
  <si>
    <t>栗时刚</t>
  </si>
  <si>
    <t>2707091701301001526049</t>
  </si>
  <si>
    <t>何明荣</t>
  </si>
  <si>
    <t>2707091701301001526291</t>
  </si>
  <si>
    <t>潘文斌</t>
  </si>
  <si>
    <t>2707091701301001527406</t>
  </si>
  <si>
    <t>王传兵</t>
  </si>
  <si>
    <t>2707091701301001527554</t>
  </si>
  <si>
    <t>杨兴智</t>
  </si>
  <si>
    <t>2707091701301001527964</t>
  </si>
  <si>
    <t>周新意</t>
  </si>
  <si>
    <t>2707091701301001528021</t>
  </si>
  <si>
    <t>符海燕</t>
  </si>
  <si>
    <t>2707091701301001528181</t>
  </si>
  <si>
    <t>牛全录</t>
  </si>
  <si>
    <t>2707091701301001528242</t>
  </si>
  <si>
    <t>栗时明</t>
  </si>
  <si>
    <t>2707091701301001528305</t>
  </si>
  <si>
    <t>李从爱</t>
  </si>
  <si>
    <t>2707091701301001528538</t>
  </si>
  <si>
    <t>潘明秀</t>
  </si>
  <si>
    <r>
      <rPr>
        <sz val="10"/>
        <rFont val="宋体"/>
        <charset val="134"/>
      </rPr>
      <t>旬阳县仙河乡</t>
    </r>
    <r>
      <rPr>
        <sz val="10"/>
        <rFont val="Arial"/>
        <charset val="134"/>
      </rPr>
      <t>-&gt;</t>
    </r>
    <r>
      <rPr>
        <sz val="10"/>
        <rFont val="宋体"/>
        <charset val="134"/>
      </rPr>
      <t>王坪村</t>
    </r>
    <r>
      <rPr>
        <sz val="10"/>
        <rFont val="Arial"/>
        <charset val="134"/>
      </rPr>
      <t>-&gt;</t>
    </r>
    <r>
      <rPr>
        <sz val="10"/>
        <rFont val="宋体"/>
        <charset val="134"/>
      </rPr>
      <t>三组</t>
    </r>
  </si>
  <si>
    <t>2707091701301001528852</t>
  </si>
  <si>
    <t>孙忠平</t>
  </si>
  <si>
    <t>2707091701301001528927</t>
  </si>
  <si>
    <t>2707091701301001529004</t>
  </si>
  <si>
    <t>时从新</t>
  </si>
  <si>
    <t>2707091701301001529609</t>
  </si>
  <si>
    <t>栗运兰</t>
  </si>
  <si>
    <t>2707091701301001529700</t>
  </si>
  <si>
    <t>时协平</t>
  </si>
  <si>
    <t>2707091701301001529894</t>
  </si>
  <si>
    <t>栗时科</t>
  </si>
  <si>
    <t>2707091701301001530013</t>
  </si>
  <si>
    <t>袁慎莲</t>
  </si>
  <si>
    <t>仙河镇王坪村三组</t>
  </si>
  <si>
    <t>2707091701301001530114</t>
  </si>
  <si>
    <t>彭方美</t>
  </si>
  <si>
    <t>2707091701301001530217</t>
  </si>
  <si>
    <t>张纯禄</t>
  </si>
  <si>
    <t>2707091701301001530322</t>
  </si>
  <si>
    <t>黄治伍</t>
  </si>
  <si>
    <r>
      <rPr>
        <sz val="10"/>
        <rFont val="宋体"/>
        <charset val="134"/>
      </rPr>
      <t>旬阳县仙河乡</t>
    </r>
    <r>
      <rPr>
        <sz val="10"/>
        <rFont val="Arial"/>
        <charset val="134"/>
      </rPr>
      <t>-</t>
    </r>
    <r>
      <rPr>
        <sz val="10"/>
        <rFont val="宋体"/>
        <charset val="134"/>
      </rPr>
      <t>黄泥沟村</t>
    </r>
    <r>
      <rPr>
        <sz val="10"/>
        <rFont val="Arial"/>
        <charset val="134"/>
      </rPr>
      <t>-</t>
    </r>
    <r>
      <rPr>
        <sz val="10"/>
        <rFont val="宋体"/>
        <charset val="134"/>
      </rPr>
      <t>四组</t>
    </r>
  </si>
  <si>
    <t>2707091701301001530762</t>
  </si>
  <si>
    <t>陈广玉</t>
  </si>
  <si>
    <r>
      <rPr>
        <sz val="10"/>
        <rFont val="宋体"/>
        <charset val="134"/>
      </rPr>
      <t>旬阳县仙河乡</t>
    </r>
    <r>
      <rPr>
        <sz val="10"/>
        <rFont val="Arial"/>
        <charset val="134"/>
      </rPr>
      <t>-</t>
    </r>
    <r>
      <rPr>
        <sz val="10"/>
        <rFont val="宋体"/>
        <charset val="134"/>
      </rPr>
      <t>王坪村</t>
    </r>
    <r>
      <rPr>
        <sz val="10"/>
        <rFont val="Arial"/>
        <charset val="134"/>
      </rPr>
      <t>-</t>
    </r>
    <r>
      <rPr>
        <sz val="10"/>
        <rFont val="宋体"/>
        <charset val="134"/>
      </rPr>
      <t>四组</t>
    </r>
  </si>
  <si>
    <t>2707091701301001530877</t>
  </si>
  <si>
    <t>张修翠</t>
  </si>
  <si>
    <r>
      <rPr>
        <sz val="10"/>
        <rFont val="宋体"/>
        <charset val="134"/>
      </rPr>
      <t>旬阳县仙河乡</t>
    </r>
    <r>
      <rPr>
        <sz val="10"/>
        <rFont val="Arial"/>
        <charset val="134"/>
      </rPr>
      <t>-</t>
    </r>
    <r>
      <rPr>
        <sz val="10"/>
        <rFont val="宋体"/>
        <charset val="134"/>
      </rPr>
      <t>黄泥沟村</t>
    </r>
    <r>
      <rPr>
        <sz val="10"/>
        <rFont val="Arial"/>
        <charset val="134"/>
      </rPr>
      <t>-</t>
    </r>
    <r>
      <rPr>
        <sz val="10"/>
        <rFont val="宋体"/>
        <charset val="134"/>
      </rPr>
      <t>五组</t>
    </r>
  </si>
  <si>
    <t>2707091701301001530994</t>
  </si>
  <si>
    <t>王成岁</t>
  </si>
  <si>
    <t>2707091701301001531012</t>
  </si>
  <si>
    <t>赵菲</t>
  </si>
  <si>
    <r>
      <rPr>
        <sz val="10"/>
        <rFont val="宋体"/>
        <charset val="134"/>
      </rPr>
      <t>旬阳县仙河乡</t>
    </r>
    <r>
      <rPr>
        <sz val="10"/>
        <rFont val="Arial"/>
        <charset val="134"/>
      </rPr>
      <t>-</t>
    </r>
    <r>
      <rPr>
        <sz val="10"/>
        <rFont val="宋体"/>
        <charset val="134"/>
      </rPr>
      <t>王坪村</t>
    </r>
    <r>
      <rPr>
        <sz val="10"/>
        <rFont val="Arial"/>
        <charset val="134"/>
      </rPr>
      <t>-</t>
    </r>
    <r>
      <rPr>
        <sz val="10"/>
        <rFont val="宋体"/>
        <charset val="134"/>
      </rPr>
      <t>二组</t>
    </r>
  </si>
  <si>
    <t>2707091701301001531133</t>
  </si>
  <si>
    <t>胡来贵</t>
  </si>
  <si>
    <r>
      <rPr>
        <sz val="10"/>
        <rFont val="宋体"/>
        <charset val="134"/>
      </rPr>
      <t>旬阳县仙河乡</t>
    </r>
    <r>
      <rPr>
        <sz val="10"/>
        <rFont val="Arial"/>
        <charset val="134"/>
      </rPr>
      <t>-</t>
    </r>
    <r>
      <rPr>
        <sz val="10"/>
        <rFont val="宋体"/>
        <charset val="134"/>
      </rPr>
      <t>黄泥沟村</t>
    </r>
    <r>
      <rPr>
        <sz val="10"/>
        <rFont val="Arial"/>
        <charset val="134"/>
      </rPr>
      <t>-</t>
    </r>
    <r>
      <rPr>
        <sz val="10"/>
        <rFont val="宋体"/>
        <charset val="134"/>
      </rPr>
      <t>二组</t>
    </r>
  </si>
  <si>
    <t>2707091701301001531256</t>
  </si>
  <si>
    <t>徐星银</t>
  </si>
  <si>
    <t>仙河镇黄泥沟村二组</t>
  </si>
  <si>
    <t>2707091701301001531381</t>
  </si>
  <si>
    <t>张大彩</t>
  </si>
  <si>
    <t>2707091701301001531407</t>
  </si>
  <si>
    <t>吴吉霞</t>
  </si>
  <si>
    <t>2707091701301001531536</t>
  </si>
  <si>
    <t>王成喜</t>
  </si>
  <si>
    <t>2707091701301001532009</t>
  </si>
  <si>
    <t>张安富</t>
  </si>
  <si>
    <r>
      <rPr>
        <sz val="10"/>
        <rFont val="宋体"/>
        <charset val="134"/>
      </rPr>
      <t>旬阳县仙河乡</t>
    </r>
    <r>
      <rPr>
        <sz val="10"/>
        <rFont val="Arial"/>
        <charset val="134"/>
      </rPr>
      <t>-</t>
    </r>
    <r>
      <rPr>
        <sz val="10"/>
        <rFont val="宋体"/>
        <charset val="134"/>
      </rPr>
      <t>黄泥沟村</t>
    </r>
    <r>
      <rPr>
        <sz val="10"/>
        <rFont val="Arial"/>
        <charset val="134"/>
      </rPr>
      <t>-</t>
    </r>
    <r>
      <rPr>
        <sz val="10"/>
        <rFont val="宋体"/>
        <charset val="134"/>
      </rPr>
      <t>三组</t>
    </r>
  </si>
  <si>
    <t>2707091701301001532150</t>
  </si>
  <si>
    <t>黄业成</t>
  </si>
  <si>
    <t>2707091701301001532337</t>
  </si>
  <si>
    <t>黄业政</t>
  </si>
  <si>
    <t>2707091701301001532484</t>
  </si>
  <si>
    <t>祝河军</t>
  </si>
  <si>
    <t>仙河镇黄泥沟村</t>
  </si>
  <si>
    <t>2707091701301001532532</t>
  </si>
  <si>
    <t>祝庄群</t>
  </si>
  <si>
    <t>2707091701301001532683</t>
  </si>
  <si>
    <t>张前英</t>
  </si>
  <si>
    <r>
      <rPr>
        <sz val="10"/>
        <rFont val="宋体"/>
        <charset val="134"/>
      </rPr>
      <t>旬阳县仙河乡</t>
    </r>
    <r>
      <rPr>
        <sz val="10"/>
        <rFont val="Arial"/>
        <charset val="134"/>
      </rPr>
      <t>-</t>
    </r>
    <r>
      <rPr>
        <sz val="10"/>
        <rFont val="宋体"/>
        <charset val="134"/>
      </rPr>
      <t>竹园河村</t>
    </r>
    <r>
      <rPr>
        <sz val="10"/>
        <rFont val="Arial"/>
        <charset val="134"/>
      </rPr>
      <t>-</t>
    </r>
    <r>
      <rPr>
        <sz val="10"/>
        <rFont val="宋体"/>
        <charset val="134"/>
      </rPr>
      <t>一组</t>
    </r>
  </si>
  <si>
    <t>2707091701301001532946</t>
  </si>
  <si>
    <t>王传秀</t>
  </si>
  <si>
    <t>2707091701301001533004</t>
  </si>
  <si>
    <t>潘文怀</t>
  </si>
  <si>
    <t>2707091701301001533165</t>
  </si>
  <si>
    <t>张从琴</t>
  </si>
  <si>
    <t>2707091701301001533458</t>
  </si>
  <si>
    <t>谭几余</t>
  </si>
  <si>
    <r>
      <rPr>
        <sz val="10"/>
        <rFont val="宋体"/>
        <charset val="134"/>
      </rPr>
      <t>旬阳县仙河乡</t>
    </r>
    <r>
      <rPr>
        <sz val="10"/>
        <rFont val="Arial"/>
        <charset val="134"/>
      </rPr>
      <t>-</t>
    </r>
    <r>
      <rPr>
        <sz val="10"/>
        <rFont val="宋体"/>
        <charset val="134"/>
      </rPr>
      <t>竹园河村</t>
    </r>
    <r>
      <rPr>
        <sz val="10"/>
        <rFont val="Arial"/>
        <charset val="134"/>
      </rPr>
      <t>-</t>
    </r>
    <r>
      <rPr>
        <sz val="10"/>
        <rFont val="宋体"/>
        <charset val="134"/>
      </rPr>
      <t>三组</t>
    </r>
  </si>
  <si>
    <t>2707091701301001534991</t>
  </si>
  <si>
    <t>张瑞兰</t>
  </si>
  <si>
    <t>2707091701301001539729</t>
  </si>
  <si>
    <t>龚益富</t>
  </si>
  <si>
    <t>2707091701301001540042</t>
  </si>
  <si>
    <t>龚兴琴</t>
  </si>
  <si>
    <r>
      <rPr>
        <sz val="10"/>
        <rFont val="宋体"/>
        <charset val="134"/>
      </rPr>
      <t>旬阳县仙河乡</t>
    </r>
    <r>
      <rPr>
        <sz val="10"/>
        <rFont val="Arial"/>
        <charset val="134"/>
      </rPr>
      <t>-</t>
    </r>
    <r>
      <rPr>
        <sz val="10"/>
        <rFont val="宋体"/>
        <charset val="134"/>
      </rPr>
      <t>黄泥沟村</t>
    </r>
    <r>
      <rPr>
        <sz val="10"/>
        <rFont val="Arial"/>
        <charset val="134"/>
      </rPr>
      <t>-</t>
    </r>
    <r>
      <rPr>
        <sz val="10"/>
        <rFont val="宋体"/>
        <charset val="134"/>
      </rPr>
      <t>八组</t>
    </r>
  </si>
  <si>
    <t>2707091701301001540567</t>
  </si>
  <si>
    <t>孙忠海</t>
  </si>
  <si>
    <t>2707091701301001540791</t>
  </si>
  <si>
    <t>王传森</t>
  </si>
  <si>
    <t>2707091701301001541309</t>
  </si>
  <si>
    <t>张胜照</t>
  </si>
  <si>
    <t>仙河镇黄泥沟村一组</t>
  </si>
  <si>
    <t>2707091701301001544547</t>
  </si>
  <si>
    <t>张仁强</t>
  </si>
  <si>
    <t>2707091701301001544637</t>
  </si>
  <si>
    <t>栗时贤</t>
  </si>
  <si>
    <t>2707091701301001545017</t>
  </si>
  <si>
    <t>王成新</t>
  </si>
  <si>
    <t>2707091701301001545117</t>
  </si>
  <si>
    <t>栗时昌</t>
  </si>
  <si>
    <t>2707091701301001546372</t>
  </si>
  <si>
    <t>周新年</t>
  </si>
  <si>
    <r>
      <rPr>
        <sz val="10"/>
        <rFont val="宋体"/>
        <charset val="134"/>
      </rPr>
      <t>旬阳县仙河乡</t>
    </r>
    <r>
      <rPr>
        <sz val="10"/>
        <rFont val="Arial"/>
        <charset val="134"/>
      </rPr>
      <t>-</t>
    </r>
    <r>
      <rPr>
        <sz val="10"/>
        <rFont val="宋体"/>
        <charset val="134"/>
      </rPr>
      <t>王坪村</t>
    </r>
    <r>
      <rPr>
        <sz val="10"/>
        <rFont val="Arial"/>
        <charset val="134"/>
      </rPr>
      <t>-</t>
    </r>
    <r>
      <rPr>
        <sz val="10"/>
        <rFont val="宋体"/>
        <charset val="134"/>
      </rPr>
      <t>七组</t>
    </r>
  </si>
  <si>
    <t>2707091701301001548665</t>
  </si>
  <si>
    <t>石秀宏</t>
  </si>
  <si>
    <t>仙河镇黄泥沟村七组</t>
  </si>
  <si>
    <t>2707091701301001552250</t>
  </si>
  <si>
    <t>赵华新</t>
  </si>
  <si>
    <t>仙河镇吉家庄社区三组</t>
  </si>
  <si>
    <t>2707091701301001552793</t>
  </si>
  <si>
    <t>韩从功</t>
  </si>
  <si>
    <t>仙河镇吉家庄社区一组</t>
  </si>
  <si>
    <t>2707091701301001552903</t>
  </si>
  <si>
    <t>张仁江</t>
  </si>
  <si>
    <t>2707091701301001554217</t>
  </si>
  <si>
    <t>陈维兵</t>
  </si>
  <si>
    <t>2707091701301001556426</t>
  </si>
  <si>
    <t>王成迟</t>
  </si>
  <si>
    <t>2707091701301001557540</t>
  </si>
  <si>
    <t>魏起明</t>
  </si>
  <si>
    <r>
      <rPr>
        <sz val="10"/>
        <rFont val="宋体"/>
        <charset val="134"/>
      </rPr>
      <t>旬阳县仙河乡</t>
    </r>
    <r>
      <rPr>
        <sz val="10"/>
        <rFont val="Arial"/>
        <charset val="134"/>
      </rPr>
      <t>-</t>
    </r>
    <r>
      <rPr>
        <sz val="10"/>
        <rFont val="宋体"/>
        <charset val="134"/>
      </rPr>
      <t>吉家庄村</t>
    </r>
    <r>
      <rPr>
        <sz val="10"/>
        <rFont val="Arial"/>
        <charset val="134"/>
      </rPr>
      <t>-</t>
    </r>
    <r>
      <rPr>
        <sz val="10"/>
        <rFont val="宋体"/>
        <charset val="134"/>
      </rPr>
      <t>六组</t>
    </r>
  </si>
  <si>
    <t>2707091701301001560010</t>
  </si>
  <si>
    <t>2707091701301001560635</t>
  </si>
  <si>
    <t>王传荣</t>
  </si>
  <si>
    <t>2707091701301001562721</t>
  </si>
  <si>
    <t>程伊展</t>
  </si>
  <si>
    <t>2018-01-14</t>
  </si>
  <si>
    <t>2021-01-13</t>
  </si>
  <si>
    <t>2707091701301001568794</t>
  </si>
  <si>
    <t>李根湖</t>
  </si>
  <si>
    <r>
      <rPr>
        <sz val="10"/>
        <rFont val="宋体"/>
        <charset val="134"/>
      </rPr>
      <t>旬阳县仙河乡</t>
    </r>
    <r>
      <rPr>
        <sz val="10"/>
        <rFont val="Arial"/>
        <charset val="134"/>
      </rPr>
      <t>-</t>
    </r>
    <r>
      <rPr>
        <sz val="10"/>
        <rFont val="宋体"/>
        <charset val="134"/>
      </rPr>
      <t>黄泥沟村</t>
    </r>
    <r>
      <rPr>
        <sz val="10"/>
        <rFont val="Arial"/>
        <charset val="134"/>
      </rPr>
      <t>-</t>
    </r>
    <r>
      <rPr>
        <sz val="10"/>
        <rFont val="宋体"/>
        <charset val="134"/>
      </rPr>
      <t>六组</t>
    </r>
  </si>
  <si>
    <t>2707091701301001569715</t>
  </si>
  <si>
    <t>雷宣喜</t>
  </si>
  <si>
    <r>
      <rPr>
        <sz val="10"/>
        <rFont val="宋体"/>
        <charset val="134"/>
      </rPr>
      <t>旬阳县仙河乡</t>
    </r>
    <r>
      <rPr>
        <sz val="10"/>
        <rFont val="Arial"/>
        <charset val="134"/>
      </rPr>
      <t>-</t>
    </r>
    <r>
      <rPr>
        <sz val="10"/>
        <rFont val="宋体"/>
        <charset val="134"/>
      </rPr>
      <t>观庄村</t>
    </r>
    <r>
      <rPr>
        <sz val="10"/>
        <rFont val="Arial"/>
        <charset val="134"/>
      </rPr>
      <t>-</t>
    </r>
    <r>
      <rPr>
        <sz val="10"/>
        <rFont val="宋体"/>
        <charset val="134"/>
      </rPr>
      <t>一组</t>
    </r>
  </si>
  <si>
    <t>2707091701301001569903</t>
  </si>
  <si>
    <t>吴凡明</t>
  </si>
  <si>
    <r>
      <rPr>
        <sz val="10"/>
        <rFont val="宋体"/>
        <charset val="134"/>
      </rPr>
      <t>旬阳县仙河乡</t>
    </r>
    <r>
      <rPr>
        <sz val="10"/>
        <rFont val="Arial"/>
        <charset val="134"/>
      </rPr>
      <t>-</t>
    </r>
    <r>
      <rPr>
        <sz val="10"/>
        <rFont val="宋体"/>
        <charset val="134"/>
      </rPr>
      <t>黄泥沟村</t>
    </r>
    <r>
      <rPr>
        <sz val="10"/>
        <rFont val="Arial"/>
        <charset val="134"/>
      </rPr>
      <t>-</t>
    </r>
    <r>
      <rPr>
        <sz val="10"/>
        <rFont val="宋体"/>
        <charset val="134"/>
      </rPr>
      <t>七组</t>
    </r>
  </si>
  <si>
    <t>2707091701301001570892</t>
  </si>
  <si>
    <t>雷宣林</t>
  </si>
  <si>
    <t>2707091901301001447524</t>
  </si>
  <si>
    <t>樊方余</t>
  </si>
  <si>
    <t>2707091901301001447674</t>
  </si>
  <si>
    <t>李道乾</t>
  </si>
  <si>
    <t>TZ2018020800063318</t>
  </si>
  <si>
    <t>毕竞芳</t>
  </si>
  <si>
    <r>
      <rPr>
        <sz val="10"/>
        <rFont val="宋体"/>
        <charset val="134"/>
      </rPr>
      <t>旬阳县仙河乡</t>
    </r>
    <r>
      <rPr>
        <sz val="10"/>
        <rFont val="Arial"/>
        <charset val="134"/>
      </rPr>
      <t>-&gt;</t>
    </r>
    <r>
      <rPr>
        <sz val="10"/>
        <rFont val="宋体"/>
        <charset val="134"/>
      </rPr>
      <t>黄泥沟村</t>
    </r>
    <r>
      <rPr>
        <sz val="10"/>
        <rFont val="Arial"/>
        <charset val="134"/>
      </rPr>
      <t>-&gt;</t>
    </r>
    <r>
      <rPr>
        <sz val="10"/>
        <rFont val="宋体"/>
        <charset val="134"/>
      </rPr>
      <t>三组</t>
    </r>
  </si>
  <si>
    <t>TZ2018032800318350</t>
  </si>
  <si>
    <t>栗丰明</t>
  </si>
  <si>
    <t>TZ2018042300485247</t>
  </si>
  <si>
    <t>周新贵</t>
  </si>
  <si>
    <r>
      <rPr>
        <sz val="10"/>
        <rFont val="宋体"/>
        <charset val="134"/>
      </rPr>
      <t>旬阳县仙河乡</t>
    </r>
    <r>
      <rPr>
        <sz val="10"/>
        <rFont val="Arial"/>
        <charset val="134"/>
      </rPr>
      <t>-&gt;</t>
    </r>
    <r>
      <rPr>
        <sz val="10"/>
        <rFont val="宋体"/>
        <charset val="134"/>
      </rPr>
      <t>王坪村</t>
    </r>
    <r>
      <rPr>
        <sz val="10"/>
        <rFont val="Arial"/>
        <charset val="134"/>
      </rPr>
      <t>-&gt;</t>
    </r>
    <r>
      <rPr>
        <sz val="10"/>
        <rFont val="宋体"/>
        <charset val="134"/>
      </rPr>
      <t>七组</t>
    </r>
  </si>
  <si>
    <t>2018-05-25</t>
  </si>
  <si>
    <t>2021-05-24</t>
  </si>
  <si>
    <t>TZ2018052500687638</t>
  </si>
  <si>
    <t>周新智</t>
  </si>
  <si>
    <t>TZ2018061400813936</t>
  </si>
  <si>
    <t>王成爱</t>
  </si>
  <si>
    <t>TZ2018110501682214</t>
  </si>
  <si>
    <t>赵成富</t>
  </si>
  <si>
    <t>TZ2018112701814880</t>
  </si>
  <si>
    <t>栗庆炜</t>
  </si>
  <si>
    <t>2021-12-05</t>
  </si>
  <si>
    <t>TZ2018120701877943</t>
  </si>
  <si>
    <t>徐星奎</t>
  </si>
  <si>
    <t>TZ2018120701881519</t>
  </si>
  <si>
    <t>栗丰科</t>
  </si>
  <si>
    <t>仙河镇吉家庄社区五组</t>
  </si>
  <si>
    <t>2018-12-09</t>
  </si>
  <si>
    <t>2021-12-08</t>
  </si>
  <si>
    <t>TZ2018120901891430</t>
  </si>
  <si>
    <t>赵成荣</t>
  </si>
  <si>
    <t>TZ2018122802019211</t>
  </si>
  <si>
    <t>王传军</t>
  </si>
  <si>
    <t>2019-04-18</t>
  </si>
  <si>
    <t>TZ2019041802756928</t>
  </si>
  <si>
    <t>张安根</t>
  </si>
  <si>
    <t>TZ2019051002920943</t>
  </si>
  <si>
    <t>王成珍</t>
  </si>
  <si>
    <t>TZ2019051002921377</t>
  </si>
  <si>
    <t>王全福</t>
  </si>
  <si>
    <t>TZ2019051002923080</t>
  </si>
  <si>
    <t>代显成</t>
  </si>
  <si>
    <t>TZ2019051002924052</t>
  </si>
  <si>
    <t>孙庆宝</t>
  </si>
  <si>
    <t>仙河镇黄泥沟村五组</t>
  </si>
  <si>
    <t>TZ2019051002924104</t>
  </si>
  <si>
    <t>栗时彪</t>
  </si>
  <si>
    <t>TZ2019051002924171</t>
  </si>
  <si>
    <t>吉高菊</t>
  </si>
  <si>
    <r>
      <rPr>
        <sz val="10"/>
        <rFont val="宋体"/>
        <charset val="134"/>
      </rPr>
      <t>旬阳县仙河乡</t>
    </r>
    <r>
      <rPr>
        <sz val="10"/>
        <rFont val="Arial"/>
        <charset val="134"/>
      </rPr>
      <t>-&gt;</t>
    </r>
    <r>
      <rPr>
        <sz val="10"/>
        <rFont val="宋体"/>
        <charset val="134"/>
      </rPr>
      <t>竹园河村</t>
    </r>
    <r>
      <rPr>
        <sz val="10"/>
        <rFont val="Arial"/>
        <charset val="134"/>
      </rPr>
      <t>-&gt;</t>
    </r>
    <r>
      <rPr>
        <sz val="10"/>
        <rFont val="宋体"/>
        <charset val="134"/>
      </rPr>
      <t>三组</t>
    </r>
  </si>
  <si>
    <t>TZ2019051002924444</t>
  </si>
  <si>
    <t>石育良</t>
  </si>
  <si>
    <t>TZ2019051102928052</t>
  </si>
  <si>
    <t>武善苗</t>
  </si>
  <si>
    <r>
      <rPr>
        <sz val="10"/>
        <rFont val="宋体"/>
        <charset val="134"/>
      </rPr>
      <t>旬阳县仙河乡</t>
    </r>
    <r>
      <rPr>
        <sz val="10"/>
        <rFont val="Arial"/>
        <charset val="134"/>
      </rPr>
      <t>-&gt;</t>
    </r>
    <r>
      <rPr>
        <sz val="10"/>
        <rFont val="宋体"/>
        <charset val="134"/>
      </rPr>
      <t>黄泥沟村</t>
    </r>
    <r>
      <rPr>
        <sz val="10"/>
        <rFont val="Arial"/>
        <charset val="134"/>
      </rPr>
      <t>-&gt;</t>
    </r>
    <r>
      <rPr>
        <sz val="10"/>
        <rFont val="宋体"/>
        <charset val="134"/>
      </rPr>
      <t>二组</t>
    </r>
  </si>
  <si>
    <t>TZ2019051102928741</t>
  </si>
  <si>
    <t>李从芳</t>
  </si>
  <si>
    <t>TZ2019051102929259</t>
  </si>
  <si>
    <t>徐金寿</t>
  </si>
  <si>
    <t>TZ2019051102929537</t>
  </si>
  <si>
    <t>栗庆国</t>
  </si>
  <si>
    <t>TZ2019051402945491</t>
  </si>
  <si>
    <t>晏绪爱</t>
  </si>
  <si>
    <t>仙河乡黄泥沟村三组</t>
  </si>
  <si>
    <t>TZ2019052403027349</t>
  </si>
  <si>
    <t>李根宽</t>
  </si>
  <si>
    <t>TZ2019060403107866</t>
  </si>
  <si>
    <t>李从林</t>
  </si>
  <si>
    <t>TZ2019061303171276</t>
  </si>
  <si>
    <t>胡海春</t>
  </si>
  <si>
    <t>TZ2019061303173710</t>
  </si>
  <si>
    <t>王成花</t>
  </si>
  <si>
    <t>TZ2019072503497287</t>
  </si>
  <si>
    <t>栗时群</t>
  </si>
  <si>
    <t>TZ2019081303639194</t>
  </si>
  <si>
    <t>周新平</t>
  </si>
  <si>
    <t>仙河镇王坪村七组</t>
  </si>
  <si>
    <t>TZ2019101904141406</t>
  </si>
  <si>
    <t>马兴仁</t>
  </si>
  <si>
    <t>TZ2019102404173761</t>
  </si>
  <si>
    <t>栗庆群</t>
  </si>
  <si>
    <t>仙河乡竹园河村三组</t>
  </si>
  <si>
    <t>TZ2019110304246124</t>
  </si>
  <si>
    <t>刘国林</t>
  </si>
  <si>
    <t>TZ2019110404254829</t>
  </si>
  <si>
    <t>张安明</t>
  </si>
  <si>
    <t>TZ2019110704277283</t>
  </si>
  <si>
    <t>马兴兵</t>
  </si>
  <si>
    <t>TZ2019110704278783</t>
  </si>
  <si>
    <t>吴志英</t>
  </si>
  <si>
    <t>TZ2019110704280059</t>
  </si>
  <si>
    <t>赵永坤</t>
  </si>
  <si>
    <r>
      <rPr>
        <sz val="10"/>
        <rFont val="宋体"/>
        <charset val="134"/>
      </rPr>
      <t>旬阳县仙河乡</t>
    </r>
    <r>
      <rPr>
        <sz val="10"/>
        <rFont val="Arial"/>
        <charset val="134"/>
      </rPr>
      <t>-&gt;</t>
    </r>
    <r>
      <rPr>
        <sz val="10"/>
        <rFont val="宋体"/>
        <charset val="134"/>
      </rPr>
      <t>黄泥沟村</t>
    </r>
    <r>
      <rPr>
        <sz val="10"/>
        <rFont val="Arial"/>
        <charset val="134"/>
      </rPr>
      <t>-&gt;</t>
    </r>
    <r>
      <rPr>
        <sz val="10"/>
        <rFont val="宋体"/>
        <charset val="134"/>
      </rPr>
      <t>四组</t>
    </r>
  </si>
  <si>
    <t>TZ2019111904360864</t>
  </si>
  <si>
    <t>TZ2020032705273533</t>
  </si>
  <si>
    <t>TZ2020040105325796</t>
  </si>
  <si>
    <t>TZ2020041205416088</t>
  </si>
  <si>
    <t>TZ2020041505448769</t>
  </si>
  <si>
    <t>TZ2020042005488764</t>
  </si>
  <si>
    <t>TZ2020051305701462</t>
  </si>
  <si>
    <t>唐连琴</t>
  </si>
  <si>
    <t>金坡村二组</t>
  </si>
  <si>
    <t>2016-11-22</t>
  </si>
  <si>
    <t>2707092301301002452794</t>
  </si>
  <si>
    <t>小河支行</t>
  </si>
  <si>
    <t>洪义俊</t>
  </si>
  <si>
    <t>膀子村四组</t>
  </si>
  <si>
    <t>2707092301301002459335</t>
  </si>
  <si>
    <t>吴吉刚</t>
  </si>
  <si>
    <t>东沟村四组</t>
  </si>
  <si>
    <t>2016-12-03</t>
  </si>
  <si>
    <t>2707092301301002459507</t>
  </si>
  <si>
    <t>程启林</t>
  </si>
  <si>
    <t>阳坡河村五组</t>
  </si>
  <si>
    <t>2016-12-04</t>
  </si>
  <si>
    <t>2707092301301002461821</t>
  </si>
  <si>
    <t>李传西</t>
  </si>
  <si>
    <t>东山村一组</t>
  </si>
  <si>
    <t>2707092301301002461958</t>
  </si>
  <si>
    <t>曹代银</t>
  </si>
  <si>
    <t>阳坡村八组</t>
  </si>
  <si>
    <t>2707092301301002463756</t>
  </si>
  <si>
    <t>陈代武</t>
  </si>
  <si>
    <t>张家沟村二组</t>
  </si>
  <si>
    <t>2707092301301002464085</t>
  </si>
  <si>
    <t>蔡家普</t>
  </si>
  <si>
    <t>阳坡河村三组</t>
  </si>
  <si>
    <t>2707092301301002465717</t>
  </si>
  <si>
    <t>郭祥树</t>
  </si>
  <si>
    <t>阳坡村三组</t>
  </si>
  <si>
    <t>2707092301301002466065</t>
  </si>
  <si>
    <t>杨行军</t>
  </si>
  <si>
    <t>东山村八组</t>
  </si>
  <si>
    <t>2707092301301002466914</t>
  </si>
  <si>
    <t>纪大花</t>
  </si>
  <si>
    <t>&gt;两河关村-&gt;八组</t>
  </si>
  <si>
    <t>2707092301301002468037</t>
  </si>
  <si>
    <t>杨秀林</t>
  </si>
  <si>
    <t>阳坡村九组</t>
  </si>
  <si>
    <t>2707092301301002468321</t>
  </si>
  <si>
    <t>王文兵</t>
  </si>
  <si>
    <t>坪槐村七组</t>
  </si>
  <si>
    <t>2707092301301002468487</t>
  </si>
  <si>
    <t>刘刚荣</t>
  </si>
  <si>
    <t>棋盘村二组</t>
  </si>
  <si>
    <t>2707092301301002523417</t>
  </si>
  <si>
    <t>李相林</t>
  </si>
  <si>
    <t>南沟村一组</t>
  </si>
  <si>
    <t>2707092301301002523656</t>
  </si>
  <si>
    <t>何祖前</t>
  </si>
  <si>
    <t>张家沟村四组</t>
  </si>
  <si>
    <t>2707092301301002524854</t>
  </si>
  <si>
    <t>冯光成</t>
  </si>
  <si>
    <t>小河村-一组</t>
  </si>
  <si>
    <t>2707092301301002525048</t>
  </si>
  <si>
    <t>程功武</t>
  </si>
  <si>
    <t>2707092301301002525148</t>
  </si>
  <si>
    <t>华荣根</t>
  </si>
  <si>
    <t>陈家坡村一组</t>
  </si>
  <si>
    <t>2707092301301002525354</t>
  </si>
  <si>
    <t>郝文祥</t>
  </si>
  <si>
    <t>张家沟村七组</t>
  </si>
  <si>
    <t>2707092301301002525790</t>
  </si>
  <si>
    <t>李向娥</t>
  </si>
  <si>
    <t>东河村四组</t>
  </si>
  <si>
    <t>2707092301301002526428</t>
  </si>
  <si>
    <t>赵光培</t>
  </si>
  <si>
    <t>南沟村四组</t>
  </si>
  <si>
    <t>2707092301301002526686</t>
  </si>
  <si>
    <t>李金友</t>
  </si>
  <si>
    <t>&gt;榜子村-&gt;二组</t>
  </si>
  <si>
    <t>2707092301301002526851</t>
  </si>
  <si>
    <t>段丰应</t>
  </si>
  <si>
    <t>2707092301301002527024</t>
  </si>
  <si>
    <t>蔡瑞娥</t>
  </si>
  <si>
    <t>阳坡河村四组</t>
  </si>
  <si>
    <t>2707092301301002527495</t>
  </si>
  <si>
    <t>郝文明</t>
  </si>
  <si>
    <t>2707092301301002527692</t>
  </si>
  <si>
    <t>程启根</t>
  </si>
  <si>
    <t>2707092301301002527897</t>
  </si>
  <si>
    <t>蔡更新</t>
  </si>
  <si>
    <t>阳坡河村一组</t>
  </si>
  <si>
    <t>2707092301301002527952</t>
  </si>
  <si>
    <t>曹传根</t>
  </si>
  <si>
    <t>东沟村五组</t>
  </si>
  <si>
    <t>2707092301301002528459</t>
  </si>
  <si>
    <t>吴宗照</t>
  </si>
  <si>
    <t>东沟村十一组</t>
  </si>
  <si>
    <t>2707092301301002528526</t>
  </si>
  <si>
    <t>曹传伍</t>
  </si>
  <si>
    <t>2707092301301002528767</t>
  </si>
  <si>
    <t>张功礼</t>
  </si>
  <si>
    <t>2707092301301002529093</t>
  </si>
  <si>
    <t>吴庆智</t>
  </si>
  <si>
    <t>东沟村十组</t>
  </si>
  <si>
    <t>2707092301301002529172</t>
  </si>
  <si>
    <t>纪大均</t>
  </si>
  <si>
    <t>东沟村九组</t>
  </si>
  <si>
    <t>2707092301301002529253</t>
  </si>
  <si>
    <t>吴吉安</t>
  </si>
  <si>
    <t>2707092301301002529336</t>
  </si>
  <si>
    <t>东沟村二组</t>
  </si>
  <si>
    <t>2707092301301002529421</t>
  </si>
  <si>
    <t>张西友</t>
  </si>
  <si>
    <t>2707092301301002529508</t>
  </si>
  <si>
    <t>张西峰</t>
  </si>
  <si>
    <t>2707092301301002529698</t>
  </si>
  <si>
    <t>罗孝伟</t>
  </si>
  <si>
    <t>膀子村二组</t>
  </si>
  <si>
    <t>2707092301301002529789</t>
  </si>
  <si>
    <t>任得良</t>
  </si>
  <si>
    <t>2707092301301002530001</t>
  </si>
  <si>
    <t>辛清良</t>
  </si>
  <si>
    <t>东沟村三组</t>
  </si>
  <si>
    <t>2707092301301002530102</t>
  </si>
  <si>
    <t>王新明</t>
  </si>
  <si>
    <t>小河膀子2</t>
  </si>
  <si>
    <t>2707092301301002530205</t>
  </si>
  <si>
    <t>许目芳</t>
  </si>
  <si>
    <t>东沟村一组</t>
  </si>
  <si>
    <t>2707092301301002530310</t>
  </si>
  <si>
    <t>李万恩</t>
  </si>
  <si>
    <t>陈家坡村三组</t>
  </si>
  <si>
    <t>2707092301301002530417</t>
  </si>
  <si>
    <t>邓赞武</t>
  </si>
  <si>
    <t>&gt;双泥村-&gt;三组</t>
  </si>
  <si>
    <t>2707092301301002530637</t>
  </si>
  <si>
    <t>吴高波</t>
  </si>
  <si>
    <t>东沟村八组</t>
  </si>
  <si>
    <t>2707092301301002531121</t>
  </si>
  <si>
    <t>张功富</t>
  </si>
  <si>
    <t>2707092301301002531244</t>
  </si>
  <si>
    <t>何德珍</t>
  </si>
  <si>
    <t>2707092301301002532138</t>
  </si>
  <si>
    <t>易好平</t>
  </si>
  <si>
    <t>2707092301301002532281</t>
  </si>
  <si>
    <t>李元文</t>
  </si>
  <si>
    <t>2707092301301002532325</t>
  </si>
  <si>
    <t>王主成</t>
  </si>
  <si>
    <t>阳坡村六组</t>
  </si>
  <si>
    <t>2707092301301002532472</t>
  </si>
  <si>
    <t>易好勤</t>
  </si>
  <si>
    <t>2707092301301002532671</t>
  </si>
  <si>
    <t>邓发富</t>
  </si>
  <si>
    <t>2707092301301002532723</t>
  </si>
  <si>
    <t>李义勇</t>
  </si>
  <si>
    <t>阳坡村二组</t>
  </si>
  <si>
    <t>2707092301301002532934</t>
  </si>
  <si>
    <t>何秀应</t>
  </si>
  <si>
    <t>阳坡村七组</t>
  </si>
  <si>
    <t>2707092301301002533153</t>
  </si>
  <si>
    <t>张炳有</t>
  </si>
  <si>
    <t>阳坡村十三组</t>
  </si>
  <si>
    <t>2707092301301002533215</t>
  </si>
  <si>
    <t>2707092301301002533380</t>
  </si>
  <si>
    <t>张自良</t>
  </si>
  <si>
    <t>阳坡村十组</t>
  </si>
  <si>
    <t>2707092301301002533446</t>
  </si>
  <si>
    <t>吴吉来</t>
  </si>
  <si>
    <t>2707092301301002533757</t>
  </si>
  <si>
    <t>郭祥奇</t>
  </si>
  <si>
    <t>龙王滩村一组</t>
  </si>
  <si>
    <t>2707092301301002534086</t>
  </si>
  <si>
    <t>周玉林</t>
  </si>
  <si>
    <t>龙王滩村七组</t>
  </si>
  <si>
    <t>2707092301301002534166</t>
  </si>
  <si>
    <t>谌登胡</t>
  </si>
  <si>
    <t>2707092301301002534248</t>
  </si>
  <si>
    <t>何银章</t>
  </si>
  <si>
    <t>龙王滩村八组</t>
  </si>
  <si>
    <t>2707092301301002534697</t>
  </si>
  <si>
    <t>罗在礼</t>
  </si>
  <si>
    <t>龙王滩村九组</t>
  </si>
  <si>
    <t>2707092301301002534789</t>
  </si>
  <si>
    <t>肖银兰</t>
  </si>
  <si>
    <t>南沟村三组</t>
  </si>
  <si>
    <t>2707092301301002535177</t>
  </si>
  <si>
    <t>吴国强</t>
  </si>
  <si>
    <t>&gt;南沟村-&gt;四组</t>
  </si>
  <si>
    <t>2707092301301002535279</t>
  </si>
  <si>
    <t>周会宝</t>
  </si>
  <si>
    <t>龙王滩村五组</t>
  </si>
  <si>
    <t>2707092301301002536066</t>
  </si>
  <si>
    <t>何祖安</t>
  </si>
  <si>
    <t>2707092301301002536186</t>
  </si>
  <si>
    <t>常德梅</t>
  </si>
  <si>
    <t>小河社区一组</t>
  </si>
  <si>
    <t>2707092301301002536207</t>
  </si>
  <si>
    <t>雷文平</t>
  </si>
  <si>
    <t>2707092301301002536331</t>
  </si>
  <si>
    <t>王芳文</t>
  </si>
  <si>
    <t>龙王滩村-七组</t>
  </si>
  <si>
    <t>2707092301301002536457</t>
  </si>
  <si>
    <t>易义安</t>
  </si>
  <si>
    <t>2707092301301002536880</t>
  </si>
  <si>
    <t>杨秀富</t>
  </si>
  <si>
    <t>张家沟村五组</t>
  </si>
  <si>
    <t>2707092301301002537053</t>
  </si>
  <si>
    <t>熊英德</t>
  </si>
  <si>
    <t>2707092301301002537378</t>
  </si>
  <si>
    <t>赵光升</t>
  </si>
  <si>
    <t>2707092301301002537772</t>
  </si>
  <si>
    <t>孙家友</t>
  </si>
  <si>
    <t>东河村二组</t>
  </si>
  <si>
    <t>2707092301301002538198</t>
  </si>
  <si>
    <t>张连贵</t>
  </si>
  <si>
    <t>小河膀子6</t>
  </si>
  <si>
    <t>2707092301301002538488</t>
  </si>
  <si>
    <t>杨清水</t>
  </si>
  <si>
    <t>阳坡村五组</t>
  </si>
  <si>
    <t>2707092301301002538796</t>
  </si>
  <si>
    <t>曹代喜</t>
  </si>
  <si>
    <t>阳坡村四组</t>
  </si>
  <si>
    <t>2707092301301002538869</t>
  </si>
  <si>
    <t>刘桂奇</t>
  </si>
  <si>
    <t>2707092301301002539021</t>
  </si>
  <si>
    <t>杨秀成</t>
  </si>
  <si>
    <t>2707092301301002539365</t>
  </si>
  <si>
    <t>康国强</t>
  </si>
  <si>
    <t>两河关村三组</t>
  </si>
  <si>
    <t>2707092301301002540030</t>
  </si>
  <si>
    <t>何爱金</t>
  </si>
  <si>
    <t>张家沟村六组</t>
  </si>
  <si>
    <t>2707092301301002540666</t>
  </si>
  <si>
    <t>刘群</t>
  </si>
  <si>
    <t>坪槐村六组</t>
  </si>
  <si>
    <t>2707092301301002541684</t>
  </si>
  <si>
    <t>邓恒应</t>
  </si>
  <si>
    <t>双泥村四组</t>
  </si>
  <si>
    <t>2707092301301002542400</t>
  </si>
  <si>
    <t>郭长水</t>
  </si>
  <si>
    <t>2707092301301002542549</t>
  </si>
  <si>
    <t>李贵峰</t>
  </si>
  <si>
    <t>阳坡村十二组</t>
  </si>
  <si>
    <t>2707092301301002542610</t>
  </si>
  <si>
    <t>王礼梅</t>
  </si>
  <si>
    <t>坪槐村二组</t>
  </si>
  <si>
    <t>2707092301301002542963</t>
  </si>
  <si>
    <t>杨昌根</t>
  </si>
  <si>
    <t>2707092301301002543786</t>
  </si>
  <si>
    <t>吴保根</t>
  </si>
  <si>
    <t>小河两河关八</t>
  </si>
  <si>
    <t>2707092301301002544625</t>
  </si>
  <si>
    <t>陈代双</t>
  </si>
  <si>
    <t>2707092301301002544811</t>
  </si>
  <si>
    <t>任万军</t>
  </si>
  <si>
    <t>龙王滩村四组</t>
  </si>
  <si>
    <t>2707092301301002545977</t>
  </si>
  <si>
    <t>熊英青</t>
  </si>
  <si>
    <t>2707092301301002546236</t>
  </si>
  <si>
    <t>谈玉花</t>
  </si>
  <si>
    <t>周家庄村二组</t>
  </si>
  <si>
    <t>2707092301301002546944</t>
  </si>
  <si>
    <t>杨兴明</t>
  </si>
  <si>
    <t>2707092301301002547649</t>
  </si>
  <si>
    <t>李万勇</t>
  </si>
  <si>
    <t>2707092301301002548653</t>
  </si>
  <si>
    <t>谌国保</t>
  </si>
  <si>
    <t>2707092301301002550059</t>
  </si>
  <si>
    <t>段丰波</t>
  </si>
  <si>
    <t>2707092301301002550160</t>
  </si>
  <si>
    <t>郭祥乾</t>
  </si>
  <si>
    <t>阳坡河村八组</t>
  </si>
  <si>
    <t>2707092301301002550263</t>
  </si>
  <si>
    <t>郭代宏</t>
  </si>
  <si>
    <t>坪槐村八组</t>
  </si>
  <si>
    <t>2707092301301002550707</t>
  </si>
  <si>
    <t>程启波</t>
  </si>
  <si>
    <t>2707092301301002550822</t>
  </si>
  <si>
    <t>郭传东</t>
  </si>
  <si>
    <t>2707092301301002551201</t>
  </si>
  <si>
    <t>徐昌梅</t>
  </si>
  <si>
    <t>2707092301301002551326</t>
  </si>
  <si>
    <t>顾小明</t>
  </si>
  <si>
    <t>2707092301301002551612</t>
  </si>
  <si>
    <t>蔡典树</t>
  </si>
  <si>
    <t>阳坡河村二组</t>
  </si>
  <si>
    <t>2707092301301002551880</t>
  </si>
  <si>
    <t>易好桂</t>
  </si>
  <si>
    <t>2707092301301002552196</t>
  </si>
  <si>
    <t>闫清红</t>
  </si>
  <si>
    <t>张家沟村三组</t>
  </si>
  <si>
    <t>2707092301301002553714</t>
  </si>
  <si>
    <t>蔡敬宏</t>
  </si>
  <si>
    <t>2707092301301002554123</t>
  </si>
  <si>
    <t>蔡典魁</t>
  </si>
  <si>
    <t>龙王滩村三组</t>
  </si>
  <si>
    <t>2707092301301002555340</t>
  </si>
  <si>
    <t>张尚学</t>
  </si>
  <si>
    <t>金坡村六组</t>
  </si>
  <si>
    <t>2707092301301002563743</t>
  </si>
  <si>
    <t>邹世明</t>
  </si>
  <si>
    <t>2017-05-22</t>
  </si>
  <si>
    <t>2707092301301002566866</t>
  </si>
  <si>
    <t>徐开金</t>
  </si>
  <si>
    <t>周家庄村一组</t>
  </si>
  <si>
    <t>2707092301301002569187</t>
  </si>
  <si>
    <t>郭传森</t>
  </si>
  <si>
    <t>2707092301301002569436</t>
  </si>
  <si>
    <t>杨孝锋</t>
  </si>
  <si>
    <t>棋盘村十组</t>
  </si>
  <si>
    <t>2707092301301002569703</t>
  </si>
  <si>
    <t>宋艳虎</t>
  </si>
  <si>
    <t>小河社区二组</t>
  </si>
  <si>
    <t>2017-05-31</t>
  </si>
  <si>
    <t>2707092301301002573395</t>
  </si>
  <si>
    <t>宁国友</t>
  </si>
  <si>
    <t>双泥村三组</t>
  </si>
  <si>
    <t>2707092301301002574703</t>
  </si>
  <si>
    <t>赵世军</t>
  </si>
  <si>
    <t>棋盘村五组</t>
  </si>
  <si>
    <t>2020-05-19</t>
  </si>
  <si>
    <t>2707092301301002576346</t>
  </si>
  <si>
    <t>吴宗兵</t>
  </si>
  <si>
    <t>两河关村八组</t>
  </si>
  <si>
    <t>2707092301301002578337</t>
  </si>
  <si>
    <t>吴昌信</t>
  </si>
  <si>
    <t>2707092301301002578402</t>
  </si>
  <si>
    <t>吴昌辉</t>
  </si>
  <si>
    <t>2017-06-13</t>
  </si>
  <si>
    <t>2020-06-02</t>
  </si>
  <si>
    <t>2707092301301002578710</t>
  </si>
  <si>
    <t>武远东</t>
  </si>
  <si>
    <t>双泥村五组</t>
  </si>
  <si>
    <t>2707092301301002579552</t>
  </si>
  <si>
    <t>张明号</t>
  </si>
  <si>
    <t>小河村四组</t>
  </si>
  <si>
    <t>2017-06-16</t>
  </si>
  <si>
    <t>2020-06-15</t>
  </si>
  <si>
    <t>2707092301301002580570</t>
  </si>
  <si>
    <t>谢英土</t>
  </si>
  <si>
    <t>2707092301301002582564</t>
  </si>
  <si>
    <t>邓发有</t>
  </si>
  <si>
    <t>2707092301301002583197</t>
  </si>
  <si>
    <t>向福根</t>
  </si>
  <si>
    <t>2707092301301002583875</t>
  </si>
  <si>
    <t>何应翠</t>
  </si>
  <si>
    <t>2017-06-23</t>
  </si>
  <si>
    <t>2020-06-22</t>
  </si>
  <si>
    <t>2707092301301002583951</t>
  </si>
  <si>
    <t>郭祥运</t>
  </si>
  <si>
    <t>2707092301301002584109</t>
  </si>
  <si>
    <t>郭祥平</t>
  </si>
  <si>
    <t>2707092301301002585540</t>
  </si>
  <si>
    <t>郭祥维</t>
  </si>
  <si>
    <t>2707092301301002585876</t>
  </si>
  <si>
    <t>熊英强</t>
  </si>
  <si>
    <t>龙王滩村二组</t>
  </si>
  <si>
    <t>2707092301301002587467</t>
  </si>
  <si>
    <t>黄传军</t>
  </si>
  <si>
    <t>坪槐村三组</t>
  </si>
  <si>
    <t>2707092301301002590837</t>
  </si>
  <si>
    <t>朱代兵</t>
  </si>
  <si>
    <t>2707092301301002590954</t>
  </si>
  <si>
    <t>张隆银</t>
  </si>
  <si>
    <t>棋盘村八组</t>
  </si>
  <si>
    <t>2707092301301002591216</t>
  </si>
  <si>
    <t>李忠军</t>
  </si>
  <si>
    <t>2707092301301002591895</t>
  </si>
  <si>
    <t>谢才智</t>
  </si>
  <si>
    <t>2707092301301002592070</t>
  </si>
  <si>
    <t>李卷宪</t>
  </si>
  <si>
    <t>棋盘村一组</t>
  </si>
  <si>
    <t>2707092301301002592593</t>
  </si>
  <si>
    <t>李仁聪</t>
  </si>
  <si>
    <t>2707092301301002594304</t>
  </si>
  <si>
    <t>李万有</t>
  </si>
  <si>
    <t>2707092301301002595251</t>
  </si>
  <si>
    <t>谈玉宏</t>
  </si>
  <si>
    <t>2707092301301002598231</t>
  </si>
  <si>
    <t>宁本琴</t>
  </si>
  <si>
    <t>2707092301301002602099</t>
  </si>
  <si>
    <t>谈太林</t>
  </si>
  <si>
    <t>2707092301301002602724</t>
  </si>
  <si>
    <t>闫清贵</t>
  </si>
  <si>
    <t>张家沟村-三组</t>
  </si>
  <si>
    <t>2707092301301002602879</t>
  </si>
  <si>
    <t>杨秀根</t>
  </si>
  <si>
    <t>2707092301301002603216</t>
  </si>
  <si>
    <t>周玉明</t>
  </si>
  <si>
    <t>2707092301301002603447</t>
  </si>
  <si>
    <t>闫清良</t>
  </si>
  <si>
    <t>2707092301301002604333</t>
  </si>
  <si>
    <t>周显明</t>
  </si>
  <si>
    <t>两河关村一组</t>
  </si>
  <si>
    <t>2707092301301002605178</t>
  </si>
  <si>
    <t>杨世根</t>
  </si>
  <si>
    <t>2707092301301002606067</t>
  </si>
  <si>
    <t>杨秀胡</t>
  </si>
  <si>
    <t>2707092301301002606208</t>
  </si>
  <si>
    <t>李道秀</t>
  </si>
  <si>
    <t>张家沟村-七组</t>
  </si>
  <si>
    <t>2707092301301002606332</t>
  </si>
  <si>
    <t>纪大兴</t>
  </si>
  <si>
    <t>两河关村-九组</t>
  </si>
  <si>
    <t>2707092301301002607235</t>
  </si>
  <si>
    <t>郑先友</t>
  </si>
  <si>
    <t>2707092301301002608260</t>
  </si>
  <si>
    <t>徐永彦</t>
  </si>
  <si>
    <t>2707092301301002609627</t>
  </si>
  <si>
    <t>陈代文</t>
  </si>
  <si>
    <t>2707092301301002610447</t>
  </si>
  <si>
    <t>李仁勇</t>
  </si>
  <si>
    <t>2707092301301002612964</t>
  </si>
  <si>
    <t>2707092301301002614015</t>
  </si>
  <si>
    <t>谢英祥</t>
  </si>
  <si>
    <t>2707092301301002616809</t>
  </si>
  <si>
    <t>何清武</t>
  </si>
  <si>
    <t>2707092301301002617307</t>
  </si>
  <si>
    <t>洪文喜</t>
  </si>
  <si>
    <t>榜子村-二组</t>
  </si>
  <si>
    <t>2707092301301002618127</t>
  </si>
  <si>
    <t>谈太有</t>
  </si>
  <si>
    <t>2707092301301002618899</t>
  </si>
  <si>
    <t>熊英群</t>
  </si>
  <si>
    <t>2707092301301002619211</t>
  </si>
  <si>
    <t>杨应成</t>
  </si>
  <si>
    <t>2707092301301002621180</t>
  </si>
  <si>
    <t>李传兵</t>
  </si>
  <si>
    <t>&gt;两河关村-&gt;九组</t>
  </si>
  <si>
    <t>2707092301301002622782</t>
  </si>
  <si>
    <t>杨秀兵</t>
  </si>
  <si>
    <t>2707092301301002622836</t>
  </si>
  <si>
    <t>李永溪</t>
  </si>
  <si>
    <t>张家沟村一组</t>
  </si>
  <si>
    <t>2707092301301002623051</t>
  </si>
  <si>
    <t>王新和</t>
  </si>
  <si>
    <t>东河村十三组</t>
  </si>
  <si>
    <t>2707092301301002623274</t>
  </si>
  <si>
    <t>秦方军</t>
  </si>
  <si>
    <t>两河关村四组</t>
  </si>
  <si>
    <t>2707092301301002624565</t>
  </si>
  <si>
    <t>武寿菊</t>
  </si>
  <si>
    <t>2707092301301002625891</t>
  </si>
  <si>
    <t>谭太学</t>
  </si>
  <si>
    <t>2707092301301002626390</t>
  </si>
  <si>
    <t>武福存</t>
  </si>
  <si>
    <t>2707092301301002626838</t>
  </si>
  <si>
    <t>周仕双</t>
  </si>
  <si>
    <t>周家庄村-一组</t>
  </si>
  <si>
    <t>2707092301301002626974</t>
  </si>
  <si>
    <t>吴国明</t>
  </si>
  <si>
    <t>2707092301301002627293</t>
  </si>
  <si>
    <t>杨应征</t>
  </si>
  <si>
    <t>2707092301301002628827</t>
  </si>
  <si>
    <t>朱付林</t>
  </si>
  <si>
    <t>东河村一组</t>
  </si>
  <si>
    <t>2707092301301002631775</t>
  </si>
  <si>
    <t>徐新普</t>
  </si>
  <si>
    <t>2707092301301002634594</t>
  </si>
  <si>
    <t>朱万水</t>
  </si>
  <si>
    <t>2707092301301002635370</t>
  </si>
  <si>
    <t>廖仁峰</t>
  </si>
  <si>
    <t>东河村十一组</t>
  </si>
  <si>
    <t>2707092301301002637410</t>
  </si>
  <si>
    <t>武寿康</t>
  </si>
  <si>
    <t>2707092301301002637558</t>
  </si>
  <si>
    <t>2707092301301002639269</t>
  </si>
  <si>
    <t>李仁平</t>
  </si>
  <si>
    <t>阳坡河村-二组</t>
  </si>
  <si>
    <t>2707092301301002639437</t>
  </si>
  <si>
    <t>东沟村-二组</t>
  </si>
  <si>
    <t>2707092301301002640653</t>
  </si>
  <si>
    <t>赖后友</t>
  </si>
  <si>
    <t>2707092301301002641975</t>
  </si>
  <si>
    <t>吴永明</t>
  </si>
  <si>
    <t>2707092301301002642687</t>
  </si>
  <si>
    <t>谢代沛</t>
  </si>
  <si>
    <t>龙王滩村-二组</t>
  </si>
  <si>
    <t>2707092301301002642894</t>
  </si>
  <si>
    <t>张仕翠</t>
  </si>
  <si>
    <t>周家庄村-五组</t>
  </si>
  <si>
    <t>2707092301301002645848</t>
  </si>
  <si>
    <t>程启平</t>
  </si>
  <si>
    <t>2707092301301002646630</t>
  </si>
  <si>
    <t>程学保</t>
  </si>
  <si>
    <t>2707092301301002647439</t>
  </si>
  <si>
    <t>郭祥恩</t>
  </si>
  <si>
    <t>2707092301301002647636</t>
  </si>
  <si>
    <t>张业品</t>
  </si>
  <si>
    <t>2707092301301002649921</t>
  </si>
  <si>
    <t>吴高富</t>
  </si>
  <si>
    <t>2707092301301002650250</t>
  </si>
  <si>
    <t>刘中祥</t>
  </si>
  <si>
    <t>小河社区三组</t>
  </si>
  <si>
    <t>2017-11-12</t>
  </si>
  <si>
    <t>2707092301301002651867</t>
  </si>
  <si>
    <t>郭吉春</t>
  </si>
  <si>
    <t>阳坡河村七组</t>
  </si>
  <si>
    <t>2707092301301002652416</t>
  </si>
  <si>
    <t>柯均德</t>
  </si>
  <si>
    <t>2707092301301002652615</t>
  </si>
  <si>
    <t>吴德华</t>
  </si>
  <si>
    <t>两河关村二组</t>
  </si>
  <si>
    <t>2707092301301002653629</t>
  </si>
  <si>
    <t>闫春宏</t>
  </si>
  <si>
    <t>东河村-九组</t>
  </si>
  <si>
    <t>2707092301301002653876</t>
  </si>
  <si>
    <t>张西华</t>
  </si>
  <si>
    <t>2707092301301002655433</t>
  </si>
  <si>
    <t>2707092301301002656376</t>
  </si>
  <si>
    <t>纪大菊</t>
  </si>
  <si>
    <t>2707092301301002656401</t>
  </si>
  <si>
    <t>郝家友</t>
  </si>
  <si>
    <t>东沟村-一十一组</t>
  </si>
  <si>
    <t>2707092301301002656529</t>
  </si>
  <si>
    <t>纪大平</t>
  </si>
  <si>
    <t>两河关村九组</t>
  </si>
  <si>
    <t>2707092301301002656960</t>
  </si>
  <si>
    <t>张文武</t>
  </si>
  <si>
    <t>2707092301301002657137</t>
  </si>
  <si>
    <t>柯均满</t>
  </si>
  <si>
    <t>东沟村-九组</t>
  </si>
  <si>
    <t>2707092301301002657279</t>
  </si>
  <si>
    <t>李正明</t>
  </si>
  <si>
    <t>东沟村-五组</t>
  </si>
  <si>
    <t>2707092301301002657322</t>
  </si>
  <si>
    <t>朱西尚</t>
  </si>
  <si>
    <t>2707092301301002657468</t>
  </si>
  <si>
    <t>柯均平</t>
  </si>
  <si>
    <t>2707092301301002658083</t>
  </si>
  <si>
    <t>吴昌合</t>
  </si>
  <si>
    <t>两河关村五组</t>
  </si>
  <si>
    <t>2707092301301002658142</t>
  </si>
  <si>
    <t>贺德宏</t>
  </si>
  <si>
    <t>2707092301301002658740</t>
  </si>
  <si>
    <t>郭祥武</t>
  </si>
  <si>
    <t>2707092301301002658813</t>
  </si>
  <si>
    <t>吴昌水</t>
  </si>
  <si>
    <t>2707092301301002659762</t>
  </si>
  <si>
    <t>范申武</t>
  </si>
  <si>
    <t>2707092301301002660279</t>
  </si>
  <si>
    <t>陈自周</t>
  </si>
  <si>
    <t>张家沟村-二组</t>
  </si>
  <si>
    <t>2707092301301002661628</t>
  </si>
  <si>
    <t>蔡吉平</t>
  </si>
  <si>
    <t>小阳村五组</t>
  </si>
  <si>
    <t>2707092301301002664580</t>
  </si>
  <si>
    <t>王峰林</t>
  </si>
  <si>
    <t>2707092301301002664762</t>
  </si>
  <si>
    <t>李世平</t>
  </si>
  <si>
    <t>2707092301301002664952</t>
  </si>
  <si>
    <t>贺定强</t>
  </si>
  <si>
    <t>两河关村六组</t>
  </si>
  <si>
    <t>2707092301301002665570</t>
  </si>
  <si>
    <t>李正龙</t>
  </si>
  <si>
    <t>小河社区四组</t>
  </si>
  <si>
    <t>2707092301301002666719</t>
  </si>
  <si>
    <t>谌国强</t>
  </si>
  <si>
    <t>2707092301301002667351</t>
  </si>
  <si>
    <t>李良军</t>
  </si>
  <si>
    <t>双泥村二组</t>
  </si>
  <si>
    <t>2707092301301002668396</t>
  </si>
  <si>
    <t>徐永平</t>
  </si>
  <si>
    <t>2707092301301002668528</t>
  </si>
  <si>
    <t>张守宝</t>
  </si>
  <si>
    <t>2707092301301002671824</t>
  </si>
  <si>
    <t>周仕水</t>
  </si>
  <si>
    <t>2707092301301002672010</t>
  </si>
  <si>
    <t>周登平</t>
  </si>
  <si>
    <t>2018-01-05</t>
  </si>
  <si>
    <t>2707092301301002676188</t>
  </si>
  <si>
    <t>沈道国</t>
  </si>
  <si>
    <t>2707092301301002676587</t>
  </si>
  <si>
    <t>蔡家勤</t>
  </si>
  <si>
    <t>2707092301301002677380</t>
  </si>
  <si>
    <t>杨秀德</t>
  </si>
  <si>
    <t>张家沟村八组</t>
  </si>
  <si>
    <t>2707092301301002677573</t>
  </si>
  <si>
    <t>刘世海</t>
  </si>
  <si>
    <t>2707092301301002677827</t>
  </si>
  <si>
    <t>谈玉明</t>
  </si>
  <si>
    <t>2707092301301002680032</t>
  </si>
  <si>
    <t>张俊友</t>
  </si>
  <si>
    <t>2707092301301002682402</t>
  </si>
  <si>
    <t>张俊武</t>
  </si>
  <si>
    <t>2707092301301002684449</t>
  </si>
  <si>
    <t>陈代涛</t>
  </si>
  <si>
    <t>2707092301301002684537</t>
  </si>
  <si>
    <t>程先明</t>
  </si>
  <si>
    <t>张家沟村-六组</t>
  </si>
  <si>
    <t>2707092301301002684719</t>
  </si>
  <si>
    <t>陈代波</t>
  </si>
  <si>
    <t>两河关村七组</t>
  </si>
  <si>
    <t>2707092301301002685007</t>
  </si>
  <si>
    <t>徐义胜</t>
  </si>
  <si>
    <t>2707092301301002685637</t>
  </si>
  <si>
    <t>卓尔贵</t>
  </si>
  <si>
    <t>2707092301301002686116</t>
  </si>
  <si>
    <t>陈代奎</t>
  </si>
  <si>
    <t>2707092301301002686645</t>
  </si>
  <si>
    <t>曹传友</t>
  </si>
  <si>
    <t>2707092301301002688726</t>
  </si>
  <si>
    <t>李万友</t>
  </si>
  <si>
    <t>两河关村-五组</t>
  </si>
  <si>
    <t>2707092301301002688975</t>
  </si>
  <si>
    <t>陈德权</t>
  </si>
  <si>
    <t>2018-02-01</t>
  </si>
  <si>
    <t>2021-01-29</t>
  </si>
  <si>
    <t>TZ2018020100024914</t>
  </si>
  <si>
    <t>孙守有</t>
  </si>
  <si>
    <t>膀子村六组</t>
  </si>
  <si>
    <t>TZ2018020700055059</t>
  </si>
  <si>
    <t>蔡敬奎</t>
  </si>
  <si>
    <t>TZ2018020800061483</t>
  </si>
  <si>
    <t>曹万志</t>
  </si>
  <si>
    <t>TZ2018020900066862</t>
  </si>
  <si>
    <t>康国勇</t>
  </si>
  <si>
    <t>&gt;两河关村-&gt;三组</t>
  </si>
  <si>
    <t>TZ2018021100078549</t>
  </si>
  <si>
    <t>张仁宪</t>
  </si>
  <si>
    <t>&gt;东沟村-&gt;七组</t>
  </si>
  <si>
    <t>TZ2018030700173167</t>
  </si>
  <si>
    <t>张业魁</t>
  </si>
  <si>
    <t>TZ2018031400219492</t>
  </si>
  <si>
    <t>易斌直</t>
  </si>
  <si>
    <t>张家沟村-一组</t>
  </si>
  <si>
    <t>TZ2018031500226986</t>
  </si>
  <si>
    <t>易真</t>
  </si>
  <si>
    <t>&gt;张家沟村-&gt;一组</t>
  </si>
  <si>
    <t>TZ2018031500227288</t>
  </si>
  <si>
    <t>杨秀卫</t>
  </si>
  <si>
    <t>TZ2018032100264878</t>
  </si>
  <si>
    <t>高峰</t>
  </si>
  <si>
    <t>&gt;棋盘村-&gt;四组</t>
  </si>
  <si>
    <t>TZ2018042400489229</t>
  </si>
  <si>
    <t>郭传贵</t>
  </si>
  <si>
    <t>TZ2018042700515277</t>
  </si>
  <si>
    <t>徐开福</t>
  </si>
  <si>
    <t>周家庄村四组</t>
  </si>
  <si>
    <t>TZ2018051500620865</t>
  </si>
  <si>
    <t>张仁贵</t>
  </si>
  <si>
    <t>TZ2018051600627317</t>
  </si>
  <si>
    <t>李万宽</t>
  </si>
  <si>
    <t>TZ2018052300671270</t>
  </si>
  <si>
    <t>刘余山</t>
  </si>
  <si>
    <t>TZ2018052500688823</t>
  </si>
  <si>
    <t>谢英米</t>
  </si>
  <si>
    <t>&gt;双泥村-&gt;一组</t>
  </si>
  <si>
    <t>TZ2018072301056321</t>
  </si>
  <si>
    <t>何章水</t>
  </si>
  <si>
    <t>TZ2018111301730377</t>
  </si>
  <si>
    <t>张守祥</t>
  </si>
  <si>
    <t>双泥村一组</t>
  </si>
  <si>
    <t>TZ2018112601808030</t>
  </si>
  <si>
    <t>王罗珍</t>
  </si>
  <si>
    <t>阳坡村一组</t>
  </si>
  <si>
    <t>TZ2018121401922178</t>
  </si>
  <si>
    <t>邓赞宏</t>
  </si>
  <si>
    <t>2019-01-10</t>
  </si>
  <si>
    <t>TZ2019011002095948</t>
  </si>
  <si>
    <t>许代桃</t>
  </si>
  <si>
    <t>棋盘村-一组</t>
  </si>
  <si>
    <t>TZ2019012302184459</t>
  </si>
  <si>
    <t>张自贵</t>
  </si>
  <si>
    <t>TZ2019012302184937</t>
  </si>
  <si>
    <t>冯光军</t>
  </si>
  <si>
    <t>2019-01-31</t>
  </si>
  <si>
    <t>TZ2019013102249764</t>
  </si>
  <si>
    <t>郭传勇</t>
  </si>
  <si>
    <t>2019-03-01</t>
  </si>
  <si>
    <t>TZ2019030102393000</t>
  </si>
  <si>
    <t>吴宋高</t>
  </si>
  <si>
    <t>TZ2019041602742858</t>
  </si>
  <si>
    <t>闫克平</t>
  </si>
  <si>
    <t>TZ2019041802756566</t>
  </si>
  <si>
    <t>谈仁军</t>
  </si>
  <si>
    <t>&gt;小阳村-&gt;一组</t>
  </si>
  <si>
    <t>TZ2019042402801852</t>
  </si>
  <si>
    <t>李子仲</t>
  </si>
  <si>
    <t>TZ2019051102926372</t>
  </si>
  <si>
    <t>周伍广</t>
  </si>
  <si>
    <t>周家庄村五组</t>
  </si>
  <si>
    <t>TZ2019051302940976</t>
  </si>
  <si>
    <t>李宏莉</t>
  </si>
  <si>
    <t>TZ2019051302941002</t>
  </si>
  <si>
    <t>武福琴</t>
  </si>
  <si>
    <t>TZ2019051302941478</t>
  </si>
  <si>
    <t>廖仁弟</t>
  </si>
  <si>
    <t>TZ2019051302941486</t>
  </si>
  <si>
    <t>纪道胜</t>
  </si>
  <si>
    <t>TZ2019051302942041</t>
  </si>
  <si>
    <t>吴宗林</t>
  </si>
  <si>
    <t>TZ2019051402949478</t>
  </si>
  <si>
    <t>宁本富</t>
  </si>
  <si>
    <t>2019-05-17</t>
  </si>
  <si>
    <t>TZ2019051702974936</t>
  </si>
  <si>
    <t>周仕德</t>
  </si>
  <si>
    <t>TZ2019061103153442</t>
  </si>
  <si>
    <t>黄俊芳</t>
  </si>
  <si>
    <t>&gt;阳坡村-&gt;八组</t>
  </si>
  <si>
    <t>TZ2019062703286121</t>
  </si>
  <si>
    <t>朱仁义</t>
  </si>
  <si>
    <t>TZ2019070503358451</t>
  </si>
  <si>
    <t>巫鼎银</t>
  </si>
  <si>
    <t>TZ2019071703446028</t>
  </si>
  <si>
    <t>史书宝</t>
  </si>
  <si>
    <t>TZ2019072003465609</t>
  </si>
  <si>
    <t>罗彦良</t>
  </si>
  <si>
    <t>TZ2019080703594751</t>
  </si>
  <si>
    <t>柯玉双</t>
  </si>
  <si>
    <t>周家庄村三组</t>
  </si>
  <si>
    <t>TZ2019081303638472</t>
  </si>
  <si>
    <t>何勇章</t>
  </si>
  <si>
    <t>TZ2019081303639863</t>
  </si>
  <si>
    <t>张丙华</t>
  </si>
  <si>
    <t>TZ2019081903680634</t>
  </si>
  <si>
    <t>张德建</t>
  </si>
  <si>
    <t>棋盘村四组</t>
  </si>
  <si>
    <t>TZ2019090403811866</t>
  </si>
  <si>
    <t>徐满花</t>
  </si>
  <si>
    <t>2019-09-11</t>
  </si>
  <si>
    <t>TZ2019091103860611</t>
  </si>
  <si>
    <t>TZ2019091103863221</t>
  </si>
  <si>
    <t>吴尔银</t>
  </si>
  <si>
    <t>TZ2019092303948491</t>
  </si>
  <si>
    <t>周仕宏</t>
  </si>
  <si>
    <t>TZ2019092303950675</t>
  </si>
  <si>
    <t>周仕和</t>
  </si>
  <si>
    <t>2019-09-24</t>
  </si>
  <si>
    <t>TZ2019092403958161</t>
  </si>
  <si>
    <t>柯德存</t>
  </si>
  <si>
    <t>2019-09-30</t>
  </si>
  <si>
    <t>TZ2019093004010855</t>
  </si>
  <si>
    <t>贺湘智</t>
  </si>
  <si>
    <t>TZ2019093004012194</t>
  </si>
  <si>
    <t>李传阳</t>
  </si>
  <si>
    <t>陈家坡村二组</t>
  </si>
  <si>
    <t>TZ2019100804056864</t>
  </si>
  <si>
    <t>吴高元</t>
  </si>
  <si>
    <t>南沟村二组</t>
  </si>
  <si>
    <t>TZ2019100804061258</t>
  </si>
  <si>
    <t>吴丰林</t>
  </si>
  <si>
    <t>TZ2019100904066808</t>
  </si>
  <si>
    <t>贺德钢</t>
  </si>
  <si>
    <t>TZ2019100904067780</t>
  </si>
  <si>
    <t>李世合</t>
  </si>
  <si>
    <t>TZ2019100904068963</t>
  </si>
  <si>
    <t>李世跃</t>
  </si>
  <si>
    <t>金坡村三组</t>
  </si>
  <si>
    <t>TZ2019100904069019</t>
  </si>
  <si>
    <t>朱信成</t>
  </si>
  <si>
    <t>金坡村四组</t>
  </si>
  <si>
    <t>TZ2019101204091826</t>
  </si>
  <si>
    <t>李卷胜</t>
  </si>
  <si>
    <t>TZ2019101204091935</t>
  </si>
  <si>
    <t>杨应芳</t>
  </si>
  <si>
    <t>TZ2019101704128385</t>
  </si>
  <si>
    <t>陈立山</t>
  </si>
  <si>
    <t>TZ2019102104153206</t>
  </si>
  <si>
    <t>闫清坤</t>
  </si>
  <si>
    <t>TZ2019102404175492</t>
  </si>
  <si>
    <t>裴远田</t>
  </si>
  <si>
    <t>TZ2019102404175495</t>
  </si>
  <si>
    <t>闫清信</t>
  </si>
  <si>
    <t>TZ2019102404175607</t>
  </si>
  <si>
    <t>成厚俭</t>
  </si>
  <si>
    <t>TZ2019103004214879</t>
  </si>
  <si>
    <t>李世恒</t>
  </si>
  <si>
    <t>TZ2019103104224082</t>
  </si>
  <si>
    <t>陈册俭</t>
  </si>
  <si>
    <t>TZ2019103104224162</t>
  </si>
  <si>
    <t>肖泽宝</t>
  </si>
  <si>
    <t>东河村十二组</t>
  </si>
  <si>
    <t>TZ2019110104234956</t>
  </si>
  <si>
    <t>徐义琴</t>
  </si>
  <si>
    <t>TZ2019110304246126</t>
  </si>
  <si>
    <t>吴风琴</t>
  </si>
  <si>
    <t>东河村十四组</t>
  </si>
  <si>
    <t>TZ2019110404253350</t>
  </si>
  <si>
    <t>汪春娥</t>
  </si>
  <si>
    <t>TZ2019110504259454</t>
  </si>
  <si>
    <t>小阳村一组</t>
  </si>
  <si>
    <t>TZ2019110504259719</t>
  </si>
  <si>
    <t>赵广治</t>
  </si>
  <si>
    <t>TZ2019110504261150</t>
  </si>
  <si>
    <t>魏洪林</t>
  </si>
  <si>
    <t>TZ2019110504263433</t>
  </si>
  <si>
    <t>TZ2019110604271985</t>
  </si>
  <si>
    <t>程学旺</t>
  </si>
  <si>
    <t>TZ2019110904293181</t>
  </si>
  <si>
    <t>蔡家成</t>
  </si>
  <si>
    <t>&gt;阳坡河村-&gt;五组</t>
  </si>
  <si>
    <t>TZ2019111004299246</t>
  </si>
  <si>
    <t>贺定平</t>
  </si>
  <si>
    <t>小河村二组</t>
  </si>
  <si>
    <t>TZ2019111204312508</t>
  </si>
  <si>
    <t>谢英水</t>
  </si>
  <si>
    <t>TZ2019111204314603</t>
  </si>
  <si>
    <t>张成平</t>
  </si>
  <si>
    <t>棋盘村十一组</t>
  </si>
  <si>
    <t>TZ2019111204317042</t>
  </si>
  <si>
    <t>李万顺</t>
  </si>
  <si>
    <t>陈家坡村-二组</t>
  </si>
  <si>
    <t>TZ2019111204317470</t>
  </si>
  <si>
    <t>蔡家仕</t>
  </si>
  <si>
    <t>TZ2019111304321863</t>
  </si>
  <si>
    <t>郭远银</t>
  </si>
  <si>
    <t>TZ2019111504335309</t>
  </si>
  <si>
    <t>郭祥寿</t>
  </si>
  <si>
    <t>TZ2019111804357173</t>
  </si>
  <si>
    <t>曹家平</t>
  </si>
  <si>
    <t>TZ2019111804357183</t>
  </si>
  <si>
    <t>李传江</t>
  </si>
  <si>
    <t>TZ2019111904362550</t>
  </si>
  <si>
    <t>蔡名华</t>
  </si>
  <si>
    <t>阳坡河村-一组</t>
  </si>
  <si>
    <t>TZ2019111904364133</t>
  </si>
  <si>
    <t>闵功凤</t>
  </si>
  <si>
    <t>TZ2019111904365241</t>
  </si>
  <si>
    <t>王志秀</t>
  </si>
  <si>
    <t>TZ2019111904366090</t>
  </si>
  <si>
    <t>钟传芳</t>
  </si>
  <si>
    <t>&gt;周家庄村-&gt;五组</t>
  </si>
  <si>
    <t>TZ2019112004370902</t>
  </si>
  <si>
    <t>蔡家满</t>
  </si>
  <si>
    <t>TZ2019112004374088</t>
  </si>
  <si>
    <t>吴家平</t>
  </si>
  <si>
    <t>TZ2019112104379078</t>
  </si>
  <si>
    <t>闫春满</t>
  </si>
  <si>
    <t>TZ2019112104381025</t>
  </si>
  <si>
    <t>罗再旺</t>
  </si>
  <si>
    <t>TZ2019112104381322</t>
  </si>
  <si>
    <t>杨孝猛</t>
  </si>
  <si>
    <t>TZ2019112204387428</t>
  </si>
  <si>
    <t>杨礼平</t>
  </si>
  <si>
    <t>TZ2019112204387918</t>
  </si>
  <si>
    <t>贺正兰</t>
  </si>
  <si>
    <t>TZ2019112304392740</t>
  </si>
  <si>
    <t>郭祥海</t>
  </si>
  <si>
    <t>TZ2019112504405608</t>
  </si>
  <si>
    <t>李春秀</t>
  </si>
  <si>
    <t>TZ2019112604412835</t>
  </si>
  <si>
    <t>武祥</t>
  </si>
  <si>
    <t>TZ2019112804428855</t>
  </si>
  <si>
    <t>郭祥明</t>
  </si>
  <si>
    <t>TZ2019112904439873</t>
  </si>
  <si>
    <t>蔡敬常</t>
  </si>
  <si>
    <t>TZ2019113004446346</t>
  </si>
  <si>
    <t>TZ2019113004447095</t>
  </si>
  <si>
    <t>TZ2019120304467422</t>
  </si>
  <si>
    <t>TZ2019122304624538</t>
  </si>
  <si>
    <t>阳坡河村</t>
  </si>
  <si>
    <t>TZ2020051905752817</t>
  </si>
  <si>
    <t>李清怀</t>
  </si>
  <si>
    <t>赵湾镇王庄村二组</t>
  </si>
  <si>
    <t>发展种养业</t>
  </si>
  <si>
    <t>2707092701301003931384</t>
  </si>
  <si>
    <t>赵湾支行</t>
  </si>
  <si>
    <t>冯寿顺</t>
  </si>
  <si>
    <t>赵湾镇白扬坪村四组</t>
  </si>
  <si>
    <t>2707092701301003935403</t>
  </si>
  <si>
    <t>孙德恩</t>
  </si>
  <si>
    <t>赵湾镇桦树梁村一组</t>
  </si>
  <si>
    <t>2707092701301003938959</t>
  </si>
  <si>
    <t>王定明</t>
  </si>
  <si>
    <t>赵湾镇高东村三组</t>
  </si>
  <si>
    <t>2707092701301003946129</t>
  </si>
  <si>
    <t>康明堂</t>
  </si>
  <si>
    <t>赵湾镇赵湾社区一组</t>
  </si>
  <si>
    <t>特色农业-蔬菜</t>
  </si>
  <si>
    <t>2707092701301003949308</t>
  </si>
  <si>
    <t>吴克军</t>
  </si>
  <si>
    <t>2707092701301003949494</t>
  </si>
  <si>
    <t>高忠安</t>
  </si>
  <si>
    <t>赵湾镇赵湾社区二组</t>
  </si>
  <si>
    <t>2707092701301003950599</t>
  </si>
  <si>
    <t>邹润琴</t>
  </si>
  <si>
    <t>赵湾镇赵湾社区三组</t>
  </si>
  <si>
    <t>2707092701301003950722</t>
  </si>
  <si>
    <t>邹炳芳</t>
  </si>
  <si>
    <t>2707092701301003950954</t>
  </si>
  <si>
    <t>李清斌</t>
  </si>
  <si>
    <t>赵湾镇王庄村一组</t>
  </si>
  <si>
    <t>2707092701301003954855</t>
  </si>
  <si>
    <t>熊生怀</t>
  </si>
  <si>
    <t>赵湾镇全岭村一组</t>
  </si>
  <si>
    <t>2707092701301003954951</t>
  </si>
  <si>
    <t>陈家兴</t>
  </si>
  <si>
    <t>赵湾镇王庄村五组</t>
  </si>
  <si>
    <t>2707092701301003955461</t>
  </si>
  <si>
    <t>李新荣</t>
  </si>
  <si>
    <t>2707092701301003995705</t>
  </si>
  <si>
    <t>刘呈明</t>
  </si>
  <si>
    <t>赵湾镇全岭村三组</t>
  </si>
  <si>
    <t>2707092701301003995819</t>
  </si>
  <si>
    <t>聂有海</t>
  </si>
  <si>
    <t>赵湾镇华山村二组</t>
  </si>
  <si>
    <t>2707092701301003995935</t>
  </si>
  <si>
    <t>熊善举</t>
  </si>
  <si>
    <t>赵湾镇华山村一组</t>
  </si>
  <si>
    <t>2707092701301003996173</t>
  </si>
  <si>
    <t>曹加军</t>
  </si>
  <si>
    <t>赵湾镇帽顶村二组</t>
  </si>
  <si>
    <t>2707092701301003996295</t>
  </si>
  <si>
    <t>刘呈田</t>
  </si>
  <si>
    <t>赵湾镇王长沟村二组</t>
  </si>
  <si>
    <t>2707092701301003996733</t>
  </si>
  <si>
    <t>贺元业</t>
  </si>
  <si>
    <t>2707092701301003996867</t>
  </si>
  <si>
    <t>李家莲</t>
  </si>
  <si>
    <t>2707092701301003997040</t>
  </si>
  <si>
    <t>张保业</t>
  </si>
  <si>
    <t>2707092701301003997365</t>
  </si>
  <si>
    <t>宋大顶</t>
  </si>
  <si>
    <t>2707092701301003997759</t>
  </si>
  <si>
    <t>刘家林</t>
  </si>
  <si>
    <t>旬阳县赵湾镇-&gt;赵湾社区-&gt;二组</t>
  </si>
  <si>
    <t>2707092701301003999269</t>
  </si>
  <si>
    <t>朱远理</t>
  </si>
  <si>
    <t>赵湾镇红岩社区一组</t>
  </si>
  <si>
    <t>2707092701301003999352</t>
  </si>
  <si>
    <t>杨小军</t>
  </si>
  <si>
    <t>旬阳县赵湾镇-赵湾社区-三组</t>
  </si>
  <si>
    <t>2707092701301004000949</t>
  </si>
  <si>
    <t>赵根武</t>
  </si>
  <si>
    <t>赵湾镇桦树梁村二组</t>
  </si>
  <si>
    <t>2707092701301004001189</t>
  </si>
  <si>
    <t>王金平</t>
  </si>
  <si>
    <t>赵湾镇中沟村三组</t>
  </si>
  <si>
    <t>2707092701301004001592</t>
  </si>
  <si>
    <t>汪武军</t>
  </si>
  <si>
    <t>2707092701301004003582</t>
  </si>
  <si>
    <t>梁汝钢</t>
  </si>
  <si>
    <t>赵湾镇中沟村一组</t>
  </si>
  <si>
    <t>2707092701301004004133</t>
  </si>
  <si>
    <t>徐杰明</t>
  </si>
  <si>
    <t>2707092701301004004946</t>
  </si>
  <si>
    <t>郭全楹</t>
  </si>
  <si>
    <t>赵湾镇中山村六组</t>
  </si>
  <si>
    <t>2707092701301004005044</t>
  </si>
  <si>
    <t>程德鹏</t>
  </si>
  <si>
    <t>旬阳县赵湾镇-中山村-三组</t>
  </si>
  <si>
    <t>2707092701301004005246</t>
  </si>
  <si>
    <t>熊合义</t>
  </si>
  <si>
    <t>2707092701301004005810</t>
  </si>
  <si>
    <t>熊生强</t>
  </si>
  <si>
    <t>2707092701301004006713</t>
  </si>
  <si>
    <t>吴永国</t>
  </si>
  <si>
    <t>赵湾镇中山村二组</t>
  </si>
  <si>
    <t>2707092701301004007948</t>
  </si>
  <si>
    <t>刘呈勇</t>
  </si>
  <si>
    <t>赵湾镇全岭村二组</t>
  </si>
  <si>
    <t>2707092701301004009694</t>
  </si>
  <si>
    <t>熊治伟</t>
  </si>
  <si>
    <t>2707092701301004012277</t>
  </si>
  <si>
    <t>刘连茂</t>
  </si>
  <si>
    <t>2707092701301004013089</t>
  </si>
  <si>
    <t>罗治华</t>
  </si>
  <si>
    <t>2707092701301004017049</t>
  </si>
  <si>
    <t>柯尊平</t>
  </si>
  <si>
    <t>赵湾镇高坡村二组</t>
  </si>
  <si>
    <t>2707092701301004017821</t>
  </si>
  <si>
    <t>王兴彦</t>
  </si>
  <si>
    <t>2707092701301004017977</t>
  </si>
  <si>
    <t>唐发银</t>
  </si>
  <si>
    <t>2707092701301004018255</t>
  </si>
  <si>
    <t>邹振平</t>
  </si>
  <si>
    <t>赵湾镇白扬坪村三组</t>
  </si>
  <si>
    <t>2707092701301004018484</t>
  </si>
  <si>
    <t>高忠平</t>
  </si>
  <si>
    <t>赵湾镇白扬坪村二组</t>
  </si>
  <si>
    <t>2707092701301004019361</t>
  </si>
  <si>
    <t>田道斌</t>
  </si>
  <si>
    <t>赵湾镇马蹄沟村二组</t>
  </si>
  <si>
    <t>2707092701301004019446</t>
  </si>
  <si>
    <t>梁汝成</t>
  </si>
  <si>
    <t>赵湾镇马蹄沟村一组</t>
  </si>
  <si>
    <t>2707092701301004019533</t>
  </si>
  <si>
    <t>刘良</t>
  </si>
  <si>
    <t>2707092701301004019622</t>
  </si>
  <si>
    <t>李龙花</t>
  </si>
  <si>
    <t>2707092701301004019713</t>
  </si>
  <si>
    <t>熊连宝</t>
  </si>
  <si>
    <t>2707092701301004019901</t>
  </si>
  <si>
    <t>夏召军</t>
  </si>
  <si>
    <t>赵湾镇白扬坪村一组</t>
  </si>
  <si>
    <t>2707092701301004021394</t>
  </si>
  <si>
    <t>李清学</t>
  </si>
  <si>
    <t>2707092701301004022022</t>
  </si>
  <si>
    <t>程运军</t>
  </si>
  <si>
    <t>赵湾镇中山村四组</t>
  </si>
  <si>
    <t>2707092701301004022163</t>
  </si>
  <si>
    <t>杨关成</t>
  </si>
  <si>
    <t>2707092701301004022205</t>
  </si>
  <si>
    <t>曹友波</t>
  </si>
  <si>
    <t>2707092701301004022497</t>
  </si>
  <si>
    <t>赵湾镇红岩社区二组</t>
  </si>
  <si>
    <t>2707092701301004023178</t>
  </si>
  <si>
    <t>吴满平</t>
  </si>
  <si>
    <t>2707092701301004023240</t>
  </si>
  <si>
    <t>李隆根</t>
  </si>
  <si>
    <t>2707092701301004023856</t>
  </si>
  <si>
    <t>熊治贵</t>
  </si>
  <si>
    <t>2707092701301004024273</t>
  </si>
  <si>
    <t>罗运群</t>
  </si>
  <si>
    <t>旬阳县赵湾镇-华山村-一组</t>
  </si>
  <si>
    <t>2707092701301004024621</t>
  </si>
  <si>
    <t>朱远平</t>
  </si>
  <si>
    <t>2707092701301004025743</t>
  </si>
  <si>
    <t>曹家石</t>
  </si>
  <si>
    <t>2707092701301004025857</t>
  </si>
  <si>
    <t>范木春</t>
  </si>
  <si>
    <t>2707092701301004026110</t>
  </si>
  <si>
    <t>宋家宾</t>
  </si>
  <si>
    <t>2017-05-12</t>
  </si>
  <si>
    <t>2707092701301004026509</t>
  </si>
  <si>
    <t>熊善忠</t>
  </si>
  <si>
    <t>2017-05-15</t>
  </si>
  <si>
    <t>2707092701301004027302</t>
  </si>
  <si>
    <t>李建普</t>
  </si>
  <si>
    <t>赵湾镇王庄村三组</t>
  </si>
  <si>
    <t>2707092701301004028122</t>
  </si>
  <si>
    <t>熊治成</t>
  </si>
  <si>
    <t>赵湾镇王长沟村三组</t>
  </si>
  <si>
    <t>2707092701301004031912</t>
  </si>
  <si>
    <t>王小平</t>
  </si>
  <si>
    <t>赵湾镇全岭村四组</t>
  </si>
  <si>
    <t>2707092701301004049183</t>
  </si>
  <si>
    <t>李贵枝</t>
  </si>
  <si>
    <t>2707092701301004060041</t>
  </si>
  <si>
    <t>李枝军</t>
  </si>
  <si>
    <t>2707092701301004062178</t>
  </si>
  <si>
    <t>朱后记</t>
  </si>
  <si>
    <t>赵湾镇中山村一组</t>
  </si>
  <si>
    <t>2707092701301004062763</t>
  </si>
  <si>
    <t>景乾纲</t>
  </si>
  <si>
    <t>2707092701301004062974</t>
  </si>
  <si>
    <t>郝清杰</t>
  </si>
  <si>
    <t>2707092701301004063032</t>
  </si>
  <si>
    <t>邓建平</t>
  </si>
  <si>
    <t>2707092701301004063486</t>
  </si>
  <si>
    <t>张立华</t>
  </si>
  <si>
    <t>2707092701301004063624</t>
  </si>
  <si>
    <t>宋怀元</t>
  </si>
  <si>
    <t>2707092701301004063797</t>
  </si>
  <si>
    <t>何成平</t>
  </si>
  <si>
    <t>旬阳县赵湾镇-中山村-一组</t>
  </si>
  <si>
    <t>2707092701301004063947</t>
  </si>
  <si>
    <t>胡建怀</t>
  </si>
  <si>
    <t>2707092701301004066005</t>
  </si>
  <si>
    <t>张孝义</t>
  </si>
  <si>
    <t>2707092701301004066497</t>
  </si>
  <si>
    <t>田道广</t>
  </si>
  <si>
    <t>2707092701301004066654</t>
  </si>
  <si>
    <t>郭全刚</t>
  </si>
  <si>
    <t>2707092701301004066786</t>
  </si>
  <si>
    <t>余昌明</t>
  </si>
  <si>
    <t>2707092701301004066819</t>
  </si>
  <si>
    <t>李道玉</t>
  </si>
  <si>
    <t>2707092701301004066955</t>
  </si>
  <si>
    <t>肖先成</t>
  </si>
  <si>
    <t>2707092701301004067093</t>
  </si>
  <si>
    <t>马义兴</t>
  </si>
  <si>
    <t>2707092701301004067132</t>
  </si>
  <si>
    <t>2707092701301004067274</t>
  </si>
  <si>
    <t>李道辉</t>
  </si>
  <si>
    <t>2707092701301004067317</t>
  </si>
  <si>
    <t>2707092701301004067463</t>
  </si>
  <si>
    <t>王义学</t>
  </si>
  <si>
    <t>2707092701301004067865</t>
  </si>
  <si>
    <t>贺德恩</t>
  </si>
  <si>
    <t>2707092701301004067920</t>
  </si>
  <si>
    <t>胡德全</t>
  </si>
  <si>
    <t>旬阳县赵湾镇-&gt;白扬坪村-&gt;四组</t>
  </si>
  <si>
    <t>2707092701301004068078</t>
  </si>
  <si>
    <t>李明虎</t>
  </si>
  <si>
    <t>2707092701301004068299</t>
  </si>
  <si>
    <t>朱福印</t>
  </si>
  <si>
    <t>2707092701301004068362</t>
  </si>
  <si>
    <t>李清锋</t>
  </si>
  <si>
    <t>旬阳县赵湾镇-王庄村-二组</t>
  </si>
  <si>
    <t>2707092701301004068427</t>
  </si>
  <si>
    <t>熊生平</t>
  </si>
  <si>
    <t>2707092701301004068595</t>
  </si>
  <si>
    <t>王义江</t>
  </si>
  <si>
    <t>2707092701301004068735</t>
  </si>
  <si>
    <t>王义现</t>
  </si>
  <si>
    <t>2707092701301004068984</t>
  </si>
  <si>
    <t>张学业</t>
  </si>
  <si>
    <t>2707092701301004069140</t>
  </si>
  <si>
    <t>张举业</t>
  </si>
  <si>
    <t>2707092701301004069304</t>
  </si>
  <si>
    <t>徐新平</t>
  </si>
  <si>
    <t>2707092701301004069490</t>
  </si>
  <si>
    <t>乐宏昌</t>
  </si>
  <si>
    <t>2707092701301004069577</t>
  </si>
  <si>
    <t>熊生林</t>
  </si>
  <si>
    <t>2707092701301004069666</t>
  </si>
  <si>
    <t>杨居付</t>
  </si>
  <si>
    <t>旬阳县赵湾镇-&gt;华山村-&gt;二组</t>
  </si>
  <si>
    <t>2707092701301004069757</t>
  </si>
  <si>
    <t>熊代新</t>
  </si>
  <si>
    <t>2707092701301004069850</t>
  </si>
  <si>
    <t>贺清书</t>
  </si>
  <si>
    <t>赵湾镇王庄村四组</t>
  </si>
  <si>
    <t>2707092701301004069945</t>
  </si>
  <si>
    <t>张勇山</t>
  </si>
  <si>
    <t>2707092701301004070070</t>
  </si>
  <si>
    <t>张聪业</t>
  </si>
  <si>
    <t>2707092701301004070171</t>
  </si>
  <si>
    <t>熊治平</t>
  </si>
  <si>
    <t>2707092701301004070274</t>
  </si>
  <si>
    <t>罗安玉</t>
  </si>
  <si>
    <t>赵湾镇帽顶村一组</t>
  </si>
  <si>
    <t>2707092701301004070379</t>
  </si>
  <si>
    <t>王义显</t>
  </si>
  <si>
    <t>2707092701301004070486</t>
  </si>
  <si>
    <t>熊生国</t>
  </si>
  <si>
    <t>2707092701301004070605</t>
  </si>
  <si>
    <t>赵国明</t>
  </si>
  <si>
    <t>赵湾镇帽顶村三组</t>
  </si>
  <si>
    <t>2707092701301004070718</t>
  </si>
  <si>
    <t>张周成</t>
  </si>
  <si>
    <t>2707092701301004070833</t>
  </si>
  <si>
    <t>李清平</t>
  </si>
  <si>
    <t>2707092701301004070950</t>
  </si>
  <si>
    <t>宋大波</t>
  </si>
  <si>
    <t>2707092701301004071069</t>
  </si>
  <si>
    <t>纪大社</t>
  </si>
  <si>
    <t>2707092701301004071190</t>
  </si>
  <si>
    <t>肖胜英</t>
  </si>
  <si>
    <t>旬阳县赵湾镇-帽顶村-二组</t>
  </si>
  <si>
    <t>2707092701301004071212</t>
  </si>
  <si>
    <t>张陆业</t>
  </si>
  <si>
    <t>2707092701301004071337</t>
  </si>
  <si>
    <t>刘莹</t>
  </si>
  <si>
    <t>旬阳县赵湾镇-王庄村-三组</t>
  </si>
  <si>
    <t>2707092701301004071464</t>
  </si>
  <si>
    <t>贺清保</t>
  </si>
  <si>
    <t>2707092701301004071756</t>
  </si>
  <si>
    <t>刘呈海</t>
  </si>
  <si>
    <t>2707092701301004071891</t>
  </si>
  <si>
    <t>田远涛</t>
  </si>
  <si>
    <t>旬阳县赵湾镇-马蹄沟村-二组</t>
  </si>
  <si>
    <t>2707092701301004071927</t>
  </si>
  <si>
    <t>梁鹏</t>
  </si>
  <si>
    <t>2707092701301004072106</t>
  </si>
  <si>
    <t>贺伟</t>
  </si>
  <si>
    <t>2707092701301004072249</t>
  </si>
  <si>
    <t>胡德生</t>
  </si>
  <si>
    <t>2707092701301004072394</t>
  </si>
  <si>
    <t>范青平</t>
  </si>
  <si>
    <t>2707092701301004072639</t>
  </si>
  <si>
    <t>张义聪</t>
  </si>
  <si>
    <t>2707092701301004072792</t>
  </si>
  <si>
    <t>张启业</t>
  </si>
  <si>
    <t>2707092701301004072846</t>
  </si>
  <si>
    <t>宋龙成</t>
  </si>
  <si>
    <t>2707092701301004073284</t>
  </si>
  <si>
    <t>李清梅</t>
  </si>
  <si>
    <t>旬阳县赵湾镇-王庄村-五组</t>
  </si>
  <si>
    <t>2707092701301004073348</t>
  </si>
  <si>
    <t>李荣年</t>
  </si>
  <si>
    <t>2707092701301004073414</t>
  </si>
  <si>
    <t>张周强</t>
  </si>
  <si>
    <t>2707092701301004073583</t>
  </si>
  <si>
    <t>陈金智</t>
  </si>
  <si>
    <t>2707092701301004073653</t>
  </si>
  <si>
    <t>程静</t>
  </si>
  <si>
    <t>2707092701301004073725</t>
  </si>
  <si>
    <t>罗安强</t>
  </si>
  <si>
    <t>2707092701301004073810</t>
  </si>
  <si>
    <t>宋隆宝</t>
  </si>
  <si>
    <t>2707092701301004074054</t>
  </si>
  <si>
    <t>张呈勇</t>
  </si>
  <si>
    <t>2707092701301004074216</t>
  </si>
  <si>
    <t>罗治平</t>
  </si>
  <si>
    <t>2707092701301004074300</t>
  </si>
  <si>
    <t>熊治印</t>
  </si>
  <si>
    <t>2707092701301004074487</t>
  </si>
  <si>
    <t>王义根</t>
  </si>
  <si>
    <t>2707092701301004074947</t>
  </si>
  <si>
    <t>田远树</t>
  </si>
  <si>
    <t>2707092701301004075145</t>
  </si>
  <si>
    <t>2707092701301004075247</t>
  </si>
  <si>
    <t>赵光娟</t>
  </si>
  <si>
    <t>旬阳县赵湾镇-高坡村-三组</t>
  </si>
  <si>
    <t>2707092701301004075351</t>
  </si>
  <si>
    <t>李清贵</t>
  </si>
  <si>
    <t>2707092701301004075457</t>
  </si>
  <si>
    <t>李清根</t>
  </si>
  <si>
    <t>2707092701301004075565</t>
  </si>
  <si>
    <t>黄景云</t>
  </si>
  <si>
    <t>2707092701301004075675</t>
  </si>
  <si>
    <t>罗治良</t>
  </si>
  <si>
    <t>2707092701301004075800</t>
  </si>
  <si>
    <t>陈世炎</t>
  </si>
  <si>
    <t>旬阳县赵湾镇-金元村-一组</t>
  </si>
  <si>
    <t>2707092701301004076154</t>
  </si>
  <si>
    <t>王忠锋</t>
  </si>
  <si>
    <t>2707092701301004076276</t>
  </si>
  <si>
    <t>周保平</t>
  </si>
  <si>
    <t>2707092701301004076310</t>
  </si>
  <si>
    <t>温荣武</t>
  </si>
  <si>
    <t>2707092701301004077021</t>
  </si>
  <si>
    <t>曹道平</t>
  </si>
  <si>
    <t>2707092701301004077161</t>
  </si>
  <si>
    <t>曹万宝</t>
  </si>
  <si>
    <t>2707092701301004077202</t>
  </si>
  <si>
    <t>吴昌银</t>
  </si>
  <si>
    <t>2707092701301004077346</t>
  </si>
  <si>
    <t>张忠宝</t>
  </si>
  <si>
    <t>2707092701301004077539</t>
  </si>
  <si>
    <t>李宏星</t>
  </si>
  <si>
    <t>2707092701301004078006</t>
  </si>
  <si>
    <t>熊生明</t>
  </si>
  <si>
    <t>2707092701301004078227</t>
  </si>
  <si>
    <t>张义平</t>
  </si>
  <si>
    <t>2707092701301004078391</t>
  </si>
  <si>
    <t>游先琴</t>
  </si>
  <si>
    <t>旬阳县赵湾镇-高坡村-一组</t>
  </si>
  <si>
    <t>2017-08-13</t>
  </si>
  <si>
    <t>2707092701301004079090</t>
  </si>
  <si>
    <t>李万来</t>
  </si>
  <si>
    <t>2707092701301004079250</t>
  </si>
  <si>
    <t>钱万军</t>
  </si>
  <si>
    <t>赵湾镇高坡村三组</t>
  </si>
  <si>
    <t>2707092701301004079333</t>
  </si>
  <si>
    <t>雷显刚</t>
  </si>
  <si>
    <t>2707092701301004079786</t>
  </si>
  <si>
    <t>纪大会</t>
  </si>
  <si>
    <t>2707092701301004079879</t>
  </si>
  <si>
    <t>温兴勤</t>
  </si>
  <si>
    <t>2707092701301004080099</t>
  </si>
  <si>
    <t>隆中臣</t>
  </si>
  <si>
    <t>2707092701301004080202</t>
  </si>
  <si>
    <t>熊连根</t>
  </si>
  <si>
    <t>2707092701301004080307</t>
  </si>
  <si>
    <t>2707092701301004080414</t>
  </si>
  <si>
    <t>刘连喜</t>
  </si>
  <si>
    <t>2707092701301004080523</t>
  </si>
  <si>
    <t>冯寿财</t>
  </si>
  <si>
    <t>2707092701301004080634</t>
  </si>
  <si>
    <t>谢志良</t>
  </si>
  <si>
    <t>2707092701301004080979</t>
  </si>
  <si>
    <t>方春银</t>
  </si>
  <si>
    <t>2707092701301004081118</t>
  </si>
  <si>
    <t>2707092701301004081241</t>
  </si>
  <si>
    <t>王兴华</t>
  </si>
  <si>
    <t>2707092701301004081366</t>
  </si>
  <si>
    <t>严沾群</t>
  </si>
  <si>
    <t>旬阳县赵湾镇-白扬坪村-二组</t>
  </si>
  <si>
    <t>2707092701301004081521</t>
  </si>
  <si>
    <t>徐茂银</t>
  </si>
  <si>
    <t>2707092701301004081785</t>
  </si>
  <si>
    <t>张孝新</t>
  </si>
  <si>
    <t>2707092701301004081819</t>
  </si>
  <si>
    <t>赵金理</t>
  </si>
  <si>
    <t>2707092701301004081956</t>
  </si>
  <si>
    <t>王崇成</t>
  </si>
  <si>
    <t>赵湾镇高东村一组</t>
  </si>
  <si>
    <t>2707092701301004082095</t>
  </si>
  <si>
    <t>肖于兵</t>
  </si>
  <si>
    <t>2707092701301004082135</t>
  </si>
  <si>
    <t>田义明</t>
  </si>
  <si>
    <t>2707092701301004082278</t>
  </si>
  <si>
    <t>刘祚鹏</t>
  </si>
  <si>
    <t>2707092701301004082469</t>
  </si>
  <si>
    <t>隆孝林</t>
  </si>
  <si>
    <t>2707092701301004082720</t>
  </si>
  <si>
    <t>刘振群</t>
  </si>
  <si>
    <t>旬阳县赵湾镇-高东村-二组</t>
  </si>
  <si>
    <t>2707092701301004082875</t>
  </si>
  <si>
    <t>李明水</t>
  </si>
  <si>
    <t>旬阳县赵湾镇-王庄村-四组</t>
  </si>
  <si>
    <t>2707092701301004082931</t>
  </si>
  <si>
    <t>2707092701301004083090</t>
  </si>
  <si>
    <t>郭必群</t>
  </si>
  <si>
    <t>旬阳县赵湾镇-赵湾社区-二组</t>
  </si>
  <si>
    <t>2707092701301004083150</t>
  </si>
  <si>
    <t>王以明</t>
  </si>
  <si>
    <t>旬阳县赵湾镇-胡家庄村-二组</t>
  </si>
  <si>
    <t>2707092701301004083212</t>
  </si>
  <si>
    <t>曾忠文</t>
  </si>
  <si>
    <t>2707092701301004083377</t>
  </si>
  <si>
    <t>刘佳前</t>
  </si>
  <si>
    <t>2707092701301004083511</t>
  </si>
  <si>
    <t>吴长城</t>
  </si>
  <si>
    <t>2707092701301004083682</t>
  </si>
  <si>
    <t>刘呈枝</t>
  </si>
  <si>
    <t>2707092701301004084083</t>
  </si>
  <si>
    <t>曹有林</t>
  </si>
  <si>
    <t>2707092701301004084163</t>
  </si>
  <si>
    <t>张细业</t>
  </si>
  <si>
    <t>2707092701301004084415</t>
  </si>
  <si>
    <t>2707092701301004084503</t>
  </si>
  <si>
    <t>旬阳县赵湾镇-&gt;马蹄沟村-&gt;一组</t>
  </si>
  <si>
    <t>2707092701301004084694</t>
  </si>
  <si>
    <t>李道停</t>
  </si>
  <si>
    <t>2707092701301004084786</t>
  </si>
  <si>
    <t>雷显锋</t>
  </si>
  <si>
    <t>旬阳县赵湾镇-中沟村-一组</t>
  </si>
  <si>
    <t>2707092701301004085074</t>
  </si>
  <si>
    <t>郭兴忠</t>
  </si>
  <si>
    <t>2707092701301004085174</t>
  </si>
  <si>
    <t>郭朝朝</t>
  </si>
  <si>
    <t>旬阳县赵湾镇-中山村-四组</t>
  </si>
  <si>
    <t>2707092701301004085276</t>
  </si>
  <si>
    <t>程运林</t>
  </si>
  <si>
    <t>2707092701301004085486</t>
  </si>
  <si>
    <t>李清兵</t>
  </si>
  <si>
    <t>2707092701301004085829</t>
  </si>
  <si>
    <t>江振财</t>
  </si>
  <si>
    <t>2707092701301004086204</t>
  </si>
  <si>
    <t>宋兴辉</t>
  </si>
  <si>
    <t>2707092701301004086582</t>
  </si>
  <si>
    <t>张选业</t>
  </si>
  <si>
    <t>旬阳县赵湾镇-&gt;帽顶村-&gt;一组</t>
  </si>
  <si>
    <t>2707092701301004086877</t>
  </si>
  <si>
    <t>张义怀</t>
  </si>
  <si>
    <t>2707092701301004087420</t>
  </si>
  <si>
    <t>宋龙俭</t>
  </si>
  <si>
    <t>2707092701301004087978</t>
  </si>
  <si>
    <t>曹权军</t>
  </si>
  <si>
    <t>2707092701301004088035</t>
  </si>
  <si>
    <t>刘孝成</t>
  </si>
  <si>
    <t>2707092701301004088195</t>
  </si>
  <si>
    <t>宋隆军</t>
  </si>
  <si>
    <t>赵湾镇白扬坪村五组</t>
  </si>
  <si>
    <t>2707092701301004088256</t>
  </si>
  <si>
    <t>刘呈业</t>
  </si>
  <si>
    <t>2707092701301004088319</t>
  </si>
  <si>
    <t>熊昌富</t>
  </si>
  <si>
    <t>2707092701301004088552</t>
  </si>
  <si>
    <t>黄景根</t>
  </si>
  <si>
    <t>2707092701301004089279</t>
  </si>
  <si>
    <t>隆忠平</t>
  </si>
  <si>
    <t>2707092701301004089447</t>
  </si>
  <si>
    <t>庞西连</t>
  </si>
  <si>
    <t>2707092701301004089534</t>
  </si>
  <si>
    <t>宋彬</t>
  </si>
  <si>
    <t>2707092701301004089623</t>
  </si>
  <si>
    <t>李世盈</t>
  </si>
  <si>
    <t>旬阳县赵湾镇-桦树梁村-二组</t>
  </si>
  <si>
    <t>2707092701301004089714</t>
  </si>
  <si>
    <t>王祥荣</t>
  </si>
  <si>
    <t>2707092701301004090128</t>
  </si>
  <si>
    <t>黄以魁</t>
  </si>
  <si>
    <t>赵湾镇中山村三组</t>
  </si>
  <si>
    <t>2707092701301004090231</t>
  </si>
  <si>
    <t>曹秀山</t>
  </si>
  <si>
    <t>2707092701301004090552</t>
  </si>
  <si>
    <t>梁汝瑞</t>
  </si>
  <si>
    <t>2707092701301004090776</t>
  </si>
  <si>
    <t>李昌飞</t>
  </si>
  <si>
    <t>2707092701301004090907</t>
  </si>
  <si>
    <t>施广军</t>
  </si>
  <si>
    <t>2707092701301004091147</t>
  </si>
  <si>
    <t>胡广银</t>
  </si>
  <si>
    <t>2707092701301004091550</t>
  </si>
  <si>
    <t>夏召勤</t>
  </si>
  <si>
    <t>2707092701301004091713</t>
  </si>
  <si>
    <t>强忠铁</t>
  </si>
  <si>
    <t>2707092701301004092164</t>
  </si>
  <si>
    <t>夏召平</t>
  </si>
  <si>
    <t>2707092701301004092206</t>
  </si>
  <si>
    <t>樊庆龙</t>
  </si>
  <si>
    <t>2707092701301004092498</t>
  </si>
  <si>
    <t>范青艳</t>
  </si>
  <si>
    <t>2707092701301004093018</t>
  </si>
  <si>
    <t>郝清涛</t>
  </si>
  <si>
    <t>2707092701301004093179</t>
  </si>
  <si>
    <t>颜学坤</t>
  </si>
  <si>
    <t>2707092701301004093241</t>
  </si>
  <si>
    <t>李道仲</t>
  </si>
  <si>
    <t>2707092701301004093472</t>
  </si>
  <si>
    <t>梁延军</t>
  </si>
  <si>
    <t>2707092701301004093540</t>
  </si>
  <si>
    <t>吴作生</t>
  </si>
  <si>
    <t>2707092701301004093610</t>
  </si>
  <si>
    <t>2707092701301004093933</t>
  </si>
  <si>
    <t>2707092701301004094011</t>
  </si>
  <si>
    <t>王富平</t>
  </si>
  <si>
    <t>2707092701301004094192</t>
  </si>
  <si>
    <t>田道荣</t>
  </si>
  <si>
    <t>2707092701301004094444</t>
  </si>
  <si>
    <t>刘俊军</t>
  </si>
  <si>
    <t>2707092701301004094808</t>
  </si>
  <si>
    <t>赵复银</t>
  </si>
  <si>
    <t>2707092701301004095204</t>
  </si>
  <si>
    <t>罗忠贵</t>
  </si>
  <si>
    <t>2707092701301004095632</t>
  </si>
  <si>
    <t>张振群</t>
  </si>
  <si>
    <t>2707092701301004095744</t>
  </si>
  <si>
    <t>冯忠平</t>
  </si>
  <si>
    <t>2707092701301004096357</t>
  </si>
  <si>
    <t>钱治永</t>
  </si>
  <si>
    <t>2707092701301004096640</t>
  </si>
  <si>
    <t>2707092701301004096772</t>
  </si>
  <si>
    <t>李斌</t>
  </si>
  <si>
    <t>2707092701301004096941</t>
  </si>
  <si>
    <t>孙章有</t>
  </si>
  <si>
    <t>2707092701301004097303</t>
  </si>
  <si>
    <t>纪小璇</t>
  </si>
  <si>
    <t>2707092701301004097449</t>
  </si>
  <si>
    <t>杨桂军</t>
  </si>
  <si>
    <t>2707092701301004097851</t>
  </si>
  <si>
    <t>张黯邺</t>
  </si>
  <si>
    <t>2707092701301004098064</t>
  </si>
  <si>
    <t>纪宏安</t>
  </si>
  <si>
    <t>2707092701301004098123</t>
  </si>
  <si>
    <t>郭兴兰</t>
  </si>
  <si>
    <t>2707092701301004098348</t>
  </si>
  <si>
    <t>刘发云</t>
  </si>
  <si>
    <t>2707092701301004099476</t>
  </si>
  <si>
    <t>刘呈发</t>
  </si>
  <si>
    <t>2707092701301004099563</t>
  </si>
  <si>
    <t>郭必耀</t>
  </si>
  <si>
    <t>2707092701301004100365</t>
  </si>
  <si>
    <t>强忠义</t>
  </si>
  <si>
    <t>2707092701301004100581</t>
  </si>
  <si>
    <t>2707092701301004101913</t>
  </si>
  <si>
    <t>李清鹏</t>
  </si>
  <si>
    <t>传统种植业-油料</t>
  </si>
  <si>
    <t>2707092701301004102380</t>
  </si>
  <si>
    <t>高贞玺</t>
  </si>
  <si>
    <t>2707092701301004102426</t>
  </si>
  <si>
    <t>宋隆花</t>
  </si>
  <si>
    <t>2707092701301004102575</t>
  </si>
  <si>
    <t>张家宝</t>
  </si>
  <si>
    <t>2707092701301004102832</t>
  </si>
  <si>
    <t>颜学汉</t>
  </si>
  <si>
    <t>2707092701301004103047</t>
  </si>
  <si>
    <t>柯尊宏</t>
  </si>
  <si>
    <t>2707092701301004103334</t>
  </si>
  <si>
    <t>熊生启</t>
  </si>
  <si>
    <t>2707092701301004103639</t>
  </si>
  <si>
    <t>高中友</t>
  </si>
  <si>
    <t>2707092701301004103711</t>
  </si>
  <si>
    <t>赵子彬</t>
  </si>
  <si>
    <t>2707092701301004104120</t>
  </si>
  <si>
    <t>刘家祥</t>
  </si>
  <si>
    <t>2707092701301004104651</t>
  </si>
  <si>
    <t>刘连兴</t>
  </si>
  <si>
    <t>2707092701301004107007</t>
  </si>
  <si>
    <t>熊生周</t>
  </si>
  <si>
    <t>2707092701301004107332</t>
  </si>
  <si>
    <t>齐学智</t>
  </si>
  <si>
    <t>赵湾镇中沟村二组</t>
  </si>
  <si>
    <t>2707092701301004107880</t>
  </si>
  <si>
    <t>王桂琴</t>
  </si>
  <si>
    <t>旬阳县赵湾镇-王庄村-一组</t>
  </si>
  <si>
    <t>2707092701301004107935</t>
  </si>
  <si>
    <t>刘德志</t>
  </si>
  <si>
    <t>2707092701301004108093</t>
  </si>
  <si>
    <t>李万江</t>
  </si>
  <si>
    <t>2707092701301004108999</t>
  </si>
  <si>
    <t>李春奎</t>
  </si>
  <si>
    <t>旬阳县赵湾镇-中沟村-三组</t>
  </si>
  <si>
    <t>2017-10-05</t>
  </si>
  <si>
    <t>2707092701301004109681</t>
  </si>
  <si>
    <t>李卷玉</t>
  </si>
  <si>
    <t>2707092701301004109960</t>
  </si>
  <si>
    <t>江开锋</t>
  </si>
  <si>
    <t>2707092701301004110186</t>
  </si>
  <si>
    <t>2707092701301004110848</t>
  </si>
  <si>
    <t>刘连平</t>
  </si>
  <si>
    <t>2707092701301004111084</t>
  </si>
  <si>
    <t>谭东</t>
  </si>
  <si>
    <t>2707092701301004111104</t>
  </si>
  <si>
    <t>方玉江</t>
  </si>
  <si>
    <t>旬阳县赵湾镇-全岭村-三组</t>
  </si>
  <si>
    <t>2707092701301004111479</t>
  </si>
  <si>
    <t>李成金</t>
  </si>
  <si>
    <t>2707092701301004111507</t>
  </si>
  <si>
    <t>隆应宝</t>
  </si>
  <si>
    <t>2707092701301004111771</t>
  </si>
  <si>
    <t>李隆元</t>
  </si>
  <si>
    <t>2707092701301004111942</t>
  </si>
  <si>
    <t>刘刚宪</t>
  </si>
  <si>
    <t>2707092701301004112081</t>
  </si>
  <si>
    <t>冯寿琴</t>
  </si>
  <si>
    <t>旬阳县赵湾镇-白扬坪村-四组</t>
  </si>
  <si>
    <t>2707092701301004112503</t>
  </si>
  <si>
    <t>罗密</t>
  </si>
  <si>
    <t>2707092701301004112654</t>
  </si>
  <si>
    <t>刘山兰</t>
  </si>
  <si>
    <t>2707092701301004112861</t>
  </si>
  <si>
    <t>张世琴</t>
  </si>
  <si>
    <t>2707092701301004112917</t>
  </si>
  <si>
    <t>张立功</t>
  </si>
  <si>
    <t>2707092701301004113363</t>
  </si>
  <si>
    <t>黄化锋</t>
  </si>
  <si>
    <t>赵湾镇王长沟村一组</t>
  </si>
  <si>
    <t>2707092701301004114231</t>
  </si>
  <si>
    <t>刘桂章</t>
  </si>
  <si>
    <t>旬阳县赵湾镇-全岭村-二组</t>
  </si>
  <si>
    <t>2707092701301004114315</t>
  </si>
  <si>
    <t>刘呈功</t>
  </si>
  <si>
    <t>2707092701301004114590</t>
  </si>
  <si>
    <t>杨吉胜</t>
  </si>
  <si>
    <t>2707092701301004114680</t>
  </si>
  <si>
    <t>曹汉群</t>
  </si>
  <si>
    <t>2707092701301004114962</t>
  </si>
  <si>
    <t>颜克超</t>
  </si>
  <si>
    <t>旬阳县赵湾镇-高东村-一组</t>
  </si>
  <si>
    <t>2707092701301004115160</t>
  </si>
  <si>
    <t>2707092701301004116291</t>
  </si>
  <si>
    <t>刘桂群</t>
  </si>
  <si>
    <t>2707092701301004116314</t>
  </si>
  <si>
    <t>张振成</t>
  </si>
  <si>
    <t>2707092701301004116440</t>
  </si>
  <si>
    <t>李清义</t>
  </si>
  <si>
    <t>赵湾镇桦树梁村三组</t>
  </si>
  <si>
    <t>2707092701301004116863</t>
  </si>
  <si>
    <t>李明伟</t>
  </si>
  <si>
    <t>2707092701301004117036</t>
  </si>
  <si>
    <t>刘桂学</t>
  </si>
  <si>
    <t>2707092701301004117217</t>
  </si>
  <si>
    <t>程如均</t>
  </si>
  <si>
    <t>2707092701301004117808</t>
  </si>
  <si>
    <t>李宝荣</t>
  </si>
  <si>
    <t>旬阳县赵湾镇-全岭村-四组</t>
  </si>
  <si>
    <t>2707092701301004118779</t>
  </si>
  <si>
    <t>刘桂悬</t>
  </si>
  <si>
    <t>2707092701301004118927</t>
  </si>
  <si>
    <t>王武林</t>
  </si>
  <si>
    <t>旬阳县赵湾镇-桦树梁村-一组</t>
  </si>
  <si>
    <t>2707092701301004119184</t>
  </si>
  <si>
    <t>张丛猛</t>
  </si>
  <si>
    <t>2707092701301004119265</t>
  </si>
  <si>
    <t>李隆成</t>
  </si>
  <si>
    <t>2707092701301004119348</t>
  </si>
  <si>
    <t>王满科</t>
  </si>
  <si>
    <t>2707092701301004120114</t>
  </si>
  <si>
    <t>程运昌</t>
  </si>
  <si>
    <t>2707092701301004120762</t>
  </si>
  <si>
    <t>李传权</t>
  </si>
  <si>
    <t>2707092701301004121256</t>
  </si>
  <si>
    <t>刘连恩</t>
  </si>
  <si>
    <t>2707092701301004121667</t>
  </si>
  <si>
    <t>刘芳珍</t>
  </si>
  <si>
    <t>2707092701301004122890</t>
  </si>
  <si>
    <t>刘连宪</t>
  </si>
  <si>
    <t>2707092701301004123843</t>
  </si>
  <si>
    <t>王义富</t>
  </si>
  <si>
    <t>2707092701301004125089</t>
  </si>
  <si>
    <t>王义贵</t>
  </si>
  <si>
    <t>2707092701301004125291</t>
  </si>
  <si>
    <t>刘刚忠</t>
  </si>
  <si>
    <t>2707092701301004125844</t>
  </si>
  <si>
    <t>雷跃平</t>
  </si>
  <si>
    <t>2707092701301004126343</t>
  </si>
  <si>
    <t>方传明</t>
  </si>
  <si>
    <t>2707092701301004126758</t>
  </si>
  <si>
    <t>易军池</t>
  </si>
  <si>
    <t>2707092701301004127065</t>
  </si>
  <si>
    <t>王兴勤</t>
  </si>
  <si>
    <t>旬阳县赵湾镇-高坡村-二组</t>
  </si>
  <si>
    <t>2707092701301004127104</t>
  </si>
  <si>
    <t>张银业</t>
  </si>
  <si>
    <t>2707092701301004127435</t>
  </si>
  <si>
    <t>周仟会</t>
  </si>
  <si>
    <t>2707092701301004127837</t>
  </si>
  <si>
    <t>旬阳县赵湾镇-王长沟村-二组</t>
  </si>
  <si>
    <t>2707092701301004128334</t>
  </si>
  <si>
    <t>张智业</t>
  </si>
  <si>
    <t>2707092701301004128636</t>
  </si>
  <si>
    <t>刘印兰</t>
  </si>
  <si>
    <t>2707092701301004130042</t>
  </si>
  <si>
    <t>李家凤</t>
  </si>
  <si>
    <t>2707092701301004130246</t>
  </si>
  <si>
    <t>李家琴</t>
  </si>
  <si>
    <t>2707092701301004131041</t>
  </si>
  <si>
    <t>2707092701301004131565</t>
  </si>
  <si>
    <t>熊治虎</t>
  </si>
  <si>
    <t>2707092701301004131696</t>
  </si>
  <si>
    <t>罗治地</t>
  </si>
  <si>
    <t>2017-11-18</t>
  </si>
  <si>
    <t>2707092701301004132366</t>
  </si>
  <si>
    <t>乐文昌</t>
  </si>
  <si>
    <t>旬阳县赵湾镇-华山村-二组</t>
  </si>
  <si>
    <t>2707092701301004132561</t>
  </si>
  <si>
    <t>肖德财</t>
  </si>
  <si>
    <t>2707092701301004133033</t>
  </si>
  <si>
    <t>梁汝敏</t>
  </si>
  <si>
    <t>旬阳县赵湾镇-中沟村-二组</t>
  </si>
  <si>
    <t>2707092701301004134373</t>
  </si>
  <si>
    <t>薛成富</t>
  </si>
  <si>
    <t>2707092701301004134823</t>
  </si>
  <si>
    <t>黄化平</t>
  </si>
  <si>
    <t>2707092701301004135117</t>
  </si>
  <si>
    <t>王义锋</t>
  </si>
  <si>
    <t>2707092701301004135219</t>
  </si>
  <si>
    <t>胡广周</t>
  </si>
  <si>
    <t>旬阳县赵湾镇-红岩社区-二组</t>
  </si>
  <si>
    <t>2707092701301004136956</t>
  </si>
  <si>
    <t>刘连水</t>
  </si>
  <si>
    <t>2017-12-02</t>
  </si>
  <si>
    <t>2707092701301004138809</t>
  </si>
  <si>
    <t>熊治禄</t>
  </si>
  <si>
    <t>2707092701301004140172</t>
  </si>
  <si>
    <t>王照田</t>
  </si>
  <si>
    <t>2707092701301004140380</t>
  </si>
  <si>
    <t>陈维水</t>
  </si>
  <si>
    <t>2707092701301004140606</t>
  </si>
  <si>
    <t>2707092701301004140834</t>
  </si>
  <si>
    <t>赵广德</t>
  </si>
  <si>
    <t>2707092701301004141594</t>
  </si>
  <si>
    <t>刘永连</t>
  </si>
  <si>
    <t>2707092701301004141757</t>
  </si>
  <si>
    <t>李万花</t>
  </si>
  <si>
    <t>2707092701301004142441</t>
  </si>
  <si>
    <t>罗治全</t>
  </si>
  <si>
    <t>2707092701301004143349</t>
  </si>
  <si>
    <t>刘佳平</t>
  </si>
  <si>
    <t>2707092701301004143584</t>
  </si>
  <si>
    <t>袁怡发</t>
  </si>
  <si>
    <t>2707092701301004143800</t>
  </si>
  <si>
    <t>代安虎</t>
  </si>
  <si>
    <t>2707092701301004143977</t>
  </si>
  <si>
    <t>刘连富</t>
  </si>
  <si>
    <t>2707092701301004146155</t>
  </si>
  <si>
    <t>李传学</t>
  </si>
  <si>
    <t>2707092701301004147203</t>
  </si>
  <si>
    <t>张能业</t>
  </si>
  <si>
    <t>2707092701301004147493</t>
  </si>
  <si>
    <t>李隆有</t>
  </si>
  <si>
    <t>2707092701301004148228</t>
  </si>
  <si>
    <t>李万发</t>
  </si>
  <si>
    <t>2707092701301004148524</t>
  </si>
  <si>
    <t>沈维兴</t>
  </si>
  <si>
    <t>2707092701301004148913</t>
  </si>
  <si>
    <t>陈全凤</t>
  </si>
  <si>
    <t>2707092701301004149091</t>
  </si>
  <si>
    <t>刘桂新</t>
  </si>
  <si>
    <t>2707092701301004149880</t>
  </si>
  <si>
    <t>秦安有</t>
  </si>
  <si>
    <t>2707092701301004152470</t>
  </si>
  <si>
    <t>王义华</t>
  </si>
  <si>
    <t>2707092701301004158622</t>
  </si>
  <si>
    <t>施广清</t>
  </si>
  <si>
    <t>2707092701301004159535</t>
  </si>
  <si>
    <t>刘广锋</t>
  </si>
  <si>
    <t>2707092701301004159903</t>
  </si>
  <si>
    <t>刘兴发</t>
  </si>
  <si>
    <t>2707092701301004160028</t>
  </si>
  <si>
    <t>强方林</t>
  </si>
  <si>
    <t>2707092701301004160664</t>
  </si>
  <si>
    <t>刘振锋</t>
  </si>
  <si>
    <t>2707092701301004161027</t>
  </si>
  <si>
    <t>胡础琴</t>
  </si>
  <si>
    <t>2707092701301004161148</t>
  </si>
  <si>
    <t>刘德锋</t>
  </si>
  <si>
    <t>2707092701301004161422</t>
  </si>
  <si>
    <t>张伟业</t>
  </si>
  <si>
    <t>2707092701301004161986</t>
  </si>
  <si>
    <t>张立敏</t>
  </si>
  <si>
    <t>2707092701301004162750</t>
  </si>
  <si>
    <t>刘呈文</t>
  </si>
  <si>
    <t>2707092701301004162961</t>
  </si>
  <si>
    <t>刘家琴</t>
  </si>
  <si>
    <t>旬阳县赵湾镇-&gt;高坡村-&gt;三组</t>
  </si>
  <si>
    <t>2707092701301004163180</t>
  </si>
  <si>
    <t>王义芳</t>
  </si>
  <si>
    <t>2707092701301004163784</t>
  </si>
  <si>
    <t>张团业</t>
  </si>
  <si>
    <t>TZ2018020900070615</t>
  </si>
  <si>
    <t>黄玉柱</t>
  </si>
  <si>
    <t>赵湾镇红岩社区三组</t>
  </si>
  <si>
    <t>2018-02-10</t>
  </si>
  <si>
    <t>2021-02-09</t>
  </si>
  <si>
    <t>TZ2018021000073291</t>
  </si>
  <si>
    <t>强方臻</t>
  </si>
  <si>
    <t>2021-02-12</t>
  </si>
  <si>
    <t>TZ2018021300092911</t>
  </si>
  <si>
    <t>郭必智</t>
  </si>
  <si>
    <t>赵湾镇中山村五组</t>
  </si>
  <si>
    <t>TZ2018022400116580</t>
  </si>
  <si>
    <t>胡海花</t>
  </si>
  <si>
    <t>TZ2018022700130786</t>
  </si>
  <si>
    <t>李枝成</t>
  </si>
  <si>
    <t>TZ2018030200145736</t>
  </si>
  <si>
    <t>熊治宏</t>
  </si>
  <si>
    <t>TZ2018030400156144</t>
  </si>
  <si>
    <t>黄景攀</t>
  </si>
  <si>
    <t>旬阳县赵湾镇-&gt;红岩社区-&gt;三组</t>
  </si>
  <si>
    <t>TZ2018030500158328</t>
  </si>
  <si>
    <t>黄开仓</t>
  </si>
  <si>
    <t>TZ2018030500159483</t>
  </si>
  <si>
    <t>李道林</t>
  </si>
  <si>
    <t>TZ2018030600169170</t>
  </si>
  <si>
    <t>吴财芳</t>
  </si>
  <si>
    <t>2021-03-10</t>
  </si>
  <si>
    <t>TZ2018031100196869</t>
  </si>
  <si>
    <t>纪昌坤</t>
  </si>
  <si>
    <t>旬阳县赵湾镇-&gt;中沟村-&gt;三组</t>
  </si>
  <si>
    <t>TZ2018031300207667</t>
  </si>
  <si>
    <t>范木林</t>
  </si>
  <si>
    <t>TZ2018031500225494</t>
  </si>
  <si>
    <t>王全勤</t>
  </si>
  <si>
    <t>2018-03-17</t>
  </si>
  <si>
    <t>TZ2018031700236929</t>
  </si>
  <si>
    <t>邓世文</t>
  </si>
  <si>
    <t>TZ2018031900246831</t>
  </si>
  <si>
    <t>肖德仕</t>
  </si>
  <si>
    <t>TZ2018032000255247</t>
  </si>
  <si>
    <t>黄以江</t>
  </si>
  <si>
    <t>TZ2018032200270461</t>
  </si>
  <si>
    <t>宋大玉</t>
  </si>
  <si>
    <t>2018-03-23</t>
  </si>
  <si>
    <t>TZ2018032300281820</t>
  </si>
  <si>
    <t>王富强</t>
  </si>
  <si>
    <t>TZ2018040700382850</t>
  </si>
  <si>
    <t>陈远航</t>
  </si>
  <si>
    <t>TZ2018040900395612</t>
  </si>
  <si>
    <t>程良生</t>
  </si>
  <si>
    <t>TZ2018041000399384</t>
  </si>
  <si>
    <t>程良宝</t>
  </si>
  <si>
    <t>TZ2018041000403463</t>
  </si>
  <si>
    <t>李万均</t>
  </si>
  <si>
    <t>旬阳县赵湾镇-&gt;王庄村-&gt;三组</t>
  </si>
  <si>
    <t>TZ2018041100410654</t>
  </si>
  <si>
    <t>李传义</t>
  </si>
  <si>
    <t>TZ2018041700447260</t>
  </si>
  <si>
    <t>陈正旺</t>
  </si>
  <si>
    <t>TZ2018041800451042</t>
  </si>
  <si>
    <t>TZ2018042300482502</t>
  </si>
  <si>
    <t>刘呈荣</t>
  </si>
  <si>
    <t>TZ2018042700516303</t>
  </si>
  <si>
    <t>李家茂</t>
  </si>
  <si>
    <t>TZ2018042800523140</t>
  </si>
  <si>
    <t>张斌</t>
  </si>
  <si>
    <t>2018-05-08</t>
  </si>
  <si>
    <t>2021-05-07</t>
  </si>
  <si>
    <t>TZ2018050800578452</t>
  </si>
  <si>
    <t>罗治友</t>
  </si>
  <si>
    <t>TZ2018051100598618</t>
  </si>
  <si>
    <t>刘孝明</t>
  </si>
  <si>
    <t>TZ2018051400616791</t>
  </si>
  <si>
    <t>李开平</t>
  </si>
  <si>
    <t>TZ2018052600690442</t>
  </si>
  <si>
    <t>陈厚斌</t>
  </si>
  <si>
    <t>TZ2018060500754659</t>
  </si>
  <si>
    <t>邹宝荣</t>
  </si>
  <si>
    <t>TZ2018061300805787</t>
  </si>
  <si>
    <t>吴衍菊</t>
  </si>
  <si>
    <t>TZ2018062300874157</t>
  </si>
  <si>
    <t>TZ2018062900920802</t>
  </si>
  <si>
    <t>胡广耀</t>
  </si>
  <si>
    <t>TZ2018063000925636</t>
  </si>
  <si>
    <t>肖德月</t>
  </si>
  <si>
    <t>2018-07-01</t>
  </si>
  <si>
    <t>2021-06-30</t>
  </si>
  <si>
    <t>TZ2018070100937303</t>
  </si>
  <si>
    <t>胡政全</t>
  </si>
  <si>
    <t>2018-07-03</t>
  </si>
  <si>
    <t>2021-07-02</t>
  </si>
  <si>
    <t>TZ2018070300945741</t>
  </si>
  <si>
    <t>江开聪</t>
  </si>
  <si>
    <t>TZ2018071000985008</t>
  </si>
  <si>
    <t>郭全宪</t>
  </si>
  <si>
    <t>TZ2018071000986982</t>
  </si>
  <si>
    <t>阮诗宗</t>
  </si>
  <si>
    <t>TZ2018071000987852</t>
  </si>
  <si>
    <t>乔治淮</t>
  </si>
  <si>
    <t>TZ2018071100990736</t>
  </si>
  <si>
    <t>宋德兴</t>
  </si>
  <si>
    <t>TZ2018071100990747</t>
  </si>
  <si>
    <t>郝青文</t>
  </si>
  <si>
    <t>TZ2018071100993099</t>
  </si>
  <si>
    <t>颜学翠</t>
  </si>
  <si>
    <t>TZ2018071100994132</t>
  </si>
  <si>
    <t>高中德</t>
  </si>
  <si>
    <t>TZ2018072301056374</t>
  </si>
  <si>
    <t>王义军</t>
  </si>
  <si>
    <t>TZ2018073101104177</t>
  </si>
  <si>
    <t>王定玉</t>
  </si>
  <si>
    <t>赵湾镇高东村二组</t>
  </si>
  <si>
    <t>TZ2018080101116011</t>
  </si>
  <si>
    <t>薛成银</t>
  </si>
  <si>
    <t>旬阳县赵湾镇-白扬坪村-五组</t>
  </si>
  <si>
    <t>TZ2018080301126424</t>
  </si>
  <si>
    <t>宋大兴</t>
  </si>
  <si>
    <t>TZ2018080301128488</t>
  </si>
  <si>
    <t>宋龙宪</t>
  </si>
  <si>
    <t>TZ2018080701145900</t>
  </si>
  <si>
    <t>李清贤</t>
  </si>
  <si>
    <t>旬阳县赵湾镇-&gt;王庄村-&gt;二组</t>
  </si>
  <si>
    <t>TZ2018080901158613</t>
  </si>
  <si>
    <t>庞赞忠</t>
  </si>
  <si>
    <t>TZ2018090701331240</t>
  </si>
  <si>
    <t>苏隆祥</t>
  </si>
  <si>
    <t>2018-09-20</t>
  </si>
  <si>
    <t>2021-09-19</t>
  </si>
  <si>
    <t>TZ2018092001409734</t>
  </si>
  <si>
    <t>曹全国</t>
  </si>
  <si>
    <t>旬阳县赵湾镇-&gt;中山村-&gt;五组</t>
  </si>
  <si>
    <t>TZ2018092101416723</t>
  </si>
  <si>
    <t>李堂明</t>
  </si>
  <si>
    <t>旬阳县赵湾镇-金元村-二组</t>
  </si>
  <si>
    <t>2018-09-25</t>
  </si>
  <si>
    <t>2021-09-24</t>
  </si>
  <si>
    <t>TZ2018092501435344</t>
  </si>
  <si>
    <t>2018-09-30</t>
  </si>
  <si>
    <t>2021-09-29</t>
  </si>
  <si>
    <t>TZ2018093001479121</t>
  </si>
  <si>
    <t>何成斌</t>
  </si>
  <si>
    <t>TZ2018100801516166</t>
  </si>
  <si>
    <t>谭纪中</t>
  </si>
  <si>
    <t>TZ2018102301603930</t>
  </si>
  <si>
    <t>程良清</t>
  </si>
  <si>
    <t>2018-10-29</t>
  </si>
  <si>
    <t>2021-10-28</t>
  </si>
  <si>
    <t>TZ2018102901637171</t>
  </si>
  <si>
    <t>关顺政</t>
  </si>
  <si>
    <t>TZ2018102901639548</t>
  </si>
  <si>
    <t>沈维波</t>
  </si>
  <si>
    <t>旬阳县赵湾镇-&gt;金元村-&gt;二组</t>
  </si>
  <si>
    <t>TZ2018110501680852</t>
  </si>
  <si>
    <t>李明周</t>
  </si>
  <si>
    <t>赵湾镇金元村一组</t>
  </si>
  <si>
    <t>TZ2018110501683304</t>
  </si>
  <si>
    <t>严沾升</t>
  </si>
  <si>
    <t>TZ2018110601688997</t>
  </si>
  <si>
    <t>李明田</t>
  </si>
  <si>
    <t>TZ2018110601689954</t>
  </si>
  <si>
    <t>王兴宏</t>
  </si>
  <si>
    <t>TZ2018121101905707</t>
  </si>
  <si>
    <t>张义友</t>
  </si>
  <si>
    <t>2018-12-12</t>
  </si>
  <si>
    <t>TZ2018121201909573</t>
  </si>
  <si>
    <t>张显业</t>
  </si>
  <si>
    <t>2018-12-13</t>
  </si>
  <si>
    <t>TZ2018121301918887</t>
  </si>
  <si>
    <t>刘荣琴</t>
  </si>
  <si>
    <t>TZ2018121601932625</t>
  </si>
  <si>
    <t>朱远琴</t>
  </si>
  <si>
    <t>TZ2019011402120041</t>
  </si>
  <si>
    <t>施广锋</t>
  </si>
  <si>
    <t>旬阳县赵湾镇-马蹄沟村-一组</t>
  </si>
  <si>
    <t>TZ2019012302186165</t>
  </si>
  <si>
    <t>李清宝</t>
  </si>
  <si>
    <t>TZ2019031102455614</t>
  </si>
  <si>
    <t>孙隆纯</t>
  </si>
  <si>
    <t>TZ2019031902515187</t>
  </si>
  <si>
    <t>钱信海</t>
  </si>
  <si>
    <t>2019-03-22</t>
  </si>
  <si>
    <t>TZ2019032202544961</t>
  </si>
  <si>
    <t>辛国富</t>
  </si>
  <si>
    <t>TZ2019042202784469</t>
  </si>
  <si>
    <t>TZ2019042802834319</t>
  </si>
  <si>
    <t>TZ2019051302943005</t>
  </si>
  <si>
    <t>柯遵梅</t>
  </si>
  <si>
    <t>TZ2019052303016654</t>
  </si>
  <si>
    <t>王金强</t>
  </si>
  <si>
    <t>TZ2019053003072148</t>
  </si>
  <si>
    <t>袁朝刚</t>
  </si>
  <si>
    <t>TZ2019060403106030</t>
  </si>
  <si>
    <t>李隆水</t>
  </si>
  <si>
    <t>2019-06-08</t>
  </si>
  <si>
    <t>TZ2019060803133611</t>
  </si>
  <si>
    <t>纪大福</t>
  </si>
  <si>
    <t>TZ2019062503265489</t>
  </si>
  <si>
    <t>TZ2019062603278480</t>
  </si>
  <si>
    <t>熊昌田</t>
  </si>
  <si>
    <t>TZ2019071303416842</t>
  </si>
  <si>
    <t>刘振友</t>
  </si>
  <si>
    <t>2019-07-14</t>
  </si>
  <si>
    <t>TZ2019071403420574</t>
  </si>
  <si>
    <t>袁义霞</t>
  </si>
  <si>
    <t>旬阳县赵湾镇-赵湾社区-一组</t>
  </si>
  <si>
    <t>TZ2019082003690336</t>
  </si>
  <si>
    <t>杨孝明</t>
  </si>
  <si>
    <t>2019-09-12</t>
  </si>
  <si>
    <t>TZ2019091203869580</t>
  </si>
  <si>
    <t>杨孝玉</t>
  </si>
  <si>
    <t>TZ2019101704124183</t>
  </si>
  <si>
    <t>朱仕远</t>
  </si>
  <si>
    <t>矾石村二组</t>
  </si>
  <si>
    <t>2707090801301002618389</t>
  </si>
  <si>
    <t>棕溪支行</t>
  </si>
  <si>
    <t>赵宗喜</t>
  </si>
  <si>
    <t>长沙片-四组</t>
  </si>
  <si>
    <t>2707090801301002620632</t>
  </si>
  <si>
    <t>龚永贵</t>
  </si>
  <si>
    <t>吕家槽村二组</t>
  </si>
  <si>
    <t>2707090801301002621783</t>
  </si>
  <si>
    <t>马兴超</t>
  </si>
  <si>
    <t>吕家槽村一组</t>
  </si>
  <si>
    <t>2707090801301002621954</t>
  </si>
  <si>
    <t>华荣兵</t>
  </si>
  <si>
    <t>吕家槽村五组</t>
  </si>
  <si>
    <t>2707090801301002622093</t>
  </si>
  <si>
    <t>赵德亮</t>
  </si>
  <si>
    <t>2707090801301002622133</t>
  </si>
  <si>
    <t>彭贵库</t>
  </si>
  <si>
    <t>吕家槽村四组</t>
  </si>
  <si>
    <t>2707090801301002622276</t>
  </si>
  <si>
    <t>张贻明</t>
  </si>
  <si>
    <t>红号村一组</t>
  </si>
  <si>
    <t>2707090801301002623441</t>
  </si>
  <si>
    <t>何昌涛</t>
  </si>
  <si>
    <t>华峡村-三组</t>
  </si>
  <si>
    <t>2707090801301002625713</t>
  </si>
  <si>
    <t>董兴良</t>
  </si>
  <si>
    <t>社区-一组</t>
  </si>
  <si>
    <t>2707090801301002626326</t>
  </si>
  <si>
    <t>薛正地</t>
  </si>
  <si>
    <t>展元村一组</t>
  </si>
  <si>
    <t>2707090801301002626741</t>
  </si>
  <si>
    <t>何庆云</t>
  </si>
  <si>
    <t>瓦房村二组</t>
  </si>
  <si>
    <t>2707090801301002627820</t>
  </si>
  <si>
    <t>陈德稳</t>
  </si>
  <si>
    <t>杨河家村二组</t>
  </si>
  <si>
    <t>2707090801301002637904</t>
  </si>
  <si>
    <t>郭春社</t>
  </si>
  <si>
    <t>华峡村二组</t>
  </si>
  <si>
    <t>2707090801301002640054</t>
  </si>
  <si>
    <t>龚永强</t>
  </si>
  <si>
    <t>狮子岩村四组</t>
  </si>
  <si>
    <t>2707090801301002640258</t>
  </si>
  <si>
    <t>华开国</t>
  </si>
  <si>
    <t>华峡村四组</t>
  </si>
  <si>
    <t>2707090801301002641577</t>
  </si>
  <si>
    <t>龚泽仁</t>
  </si>
  <si>
    <t>2707090801301002643105</t>
  </si>
  <si>
    <t>王日东</t>
  </si>
  <si>
    <t>杨河村-三组</t>
  </si>
  <si>
    <t>2707090801301002646384</t>
  </si>
  <si>
    <t>郭春明</t>
  </si>
  <si>
    <t>2707090801301002646968</t>
  </si>
  <si>
    <t>陈思平</t>
  </si>
  <si>
    <t>2707090801301002647005</t>
  </si>
  <si>
    <t>郭昌雨</t>
  </si>
  <si>
    <t>王家院子村一组</t>
  </si>
  <si>
    <t>2707090801301002647476</t>
  </si>
  <si>
    <t>吕福平</t>
  </si>
  <si>
    <t>杨河家村四组</t>
  </si>
  <si>
    <t>2707090801301002648091</t>
  </si>
  <si>
    <t>李春智</t>
  </si>
  <si>
    <t>王院村-三组</t>
  </si>
  <si>
    <t>2707090801301002649402</t>
  </si>
  <si>
    <t>狮子岩村-二组</t>
  </si>
  <si>
    <t>2707090801301002650083</t>
  </si>
  <si>
    <t>庞启龙</t>
  </si>
  <si>
    <t>王院村-四组</t>
  </si>
  <si>
    <t>2707090801301002651082</t>
  </si>
  <si>
    <t>吴冉</t>
  </si>
  <si>
    <t>展元村二组</t>
  </si>
  <si>
    <t>2707090801301002652306</t>
  </si>
  <si>
    <t>晏先海</t>
  </si>
  <si>
    <t>展元村四组</t>
  </si>
  <si>
    <t>2707090801301002652453</t>
  </si>
  <si>
    <t>彭智喜</t>
  </si>
  <si>
    <t>展元村三组</t>
  </si>
  <si>
    <t>2707090801301002654410</t>
  </si>
  <si>
    <t>余正群</t>
  </si>
  <si>
    <t>2707090801301002662335</t>
  </si>
  <si>
    <t>王勇明</t>
  </si>
  <si>
    <t>社区五组</t>
  </si>
  <si>
    <t>2707090801301002692134</t>
  </si>
  <si>
    <t>吕万山</t>
  </si>
  <si>
    <t>枣元村三组</t>
  </si>
  <si>
    <t>2707090801301002696203</t>
  </si>
  <si>
    <t>王修贵</t>
  </si>
  <si>
    <t>枣元村-一组</t>
  </si>
  <si>
    <t>2707090801301002696327</t>
  </si>
  <si>
    <t>王修清</t>
  </si>
  <si>
    <t>枣元村二组</t>
  </si>
  <si>
    <t>2707090801301002696581</t>
  </si>
  <si>
    <t>王修积</t>
  </si>
  <si>
    <t>2707090801301002696742</t>
  </si>
  <si>
    <t>吕义夺</t>
  </si>
  <si>
    <t>2707090801301002698034</t>
  </si>
  <si>
    <t>王修乾</t>
  </si>
  <si>
    <t>枣元村一组</t>
  </si>
  <si>
    <t>2707090801301002698318</t>
  </si>
  <si>
    <t>华开庆</t>
  </si>
  <si>
    <t>枣元村五组</t>
  </si>
  <si>
    <t>2707090801301002698551</t>
  </si>
  <si>
    <t>王世康</t>
  </si>
  <si>
    <t>枣元村四组</t>
  </si>
  <si>
    <t>2707090801301002698792</t>
  </si>
  <si>
    <t>王猛</t>
  </si>
  <si>
    <t>2707090801301002698865</t>
  </si>
  <si>
    <t>吕义田</t>
  </si>
  <si>
    <t>2707090801301002699713</t>
  </si>
  <si>
    <t>吕婷婷</t>
  </si>
  <si>
    <t>枣元村-三组</t>
  </si>
  <si>
    <t>2707090801301002699806</t>
  </si>
  <si>
    <t>周立</t>
  </si>
  <si>
    <t>枣元村-二组</t>
  </si>
  <si>
    <t>2707090801301002699901</t>
  </si>
  <si>
    <t>王修荣</t>
  </si>
  <si>
    <t>2707090801301002700026</t>
  </si>
  <si>
    <t>吕福铁</t>
  </si>
  <si>
    <t>2707090801301002700127</t>
  </si>
  <si>
    <t>赵宗田</t>
  </si>
  <si>
    <t>2707090801301002700230</t>
  </si>
  <si>
    <t>王小玲</t>
  </si>
  <si>
    <t>2707090801301002701025</t>
  </si>
  <si>
    <t>吕义智</t>
  </si>
  <si>
    <t>2707090801301002701420</t>
  </si>
  <si>
    <t>陈德勇</t>
  </si>
  <si>
    <t>2707090801301002702022</t>
  </si>
  <si>
    <t>华荣涛</t>
  </si>
  <si>
    <t>2707090801301002702205</t>
  </si>
  <si>
    <t>王世乾</t>
  </si>
  <si>
    <t>2707090801301002702497</t>
  </si>
  <si>
    <t>吴万银</t>
  </si>
  <si>
    <t>瓦房村三组</t>
  </si>
  <si>
    <t>2707090801301002703782</t>
  </si>
  <si>
    <t>赵成兵</t>
  </si>
  <si>
    <t>瓦房村四组</t>
  </si>
  <si>
    <t>2707090801301002703856</t>
  </si>
  <si>
    <t>龚永平</t>
  </si>
  <si>
    <t>华峡村八组</t>
  </si>
  <si>
    <t>2707090801301002703932</t>
  </si>
  <si>
    <t>李世奎</t>
  </si>
  <si>
    <t>瓦房村五组</t>
  </si>
  <si>
    <t>2707090801301002704010</t>
  </si>
  <si>
    <t>李峰</t>
  </si>
  <si>
    <t>2707090801301002704191</t>
  </si>
  <si>
    <t>肖德元</t>
  </si>
  <si>
    <t>2707090801301002704273</t>
  </si>
  <si>
    <t>张贻富</t>
  </si>
  <si>
    <t>2020-02-17</t>
  </si>
  <si>
    <t>2707090801301002704621</t>
  </si>
  <si>
    <t>赵天学</t>
  </si>
  <si>
    <t>2707090801301002704713</t>
  </si>
  <si>
    <t>张仁乾</t>
  </si>
  <si>
    <t>2707090801301002704903</t>
  </si>
  <si>
    <t>吕生锋</t>
  </si>
  <si>
    <t>2707090801301002705001</t>
  </si>
  <si>
    <t>张国义</t>
  </si>
  <si>
    <t>2707090801301002705413</t>
  </si>
  <si>
    <t>王绍军</t>
  </si>
  <si>
    <t>2707090801301002705521</t>
  </si>
  <si>
    <t>王存军</t>
  </si>
  <si>
    <t>瓦房村一组</t>
  </si>
  <si>
    <t>2707090801301002705631</t>
  </si>
  <si>
    <t>陈安胜</t>
  </si>
  <si>
    <t>2707090801301002705857</t>
  </si>
  <si>
    <t>岳仁寿</t>
  </si>
  <si>
    <t>2707090801301002705973</t>
  </si>
  <si>
    <t>赵美山</t>
  </si>
  <si>
    <t>吕槽村-二组</t>
  </si>
  <si>
    <t>2707090801301002706091</t>
  </si>
  <si>
    <t>胡佑娥</t>
  </si>
  <si>
    <t>2707090801301002706639</t>
  </si>
  <si>
    <t>罗登奇</t>
  </si>
  <si>
    <t>2707090801301002706771</t>
  </si>
  <si>
    <t>余学友</t>
  </si>
  <si>
    <t>2707090801301002706940</t>
  </si>
  <si>
    <t>龚泽建</t>
  </si>
  <si>
    <t>华峡村十一组</t>
  </si>
  <si>
    <t>2707090801301002707078</t>
  </si>
  <si>
    <t>魏祖金</t>
  </si>
  <si>
    <t>2707090801301002707850</t>
  </si>
  <si>
    <t>向山龙</t>
  </si>
  <si>
    <t>2707090801301002707905</t>
  </si>
  <si>
    <t>张仁朝</t>
  </si>
  <si>
    <t>2707090801301002708063</t>
  </si>
  <si>
    <t>刘付仓</t>
  </si>
  <si>
    <t>2707090801301002708347</t>
  </si>
  <si>
    <t>岳仁富</t>
  </si>
  <si>
    <t>2707090801301002708720</t>
  </si>
  <si>
    <t>赵天月</t>
  </si>
  <si>
    <t>红号村二组</t>
  </si>
  <si>
    <t>2707090801301002709125</t>
  </si>
  <si>
    <t>向长明</t>
  </si>
  <si>
    <t>2707090801301002709206</t>
  </si>
  <si>
    <t>吴万英</t>
  </si>
  <si>
    <t>瓦房村-五组</t>
  </si>
  <si>
    <t>2707090801301002709651</t>
  </si>
  <si>
    <t>2707090801301002710818</t>
  </si>
  <si>
    <t>赵德乾</t>
  </si>
  <si>
    <t>康庄村五组</t>
  </si>
  <si>
    <t>2707090801301002710935</t>
  </si>
  <si>
    <t>吉应安</t>
  </si>
  <si>
    <t>康庄村-一组</t>
  </si>
  <si>
    <t>2707090801301002711054</t>
  </si>
  <si>
    <t>周玉宝</t>
  </si>
  <si>
    <t>瓦房村-六组</t>
  </si>
  <si>
    <t>2707090801301002711741</t>
  </si>
  <si>
    <t>陈德亮</t>
  </si>
  <si>
    <t>2707090801301002712234</t>
  </si>
  <si>
    <t>朱席涛</t>
  </si>
  <si>
    <t>康庄村一组</t>
  </si>
  <si>
    <t>2707090801301002712777</t>
  </si>
  <si>
    <t>华荣霞</t>
  </si>
  <si>
    <t>华坪村-一组</t>
  </si>
  <si>
    <t>2707090801301002712988</t>
  </si>
  <si>
    <t>李昌全</t>
  </si>
  <si>
    <t>2707090801301002713046</t>
  </si>
  <si>
    <t>华荣庆</t>
  </si>
  <si>
    <t>2707090801301002713410</t>
  </si>
  <si>
    <t>刘定明</t>
  </si>
  <si>
    <t>康庄村二组</t>
  </si>
  <si>
    <t>2707090801301002713710</t>
  </si>
  <si>
    <t>华荣平</t>
  </si>
  <si>
    <t>康庄村三组</t>
  </si>
  <si>
    <t>2707090801301002714119</t>
  </si>
  <si>
    <t>王先福</t>
  </si>
  <si>
    <t>康庄村八组</t>
  </si>
  <si>
    <t>2707090801301002714560</t>
  </si>
  <si>
    <t>王金林</t>
  </si>
  <si>
    <t>2707090801301002715130</t>
  </si>
  <si>
    <t>华开吉</t>
  </si>
  <si>
    <t>华峡村六组</t>
  </si>
  <si>
    <t>2707090801301002715886</t>
  </si>
  <si>
    <t>郭永宏</t>
  </si>
  <si>
    <t>2707090801301002715901</t>
  </si>
  <si>
    <t>华荣记</t>
  </si>
  <si>
    <t>2707090801301002716019</t>
  </si>
  <si>
    <t>龚永利</t>
  </si>
  <si>
    <t>华峡村五组</t>
  </si>
  <si>
    <t>2707090801301002716410</t>
  </si>
  <si>
    <t>王修国</t>
  </si>
  <si>
    <t>2707090801301002716538</t>
  </si>
  <si>
    <t>华开锋</t>
  </si>
  <si>
    <t>2707090801301002716668</t>
  </si>
  <si>
    <t>王晓峰</t>
  </si>
  <si>
    <t>华坪村-三组</t>
  </si>
  <si>
    <t>2707090801301002716710</t>
  </si>
  <si>
    <t>吴希永</t>
  </si>
  <si>
    <t>2707090801301002716833</t>
  </si>
  <si>
    <t>焦开平</t>
  </si>
  <si>
    <t>2707090801301002717934</t>
  </si>
  <si>
    <t>赵天斌</t>
  </si>
  <si>
    <t>2707090801301002718441</t>
  </si>
  <si>
    <t>彭治平</t>
  </si>
  <si>
    <t>2707090801301002718998</t>
  </si>
  <si>
    <t>赵明</t>
  </si>
  <si>
    <t>2707090801301002719075</t>
  </si>
  <si>
    <t>吕义治</t>
  </si>
  <si>
    <t>2707090801301002719403</t>
  </si>
  <si>
    <t>吕富斌</t>
  </si>
  <si>
    <t>2707090801301002719591</t>
  </si>
  <si>
    <t>吕义均</t>
  </si>
  <si>
    <t>2707090801301002719680</t>
  </si>
  <si>
    <t>井代祥</t>
  </si>
  <si>
    <t>2707090801301002719771</t>
  </si>
  <si>
    <t>华荣田</t>
  </si>
  <si>
    <t>2707090801301002720084</t>
  </si>
  <si>
    <t>吴兴全</t>
  </si>
  <si>
    <t>2707090801301002720185</t>
  </si>
  <si>
    <t>姚建文</t>
  </si>
  <si>
    <t>2707090801301002720393</t>
  </si>
  <si>
    <t>刘忠保</t>
  </si>
  <si>
    <t>2707090801301002720410</t>
  </si>
  <si>
    <t>吕富安</t>
  </si>
  <si>
    <t>2707090801301002720508</t>
  </si>
  <si>
    <t>朱凤新</t>
  </si>
  <si>
    <t>2707090801301002720847</t>
  </si>
  <si>
    <t>田德福</t>
  </si>
  <si>
    <t>2707090801301002720964</t>
  </si>
  <si>
    <t>周玉芳</t>
  </si>
  <si>
    <t>2707090801301002721083</t>
  </si>
  <si>
    <t>杨全富</t>
  </si>
  <si>
    <t>2707090801301002721770</t>
  </si>
  <si>
    <t>徐郧宝</t>
  </si>
  <si>
    <t>2707090801301002722080</t>
  </si>
  <si>
    <t>赵公秀</t>
  </si>
  <si>
    <t>2707090801301002722454</t>
  </si>
  <si>
    <t>张兆义</t>
  </si>
  <si>
    <t>2707090801301002722502</t>
  </si>
  <si>
    <t>丁清平</t>
  </si>
  <si>
    <t>2707090801301002723075</t>
  </si>
  <si>
    <t>华荣芬</t>
  </si>
  <si>
    <t>2707090801301002723597</t>
  </si>
  <si>
    <t>吕义良</t>
  </si>
  <si>
    <t>2017-04-16</t>
  </si>
  <si>
    <t>2707090801301002724400</t>
  </si>
  <si>
    <t>杨全茂</t>
  </si>
  <si>
    <t>2707090801301002726168</t>
  </si>
  <si>
    <t>华开青</t>
  </si>
  <si>
    <t>2707090801301002726439</t>
  </si>
  <si>
    <t>刘全成</t>
  </si>
  <si>
    <t>2707090801301002726998</t>
  </si>
  <si>
    <t>李万满</t>
  </si>
  <si>
    <t>长沙村六组</t>
  </si>
  <si>
    <t>2707090801301002727035</t>
  </si>
  <si>
    <t>吴兴文</t>
  </si>
  <si>
    <t>2707090801301002727216</t>
  </si>
  <si>
    <t>曹大昌</t>
  </si>
  <si>
    <t>2707090801301002727553</t>
  </si>
  <si>
    <t>杜文山</t>
  </si>
  <si>
    <t>王家院子村二组</t>
  </si>
  <si>
    <t>2707090801301002727602</t>
  </si>
  <si>
    <t>王均文</t>
  </si>
  <si>
    <t>2707090801301002728537</t>
  </si>
  <si>
    <t>潘忠林</t>
  </si>
  <si>
    <t>2707090801301002728606</t>
  </si>
  <si>
    <t>华开侠</t>
  </si>
  <si>
    <t>长沙片一组</t>
  </si>
  <si>
    <t>2707090801301002728778</t>
  </si>
  <si>
    <t>陈安平</t>
  </si>
  <si>
    <t>矾石村五组</t>
  </si>
  <si>
    <t>2707090801301002729710</t>
  </si>
  <si>
    <t>曹大荣</t>
  </si>
  <si>
    <t>2707090801301002730321</t>
  </si>
  <si>
    <t>王良山</t>
  </si>
  <si>
    <t>华峡村三组</t>
  </si>
  <si>
    <t>2707090801301002731011</t>
  </si>
  <si>
    <t>吕福东</t>
  </si>
  <si>
    <t>2707090801301002731132</t>
  </si>
  <si>
    <t>庞希稳</t>
  </si>
  <si>
    <t>长沙村五组</t>
  </si>
  <si>
    <t>2707090801301002731535</t>
  </si>
  <si>
    <t>华荣普</t>
  </si>
  <si>
    <t>2707090801301002731666</t>
  </si>
  <si>
    <t>陈广菊</t>
  </si>
  <si>
    <t>吕槽村六组</t>
  </si>
  <si>
    <t>2707090801301002731833</t>
  </si>
  <si>
    <t>马兴义</t>
  </si>
  <si>
    <t>2707090801301002731970</t>
  </si>
  <si>
    <t>吉世忠</t>
  </si>
  <si>
    <t>2707090801301002733164</t>
  </si>
  <si>
    <t>王修祥</t>
  </si>
  <si>
    <t>棕溪镇长沙村</t>
  </si>
  <si>
    <t>2707090801301002734259</t>
  </si>
  <si>
    <t>吕万清</t>
  </si>
  <si>
    <t>2707090801301002758837</t>
  </si>
  <si>
    <t>丁茂玲</t>
  </si>
  <si>
    <t>2707090801301002760747</t>
  </si>
  <si>
    <t>华茂苗</t>
  </si>
  <si>
    <t>华峡村-五组</t>
  </si>
  <si>
    <t>2707090801301002766063</t>
  </si>
  <si>
    <t>贺学理</t>
  </si>
  <si>
    <t>2707090801301002766743</t>
  </si>
  <si>
    <t>邓茂东</t>
  </si>
  <si>
    <t>2707090801301002766912</t>
  </si>
  <si>
    <t>樊在约</t>
  </si>
  <si>
    <t>2707090801301002767190</t>
  </si>
  <si>
    <t>华荣志</t>
  </si>
  <si>
    <t>2707090801301002767617</t>
  </si>
  <si>
    <t>华向平</t>
  </si>
  <si>
    <t>2707090801301002767822</t>
  </si>
  <si>
    <t>马治奇</t>
  </si>
  <si>
    <t>2707090801301002770891</t>
  </si>
  <si>
    <t>王均慈</t>
  </si>
  <si>
    <t>2707090801301002779743</t>
  </si>
  <si>
    <t>华正强</t>
  </si>
  <si>
    <t>2707090801301002782426</t>
  </si>
  <si>
    <t>吕福根</t>
  </si>
  <si>
    <t>长沙村四组</t>
  </si>
  <si>
    <t>2707090801301002787935</t>
  </si>
  <si>
    <t>华晓敏</t>
  </si>
  <si>
    <t>长沙片-三组</t>
  </si>
  <si>
    <t>2707090801301002790085</t>
  </si>
  <si>
    <t>叶平</t>
  </si>
  <si>
    <t>2707090801301002792861</t>
  </si>
  <si>
    <t>王建峰</t>
  </si>
  <si>
    <t>2707090801301002795366</t>
  </si>
  <si>
    <t>龚成军</t>
  </si>
  <si>
    <t>2707090801301002797217</t>
  </si>
  <si>
    <t>龚永兴</t>
  </si>
  <si>
    <t>2707090801301002800013</t>
  </si>
  <si>
    <t>赵从彦</t>
  </si>
  <si>
    <t>2707090801301002800217</t>
  </si>
  <si>
    <t>龚成德</t>
  </si>
  <si>
    <t>2707090801301002800538</t>
  </si>
  <si>
    <t>赵天贵</t>
  </si>
  <si>
    <t>2707090801301002801256</t>
  </si>
  <si>
    <t>刘全进</t>
  </si>
  <si>
    <t>2707090801301002801667</t>
  </si>
  <si>
    <t>杨荣旭</t>
  </si>
  <si>
    <t>展元村-四组</t>
  </si>
  <si>
    <t>2707090801301002801834</t>
  </si>
  <si>
    <t>程秀琴</t>
  </si>
  <si>
    <t>2707090801301002802150</t>
  </si>
  <si>
    <t>王修生</t>
  </si>
  <si>
    <t>长沙片-五组</t>
  </si>
  <si>
    <t>2707090801301002803769</t>
  </si>
  <si>
    <t>向山兵</t>
  </si>
  <si>
    <t>2707090801301002803843</t>
  </si>
  <si>
    <t>赵天根</t>
  </si>
  <si>
    <t>2707090801301002806343</t>
  </si>
  <si>
    <t>华开祥</t>
  </si>
  <si>
    <t>长沙村八组</t>
  </si>
  <si>
    <t>2707090801301002808334</t>
  </si>
  <si>
    <t>华荣义</t>
  </si>
  <si>
    <t>2707090801301002811162</t>
  </si>
  <si>
    <t>赵公娥</t>
  </si>
  <si>
    <t>瓦房村-二组</t>
  </si>
  <si>
    <t>2707090801301002813033</t>
  </si>
  <si>
    <t>王德成</t>
  </si>
  <si>
    <t>2707090801301002825146</t>
  </si>
  <si>
    <t>王世贵</t>
  </si>
  <si>
    <t>2707090801301002825352</t>
  </si>
  <si>
    <t>李永华</t>
  </si>
  <si>
    <t>矾石村一组</t>
  </si>
  <si>
    <t>2707090801301002825566</t>
  </si>
  <si>
    <t>李根明</t>
  </si>
  <si>
    <t>矾石十一</t>
  </si>
  <si>
    <t>2707090801301002825801</t>
  </si>
  <si>
    <t>许名良</t>
  </si>
  <si>
    <t>矾石村八组</t>
  </si>
  <si>
    <t>2707090801301002827162</t>
  </si>
  <si>
    <t>许安省</t>
  </si>
  <si>
    <t>2707090801301002827203</t>
  </si>
  <si>
    <t>许安存</t>
  </si>
  <si>
    <t>2707090801301002827347</t>
  </si>
  <si>
    <t>龚永满</t>
  </si>
  <si>
    <t>矾石村四组</t>
  </si>
  <si>
    <t>2707090801301002827950</t>
  </si>
  <si>
    <t>罗龙臣</t>
  </si>
  <si>
    <t>展元村-三组</t>
  </si>
  <si>
    <t>2707090801301002828007</t>
  </si>
  <si>
    <t>李来政</t>
  </si>
  <si>
    <t>2707090801301002829334</t>
  </si>
  <si>
    <t>薛进根</t>
  </si>
  <si>
    <t>2707090801301002830748</t>
  </si>
  <si>
    <t>龚永新</t>
  </si>
  <si>
    <t>2707090801301002831242</t>
  </si>
  <si>
    <t>陈仁涛</t>
  </si>
  <si>
    <t>矾石村九组</t>
  </si>
  <si>
    <t>2707090801301002831494</t>
  </si>
  <si>
    <t>马治菊</t>
  </si>
  <si>
    <t>瓦房村-一组</t>
  </si>
  <si>
    <t>2707090801301002831522</t>
  </si>
  <si>
    <t>矾石村十组</t>
  </si>
  <si>
    <t>2707090801301002832279</t>
  </si>
  <si>
    <t>许名贵</t>
  </si>
  <si>
    <t>2707090801301002833091</t>
  </si>
  <si>
    <t>龚泽华</t>
  </si>
  <si>
    <t>矾石村七组</t>
  </si>
  <si>
    <t>2707090801301002833683</t>
  </si>
  <si>
    <t>矾石村-二组</t>
  </si>
  <si>
    <t>2017-10-22</t>
  </si>
  <si>
    <t>2707090801301002834416</t>
  </si>
  <si>
    <t>高焕成</t>
  </si>
  <si>
    <t>长沙村二组</t>
  </si>
  <si>
    <t>2707090801301002835946</t>
  </si>
  <si>
    <t>马兴明</t>
  </si>
  <si>
    <t>矾石村三组</t>
  </si>
  <si>
    <t>2707090801301002836329</t>
  </si>
  <si>
    <t>魏祖杰</t>
  </si>
  <si>
    <t>2707090801301002837569</t>
  </si>
  <si>
    <t>柯玉林</t>
  </si>
  <si>
    <t>矾石村六组</t>
  </si>
  <si>
    <t>2707090801301002837823</t>
  </si>
  <si>
    <t>马兴会</t>
  </si>
  <si>
    <t>2707090801301002838553</t>
  </si>
  <si>
    <t>华茂银</t>
  </si>
  <si>
    <t>2707090801301002840129</t>
  </si>
  <si>
    <t>2707090801301002844715</t>
  </si>
  <si>
    <t>王连家</t>
  </si>
  <si>
    <t>2707090801301002845633</t>
  </si>
  <si>
    <t>刘忠国</t>
  </si>
  <si>
    <t>2707090801301002845745</t>
  </si>
  <si>
    <t>邱令会</t>
  </si>
  <si>
    <t>王家院子村五组</t>
  </si>
  <si>
    <t>2017-11-19</t>
  </si>
  <si>
    <t>2707090801301002846093</t>
  </si>
  <si>
    <t>李广田</t>
  </si>
  <si>
    <t>2707090801301002846484</t>
  </si>
  <si>
    <t>李广元</t>
  </si>
  <si>
    <t>2707090801301002846641</t>
  </si>
  <si>
    <t>马安举</t>
  </si>
  <si>
    <t>狮子岩村六组</t>
  </si>
  <si>
    <t>2707090801301002847080</t>
  </si>
  <si>
    <t>马兴顺</t>
  </si>
  <si>
    <t>2707090801301002847261</t>
  </si>
  <si>
    <t>岳建高</t>
  </si>
  <si>
    <t>2707090801301002847647</t>
  </si>
  <si>
    <t>龚泽强</t>
  </si>
  <si>
    <t>2707090801301002847799</t>
  </si>
  <si>
    <t>龚成智</t>
  </si>
  <si>
    <t>2707090801301002847907</t>
  </si>
  <si>
    <t>周旺盛</t>
  </si>
  <si>
    <t>长沙片-八组</t>
  </si>
  <si>
    <t>2707090801301002850261</t>
  </si>
  <si>
    <t>龚泽涛</t>
  </si>
  <si>
    <t>2707090801301002850820</t>
  </si>
  <si>
    <t>赵德青</t>
  </si>
  <si>
    <t>吕家槽村三组</t>
  </si>
  <si>
    <t>2707090801301002850937</t>
  </si>
  <si>
    <t>赵济银</t>
  </si>
  <si>
    <t>2707090801301002851210</t>
  </si>
  <si>
    <t>华开春</t>
  </si>
  <si>
    <t>狮子岩村三组</t>
  </si>
  <si>
    <t>2707090801301002852236</t>
  </si>
  <si>
    <t>隆忠梅</t>
  </si>
  <si>
    <t>长沙片-七组</t>
  </si>
  <si>
    <t>2707090801301002852381</t>
  </si>
  <si>
    <t>赵从刚</t>
  </si>
  <si>
    <t>吕槽村-一组</t>
  </si>
  <si>
    <t>2707090801301002854838</t>
  </si>
  <si>
    <t>王邦林</t>
  </si>
  <si>
    <t>2707090801301002857148</t>
  </si>
  <si>
    <t>龚济智</t>
  </si>
  <si>
    <t>2707090801301002858510</t>
  </si>
  <si>
    <t>王修文</t>
  </si>
  <si>
    <t>2707090801301002860510</t>
  </si>
  <si>
    <t>许安云</t>
  </si>
  <si>
    <t>2707090801301002861353</t>
  </si>
  <si>
    <t>王东</t>
  </si>
  <si>
    <t>2707090801301002886656</t>
  </si>
  <si>
    <t>陈思军</t>
  </si>
  <si>
    <t>长沙村三组</t>
  </si>
  <si>
    <t>2707090801301002889579</t>
  </si>
  <si>
    <t>任帮第</t>
  </si>
  <si>
    <t>2707090801301002898458</t>
  </si>
  <si>
    <t>TZ2018021200084490</t>
  </si>
  <si>
    <t>张国学</t>
  </si>
  <si>
    <t>TZ2018031600233318</t>
  </si>
  <si>
    <t>龚建平</t>
  </si>
  <si>
    <t>狮子岩村二组</t>
  </si>
  <si>
    <t>TZ2018031900249477</t>
  </si>
  <si>
    <t>刘广昌</t>
  </si>
  <si>
    <t>TZ2018032800315732</t>
  </si>
  <si>
    <t>吴兴福</t>
  </si>
  <si>
    <t>TZ2018032900324295</t>
  </si>
  <si>
    <t>郭贵海</t>
  </si>
  <si>
    <t>TZ2018040900393492</t>
  </si>
  <si>
    <t>张仁金</t>
  </si>
  <si>
    <t>红号村-一组</t>
  </si>
  <si>
    <t>TZ2018040900395257</t>
  </si>
  <si>
    <t>王小峰</t>
  </si>
  <si>
    <t>TZ2018041200417392</t>
  </si>
  <si>
    <t>华丽锋</t>
  </si>
  <si>
    <t>TZ2018042000468348</t>
  </si>
  <si>
    <t>陈仁万</t>
  </si>
  <si>
    <t>TZ2018042000468402</t>
  </si>
  <si>
    <t>丁义荣</t>
  </si>
  <si>
    <t>2018-04-21</t>
  </si>
  <si>
    <t>2021-04-20</t>
  </si>
  <si>
    <t>TZ2018042100472152</t>
  </si>
  <si>
    <t>吕义富</t>
  </si>
  <si>
    <t>TZ2018042100472766</t>
  </si>
  <si>
    <t>TZ2018042100473905</t>
  </si>
  <si>
    <t>柯玉均</t>
  </si>
  <si>
    <t>2018-04-22</t>
  </si>
  <si>
    <t>2021-04-21</t>
  </si>
  <si>
    <t>TZ2018042200478186</t>
  </si>
  <si>
    <t>常高均</t>
  </si>
  <si>
    <t>TZ2018042300484845</t>
  </si>
  <si>
    <t>TZ2018042400490056</t>
  </si>
  <si>
    <t>刘荣庭</t>
  </si>
  <si>
    <t>TZ2018042400492205</t>
  </si>
  <si>
    <t>吕义会</t>
  </si>
  <si>
    <t>TZ2018042400492550</t>
  </si>
  <si>
    <t>王修坤</t>
  </si>
  <si>
    <t>TZ2018042400493008</t>
  </si>
  <si>
    <t>吕福让</t>
  </si>
  <si>
    <t>TZ2018042400493707</t>
  </si>
  <si>
    <t>李和义</t>
  </si>
  <si>
    <t>枣元村-四组</t>
  </si>
  <si>
    <t>TZ2018042500498734</t>
  </si>
  <si>
    <t>王修斌</t>
  </si>
  <si>
    <t>TZ2018042700512896</t>
  </si>
  <si>
    <t>王修根</t>
  </si>
  <si>
    <t>TZ2018042800521487</t>
  </si>
  <si>
    <t>王治明</t>
  </si>
  <si>
    <t>TZ2018042800523560</t>
  </si>
  <si>
    <t>马献治</t>
  </si>
  <si>
    <t>TZ2018042800524236</t>
  </si>
  <si>
    <t>朱保明</t>
  </si>
  <si>
    <t>2018-05-01</t>
  </si>
  <si>
    <t>2021-04-30</t>
  </si>
  <si>
    <t>TZ2018050100540720</t>
  </si>
  <si>
    <t>王修继</t>
  </si>
  <si>
    <t>TZ2018050200542267</t>
  </si>
  <si>
    <t>张兆乾</t>
  </si>
  <si>
    <t>TZ2018050300554265</t>
  </si>
  <si>
    <t>龚济荣</t>
  </si>
  <si>
    <t>TZ2018050400557823</t>
  </si>
  <si>
    <t>徐新隆</t>
  </si>
  <si>
    <t>TZ2018050400559547</t>
  </si>
  <si>
    <t>吕义平</t>
  </si>
  <si>
    <t>TZ2018050700574365</t>
  </si>
  <si>
    <t>王颖</t>
  </si>
  <si>
    <t>TZ2018050900585485</t>
  </si>
  <si>
    <t>李天文</t>
  </si>
  <si>
    <t>TZ2018050900587613</t>
  </si>
  <si>
    <t>TZ2018050900587669</t>
  </si>
  <si>
    <t>赵添有</t>
  </si>
  <si>
    <t>TZ2018050900589101</t>
  </si>
  <si>
    <t>赵天兵</t>
  </si>
  <si>
    <t>TZ2018051300610810</t>
  </si>
  <si>
    <t>华进斌</t>
  </si>
  <si>
    <t>TZ2018051400615274</t>
  </si>
  <si>
    <t>吕义进</t>
  </si>
  <si>
    <t>TZ2018051400615351</t>
  </si>
  <si>
    <t>杨栓德</t>
  </si>
  <si>
    <t>TZ2018051500622098</t>
  </si>
  <si>
    <t>赵烨坤</t>
  </si>
  <si>
    <t>长沙片-二组</t>
  </si>
  <si>
    <t>TZ2018051600628485</t>
  </si>
  <si>
    <t>王世坤</t>
  </si>
  <si>
    <t>TZ2018052200662890</t>
  </si>
  <si>
    <t>王修启</t>
  </si>
  <si>
    <t>TZ2018052600691252</t>
  </si>
  <si>
    <t>谭从瑞</t>
  </si>
  <si>
    <t>吕家槽村七组</t>
  </si>
  <si>
    <t>TZ2018061200797047</t>
  </si>
  <si>
    <t>王世清</t>
  </si>
  <si>
    <t>TZ2018061200799565</t>
  </si>
  <si>
    <t>赵德龙</t>
  </si>
  <si>
    <t>TZ2018061200800322</t>
  </si>
  <si>
    <t>周玉全</t>
  </si>
  <si>
    <t>吕家槽村八组</t>
  </si>
  <si>
    <t>TZ2018061300805672</t>
  </si>
  <si>
    <t>赵美英</t>
  </si>
  <si>
    <t>TZ2018061400810189</t>
  </si>
  <si>
    <t>吕生果</t>
  </si>
  <si>
    <t>TZ2018072501070130</t>
  </si>
  <si>
    <t>井代明</t>
  </si>
  <si>
    <t>TZ2018081901215540</t>
  </si>
  <si>
    <t>曹大超</t>
  </si>
  <si>
    <t>TZ2018082801267934</t>
  </si>
  <si>
    <t>王邦清</t>
  </si>
  <si>
    <t>TZ2018092601445661</t>
  </si>
  <si>
    <t>陈全国</t>
  </si>
  <si>
    <t>TZ2018101501556437</t>
  </si>
  <si>
    <t>何再彩</t>
  </si>
  <si>
    <t>TZ2018102101589284</t>
  </si>
  <si>
    <t>焦明玲</t>
  </si>
  <si>
    <t>杨河村三组</t>
  </si>
  <si>
    <t>2018-10-22</t>
  </si>
  <si>
    <t>2021-10-21</t>
  </si>
  <si>
    <t>TZ2018102201596894</t>
  </si>
  <si>
    <t>胡加宝</t>
  </si>
  <si>
    <t>TZ2018102401607836</t>
  </si>
  <si>
    <t>薛正生</t>
  </si>
  <si>
    <t>TZ2019042202784652</t>
  </si>
  <si>
    <t>吕二虎</t>
  </si>
  <si>
    <t>杨河家村一组</t>
  </si>
  <si>
    <t>TZ2019051602964830</t>
  </si>
  <si>
    <t>何昌青</t>
  </si>
  <si>
    <t>TZ2019052203008447</t>
  </si>
  <si>
    <t>王日富</t>
  </si>
  <si>
    <t>TZ2019060403107046</t>
  </si>
  <si>
    <t>陈德国</t>
  </si>
  <si>
    <t>TZ2019060403107624</t>
  </si>
  <si>
    <t>龚永堂</t>
  </si>
  <si>
    <t>TZ2019071603438465</t>
  </si>
  <si>
    <t>王连英</t>
  </si>
  <si>
    <t>康庄村-三组</t>
  </si>
  <si>
    <t>TZ2019071703443296</t>
  </si>
  <si>
    <t>井代友</t>
  </si>
  <si>
    <t>TZ2019080103556061</t>
  </si>
  <si>
    <t>陈德胜</t>
  </si>
  <si>
    <t>TZ2019090403811228</t>
  </si>
  <si>
    <t>TZ2019122304627922</t>
  </si>
  <si>
    <t>TZ2020010604735232</t>
  </si>
  <si>
    <t>梁政娥</t>
  </si>
  <si>
    <t>枣元村-&gt;三组</t>
  </si>
  <si>
    <t>TZ2020031105123810</t>
  </si>
  <si>
    <t>TZ2020032405243005</t>
  </si>
  <si>
    <t>杨河村-&gt;二组</t>
  </si>
  <si>
    <t>TZ2020040605363657</t>
  </si>
  <si>
    <t>TZ2020040805380921</t>
  </si>
  <si>
    <t>吕力</t>
  </si>
  <si>
    <t>枣元村-&gt;二组</t>
  </si>
  <si>
    <t>TZ2020040905396067</t>
  </si>
  <si>
    <t>TZ2020051405708381</t>
  </si>
  <si>
    <t>TZ2020052705826653</t>
  </si>
</sst>
</file>

<file path=xl/styles.xml><?xml version="1.0" encoding="utf-8"?>
<styleSheet xmlns="http://schemas.openxmlformats.org/spreadsheetml/2006/main">
  <numFmts count="12"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.00;[Red]0.00"/>
    <numFmt numFmtId="177" formatCode="##,##0.00"/>
    <numFmt numFmtId="178" formatCode="0.00_ "/>
    <numFmt numFmtId="41" formatCode="_ * #,##0_ ;_ * \-#,##0_ ;_ * &quot;-&quot;_ ;_ @_ "/>
    <numFmt numFmtId="44" formatCode="_ &quot;￥&quot;* #,##0.00_ ;_ &quot;￥&quot;* \-#,##0.00_ ;_ &quot;￥&quot;* &quot;-&quot;??_ ;_ @_ "/>
    <numFmt numFmtId="179" formatCode="yyyy/mm/dd"/>
    <numFmt numFmtId="180" formatCode="0_ "/>
    <numFmt numFmtId="181" formatCode="##,###.############"/>
    <numFmt numFmtId="182" formatCode="0.00_);[Red]\(0.00\)"/>
    <numFmt numFmtId="183" formatCode="yyyy/m/d;@"/>
  </numFmts>
  <fonts count="35">
    <font>
      <sz val="11"/>
      <color theme="1"/>
      <name val="宋体"/>
      <charset val="134"/>
      <scheme val="minor"/>
    </font>
    <font>
      <sz val="10"/>
      <name val="宋体"/>
      <charset val="134"/>
    </font>
    <font>
      <sz val="10"/>
      <name val="Arial"/>
      <charset val="0"/>
    </font>
    <font>
      <sz val="10"/>
      <name val="宋体"/>
      <charset val="134"/>
      <scheme val="major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</font>
    <font>
      <sz val="10"/>
      <name val="Arial"/>
      <charset val="134"/>
    </font>
    <font>
      <b/>
      <sz val="12"/>
      <name val="宋体"/>
      <charset val="134"/>
    </font>
    <font>
      <sz val="10"/>
      <color theme="1"/>
      <name val="宋体"/>
      <charset val="134"/>
    </font>
    <font>
      <sz val="10"/>
      <name val="新宋体"/>
      <charset val="134"/>
    </font>
    <font>
      <sz val="10"/>
      <name val="宋体"/>
      <charset val="0"/>
    </font>
    <font>
      <sz val="10"/>
      <name val="仿宋"/>
      <charset val="134"/>
    </font>
    <font>
      <sz val="10"/>
      <name val="仿宋"/>
      <charset val="0"/>
    </font>
    <font>
      <sz val="1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30" fillId="25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24" borderId="9" applyNumberFormat="0" applyFont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7" fillId="5" borderId="4" applyNumberFormat="0" applyAlignment="0" applyProtection="0">
      <alignment vertical="center"/>
    </xf>
    <xf numFmtId="0" fontId="27" fillId="5" borderId="8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0" borderId="0">
      <alignment vertical="center"/>
    </xf>
  </cellStyleXfs>
  <cellXfs count="138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9" fillId="0" borderId="0" xfId="0" applyFont="1" applyFill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178" fontId="1" fillId="0" borderId="0" xfId="0" applyNumberFormat="1" applyFont="1" applyFill="1" applyBorder="1" applyAlignment="1" applyProtection="1">
      <alignment horizontal="center" vertical="center"/>
      <protection locked="0"/>
    </xf>
    <xf numFmtId="14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2" xfId="0" applyFont="1" applyFill="1" applyBorder="1" applyAlignment="1" applyProtection="1">
      <alignment horizontal="center" vertical="center"/>
      <protection locked="0"/>
    </xf>
    <xf numFmtId="0" fontId="10" fillId="0" borderId="2" xfId="0" applyFont="1" applyFill="1" applyBorder="1" applyAlignment="1" applyProtection="1">
      <alignment horizontal="center" vertical="center" wrapText="1"/>
      <protection locked="0"/>
    </xf>
    <xf numFmtId="178" fontId="10" fillId="0" borderId="2" xfId="0" applyNumberFormat="1" applyFont="1" applyFill="1" applyBorder="1" applyAlignment="1" applyProtection="1">
      <alignment horizontal="center" vertical="center" wrapText="1"/>
      <protection locked="0"/>
    </xf>
    <xf numFmtId="14" fontId="10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2" xfId="0" applyFont="1" applyFill="1" applyBorder="1" applyAlignment="1" applyProtection="1">
      <alignment horizontal="center" vertical="center"/>
      <protection locked="0"/>
    </xf>
    <xf numFmtId="176" fontId="1" fillId="0" borderId="2" xfId="0" applyNumberFormat="1" applyFont="1" applyFill="1" applyBorder="1" applyAlignment="1" applyProtection="1">
      <alignment horizontal="center" vertical="center"/>
      <protection locked="0"/>
    </xf>
    <xf numFmtId="49" fontId="1" fillId="0" borderId="2" xfId="0" applyNumberFormat="1" applyFont="1" applyFill="1" applyBorder="1" applyAlignment="1" applyProtection="1">
      <alignment horizontal="center" vertical="center"/>
      <protection locked="0"/>
    </xf>
    <xf numFmtId="14" fontId="1" fillId="0" borderId="2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10" fillId="0" borderId="2" xfId="0" applyFont="1" applyFill="1" applyBorder="1" applyAlignment="1" applyProtection="1">
      <alignment horizontal="center" vertical="center" wrapText="1"/>
    </xf>
    <xf numFmtId="178" fontId="10" fillId="0" borderId="2" xfId="0" applyNumberFormat="1" applyFont="1" applyFill="1" applyBorder="1" applyAlignment="1" applyProtection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 wrapText="1"/>
    </xf>
    <xf numFmtId="178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>
      <alignment horizontal="center" vertical="center"/>
    </xf>
    <xf numFmtId="179" fontId="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179" fontId="4" fillId="0" borderId="2" xfId="0" applyNumberFormat="1" applyFont="1" applyFill="1" applyBorder="1" applyAlignment="1" applyProtection="1">
      <alignment horizontal="center" vertical="center"/>
      <protection locked="0"/>
    </xf>
    <xf numFmtId="0" fontId="12" fillId="0" borderId="2" xfId="0" applyFont="1" applyFill="1" applyBorder="1" applyAlignment="1">
      <alignment horizontal="center" vertical="center"/>
    </xf>
    <xf numFmtId="180" fontId="2" fillId="0" borderId="2" xfId="0" applyNumberFormat="1" applyFont="1" applyFill="1" applyBorder="1" applyAlignment="1">
      <alignment horizontal="center" vertical="center"/>
    </xf>
    <xf numFmtId="14" fontId="2" fillId="0" borderId="2" xfId="0" applyNumberFormat="1" applyFont="1" applyFill="1" applyBorder="1" applyAlignment="1">
      <alignment horizontal="center" vertical="center"/>
    </xf>
    <xf numFmtId="14" fontId="4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14" fontId="12" fillId="0" borderId="2" xfId="0" applyNumberFormat="1" applyFont="1" applyFill="1" applyBorder="1" applyAlignment="1">
      <alignment horizontal="center" vertical="center"/>
    </xf>
    <xf numFmtId="14" fontId="1" fillId="0" borderId="2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14" fontId="8" fillId="0" borderId="2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/>
    </xf>
    <xf numFmtId="178" fontId="8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178" fontId="4" fillId="0" borderId="2" xfId="0" applyNumberFormat="1" applyFont="1" applyFill="1" applyBorder="1" applyAlignment="1">
      <alignment horizontal="center" vertical="center"/>
    </xf>
    <xf numFmtId="178" fontId="2" fillId="0" borderId="2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4" fillId="0" borderId="2" xfId="0" applyNumberFormat="1" applyFont="1" applyFill="1" applyBorder="1" applyAlignment="1">
      <alignment horizontal="center" vertical="center"/>
    </xf>
    <xf numFmtId="14" fontId="14" fillId="0" borderId="2" xfId="0" applyNumberFormat="1" applyFont="1" applyFill="1" applyBorder="1" applyAlignment="1">
      <alignment horizontal="center" vertical="center"/>
    </xf>
    <xf numFmtId="14" fontId="13" fillId="0" borderId="2" xfId="50" applyNumberFormat="1" applyFont="1" applyFill="1" applyBorder="1" applyAlignment="1" applyProtection="1">
      <alignment horizontal="center" vertical="center"/>
      <protection locked="0"/>
    </xf>
    <xf numFmtId="181" fontId="1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179" fontId="3" fillId="0" borderId="2" xfId="0" applyNumberFormat="1" applyFont="1" applyFill="1" applyBorder="1" applyAlignment="1" applyProtection="1">
      <alignment horizontal="center" vertical="center" wrapText="1"/>
      <protection locked="0"/>
    </xf>
    <xf numFmtId="14" fontId="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 applyProtection="1">
      <alignment horizontal="center" vertical="center"/>
      <protection locked="0"/>
    </xf>
    <xf numFmtId="0" fontId="3" fillId="0" borderId="2" xfId="0" applyNumberFormat="1" applyFont="1" applyFill="1" applyBorder="1" applyAlignment="1">
      <alignment horizontal="center" vertical="center"/>
    </xf>
    <xf numFmtId="179" fontId="3" fillId="0" borderId="2" xfId="0" applyNumberFormat="1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/>
      <protection locked="0"/>
    </xf>
    <xf numFmtId="14" fontId="1" fillId="0" borderId="2" xfId="0" applyNumberFormat="1" applyFont="1" applyFill="1" applyBorder="1" applyAlignment="1" applyProtection="1">
      <alignment horizontal="center" vertical="center" wrapText="1"/>
      <protection locked="0"/>
    </xf>
    <xf numFmtId="177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14" fontId="2" fillId="0" borderId="2" xfId="0" applyNumberFormat="1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178" fontId="8" fillId="0" borderId="2" xfId="0" applyNumberFormat="1" applyFont="1" applyFill="1" applyBorder="1" applyAlignment="1">
      <alignment horizontal="center"/>
    </xf>
    <xf numFmtId="14" fontId="8" fillId="0" borderId="2" xfId="0" applyNumberFormat="1" applyFont="1" applyFill="1" applyBorder="1" applyAlignment="1">
      <alignment horizontal="center"/>
    </xf>
    <xf numFmtId="14" fontId="5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/>
    </xf>
    <xf numFmtId="0" fontId="15" fillId="0" borderId="2" xfId="0" applyFont="1" applyFill="1" applyBorder="1" applyAlignment="1">
      <alignment horizontal="center" vertical="center"/>
    </xf>
    <xf numFmtId="178" fontId="15" fillId="0" borderId="2" xfId="0" applyNumberFormat="1" applyFont="1" applyFill="1" applyBorder="1" applyAlignment="1">
      <alignment horizontal="center" vertical="center"/>
    </xf>
    <xf numFmtId="179" fontId="15" fillId="0" borderId="2" xfId="0" applyNumberFormat="1" applyFont="1" applyFill="1" applyBorder="1" applyAlignment="1">
      <alignment horizontal="center" vertical="center"/>
    </xf>
    <xf numFmtId="179" fontId="4" fillId="0" borderId="2" xfId="0" applyNumberFormat="1" applyFont="1" applyFill="1" applyBorder="1" applyAlignment="1">
      <alignment horizontal="center" vertical="center"/>
    </xf>
    <xf numFmtId="177" fontId="2" fillId="0" borderId="2" xfId="0" applyNumberFormat="1" applyFont="1" applyFill="1" applyBorder="1" applyAlignment="1">
      <alignment horizontal="center" vertical="center"/>
    </xf>
    <xf numFmtId="14" fontId="4" fillId="0" borderId="2" xfId="0" applyNumberFormat="1" applyFont="1" applyFill="1" applyBorder="1" applyAlignment="1" applyProtection="1">
      <alignment horizontal="center" vertical="center" wrapText="1"/>
      <protection locked="0"/>
    </xf>
    <xf numFmtId="182" fontId="1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183" fontId="1" fillId="0" borderId="2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178" fontId="2" fillId="0" borderId="2" xfId="0" applyNumberFormat="1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 wrapText="1"/>
    </xf>
    <xf numFmtId="14" fontId="1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178" fontId="2" fillId="0" borderId="3" xfId="0" applyNumberFormat="1" applyFont="1" applyFill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 vertical="center" wrapText="1"/>
    </xf>
    <xf numFmtId="14" fontId="1" fillId="0" borderId="3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/>
    </xf>
    <xf numFmtId="0" fontId="2" fillId="0" borderId="2" xfId="0" applyNumberFormat="1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/>
    </xf>
    <xf numFmtId="14" fontId="2" fillId="0" borderId="3" xfId="0" applyNumberFormat="1" applyFont="1" applyFill="1" applyBorder="1" applyAlignment="1">
      <alignment horizontal="center"/>
    </xf>
    <xf numFmtId="14" fontId="8" fillId="0" borderId="3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6" fillId="0" borderId="2" xfId="0" applyFont="1" applyFill="1" applyBorder="1" applyAlignment="1" applyProtection="1">
      <alignment horizontal="center" vertical="center"/>
      <protection locked="0"/>
    </xf>
    <xf numFmtId="0" fontId="1" fillId="0" borderId="2" xfId="35" applyFont="1" applyFill="1" applyBorder="1" applyAlignment="1">
      <alignment horizontal="center"/>
    </xf>
    <xf numFmtId="0" fontId="8" fillId="0" borderId="2" xfId="35" applyNumberFormat="1" applyFont="1" applyFill="1" applyBorder="1" applyAlignment="1">
      <alignment horizontal="center"/>
    </xf>
    <xf numFmtId="0" fontId="8" fillId="0" borderId="2" xfId="35" applyFont="1" applyFill="1" applyBorder="1" applyAlignment="1">
      <alignment horizontal="center"/>
    </xf>
    <xf numFmtId="183" fontId="8" fillId="0" borderId="2" xfId="35" applyNumberFormat="1" applyFont="1" applyFill="1" applyBorder="1" applyAlignment="1">
      <alignment horizontal="center"/>
    </xf>
    <xf numFmtId="14" fontId="8" fillId="0" borderId="2" xfId="35" applyNumberFormat="1" applyFont="1" applyFill="1" applyBorder="1" applyAlignment="1">
      <alignment horizontal="center"/>
    </xf>
    <xf numFmtId="0" fontId="1" fillId="0" borderId="2" xfId="50" applyFont="1" applyFill="1" applyBorder="1" applyAlignment="1">
      <alignment horizontal="center"/>
    </xf>
    <xf numFmtId="0" fontId="8" fillId="0" borderId="2" xfId="50" applyNumberFormat="1" applyFont="1" applyFill="1" applyBorder="1" applyAlignment="1">
      <alignment horizontal="center"/>
    </xf>
    <xf numFmtId="0" fontId="8" fillId="0" borderId="2" xfId="50" applyFont="1" applyFill="1" applyBorder="1" applyAlignment="1">
      <alignment horizontal="center"/>
    </xf>
    <xf numFmtId="0" fontId="1" fillId="0" borderId="2" xfId="35" applyFont="1" applyFill="1" applyBorder="1" applyAlignment="1">
      <alignment horizontal="center" wrapText="1"/>
    </xf>
    <xf numFmtId="0" fontId="8" fillId="0" borderId="2" xfId="35" applyNumberFormat="1" applyFont="1" applyFill="1" applyBorder="1" applyAlignment="1">
      <alignment horizontal="center" wrapText="1"/>
    </xf>
    <xf numFmtId="0" fontId="8" fillId="0" borderId="2" xfId="35" applyFont="1" applyFill="1" applyBorder="1" applyAlignment="1">
      <alignment horizontal="center" wrapText="1"/>
    </xf>
    <xf numFmtId="14" fontId="8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2" xfId="0" applyNumberFormat="1" applyFont="1" applyFill="1" applyBorder="1" applyAlignment="1">
      <alignment horizontal="center" vertical="center" wrapText="1"/>
    </xf>
    <xf numFmtId="14" fontId="4" fillId="0" borderId="2" xfId="0" applyNumberFormat="1" applyFont="1" applyFill="1" applyBorder="1" applyAlignment="1">
      <alignment horizontal="center" vertical="center" wrapText="1"/>
    </xf>
    <xf numFmtId="14" fontId="15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 quotePrefix="1">
      <alignment horizontal="center" vertical="center"/>
      <protection locked="0"/>
    </xf>
    <xf numFmtId="0" fontId="2" fillId="0" borderId="2" xfId="0" applyFont="1" applyFill="1" applyBorder="1" applyAlignment="1" quotePrefix="1">
      <alignment horizontal="center" vertical="center"/>
    </xf>
    <xf numFmtId="0" fontId="3" fillId="0" borderId="2" xfId="0" applyFont="1" applyFill="1" applyBorder="1" applyAlignment="1" quotePrefix="1">
      <alignment horizontal="center" vertical="center"/>
    </xf>
    <xf numFmtId="0" fontId="5" fillId="0" borderId="2" xfId="0" applyFont="1" applyFill="1" applyBorder="1" applyAlignment="1" quotePrefix="1">
      <alignment horizontal="center" vertical="center" wrapText="1"/>
    </xf>
    <xf numFmtId="0" fontId="6" fillId="0" borderId="2" xfId="0" applyFont="1" applyFill="1" applyBorder="1" applyAlignment="1" quotePrefix="1">
      <alignment horizontal="center" vertical="center"/>
    </xf>
    <xf numFmtId="0" fontId="8" fillId="0" borderId="2" xfId="0" applyFont="1" applyFill="1" applyBorder="1" applyAlignment="1" quotePrefix="1">
      <alignment horizontal="center"/>
    </xf>
    <xf numFmtId="0" fontId="1" fillId="0" borderId="2" xfId="0" applyFont="1" applyFill="1" applyBorder="1" applyAlignment="1" quotePrefix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常规 2 2 2" xfId="35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2020&#24180;&#19978;&#21322;&#24180;&#36148;&#24687;\&#21525;&#27827;&#25903;&#34892;6&#26376;20&#26085;&#36148;&#24687;&#28165;&#20876;&#26126;&#32454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3"/>
      <sheetName val="Sheet4"/>
    </sheetNames>
    <sheetDataSet>
      <sheetData sheetId="0" refreshError="1"/>
      <sheetData sheetId="1" refreshError="1">
        <row r="1">
          <cell r="B1" t="str">
            <v>表内贷款（未结清）</v>
          </cell>
        </row>
        <row r="2">
          <cell r="A2" t="str">
            <v>证件号码</v>
          </cell>
          <cell r="B2" t="str">
            <v>借据编号</v>
          </cell>
        </row>
        <row r="3">
          <cell r="A3" t="str">
            <v>612429197406044815</v>
          </cell>
          <cell r="B3" t="str">
            <v>TZ2019052002989638</v>
          </cell>
        </row>
        <row r="4">
          <cell r="A4" t="str">
            <v>612429197404184259</v>
          </cell>
          <cell r="B4" t="str">
            <v>TZ2019102004146390</v>
          </cell>
        </row>
        <row r="5">
          <cell r="A5" t="str">
            <v>612429197409094631</v>
          </cell>
          <cell r="B5" t="str">
            <v>TZ2019103104224162</v>
          </cell>
        </row>
        <row r="6">
          <cell r="A6" t="str">
            <v>612429196602214792</v>
          </cell>
          <cell r="B6" t="str">
            <v>TZ2019101004074981</v>
          </cell>
        </row>
        <row r="7">
          <cell r="A7" t="str">
            <v>612429197209304796</v>
          </cell>
          <cell r="B7" t="str">
            <v>TZ2019092803995565</v>
          </cell>
        </row>
        <row r="8">
          <cell r="A8" t="str">
            <v>612429197102130730</v>
          </cell>
          <cell r="B8" t="str">
            <v>TZ2019022302346280</v>
          </cell>
        </row>
        <row r="9">
          <cell r="A9" t="str">
            <v>612429195709212653</v>
          </cell>
          <cell r="B9" t="str">
            <v>TZ2019102204161410</v>
          </cell>
        </row>
        <row r="10">
          <cell r="A10" t="str">
            <v>612429197204254275</v>
          </cell>
          <cell r="B10" t="str">
            <v>TZ2019102104151681</v>
          </cell>
        </row>
        <row r="11">
          <cell r="A11" t="str">
            <v>612429196509242211</v>
          </cell>
          <cell r="B11" t="str">
            <v>TZ2019051302938722</v>
          </cell>
        </row>
        <row r="12">
          <cell r="A12" t="str">
            <v>612429197212217298</v>
          </cell>
          <cell r="B12" t="str">
            <v>TZ2019022702373411</v>
          </cell>
        </row>
        <row r="13">
          <cell r="A13" t="str">
            <v>612429197411257866</v>
          </cell>
          <cell r="B13" t="str">
            <v>TZ2019111304320631</v>
          </cell>
        </row>
        <row r="14">
          <cell r="A14" t="str">
            <v>612429198904167150</v>
          </cell>
          <cell r="B14" t="str">
            <v>TZ2019111204314862</v>
          </cell>
        </row>
        <row r="15">
          <cell r="A15" t="str">
            <v>612429196803224639</v>
          </cell>
          <cell r="B15" t="str">
            <v>TZ2019101204091826</v>
          </cell>
        </row>
        <row r="16">
          <cell r="A16" t="str">
            <v>612429196507204000</v>
          </cell>
          <cell r="B16" t="str">
            <v>TZ2019081003618831</v>
          </cell>
        </row>
        <row r="17">
          <cell r="A17" t="str">
            <v>612429197204254259</v>
          </cell>
          <cell r="B17" t="str">
            <v>TZ2019101704125852</v>
          </cell>
        </row>
        <row r="18">
          <cell r="A18" t="str">
            <v>612429197205134646</v>
          </cell>
          <cell r="B18" t="str">
            <v>TZ2019110304246126</v>
          </cell>
        </row>
        <row r="19">
          <cell r="A19" t="str">
            <v>612429196408230174</v>
          </cell>
          <cell r="B19" t="str">
            <v>TZ2019061303172181</v>
          </cell>
        </row>
        <row r="20">
          <cell r="A20" t="str">
            <v>612429196109284797</v>
          </cell>
          <cell r="B20" t="str">
            <v>TZ2019043002851294</v>
          </cell>
        </row>
        <row r="21">
          <cell r="A21" t="str">
            <v>612429196904065075</v>
          </cell>
          <cell r="B21" t="str">
            <v>TZ2019110704278583</v>
          </cell>
        </row>
        <row r="22">
          <cell r="A22" t="str">
            <v>612429196303070338</v>
          </cell>
          <cell r="B22" t="str">
            <v>TZ2019103004216280</v>
          </cell>
        </row>
        <row r="23">
          <cell r="A23" t="str">
            <v>612429198601264797</v>
          </cell>
          <cell r="B23" t="str">
            <v>TZ2019101604121102</v>
          </cell>
        </row>
        <row r="24">
          <cell r="A24" t="str">
            <v>612429197608284251</v>
          </cell>
          <cell r="B24" t="str">
            <v>TZ2019052803053402</v>
          </cell>
        </row>
        <row r="25">
          <cell r="A25" t="str">
            <v>612429196710244796</v>
          </cell>
          <cell r="B25" t="str">
            <v>TZ2019082103696421</v>
          </cell>
        </row>
        <row r="26">
          <cell r="A26" t="str">
            <v>612429197601190738</v>
          </cell>
          <cell r="B26" t="str">
            <v>TZ2019062203243022</v>
          </cell>
        </row>
        <row r="27">
          <cell r="A27" t="str">
            <v>612429195501151636</v>
          </cell>
          <cell r="B27" t="str">
            <v>TZ2019110404254598</v>
          </cell>
        </row>
        <row r="28">
          <cell r="A28" t="str">
            <v>612429196406162358</v>
          </cell>
          <cell r="B28" t="str">
            <v>TZ2019041802759046</v>
          </cell>
        </row>
        <row r="29">
          <cell r="A29" t="str">
            <v>61242919860606425X</v>
          </cell>
          <cell r="B29" t="str">
            <v>TZ2019102804202925</v>
          </cell>
        </row>
        <row r="30">
          <cell r="A30" t="str">
            <v>612429196805024630</v>
          </cell>
          <cell r="B30" t="str">
            <v>TZ2019111204312508</v>
          </cell>
        </row>
        <row r="31">
          <cell r="A31" t="str">
            <v>612429197004274634</v>
          </cell>
          <cell r="B31" t="str">
            <v>TZ2019093004010855</v>
          </cell>
        </row>
        <row r="32">
          <cell r="A32" t="str">
            <v>612429197001065634</v>
          </cell>
          <cell r="B32" t="str">
            <v>TZ2019051202934073</v>
          </cell>
        </row>
        <row r="33">
          <cell r="A33" t="str">
            <v>612429197111134258</v>
          </cell>
          <cell r="B33" t="str">
            <v>TZ2019102204158154</v>
          </cell>
        </row>
        <row r="34">
          <cell r="A34" t="str">
            <v>612429196605230739</v>
          </cell>
          <cell r="B34" t="str">
            <v>TZ2019051002919472</v>
          </cell>
        </row>
        <row r="35">
          <cell r="A35" t="str">
            <v>612429197410264394</v>
          </cell>
          <cell r="B35" t="str">
            <v>TZ2019101104082385</v>
          </cell>
        </row>
        <row r="36">
          <cell r="A36" t="str">
            <v>612429196201262515</v>
          </cell>
          <cell r="B36" t="str">
            <v>TZ2019021402297011</v>
          </cell>
        </row>
        <row r="37">
          <cell r="A37" t="str">
            <v>612429196308106731</v>
          </cell>
          <cell r="B37" t="str">
            <v>TZ2019051902986007</v>
          </cell>
        </row>
        <row r="38">
          <cell r="A38" t="str">
            <v>612429198504180452</v>
          </cell>
          <cell r="B38" t="str">
            <v>TZ2019072103470342</v>
          </cell>
        </row>
        <row r="39">
          <cell r="A39" t="str">
            <v>61242919630121713X</v>
          </cell>
          <cell r="B39" t="str">
            <v>TZ2019111304321331</v>
          </cell>
        </row>
        <row r="40">
          <cell r="A40" t="str">
            <v>612429198509074819</v>
          </cell>
          <cell r="B40" t="str">
            <v>TZ2019062703288742</v>
          </cell>
        </row>
        <row r="41">
          <cell r="A41" t="str">
            <v>612429196103272218</v>
          </cell>
          <cell r="B41" t="str">
            <v>TZ2019092403957454</v>
          </cell>
        </row>
        <row r="42">
          <cell r="A42" t="str">
            <v>612429195611072218</v>
          </cell>
          <cell r="B42" t="str">
            <v>TZ2019090903845841</v>
          </cell>
        </row>
        <row r="43">
          <cell r="A43" t="str">
            <v>612429196712230910</v>
          </cell>
          <cell r="B43" t="str">
            <v>TZ2019042802834300</v>
          </cell>
        </row>
        <row r="44">
          <cell r="A44" t="str">
            <v>612429196407192698</v>
          </cell>
          <cell r="B44" t="str">
            <v>TZ2019051002921364</v>
          </cell>
        </row>
        <row r="45">
          <cell r="A45" t="str">
            <v>612429197908092665</v>
          </cell>
          <cell r="B45" t="str">
            <v>TZ2019051002919464</v>
          </cell>
        </row>
        <row r="46">
          <cell r="A46" t="str">
            <v>612429198107047295</v>
          </cell>
          <cell r="B46" t="str">
            <v>TZ2019051002921701</v>
          </cell>
        </row>
        <row r="47">
          <cell r="A47" t="str">
            <v>612427196504191010</v>
          </cell>
          <cell r="B47" t="str">
            <v>TZ2019082103694871</v>
          </cell>
        </row>
        <row r="48">
          <cell r="A48" t="str">
            <v>612429196105100911</v>
          </cell>
          <cell r="B48" t="str">
            <v>TZ2019051602964067</v>
          </cell>
        </row>
        <row r="49">
          <cell r="A49" t="str">
            <v>612429197502054810</v>
          </cell>
          <cell r="B49" t="str">
            <v>TZ2019102304166691</v>
          </cell>
        </row>
        <row r="50">
          <cell r="A50" t="str">
            <v>612429198603261311</v>
          </cell>
          <cell r="B50" t="str">
            <v>TZ2019060403107046</v>
          </cell>
        </row>
        <row r="51">
          <cell r="A51" t="str">
            <v>612429196404084659</v>
          </cell>
          <cell r="B51" t="str">
            <v>TZ2019102404175495</v>
          </cell>
        </row>
        <row r="52">
          <cell r="A52" t="str">
            <v>612429198406092512</v>
          </cell>
          <cell r="B52" t="str">
            <v>TZ2019021402297479</v>
          </cell>
        </row>
        <row r="53">
          <cell r="A53" t="str">
            <v>612429198902102652</v>
          </cell>
          <cell r="B53" t="str">
            <v>TZ2019051102929261</v>
          </cell>
        </row>
        <row r="54">
          <cell r="A54" t="str">
            <v>612429196808203992</v>
          </cell>
          <cell r="B54" t="str">
            <v>TZ2019102704194637</v>
          </cell>
        </row>
        <row r="55">
          <cell r="A55" t="str">
            <v>612429197010107170</v>
          </cell>
          <cell r="B55" t="str">
            <v>TZ2019061203160637</v>
          </cell>
        </row>
        <row r="56">
          <cell r="A56" t="str">
            <v>612429198711254792</v>
          </cell>
          <cell r="B56" t="str">
            <v>TZ2019061003148202</v>
          </cell>
        </row>
        <row r="57">
          <cell r="A57" t="str">
            <v>612429199110124794</v>
          </cell>
          <cell r="B57" t="str">
            <v>TZ2019042702825866</v>
          </cell>
        </row>
        <row r="58">
          <cell r="A58" t="str">
            <v>612429199608287291</v>
          </cell>
          <cell r="B58" t="str">
            <v>TZ2019052203011502</v>
          </cell>
        </row>
        <row r="59">
          <cell r="A59" t="str">
            <v>612429196309204798</v>
          </cell>
          <cell r="B59" t="str">
            <v>TZ2019042202783026</v>
          </cell>
        </row>
        <row r="60">
          <cell r="A60" t="str">
            <v>612429196702230896</v>
          </cell>
          <cell r="B60" t="str">
            <v>TZ2019080103552615</v>
          </cell>
        </row>
        <row r="61">
          <cell r="A61" t="str">
            <v>612429196707171637</v>
          </cell>
          <cell r="B61" t="str">
            <v>TZ2019101504109991</v>
          </cell>
        </row>
        <row r="62">
          <cell r="A62" t="str">
            <v>612429196310032671</v>
          </cell>
          <cell r="B62" t="str">
            <v>TZ2019051102929259</v>
          </cell>
        </row>
        <row r="63">
          <cell r="A63" t="str">
            <v>612429196603134401</v>
          </cell>
          <cell r="B63" t="str">
            <v>TZ2019101404104995</v>
          </cell>
        </row>
        <row r="64">
          <cell r="A64" t="str">
            <v>612429198808221612</v>
          </cell>
          <cell r="B64" t="str">
            <v>TZ2019101104085815</v>
          </cell>
        </row>
        <row r="65">
          <cell r="A65" t="str">
            <v>612429198309100170</v>
          </cell>
          <cell r="B65" t="str">
            <v>TZ2019032702583435</v>
          </cell>
        </row>
        <row r="66">
          <cell r="A66" t="str">
            <v>612429196509137868</v>
          </cell>
          <cell r="B66" t="str">
            <v>TZ2019051802981034</v>
          </cell>
        </row>
        <row r="67">
          <cell r="A67" t="str">
            <v>612429196603274252</v>
          </cell>
          <cell r="B67" t="str">
            <v>TZ2019110704280168</v>
          </cell>
        </row>
        <row r="68">
          <cell r="A68" t="str">
            <v>612429197806181317</v>
          </cell>
          <cell r="B68" t="str">
            <v>TZ2019060403107624</v>
          </cell>
        </row>
        <row r="69">
          <cell r="A69" t="str">
            <v>612429196609234796</v>
          </cell>
          <cell r="B69" t="str">
            <v>TZ2019082003689993</v>
          </cell>
        </row>
        <row r="70">
          <cell r="A70" t="str">
            <v>612429195602276075</v>
          </cell>
          <cell r="B70" t="str">
            <v>TZ2019032002526736</v>
          </cell>
        </row>
        <row r="71">
          <cell r="A71" t="str">
            <v>612429195810242056</v>
          </cell>
          <cell r="B71" t="str">
            <v>TZ2019071803453333</v>
          </cell>
        </row>
        <row r="72">
          <cell r="A72" t="str">
            <v>61242919750814565X</v>
          </cell>
          <cell r="B72" t="str">
            <v>TZ2019100304031907</v>
          </cell>
        </row>
        <row r="73">
          <cell r="A73" t="str">
            <v>612429197805235651</v>
          </cell>
          <cell r="B73" t="str">
            <v>TZ2019092603973315</v>
          </cell>
        </row>
        <row r="74">
          <cell r="A74" t="str">
            <v>612429196612215967</v>
          </cell>
          <cell r="B74" t="str">
            <v>TZ2019071603434114</v>
          </cell>
        </row>
        <row r="75">
          <cell r="A75" t="str">
            <v>61242919840817479X</v>
          </cell>
          <cell r="B75" t="str">
            <v>TZ2019052002992310</v>
          </cell>
        </row>
        <row r="76">
          <cell r="A76" t="str">
            <v>612429198207260173</v>
          </cell>
          <cell r="B76" t="str">
            <v>TZ2019111804355401</v>
          </cell>
        </row>
        <row r="77">
          <cell r="A77" t="str">
            <v>612429198103020765</v>
          </cell>
          <cell r="B77" t="str">
            <v>TZ2019060603126681</v>
          </cell>
        </row>
        <row r="78">
          <cell r="A78" t="str">
            <v>612429195910014632</v>
          </cell>
          <cell r="B78" t="str">
            <v>TZ2019080703594751</v>
          </cell>
        </row>
        <row r="79">
          <cell r="A79" t="str">
            <v>612429197204153204</v>
          </cell>
          <cell r="B79" t="str">
            <v>TZ2019050702897383</v>
          </cell>
        </row>
        <row r="80">
          <cell r="A80" t="str">
            <v>612429196008128517</v>
          </cell>
          <cell r="B80" t="str">
            <v>TZ2019111604343853</v>
          </cell>
        </row>
        <row r="81">
          <cell r="A81" t="str">
            <v>612429196709014790</v>
          </cell>
          <cell r="B81" t="str">
            <v>TZ2019082003689111</v>
          </cell>
        </row>
        <row r="82">
          <cell r="A82" t="str">
            <v>612429195802252350</v>
          </cell>
          <cell r="B82" t="str">
            <v>TZ2019090403812217</v>
          </cell>
        </row>
        <row r="83">
          <cell r="A83" t="str">
            <v>612429198207144631</v>
          </cell>
          <cell r="B83" t="str">
            <v>TZ2019110804287818</v>
          </cell>
        </row>
        <row r="84">
          <cell r="A84" t="str">
            <v>612429198312254250</v>
          </cell>
          <cell r="B84" t="str">
            <v>TZ2019100104023822</v>
          </cell>
        </row>
        <row r="85">
          <cell r="A85" t="str">
            <v>612429199103232519</v>
          </cell>
          <cell r="B85" t="str">
            <v>TZ2019060303101934</v>
          </cell>
        </row>
        <row r="86">
          <cell r="A86" t="str">
            <v>612429196706012650</v>
          </cell>
          <cell r="B86" t="str">
            <v>TZ2019081303639194</v>
          </cell>
        </row>
        <row r="87">
          <cell r="A87" t="str">
            <v>612429198807265074</v>
          </cell>
          <cell r="B87" t="str">
            <v>TZ2019100804058915</v>
          </cell>
        </row>
        <row r="88">
          <cell r="A88" t="str">
            <v>612429197102162652</v>
          </cell>
          <cell r="B88" t="str">
            <v>TZ2019051002920446</v>
          </cell>
        </row>
        <row r="89">
          <cell r="A89" t="str">
            <v>612429196208111613</v>
          </cell>
          <cell r="B89" t="str">
            <v>TZ2019042402803853</v>
          </cell>
        </row>
        <row r="90">
          <cell r="A90" t="str">
            <v>612429197301171658</v>
          </cell>
          <cell r="B90" t="str">
            <v>TZ2019110804287826</v>
          </cell>
        </row>
        <row r="91">
          <cell r="A91" t="str">
            <v>612429196803265916</v>
          </cell>
          <cell r="B91" t="str">
            <v>TZ2019070103329712</v>
          </cell>
        </row>
        <row r="92">
          <cell r="A92" t="str">
            <v>612429196307045922</v>
          </cell>
          <cell r="B92" t="str">
            <v>TZ2019102804200389</v>
          </cell>
        </row>
        <row r="93">
          <cell r="A93" t="str">
            <v>612429196608057302</v>
          </cell>
          <cell r="B93" t="str">
            <v>TZ2019082803751548</v>
          </cell>
        </row>
        <row r="94">
          <cell r="A94" t="str">
            <v>612429198104034798</v>
          </cell>
          <cell r="B94" t="str">
            <v>TZ2019081903680637</v>
          </cell>
        </row>
        <row r="95">
          <cell r="A95" t="str">
            <v>612429199005190466</v>
          </cell>
          <cell r="B95" t="str">
            <v>TZ2019102804201851</v>
          </cell>
        </row>
        <row r="96">
          <cell r="A96" t="str">
            <v>612429199309164793</v>
          </cell>
          <cell r="B96" t="str">
            <v>TZ2019091103863976</v>
          </cell>
        </row>
        <row r="97">
          <cell r="A97" t="str">
            <v>61242919570829479X</v>
          </cell>
          <cell r="B97" t="str">
            <v>TZ2019081303637608</v>
          </cell>
        </row>
        <row r="98">
          <cell r="A98" t="str">
            <v>612429196803187137</v>
          </cell>
          <cell r="B98" t="str">
            <v>TZ2019051002924048</v>
          </cell>
        </row>
        <row r="99">
          <cell r="A99" t="str">
            <v>612429198002230456</v>
          </cell>
          <cell r="B99" t="str">
            <v>TZ2019110704276848</v>
          </cell>
        </row>
        <row r="100">
          <cell r="A100" t="str">
            <v>612429196809154790</v>
          </cell>
          <cell r="B100" t="str">
            <v>TZ2019111804357473</v>
          </cell>
        </row>
        <row r="101">
          <cell r="A101" t="str">
            <v>612429197510021314</v>
          </cell>
          <cell r="B101" t="str">
            <v>TZ2019051602964830</v>
          </cell>
        </row>
        <row r="102">
          <cell r="A102" t="str">
            <v>612429196508070913</v>
          </cell>
          <cell r="B102" t="str">
            <v>TZ2019103104224185</v>
          </cell>
        </row>
        <row r="103">
          <cell r="A103" t="str">
            <v>612429195812045080</v>
          </cell>
          <cell r="B103" t="str">
            <v>TZ2019071603438460</v>
          </cell>
        </row>
        <row r="104">
          <cell r="A104" t="str">
            <v>612429198511081612</v>
          </cell>
          <cell r="B104" t="str">
            <v>TZ2019101404101421</v>
          </cell>
        </row>
        <row r="105">
          <cell r="A105" t="str">
            <v>612429196203010899</v>
          </cell>
          <cell r="B105" t="str">
            <v>TZ2019112904433984</v>
          </cell>
        </row>
        <row r="106">
          <cell r="A106" t="str">
            <v>612429196308122651</v>
          </cell>
          <cell r="B106" t="str">
            <v>TZ2019082403720364</v>
          </cell>
        </row>
        <row r="107">
          <cell r="A107" t="str">
            <v>612429197901245075</v>
          </cell>
          <cell r="B107" t="str">
            <v>TZ2019022502358000</v>
          </cell>
        </row>
        <row r="108">
          <cell r="A108" t="str">
            <v>612429195903054265</v>
          </cell>
          <cell r="B108" t="str">
            <v>TZ2019101304096190</v>
          </cell>
        </row>
        <row r="109">
          <cell r="A109" t="str">
            <v>612429196505040460</v>
          </cell>
          <cell r="B109" t="str">
            <v>TZ2019102204161223</v>
          </cell>
        </row>
        <row r="110">
          <cell r="A110" t="str">
            <v>612429198109285350</v>
          </cell>
          <cell r="B110" t="str">
            <v>TZ2019042802834319</v>
          </cell>
        </row>
        <row r="111">
          <cell r="A111" t="str">
            <v>612429197004165075</v>
          </cell>
          <cell r="B111" t="str">
            <v>TZ2019113004446900</v>
          </cell>
        </row>
        <row r="112">
          <cell r="A112" t="str">
            <v>612429197812262674</v>
          </cell>
          <cell r="B112" t="str">
            <v>TZ2019050902911134</v>
          </cell>
        </row>
        <row r="113">
          <cell r="A113" t="str">
            <v>612429197405248517</v>
          </cell>
          <cell r="B113" t="str">
            <v>TZ2019111604344585</v>
          </cell>
        </row>
        <row r="114">
          <cell r="A114" t="str">
            <v>612429197603034632</v>
          </cell>
          <cell r="B114" t="str">
            <v>TZ2019051302940976</v>
          </cell>
        </row>
        <row r="115">
          <cell r="A115" t="str">
            <v>612429199305103336</v>
          </cell>
          <cell r="B115" t="str">
            <v>TZ2019101204089929</v>
          </cell>
        </row>
        <row r="116">
          <cell r="A116" t="str">
            <v>612429197302025636</v>
          </cell>
          <cell r="B116" t="str">
            <v>TZ2019051602963805</v>
          </cell>
        </row>
        <row r="117">
          <cell r="A117" t="str">
            <v>612429198908064263</v>
          </cell>
          <cell r="B117" t="str">
            <v>TZ2019101604118058</v>
          </cell>
        </row>
        <row r="118">
          <cell r="A118" t="str">
            <v>612429197702094147</v>
          </cell>
          <cell r="B118" t="str">
            <v>TZ2019110404250889</v>
          </cell>
        </row>
        <row r="119">
          <cell r="A119" t="str">
            <v>612429197209146097</v>
          </cell>
          <cell r="B119" t="str">
            <v>TZ2019102204158168</v>
          </cell>
        </row>
        <row r="120">
          <cell r="A120" t="str">
            <v>612429199609105074</v>
          </cell>
          <cell r="B120" t="str">
            <v>TZ2019110704278732</v>
          </cell>
        </row>
        <row r="121">
          <cell r="A121" t="str">
            <v>612429197011174252</v>
          </cell>
          <cell r="B121" t="str">
            <v>TZ2019092303952150</v>
          </cell>
        </row>
        <row r="122">
          <cell r="A122" t="str">
            <v>612429196005247297</v>
          </cell>
          <cell r="B122" t="str">
            <v>TZ2019032602577323</v>
          </cell>
        </row>
        <row r="123">
          <cell r="A123" t="str">
            <v>612429198101224860</v>
          </cell>
          <cell r="B123" t="str">
            <v>TZ2019082003690098</v>
          </cell>
        </row>
        <row r="124">
          <cell r="A124" t="str">
            <v>612429197802122651</v>
          </cell>
          <cell r="B124" t="str">
            <v>TZ2019072603508553</v>
          </cell>
        </row>
        <row r="125">
          <cell r="A125" t="str">
            <v>612429196310114255</v>
          </cell>
          <cell r="B125" t="str">
            <v>TZ2019090503818146</v>
          </cell>
        </row>
        <row r="126">
          <cell r="A126" t="str">
            <v>612429199408124252</v>
          </cell>
          <cell r="B126" t="str">
            <v>TZ2019110304245559</v>
          </cell>
        </row>
        <row r="127">
          <cell r="A127" t="str">
            <v>612429196306242668</v>
          </cell>
          <cell r="B127" t="str">
            <v>TZ2019110704280059</v>
          </cell>
        </row>
        <row r="128">
          <cell r="A128" t="str">
            <v>612429197910104418</v>
          </cell>
          <cell r="B128" t="str">
            <v>TZ2019100604046159</v>
          </cell>
        </row>
        <row r="129">
          <cell r="A129" t="str">
            <v>612429196402021611</v>
          </cell>
          <cell r="B129" t="str">
            <v>TZ2019111604344996</v>
          </cell>
        </row>
        <row r="130">
          <cell r="A130" t="str">
            <v>612429198204130816</v>
          </cell>
          <cell r="B130" t="str">
            <v>TZ2019090203792149</v>
          </cell>
        </row>
        <row r="131">
          <cell r="A131" t="str">
            <v>612429198103170739</v>
          </cell>
          <cell r="B131" t="str">
            <v>TZ2019030202398199</v>
          </cell>
        </row>
        <row r="132">
          <cell r="A132" t="str">
            <v>61242919570414206X</v>
          </cell>
          <cell r="B132" t="str">
            <v>TZ2019111604345336</v>
          </cell>
        </row>
        <row r="133">
          <cell r="A133" t="str">
            <v>612429196803112055</v>
          </cell>
          <cell r="B133" t="str">
            <v>TZ2019103104222704</v>
          </cell>
        </row>
        <row r="134">
          <cell r="A134" t="str">
            <v>612429197310274798</v>
          </cell>
          <cell r="B134" t="str">
            <v>TZ2019042702823445</v>
          </cell>
        </row>
        <row r="135">
          <cell r="A135" t="str">
            <v>612429196006110452</v>
          </cell>
          <cell r="B135" t="str">
            <v>TZ2019101804133292</v>
          </cell>
        </row>
        <row r="136">
          <cell r="A136" t="str">
            <v>612429196403274397</v>
          </cell>
          <cell r="B136" t="str">
            <v>TZ2019101104081690</v>
          </cell>
        </row>
        <row r="137">
          <cell r="A137" t="str">
            <v>612429196012240456</v>
          </cell>
          <cell r="B137" t="str">
            <v>TZ2019112604413288</v>
          </cell>
        </row>
        <row r="138">
          <cell r="A138" t="str">
            <v>612429197212020305</v>
          </cell>
          <cell r="B138" t="str">
            <v>TZ2019062003223909</v>
          </cell>
        </row>
        <row r="139">
          <cell r="A139" t="str">
            <v>612429197112204633</v>
          </cell>
          <cell r="B139" t="str">
            <v>TZ2019110504261150</v>
          </cell>
        </row>
        <row r="140">
          <cell r="A140" t="str">
            <v>612429196905292050</v>
          </cell>
          <cell r="B140" t="str">
            <v>TZ2019043002852475</v>
          </cell>
        </row>
        <row r="141">
          <cell r="A141" t="str">
            <v>612429198807277876</v>
          </cell>
          <cell r="B141" t="str">
            <v>TZ2019112004374673</v>
          </cell>
        </row>
        <row r="142">
          <cell r="A142" t="str">
            <v>612429198503024810</v>
          </cell>
          <cell r="B142" t="str">
            <v>TZ2019050702897911</v>
          </cell>
        </row>
        <row r="143">
          <cell r="A143" t="str">
            <v>612429197510294793</v>
          </cell>
          <cell r="B143" t="str">
            <v>TZ2019092003926482</v>
          </cell>
        </row>
        <row r="144">
          <cell r="A144" t="str">
            <v>612429197011227297</v>
          </cell>
          <cell r="B144" t="str">
            <v>TZ2019070503356552</v>
          </cell>
        </row>
        <row r="145">
          <cell r="A145" t="str">
            <v>612429198906107290</v>
          </cell>
          <cell r="B145" t="str">
            <v>TZ2019052603037787</v>
          </cell>
        </row>
        <row r="146">
          <cell r="A146" t="str">
            <v>612429197401061616</v>
          </cell>
          <cell r="B146" t="str">
            <v>TZ2019111204312876</v>
          </cell>
        </row>
        <row r="147">
          <cell r="A147" t="str">
            <v>612429198603297138</v>
          </cell>
          <cell r="B147" t="str">
            <v>TZ2019071503427330</v>
          </cell>
        </row>
        <row r="148">
          <cell r="A148" t="str">
            <v>612429196310025658</v>
          </cell>
          <cell r="B148" t="str">
            <v>TZ2019111704349980</v>
          </cell>
        </row>
        <row r="149">
          <cell r="A149" t="str">
            <v>612429196311011637</v>
          </cell>
          <cell r="B149" t="str">
            <v>TZ2019050702897959</v>
          </cell>
        </row>
        <row r="150">
          <cell r="A150" t="str">
            <v>612429197310234796</v>
          </cell>
          <cell r="B150" t="str">
            <v>TZ2019112104379307</v>
          </cell>
        </row>
        <row r="151">
          <cell r="A151" t="str">
            <v>612429196105077299</v>
          </cell>
          <cell r="B151" t="str">
            <v>TZ2019040902691412</v>
          </cell>
        </row>
        <row r="152">
          <cell r="A152" t="str">
            <v>612429198011068243</v>
          </cell>
          <cell r="B152" t="str">
            <v>TZ2019060603122563</v>
          </cell>
        </row>
        <row r="153">
          <cell r="A153" t="str">
            <v>612429197210024257</v>
          </cell>
          <cell r="B153" t="str">
            <v>TZ2019102304168476</v>
          </cell>
        </row>
        <row r="154">
          <cell r="A154" t="str">
            <v>612429195708162359</v>
          </cell>
          <cell r="B154" t="str">
            <v>TZ2019051602964569</v>
          </cell>
        </row>
        <row r="155">
          <cell r="A155" t="str">
            <v>612429198608210177</v>
          </cell>
          <cell r="B155" t="str">
            <v>TZ2019051102928744</v>
          </cell>
        </row>
        <row r="156">
          <cell r="A156" t="str">
            <v>612429196905255639</v>
          </cell>
          <cell r="B156" t="str">
            <v>TZ2019092703983533</v>
          </cell>
        </row>
        <row r="157">
          <cell r="A157" t="str">
            <v>612429196807287135</v>
          </cell>
          <cell r="B157" t="str">
            <v>TZ2019101004078967</v>
          </cell>
        </row>
        <row r="158">
          <cell r="A158" t="str">
            <v>612429197304271152</v>
          </cell>
          <cell r="B158" t="str">
            <v>TZ2019052403026599</v>
          </cell>
        </row>
        <row r="159">
          <cell r="A159" t="str">
            <v>612429197401174274</v>
          </cell>
          <cell r="B159" t="str">
            <v>TZ2019103004214778</v>
          </cell>
        </row>
        <row r="160">
          <cell r="A160" t="str">
            <v>612429197105225081</v>
          </cell>
          <cell r="B160" t="str">
            <v>TZ2019060603124608</v>
          </cell>
        </row>
        <row r="161">
          <cell r="A161" t="str">
            <v>612429196504077296</v>
          </cell>
          <cell r="B161" t="str">
            <v>TZ2019071603435954</v>
          </cell>
        </row>
        <row r="162">
          <cell r="A162" t="str">
            <v>612429197304110172</v>
          </cell>
          <cell r="B162" t="str">
            <v>TZ2019042502812060</v>
          </cell>
        </row>
        <row r="163">
          <cell r="A163" t="str">
            <v>612429197912204260</v>
          </cell>
          <cell r="B163" t="str">
            <v>TZ2019103104226936</v>
          </cell>
        </row>
        <row r="164">
          <cell r="A164" t="str">
            <v>612429197003100210</v>
          </cell>
          <cell r="B164" t="str">
            <v>TZ2019083003771223</v>
          </cell>
        </row>
        <row r="165">
          <cell r="A165" t="str">
            <v>612429197104124676</v>
          </cell>
          <cell r="B165" t="str">
            <v>TZ2019102404175607</v>
          </cell>
        </row>
        <row r="166">
          <cell r="A166" t="str">
            <v>612429197412180194</v>
          </cell>
          <cell r="B166" t="str">
            <v>TZ2019022002326210</v>
          </cell>
        </row>
        <row r="167">
          <cell r="A167" t="str">
            <v>612429198002074799</v>
          </cell>
          <cell r="B167" t="str">
            <v>TZ2019091903917114</v>
          </cell>
        </row>
        <row r="168">
          <cell r="A168" t="str">
            <v>61242919661028597X</v>
          </cell>
          <cell r="B168" t="str">
            <v>TZ2019052203012426</v>
          </cell>
        </row>
        <row r="169">
          <cell r="A169" t="str">
            <v>612429197504106071</v>
          </cell>
          <cell r="B169" t="str">
            <v>TZ2019041102708043</v>
          </cell>
        </row>
        <row r="170">
          <cell r="A170" t="str">
            <v>612429197509257135</v>
          </cell>
          <cell r="B170" t="str">
            <v>TZ2019110704276912</v>
          </cell>
        </row>
        <row r="171">
          <cell r="A171" t="str">
            <v>612429197705041622</v>
          </cell>
          <cell r="B171" t="str">
            <v>TZ2019112804427801</v>
          </cell>
        </row>
        <row r="172">
          <cell r="A172" t="str">
            <v>612429196112294806</v>
          </cell>
          <cell r="B172" t="str">
            <v>TZ2019081903682774</v>
          </cell>
        </row>
        <row r="173">
          <cell r="A173" t="str">
            <v>612429198310160752</v>
          </cell>
          <cell r="B173" t="str">
            <v>TZ2019032002525678</v>
          </cell>
        </row>
        <row r="174">
          <cell r="A174" t="str">
            <v>612429196609044642</v>
          </cell>
          <cell r="B174" t="str">
            <v>TZ2019101704128385</v>
          </cell>
        </row>
        <row r="175">
          <cell r="A175" t="str">
            <v>61242919780704463X</v>
          </cell>
          <cell r="B175" t="str">
            <v>TZ2019092403958161</v>
          </cell>
        </row>
        <row r="176">
          <cell r="A176" t="str">
            <v>612429196405295634</v>
          </cell>
          <cell r="B176" t="str">
            <v>TZ2019101704126061</v>
          </cell>
        </row>
        <row r="177">
          <cell r="A177" t="str">
            <v>612429196812187315</v>
          </cell>
          <cell r="B177" t="str">
            <v>TZ2019112404398074</v>
          </cell>
        </row>
        <row r="178">
          <cell r="A178" t="str">
            <v>612429196610301618</v>
          </cell>
          <cell r="B178" t="str">
            <v>TZ2019051602964563</v>
          </cell>
        </row>
        <row r="179">
          <cell r="A179" t="str">
            <v>612429198006092652</v>
          </cell>
          <cell r="B179" t="str">
            <v>TZ2019041802756928</v>
          </cell>
        </row>
        <row r="180">
          <cell r="A180" t="str">
            <v>612429197912070733</v>
          </cell>
          <cell r="B180" t="str">
            <v>TZ2019032502569778</v>
          </cell>
        </row>
        <row r="181">
          <cell r="A181" t="str">
            <v>612429197006162513</v>
          </cell>
          <cell r="B181" t="str">
            <v>TZ2019033002616349</v>
          </cell>
        </row>
        <row r="182">
          <cell r="A182" t="str">
            <v>612429198310127856</v>
          </cell>
          <cell r="B182" t="str">
            <v>TZ2019111104309681</v>
          </cell>
        </row>
        <row r="183">
          <cell r="A183" t="str">
            <v>612429195503124391</v>
          </cell>
          <cell r="B183" t="str">
            <v>TZ2019101604119828</v>
          </cell>
        </row>
        <row r="184">
          <cell r="A184" t="str">
            <v>612429196404237299</v>
          </cell>
          <cell r="B184" t="str">
            <v>TZ2019062703282740</v>
          </cell>
        </row>
        <row r="185">
          <cell r="A185" t="str">
            <v>612429196903184793</v>
          </cell>
          <cell r="B185" t="str">
            <v>TZ2019091003854502</v>
          </cell>
        </row>
        <row r="186">
          <cell r="A186" t="str">
            <v>612429196104142650</v>
          </cell>
          <cell r="B186" t="str">
            <v>TZ2019051102929481</v>
          </cell>
        </row>
        <row r="187">
          <cell r="A187" t="str">
            <v>612429199306200197</v>
          </cell>
          <cell r="B187" t="str">
            <v>TZ2019100904066821</v>
          </cell>
        </row>
        <row r="188">
          <cell r="A188" t="str">
            <v>612429195912177857</v>
          </cell>
          <cell r="B188" t="str">
            <v>TZ2019110604268293</v>
          </cell>
        </row>
        <row r="189">
          <cell r="A189" t="str">
            <v>612429197804244417</v>
          </cell>
          <cell r="B189" t="str">
            <v>TZ2019102204158694</v>
          </cell>
        </row>
        <row r="190">
          <cell r="A190" t="str">
            <v>612429196808264795</v>
          </cell>
          <cell r="B190" t="str">
            <v>TZ2019101004074230</v>
          </cell>
        </row>
        <row r="191">
          <cell r="A191" t="str">
            <v>612429197904307294</v>
          </cell>
          <cell r="B191" t="str">
            <v>TZ2019021502303736</v>
          </cell>
        </row>
        <row r="192">
          <cell r="A192" t="str">
            <v>612429196206033623</v>
          </cell>
          <cell r="B192" t="str">
            <v>TZ2019070503357507</v>
          </cell>
        </row>
        <row r="193">
          <cell r="A193" t="str">
            <v>612429196002217850</v>
          </cell>
          <cell r="B193" t="str">
            <v>TZ2019110104234062</v>
          </cell>
        </row>
        <row r="194">
          <cell r="A194" t="str">
            <v>612429195708211157</v>
          </cell>
          <cell r="B194" t="str">
            <v>TZ2019062803296460</v>
          </cell>
        </row>
        <row r="195">
          <cell r="A195" t="str">
            <v>612429197005097297</v>
          </cell>
          <cell r="B195" t="str">
            <v>TZ2019022702371583</v>
          </cell>
        </row>
        <row r="196">
          <cell r="A196" t="str">
            <v>612429197212101615</v>
          </cell>
          <cell r="B196" t="str">
            <v>TZ2019111504336804</v>
          </cell>
        </row>
        <row r="197">
          <cell r="A197" t="str">
            <v>61242919610317479X</v>
          </cell>
          <cell r="B197" t="str">
            <v>TZ2019051402947222</v>
          </cell>
        </row>
        <row r="198">
          <cell r="A198" t="str">
            <v>612429197607267134</v>
          </cell>
          <cell r="B198" t="str">
            <v>TZ2019112004372334</v>
          </cell>
        </row>
        <row r="199">
          <cell r="A199" t="str">
            <v>612429198102052511</v>
          </cell>
          <cell r="B199" t="str">
            <v>TZ2019051102929540</v>
          </cell>
        </row>
        <row r="200">
          <cell r="A200" t="str">
            <v>612429197912054792</v>
          </cell>
          <cell r="B200" t="str">
            <v>TZ2019101504110312</v>
          </cell>
        </row>
        <row r="201">
          <cell r="A201" t="str">
            <v>612429198702100249</v>
          </cell>
          <cell r="B201" t="str">
            <v>TZ2019060603123924</v>
          </cell>
        </row>
        <row r="202">
          <cell r="A202" t="str">
            <v>612429196202072369</v>
          </cell>
          <cell r="B202" t="str">
            <v>TZ2019110804284859</v>
          </cell>
        </row>
        <row r="203">
          <cell r="A203" t="str">
            <v>612429196805271623</v>
          </cell>
          <cell r="B203" t="str">
            <v>TZ2019110704276600</v>
          </cell>
        </row>
        <row r="204">
          <cell r="A204" t="str">
            <v>612429196402208232</v>
          </cell>
          <cell r="B204" t="str">
            <v>TZ2019071203408934</v>
          </cell>
        </row>
        <row r="205">
          <cell r="A205" t="str">
            <v>612429196603254251</v>
          </cell>
          <cell r="B205" t="str">
            <v>TZ2019101004076845</v>
          </cell>
        </row>
        <row r="206">
          <cell r="A206" t="str">
            <v>612429198209087298</v>
          </cell>
          <cell r="B206" t="str">
            <v>TZ2019090303799709</v>
          </cell>
        </row>
        <row r="207">
          <cell r="A207" t="str">
            <v>612429197412131157</v>
          </cell>
          <cell r="B207" t="str">
            <v>TZ2019050602889178</v>
          </cell>
        </row>
        <row r="208">
          <cell r="A208" t="str">
            <v>612429197403040210</v>
          </cell>
          <cell r="B208" t="str">
            <v>TZ2019092003925088</v>
          </cell>
        </row>
        <row r="209">
          <cell r="A209" t="str">
            <v>612429197407155939</v>
          </cell>
          <cell r="B209" t="str">
            <v>TZ2019061803206669</v>
          </cell>
        </row>
        <row r="210">
          <cell r="A210" t="str">
            <v>612429198210234793</v>
          </cell>
          <cell r="B210" t="str">
            <v>TZ2019052203011284</v>
          </cell>
        </row>
        <row r="211">
          <cell r="A211" t="str">
            <v>612429197912243614</v>
          </cell>
          <cell r="B211" t="str">
            <v>TZ2019051502960101</v>
          </cell>
        </row>
        <row r="212">
          <cell r="A212" t="str">
            <v>612429197403080896</v>
          </cell>
          <cell r="B212" t="str">
            <v>TZ2019042902842554</v>
          </cell>
        </row>
        <row r="213">
          <cell r="A213" t="str">
            <v>612429197109274809</v>
          </cell>
          <cell r="B213" t="str">
            <v>TZ2019091203872073</v>
          </cell>
        </row>
        <row r="214">
          <cell r="A214" t="str">
            <v>612429196709120737</v>
          </cell>
          <cell r="B214" t="str">
            <v>TZ2019092904001218</v>
          </cell>
        </row>
        <row r="215">
          <cell r="A215" t="str">
            <v>612429196204184794</v>
          </cell>
          <cell r="B215" t="str">
            <v>TZ2019092703983471</v>
          </cell>
        </row>
        <row r="216">
          <cell r="A216" t="str">
            <v>612429196607174793</v>
          </cell>
          <cell r="B216" t="str">
            <v>TZ2019061003148559</v>
          </cell>
        </row>
        <row r="217">
          <cell r="A217" t="str">
            <v>612429196103302659</v>
          </cell>
          <cell r="B217" t="str">
            <v>TZ2019051002922257</v>
          </cell>
        </row>
        <row r="218">
          <cell r="A218" t="str">
            <v>612429198207251787</v>
          </cell>
          <cell r="B218" t="str">
            <v>TZ2019101004073906</v>
          </cell>
        </row>
        <row r="219">
          <cell r="A219" t="str">
            <v>612429196912201612</v>
          </cell>
          <cell r="B219" t="str">
            <v>TZ2019111204314094</v>
          </cell>
        </row>
        <row r="220">
          <cell r="A220" t="str">
            <v>612429196712064254</v>
          </cell>
          <cell r="B220" t="str">
            <v>TZ2019102204159590</v>
          </cell>
        </row>
        <row r="221">
          <cell r="A221" t="str">
            <v>612429196107247853</v>
          </cell>
          <cell r="B221" t="str">
            <v>TZ2019061203165416</v>
          </cell>
        </row>
        <row r="222">
          <cell r="A222" t="str">
            <v>612429196804174805</v>
          </cell>
          <cell r="B222" t="str">
            <v>TZ2019091003856851</v>
          </cell>
        </row>
        <row r="223">
          <cell r="A223" t="str">
            <v>612429197508284801</v>
          </cell>
          <cell r="B223" t="str">
            <v>TZ2019092904003406</v>
          </cell>
        </row>
        <row r="224">
          <cell r="A224" t="str">
            <v>612429196210054806</v>
          </cell>
          <cell r="B224" t="str">
            <v>TZ2019100904067130</v>
          </cell>
        </row>
        <row r="225">
          <cell r="A225" t="str">
            <v>612429196106101617</v>
          </cell>
          <cell r="B225" t="str">
            <v>TZ2019101704128513</v>
          </cell>
        </row>
        <row r="226">
          <cell r="A226" t="str">
            <v>612429196412082653</v>
          </cell>
          <cell r="B226" t="str">
            <v>TZ2019110604271727</v>
          </cell>
        </row>
        <row r="227">
          <cell r="A227" t="str">
            <v>612429196811122050</v>
          </cell>
          <cell r="B227" t="str">
            <v>TZ2019030502418773</v>
          </cell>
        </row>
        <row r="228">
          <cell r="A228" t="str">
            <v>612429196501234794</v>
          </cell>
          <cell r="B228" t="str">
            <v>TZ2019051002921356</v>
          </cell>
        </row>
        <row r="229">
          <cell r="A229" t="str">
            <v>612429197209155639</v>
          </cell>
          <cell r="B229" t="str">
            <v>TZ2019082703742879</v>
          </cell>
        </row>
        <row r="230">
          <cell r="A230" t="str">
            <v>61242919590312688X</v>
          </cell>
          <cell r="B230" t="str">
            <v>TZ2019050802906957</v>
          </cell>
        </row>
        <row r="231">
          <cell r="A231" t="str">
            <v>612429196502105943</v>
          </cell>
          <cell r="B231" t="str">
            <v>TZ2019101904139211</v>
          </cell>
        </row>
        <row r="232">
          <cell r="A232" t="str">
            <v>612429196911108512</v>
          </cell>
          <cell r="B232" t="str">
            <v>TZ2019051602962798</v>
          </cell>
        </row>
        <row r="233">
          <cell r="A233" t="str">
            <v>612429198612274253</v>
          </cell>
          <cell r="B233" t="str">
            <v>TZ2019092503967041</v>
          </cell>
        </row>
        <row r="234">
          <cell r="A234" t="str">
            <v>612429199108214635</v>
          </cell>
          <cell r="B234" t="str">
            <v>TZ2019112104381025</v>
          </cell>
        </row>
        <row r="235">
          <cell r="A235" t="str">
            <v>612429198108150753</v>
          </cell>
          <cell r="B235" t="str">
            <v>TZ2019102304166461</v>
          </cell>
        </row>
        <row r="236">
          <cell r="A236" t="str">
            <v>612429195806067136</v>
          </cell>
          <cell r="B236" t="str">
            <v>TZ2019101104084548</v>
          </cell>
        </row>
        <row r="237">
          <cell r="A237" t="str">
            <v>612429197406291613</v>
          </cell>
          <cell r="B237" t="str">
            <v>TZ2019112204387628</v>
          </cell>
        </row>
        <row r="238">
          <cell r="A238" t="str">
            <v>612429198402134797</v>
          </cell>
          <cell r="B238" t="str">
            <v>TZ2019091103863169</v>
          </cell>
        </row>
        <row r="239">
          <cell r="A239" t="str">
            <v>612429197108307146</v>
          </cell>
          <cell r="B239" t="str">
            <v>TZ2019092703985973</v>
          </cell>
        </row>
        <row r="240">
          <cell r="A240" t="str">
            <v>612429195508174267</v>
          </cell>
          <cell r="B240" t="str">
            <v>TZ2019102404173670</v>
          </cell>
        </row>
        <row r="241">
          <cell r="A241" t="str">
            <v>612429197008115075</v>
          </cell>
          <cell r="B241" t="str">
            <v>TZ2019052203008241</v>
          </cell>
        </row>
        <row r="242">
          <cell r="A242" t="str">
            <v>612429199608050737</v>
          </cell>
          <cell r="B242" t="str">
            <v>TZ2019041502730766</v>
          </cell>
        </row>
        <row r="243">
          <cell r="A243" t="str">
            <v>61242919981206479X</v>
          </cell>
          <cell r="B243" t="str">
            <v>TZ2019090503819982</v>
          </cell>
        </row>
        <row r="244">
          <cell r="A244" t="str">
            <v>612429197506205911</v>
          </cell>
          <cell r="B244" t="str">
            <v>TZ2019072603508777</v>
          </cell>
        </row>
        <row r="245">
          <cell r="A245" t="str">
            <v>612429197703185075</v>
          </cell>
          <cell r="B245" t="str">
            <v>TZ2019050102859172</v>
          </cell>
        </row>
        <row r="246">
          <cell r="A246" t="str">
            <v>61242919710107591X</v>
          </cell>
          <cell r="B246" t="str">
            <v>TZ2019062403259853</v>
          </cell>
        </row>
        <row r="247">
          <cell r="A247" t="str">
            <v>61242919630315163X</v>
          </cell>
          <cell r="B247" t="str">
            <v>TZ2019110804285183</v>
          </cell>
        </row>
        <row r="248">
          <cell r="A248" t="str">
            <v>612429198812220735</v>
          </cell>
          <cell r="B248" t="str">
            <v>TZ2019110404252322</v>
          </cell>
        </row>
        <row r="249">
          <cell r="A249" t="str">
            <v>612429196812302651</v>
          </cell>
          <cell r="B249" t="str">
            <v>TZ2019072603507975</v>
          </cell>
        </row>
        <row r="250">
          <cell r="A250" t="str">
            <v>612429195604212737</v>
          </cell>
          <cell r="B250" t="str">
            <v>TZ2019051402946539</v>
          </cell>
        </row>
        <row r="251">
          <cell r="A251" t="str">
            <v>612429196106191632</v>
          </cell>
          <cell r="B251" t="str">
            <v>TZ2019100904070453</v>
          </cell>
        </row>
        <row r="252">
          <cell r="A252" t="str">
            <v>612429198407184793</v>
          </cell>
          <cell r="B252" t="str">
            <v>TZ2019091803907184</v>
          </cell>
        </row>
        <row r="253">
          <cell r="A253" t="str">
            <v>612429197602184794</v>
          </cell>
          <cell r="B253" t="str">
            <v>TZ2019110704276967</v>
          </cell>
        </row>
        <row r="254">
          <cell r="A254" t="str">
            <v>612429198409137130</v>
          </cell>
          <cell r="B254" t="str">
            <v>TZ2019080703596363</v>
          </cell>
        </row>
        <row r="255">
          <cell r="A255" t="str">
            <v>612429197007027858</v>
          </cell>
          <cell r="B255" t="str">
            <v>TZ2019111504339996</v>
          </cell>
        </row>
        <row r="256">
          <cell r="A256" t="str">
            <v>612429197708137144</v>
          </cell>
          <cell r="B256" t="str">
            <v>TZ2019101804133263</v>
          </cell>
        </row>
        <row r="257">
          <cell r="A257" t="str">
            <v>612429195909101624</v>
          </cell>
          <cell r="B257" t="str">
            <v>TZ2019091703902273</v>
          </cell>
        </row>
        <row r="258">
          <cell r="A258" t="str">
            <v>612429198011194637</v>
          </cell>
          <cell r="B258" t="str">
            <v>TZ2019112204387918</v>
          </cell>
        </row>
        <row r="259">
          <cell r="A259" t="str">
            <v>612429198106154398</v>
          </cell>
          <cell r="B259" t="str">
            <v>TZ2019052403026811</v>
          </cell>
        </row>
        <row r="260">
          <cell r="A260" t="str">
            <v>612429198706242658</v>
          </cell>
          <cell r="B260" t="str">
            <v>TZ2019110604270169</v>
          </cell>
        </row>
        <row r="261">
          <cell r="A261" t="str">
            <v>612429196808122519</v>
          </cell>
          <cell r="B261" t="str">
            <v>TZ2019050902911638</v>
          </cell>
        </row>
        <row r="262">
          <cell r="A262" t="str">
            <v>612429198105251612</v>
          </cell>
          <cell r="B262" t="str">
            <v>TZ2019111204317794</v>
          </cell>
        </row>
        <row r="263">
          <cell r="A263" t="str">
            <v>612429197105300176</v>
          </cell>
          <cell r="B263" t="str">
            <v>TZ2019111104308493</v>
          </cell>
        </row>
        <row r="264">
          <cell r="A264" t="str">
            <v>612429199401120195</v>
          </cell>
          <cell r="B264" t="str">
            <v>TZ2019030102388651</v>
          </cell>
        </row>
        <row r="265">
          <cell r="A265" t="str">
            <v>612429197603174790</v>
          </cell>
          <cell r="B265" t="str">
            <v>TZ2019041802757268</v>
          </cell>
        </row>
        <row r="266">
          <cell r="A266" t="str">
            <v>612429197411096994</v>
          </cell>
          <cell r="B266" t="str">
            <v>TZ2019101104084931</v>
          </cell>
        </row>
        <row r="267">
          <cell r="A267" t="str">
            <v>61242919821114073X</v>
          </cell>
          <cell r="B267" t="str">
            <v>TZ2019022202342411</v>
          </cell>
        </row>
        <row r="268">
          <cell r="A268" t="str">
            <v>61242919681115073X</v>
          </cell>
          <cell r="B268" t="str">
            <v>TZ2019110104233322</v>
          </cell>
        </row>
        <row r="269">
          <cell r="A269" t="str">
            <v>61242919630311269X</v>
          </cell>
          <cell r="B269" t="str">
            <v>TZ2019082403721079</v>
          </cell>
        </row>
        <row r="270">
          <cell r="A270" t="str">
            <v>612429195508116876</v>
          </cell>
          <cell r="B270" t="str">
            <v>TZ2019103004218919</v>
          </cell>
        </row>
        <row r="271">
          <cell r="A271" t="str">
            <v>612429196608067850</v>
          </cell>
          <cell r="B271" t="str">
            <v>TZ2019110604268046</v>
          </cell>
        </row>
        <row r="272">
          <cell r="A272" t="str">
            <v>612429195805257296</v>
          </cell>
          <cell r="B272" t="str">
            <v>TZ2019032602573025</v>
          </cell>
        </row>
        <row r="273">
          <cell r="A273" t="str">
            <v>612429198306175070</v>
          </cell>
          <cell r="B273" t="str">
            <v>TZ2019061903213907</v>
          </cell>
        </row>
        <row r="274">
          <cell r="A274" t="str">
            <v>612429196101231615</v>
          </cell>
          <cell r="B274" t="str">
            <v>TZ2019100904065864</v>
          </cell>
        </row>
        <row r="275">
          <cell r="A275" t="str">
            <v>612429196811302510</v>
          </cell>
          <cell r="B275" t="str">
            <v>TZ2019050502880266</v>
          </cell>
        </row>
        <row r="276">
          <cell r="A276" t="str">
            <v>612429196903110735</v>
          </cell>
          <cell r="B276" t="str">
            <v>TZ2019102804201314</v>
          </cell>
        </row>
        <row r="277">
          <cell r="A277" t="str">
            <v>612429198006152651</v>
          </cell>
          <cell r="B277" t="str">
            <v>TZ2019110404252160</v>
          </cell>
        </row>
        <row r="278">
          <cell r="A278" t="str">
            <v>612429196105024250</v>
          </cell>
          <cell r="B278" t="str">
            <v>TZ2019051402946736</v>
          </cell>
        </row>
        <row r="279">
          <cell r="A279" t="str">
            <v>612429196801040297</v>
          </cell>
          <cell r="B279" t="str">
            <v>TZ2019102104151672</v>
          </cell>
        </row>
        <row r="280">
          <cell r="A280" t="str">
            <v>612429196901062354</v>
          </cell>
          <cell r="B280" t="str">
            <v>TZ2019111304323056</v>
          </cell>
        </row>
        <row r="281">
          <cell r="A281" t="str">
            <v>612429197410050177</v>
          </cell>
          <cell r="B281" t="str">
            <v>TZ2019042902841586</v>
          </cell>
        </row>
        <row r="282">
          <cell r="A282" t="str">
            <v>612429196107270738</v>
          </cell>
          <cell r="B282" t="str">
            <v>TZ2019053003071584</v>
          </cell>
        </row>
        <row r="283">
          <cell r="A283" t="str">
            <v>612429197403121619</v>
          </cell>
          <cell r="B283" t="str">
            <v>TZ2019102304166220</v>
          </cell>
        </row>
        <row r="284">
          <cell r="A284" t="str">
            <v>612429197211294654</v>
          </cell>
          <cell r="B284" t="str">
            <v>TZ2019093004012194</v>
          </cell>
        </row>
        <row r="285">
          <cell r="A285" t="str">
            <v>612429197212145351</v>
          </cell>
          <cell r="B285" t="str">
            <v>TZ2019060403106030</v>
          </cell>
        </row>
        <row r="286">
          <cell r="A286" t="str">
            <v>612429195412216872</v>
          </cell>
          <cell r="B286" t="str">
            <v>TZ2019051302940153</v>
          </cell>
        </row>
        <row r="287">
          <cell r="A287" t="str">
            <v>61242919561112425X</v>
          </cell>
          <cell r="B287" t="str">
            <v>TZ2019042202782592</v>
          </cell>
        </row>
        <row r="288">
          <cell r="A288" t="str">
            <v>612429198501017297</v>
          </cell>
          <cell r="B288" t="str">
            <v>TZ2019100904068551</v>
          </cell>
        </row>
        <row r="289">
          <cell r="A289" t="str">
            <v>612429196712224262</v>
          </cell>
          <cell r="B289" t="str">
            <v>TZ2019082203707451</v>
          </cell>
        </row>
        <row r="290">
          <cell r="A290" t="str">
            <v>61242919931209073X</v>
          </cell>
          <cell r="B290" t="str">
            <v>TZ2019061203160633</v>
          </cell>
        </row>
        <row r="291">
          <cell r="A291" t="str">
            <v>612429198503184259</v>
          </cell>
          <cell r="B291" t="str">
            <v>TZ2019031102456066</v>
          </cell>
        </row>
        <row r="292">
          <cell r="A292" t="str">
            <v>612429197208196084</v>
          </cell>
          <cell r="B292" t="str">
            <v>TZ2019042502808727</v>
          </cell>
        </row>
        <row r="293">
          <cell r="A293" t="str">
            <v>612429195703194802</v>
          </cell>
          <cell r="B293" t="str">
            <v>TZ2019082703740134</v>
          </cell>
        </row>
        <row r="294">
          <cell r="A294" t="str">
            <v>612429198109204821</v>
          </cell>
          <cell r="B294" t="str">
            <v>TZ2019101004077339</v>
          </cell>
        </row>
        <row r="295">
          <cell r="A295" t="str">
            <v>612429198601177191</v>
          </cell>
          <cell r="B295" t="str">
            <v>TZ2019112904440137</v>
          </cell>
        </row>
        <row r="296">
          <cell r="A296" t="str">
            <v>612429195506172217</v>
          </cell>
          <cell r="B296" t="str">
            <v>TZ2019101404104985</v>
          </cell>
        </row>
        <row r="297">
          <cell r="A297" t="str">
            <v>612429196111274635</v>
          </cell>
          <cell r="B297" t="str">
            <v>TZ2019103104224082</v>
          </cell>
        </row>
        <row r="298">
          <cell r="A298" t="str">
            <v>612429198208194796</v>
          </cell>
          <cell r="B298" t="str">
            <v>TZ2019101804135215</v>
          </cell>
        </row>
        <row r="299">
          <cell r="A299" t="str">
            <v>612429196402231619</v>
          </cell>
          <cell r="B299" t="str">
            <v>TZ2019101404105785</v>
          </cell>
        </row>
        <row r="300">
          <cell r="A300" t="str">
            <v>61242919670711507X</v>
          </cell>
          <cell r="B300" t="str">
            <v>TZ2019071603438084</v>
          </cell>
        </row>
        <row r="301">
          <cell r="A301" t="str">
            <v>612429198909227319</v>
          </cell>
          <cell r="B301" t="str">
            <v>TZ2019060403106603</v>
          </cell>
        </row>
        <row r="302">
          <cell r="A302" t="str">
            <v>612429197408161636</v>
          </cell>
          <cell r="B302" t="str">
            <v>TZ2019101004075314</v>
          </cell>
        </row>
        <row r="303">
          <cell r="A303" t="str">
            <v>612429196703172050</v>
          </cell>
          <cell r="B303" t="str">
            <v>TZ2019051002921953</v>
          </cell>
        </row>
        <row r="304">
          <cell r="A304" t="str">
            <v>612429196002194257</v>
          </cell>
          <cell r="B304" t="str">
            <v>TZ2019101704126115</v>
          </cell>
        </row>
        <row r="305">
          <cell r="A305" t="str">
            <v>612429196307014798</v>
          </cell>
          <cell r="B305" t="str">
            <v>TZ2019051202934521</v>
          </cell>
        </row>
        <row r="306">
          <cell r="A306" t="str">
            <v>612429197802085651</v>
          </cell>
          <cell r="B306" t="str">
            <v>TZ2019052002990883</v>
          </cell>
        </row>
        <row r="307">
          <cell r="A307" t="str">
            <v>612429198912024790</v>
          </cell>
          <cell r="B307" t="str">
            <v>TZ2019042402803752</v>
          </cell>
        </row>
        <row r="308">
          <cell r="A308" t="str">
            <v>612429197512022652</v>
          </cell>
          <cell r="B308" t="str">
            <v>TZ2019110204242560</v>
          </cell>
        </row>
        <row r="309">
          <cell r="A309" t="str">
            <v>612429197002244255</v>
          </cell>
          <cell r="B309" t="str">
            <v>TZ2019101304097409</v>
          </cell>
        </row>
        <row r="310">
          <cell r="A310" t="str">
            <v>612429197210184250</v>
          </cell>
          <cell r="B310" t="str">
            <v>TZ2019101104084389</v>
          </cell>
        </row>
        <row r="311">
          <cell r="A311" t="str">
            <v>61242919720209161X</v>
          </cell>
          <cell r="B311" t="str">
            <v>TZ2019111204314565</v>
          </cell>
        </row>
        <row r="312">
          <cell r="A312" t="str">
            <v>61242919850710480X</v>
          </cell>
          <cell r="B312" t="str">
            <v>TZ2019101104084399</v>
          </cell>
        </row>
        <row r="313">
          <cell r="A313" t="str">
            <v>612429196209105071</v>
          </cell>
          <cell r="B313" t="str">
            <v>TZ2019080703596502</v>
          </cell>
        </row>
        <row r="314">
          <cell r="A314" t="str">
            <v>612429197506282669</v>
          </cell>
          <cell r="B314" t="str">
            <v>TZ2019110604271710</v>
          </cell>
        </row>
        <row r="315">
          <cell r="A315" t="str">
            <v>612429198308285636</v>
          </cell>
          <cell r="B315" t="str">
            <v>TZ2019071903456904</v>
          </cell>
        </row>
        <row r="316">
          <cell r="A316" t="str">
            <v>612429199309077294</v>
          </cell>
          <cell r="B316" t="str">
            <v>TZ2019061403177753</v>
          </cell>
        </row>
        <row r="317">
          <cell r="A317" t="str">
            <v>612429195509042055</v>
          </cell>
          <cell r="B317" t="str">
            <v>TZ2019093004014800</v>
          </cell>
        </row>
        <row r="318">
          <cell r="A318" t="str">
            <v>61242919790115507X</v>
          </cell>
          <cell r="B318" t="str">
            <v>TZ2019110504262669</v>
          </cell>
        </row>
        <row r="319">
          <cell r="A319" t="str">
            <v>61242919720314017X</v>
          </cell>
          <cell r="B319" t="str">
            <v>TZ2019080703593465</v>
          </cell>
        </row>
        <row r="320">
          <cell r="A320" t="str">
            <v>612429196407024256</v>
          </cell>
          <cell r="B320" t="str">
            <v>TZ2019101004075560</v>
          </cell>
        </row>
        <row r="321">
          <cell r="A321" t="str">
            <v>612429196709277291</v>
          </cell>
          <cell r="B321" t="str">
            <v>TZ2019022002328303</v>
          </cell>
        </row>
        <row r="322">
          <cell r="A322" t="str">
            <v>612429197204244659</v>
          </cell>
          <cell r="B322" t="str">
            <v>TZ2019081903680634</v>
          </cell>
        </row>
        <row r="323">
          <cell r="A323" t="str">
            <v>612429197504187852</v>
          </cell>
          <cell r="B323" t="str">
            <v>TZ2019112504407983</v>
          </cell>
        </row>
        <row r="324">
          <cell r="A324" t="str">
            <v>612429196802013346</v>
          </cell>
          <cell r="B324" t="str">
            <v>TZ2019111004300288</v>
          </cell>
        </row>
        <row r="325">
          <cell r="A325" t="str">
            <v>612429198012190291</v>
          </cell>
          <cell r="B325" t="str">
            <v>TZ2019081303639473</v>
          </cell>
        </row>
        <row r="326">
          <cell r="A326" t="str">
            <v>61242919720716163X</v>
          </cell>
          <cell r="B326" t="str">
            <v>TZ2019101704127779</v>
          </cell>
        </row>
        <row r="327">
          <cell r="A327" t="str">
            <v>612429197702152650</v>
          </cell>
          <cell r="B327" t="str">
            <v>TZ2019111904360864</v>
          </cell>
        </row>
        <row r="328">
          <cell r="A328" t="str">
            <v>61242919591101073X</v>
          </cell>
          <cell r="B328" t="str">
            <v>TZ2019052703046129</v>
          </cell>
        </row>
        <row r="329">
          <cell r="A329" t="str">
            <v>612429197001300171</v>
          </cell>
          <cell r="B329" t="str">
            <v>TZ2019102204161216</v>
          </cell>
        </row>
        <row r="330">
          <cell r="A330" t="str">
            <v>612429197702234277</v>
          </cell>
          <cell r="B330" t="str">
            <v>TZ2019102304165512</v>
          </cell>
        </row>
        <row r="331">
          <cell r="A331" t="str">
            <v>612429197301245776</v>
          </cell>
          <cell r="B331" t="str">
            <v>TZ2019051302938150</v>
          </cell>
        </row>
        <row r="332">
          <cell r="A332" t="str">
            <v>61242919640722205X</v>
          </cell>
          <cell r="B332" t="str">
            <v>TZ2019061703197901</v>
          </cell>
        </row>
        <row r="333">
          <cell r="A333" t="str">
            <v>612429197905047295</v>
          </cell>
          <cell r="B333" t="str">
            <v>TZ2019061503184513</v>
          </cell>
        </row>
        <row r="334">
          <cell r="A334" t="str">
            <v>612429199607162251</v>
          </cell>
          <cell r="B334" t="str">
            <v>TZ2019051402947901</v>
          </cell>
        </row>
        <row r="335">
          <cell r="A335" t="str">
            <v>612429196502024801</v>
          </cell>
          <cell r="B335" t="str">
            <v>TZ2019082003687637</v>
          </cell>
        </row>
        <row r="336">
          <cell r="A336" t="str">
            <v>612429197003200908</v>
          </cell>
          <cell r="B336" t="str">
            <v>TZ2019050702894186</v>
          </cell>
        </row>
        <row r="337">
          <cell r="A337" t="str">
            <v>612429197207204791</v>
          </cell>
          <cell r="B337" t="str">
            <v>TZ2019082403720737</v>
          </cell>
        </row>
        <row r="338">
          <cell r="A338" t="str">
            <v>612429197708150461</v>
          </cell>
          <cell r="B338" t="str">
            <v>TZ2019100304032029</v>
          </cell>
        </row>
        <row r="339">
          <cell r="A339" t="str">
            <v>612429196708141616</v>
          </cell>
          <cell r="B339" t="str">
            <v>TZ2019101104084153</v>
          </cell>
        </row>
        <row r="340">
          <cell r="A340" t="str">
            <v>612429196708127136</v>
          </cell>
          <cell r="B340" t="str">
            <v>TZ2019110404254743</v>
          </cell>
        </row>
        <row r="341">
          <cell r="A341" t="str">
            <v>612429197504295634</v>
          </cell>
          <cell r="B341" t="str">
            <v>TZ2019112804427548</v>
          </cell>
        </row>
        <row r="342">
          <cell r="A342" t="str">
            <v>612429197812267133</v>
          </cell>
          <cell r="B342" t="str">
            <v>TZ2019111304322118</v>
          </cell>
        </row>
        <row r="343">
          <cell r="A343" t="str">
            <v>61242919780403265X</v>
          </cell>
          <cell r="B343" t="str">
            <v>TZ2019051202932210</v>
          </cell>
        </row>
        <row r="344">
          <cell r="A344" t="str">
            <v>612429196410214253</v>
          </cell>
          <cell r="B344" t="str">
            <v>TZ2019100604047112</v>
          </cell>
        </row>
        <row r="345">
          <cell r="A345" t="str">
            <v>612429198508174797</v>
          </cell>
          <cell r="B345" t="str">
            <v>TZ2019082803753004</v>
          </cell>
        </row>
        <row r="346">
          <cell r="A346" t="str">
            <v>612429196210104391</v>
          </cell>
          <cell r="B346" t="str">
            <v>TZ2019101004077018</v>
          </cell>
        </row>
        <row r="347">
          <cell r="A347" t="str">
            <v>612429197707174648</v>
          </cell>
          <cell r="B347" t="str">
            <v>TZ2019100904069019</v>
          </cell>
        </row>
        <row r="348">
          <cell r="A348" t="str">
            <v>612429196608140616</v>
          </cell>
          <cell r="B348" t="str">
            <v>TZ2019100904068541</v>
          </cell>
        </row>
        <row r="349">
          <cell r="A349" t="str">
            <v>612429197612150897</v>
          </cell>
          <cell r="B349" t="str">
            <v>TZ2019083103775540</v>
          </cell>
        </row>
        <row r="350">
          <cell r="A350" t="str">
            <v>612429199506035077</v>
          </cell>
          <cell r="B350" t="str">
            <v>TZ2019102204161890</v>
          </cell>
        </row>
        <row r="351">
          <cell r="A351" t="str">
            <v>61242919680520333X</v>
          </cell>
          <cell r="B351" t="str">
            <v>TZ2019062503265305</v>
          </cell>
        </row>
        <row r="352">
          <cell r="A352" t="str">
            <v>612429197803267852</v>
          </cell>
          <cell r="B352" t="str">
            <v>TZ2019091703900819</v>
          </cell>
        </row>
        <row r="353">
          <cell r="A353" t="str">
            <v>61242919700318731X</v>
          </cell>
          <cell r="B353" t="str">
            <v>TZ2019021402298889</v>
          </cell>
        </row>
        <row r="354">
          <cell r="A354" t="str">
            <v>612429199512134792</v>
          </cell>
          <cell r="B354" t="str">
            <v>TZ2019052303015534</v>
          </cell>
        </row>
        <row r="355">
          <cell r="A355" t="str">
            <v>612429196104284261</v>
          </cell>
          <cell r="B355" t="str">
            <v>TZ2019112204385195</v>
          </cell>
        </row>
        <row r="356">
          <cell r="A356" t="str">
            <v>612429197606204799</v>
          </cell>
          <cell r="B356" t="str">
            <v>TZ2019091203870242</v>
          </cell>
        </row>
        <row r="357">
          <cell r="A357" t="str">
            <v>612429198401223333</v>
          </cell>
          <cell r="B357" t="str">
            <v>TZ2019061303172836</v>
          </cell>
        </row>
        <row r="358">
          <cell r="A358" t="str">
            <v>612429197410153336</v>
          </cell>
          <cell r="B358" t="str">
            <v>TZ2019072403494561</v>
          </cell>
        </row>
        <row r="359">
          <cell r="A359" t="str">
            <v>612429199210147299</v>
          </cell>
          <cell r="B359" t="str">
            <v>TZ2019112604415235</v>
          </cell>
        </row>
        <row r="360">
          <cell r="A360" t="str">
            <v>612429196310042351</v>
          </cell>
          <cell r="B360" t="str">
            <v>TZ2019051002922945</v>
          </cell>
        </row>
        <row r="361">
          <cell r="A361" t="str">
            <v>612429197409154630</v>
          </cell>
          <cell r="B361" t="str">
            <v>TZ2019110504259719</v>
          </cell>
        </row>
        <row r="362">
          <cell r="A362" t="str">
            <v>612429197301107859</v>
          </cell>
          <cell r="B362" t="str">
            <v>TZ2019111504338636</v>
          </cell>
        </row>
        <row r="363">
          <cell r="A363" t="str">
            <v>61242919760125333X</v>
          </cell>
          <cell r="B363" t="str">
            <v>TZ2019082303711862</v>
          </cell>
        </row>
        <row r="364">
          <cell r="A364" t="str">
            <v>612429197911287295</v>
          </cell>
          <cell r="B364" t="str">
            <v>TZ2019110404255234</v>
          </cell>
        </row>
        <row r="365">
          <cell r="A365" t="str">
            <v>612429198001115915</v>
          </cell>
          <cell r="B365" t="str">
            <v>TZ2019092503966615</v>
          </cell>
        </row>
        <row r="366">
          <cell r="A366" t="str">
            <v>612429196111177130</v>
          </cell>
          <cell r="B366" t="str">
            <v>TZ2019110804285045</v>
          </cell>
        </row>
        <row r="367">
          <cell r="A367" t="str">
            <v>612429196612234391</v>
          </cell>
          <cell r="B367" t="str">
            <v>TZ2019102604189086</v>
          </cell>
        </row>
        <row r="368">
          <cell r="A368" t="str">
            <v>612429197311074253</v>
          </cell>
          <cell r="B368" t="str">
            <v>TZ2019100904069229</v>
          </cell>
        </row>
        <row r="369">
          <cell r="A369" t="str">
            <v>612429197507087291</v>
          </cell>
          <cell r="B369" t="str">
            <v>TZ2019031902515230</v>
          </cell>
        </row>
        <row r="370">
          <cell r="A370" t="str">
            <v>612429196911205638</v>
          </cell>
          <cell r="B370" t="str">
            <v>TZ2019092603972606</v>
          </cell>
        </row>
        <row r="371">
          <cell r="A371" t="str">
            <v>612429196802047853</v>
          </cell>
          <cell r="B371" t="str">
            <v>TZ2019090903845958</v>
          </cell>
        </row>
        <row r="372">
          <cell r="A372" t="str">
            <v>612429197102037296</v>
          </cell>
          <cell r="B372" t="str">
            <v>TZ2019071303414588</v>
          </cell>
        </row>
        <row r="373">
          <cell r="A373" t="str">
            <v>612429199410077299</v>
          </cell>
          <cell r="B373" t="str">
            <v>TZ2019032002530327</v>
          </cell>
        </row>
        <row r="374">
          <cell r="A374" t="str">
            <v>612429198610164800</v>
          </cell>
          <cell r="B374" t="str">
            <v>TZ2019093004014463</v>
          </cell>
        </row>
        <row r="375">
          <cell r="A375" t="str">
            <v>612429196306252217</v>
          </cell>
          <cell r="B375" t="str">
            <v>TZ2019100404036331</v>
          </cell>
        </row>
        <row r="376">
          <cell r="A376" t="str">
            <v>612429196010195073</v>
          </cell>
          <cell r="B376" t="str">
            <v>TZ2019112804430203</v>
          </cell>
        </row>
        <row r="377">
          <cell r="A377" t="str">
            <v>61242919680409045X</v>
          </cell>
          <cell r="B377" t="str">
            <v>TZ2019110704280335</v>
          </cell>
        </row>
        <row r="378">
          <cell r="A378" t="str">
            <v>612429197010154639</v>
          </cell>
          <cell r="B378" t="str">
            <v>TZ2019110604271985</v>
          </cell>
        </row>
        <row r="379">
          <cell r="A379" t="str">
            <v>612429197804264813</v>
          </cell>
          <cell r="B379" t="str">
            <v>TZ2019102204160873</v>
          </cell>
        </row>
        <row r="380">
          <cell r="A380" t="str">
            <v>612429197203122510</v>
          </cell>
          <cell r="B380" t="str">
            <v>TZ2019090203791809</v>
          </cell>
        </row>
        <row r="381">
          <cell r="A381" t="str">
            <v>612429198109284630</v>
          </cell>
          <cell r="B381" t="str">
            <v>TZ2019070503358451</v>
          </cell>
        </row>
        <row r="382">
          <cell r="A382" t="str">
            <v>612429195910080736</v>
          </cell>
          <cell r="B382" t="str">
            <v>TZ2019052803050676</v>
          </cell>
        </row>
        <row r="383">
          <cell r="A383" t="str">
            <v>612429195703307299</v>
          </cell>
          <cell r="B383" t="str">
            <v>TZ2019032502566118</v>
          </cell>
        </row>
        <row r="384">
          <cell r="A384" t="str">
            <v>612429198201261159</v>
          </cell>
          <cell r="B384" t="str">
            <v>TZ2019051102928844</v>
          </cell>
        </row>
        <row r="385">
          <cell r="A385" t="str">
            <v>612429195612222708</v>
          </cell>
          <cell r="B385" t="str">
            <v>TZ2019051002924444</v>
          </cell>
        </row>
        <row r="386">
          <cell r="A386" t="str">
            <v>612429197601220298</v>
          </cell>
          <cell r="B386" t="str">
            <v>TZ2019110704275376</v>
          </cell>
        </row>
        <row r="387">
          <cell r="A387" t="str">
            <v>61242919670308689X</v>
          </cell>
          <cell r="B387" t="str">
            <v>TZ2019090503816855</v>
          </cell>
        </row>
        <row r="388">
          <cell r="A388" t="str">
            <v>612429197203117148</v>
          </cell>
          <cell r="B388" t="str">
            <v>TZ2019101804134623</v>
          </cell>
        </row>
        <row r="389">
          <cell r="A389" t="str">
            <v>612429196903221777</v>
          </cell>
          <cell r="B389" t="str">
            <v>TZ2019080103556061</v>
          </cell>
        </row>
        <row r="390">
          <cell r="A390" t="str">
            <v>612429197106270917</v>
          </cell>
          <cell r="B390" t="str">
            <v>TZ2019021502304900</v>
          </cell>
        </row>
        <row r="391">
          <cell r="A391" t="str">
            <v>612429196902091616</v>
          </cell>
          <cell r="B391" t="str">
            <v>TZ2019111804358296</v>
          </cell>
        </row>
        <row r="392">
          <cell r="A392" t="str">
            <v>612429197508144251</v>
          </cell>
          <cell r="B392" t="str">
            <v>TZ2019100804060338</v>
          </cell>
        </row>
        <row r="393">
          <cell r="A393" t="str">
            <v>612429197011074796</v>
          </cell>
          <cell r="B393" t="str">
            <v>TZ2019051302940162</v>
          </cell>
        </row>
        <row r="394">
          <cell r="A394" t="str">
            <v>612429196504127855</v>
          </cell>
          <cell r="B394" t="str">
            <v>TZ2019061203164605</v>
          </cell>
        </row>
        <row r="395">
          <cell r="A395" t="str">
            <v>612429196709077855</v>
          </cell>
          <cell r="B395" t="str">
            <v>TZ2019112204387717</v>
          </cell>
        </row>
        <row r="396">
          <cell r="A396" t="str">
            <v>612429196611127295</v>
          </cell>
          <cell r="B396" t="str">
            <v>TZ2019022002326552</v>
          </cell>
        </row>
        <row r="397">
          <cell r="A397" t="str">
            <v>612429196402151635</v>
          </cell>
          <cell r="B397" t="str">
            <v>TZ2019081903681481</v>
          </cell>
        </row>
        <row r="398">
          <cell r="A398" t="str">
            <v>612429197102145369</v>
          </cell>
          <cell r="B398" t="str">
            <v>TZ2019052303016654</v>
          </cell>
        </row>
        <row r="399">
          <cell r="A399" t="str">
            <v>612429197911051610</v>
          </cell>
          <cell r="B399" t="str">
            <v>TZ2019111304323601</v>
          </cell>
        </row>
        <row r="400">
          <cell r="A400" t="str">
            <v>612429196705164636</v>
          </cell>
          <cell r="B400" t="str">
            <v>TZ2019102404175492</v>
          </cell>
        </row>
        <row r="401">
          <cell r="A401" t="str">
            <v>612429198302287294</v>
          </cell>
          <cell r="B401" t="str">
            <v>TZ2019040802680568</v>
          </cell>
        </row>
        <row r="402">
          <cell r="A402" t="str">
            <v>612429196707142051</v>
          </cell>
          <cell r="B402" t="str">
            <v>TZ2019111704347940</v>
          </cell>
        </row>
        <row r="403">
          <cell r="A403" t="str">
            <v>612429197005104792</v>
          </cell>
          <cell r="B403" t="str">
            <v>TZ2019042802832833</v>
          </cell>
        </row>
        <row r="404">
          <cell r="A404" t="str">
            <v>612429197501124792</v>
          </cell>
          <cell r="B404" t="str">
            <v>TZ2019110804285041</v>
          </cell>
        </row>
        <row r="405">
          <cell r="A405" t="str">
            <v>612429197204124796</v>
          </cell>
          <cell r="B405" t="str">
            <v>TZ2019043002853476</v>
          </cell>
        </row>
        <row r="406">
          <cell r="A406" t="str">
            <v>612429196604145911</v>
          </cell>
          <cell r="B406" t="str">
            <v>TZ2019081803672458</v>
          </cell>
        </row>
        <row r="407">
          <cell r="A407" t="str">
            <v>612429198204020756</v>
          </cell>
          <cell r="B407" t="str">
            <v>TZ2019022102334980</v>
          </cell>
        </row>
        <row r="408">
          <cell r="A408" t="str">
            <v>612429197302241638</v>
          </cell>
          <cell r="B408" t="str">
            <v>TZ2019072303484062</v>
          </cell>
        </row>
        <row r="409">
          <cell r="A409" t="str">
            <v>612429198111300193</v>
          </cell>
          <cell r="B409" t="str">
            <v>TZ2019102404172992</v>
          </cell>
        </row>
        <row r="410">
          <cell r="A410" t="str">
            <v>612429198406105352</v>
          </cell>
          <cell r="B410" t="str">
            <v>TZ2019031902515187</v>
          </cell>
        </row>
        <row r="411">
          <cell r="A411" t="str">
            <v>612429197607160732</v>
          </cell>
          <cell r="B411" t="str">
            <v>TZ2019052703048076</v>
          </cell>
        </row>
        <row r="412">
          <cell r="A412" t="str">
            <v>612429196812167138</v>
          </cell>
          <cell r="B412" t="str">
            <v>TZ2019101504112941</v>
          </cell>
        </row>
        <row r="413">
          <cell r="A413" t="str">
            <v>61242919861023029X</v>
          </cell>
          <cell r="B413" t="str">
            <v>TZ2019090603824004</v>
          </cell>
        </row>
        <row r="414">
          <cell r="A414" t="str">
            <v>612429196311304632</v>
          </cell>
          <cell r="B414" t="str">
            <v>TZ2019051302941486</v>
          </cell>
        </row>
        <row r="415">
          <cell r="A415" t="str">
            <v>612429197707075076</v>
          </cell>
          <cell r="B415" t="str">
            <v>TZ2019042902839948</v>
          </cell>
        </row>
        <row r="416">
          <cell r="A416" t="str">
            <v>61242919891125851X</v>
          </cell>
          <cell r="B416" t="str">
            <v>TZ2019103004219476</v>
          </cell>
        </row>
        <row r="417">
          <cell r="A417" t="str">
            <v>612429197601290173</v>
          </cell>
          <cell r="B417" t="str">
            <v>TZ2019051902984241</v>
          </cell>
        </row>
        <row r="418">
          <cell r="A418" t="str">
            <v>612429198005202514</v>
          </cell>
          <cell r="B418" t="str">
            <v>TZ2019051002920193</v>
          </cell>
        </row>
        <row r="419">
          <cell r="A419" t="str">
            <v>612429197709200192</v>
          </cell>
          <cell r="B419" t="str">
            <v>TZ2019030602424999</v>
          </cell>
        </row>
        <row r="420">
          <cell r="A420" t="str">
            <v>612429196105212657</v>
          </cell>
          <cell r="B420" t="str">
            <v>TZ2019051002921928</v>
          </cell>
        </row>
        <row r="421">
          <cell r="A421" t="str">
            <v>612429197108157299</v>
          </cell>
          <cell r="B421" t="str">
            <v>TZ2019031202467937</v>
          </cell>
        </row>
        <row r="422">
          <cell r="A422" t="str">
            <v>612429196812181618</v>
          </cell>
          <cell r="B422" t="str">
            <v>TZ2019100804061581</v>
          </cell>
        </row>
        <row r="423">
          <cell r="A423" t="str">
            <v>612429197212205916</v>
          </cell>
          <cell r="B423" t="str">
            <v>TZ2019082203702621</v>
          </cell>
        </row>
        <row r="424">
          <cell r="A424" t="str">
            <v>612429197304297854</v>
          </cell>
          <cell r="B424" t="str">
            <v>TZ2019110404252424</v>
          </cell>
        </row>
        <row r="425">
          <cell r="A425" t="str">
            <v>612429195601071617</v>
          </cell>
          <cell r="B425" t="str">
            <v>TZ2019100904070147</v>
          </cell>
        </row>
        <row r="426">
          <cell r="A426" t="str">
            <v>612429196702034633</v>
          </cell>
          <cell r="B426" t="str">
            <v>TZ2019112904439873</v>
          </cell>
        </row>
        <row r="427">
          <cell r="A427" t="str">
            <v>612429196804282216</v>
          </cell>
          <cell r="B427" t="str">
            <v>TZ2019051002922334</v>
          </cell>
        </row>
        <row r="428">
          <cell r="A428" t="str">
            <v>612429196612205638</v>
          </cell>
          <cell r="B428" t="str">
            <v>TZ2019052002994423</v>
          </cell>
        </row>
        <row r="429">
          <cell r="A429" t="str">
            <v>612429197305267294</v>
          </cell>
          <cell r="B429" t="str">
            <v>TZ2019051002919482</v>
          </cell>
        </row>
        <row r="430">
          <cell r="A430" t="str">
            <v>612429195704125630</v>
          </cell>
          <cell r="B430" t="str">
            <v>TZ2019111304322945</v>
          </cell>
        </row>
        <row r="431">
          <cell r="A431" t="str">
            <v>612429196410182212</v>
          </cell>
          <cell r="B431" t="str">
            <v>TZ2019102104154675</v>
          </cell>
        </row>
        <row r="432">
          <cell r="A432" t="str">
            <v>612429197511285776</v>
          </cell>
          <cell r="B432" t="str">
            <v>TZ2019092903999657</v>
          </cell>
        </row>
        <row r="433">
          <cell r="A433" t="str">
            <v>612429197301114813</v>
          </cell>
          <cell r="B433" t="str">
            <v>TZ2019073103541589</v>
          </cell>
        </row>
        <row r="434">
          <cell r="A434" t="str">
            <v>612429197606015074</v>
          </cell>
          <cell r="B434" t="str">
            <v>TZ2019051602964185</v>
          </cell>
        </row>
        <row r="435">
          <cell r="A435" t="str">
            <v>61242919680222563X</v>
          </cell>
          <cell r="B435" t="str">
            <v>TZ2019110404254642</v>
          </cell>
        </row>
        <row r="436">
          <cell r="A436" t="str">
            <v>612429196107077292</v>
          </cell>
          <cell r="B436" t="str">
            <v>TZ2019072203475826</v>
          </cell>
        </row>
        <row r="437">
          <cell r="A437" t="str">
            <v>612429197904147294</v>
          </cell>
          <cell r="B437" t="str">
            <v>TZ2019062603278307</v>
          </cell>
        </row>
        <row r="438">
          <cell r="A438" t="str">
            <v>612429196501214806</v>
          </cell>
          <cell r="B438" t="str">
            <v>TZ2019080203560181</v>
          </cell>
        </row>
        <row r="439">
          <cell r="A439" t="str">
            <v>612429196503275071</v>
          </cell>
          <cell r="B439" t="str">
            <v>TZ2019061003147167</v>
          </cell>
        </row>
        <row r="440">
          <cell r="A440" t="str">
            <v>612429195708286095</v>
          </cell>
          <cell r="B440" t="str">
            <v>TZ2019042802834174</v>
          </cell>
        </row>
        <row r="441">
          <cell r="A441" t="str">
            <v>612429197307082074</v>
          </cell>
          <cell r="B441" t="str">
            <v>TZ2019072003467089</v>
          </cell>
        </row>
        <row r="442">
          <cell r="A442" t="str">
            <v>612429197205232211</v>
          </cell>
          <cell r="B442" t="str">
            <v>TZ2019070603364090</v>
          </cell>
        </row>
        <row r="443">
          <cell r="A443" t="str">
            <v>612429196906191614</v>
          </cell>
          <cell r="B443" t="str">
            <v>TZ2019101504113781</v>
          </cell>
        </row>
        <row r="444">
          <cell r="A444" t="str">
            <v>612429197807201631</v>
          </cell>
          <cell r="B444" t="str">
            <v>TZ2019101604120455</v>
          </cell>
        </row>
        <row r="445">
          <cell r="A445" t="str">
            <v>612429198510210494</v>
          </cell>
          <cell r="B445" t="str">
            <v>TZ2019080203559381</v>
          </cell>
        </row>
        <row r="446">
          <cell r="A446" t="str">
            <v>612429196407114251</v>
          </cell>
          <cell r="B446" t="str">
            <v>TZ2019110504261520</v>
          </cell>
        </row>
        <row r="447">
          <cell r="A447" t="str">
            <v>61242919841123479X</v>
          </cell>
          <cell r="B447" t="str">
            <v>TZ2019052203012304</v>
          </cell>
        </row>
        <row r="448">
          <cell r="A448" t="str">
            <v>612429197010192723</v>
          </cell>
          <cell r="B448" t="str">
            <v>TZ2019052403027349</v>
          </cell>
        </row>
        <row r="449">
          <cell r="A449" t="str">
            <v>612429197205214646</v>
          </cell>
          <cell r="B449" t="str">
            <v>TZ2019110404253350</v>
          </cell>
        </row>
        <row r="450">
          <cell r="A450" t="str">
            <v>612429197911280739</v>
          </cell>
          <cell r="B450" t="str">
            <v>TZ2019052903060342</v>
          </cell>
        </row>
        <row r="451">
          <cell r="A451" t="str">
            <v>612429198109200759</v>
          </cell>
          <cell r="B451" t="str">
            <v>TZ2019081203629392</v>
          </cell>
        </row>
        <row r="452">
          <cell r="A452" t="str">
            <v>612429196702164630</v>
          </cell>
          <cell r="B452" t="str">
            <v>TZ2019100904068963</v>
          </cell>
        </row>
        <row r="453">
          <cell r="A453" t="str">
            <v>612429198110204802</v>
          </cell>
          <cell r="B453" t="str">
            <v>TZ2019110604268299</v>
          </cell>
        </row>
        <row r="454">
          <cell r="A454" t="str">
            <v>612429196712112527</v>
          </cell>
          <cell r="B454" t="str">
            <v>TZ2019082503726235</v>
          </cell>
        </row>
        <row r="455">
          <cell r="A455" t="str">
            <v>612429196302145350</v>
          </cell>
          <cell r="B455" t="str">
            <v>TZ2019062503265489</v>
          </cell>
        </row>
        <row r="456">
          <cell r="A456" t="str">
            <v>612429196411273335</v>
          </cell>
          <cell r="B456" t="str">
            <v>TZ2019101504111944</v>
          </cell>
        </row>
        <row r="457">
          <cell r="A457" t="str">
            <v>61242919611113507X</v>
          </cell>
          <cell r="B457" t="str">
            <v>TZ2019061303167696</v>
          </cell>
        </row>
        <row r="458">
          <cell r="A458" t="str">
            <v>612429197406175911</v>
          </cell>
          <cell r="B458" t="str">
            <v>TZ2019052303017871</v>
          </cell>
        </row>
        <row r="459">
          <cell r="A459" t="str">
            <v>61242919810727464X</v>
          </cell>
          <cell r="B459" t="str">
            <v>TZ2019113004447095</v>
          </cell>
        </row>
        <row r="460">
          <cell r="A460" t="str">
            <v>612429196102062219</v>
          </cell>
          <cell r="B460" t="str">
            <v>TZ2019090703833996</v>
          </cell>
        </row>
        <row r="461">
          <cell r="A461" t="str">
            <v>61242919720212731X</v>
          </cell>
          <cell r="B461" t="str">
            <v>TZ2019040402657088</v>
          </cell>
        </row>
        <row r="462">
          <cell r="A462" t="str">
            <v>612429196208107294</v>
          </cell>
          <cell r="B462" t="str">
            <v>TZ2019071503429477</v>
          </cell>
        </row>
        <row r="463">
          <cell r="A463" t="str">
            <v>61242919711020463X</v>
          </cell>
          <cell r="B463" t="str">
            <v>TZ2019081303639863</v>
          </cell>
        </row>
        <row r="464">
          <cell r="A464" t="str">
            <v>612429196602140455</v>
          </cell>
          <cell r="B464" t="str">
            <v>TZ2019072903527713</v>
          </cell>
        </row>
        <row r="465">
          <cell r="A465" t="str">
            <v>612429196612043202</v>
          </cell>
          <cell r="B465" t="str">
            <v>TZ2019050902914460</v>
          </cell>
        </row>
        <row r="466">
          <cell r="A466" t="str">
            <v>612429196505104794</v>
          </cell>
          <cell r="B466" t="str">
            <v>TZ2019110804284939</v>
          </cell>
        </row>
        <row r="467">
          <cell r="A467" t="str">
            <v>612429196606062052</v>
          </cell>
          <cell r="B467" t="str">
            <v>TZ2019040302652670</v>
          </cell>
        </row>
        <row r="468">
          <cell r="A468" t="str">
            <v>612429197202137294</v>
          </cell>
          <cell r="B468" t="str">
            <v>TZ2019110904293176</v>
          </cell>
        </row>
        <row r="469">
          <cell r="A469" t="str">
            <v>612429198401060212</v>
          </cell>
          <cell r="B469" t="str">
            <v>TZ2019101804134700</v>
          </cell>
        </row>
        <row r="470">
          <cell r="A470" t="str">
            <v>612429196912041911</v>
          </cell>
          <cell r="B470" t="str">
            <v>TZ2019070303343769</v>
          </cell>
        </row>
        <row r="471">
          <cell r="A471" t="str">
            <v>612429197303114251</v>
          </cell>
          <cell r="B471" t="str">
            <v>TZ2019051902985764</v>
          </cell>
        </row>
        <row r="472">
          <cell r="A472" t="str">
            <v>612429197001030175</v>
          </cell>
          <cell r="B472" t="str">
            <v>TZ2019082803748668</v>
          </cell>
        </row>
        <row r="473">
          <cell r="A473" t="str">
            <v>612429199207124790</v>
          </cell>
          <cell r="B473" t="str">
            <v>TZ2019063003318345</v>
          </cell>
        </row>
        <row r="474">
          <cell r="A474" t="str">
            <v>612429198511164258</v>
          </cell>
          <cell r="B474" t="str">
            <v>TZ2019022602364313</v>
          </cell>
        </row>
        <row r="475">
          <cell r="A475" t="str">
            <v>612429197611227290</v>
          </cell>
          <cell r="B475" t="str">
            <v>TZ2019042502812546</v>
          </cell>
        </row>
        <row r="476">
          <cell r="A476" t="str">
            <v>612429197911030174</v>
          </cell>
          <cell r="B476" t="str">
            <v>TZ2019021402298371</v>
          </cell>
        </row>
        <row r="477">
          <cell r="A477" t="str">
            <v>612429197002064633</v>
          </cell>
          <cell r="B477" t="str">
            <v>TZ2019101204091935</v>
          </cell>
        </row>
        <row r="478">
          <cell r="A478" t="str">
            <v>612429197511235939</v>
          </cell>
          <cell r="B478" t="str">
            <v>TZ2019052303018250</v>
          </cell>
        </row>
        <row r="479">
          <cell r="A479" t="str">
            <v>612429196811122528</v>
          </cell>
          <cell r="B479" t="str">
            <v>TZ2019090703830647</v>
          </cell>
        </row>
        <row r="480">
          <cell r="A480" t="str">
            <v>612429197001180755</v>
          </cell>
          <cell r="B480" t="str">
            <v>TZ2019101604116535</v>
          </cell>
        </row>
        <row r="481">
          <cell r="A481" t="str">
            <v>612429197908284253</v>
          </cell>
          <cell r="B481" t="str">
            <v>TZ2019092103938226</v>
          </cell>
        </row>
        <row r="482">
          <cell r="A482" t="str">
            <v>612429198311070468</v>
          </cell>
          <cell r="B482" t="str">
            <v>TZ2019102104151341</v>
          </cell>
        </row>
        <row r="483">
          <cell r="A483" t="str">
            <v>420322198006022745</v>
          </cell>
          <cell r="B483" t="str">
            <v>TZ2019101004078623</v>
          </cell>
        </row>
        <row r="484">
          <cell r="A484" t="str">
            <v>422622196903013119</v>
          </cell>
          <cell r="B484" t="str">
            <v>TZ2019051002922413</v>
          </cell>
        </row>
        <row r="485">
          <cell r="A485" t="str">
            <v>612429196509095071</v>
          </cell>
          <cell r="B485" t="str">
            <v>TZ2019032902607605</v>
          </cell>
        </row>
        <row r="486">
          <cell r="A486" t="str">
            <v>612429198806070734</v>
          </cell>
          <cell r="B486" t="str">
            <v>TZ2019062803294164</v>
          </cell>
        </row>
        <row r="487">
          <cell r="A487" t="str">
            <v>612429198102110750</v>
          </cell>
          <cell r="B487" t="str">
            <v>TZ2019080303568349</v>
          </cell>
        </row>
        <row r="488">
          <cell r="A488" t="str">
            <v>612429196711147306</v>
          </cell>
          <cell r="B488" t="str">
            <v>TZ2019031902519173</v>
          </cell>
        </row>
        <row r="489">
          <cell r="A489" t="str">
            <v>612429198708210190</v>
          </cell>
          <cell r="B489" t="str">
            <v>TZ2019111704348342</v>
          </cell>
        </row>
        <row r="490">
          <cell r="A490" t="str">
            <v>612429198111255097</v>
          </cell>
          <cell r="B490" t="str">
            <v>TZ2019052203010395</v>
          </cell>
        </row>
        <row r="491">
          <cell r="A491" t="str">
            <v>61242919730110333X</v>
          </cell>
          <cell r="B491" t="str">
            <v>TZ2019111004299668</v>
          </cell>
        </row>
        <row r="492">
          <cell r="A492" t="str">
            <v>61242919681106425X</v>
          </cell>
          <cell r="B492" t="str">
            <v>TZ2019110404254476</v>
          </cell>
        </row>
        <row r="493">
          <cell r="A493" t="str">
            <v>612429197503122651</v>
          </cell>
          <cell r="B493" t="str">
            <v>TZ2019110404254829</v>
          </cell>
        </row>
        <row r="494">
          <cell r="A494" t="str">
            <v>612429197811120295</v>
          </cell>
          <cell r="B494" t="str">
            <v>TZ2019050702896485</v>
          </cell>
        </row>
        <row r="495">
          <cell r="A495" t="str">
            <v>612429197308215916</v>
          </cell>
          <cell r="B495" t="str">
            <v>TZ2019081403644392</v>
          </cell>
        </row>
        <row r="496">
          <cell r="A496" t="str">
            <v>612429197703144636</v>
          </cell>
          <cell r="B496" t="str">
            <v>TZ2019111204317042</v>
          </cell>
        </row>
        <row r="497">
          <cell r="A497" t="str">
            <v>612429196503251619</v>
          </cell>
          <cell r="B497" t="str">
            <v>TZ2019100904065940</v>
          </cell>
        </row>
        <row r="498">
          <cell r="A498" t="str">
            <v>612429197211127290</v>
          </cell>
          <cell r="B498" t="str">
            <v>TZ2019040302650721</v>
          </cell>
        </row>
        <row r="499">
          <cell r="A499" t="str">
            <v>612429196002294792</v>
          </cell>
          <cell r="B499" t="str">
            <v>TZ2019090203793985</v>
          </cell>
        </row>
        <row r="500">
          <cell r="A500" t="str">
            <v>612429198507240190</v>
          </cell>
          <cell r="B500" t="str">
            <v>TZ2019110104237281</v>
          </cell>
        </row>
        <row r="501">
          <cell r="A501" t="str">
            <v>612429197609015088</v>
          </cell>
          <cell r="B501" t="str">
            <v>TZ2019082303714057</v>
          </cell>
        </row>
        <row r="502">
          <cell r="A502" t="str">
            <v>61242919871120463X</v>
          </cell>
          <cell r="B502" t="str">
            <v>TZ2019112204387428</v>
          </cell>
        </row>
        <row r="503">
          <cell r="A503" t="str">
            <v>612429197301102070</v>
          </cell>
          <cell r="B503" t="str">
            <v>TZ2019041702750863</v>
          </cell>
        </row>
        <row r="504">
          <cell r="A504" t="str">
            <v>612429196906204817</v>
          </cell>
          <cell r="B504" t="str">
            <v>TZ2019093004012329</v>
          </cell>
        </row>
        <row r="505">
          <cell r="A505" t="str">
            <v>612429195604227138</v>
          </cell>
          <cell r="B505" t="str">
            <v>TZ2019112204389775</v>
          </cell>
        </row>
        <row r="506">
          <cell r="A506" t="str">
            <v>612429196111212653</v>
          </cell>
          <cell r="B506" t="str">
            <v>TZ2019101904141406</v>
          </cell>
        </row>
        <row r="507">
          <cell r="A507" t="str">
            <v>612429197207107879</v>
          </cell>
          <cell r="B507" t="str">
            <v>TZ2019082003690355</v>
          </cell>
        </row>
        <row r="508">
          <cell r="A508" t="str">
            <v>612429197010123357</v>
          </cell>
          <cell r="B508" t="str">
            <v>TZ2019081403647697</v>
          </cell>
        </row>
        <row r="509">
          <cell r="A509" t="str">
            <v>612429196901207293</v>
          </cell>
          <cell r="B509" t="str">
            <v>TZ2019110904294461</v>
          </cell>
        </row>
        <row r="510">
          <cell r="A510" t="str">
            <v>612429197612090177</v>
          </cell>
          <cell r="B510" t="str">
            <v>TZ2019052503035136</v>
          </cell>
        </row>
        <row r="511">
          <cell r="A511" t="str">
            <v>612429197307207850</v>
          </cell>
          <cell r="B511" t="str">
            <v>TZ2019081603660384</v>
          </cell>
        </row>
        <row r="512">
          <cell r="A512" t="str">
            <v>612429197608134827</v>
          </cell>
          <cell r="B512" t="str">
            <v>TZ2019041802757823</v>
          </cell>
        </row>
        <row r="513">
          <cell r="A513" t="str">
            <v>612429197008062516</v>
          </cell>
          <cell r="B513" t="str">
            <v>TZ2019061103157594</v>
          </cell>
        </row>
        <row r="514">
          <cell r="A514" t="str">
            <v>612429195607165366</v>
          </cell>
          <cell r="B514" t="str">
            <v>TZ2019071303416842</v>
          </cell>
        </row>
        <row r="515">
          <cell r="A515" t="str">
            <v>612429197508251612</v>
          </cell>
          <cell r="B515" t="str">
            <v>TZ2019062403259800</v>
          </cell>
        </row>
        <row r="516">
          <cell r="A516" t="str">
            <v>612429197602254799</v>
          </cell>
          <cell r="B516" t="str">
            <v>TZ2019101504112896</v>
          </cell>
        </row>
        <row r="517">
          <cell r="A517" t="str">
            <v>612429196809035636</v>
          </cell>
          <cell r="B517" t="str">
            <v>TZ2019112804431302</v>
          </cell>
        </row>
        <row r="518">
          <cell r="A518" t="str">
            <v>612429197707216879</v>
          </cell>
          <cell r="B518" t="str">
            <v>TZ2019051502957421</v>
          </cell>
        </row>
        <row r="519">
          <cell r="A519" t="str">
            <v>612429196902200739</v>
          </cell>
          <cell r="B519" t="str">
            <v>TZ2019052703046233</v>
          </cell>
        </row>
        <row r="520">
          <cell r="A520" t="str">
            <v>612429197306062653</v>
          </cell>
          <cell r="B520" t="str">
            <v>TZ2019050502882119</v>
          </cell>
        </row>
        <row r="521">
          <cell r="A521" t="str">
            <v>612429197206227318</v>
          </cell>
          <cell r="B521" t="str">
            <v>TZ2019031002451713</v>
          </cell>
        </row>
        <row r="522">
          <cell r="A522" t="str">
            <v>612429196801014822</v>
          </cell>
          <cell r="B522" t="str">
            <v>TZ2019102104150482</v>
          </cell>
        </row>
        <row r="523">
          <cell r="A523" t="str">
            <v>612429198103128231</v>
          </cell>
          <cell r="B523" t="str">
            <v>TZ2019071803453833</v>
          </cell>
        </row>
        <row r="524">
          <cell r="A524" t="str">
            <v>612429196801164257</v>
          </cell>
          <cell r="B524" t="str">
            <v>TZ2019100904069733</v>
          </cell>
        </row>
        <row r="525">
          <cell r="A525" t="str">
            <v>612429196303222661</v>
          </cell>
          <cell r="B525" t="str">
            <v>TZ2019062303248520</v>
          </cell>
        </row>
        <row r="526">
          <cell r="A526" t="str">
            <v>612429198910234276</v>
          </cell>
          <cell r="B526" t="str">
            <v>TZ2019110804284956</v>
          </cell>
        </row>
        <row r="527">
          <cell r="A527" t="str">
            <v>612429197302234630</v>
          </cell>
          <cell r="B527" t="str">
            <v>TZ2019100804061258</v>
          </cell>
        </row>
        <row r="528">
          <cell r="A528" t="str">
            <v>612429196803217850</v>
          </cell>
          <cell r="B528" t="str">
            <v>TZ2019112104380965</v>
          </cell>
        </row>
        <row r="529">
          <cell r="A529" t="str">
            <v>612429197302271618</v>
          </cell>
          <cell r="B529" t="str">
            <v>TZ2019082003691088</v>
          </cell>
        </row>
        <row r="530">
          <cell r="A530" t="str">
            <v>612429197004207298</v>
          </cell>
          <cell r="B530" t="str">
            <v>TZ2019071503426811</v>
          </cell>
        </row>
        <row r="531">
          <cell r="A531" t="str">
            <v>612429197912273338</v>
          </cell>
          <cell r="B531" t="str">
            <v>TZ2019090403811305</v>
          </cell>
        </row>
        <row r="532">
          <cell r="A532" t="str">
            <v>612429197410213191</v>
          </cell>
          <cell r="B532" t="str">
            <v>TZ2019090203792017</v>
          </cell>
        </row>
        <row r="533">
          <cell r="A533" t="str">
            <v>612429196512284252</v>
          </cell>
          <cell r="B533" t="str">
            <v>TZ2019092103938231</v>
          </cell>
        </row>
        <row r="534">
          <cell r="A534" t="str">
            <v>612429196211097293</v>
          </cell>
          <cell r="B534" t="str">
            <v>TZ2019080703597215</v>
          </cell>
        </row>
        <row r="535">
          <cell r="A535" t="str">
            <v>612429196212268613</v>
          </cell>
          <cell r="B535" t="str">
            <v>TZ2019042402802914</v>
          </cell>
        </row>
        <row r="536">
          <cell r="A536" t="str">
            <v>612429197311104803</v>
          </cell>
          <cell r="B536" t="str">
            <v>TZ2019081303638166</v>
          </cell>
        </row>
        <row r="537">
          <cell r="A537" t="str">
            <v>612429196201183200</v>
          </cell>
          <cell r="B537" t="str">
            <v>TZ2019090203792310</v>
          </cell>
        </row>
        <row r="538">
          <cell r="A538" t="str">
            <v>612429195601040183</v>
          </cell>
          <cell r="B538" t="str">
            <v>TZ2019100104022172</v>
          </cell>
        </row>
        <row r="539">
          <cell r="A539" t="str">
            <v>612429198005030759</v>
          </cell>
          <cell r="B539" t="str">
            <v>TZ2019051802980692</v>
          </cell>
        </row>
        <row r="540">
          <cell r="A540" t="str">
            <v>612429196308272211</v>
          </cell>
          <cell r="B540" t="str">
            <v>TZ2019093004010414</v>
          </cell>
        </row>
        <row r="541">
          <cell r="A541" t="str">
            <v>61242919600804425X</v>
          </cell>
          <cell r="B541" t="str">
            <v>TZ2019103104224492</v>
          </cell>
        </row>
        <row r="542">
          <cell r="A542" t="str">
            <v>61242919740426593X</v>
          </cell>
          <cell r="B542" t="str">
            <v>TZ2019070403350801</v>
          </cell>
        </row>
        <row r="543">
          <cell r="A543" t="str">
            <v>612429196410197318</v>
          </cell>
          <cell r="B543" t="str">
            <v>TZ2019022802378567</v>
          </cell>
        </row>
        <row r="544">
          <cell r="A544" t="str">
            <v>612429199709274828</v>
          </cell>
          <cell r="B544" t="str">
            <v>TZ2019072203476830</v>
          </cell>
        </row>
        <row r="545">
          <cell r="A545" t="str">
            <v>612429198611110732</v>
          </cell>
          <cell r="B545" t="str">
            <v>TZ2019102104153429</v>
          </cell>
        </row>
        <row r="546">
          <cell r="A546" t="str">
            <v>612429197912064253</v>
          </cell>
          <cell r="B546" t="str">
            <v>TZ2019100804060676</v>
          </cell>
        </row>
        <row r="547">
          <cell r="A547" t="str">
            <v>612429199010094639</v>
          </cell>
          <cell r="B547" t="str">
            <v>TZ2019112504405608</v>
          </cell>
        </row>
        <row r="548">
          <cell r="A548" t="str">
            <v>612429196408211619</v>
          </cell>
          <cell r="B548" t="str">
            <v>TZ2019072303487339</v>
          </cell>
        </row>
        <row r="549">
          <cell r="A549" t="str">
            <v>612429196307082651</v>
          </cell>
          <cell r="B549" t="str">
            <v>TZ2019051002924104</v>
          </cell>
        </row>
        <row r="550">
          <cell r="A550" t="str">
            <v>612429197203222511</v>
          </cell>
          <cell r="B550" t="str">
            <v>TZ2019092103936946</v>
          </cell>
        </row>
        <row r="551">
          <cell r="A551" t="str">
            <v>612429197505280178</v>
          </cell>
          <cell r="B551" t="str">
            <v>TZ2019051302942360</v>
          </cell>
        </row>
        <row r="552">
          <cell r="A552" t="str">
            <v>231084198108112926</v>
          </cell>
          <cell r="B552" t="str">
            <v>TZ2019061203162610</v>
          </cell>
        </row>
        <row r="553">
          <cell r="A553" t="str">
            <v>612429198706161620</v>
          </cell>
          <cell r="B553" t="str">
            <v>TZ2019073003536633</v>
          </cell>
        </row>
        <row r="554">
          <cell r="A554" t="str">
            <v>612429198403044793</v>
          </cell>
          <cell r="B554" t="str">
            <v>TZ2019061803206667</v>
          </cell>
        </row>
        <row r="555">
          <cell r="A555" t="str">
            <v>612429197909173213</v>
          </cell>
          <cell r="B555" t="str">
            <v>TZ2019101404102719</v>
          </cell>
        </row>
        <row r="556">
          <cell r="A556" t="str">
            <v>612429198802040191</v>
          </cell>
          <cell r="B556" t="str">
            <v>TZ2019110504260397</v>
          </cell>
        </row>
        <row r="557">
          <cell r="A557" t="str">
            <v>612429198301037293</v>
          </cell>
          <cell r="B557" t="str">
            <v>TZ2019111104306967</v>
          </cell>
        </row>
        <row r="558">
          <cell r="A558" t="str">
            <v>612429195610212215</v>
          </cell>
          <cell r="B558" t="str">
            <v>TZ2019082803752679</v>
          </cell>
        </row>
        <row r="559">
          <cell r="A559" t="str">
            <v>612429196902207850</v>
          </cell>
          <cell r="B559" t="str">
            <v>TZ2019110904294150</v>
          </cell>
        </row>
        <row r="560">
          <cell r="A560" t="str">
            <v>612429197812115914</v>
          </cell>
          <cell r="B560" t="str">
            <v>TZ2019091303876590</v>
          </cell>
        </row>
        <row r="561">
          <cell r="A561" t="str">
            <v>612429196709207875</v>
          </cell>
          <cell r="B561" t="str">
            <v>TZ2019111304319630</v>
          </cell>
        </row>
        <row r="562">
          <cell r="A562" t="str">
            <v>612429196202022353</v>
          </cell>
          <cell r="B562" t="str">
            <v>TZ2019051302941716</v>
          </cell>
        </row>
        <row r="563">
          <cell r="A563" t="str">
            <v>612429197307074250</v>
          </cell>
          <cell r="B563" t="str">
            <v>TZ2019101704123804</v>
          </cell>
        </row>
        <row r="564">
          <cell r="A564" t="str">
            <v>612429196309097355</v>
          </cell>
          <cell r="B564" t="str">
            <v>TZ2019031502491826</v>
          </cell>
        </row>
        <row r="565">
          <cell r="A565" t="str">
            <v>612429197301044253</v>
          </cell>
          <cell r="B565" t="str">
            <v>TZ2019101904138618</v>
          </cell>
        </row>
        <row r="566">
          <cell r="A566" t="str">
            <v>612429197202024257</v>
          </cell>
          <cell r="B566" t="str">
            <v>TZ2019102804198261</v>
          </cell>
        </row>
        <row r="567">
          <cell r="A567" t="str">
            <v>612429197411032536</v>
          </cell>
          <cell r="B567" t="str">
            <v>TZ2019051002923454</v>
          </cell>
        </row>
        <row r="568">
          <cell r="A568" t="str">
            <v>612429198902041634</v>
          </cell>
          <cell r="B568" t="str">
            <v>TZ2019031902518403</v>
          </cell>
        </row>
        <row r="569">
          <cell r="A569" t="str">
            <v>612429197409190172</v>
          </cell>
          <cell r="B569" t="str">
            <v>TZ2019092904000454</v>
          </cell>
        </row>
        <row r="570">
          <cell r="A570" t="str">
            <v>612429197804145371</v>
          </cell>
          <cell r="B570" t="str">
            <v>TZ2019060803133611</v>
          </cell>
        </row>
        <row r="571">
          <cell r="A571" t="str">
            <v>612429197509147294</v>
          </cell>
          <cell r="B571" t="str">
            <v>TZ2019071603437206</v>
          </cell>
        </row>
        <row r="572">
          <cell r="A572" t="str">
            <v>61242919660629729X</v>
          </cell>
          <cell r="B572" t="str">
            <v>TZ2019042202784901</v>
          </cell>
        </row>
        <row r="573">
          <cell r="A573" t="str">
            <v>612429197302212351</v>
          </cell>
          <cell r="B573" t="str">
            <v>TZ2019052703043154</v>
          </cell>
        </row>
        <row r="574">
          <cell r="A574" t="str">
            <v>612429198201023193</v>
          </cell>
          <cell r="B574" t="str">
            <v>TZ2019022302347001</v>
          </cell>
        </row>
        <row r="575">
          <cell r="A575" t="str">
            <v>612429198604164273</v>
          </cell>
          <cell r="B575" t="str">
            <v>TZ2019100504041850</v>
          </cell>
        </row>
        <row r="576">
          <cell r="A576" t="str">
            <v>612429197812064790</v>
          </cell>
          <cell r="B576" t="str">
            <v>TZ2019042702824089</v>
          </cell>
        </row>
        <row r="577">
          <cell r="A577" t="str">
            <v>612429195805181623</v>
          </cell>
          <cell r="B577" t="str">
            <v>TZ2019102404176930</v>
          </cell>
        </row>
        <row r="578">
          <cell r="A578" t="str">
            <v>612429195910181625</v>
          </cell>
          <cell r="B578" t="str">
            <v>TZ2019102504180884</v>
          </cell>
        </row>
        <row r="579">
          <cell r="A579" t="str">
            <v>612429197109192651</v>
          </cell>
          <cell r="B579" t="str">
            <v>TZ2019102404173761</v>
          </cell>
        </row>
        <row r="580">
          <cell r="A580" t="str">
            <v>612429197306221618</v>
          </cell>
          <cell r="B580" t="str">
            <v>TZ2019102104151688</v>
          </cell>
        </row>
        <row r="581">
          <cell r="A581" t="str">
            <v>612429196507275351</v>
          </cell>
          <cell r="B581" t="str">
            <v>TZ2019053003072148</v>
          </cell>
        </row>
        <row r="582">
          <cell r="A582" t="str">
            <v>612429197203184391</v>
          </cell>
          <cell r="B582" t="str">
            <v>TZ2019100604046082</v>
          </cell>
        </row>
        <row r="583">
          <cell r="A583" t="str">
            <v>612429196603241610</v>
          </cell>
          <cell r="B583" t="str">
            <v>TZ2019100804060823</v>
          </cell>
        </row>
        <row r="584">
          <cell r="A584" t="str">
            <v>612429199609061649</v>
          </cell>
          <cell r="B584" t="str">
            <v>TZ2019112904437063</v>
          </cell>
        </row>
        <row r="585">
          <cell r="A585" t="str">
            <v>612429198809010294</v>
          </cell>
          <cell r="B585" t="str">
            <v>TZ2019042402803730</v>
          </cell>
        </row>
        <row r="586">
          <cell r="A586" t="str">
            <v>612429196701241614</v>
          </cell>
          <cell r="B586" t="str">
            <v>TZ2019110704276902</v>
          </cell>
        </row>
        <row r="587">
          <cell r="A587" t="str">
            <v>612429198304180175</v>
          </cell>
          <cell r="B587" t="str">
            <v>TZ2019060603125325</v>
          </cell>
        </row>
        <row r="588">
          <cell r="A588" t="str">
            <v>612429197906231617</v>
          </cell>
          <cell r="B588" t="str">
            <v>TZ2019101504112289</v>
          </cell>
        </row>
        <row r="589">
          <cell r="A589" t="str">
            <v>612429196404207292</v>
          </cell>
          <cell r="B589" t="str">
            <v>TZ2019061203166012</v>
          </cell>
        </row>
        <row r="590">
          <cell r="A590" t="str">
            <v>612429196107124677</v>
          </cell>
          <cell r="B590" t="str">
            <v>TZ2019102104153206</v>
          </cell>
        </row>
        <row r="591">
          <cell r="A591" t="str">
            <v>612429196604202066</v>
          </cell>
          <cell r="B591" t="str">
            <v>TZ2019043002850045</v>
          </cell>
        </row>
        <row r="592">
          <cell r="A592" t="str">
            <v>612429195601022065</v>
          </cell>
          <cell r="B592" t="str">
            <v>TZ2019092003927794</v>
          </cell>
        </row>
        <row r="593">
          <cell r="A593" t="str">
            <v>612429197112304634</v>
          </cell>
          <cell r="B593" t="str">
            <v>TZ2019111504335309</v>
          </cell>
        </row>
        <row r="594">
          <cell r="A594" t="str">
            <v>612429199110307136</v>
          </cell>
          <cell r="B594" t="str">
            <v>TZ2019103004216313</v>
          </cell>
        </row>
        <row r="595">
          <cell r="A595" t="str">
            <v>612429196110132651</v>
          </cell>
          <cell r="B595" t="str">
            <v>TZ2019051102929537</v>
          </cell>
        </row>
        <row r="596">
          <cell r="A596" t="str">
            <v>612429197908244817</v>
          </cell>
          <cell r="B596" t="str">
            <v>TZ2019111504338951</v>
          </cell>
        </row>
        <row r="597">
          <cell r="A597" t="str">
            <v>61242919630412713X</v>
          </cell>
          <cell r="B597" t="str">
            <v>TZ2019102704195478</v>
          </cell>
        </row>
        <row r="598">
          <cell r="A598" t="str">
            <v>612429197808015355</v>
          </cell>
          <cell r="B598" t="str">
            <v>TZ2019032202544961</v>
          </cell>
        </row>
        <row r="599">
          <cell r="A599" t="str">
            <v>612429196606094804</v>
          </cell>
          <cell r="B599" t="str">
            <v>TZ2019083003769805</v>
          </cell>
        </row>
        <row r="600">
          <cell r="A600" t="str">
            <v>612429198604014638</v>
          </cell>
          <cell r="B600" t="str">
            <v>TZ2019111304321863</v>
          </cell>
        </row>
        <row r="601">
          <cell r="A601" t="str">
            <v>612429197901041611</v>
          </cell>
          <cell r="B601" t="str">
            <v>TZ2019051502959308</v>
          </cell>
        </row>
        <row r="602">
          <cell r="A602" t="str">
            <v>612429196802042366</v>
          </cell>
          <cell r="B602" t="str">
            <v>TZ2019090703830950</v>
          </cell>
        </row>
        <row r="603">
          <cell r="A603" t="str">
            <v>612429198505130190</v>
          </cell>
          <cell r="B603" t="str">
            <v>TZ2019061103156568</v>
          </cell>
        </row>
        <row r="604">
          <cell r="A604" t="str">
            <v>612429198608266736</v>
          </cell>
          <cell r="B604" t="str">
            <v>TZ2019062603278474</v>
          </cell>
        </row>
        <row r="605">
          <cell r="A605" t="str">
            <v>612429196309052069</v>
          </cell>
          <cell r="B605" t="str">
            <v>TZ2019051102927275</v>
          </cell>
        </row>
        <row r="606">
          <cell r="A606" t="str">
            <v>612429197304155098</v>
          </cell>
          <cell r="B606" t="str">
            <v>TZ2019090403810963</v>
          </cell>
        </row>
        <row r="607">
          <cell r="A607" t="str">
            <v>612429198501190292</v>
          </cell>
          <cell r="B607" t="str">
            <v>TZ2019071903461025</v>
          </cell>
        </row>
        <row r="608">
          <cell r="A608" t="str">
            <v>612429199605077854</v>
          </cell>
          <cell r="B608" t="str">
            <v>TZ2019102504180711</v>
          </cell>
        </row>
        <row r="609">
          <cell r="A609" t="str">
            <v>612429198312053352</v>
          </cell>
          <cell r="B609" t="str">
            <v>TZ2019062103233318</v>
          </cell>
        </row>
        <row r="610">
          <cell r="A610" t="str">
            <v>612429196712111620</v>
          </cell>
          <cell r="B610" t="str">
            <v>TZ2019091103864551</v>
          </cell>
        </row>
        <row r="611">
          <cell r="A611" t="str">
            <v>612429195803212676</v>
          </cell>
          <cell r="B611" t="str">
            <v>TZ2019110904293378</v>
          </cell>
        </row>
        <row r="612">
          <cell r="A612" t="str">
            <v>612429195502051610</v>
          </cell>
          <cell r="B612" t="str">
            <v>TZ2019101004077183</v>
          </cell>
        </row>
        <row r="613">
          <cell r="A613" t="str">
            <v>612429197207047298</v>
          </cell>
          <cell r="B613" t="str">
            <v>TZ2019091503886039</v>
          </cell>
        </row>
        <row r="614">
          <cell r="A614" t="str">
            <v>612429195503147139</v>
          </cell>
          <cell r="B614" t="str">
            <v>TZ2019111204316962</v>
          </cell>
        </row>
        <row r="615">
          <cell r="A615" t="str">
            <v>612429197706165635</v>
          </cell>
          <cell r="B615" t="str">
            <v>TZ2019051002924042</v>
          </cell>
        </row>
        <row r="616">
          <cell r="A616" t="str">
            <v>612429195502282355</v>
          </cell>
          <cell r="B616" t="str">
            <v>TZ2019051002923864</v>
          </cell>
        </row>
        <row r="617">
          <cell r="A617" t="str">
            <v>612429197810111151</v>
          </cell>
          <cell r="B617" t="str">
            <v>TZ2019082703740592</v>
          </cell>
        </row>
        <row r="618">
          <cell r="A618" t="str">
            <v>61242919681122425X</v>
          </cell>
          <cell r="B618" t="str">
            <v>TZ2019101404105211</v>
          </cell>
        </row>
        <row r="619">
          <cell r="A619" t="str">
            <v>612429196911275986</v>
          </cell>
          <cell r="B619" t="str">
            <v>TZ2019092803994299</v>
          </cell>
        </row>
        <row r="620">
          <cell r="A620" t="str">
            <v>612429196603067296</v>
          </cell>
          <cell r="B620" t="str">
            <v>TZ2019110404256242</v>
          </cell>
        </row>
        <row r="621">
          <cell r="A621" t="str">
            <v>612429199703057291</v>
          </cell>
          <cell r="B621" t="str">
            <v>TZ2019052903063637</v>
          </cell>
        </row>
        <row r="622">
          <cell r="A622" t="str">
            <v>612429198112270176</v>
          </cell>
          <cell r="B622" t="str">
            <v>TZ2019041402727233</v>
          </cell>
        </row>
        <row r="623">
          <cell r="A623" t="str">
            <v>612429197508206897</v>
          </cell>
          <cell r="B623" t="str">
            <v>TZ2019081003617187</v>
          </cell>
        </row>
        <row r="624">
          <cell r="A624" t="str">
            <v>612429199006154256</v>
          </cell>
          <cell r="B624" t="str">
            <v>TZ2019102304168075</v>
          </cell>
        </row>
        <row r="625">
          <cell r="A625" t="str">
            <v>612429197106014809</v>
          </cell>
          <cell r="B625" t="str">
            <v>TZ2019102004146416</v>
          </cell>
        </row>
        <row r="626">
          <cell r="A626" t="str">
            <v>612429197608072654</v>
          </cell>
          <cell r="B626" t="str">
            <v>TZ2019102204162013</v>
          </cell>
        </row>
        <row r="627">
          <cell r="A627" t="str">
            <v>612429196311187296</v>
          </cell>
          <cell r="B627" t="str">
            <v>TZ2019042102776989</v>
          </cell>
        </row>
        <row r="628">
          <cell r="A628" t="str">
            <v>612429197107162053</v>
          </cell>
          <cell r="B628" t="str">
            <v>TZ2019111304325242</v>
          </cell>
        </row>
        <row r="629">
          <cell r="A629" t="str">
            <v>612429196810274255</v>
          </cell>
          <cell r="B629" t="str">
            <v>TZ2019110204240210</v>
          </cell>
        </row>
        <row r="630">
          <cell r="A630" t="str">
            <v>612429197010074639</v>
          </cell>
          <cell r="B630" t="str">
            <v>TZ2019051302942041</v>
          </cell>
        </row>
        <row r="631">
          <cell r="A631" t="str">
            <v>612429197305024815</v>
          </cell>
          <cell r="B631" t="str">
            <v>TZ2019050802904379</v>
          </cell>
        </row>
        <row r="632">
          <cell r="A632" t="str">
            <v>61242919780814507X</v>
          </cell>
          <cell r="B632" t="str">
            <v>TZ2019040402662085</v>
          </cell>
        </row>
        <row r="633">
          <cell r="A633" t="str">
            <v>612429196608285655</v>
          </cell>
          <cell r="B633" t="str">
            <v>TZ2019102904209090</v>
          </cell>
        </row>
        <row r="634">
          <cell r="A634" t="str">
            <v>612429196207187309</v>
          </cell>
          <cell r="B634" t="str">
            <v>TZ2019042302789880</v>
          </cell>
        </row>
        <row r="635">
          <cell r="A635" t="str">
            <v>612429198405187130</v>
          </cell>
          <cell r="B635" t="str">
            <v>TZ2019102104153910</v>
          </cell>
        </row>
        <row r="636">
          <cell r="A636" t="str">
            <v>612429198108121610</v>
          </cell>
          <cell r="B636" t="str">
            <v>TZ2019050502880304</v>
          </cell>
        </row>
        <row r="637">
          <cell r="A637" t="str">
            <v>61242919660928825X</v>
          </cell>
          <cell r="B637" t="str">
            <v>TZ2019071803452835</v>
          </cell>
        </row>
        <row r="638">
          <cell r="A638" t="str">
            <v>612429196801167327</v>
          </cell>
          <cell r="B638" t="str">
            <v>TZ2019091803906611</v>
          </cell>
        </row>
        <row r="639">
          <cell r="A639" t="str">
            <v>612429197009063350</v>
          </cell>
          <cell r="B639" t="str">
            <v>TZ2019072103470428</v>
          </cell>
        </row>
        <row r="640">
          <cell r="A640" t="str">
            <v>612429197509104630</v>
          </cell>
          <cell r="B640" t="str">
            <v>TZ2019110904293181</v>
          </cell>
        </row>
        <row r="641">
          <cell r="A641" t="str">
            <v>612429197608264795</v>
          </cell>
          <cell r="B641" t="str">
            <v>TZ2019042702826005</v>
          </cell>
        </row>
        <row r="642">
          <cell r="A642" t="str">
            <v>612429196404281652</v>
          </cell>
          <cell r="B642" t="str">
            <v>TZ2019112104378828</v>
          </cell>
        </row>
        <row r="643">
          <cell r="A643" t="str">
            <v>612429197410011610</v>
          </cell>
          <cell r="B643" t="str">
            <v>TZ2019103004214976</v>
          </cell>
        </row>
        <row r="644">
          <cell r="A644" t="str">
            <v>612429197101034800</v>
          </cell>
          <cell r="B644" t="str">
            <v>TZ2019100804060725</v>
          </cell>
        </row>
        <row r="645">
          <cell r="A645" t="str">
            <v>612429197209082054</v>
          </cell>
          <cell r="B645" t="str">
            <v>TZ2019052703046159</v>
          </cell>
        </row>
        <row r="646">
          <cell r="A646" t="str">
            <v>61242919560627267X</v>
          </cell>
          <cell r="B646" t="str">
            <v>TZ2019051102928242</v>
          </cell>
        </row>
        <row r="647">
          <cell r="A647" t="str">
            <v>612429196907117133</v>
          </cell>
          <cell r="B647" t="str">
            <v>TZ2019101604119549</v>
          </cell>
        </row>
        <row r="648">
          <cell r="A648" t="str">
            <v>612429197510088519</v>
          </cell>
          <cell r="B648" t="str">
            <v>TZ2019072303484891</v>
          </cell>
        </row>
        <row r="649">
          <cell r="A649" t="str">
            <v>612429197905017133</v>
          </cell>
          <cell r="B649" t="str">
            <v>TZ2019062003224314</v>
          </cell>
        </row>
        <row r="650">
          <cell r="A650" t="str">
            <v>612429196909014664</v>
          </cell>
          <cell r="B650" t="str">
            <v>TZ2019112304392740</v>
          </cell>
        </row>
        <row r="651">
          <cell r="A651" t="str">
            <v>612429196710080736</v>
          </cell>
          <cell r="B651" t="str">
            <v>TZ2019112504405591</v>
          </cell>
        </row>
        <row r="652">
          <cell r="A652" t="str">
            <v>612429197801271612</v>
          </cell>
          <cell r="B652" t="str">
            <v>TZ2019091003856754</v>
          </cell>
        </row>
        <row r="653">
          <cell r="A653" t="str">
            <v>612429196709152683</v>
          </cell>
          <cell r="B653" t="str">
            <v>TZ2019052203012605</v>
          </cell>
        </row>
        <row r="654">
          <cell r="A654" t="str">
            <v>612429197603211635</v>
          </cell>
          <cell r="B654" t="str">
            <v>TZ2019102304168636</v>
          </cell>
        </row>
        <row r="655">
          <cell r="A655" t="str">
            <v>612429196303010757</v>
          </cell>
          <cell r="B655" t="str">
            <v>TZ2019060503112064</v>
          </cell>
        </row>
        <row r="656">
          <cell r="A656" t="str">
            <v>612429196110171618</v>
          </cell>
          <cell r="B656" t="str">
            <v>TZ2019101704126272</v>
          </cell>
        </row>
        <row r="657">
          <cell r="A657" t="str">
            <v>612429198104253341</v>
          </cell>
          <cell r="B657" t="str">
            <v>TZ2019030402406884</v>
          </cell>
        </row>
        <row r="658">
          <cell r="A658" t="str">
            <v>612429196504284797</v>
          </cell>
          <cell r="B658" t="str">
            <v>TZ2019042702825928</v>
          </cell>
        </row>
        <row r="659">
          <cell r="A659" t="str">
            <v>612429196603094390</v>
          </cell>
          <cell r="B659" t="str">
            <v>TZ2019111004299254</v>
          </cell>
        </row>
        <row r="660">
          <cell r="A660" t="str">
            <v>612429197103164270</v>
          </cell>
          <cell r="B660" t="str">
            <v>TZ2019101704125771</v>
          </cell>
        </row>
        <row r="661">
          <cell r="A661" t="str">
            <v>612429198303110458</v>
          </cell>
          <cell r="B661" t="str">
            <v>TZ2019110104235973</v>
          </cell>
        </row>
        <row r="662">
          <cell r="A662" t="str">
            <v>612429196309220616</v>
          </cell>
          <cell r="B662" t="str">
            <v>TZ2019111904366043</v>
          </cell>
        </row>
        <row r="663">
          <cell r="A663" t="str">
            <v>612429196306074641</v>
          </cell>
          <cell r="B663" t="str">
            <v>TZ2019110504259454</v>
          </cell>
        </row>
        <row r="664">
          <cell r="A664" t="str">
            <v>612429195710014400</v>
          </cell>
          <cell r="B664" t="str">
            <v>TZ2019111004298065</v>
          </cell>
        </row>
        <row r="665">
          <cell r="A665" t="str">
            <v>612429197906201645</v>
          </cell>
          <cell r="B665" t="str">
            <v>TZ2019081003616196</v>
          </cell>
        </row>
        <row r="666">
          <cell r="A666" t="str">
            <v>612429196102122672</v>
          </cell>
          <cell r="B666" t="str">
            <v>TZ2019061303171276</v>
          </cell>
        </row>
        <row r="667">
          <cell r="A667" t="str">
            <v>612429196011164797</v>
          </cell>
          <cell r="B667" t="str">
            <v>TZ2019092003929397</v>
          </cell>
        </row>
        <row r="668">
          <cell r="A668" t="str">
            <v>612429197009254798</v>
          </cell>
          <cell r="B668" t="str">
            <v>TZ2019090503817372</v>
          </cell>
        </row>
        <row r="669">
          <cell r="A669" t="str">
            <v>612429195704264630</v>
          </cell>
          <cell r="B669" t="str">
            <v>TZ2019072003465609</v>
          </cell>
        </row>
        <row r="670">
          <cell r="A670" t="str">
            <v>612429198909050197</v>
          </cell>
          <cell r="B670" t="str">
            <v>TZ2019022002328757</v>
          </cell>
        </row>
        <row r="671">
          <cell r="A671" t="str">
            <v>612429196807105653</v>
          </cell>
          <cell r="B671" t="str">
            <v>TZ2019051202933847</v>
          </cell>
        </row>
        <row r="672">
          <cell r="A672" t="str">
            <v>612429196303062661</v>
          </cell>
          <cell r="B672" t="str">
            <v>TZ2019090403811157</v>
          </cell>
        </row>
        <row r="673">
          <cell r="A673" t="str">
            <v>612429195608032215</v>
          </cell>
          <cell r="B673" t="str">
            <v>TZ2019051002922735</v>
          </cell>
        </row>
        <row r="674">
          <cell r="A674" t="str">
            <v>612429197001104250</v>
          </cell>
          <cell r="B674" t="str">
            <v>TZ2019071803450112</v>
          </cell>
        </row>
        <row r="675">
          <cell r="A675" t="str">
            <v>612429198212202517</v>
          </cell>
          <cell r="B675" t="str">
            <v>TZ2019031802508616</v>
          </cell>
        </row>
        <row r="676">
          <cell r="A676" t="str">
            <v>612429195810307294</v>
          </cell>
          <cell r="B676" t="str">
            <v>TZ2019031102457460</v>
          </cell>
        </row>
        <row r="677">
          <cell r="A677" t="str">
            <v>612429197306272669</v>
          </cell>
          <cell r="B677" t="str">
            <v>TZ2019051002921377</v>
          </cell>
        </row>
        <row r="678">
          <cell r="A678" t="str">
            <v>612429197803046101</v>
          </cell>
          <cell r="B678" t="str">
            <v>TZ2019082403719832</v>
          </cell>
        </row>
        <row r="679">
          <cell r="A679" t="str">
            <v>612429195512024800</v>
          </cell>
          <cell r="B679" t="str">
            <v>TZ2019090803838351</v>
          </cell>
        </row>
        <row r="680">
          <cell r="A680" t="str">
            <v>612429197011215640</v>
          </cell>
          <cell r="B680" t="str">
            <v>TZ2019101104086432</v>
          </cell>
        </row>
        <row r="681">
          <cell r="A681" t="str">
            <v>612429197201157293</v>
          </cell>
          <cell r="B681" t="str">
            <v>TZ2019041202713381</v>
          </cell>
        </row>
        <row r="682">
          <cell r="A682" t="str">
            <v>612429196103214798</v>
          </cell>
          <cell r="B682" t="str">
            <v>TZ2019102204161420</v>
          </cell>
        </row>
        <row r="683">
          <cell r="A683" t="str">
            <v>612429196305120730</v>
          </cell>
          <cell r="B683" t="str">
            <v>TZ2019101404105527</v>
          </cell>
        </row>
        <row r="684">
          <cell r="A684" t="str">
            <v>612429196202162671</v>
          </cell>
          <cell r="B684" t="str">
            <v>TZ2019110704278783</v>
          </cell>
        </row>
        <row r="685">
          <cell r="A685" t="str">
            <v>612429197603023992</v>
          </cell>
          <cell r="B685" t="str">
            <v>TZ2019101704127653</v>
          </cell>
        </row>
        <row r="686">
          <cell r="A686" t="str">
            <v>612429196304087852</v>
          </cell>
          <cell r="B686" t="str">
            <v>TZ2019061703195154</v>
          </cell>
        </row>
        <row r="687">
          <cell r="A687" t="str">
            <v>612429196905164251</v>
          </cell>
          <cell r="B687" t="str">
            <v>TZ2019100904067700</v>
          </cell>
        </row>
        <row r="688">
          <cell r="A688" t="str">
            <v>61242919860512509X</v>
          </cell>
          <cell r="B688" t="str">
            <v>TZ2019050102860225</v>
          </cell>
        </row>
        <row r="689">
          <cell r="A689" t="str">
            <v>612429198207121616</v>
          </cell>
          <cell r="B689" t="str">
            <v>TZ2019090303801867</v>
          </cell>
        </row>
        <row r="690">
          <cell r="A690" t="str">
            <v>612429197907161614</v>
          </cell>
          <cell r="B690" t="str">
            <v>TZ2019041902765183</v>
          </cell>
        </row>
        <row r="691">
          <cell r="A691" t="str">
            <v>61242919580702607X</v>
          </cell>
          <cell r="B691" t="str">
            <v>TZ2019101904138852</v>
          </cell>
        </row>
        <row r="692">
          <cell r="A692" t="str">
            <v>612429196709286876</v>
          </cell>
          <cell r="B692" t="str">
            <v>TZ2019101004076511</v>
          </cell>
        </row>
        <row r="693">
          <cell r="A693" t="str">
            <v>612429197512217855</v>
          </cell>
          <cell r="B693" t="str">
            <v>TZ2019110604267914</v>
          </cell>
        </row>
        <row r="694">
          <cell r="A694" t="str">
            <v>612429197008120755</v>
          </cell>
          <cell r="B694" t="str">
            <v>TZ2019052303020104</v>
          </cell>
        </row>
        <row r="695">
          <cell r="A695" t="str">
            <v>612429197104031170</v>
          </cell>
          <cell r="B695" t="str">
            <v>TZ2019092703984271</v>
          </cell>
        </row>
        <row r="696">
          <cell r="A696" t="str">
            <v>612429197711297317</v>
          </cell>
          <cell r="B696" t="str">
            <v>TZ2019072203478252</v>
          </cell>
        </row>
        <row r="697">
          <cell r="A697" t="str">
            <v>612429197012187303</v>
          </cell>
          <cell r="B697" t="str">
            <v>TZ2019110904294593</v>
          </cell>
        </row>
        <row r="698">
          <cell r="A698" t="str">
            <v>612429196904071627</v>
          </cell>
          <cell r="B698" t="str">
            <v>TZ2019090803836409</v>
          </cell>
        </row>
        <row r="699">
          <cell r="A699" t="str">
            <v>612429196003303611</v>
          </cell>
          <cell r="B699" t="str">
            <v>TZ2019052303020384</v>
          </cell>
        </row>
        <row r="700">
          <cell r="A700" t="str">
            <v>612429197910027870</v>
          </cell>
          <cell r="B700" t="str">
            <v>TZ2019092003925818</v>
          </cell>
        </row>
        <row r="701">
          <cell r="A701" t="str">
            <v>612429199404052538</v>
          </cell>
          <cell r="B701" t="str">
            <v>TZ2019022502357271</v>
          </cell>
        </row>
        <row r="702">
          <cell r="A702" t="str">
            <v>612429197604184798</v>
          </cell>
          <cell r="B702" t="str">
            <v>TZ2019042802831109</v>
          </cell>
        </row>
        <row r="703">
          <cell r="A703" t="str">
            <v>612429197312195639</v>
          </cell>
          <cell r="B703" t="str">
            <v>TZ2019051302940890</v>
          </cell>
        </row>
        <row r="704">
          <cell r="A704" t="str">
            <v>612429197402015638</v>
          </cell>
          <cell r="B704" t="str">
            <v>TZ2019100404036928</v>
          </cell>
        </row>
        <row r="705">
          <cell r="A705" t="str">
            <v>612429197902126879</v>
          </cell>
          <cell r="B705" t="str">
            <v>TZ2019102704195373</v>
          </cell>
        </row>
        <row r="706">
          <cell r="A706" t="str">
            <v>612429195603022659</v>
          </cell>
          <cell r="B706" t="str">
            <v>TZ2019051002924052</v>
          </cell>
        </row>
        <row r="707">
          <cell r="A707" t="str">
            <v>61242919701226425X</v>
          </cell>
          <cell r="B707" t="str">
            <v>TZ2019092103936398</v>
          </cell>
        </row>
        <row r="708">
          <cell r="A708" t="str">
            <v>612429198812164016</v>
          </cell>
          <cell r="B708" t="str">
            <v>TZ2019102604188674</v>
          </cell>
        </row>
        <row r="709">
          <cell r="A709" t="str">
            <v>612429199703193330</v>
          </cell>
          <cell r="B709" t="str">
            <v>TZ2019032802594461</v>
          </cell>
        </row>
        <row r="710">
          <cell r="A710" t="str">
            <v>612429196208114267</v>
          </cell>
          <cell r="B710" t="str">
            <v>TZ2019103004218360</v>
          </cell>
        </row>
        <row r="711">
          <cell r="A711" t="str">
            <v>612429196901292053</v>
          </cell>
          <cell r="B711" t="str">
            <v>TZ2019101104086176</v>
          </cell>
        </row>
        <row r="712">
          <cell r="A712" t="str">
            <v>612429197503170215</v>
          </cell>
          <cell r="B712" t="str">
            <v>TZ2019051402951902</v>
          </cell>
        </row>
        <row r="713">
          <cell r="A713" t="str">
            <v>612429196610242080</v>
          </cell>
          <cell r="B713" t="str">
            <v>TZ2019061103156709</v>
          </cell>
        </row>
        <row r="714">
          <cell r="A714" t="str">
            <v>612429198107072650</v>
          </cell>
          <cell r="B714" t="str">
            <v>TZ2019051402946615</v>
          </cell>
        </row>
        <row r="715">
          <cell r="A715" t="str">
            <v>612429198211275634</v>
          </cell>
          <cell r="B715" t="str">
            <v>TZ2019062003224825</v>
          </cell>
        </row>
        <row r="716">
          <cell r="A716" t="str">
            <v>612429195811122224</v>
          </cell>
          <cell r="B716" t="str">
            <v>TZ2019072503502813</v>
          </cell>
        </row>
        <row r="717">
          <cell r="A717" t="str">
            <v>612429196609037303</v>
          </cell>
          <cell r="B717" t="str">
            <v>TZ2019032002528297</v>
          </cell>
        </row>
        <row r="718">
          <cell r="A718" t="str">
            <v>612429196103187881</v>
          </cell>
          <cell r="B718" t="str">
            <v>TZ2019112304394285</v>
          </cell>
        </row>
        <row r="719">
          <cell r="A719" t="str">
            <v>612429195506165631</v>
          </cell>
          <cell r="B719" t="str">
            <v>TZ2019112804426283</v>
          </cell>
        </row>
        <row r="720">
          <cell r="A720" t="str">
            <v>612429196312117003</v>
          </cell>
          <cell r="B720" t="str">
            <v>TZ2019110604272345</v>
          </cell>
        </row>
        <row r="721">
          <cell r="A721" t="str">
            <v>612429198211251616</v>
          </cell>
          <cell r="B721" t="str">
            <v>TZ2019102804201323</v>
          </cell>
        </row>
        <row r="722">
          <cell r="A722" t="str">
            <v>612429198603234807</v>
          </cell>
          <cell r="B722" t="str">
            <v>TZ2019062003224893</v>
          </cell>
        </row>
        <row r="723">
          <cell r="A723" t="str">
            <v>612429197204157301</v>
          </cell>
          <cell r="B723" t="str">
            <v>TZ2019040302652538</v>
          </cell>
        </row>
        <row r="724">
          <cell r="A724" t="str">
            <v>612429197002132667</v>
          </cell>
          <cell r="B724" t="str">
            <v>TZ2019051102928741</v>
          </cell>
        </row>
        <row r="725">
          <cell r="A725" t="str">
            <v>612429196209127297</v>
          </cell>
          <cell r="B725" t="str">
            <v>TZ2019051302942513</v>
          </cell>
        </row>
        <row r="726">
          <cell r="A726" t="str">
            <v>612429196801291627</v>
          </cell>
          <cell r="B726" t="str">
            <v>TZ2019090603826109</v>
          </cell>
        </row>
        <row r="727">
          <cell r="A727" t="str">
            <v>612429197911054790</v>
          </cell>
          <cell r="B727" t="str">
            <v>TZ2019083103775996</v>
          </cell>
        </row>
        <row r="728">
          <cell r="A728" t="str">
            <v>612429199512015080</v>
          </cell>
          <cell r="B728" t="str">
            <v>TZ2019093004010056</v>
          </cell>
        </row>
        <row r="729">
          <cell r="A729" t="str">
            <v>612429196502174252</v>
          </cell>
          <cell r="B729" t="str">
            <v>TZ2019101604121034</v>
          </cell>
        </row>
        <row r="730">
          <cell r="A730" t="str">
            <v>612429196505100742</v>
          </cell>
          <cell r="B730" t="str">
            <v>TZ2019050502881586</v>
          </cell>
        </row>
        <row r="731">
          <cell r="A731" t="str">
            <v>612429197910014797</v>
          </cell>
          <cell r="B731" t="str">
            <v>TZ2019091803906016</v>
          </cell>
        </row>
        <row r="732">
          <cell r="A732" t="str">
            <v>612429197310092660</v>
          </cell>
          <cell r="B732" t="str">
            <v>TZ2019092203942953</v>
          </cell>
        </row>
        <row r="733">
          <cell r="A733" t="str">
            <v>612429196102242391</v>
          </cell>
          <cell r="B733" t="str">
            <v>TZ2019110204240206</v>
          </cell>
        </row>
        <row r="734">
          <cell r="A734" t="str">
            <v>612429198204071617</v>
          </cell>
          <cell r="B734" t="str">
            <v>TZ2019061203165563</v>
          </cell>
        </row>
        <row r="735">
          <cell r="A735" t="str">
            <v>612429196104082651</v>
          </cell>
          <cell r="B735" t="str">
            <v>TZ2019051002924169</v>
          </cell>
        </row>
        <row r="736">
          <cell r="A736" t="str">
            <v>612429195612287296</v>
          </cell>
          <cell r="B736" t="str">
            <v>TZ2019032802592108</v>
          </cell>
        </row>
        <row r="737">
          <cell r="A737" t="str">
            <v>612429197903091161</v>
          </cell>
          <cell r="B737" t="str">
            <v>TZ2019061903214599</v>
          </cell>
        </row>
        <row r="738">
          <cell r="A738" t="str">
            <v>612429197104085638</v>
          </cell>
          <cell r="B738" t="str">
            <v>TZ2019091603892175</v>
          </cell>
        </row>
        <row r="739">
          <cell r="A739" t="str">
            <v>612429197608134798</v>
          </cell>
          <cell r="B739" t="str">
            <v>TZ2019100804057124</v>
          </cell>
        </row>
        <row r="740">
          <cell r="A740" t="str">
            <v>612429196912197297</v>
          </cell>
          <cell r="B740" t="str">
            <v>TZ2019022302345820</v>
          </cell>
        </row>
        <row r="741">
          <cell r="A741" t="str">
            <v>612429195801014799</v>
          </cell>
          <cell r="B741" t="str">
            <v>TZ2019103104226084</v>
          </cell>
        </row>
        <row r="742">
          <cell r="A742" t="str">
            <v>612429196407172355</v>
          </cell>
          <cell r="B742" t="str">
            <v>TZ2019092403960301</v>
          </cell>
        </row>
        <row r="743">
          <cell r="A743" t="str">
            <v>61242919671213163X</v>
          </cell>
          <cell r="B743" t="str">
            <v>TZ2019101404102394</v>
          </cell>
        </row>
        <row r="744">
          <cell r="A744" t="str">
            <v>612429197809165638</v>
          </cell>
          <cell r="B744" t="str">
            <v>TZ2019051302943005</v>
          </cell>
        </row>
        <row r="745">
          <cell r="A745" t="str">
            <v>612429196305131616</v>
          </cell>
          <cell r="B745" t="str">
            <v>TZ2019111004300458</v>
          </cell>
        </row>
        <row r="746">
          <cell r="A746" t="str">
            <v>61242919790313482X</v>
          </cell>
          <cell r="B746" t="str">
            <v>TZ2019051002923842</v>
          </cell>
        </row>
        <row r="747">
          <cell r="A747" t="str">
            <v>612429198609134794</v>
          </cell>
          <cell r="B747" t="str">
            <v>TZ2019081903681273</v>
          </cell>
        </row>
        <row r="748">
          <cell r="A748" t="str">
            <v>612429198110184813</v>
          </cell>
          <cell r="B748" t="str">
            <v>TZ2019101604120820</v>
          </cell>
        </row>
        <row r="749">
          <cell r="A749" t="str">
            <v>612429196608097291</v>
          </cell>
          <cell r="B749" t="str">
            <v>TZ2019031302473390</v>
          </cell>
        </row>
        <row r="750">
          <cell r="A750" t="str">
            <v>612429197611080751</v>
          </cell>
          <cell r="B750" t="str">
            <v>TZ2019052103003663</v>
          </cell>
        </row>
        <row r="751">
          <cell r="A751" t="str">
            <v>612429196712181610</v>
          </cell>
          <cell r="B751" t="str">
            <v>TZ2019091003854241</v>
          </cell>
        </row>
        <row r="752">
          <cell r="A752" t="str">
            <v>612429197408291617</v>
          </cell>
          <cell r="B752" t="str">
            <v>TZ2019101604117730</v>
          </cell>
        </row>
        <row r="753">
          <cell r="A753" t="str">
            <v>61242919600624715X</v>
          </cell>
          <cell r="B753" t="str">
            <v>TZ2019101704123683</v>
          </cell>
        </row>
        <row r="754">
          <cell r="A754" t="str">
            <v>612429195704277298</v>
          </cell>
          <cell r="B754" t="str">
            <v>TZ2019032902605885</v>
          </cell>
        </row>
        <row r="755">
          <cell r="A755" t="str">
            <v>612429197805257148</v>
          </cell>
          <cell r="B755" t="str">
            <v>TZ2019102104152096</v>
          </cell>
        </row>
        <row r="756">
          <cell r="A756" t="str">
            <v>612429197711274633</v>
          </cell>
          <cell r="B756" t="str">
            <v>TZ2019113004446346</v>
          </cell>
        </row>
        <row r="757">
          <cell r="A757" t="str">
            <v>612429196804122511</v>
          </cell>
          <cell r="B757" t="str">
            <v>TZ2019090603827282</v>
          </cell>
        </row>
        <row r="758">
          <cell r="A758" t="str">
            <v>612429197303154798</v>
          </cell>
          <cell r="B758" t="str">
            <v>TZ2019081603663290</v>
          </cell>
        </row>
        <row r="759">
          <cell r="A759" t="str">
            <v>61242919810312699X</v>
          </cell>
          <cell r="B759" t="str">
            <v>TZ2019111904363345</v>
          </cell>
        </row>
        <row r="760">
          <cell r="A760" t="str">
            <v>612429196112040355</v>
          </cell>
          <cell r="B760" t="str">
            <v>TZ2019110904292068</v>
          </cell>
        </row>
        <row r="761">
          <cell r="A761" t="str">
            <v>612429195712195073</v>
          </cell>
          <cell r="B761" t="str">
            <v>TZ2019051002923131</v>
          </cell>
        </row>
        <row r="762">
          <cell r="A762" t="str">
            <v>612429196904234799</v>
          </cell>
          <cell r="B762" t="str">
            <v>TZ2019100204028277</v>
          </cell>
        </row>
        <row r="763">
          <cell r="A763" t="str">
            <v>612429197108241618</v>
          </cell>
          <cell r="B763" t="str">
            <v>TZ2019021602308680</v>
          </cell>
        </row>
        <row r="764">
          <cell r="A764" t="str">
            <v>612429196810017291</v>
          </cell>
          <cell r="B764" t="str">
            <v>TZ2019022002327748</v>
          </cell>
        </row>
        <row r="765">
          <cell r="A765" t="str">
            <v>612429196402045365</v>
          </cell>
          <cell r="B765" t="str">
            <v>TZ2019101704124183</v>
          </cell>
        </row>
        <row r="766">
          <cell r="A766" t="str">
            <v>612429196901014803</v>
          </cell>
          <cell r="B766" t="str">
            <v>TZ2019100604046155</v>
          </cell>
        </row>
        <row r="767">
          <cell r="A767" t="str">
            <v>612429198407307132</v>
          </cell>
          <cell r="B767" t="str">
            <v>TZ2019112504408000</v>
          </cell>
        </row>
        <row r="768">
          <cell r="A768" t="str">
            <v>612429196911074797</v>
          </cell>
          <cell r="B768" t="str">
            <v>TZ2019042402799958</v>
          </cell>
        </row>
        <row r="769">
          <cell r="A769" t="str">
            <v>612429197305187294</v>
          </cell>
          <cell r="B769" t="str">
            <v>TZ2019041602742239</v>
          </cell>
        </row>
        <row r="770">
          <cell r="A770" t="str">
            <v>612429196608087296</v>
          </cell>
          <cell r="B770" t="str">
            <v>TZ2019052203009634</v>
          </cell>
        </row>
        <row r="771">
          <cell r="A771" t="str">
            <v>612429197109012518</v>
          </cell>
          <cell r="B771" t="str">
            <v>TZ2019041702747695</v>
          </cell>
        </row>
        <row r="772">
          <cell r="A772" t="str">
            <v>61242919831125075X</v>
          </cell>
          <cell r="B772" t="str">
            <v>TZ2019082803751559</v>
          </cell>
        </row>
        <row r="773">
          <cell r="A773" t="str">
            <v>612429195712175638</v>
          </cell>
          <cell r="B773" t="str">
            <v>TZ2019110204241033</v>
          </cell>
        </row>
        <row r="774">
          <cell r="A774" t="str">
            <v>612429196309070451</v>
          </cell>
          <cell r="B774" t="str">
            <v>TZ2019103004218367</v>
          </cell>
        </row>
        <row r="775">
          <cell r="A775" t="str">
            <v>612429196808097296</v>
          </cell>
          <cell r="B775" t="str">
            <v>TZ2019033002616572</v>
          </cell>
        </row>
        <row r="776">
          <cell r="A776" t="str">
            <v>612429196810285931</v>
          </cell>
          <cell r="B776" t="str">
            <v>TZ2019081903678716</v>
          </cell>
        </row>
        <row r="777">
          <cell r="A777" t="str">
            <v>612429195604097134</v>
          </cell>
          <cell r="B777" t="str">
            <v>TZ2019100304033650</v>
          </cell>
        </row>
        <row r="778">
          <cell r="A778" t="str">
            <v>612429196709131612</v>
          </cell>
          <cell r="B778" t="str">
            <v>TZ2019091703901636</v>
          </cell>
        </row>
        <row r="779">
          <cell r="A779" t="str">
            <v>612429197210180196</v>
          </cell>
          <cell r="B779" t="str">
            <v>TZ2019040802682842</v>
          </cell>
        </row>
        <row r="780">
          <cell r="A780" t="str">
            <v>612429198111157331</v>
          </cell>
          <cell r="B780" t="str">
            <v>TZ2019053103081177</v>
          </cell>
        </row>
        <row r="781">
          <cell r="A781" t="str">
            <v>612429197905280791</v>
          </cell>
          <cell r="B781" t="str">
            <v>TZ2019101404102436</v>
          </cell>
        </row>
        <row r="782">
          <cell r="A782" t="str">
            <v>612429197009111615</v>
          </cell>
          <cell r="B782" t="str">
            <v>TZ2019101004076033</v>
          </cell>
        </row>
        <row r="783">
          <cell r="A783" t="str">
            <v>612429198708011634</v>
          </cell>
          <cell r="B783" t="str">
            <v>TZ2019100904067474</v>
          </cell>
        </row>
        <row r="784">
          <cell r="A784" t="str">
            <v>612429196905224795</v>
          </cell>
          <cell r="B784" t="str">
            <v>TZ2019042702825037</v>
          </cell>
        </row>
        <row r="785">
          <cell r="A785" t="str">
            <v>612429196803027299</v>
          </cell>
          <cell r="B785" t="str">
            <v>TZ2019102604187526</v>
          </cell>
        </row>
        <row r="786">
          <cell r="A786" t="str">
            <v>612429198410100773</v>
          </cell>
          <cell r="B786" t="str">
            <v>TZ2019073103543780</v>
          </cell>
        </row>
        <row r="787">
          <cell r="A787" t="str">
            <v>612429198202070733</v>
          </cell>
          <cell r="B787" t="str">
            <v>TZ2019051302940754</v>
          </cell>
        </row>
        <row r="788">
          <cell r="A788" t="str">
            <v>612429196102284268</v>
          </cell>
          <cell r="B788" t="str">
            <v>TZ2019092603974501</v>
          </cell>
        </row>
        <row r="789">
          <cell r="A789" t="str">
            <v>612429196501141619</v>
          </cell>
          <cell r="B789" t="str">
            <v>TZ2019101004078953</v>
          </cell>
        </row>
        <row r="790">
          <cell r="A790" t="str">
            <v>612429197604061616</v>
          </cell>
          <cell r="B790" t="str">
            <v>TZ2019101704127719</v>
          </cell>
        </row>
        <row r="791">
          <cell r="A791" t="str">
            <v>612429199402225079</v>
          </cell>
          <cell r="B791" t="str">
            <v>TZ2019051002921967</v>
          </cell>
        </row>
        <row r="792">
          <cell r="A792" t="str">
            <v>612429195504022653</v>
          </cell>
          <cell r="B792" t="str">
            <v>TZ2019110704275829</v>
          </cell>
        </row>
        <row r="793">
          <cell r="A793" t="str">
            <v>612429197007033334</v>
          </cell>
          <cell r="B793" t="str">
            <v>TZ2019030702430660</v>
          </cell>
        </row>
        <row r="794">
          <cell r="A794" t="str">
            <v>612429196301184796</v>
          </cell>
          <cell r="B794" t="str">
            <v>TZ2019042402801830</v>
          </cell>
        </row>
        <row r="795">
          <cell r="A795" t="str">
            <v>612429196401147319</v>
          </cell>
          <cell r="B795" t="str">
            <v>TZ2019022502356979</v>
          </cell>
        </row>
        <row r="796">
          <cell r="A796" t="str">
            <v>612429195504121619</v>
          </cell>
          <cell r="B796" t="str">
            <v>TZ2019101704128084</v>
          </cell>
        </row>
        <row r="797">
          <cell r="A797" t="str">
            <v>612429195802124252</v>
          </cell>
          <cell r="B797" t="str">
            <v>TZ2019100904065895</v>
          </cell>
        </row>
        <row r="798">
          <cell r="A798" t="str">
            <v>612429197607065639</v>
          </cell>
          <cell r="B798" t="str">
            <v>TZ2019092703982640</v>
          </cell>
        </row>
        <row r="799">
          <cell r="A799" t="str">
            <v>612429197310071632</v>
          </cell>
          <cell r="B799" t="str">
            <v>TZ2019110704279608</v>
          </cell>
        </row>
        <row r="800">
          <cell r="A800" t="str">
            <v>612429197104030733</v>
          </cell>
          <cell r="B800" t="str">
            <v>TZ2019040302651234</v>
          </cell>
        </row>
        <row r="801">
          <cell r="A801" t="str">
            <v>612429197512037299</v>
          </cell>
          <cell r="B801" t="str">
            <v>TZ2019061103157847</v>
          </cell>
        </row>
        <row r="802">
          <cell r="A802" t="str">
            <v>612429197903234652</v>
          </cell>
          <cell r="B802" t="str">
            <v>TZ2019110504263433</v>
          </cell>
        </row>
        <row r="803">
          <cell r="A803" t="str">
            <v>612429196809157852</v>
          </cell>
          <cell r="B803" t="str">
            <v>TZ2019092603975423</v>
          </cell>
        </row>
        <row r="804">
          <cell r="A804" t="str">
            <v>61242919670905029X</v>
          </cell>
          <cell r="B804" t="str">
            <v>TZ2019042002772029</v>
          </cell>
        </row>
        <row r="805">
          <cell r="A805" t="str">
            <v>612429198310287139</v>
          </cell>
          <cell r="B805" t="str">
            <v>TZ2019102204160243</v>
          </cell>
        </row>
        <row r="806">
          <cell r="A806" t="str">
            <v>612429196912217139</v>
          </cell>
          <cell r="B806" t="str">
            <v>TZ2019090203796318</v>
          </cell>
        </row>
        <row r="807">
          <cell r="A807" t="str">
            <v>612429196710048090</v>
          </cell>
          <cell r="B807" t="str">
            <v>TZ2019070603363970</v>
          </cell>
        </row>
        <row r="808">
          <cell r="A808" t="str">
            <v>61242919701107426X</v>
          </cell>
          <cell r="B808" t="str">
            <v>TZ2019102104152589</v>
          </cell>
        </row>
        <row r="809">
          <cell r="A809" t="str">
            <v>612429197604120460</v>
          </cell>
          <cell r="B809" t="str">
            <v>TZ2019112604414907</v>
          </cell>
        </row>
        <row r="810">
          <cell r="A810" t="str">
            <v>612429197209152219</v>
          </cell>
          <cell r="B810" t="str">
            <v>TZ2019051102928691</v>
          </cell>
        </row>
        <row r="811">
          <cell r="A811" t="str">
            <v>612429196303172510</v>
          </cell>
          <cell r="B811" t="str">
            <v>TZ2019042202783851</v>
          </cell>
        </row>
        <row r="812">
          <cell r="A812" t="str">
            <v>612429198109017305</v>
          </cell>
          <cell r="B812" t="str">
            <v>TZ2019062703287466</v>
          </cell>
        </row>
        <row r="813">
          <cell r="A813" t="str">
            <v>612429197201171618</v>
          </cell>
          <cell r="B813" t="str">
            <v>TZ2019032602576080</v>
          </cell>
        </row>
        <row r="814">
          <cell r="A814" t="str">
            <v>612429196712254250</v>
          </cell>
          <cell r="B814" t="str">
            <v>TZ2019110904293452</v>
          </cell>
        </row>
        <row r="815">
          <cell r="A815" t="str">
            <v>612429196703177855</v>
          </cell>
          <cell r="B815" t="str">
            <v>TZ2019110904292411</v>
          </cell>
        </row>
        <row r="816">
          <cell r="A816" t="str">
            <v>612429196609057291</v>
          </cell>
          <cell r="B816" t="str">
            <v>TZ2019050102859146</v>
          </cell>
        </row>
        <row r="817">
          <cell r="A817" t="str">
            <v>612429196305222710</v>
          </cell>
          <cell r="B817" t="str">
            <v>TZ2019051102928052</v>
          </cell>
        </row>
        <row r="818">
          <cell r="A818" t="str">
            <v>612429195611154790</v>
          </cell>
          <cell r="B818" t="str">
            <v>TZ2019082003688298</v>
          </cell>
        </row>
        <row r="819">
          <cell r="A819" t="str">
            <v>612429197011287855</v>
          </cell>
          <cell r="B819" t="str">
            <v>TZ2019110704277259</v>
          </cell>
        </row>
        <row r="820">
          <cell r="A820" t="str">
            <v>612429196112312517</v>
          </cell>
          <cell r="B820" t="str">
            <v>TZ2019051202932814</v>
          </cell>
        </row>
        <row r="821">
          <cell r="A821" t="str">
            <v>612429197211284632</v>
          </cell>
          <cell r="B821" t="str">
            <v>TZ2019051702974936</v>
          </cell>
        </row>
        <row r="822">
          <cell r="A822" t="str">
            <v>612429196902082664</v>
          </cell>
          <cell r="B822" t="str">
            <v>TZ2019072503497287</v>
          </cell>
        </row>
        <row r="823">
          <cell r="A823" t="str">
            <v>612429197201034250</v>
          </cell>
          <cell r="B823" t="str">
            <v>TZ2019110104235301</v>
          </cell>
        </row>
        <row r="824">
          <cell r="A824" t="str">
            <v>61242919580622463X</v>
          </cell>
          <cell r="B824" t="str">
            <v>TZ2019111204314603</v>
          </cell>
        </row>
        <row r="825">
          <cell r="A825" t="str">
            <v>612429197902060291</v>
          </cell>
          <cell r="B825" t="str">
            <v>TZ2019021902320063</v>
          </cell>
        </row>
        <row r="826">
          <cell r="A826" t="str">
            <v>612429196911053195</v>
          </cell>
          <cell r="B826" t="str">
            <v>TZ2019022102332114</v>
          </cell>
        </row>
        <row r="827">
          <cell r="A827" t="str">
            <v>612429196111187304</v>
          </cell>
          <cell r="B827" t="str">
            <v>TZ2019071203410588</v>
          </cell>
        </row>
        <row r="828">
          <cell r="A828" t="str">
            <v>612429198206287294</v>
          </cell>
          <cell r="B828" t="str">
            <v>TZ2019053003067339</v>
          </cell>
        </row>
        <row r="829">
          <cell r="A829" t="str">
            <v>612429195908286997</v>
          </cell>
          <cell r="B829" t="str">
            <v>TZ2019082703743853</v>
          </cell>
        </row>
        <row r="830">
          <cell r="A830" t="str">
            <v>612429198709270291</v>
          </cell>
          <cell r="B830" t="str">
            <v>TZ2019062503265195</v>
          </cell>
        </row>
        <row r="831">
          <cell r="A831" t="str">
            <v>612429199212097854</v>
          </cell>
          <cell r="B831" t="str">
            <v>TZ2019102304166258</v>
          </cell>
        </row>
        <row r="832">
          <cell r="A832" t="str">
            <v>612429196608212368</v>
          </cell>
          <cell r="B832" t="str">
            <v>TZ2019061703196485</v>
          </cell>
        </row>
        <row r="833">
          <cell r="A833" t="str">
            <v>612429197011124255</v>
          </cell>
          <cell r="B833" t="str">
            <v>TZ2019092203941310</v>
          </cell>
        </row>
        <row r="834">
          <cell r="A834" t="str">
            <v>612429197912130193</v>
          </cell>
          <cell r="B834" t="str">
            <v>TZ2019080803603694</v>
          </cell>
        </row>
        <row r="835">
          <cell r="A835" t="str">
            <v>612429199407157298</v>
          </cell>
          <cell r="B835" t="str">
            <v>TZ2019041202715954</v>
          </cell>
        </row>
        <row r="836">
          <cell r="A836" t="str">
            <v>612429196707217156</v>
          </cell>
          <cell r="B836" t="str">
            <v>TZ2019110804288130</v>
          </cell>
        </row>
        <row r="837">
          <cell r="A837" t="str">
            <v>612429196105160295</v>
          </cell>
          <cell r="B837" t="str">
            <v>TZ2019111004298068</v>
          </cell>
        </row>
        <row r="838">
          <cell r="A838" t="str">
            <v>612429196609210735</v>
          </cell>
          <cell r="B838" t="str">
            <v>TZ2019090803838640</v>
          </cell>
        </row>
        <row r="839">
          <cell r="A839" t="str">
            <v>612429196801057865</v>
          </cell>
          <cell r="B839" t="str">
            <v>TZ2019112304394287</v>
          </cell>
        </row>
        <row r="840">
          <cell r="A840" t="str">
            <v>612429197006120292</v>
          </cell>
          <cell r="B840" t="str">
            <v>TZ2019062103235846</v>
          </cell>
        </row>
        <row r="841">
          <cell r="A841" t="str">
            <v>612429196708221632</v>
          </cell>
          <cell r="B841" t="str">
            <v>TZ2019111704350035</v>
          </cell>
        </row>
        <row r="842">
          <cell r="A842" t="str">
            <v>61242919681129205X</v>
          </cell>
          <cell r="B842" t="str">
            <v>TZ2019112604414182</v>
          </cell>
        </row>
        <row r="843">
          <cell r="A843" t="str">
            <v>61242919580225265X</v>
          </cell>
          <cell r="B843" t="str">
            <v>TZ2019110804288054</v>
          </cell>
        </row>
        <row r="844">
          <cell r="A844" t="str">
            <v>612429196408034392</v>
          </cell>
          <cell r="B844" t="str">
            <v>TZ2019053003070141</v>
          </cell>
        </row>
        <row r="845">
          <cell r="A845" t="str">
            <v>612429196308240471</v>
          </cell>
          <cell r="B845" t="str">
            <v>TZ2019111104304069</v>
          </cell>
        </row>
        <row r="846">
          <cell r="A846" t="str">
            <v>612429197401067292</v>
          </cell>
          <cell r="B846" t="str">
            <v>TZ2019051002923830</v>
          </cell>
        </row>
        <row r="847">
          <cell r="A847" t="str">
            <v>612429199105167298</v>
          </cell>
          <cell r="B847" t="str">
            <v>TZ2019032002531100</v>
          </cell>
        </row>
        <row r="848">
          <cell r="A848" t="str">
            <v>612429197002031794</v>
          </cell>
          <cell r="B848" t="str">
            <v>TZ2019042202784652</v>
          </cell>
        </row>
        <row r="849">
          <cell r="A849" t="str">
            <v>612429198301271610</v>
          </cell>
          <cell r="B849" t="str">
            <v>TZ2019111304320622</v>
          </cell>
        </row>
        <row r="850">
          <cell r="A850" t="str">
            <v>612429196310076092</v>
          </cell>
          <cell r="B850" t="str">
            <v>TZ2019031302472993</v>
          </cell>
        </row>
        <row r="851">
          <cell r="A851" t="str">
            <v>612429197704074633</v>
          </cell>
          <cell r="B851" t="str">
            <v>TZ2019111804357183</v>
          </cell>
        </row>
        <row r="852">
          <cell r="A852" t="str">
            <v>612429196812167293</v>
          </cell>
          <cell r="B852" t="str">
            <v>TZ2019030502414350</v>
          </cell>
        </row>
        <row r="853">
          <cell r="A853" t="str">
            <v>612429198203260176</v>
          </cell>
          <cell r="B853" t="str">
            <v>TZ2019022702374323</v>
          </cell>
        </row>
        <row r="854">
          <cell r="A854" t="str">
            <v>612429196208274252</v>
          </cell>
          <cell r="B854" t="str">
            <v>TZ2019091803910814</v>
          </cell>
        </row>
        <row r="855">
          <cell r="A855" t="str">
            <v>612429196909204812</v>
          </cell>
          <cell r="B855" t="str">
            <v>TZ2019103104227685</v>
          </cell>
        </row>
        <row r="856">
          <cell r="A856" t="str">
            <v>612429197911280173</v>
          </cell>
          <cell r="B856" t="str">
            <v>TZ2019061303171281</v>
          </cell>
        </row>
        <row r="857">
          <cell r="A857" t="str">
            <v>612429197502104275</v>
          </cell>
          <cell r="B857" t="str">
            <v>TZ2019102104152598</v>
          </cell>
        </row>
        <row r="858">
          <cell r="A858" t="str">
            <v>612429196302085079</v>
          </cell>
          <cell r="B858" t="str">
            <v>TZ2019051002922141</v>
          </cell>
        </row>
        <row r="859">
          <cell r="A859" t="str">
            <v>612429198406120739</v>
          </cell>
          <cell r="B859" t="str">
            <v>TZ2019052203011253</v>
          </cell>
        </row>
        <row r="860">
          <cell r="A860" t="str">
            <v>612429197206157292</v>
          </cell>
          <cell r="B860" t="str">
            <v>TZ2019090403811753</v>
          </cell>
        </row>
        <row r="861">
          <cell r="A861" t="str">
            <v>612429196402291611</v>
          </cell>
          <cell r="B861" t="str">
            <v>TZ2019101404105102</v>
          </cell>
        </row>
        <row r="862">
          <cell r="A862" t="str">
            <v>612429195507242651</v>
          </cell>
          <cell r="B862" t="str">
            <v>TZ2019071103402516</v>
          </cell>
        </row>
        <row r="863">
          <cell r="A863" t="str">
            <v>612429197311055917</v>
          </cell>
          <cell r="B863" t="str">
            <v>TZ2019052903061233</v>
          </cell>
        </row>
        <row r="864">
          <cell r="A864" t="str">
            <v>612429195605207139</v>
          </cell>
          <cell r="B864" t="str">
            <v>TZ2019101404103505</v>
          </cell>
        </row>
        <row r="865">
          <cell r="A865" t="str">
            <v>612429198209130196</v>
          </cell>
          <cell r="B865" t="str">
            <v>TZ2019111104307731</v>
          </cell>
        </row>
        <row r="866">
          <cell r="A866" t="str">
            <v>612429197007030758</v>
          </cell>
          <cell r="B866" t="str">
            <v>TZ2019092003927405</v>
          </cell>
        </row>
        <row r="867">
          <cell r="A867" t="str">
            <v>612429197611164402</v>
          </cell>
          <cell r="B867" t="str">
            <v>TZ2019102804198977</v>
          </cell>
        </row>
        <row r="868">
          <cell r="A868" t="str">
            <v>612429196208121619</v>
          </cell>
          <cell r="B868" t="str">
            <v>TZ2019091703900014</v>
          </cell>
        </row>
        <row r="869">
          <cell r="A869" t="str">
            <v>612429197012304792</v>
          </cell>
          <cell r="B869" t="str">
            <v>TZ2019051202934357</v>
          </cell>
        </row>
        <row r="870">
          <cell r="A870" t="str">
            <v>612429196608160908</v>
          </cell>
          <cell r="B870" t="str">
            <v>TZ2019111604342503</v>
          </cell>
        </row>
        <row r="871">
          <cell r="A871" t="str">
            <v>612429197712304259</v>
          </cell>
          <cell r="B871" t="str">
            <v>TZ2019101004073777</v>
          </cell>
        </row>
        <row r="872">
          <cell r="A872" t="str">
            <v>612429197407021615</v>
          </cell>
          <cell r="B872" t="str">
            <v>TZ2019100904069222</v>
          </cell>
        </row>
        <row r="873">
          <cell r="A873" t="str">
            <v>612429195809051615</v>
          </cell>
          <cell r="B873" t="str">
            <v>TZ2019062603279711</v>
          </cell>
        </row>
        <row r="874">
          <cell r="A874" t="str">
            <v>612429197001255956</v>
          </cell>
          <cell r="B874" t="str">
            <v>TZ2019061503185941</v>
          </cell>
        </row>
        <row r="875">
          <cell r="A875" t="str">
            <v>612429197410220455</v>
          </cell>
          <cell r="B875" t="str">
            <v>TZ2019072503498875</v>
          </cell>
        </row>
        <row r="876">
          <cell r="A876" t="str">
            <v>612429197406097861</v>
          </cell>
          <cell r="B876" t="str">
            <v>TZ2019110904294572</v>
          </cell>
        </row>
        <row r="877">
          <cell r="A877" t="str">
            <v>612429196909205639</v>
          </cell>
          <cell r="B877" t="str">
            <v>TZ2019051602966476</v>
          </cell>
        </row>
        <row r="878">
          <cell r="A878" t="str">
            <v>612425199008132442</v>
          </cell>
          <cell r="B878" t="str">
            <v>TZ2019110704274404</v>
          </cell>
        </row>
        <row r="879">
          <cell r="A879" t="str">
            <v>612429196601261618</v>
          </cell>
          <cell r="B879" t="str">
            <v>TZ2019100904067530</v>
          </cell>
        </row>
        <row r="880">
          <cell r="A880" t="str">
            <v>612429196112104638</v>
          </cell>
          <cell r="B880" t="str">
            <v>TZ2019091103863221</v>
          </cell>
        </row>
        <row r="881">
          <cell r="A881" t="str">
            <v>612429196903077154</v>
          </cell>
          <cell r="B881" t="str">
            <v>TZ2019060103088097</v>
          </cell>
        </row>
        <row r="882">
          <cell r="A882" t="str">
            <v>612429198105174805</v>
          </cell>
          <cell r="B882" t="str">
            <v>TZ2019051002921988</v>
          </cell>
        </row>
        <row r="883">
          <cell r="A883" t="str">
            <v>612429196606287294</v>
          </cell>
          <cell r="B883" t="str">
            <v>TZ2019041002696204</v>
          </cell>
        </row>
        <row r="884">
          <cell r="A884" t="str">
            <v>61242919670915075X</v>
          </cell>
          <cell r="B884" t="str">
            <v>TZ2019112004374846</v>
          </cell>
        </row>
        <row r="885">
          <cell r="A885" t="str">
            <v>612429197212134257</v>
          </cell>
          <cell r="B885" t="str">
            <v>TZ2019101904138285</v>
          </cell>
        </row>
        <row r="886">
          <cell r="A886" t="str">
            <v>612429198006100456</v>
          </cell>
          <cell r="B886" t="str">
            <v>TZ2019110104235803</v>
          </cell>
        </row>
        <row r="887">
          <cell r="A887" t="str">
            <v>612429196604080177</v>
          </cell>
          <cell r="B887" t="str">
            <v>TZ2019071503429711</v>
          </cell>
        </row>
        <row r="888">
          <cell r="A888" t="str">
            <v>612429197404204395</v>
          </cell>
          <cell r="B888" t="str">
            <v>TZ2019110304247695</v>
          </cell>
        </row>
        <row r="889">
          <cell r="A889" t="str">
            <v>612429198111097295</v>
          </cell>
          <cell r="B889" t="str">
            <v>TZ2019082003690075</v>
          </cell>
        </row>
        <row r="890">
          <cell r="A890" t="str">
            <v>612429196511127132</v>
          </cell>
          <cell r="B890" t="str">
            <v>TZ2019101204089839</v>
          </cell>
        </row>
        <row r="891">
          <cell r="A891" t="str">
            <v>612429198601254812</v>
          </cell>
          <cell r="B891" t="str">
            <v>TZ2019043002852592</v>
          </cell>
        </row>
        <row r="892">
          <cell r="A892" t="str">
            <v>612429197610014795</v>
          </cell>
          <cell r="B892" t="str">
            <v>TZ2019051302938159</v>
          </cell>
        </row>
        <row r="893">
          <cell r="A893" t="str">
            <v>612429197204257855</v>
          </cell>
          <cell r="B893" t="str">
            <v>TZ2019110604270247</v>
          </cell>
        </row>
        <row r="894">
          <cell r="A894" t="str">
            <v>612429196502285358</v>
          </cell>
          <cell r="B894" t="str">
            <v>TZ2019062603278480</v>
          </cell>
        </row>
        <row r="895">
          <cell r="A895" t="str">
            <v>612429198809277853</v>
          </cell>
          <cell r="B895" t="str">
            <v>TZ2019080803601157</v>
          </cell>
        </row>
        <row r="896">
          <cell r="A896" t="str">
            <v>612429198008290476</v>
          </cell>
          <cell r="B896" t="str">
            <v>TZ2019111204314215</v>
          </cell>
        </row>
        <row r="897">
          <cell r="A897" t="str">
            <v>612429198104124646</v>
          </cell>
          <cell r="B897" t="str">
            <v>TZ2019051302941478</v>
          </cell>
        </row>
        <row r="898">
          <cell r="A898" t="str">
            <v>612429196911161639</v>
          </cell>
          <cell r="B898" t="str">
            <v>TZ2019101104083228</v>
          </cell>
        </row>
        <row r="899">
          <cell r="A899" t="str">
            <v>612429196705015104</v>
          </cell>
          <cell r="B899" t="str">
            <v>TZ2019042902844079</v>
          </cell>
        </row>
        <row r="900">
          <cell r="A900" t="str">
            <v>61242919881201267X</v>
          </cell>
          <cell r="B900" t="str">
            <v>TZ2019110304246124</v>
          </cell>
        </row>
        <row r="901">
          <cell r="A901" t="str">
            <v>612429197909030730</v>
          </cell>
          <cell r="B901" t="str">
            <v>TZ2019022302347572</v>
          </cell>
        </row>
        <row r="902">
          <cell r="A902" t="str">
            <v>612429196809084665</v>
          </cell>
          <cell r="B902" t="str">
            <v>TZ2019051002923794</v>
          </cell>
        </row>
        <row r="903">
          <cell r="A903" t="str">
            <v>612429196407154800</v>
          </cell>
          <cell r="B903" t="str">
            <v>TZ2019071003394210</v>
          </cell>
        </row>
        <row r="904">
          <cell r="A904" t="str">
            <v>61242919860316479X</v>
          </cell>
          <cell r="B904" t="str">
            <v>TZ2019111904366378</v>
          </cell>
        </row>
        <row r="905">
          <cell r="A905" t="str">
            <v>61242919800725465X</v>
          </cell>
          <cell r="B905" t="str">
            <v>TZ2019110904294664</v>
          </cell>
        </row>
        <row r="906">
          <cell r="A906" t="str">
            <v>612429197007105078</v>
          </cell>
          <cell r="B906" t="str">
            <v>TZ2019052703045543</v>
          </cell>
        </row>
        <row r="907">
          <cell r="A907" t="str">
            <v>612429196402297300</v>
          </cell>
          <cell r="B907" t="str">
            <v>TZ2019082003687456</v>
          </cell>
        </row>
        <row r="908">
          <cell r="A908" t="str">
            <v>612429197510097132</v>
          </cell>
          <cell r="B908" t="str">
            <v>TZ2019060103087964</v>
          </cell>
        </row>
        <row r="909">
          <cell r="A909" t="str">
            <v>612429197910200776</v>
          </cell>
          <cell r="B909" t="str">
            <v>TZ2019031502490235</v>
          </cell>
        </row>
        <row r="910">
          <cell r="A910" t="str">
            <v>612429197911144657</v>
          </cell>
          <cell r="B910" t="str">
            <v>TZ2019112804428855</v>
          </cell>
        </row>
        <row r="911">
          <cell r="A911" t="str">
            <v>612429198806260191</v>
          </cell>
          <cell r="B911" t="str">
            <v>TZ2019051302942616</v>
          </cell>
        </row>
        <row r="912">
          <cell r="A912" t="str">
            <v>612429197605174794</v>
          </cell>
          <cell r="B912" t="str">
            <v>TZ2019050902913547</v>
          </cell>
        </row>
        <row r="913">
          <cell r="A913" t="str">
            <v>612429198307231310</v>
          </cell>
          <cell r="B913" t="str">
            <v>TZ2019052203008447</v>
          </cell>
        </row>
        <row r="914">
          <cell r="A914" t="str">
            <v>612429196709084799</v>
          </cell>
          <cell r="B914" t="str">
            <v>TZ2019081903681955</v>
          </cell>
        </row>
        <row r="915">
          <cell r="A915" t="str">
            <v>612429198903064790</v>
          </cell>
          <cell r="B915" t="str">
            <v>TZ2019082303710701</v>
          </cell>
        </row>
        <row r="916">
          <cell r="A916" t="str">
            <v>612429199011050291</v>
          </cell>
          <cell r="B916" t="str">
            <v>TZ2019061303170418</v>
          </cell>
        </row>
        <row r="917">
          <cell r="A917" t="str">
            <v>612429196610153205</v>
          </cell>
          <cell r="B917" t="str">
            <v>TZ2019060403107160</v>
          </cell>
        </row>
        <row r="918">
          <cell r="A918" t="str">
            <v>612429199101274803</v>
          </cell>
          <cell r="B918" t="str">
            <v>TZ2019090203792509</v>
          </cell>
        </row>
        <row r="919">
          <cell r="A919" t="str">
            <v>612429196410204653</v>
          </cell>
          <cell r="B919" t="str">
            <v>TZ2019112104379078</v>
          </cell>
        </row>
        <row r="920">
          <cell r="A920" t="str">
            <v>612429197805106075</v>
          </cell>
          <cell r="B920" t="str">
            <v>TZ2019042402800116</v>
          </cell>
        </row>
        <row r="921">
          <cell r="A921" t="str">
            <v>612429195704256876</v>
          </cell>
          <cell r="B921" t="str">
            <v>TZ2019042602820898</v>
          </cell>
        </row>
        <row r="922">
          <cell r="A922" t="str">
            <v>612429196806257137</v>
          </cell>
          <cell r="B922" t="str">
            <v>TZ2019090403808845</v>
          </cell>
        </row>
        <row r="923">
          <cell r="A923" t="str">
            <v>612429196110027296</v>
          </cell>
          <cell r="B923" t="str">
            <v>TZ2019061403178132</v>
          </cell>
        </row>
        <row r="924">
          <cell r="A924" t="str">
            <v>612429197006104794</v>
          </cell>
          <cell r="B924" t="str">
            <v>TZ2019092103934219</v>
          </cell>
        </row>
        <row r="925">
          <cell r="A925" t="str">
            <v>612429197503104816</v>
          </cell>
          <cell r="B925" t="str">
            <v>TZ2019041902764257</v>
          </cell>
        </row>
        <row r="926">
          <cell r="A926" t="str">
            <v>612429198003024793</v>
          </cell>
          <cell r="B926" t="str">
            <v>TZ2019081503651082</v>
          </cell>
        </row>
        <row r="927">
          <cell r="A927" t="str">
            <v>612429196410194790</v>
          </cell>
          <cell r="B927" t="str">
            <v>TZ2019090603825949</v>
          </cell>
        </row>
        <row r="928">
          <cell r="A928" t="str">
            <v>612429198511107392</v>
          </cell>
          <cell r="B928" t="str">
            <v>TZ2019032802592343</v>
          </cell>
        </row>
        <row r="929">
          <cell r="A929" t="str">
            <v>612429195708071633</v>
          </cell>
          <cell r="B929" t="str">
            <v>TZ2019091703900759</v>
          </cell>
        </row>
        <row r="930">
          <cell r="A930" t="str">
            <v>612429196804114810</v>
          </cell>
          <cell r="B930" t="str">
            <v>TZ2019101504113324</v>
          </cell>
        </row>
        <row r="931">
          <cell r="A931" t="str">
            <v>612429196909015632</v>
          </cell>
          <cell r="B931" t="str">
            <v>TZ2019100704050290</v>
          </cell>
        </row>
        <row r="932">
          <cell r="A932" t="str">
            <v>612429197408196070</v>
          </cell>
          <cell r="B932" t="str">
            <v>TZ2019053103082078</v>
          </cell>
        </row>
        <row r="933">
          <cell r="A933" t="str">
            <v>612429199611100213</v>
          </cell>
          <cell r="B933" t="str">
            <v>TZ2019030102393125</v>
          </cell>
        </row>
        <row r="934">
          <cell r="A934" t="str">
            <v>612429197703124256</v>
          </cell>
          <cell r="B934" t="str">
            <v>TZ2019111004300154</v>
          </cell>
        </row>
        <row r="935">
          <cell r="A935" t="str">
            <v>612429196612150737</v>
          </cell>
          <cell r="B935" t="str">
            <v>TZ2019062703287984</v>
          </cell>
        </row>
        <row r="936">
          <cell r="A936" t="str">
            <v>612429195410124798</v>
          </cell>
          <cell r="B936" t="str">
            <v>TZ2019082403719417</v>
          </cell>
        </row>
        <row r="937">
          <cell r="A937" t="str">
            <v>612429197107201315</v>
          </cell>
          <cell r="B937" t="str">
            <v>TZ2019090403811228</v>
          </cell>
        </row>
        <row r="938">
          <cell r="A938" t="str">
            <v>61242919780228479X</v>
          </cell>
          <cell r="B938" t="str">
            <v>TZ2019041202714081</v>
          </cell>
        </row>
        <row r="939">
          <cell r="A939" t="str">
            <v>612429196112156876</v>
          </cell>
          <cell r="B939" t="str">
            <v>TZ2019101404105236</v>
          </cell>
        </row>
        <row r="940">
          <cell r="A940" t="str">
            <v>612429197401275075</v>
          </cell>
          <cell r="B940" t="str">
            <v>TZ2019110704278620</v>
          </cell>
        </row>
        <row r="941">
          <cell r="A941" t="str">
            <v>612429198111113339</v>
          </cell>
          <cell r="B941" t="str">
            <v>TZ2019111604345544</v>
          </cell>
        </row>
        <row r="942">
          <cell r="A942" t="str">
            <v>61242919850228715X</v>
          </cell>
          <cell r="B942" t="str">
            <v>TZ2019081503656194</v>
          </cell>
        </row>
        <row r="943">
          <cell r="A943" t="str">
            <v>612429196307127311</v>
          </cell>
          <cell r="B943" t="str">
            <v>TZ2019032502570283</v>
          </cell>
        </row>
        <row r="944">
          <cell r="A944" t="str">
            <v>612429199208027298</v>
          </cell>
          <cell r="B944" t="str">
            <v>TZ2019040902692178</v>
          </cell>
        </row>
        <row r="945">
          <cell r="A945" t="str">
            <v>612429195711032352</v>
          </cell>
          <cell r="B945" t="str">
            <v>TZ2019062803298302</v>
          </cell>
        </row>
        <row r="946">
          <cell r="A946" t="str">
            <v>612429195608205630</v>
          </cell>
          <cell r="B946" t="str">
            <v>TZ2019041502731898</v>
          </cell>
        </row>
        <row r="947">
          <cell r="A947" t="str">
            <v>612429198604218235</v>
          </cell>
          <cell r="B947" t="str">
            <v>TZ2019081903682283</v>
          </cell>
        </row>
        <row r="948">
          <cell r="A948" t="str">
            <v>612429198602010174</v>
          </cell>
          <cell r="B948" t="str">
            <v>TZ2019070303342849</v>
          </cell>
        </row>
        <row r="949">
          <cell r="A949" t="str">
            <v>612429198404245650</v>
          </cell>
          <cell r="B949" t="str">
            <v>TZ2019112704422146</v>
          </cell>
        </row>
        <row r="950">
          <cell r="A950" t="str">
            <v>612429195711071634</v>
          </cell>
          <cell r="B950" t="str">
            <v>TZ2019100904069148</v>
          </cell>
        </row>
        <row r="951">
          <cell r="A951" t="str">
            <v>612429198601244630</v>
          </cell>
          <cell r="B951" t="str">
            <v>TZ2019092303948491</v>
          </cell>
        </row>
        <row r="952">
          <cell r="A952" t="str">
            <v>612429198506204649</v>
          </cell>
          <cell r="B952" t="str">
            <v>TZ2019091103860611</v>
          </cell>
        </row>
        <row r="953">
          <cell r="A953" t="str">
            <v>612429198012137853</v>
          </cell>
          <cell r="B953" t="str">
            <v>TZ2019111204313014</v>
          </cell>
        </row>
        <row r="954">
          <cell r="A954" t="str">
            <v>612429197606240896</v>
          </cell>
          <cell r="B954" t="str">
            <v>TZ2019050802901337</v>
          </cell>
        </row>
        <row r="955">
          <cell r="A955" t="str">
            <v>612429197907281624</v>
          </cell>
          <cell r="B955" t="str">
            <v>TZ2019102204162345</v>
          </cell>
        </row>
        <row r="956">
          <cell r="A956" t="str">
            <v>612429196701291638</v>
          </cell>
          <cell r="B956" t="str">
            <v>TZ2019082603736015</v>
          </cell>
        </row>
        <row r="957">
          <cell r="A957" t="str">
            <v>612429196908171633</v>
          </cell>
          <cell r="B957" t="str">
            <v>TZ2019071203407502</v>
          </cell>
        </row>
        <row r="958">
          <cell r="A958" t="str">
            <v>612429197111064253</v>
          </cell>
          <cell r="B958" t="str">
            <v>TZ2019101704125869</v>
          </cell>
        </row>
        <row r="959">
          <cell r="A959" t="str">
            <v>612429197204134791</v>
          </cell>
          <cell r="B959" t="str">
            <v>TZ2019040202645087</v>
          </cell>
        </row>
        <row r="960">
          <cell r="A960" t="str">
            <v>612429198006224790</v>
          </cell>
          <cell r="B960" t="str">
            <v>TZ2019101004078184</v>
          </cell>
        </row>
        <row r="961">
          <cell r="A961" t="str">
            <v>612429195711154798</v>
          </cell>
          <cell r="B961" t="str">
            <v>TZ2019050702895175</v>
          </cell>
        </row>
        <row r="962">
          <cell r="A962" t="str">
            <v>612429198104114798</v>
          </cell>
          <cell r="B962" t="str">
            <v>TZ2019101004075307</v>
          </cell>
        </row>
        <row r="963">
          <cell r="A963" t="str">
            <v>612429196801057291</v>
          </cell>
          <cell r="B963" t="str">
            <v>TZ2019032002525025</v>
          </cell>
        </row>
        <row r="964">
          <cell r="A964" t="str">
            <v>612429199709034795</v>
          </cell>
          <cell r="B964" t="str">
            <v>TZ2019051702971921</v>
          </cell>
        </row>
        <row r="965">
          <cell r="A965" t="str">
            <v>612429196306221621</v>
          </cell>
          <cell r="B965" t="str">
            <v>TZ2019100804058687</v>
          </cell>
        </row>
        <row r="966">
          <cell r="A966" t="str">
            <v>612429195703272655</v>
          </cell>
          <cell r="B966" t="str">
            <v>TZ2019110704277283</v>
          </cell>
        </row>
        <row r="967">
          <cell r="A967" t="str">
            <v>612429198908044254</v>
          </cell>
          <cell r="B967" t="str">
            <v>TZ2019101704125856</v>
          </cell>
        </row>
        <row r="968">
          <cell r="A968" t="str">
            <v>612429197707106733</v>
          </cell>
          <cell r="B968" t="str">
            <v>TZ2019051202934171</v>
          </cell>
        </row>
        <row r="969">
          <cell r="A969" t="str">
            <v>612429197802014634</v>
          </cell>
          <cell r="B969" t="str">
            <v>TZ2019061103153442</v>
          </cell>
        </row>
        <row r="970">
          <cell r="A970" t="str">
            <v>612429196402282651</v>
          </cell>
          <cell r="B970" t="str">
            <v>TZ2019051102929739</v>
          </cell>
        </row>
        <row r="971">
          <cell r="A971" t="str">
            <v>61242919861116479X</v>
          </cell>
          <cell r="B971" t="str">
            <v>TZ2019080903613131</v>
          </cell>
        </row>
        <row r="972">
          <cell r="A972" t="str">
            <v>612429199005224814</v>
          </cell>
          <cell r="B972" t="str">
            <v>TZ2019101004076851</v>
          </cell>
        </row>
        <row r="973">
          <cell r="A973" t="str">
            <v>612429197810184799</v>
          </cell>
          <cell r="B973" t="str">
            <v>TZ2019072503502522</v>
          </cell>
        </row>
        <row r="974">
          <cell r="A974" t="str">
            <v>612429198111190190</v>
          </cell>
          <cell r="B974" t="str">
            <v>TZ2019051102927154</v>
          </cell>
        </row>
        <row r="975">
          <cell r="A975" t="str">
            <v>612429197509154793</v>
          </cell>
          <cell r="B975" t="str">
            <v>TZ2019060603124363</v>
          </cell>
        </row>
        <row r="976">
          <cell r="A976" t="str">
            <v>612429196309221635</v>
          </cell>
          <cell r="B976" t="str">
            <v>TZ2019082203703144</v>
          </cell>
        </row>
        <row r="977">
          <cell r="A977" t="str">
            <v>612429196509294791</v>
          </cell>
          <cell r="B977" t="str">
            <v>TZ2019062003225651</v>
          </cell>
        </row>
        <row r="978">
          <cell r="A978" t="str">
            <v>612429197002221619</v>
          </cell>
          <cell r="B978" t="str">
            <v>TZ2019110504263652</v>
          </cell>
        </row>
        <row r="979">
          <cell r="A979" t="str">
            <v>61242919660601507X</v>
          </cell>
          <cell r="B979" t="str">
            <v>TZ2019052103000285</v>
          </cell>
        </row>
        <row r="980">
          <cell r="A980" t="str">
            <v>612429195708137153</v>
          </cell>
          <cell r="B980" t="str">
            <v>TZ2019102704195594</v>
          </cell>
        </row>
        <row r="981">
          <cell r="A981" t="str">
            <v>612429199010105078</v>
          </cell>
          <cell r="B981" t="str">
            <v>TZ2019061403177655</v>
          </cell>
        </row>
        <row r="982">
          <cell r="A982" t="str">
            <v>612429197710155640</v>
          </cell>
          <cell r="B982" t="str">
            <v>TZ2019051602966129</v>
          </cell>
        </row>
        <row r="983">
          <cell r="A983" t="str">
            <v>61242919640514115X</v>
          </cell>
          <cell r="B983" t="str">
            <v>TZ2019072003464740</v>
          </cell>
        </row>
        <row r="984">
          <cell r="A984" t="str">
            <v>612429196411254791</v>
          </cell>
          <cell r="B984" t="str">
            <v>TZ2019091203872077</v>
          </cell>
        </row>
        <row r="985">
          <cell r="A985" t="str">
            <v>612429198005210178</v>
          </cell>
          <cell r="B985" t="str">
            <v>TZ2019041802760131</v>
          </cell>
        </row>
        <row r="986">
          <cell r="A986" t="str">
            <v>612429198807204634</v>
          </cell>
          <cell r="B986" t="str">
            <v>TZ2019030102393000</v>
          </cell>
        </row>
        <row r="987">
          <cell r="A987" t="str">
            <v>612429196302275913</v>
          </cell>
          <cell r="B987" t="str">
            <v>TZ2019082103697100</v>
          </cell>
        </row>
        <row r="988">
          <cell r="A988" t="str">
            <v>612429198011154635</v>
          </cell>
          <cell r="B988" t="str">
            <v>TZ2019051102926372</v>
          </cell>
        </row>
        <row r="989">
          <cell r="A989" t="str">
            <v>612429196306015086</v>
          </cell>
          <cell r="B989" t="str">
            <v>TZ2019110404252326</v>
          </cell>
        </row>
        <row r="990">
          <cell r="A990" t="str">
            <v>612429198603030732</v>
          </cell>
          <cell r="B990" t="str">
            <v>TZ2019051902983821</v>
          </cell>
        </row>
        <row r="991">
          <cell r="A991" t="str">
            <v>612429195707064394</v>
          </cell>
          <cell r="B991" t="str">
            <v>TZ2019101304096228</v>
          </cell>
        </row>
        <row r="992">
          <cell r="A992" t="str">
            <v>612429197812207130</v>
          </cell>
          <cell r="B992" t="str">
            <v>TZ2019100904066008</v>
          </cell>
        </row>
        <row r="993">
          <cell r="A993" t="str">
            <v>612429198002154668</v>
          </cell>
          <cell r="B993" t="str">
            <v>TZ2019111904365241</v>
          </cell>
        </row>
        <row r="994">
          <cell r="A994" t="str">
            <v>612429196704065919</v>
          </cell>
          <cell r="B994" t="str">
            <v>TZ2019081503652161</v>
          </cell>
        </row>
        <row r="995">
          <cell r="A995" t="str">
            <v>612429196501187297</v>
          </cell>
          <cell r="B995" t="str">
            <v>TZ2019021502304563</v>
          </cell>
        </row>
        <row r="996">
          <cell r="A996" t="str">
            <v>612429197301254680</v>
          </cell>
          <cell r="B996" t="str">
            <v>TZ2019062703286121</v>
          </cell>
        </row>
        <row r="997">
          <cell r="A997" t="str">
            <v>612429196609231616</v>
          </cell>
          <cell r="B997" t="str">
            <v>TZ2019091703899392</v>
          </cell>
        </row>
        <row r="998">
          <cell r="A998" t="str">
            <v>612429196506084633</v>
          </cell>
          <cell r="B998" t="str">
            <v>TZ2019111904364133</v>
          </cell>
        </row>
        <row r="999">
          <cell r="A999" t="str">
            <v>612429198402065779</v>
          </cell>
          <cell r="B999" t="str">
            <v>TZ2019112504404514</v>
          </cell>
        </row>
        <row r="1000">
          <cell r="A1000" t="str">
            <v>612429196512077130</v>
          </cell>
          <cell r="B1000" t="str">
            <v>TZ2019101704127558</v>
          </cell>
        </row>
        <row r="1001">
          <cell r="A1001" t="str">
            <v>612429195804067298</v>
          </cell>
          <cell r="B1001" t="str">
            <v>TZ2019032902601203</v>
          </cell>
        </row>
        <row r="1002">
          <cell r="A1002" t="str">
            <v>612429197806203993</v>
          </cell>
          <cell r="B1002" t="str">
            <v>TZ2019113004446782</v>
          </cell>
        </row>
        <row r="1003">
          <cell r="A1003" t="str">
            <v>612429197408051613</v>
          </cell>
          <cell r="B1003" t="str">
            <v>TZ2019101004077440</v>
          </cell>
        </row>
        <row r="1004">
          <cell r="A1004" t="str">
            <v>612429195602187160</v>
          </cell>
          <cell r="B1004" t="str">
            <v>TZ2019111404331217</v>
          </cell>
        </row>
        <row r="1005">
          <cell r="A1005" t="str">
            <v>61242919680717507X</v>
          </cell>
          <cell r="B1005" t="str">
            <v>TZ2019062703286971</v>
          </cell>
        </row>
        <row r="1006">
          <cell r="A1006" t="str">
            <v>612429196302091639</v>
          </cell>
          <cell r="B1006" t="str">
            <v>TZ2019102404176422</v>
          </cell>
        </row>
        <row r="1007">
          <cell r="A1007" t="str">
            <v>612429196902017299</v>
          </cell>
          <cell r="B1007" t="str">
            <v>TZ2019040902689892</v>
          </cell>
        </row>
        <row r="1008">
          <cell r="A1008" t="str">
            <v>612429197512035074</v>
          </cell>
          <cell r="B1008" t="str">
            <v>TZ2019041702752268</v>
          </cell>
        </row>
        <row r="1009">
          <cell r="A1009" t="str">
            <v>612429196403185933</v>
          </cell>
          <cell r="B1009" t="str">
            <v>TZ2019052303016662</v>
          </cell>
        </row>
        <row r="1010">
          <cell r="A1010" t="str">
            <v>612429195801056876</v>
          </cell>
          <cell r="B1010" t="str">
            <v>TZ2019102904210583</v>
          </cell>
        </row>
        <row r="1011">
          <cell r="A1011" t="str">
            <v>612429197901154798</v>
          </cell>
          <cell r="B1011" t="str">
            <v>TZ2019051002922721</v>
          </cell>
        </row>
        <row r="1012">
          <cell r="A1012" t="str">
            <v>612429197009256734</v>
          </cell>
          <cell r="B1012" t="str">
            <v>TZ2019091803910373</v>
          </cell>
        </row>
        <row r="1013">
          <cell r="A1013" t="str">
            <v>612429198408264250</v>
          </cell>
          <cell r="B1013" t="str">
            <v>TZ2019100804056476</v>
          </cell>
        </row>
        <row r="1014">
          <cell r="A1014" t="str">
            <v>612429196502184258</v>
          </cell>
          <cell r="B1014" t="str">
            <v>TZ2019102004144641</v>
          </cell>
        </row>
        <row r="1015">
          <cell r="A1015" t="str">
            <v>612429196110064257</v>
          </cell>
          <cell r="B1015" t="str">
            <v>TZ2019102104150985</v>
          </cell>
        </row>
        <row r="1016">
          <cell r="A1016" t="str">
            <v>612429197505017855</v>
          </cell>
          <cell r="B1016" t="str">
            <v>TZ2019102604189704</v>
          </cell>
        </row>
        <row r="1017">
          <cell r="A1017" t="str">
            <v>612429196305050170</v>
          </cell>
          <cell r="B1017" t="str">
            <v>TZ2019041702750341</v>
          </cell>
        </row>
        <row r="1018">
          <cell r="A1018" t="str">
            <v>612429199110134263</v>
          </cell>
          <cell r="B1018" t="str">
            <v>TZ2019102104149957</v>
          </cell>
        </row>
        <row r="1019">
          <cell r="A1019" t="str">
            <v>612429196701020176</v>
          </cell>
          <cell r="B1019" t="str">
            <v>TZ2019051002923373</v>
          </cell>
        </row>
        <row r="1020">
          <cell r="A1020" t="str">
            <v>612429197804022515</v>
          </cell>
          <cell r="B1020" t="str">
            <v>TZ2019042902838579</v>
          </cell>
        </row>
        <row r="1021">
          <cell r="A1021" t="str">
            <v>612429197504164255</v>
          </cell>
          <cell r="B1021" t="str">
            <v>TZ2019100904070357</v>
          </cell>
        </row>
        <row r="1022">
          <cell r="A1022" t="str">
            <v>612429195903071188</v>
          </cell>
          <cell r="B1022" t="str">
            <v>TZ2019102804200206</v>
          </cell>
        </row>
        <row r="1023">
          <cell r="A1023" t="str">
            <v>612429198110172679</v>
          </cell>
          <cell r="B1023" t="str">
            <v>TZ2019060403107866</v>
          </cell>
        </row>
        <row r="1024">
          <cell r="A1024" t="str">
            <v>612429197712204397</v>
          </cell>
          <cell r="B1024" t="str">
            <v>TZ2019072303481884</v>
          </cell>
        </row>
        <row r="1025">
          <cell r="A1025" t="str">
            <v>61242919621128729X</v>
          </cell>
          <cell r="B1025" t="str">
            <v>TZ2019051002922300</v>
          </cell>
        </row>
        <row r="1026">
          <cell r="A1026" t="str">
            <v>61242919891028269X</v>
          </cell>
          <cell r="B1026" t="str">
            <v>TZ2019030202397024</v>
          </cell>
        </row>
        <row r="1027">
          <cell r="A1027" t="str">
            <v>612429197204114790</v>
          </cell>
          <cell r="B1027" t="str">
            <v>TZ2019072103470839</v>
          </cell>
        </row>
        <row r="1028">
          <cell r="A1028" t="str">
            <v>612429199109054813</v>
          </cell>
          <cell r="B1028" t="str">
            <v>TZ2019051702974743</v>
          </cell>
        </row>
        <row r="1029">
          <cell r="A1029" t="str">
            <v>612429195509184643</v>
          </cell>
          <cell r="B1029" t="str">
            <v>TZ2019112604412835</v>
          </cell>
        </row>
        <row r="1030">
          <cell r="A1030" t="str">
            <v>612429197209134635</v>
          </cell>
          <cell r="B1030" t="str">
            <v>TZ2019090403811866</v>
          </cell>
        </row>
        <row r="1031">
          <cell r="A1031" t="str">
            <v>612429197602183206</v>
          </cell>
          <cell r="B1031" t="str">
            <v>TZ2019050702897375</v>
          </cell>
        </row>
        <row r="1032">
          <cell r="A1032" t="str">
            <v>612429196911270181</v>
          </cell>
          <cell r="B1032" t="str">
            <v>TZ2019030602427269</v>
          </cell>
        </row>
        <row r="1033">
          <cell r="A1033" t="str">
            <v>612429197906050197</v>
          </cell>
          <cell r="B1033" t="str">
            <v>TZ2019051002923536</v>
          </cell>
        </row>
        <row r="1034">
          <cell r="A1034" t="str">
            <v>612429197703030735</v>
          </cell>
          <cell r="B1034" t="str">
            <v>TZ2019071103400033</v>
          </cell>
        </row>
        <row r="1035">
          <cell r="A1035" t="str">
            <v>612429199407134803</v>
          </cell>
          <cell r="B1035" t="str">
            <v>TZ2019090603822800</v>
          </cell>
        </row>
        <row r="1036">
          <cell r="A1036" t="str">
            <v>612429197405144814</v>
          </cell>
          <cell r="B1036" t="str">
            <v>TZ2019110904294212</v>
          </cell>
        </row>
        <row r="1037">
          <cell r="A1037" t="str">
            <v>612429197906051616</v>
          </cell>
          <cell r="B1037" t="str">
            <v>TZ2019101404101372</v>
          </cell>
        </row>
        <row r="1038">
          <cell r="A1038" t="str">
            <v>612429196404254638</v>
          </cell>
          <cell r="B1038" t="str">
            <v>TZ2019112004374088</v>
          </cell>
        </row>
        <row r="1039">
          <cell r="A1039" t="str">
            <v>612429196004092211</v>
          </cell>
          <cell r="B1039" t="str">
            <v>TZ2019040902690453</v>
          </cell>
        </row>
        <row r="1040">
          <cell r="A1040" t="str">
            <v>612429196210204798</v>
          </cell>
          <cell r="B1040" t="str">
            <v>TZ2019042402801522</v>
          </cell>
        </row>
        <row r="1041">
          <cell r="A1041" t="str">
            <v>612429195802010458</v>
          </cell>
          <cell r="B1041" t="str">
            <v>TZ2019111104309007</v>
          </cell>
        </row>
        <row r="1042">
          <cell r="A1042" t="str">
            <v>612429195909104251</v>
          </cell>
          <cell r="B1042" t="str">
            <v>TZ2019112104379070</v>
          </cell>
        </row>
        <row r="1043">
          <cell r="A1043" t="str">
            <v>612429196701082676</v>
          </cell>
          <cell r="B1043" t="str">
            <v>TZ2019082103699029</v>
          </cell>
        </row>
        <row r="1044">
          <cell r="A1044" t="str">
            <v>612429195707212668</v>
          </cell>
          <cell r="B1044" t="str">
            <v>TZ2019051002921945</v>
          </cell>
        </row>
        <row r="1045">
          <cell r="A1045" t="str">
            <v>612429198411055353</v>
          </cell>
          <cell r="B1045" t="str">
            <v>TZ2019042202784469</v>
          </cell>
        </row>
        <row r="1046">
          <cell r="A1046" t="str">
            <v>612429198103024803</v>
          </cell>
          <cell r="B1046" t="str">
            <v>TZ2019082203706078</v>
          </cell>
        </row>
        <row r="1047">
          <cell r="A1047" t="str">
            <v>612429196912204397</v>
          </cell>
          <cell r="B1047" t="str">
            <v>TZ2019102604187934</v>
          </cell>
        </row>
        <row r="1048">
          <cell r="A1048" t="str">
            <v>612429196803177131</v>
          </cell>
          <cell r="B1048" t="str">
            <v>TZ2019111604345021</v>
          </cell>
        </row>
        <row r="1049">
          <cell r="A1049" t="str">
            <v>612429198704300172</v>
          </cell>
          <cell r="B1049" t="str">
            <v>TZ2019110204241222</v>
          </cell>
        </row>
        <row r="1050">
          <cell r="A1050" t="str">
            <v>612429197103104390</v>
          </cell>
          <cell r="B1050" t="str">
            <v>TZ2019101704125789</v>
          </cell>
        </row>
        <row r="1051">
          <cell r="A1051" t="str">
            <v>612429198607054643</v>
          </cell>
          <cell r="B1051" t="str">
            <v>TZ2019051302941002</v>
          </cell>
        </row>
        <row r="1052">
          <cell r="A1052" t="str">
            <v>612429196803140734</v>
          </cell>
          <cell r="B1052" t="str">
            <v>TZ2019051302939475</v>
          </cell>
        </row>
        <row r="1053">
          <cell r="A1053" t="str">
            <v>430922198512258122</v>
          </cell>
          <cell r="B1053" t="str">
            <v>TZ2019070303343299</v>
          </cell>
        </row>
        <row r="1054">
          <cell r="A1054" t="str">
            <v>612429198601236737</v>
          </cell>
          <cell r="B1054" t="str">
            <v>TZ2019052503034967</v>
          </cell>
        </row>
        <row r="1055">
          <cell r="A1055" t="str">
            <v>612429198510124641</v>
          </cell>
          <cell r="B1055" t="str">
            <v>TZ2019112004370902</v>
          </cell>
        </row>
        <row r="1056">
          <cell r="A1056" t="str">
            <v>612429196805251614</v>
          </cell>
          <cell r="B1056" t="str">
            <v>TZ2019112004374123</v>
          </cell>
        </row>
        <row r="1057">
          <cell r="A1057" t="str">
            <v>612429197204054636</v>
          </cell>
          <cell r="B1057" t="str">
            <v>TZ2019103004214879</v>
          </cell>
        </row>
        <row r="1058">
          <cell r="A1058" t="str">
            <v>612429198212094253</v>
          </cell>
          <cell r="B1058" t="str">
            <v>TZ2019110804282632</v>
          </cell>
        </row>
        <row r="1059">
          <cell r="A1059" t="str">
            <v>612429196210157872</v>
          </cell>
          <cell r="B1059" t="str">
            <v>TZ2019111004297897</v>
          </cell>
        </row>
        <row r="1060">
          <cell r="A1060" t="str">
            <v>612429197104087852</v>
          </cell>
          <cell r="B1060" t="str">
            <v>TZ2019111204312414</v>
          </cell>
        </row>
        <row r="1061">
          <cell r="A1061" t="str">
            <v>612429197809277891</v>
          </cell>
          <cell r="B1061" t="str">
            <v>TZ2019110404251260</v>
          </cell>
        </row>
        <row r="1062">
          <cell r="A1062" t="str">
            <v>61242919850804823X</v>
          </cell>
          <cell r="B1062" t="str">
            <v>TZ2019050202864607</v>
          </cell>
        </row>
        <row r="1063">
          <cell r="A1063" t="str">
            <v>612429196803087291</v>
          </cell>
          <cell r="B1063" t="str">
            <v>TZ2019051302940311</v>
          </cell>
        </row>
        <row r="1064">
          <cell r="A1064" t="str">
            <v>612429196208030733</v>
          </cell>
          <cell r="B1064" t="str">
            <v>TZ2019031502487915</v>
          </cell>
        </row>
        <row r="1065">
          <cell r="A1065" t="str">
            <v>612429196903201610</v>
          </cell>
          <cell r="B1065" t="str">
            <v>TZ2019070803379535</v>
          </cell>
        </row>
        <row r="1066">
          <cell r="A1066" t="str">
            <v>612429197101030738</v>
          </cell>
          <cell r="B1066" t="str">
            <v>TZ2019052002994662</v>
          </cell>
        </row>
        <row r="1067">
          <cell r="A1067" t="str">
            <v>612429197507154642</v>
          </cell>
          <cell r="B1067" t="str">
            <v>TZ2019111904366090</v>
          </cell>
        </row>
        <row r="1068">
          <cell r="A1068" t="str">
            <v>612429199012035077</v>
          </cell>
          <cell r="B1068" t="str">
            <v>TZ2019080403573164</v>
          </cell>
        </row>
        <row r="1069">
          <cell r="A1069" t="str">
            <v>612427197407080911</v>
          </cell>
          <cell r="B1069" t="str">
            <v>TZ2019081503656156</v>
          </cell>
        </row>
        <row r="1070">
          <cell r="A1070" t="str">
            <v>612429198804097298</v>
          </cell>
          <cell r="B1070" t="str">
            <v>TZ2019051002919478</v>
          </cell>
        </row>
        <row r="1071">
          <cell r="A1071" t="str">
            <v>612429198602065925</v>
          </cell>
          <cell r="B1071" t="str">
            <v>TZ2019052303017863</v>
          </cell>
        </row>
        <row r="1072">
          <cell r="A1072" t="str">
            <v>612429198907080739</v>
          </cell>
          <cell r="B1072" t="str">
            <v>TZ2019052703044225</v>
          </cell>
        </row>
        <row r="1073">
          <cell r="A1073" t="str">
            <v>612429195811157857</v>
          </cell>
          <cell r="B1073" t="str">
            <v>TZ2019061403179540</v>
          </cell>
        </row>
        <row r="1074">
          <cell r="A1074" t="str">
            <v>612429198002140178</v>
          </cell>
          <cell r="B1074" t="str">
            <v>TZ2019111104308522</v>
          </cell>
        </row>
        <row r="1075">
          <cell r="A1075" t="str">
            <v>612429197203072517</v>
          </cell>
          <cell r="B1075" t="str">
            <v>TZ2019052903064330</v>
          </cell>
        </row>
        <row r="1076">
          <cell r="A1076" t="str">
            <v>612429198110064395</v>
          </cell>
          <cell r="B1076" t="str">
            <v>TZ2019070603364916</v>
          </cell>
        </row>
        <row r="1077">
          <cell r="A1077" t="str">
            <v>612429196710175356</v>
          </cell>
          <cell r="B1077" t="str">
            <v>TZ2019071403420574</v>
          </cell>
        </row>
        <row r="1078">
          <cell r="A1078" t="str">
            <v>612429198209160336</v>
          </cell>
          <cell r="B1078" t="str">
            <v>TZ2019061103154701</v>
          </cell>
        </row>
        <row r="1079">
          <cell r="A1079" t="str">
            <v>612429198203064634</v>
          </cell>
          <cell r="B1079" t="str">
            <v>TZ2019111004299246</v>
          </cell>
        </row>
        <row r="1080">
          <cell r="A1080" t="str">
            <v>612429199908274791</v>
          </cell>
          <cell r="B1080" t="str">
            <v>TZ2019042302793273</v>
          </cell>
        </row>
        <row r="1081">
          <cell r="A1081" t="str">
            <v>612429198201302686</v>
          </cell>
          <cell r="B1081" t="str">
            <v>TZ2019112204389597</v>
          </cell>
        </row>
        <row r="1082">
          <cell r="A1082" t="str">
            <v>61242919680311785X</v>
          </cell>
          <cell r="B1082" t="str">
            <v>TZ2019111104309730</v>
          </cell>
        </row>
        <row r="1083">
          <cell r="A1083" t="str">
            <v>612429196602217299</v>
          </cell>
          <cell r="B1083" t="str">
            <v>TZ2019071503425618</v>
          </cell>
        </row>
        <row r="1084">
          <cell r="A1084" t="str">
            <v>612429198301290299</v>
          </cell>
          <cell r="B1084" t="str">
            <v>TZ2019051602963306</v>
          </cell>
        </row>
        <row r="1085">
          <cell r="A1085" t="str">
            <v>612429196804214790</v>
          </cell>
          <cell r="B1085" t="str">
            <v>TZ2019090903846395</v>
          </cell>
        </row>
        <row r="1086">
          <cell r="A1086" t="str">
            <v>612429196609120318</v>
          </cell>
          <cell r="B1086" t="str">
            <v>TZ2019071703445903</v>
          </cell>
        </row>
        <row r="1087">
          <cell r="A1087" t="str">
            <v>612429197803145388</v>
          </cell>
          <cell r="B1087" t="str">
            <v>TZ2019082003690336</v>
          </cell>
        </row>
        <row r="1088">
          <cell r="A1088" t="str">
            <v>612429197111044631</v>
          </cell>
          <cell r="B1088" t="str">
            <v>TZ2019100904067780</v>
          </cell>
        </row>
        <row r="1089">
          <cell r="A1089" t="str">
            <v>612429198112110199</v>
          </cell>
          <cell r="B1089" t="str">
            <v>TZ2019050402872785</v>
          </cell>
        </row>
        <row r="1090">
          <cell r="A1090" t="str">
            <v>612429196410234393</v>
          </cell>
          <cell r="B1090" t="str">
            <v>TZ2019100704050282</v>
          </cell>
        </row>
        <row r="1091">
          <cell r="A1091" t="str">
            <v>612429195604040453</v>
          </cell>
          <cell r="B1091" t="str">
            <v>TZ2019071703442645</v>
          </cell>
        </row>
        <row r="1092">
          <cell r="A1092" t="str">
            <v>61242919970121074X</v>
          </cell>
          <cell r="B1092" t="str">
            <v>TZ2019042602817342</v>
          </cell>
        </row>
        <row r="1093">
          <cell r="A1093" t="str">
            <v>612429197505260759</v>
          </cell>
          <cell r="B1093" t="str">
            <v>TZ2019051902985319</v>
          </cell>
        </row>
        <row r="1094">
          <cell r="A1094" t="str">
            <v>612429197408260757</v>
          </cell>
          <cell r="B1094" t="str">
            <v>TZ2019101904138520</v>
          </cell>
        </row>
        <row r="1095">
          <cell r="A1095" t="str">
            <v>612429196503217859</v>
          </cell>
          <cell r="B1095" t="str">
            <v>TZ2019102504182995</v>
          </cell>
        </row>
        <row r="1096">
          <cell r="A1096" t="str">
            <v>612429196612030735</v>
          </cell>
          <cell r="B1096" t="str">
            <v>TZ2019052703045338</v>
          </cell>
        </row>
        <row r="1097">
          <cell r="A1097" t="str">
            <v>612429197302091617</v>
          </cell>
          <cell r="B1097" t="str">
            <v>TZ2019101004078141</v>
          </cell>
        </row>
        <row r="1098">
          <cell r="A1098" t="str">
            <v>612429195803100455</v>
          </cell>
          <cell r="B1098" t="str">
            <v>TZ2019071703446154</v>
          </cell>
        </row>
        <row r="1099">
          <cell r="A1099" t="str">
            <v>612429196207024630</v>
          </cell>
          <cell r="B1099" t="str">
            <v>TZ2019111804357173</v>
          </cell>
        </row>
        <row r="1100">
          <cell r="A1100" t="str">
            <v>612429197812172652</v>
          </cell>
          <cell r="B1100" t="str">
            <v>TZ2019051402945491</v>
          </cell>
        </row>
        <row r="1101">
          <cell r="A1101" t="str">
            <v>612429197209021614</v>
          </cell>
          <cell r="B1101" t="str">
            <v>TZ2019101604117693</v>
          </cell>
        </row>
        <row r="1102">
          <cell r="A1102" t="str">
            <v>612429197204031610</v>
          </cell>
          <cell r="B1102" t="str">
            <v>TZ2019110404252207</v>
          </cell>
        </row>
        <row r="1103">
          <cell r="A1103" t="str">
            <v>612429196708094637</v>
          </cell>
          <cell r="B1103" t="str">
            <v>TZ2019100804056864</v>
          </cell>
        </row>
        <row r="1104">
          <cell r="A1104" t="str">
            <v>612429197301171631</v>
          </cell>
          <cell r="B1104" t="str">
            <v>TZ2019100804060653</v>
          </cell>
        </row>
        <row r="1105">
          <cell r="A1105" t="str">
            <v>612429197409155078</v>
          </cell>
          <cell r="B1105" t="str">
            <v>TZ2019051002918771</v>
          </cell>
        </row>
        <row r="1106">
          <cell r="A1106" t="str">
            <v>612429197904185637</v>
          </cell>
          <cell r="B1106" t="str">
            <v>TZ2019051302941214</v>
          </cell>
        </row>
        <row r="1107">
          <cell r="A1107" t="str">
            <v>61242919720114269X</v>
          </cell>
          <cell r="B1107" t="str">
            <v>TZ2019051002924171</v>
          </cell>
        </row>
        <row r="1108">
          <cell r="A1108" t="str">
            <v>612429196002166096</v>
          </cell>
          <cell r="B1108" t="str">
            <v>TZ2019041502735329</v>
          </cell>
        </row>
        <row r="1109">
          <cell r="A1109" t="str">
            <v>612429196108092056</v>
          </cell>
          <cell r="B1109" t="str">
            <v>TZ2019051402945966</v>
          </cell>
        </row>
        <row r="1110">
          <cell r="A1110" t="str">
            <v>612429196001024790</v>
          </cell>
          <cell r="B1110" t="str">
            <v>TZ2019082303711455</v>
          </cell>
        </row>
        <row r="1111">
          <cell r="A1111" t="str">
            <v>612429197310124810</v>
          </cell>
          <cell r="B1111" t="str">
            <v>TZ2019090903846977</v>
          </cell>
        </row>
        <row r="1112">
          <cell r="A1112" t="str">
            <v>612429197309080291</v>
          </cell>
          <cell r="B1112" t="str">
            <v>TZ2019081603659885</v>
          </cell>
        </row>
        <row r="1113">
          <cell r="A1113" t="str">
            <v>61242919691223115X</v>
          </cell>
          <cell r="B1113" t="str">
            <v>TZ2019071203411203</v>
          </cell>
        </row>
        <row r="1114">
          <cell r="A1114" t="str">
            <v>612429195605071614</v>
          </cell>
          <cell r="B1114" t="str">
            <v>TZ2019101104086693</v>
          </cell>
        </row>
        <row r="1115">
          <cell r="A1115" t="str">
            <v>612429196609027295</v>
          </cell>
          <cell r="B1115" t="str">
            <v>TZ2019031902515945</v>
          </cell>
        </row>
        <row r="1116">
          <cell r="A1116" t="str">
            <v>61242919871124165X</v>
          </cell>
          <cell r="B1116" t="str">
            <v>TZ2019092403960981</v>
          </cell>
        </row>
        <row r="1117">
          <cell r="A1117" t="str">
            <v>612429197105012676</v>
          </cell>
          <cell r="B1117" t="str">
            <v>TZ2019022802382385</v>
          </cell>
        </row>
        <row r="1118">
          <cell r="A1118" t="str">
            <v>612429196909034630</v>
          </cell>
          <cell r="B1118" t="str">
            <v>TZ2019041802756566</v>
          </cell>
        </row>
        <row r="1119">
          <cell r="A1119" t="str">
            <v>612429196108047861</v>
          </cell>
          <cell r="B1119" t="str">
            <v>TZ2019101504112670</v>
          </cell>
        </row>
        <row r="1120">
          <cell r="A1120" t="str">
            <v>612429198607250759</v>
          </cell>
          <cell r="B1120" t="str">
            <v>TZ2019053103082950</v>
          </cell>
        </row>
        <row r="1121">
          <cell r="A1121" t="str">
            <v>612429196611033192</v>
          </cell>
          <cell r="B1121" t="str">
            <v>TZ2019021602306509</v>
          </cell>
        </row>
        <row r="1122">
          <cell r="A1122" t="str">
            <v>612429196910302516</v>
          </cell>
          <cell r="B1122" t="str">
            <v>TZ2019061403176875</v>
          </cell>
        </row>
        <row r="1123">
          <cell r="A1123" t="str">
            <v>612429197009154658</v>
          </cell>
          <cell r="B1123" t="str">
            <v>TZ2019041602742858</v>
          </cell>
        </row>
        <row r="1124">
          <cell r="A1124" t="str">
            <v>612429197509264634</v>
          </cell>
          <cell r="B1124" t="str">
            <v>TZ2019112104381322</v>
          </cell>
        </row>
        <row r="1125">
          <cell r="A1125" t="str">
            <v>612429197411217856</v>
          </cell>
          <cell r="B1125" t="str">
            <v>TZ2019051402949833</v>
          </cell>
        </row>
        <row r="1126">
          <cell r="A1126" t="str">
            <v>612429197012225074</v>
          </cell>
          <cell r="B1126" t="str">
            <v>TZ2019050102859121</v>
          </cell>
        </row>
        <row r="1127">
          <cell r="A1127" t="str">
            <v>612429198207140630</v>
          </cell>
          <cell r="B1127" t="str">
            <v>TZ2019042902841071</v>
          </cell>
        </row>
        <row r="1128">
          <cell r="A1128" t="str">
            <v>612429195903272676</v>
          </cell>
          <cell r="B1128" t="str">
            <v>TZ2019051002923080</v>
          </cell>
        </row>
        <row r="1129">
          <cell r="A1129" t="str">
            <v>612429196308111311</v>
          </cell>
          <cell r="B1129" t="str">
            <v>TZ2019071603438465</v>
          </cell>
        </row>
        <row r="1130">
          <cell r="A1130" t="str">
            <v>61242919711019163X</v>
          </cell>
          <cell r="B1130" t="str">
            <v>TZ2019100904069130</v>
          </cell>
        </row>
        <row r="1131">
          <cell r="A1131" t="str">
            <v>612429195805194803</v>
          </cell>
          <cell r="B1131" t="str">
            <v>TZ2019082903759119</v>
          </cell>
        </row>
        <row r="1132">
          <cell r="A1132" t="str">
            <v>612429196206244797</v>
          </cell>
          <cell r="B1132" t="str">
            <v>TZ2019091203873175</v>
          </cell>
        </row>
        <row r="1133">
          <cell r="A1133" t="str">
            <v>612429196304247131</v>
          </cell>
          <cell r="B1133" t="str">
            <v>TZ2019110404256246</v>
          </cell>
        </row>
        <row r="1134">
          <cell r="A1134" t="str">
            <v>612429197109184635</v>
          </cell>
          <cell r="B1134" t="str">
            <v>TZ2019081303638472</v>
          </cell>
        </row>
        <row r="1135">
          <cell r="A1135" t="str">
            <v>612429197509284635</v>
          </cell>
          <cell r="B1135" t="str">
            <v>TZ2019092303950675</v>
          </cell>
        </row>
        <row r="1136">
          <cell r="A1136" t="str">
            <v>612429196609236871</v>
          </cell>
          <cell r="B1136" t="str">
            <v>TZ2019111504337357</v>
          </cell>
        </row>
        <row r="1137">
          <cell r="A1137" t="str">
            <v>612429196210097136</v>
          </cell>
          <cell r="B1137" t="str">
            <v>TZ2019101404101755</v>
          </cell>
        </row>
        <row r="1138">
          <cell r="A1138" t="str">
            <v>612429199103054791</v>
          </cell>
          <cell r="B1138" t="str">
            <v>TZ2019090903847907</v>
          </cell>
        </row>
        <row r="1139">
          <cell r="A1139" t="str">
            <v>612429197511277303</v>
          </cell>
          <cell r="B1139" t="str">
            <v>TZ2019102304168229</v>
          </cell>
        </row>
        <row r="1140">
          <cell r="A1140" t="str">
            <v>612429196801102654</v>
          </cell>
          <cell r="B1140" t="str">
            <v>TZ2019101204092743</v>
          </cell>
        </row>
        <row r="1141">
          <cell r="A1141" t="str">
            <v>612429195601177307</v>
          </cell>
          <cell r="B1141" t="str">
            <v>TZ2019082903760702</v>
          </cell>
        </row>
        <row r="1142">
          <cell r="A1142" t="str">
            <v>612429196110092055</v>
          </cell>
          <cell r="B1142" t="str">
            <v>TZ2019041702751850</v>
          </cell>
        </row>
        <row r="1143">
          <cell r="A1143" t="str">
            <v>612429196610064632</v>
          </cell>
          <cell r="B1143" t="str">
            <v>TZ2019111904362550</v>
          </cell>
        </row>
        <row r="1144">
          <cell r="A1144" t="str">
            <v>612429196612014794</v>
          </cell>
          <cell r="B1144" t="str">
            <v>TZ2019112304393316</v>
          </cell>
        </row>
        <row r="1145">
          <cell r="A1145" t="str">
            <v>612429197509297858</v>
          </cell>
          <cell r="B1145" t="str">
            <v>TZ2019061403177409</v>
          </cell>
        </row>
        <row r="1146">
          <cell r="A1146" t="str">
            <v>612429198407100297</v>
          </cell>
          <cell r="B1146" t="str">
            <v>TZ2019101104081103</v>
          </cell>
        </row>
        <row r="1147">
          <cell r="A1147" t="str">
            <v>612429196410151619</v>
          </cell>
          <cell r="B1147" t="str">
            <v>TZ2019112904438938</v>
          </cell>
        </row>
        <row r="1148">
          <cell r="A1148" t="str">
            <v>612429196404124278</v>
          </cell>
          <cell r="B1148" t="str">
            <v>TZ2019051602963816</v>
          </cell>
        </row>
        <row r="1149">
          <cell r="A1149" t="str">
            <v>612429197703300299</v>
          </cell>
          <cell r="B1149" t="str">
            <v>TZ2019051302942192</v>
          </cell>
        </row>
        <row r="1150">
          <cell r="A1150" t="str">
            <v>612429196611210451</v>
          </cell>
          <cell r="B1150" t="str">
            <v>TZ2019111104304940</v>
          </cell>
        </row>
        <row r="1151">
          <cell r="A1151" t="str">
            <v>612429197303125356</v>
          </cell>
          <cell r="B1151" t="str">
            <v>TZ2019091203869580</v>
          </cell>
        </row>
        <row r="1152">
          <cell r="A1152" t="str">
            <v>612429197303042665</v>
          </cell>
          <cell r="B1152" t="str">
            <v>TZ2019061303173710</v>
          </cell>
        </row>
        <row r="1153">
          <cell r="A1153" t="str">
            <v>612429197410262671</v>
          </cell>
          <cell r="B1153" t="str">
            <v>TZ2019062103234385</v>
          </cell>
        </row>
        <row r="1154">
          <cell r="A1154" t="str">
            <v>612429198305270738</v>
          </cell>
          <cell r="B1154" t="str">
            <v>TZ2019101904140112</v>
          </cell>
        </row>
        <row r="1155">
          <cell r="A1155" t="str">
            <v>612429196706027297</v>
          </cell>
          <cell r="B1155" t="str">
            <v>TZ2019040802680773</v>
          </cell>
        </row>
        <row r="1156">
          <cell r="A1156" t="str">
            <v>612429198604084812</v>
          </cell>
          <cell r="B1156" t="str">
            <v>TZ2019050702895984</v>
          </cell>
        </row>
        <row r="1157">
          <cell r="A1157" t="str">
            <v>612429195601195652</v>
          </cell>
          <cell r="B1157" t="str">
            <v>TZ2019100204027606</v>
          </cell>
        </row>
        <row r="1158">
          <cell r="A1158" t="str">
            <v>612429196609141610</v>
          </cell>
          <cell r="B1158" t="str">
            <v>TZ2019110604270435</v>
          </cell>
        </row>
        <row r="1159">
          <cell r="A1159" t="str">
            <v>612429197704054819</v>
          </cell>
          <cell r="B1159" t="str">
            <v>TZ2019043002850354</v>
          </cell>
        </row>
        <row r="1160">
          <cell r="A1160" t="str">
            <v>61242919780729564X</v>
          </cell>
          <cell r="B1160" t="str">
            <v>TZ2019051602963504</v>
          </cell>
        </row>
        <row r="1161">
          <cell r="A1161" t="str">
            <v>612429197802237299</v>
          </cell>
          <cell r="B1161" t="str">
            <v>TZ2019051002921947</v>
          </cell>
        </row>
        <row r="1162">
          <cell r="A1162" t="str">
            <v>612429198603050178</v>
          </cell>
          <cell r="B1162" t="str">
            <v>TZ2019051302940120</v>
          </cell>
        </row>
        <row r="1163">
          <cell r="A1163" t="str">
            <v>612429199303075634</v>
          </cell>
          <cell r="B1163" t="str">
            <v>TZ2019101004078865</v>
          </cell>
        </row>
        <row r="1164">
          <cell r="A1164" t="str">
            <v>612429197505102654</v>
          </cell>
          <cell r="B1164" t="str">
            <v>TZ2019051002920943</v>
          </cell>
        </row>
        <row r="1165">
          <cell r="A1165" t="str">
            <v>612429198804110739</v>
          </cell>
          <cell r="B1165" t="str">
            <v>TZ2019052103001832</v>
          </cell>
        </row>
        <row r="1166">
          <cell r="A1166" t="str">
            <v>612429198009070731</v>
          </cell>
          <cell r="B1166" t="str">
            <v>TZ2019110604272223</v>
          </cell>
        </row>
        <row r="1167">
          <cell r="A1167" t="str">
            <v>612429196504071150</v>
          </cell>
          <cell r="B1167" t="str">
            <v>TZ2019050802901779</v>
          </cell>
        </row>
        <row r="1168">
          <cell r="A1168" t="str">
            <v>612429196410065630</v>
          </cell>
          <cell r="B1168" t="str">
            <v>TZ2019051302941959</v>
          </cell>
        </row>
        <row r="1169">
          <cell r="A1169" t="str">
            <v>612429196110107878</v>
          </cell>
          <cell r="B1169" t="str">
            <v>TZ2019111304320640</v>
          </cell>
        </row>
        <row r="1170">
          <cell r="A1170" t="str">
            <v>612429198006195352</v>
          </cell>
          <cell r="B1170" t="str">
            <v>TZ2019031102455614</v>
          </cell>
        </row>
        <row r="1171">
          <cell r="A1171" t="str">
            <v>612429197005034392</v>
          </cell>
          <cell r="B1171" t="str">
            <v>TZ2019092803992713</v>
          </cell>
        </row>
        <row r="1172">
          <cell r="A1172" t="str">
            <v>612429197007214792</v>
          </cell>
          <cell r="B1172" t="str">
            <v>TZ2019101404105158</v>
          </cell>
        </row>
        <row r="1173">
          <cell r="A1173" t="str">
            <v>612429195606194632</v>
          </cell>
          <cell r="B1173" t="str">
            <v>TZ2019111204317470</v>
          </cell>
        </row>
        <row r="1174">
          <cell r="A1174" t="str">
            <v>612429196902115075</v>
          </cell>
          <cell r="B1174" t="str">
            <v>TZ2019110704275469</v>
          </cell>
        </row>
        <row r="1175">
          <cell r="A1175" t="str">
            <v>612429197711010179</v>
          </cell>
          <cell r="B1175" t="str">
            <v>TZ2019112304394266</v>
          </cell>
        </row>
        <row r="1176">
          <cell r="A1176" t="str">
            <v>612429196203160299</v>
          </cell>
          <cell r="B1176" t="str">
            <v>TZ2019091703901676</v>
          </cell>
        </row>
        <row r="1177">
          <cell r="A1177" t="str">
            <v>612429195803287299</v>
          </cell>
          <cell r="B1177" t="str">
            <v>TZ2019040302651938</v>
          </cell>
        </row>
        <row r="1178">
          <cell r="A1178" t="str">
            <v>612429197709057867</v>
          </cell>
          <cell r="B1178" t="str">
            <v>TZ2019081003617578</v>
          </cell>
        </row>
        <row r="1179">
          <cell r="A1179" t="str">
            <v>612429197207204396</v>
          </cell>
          <cell r="B1179" t="str">
            <v>TZ2019110404252796</v>
          </cell>
        </row>
        <row r="1180">
          <cell r="A1180" t="str">
            <v>612429197108190291</v>
          </cell>
          <cell r="B1180" t="str">
            <v>TZ2019032902607925</v>
          </cell>
        </row>
        <row r="1181">
          <cell r="A1181" t="str">
            <v>612429197301100331</v>
          </cell>
          <cell r="B1181" t="str">
            <v>TZ2019062503268660</v>
          </cell>
        </row>
        <row r="1182">
          <cell r="A1182" t="str">
            <v>612429197408045176</v>
          </cell>
          <cell r="B1182" t="str">
            <v>TZ2019022702374757</v>
          </cell>
        </row>
        <row r="1183">
          <cell r="A1183" t="str">
            <v>612429195601291628</v>
          </cell>
          <cell r="B1183" t="str">
            <v>TZ2019110604269297</v>
          </cell>
        </row>
        <row r="1184">
          <cell r="A1184" t="str">
            <v>61242919620504729X</v>
          </cell>
          <cell r="B1184" t="str">
            <v>TZ2019071303417474</v>
          </cell>
        </row>
        <row r="1185">
          <cell r="A1185" t="str">
            <v>612429196408108232</v>
          </cell>
          <cell r="B1185" t="str">
            <v>TZ2019042402799746</v>
          </cell>
        </row>
        <row r="1186">
          <cell r="A1186" t="str">
            <v>612429195701160895</v>
          </cell>
          <cell r="B1186" t="str">
            <v>TZ2019101004075018</v>
          </cell>
        </row>
        <row r="1187">
          <cell r="A1187" t="str">
            <v>612429197004164259</v>
          </cell>
          <cell r="B1187" t="str">
            <v>TZ2019101004075993</v>
          </cell>
        </row>
        <row r="1188">
          <cell r="A1188" t="str">
            <v>612429199310095078</v>
          </cell>
          <cell r="B1188" t="str">
            <v>TZ2019102404173658</v>
          </cell>
        </row>
        <row r="1189">
          <cell r="A1189" t="str">
            <v>612429199001054651</v>
          </cell>
          <cell r="B1189" t="str">
            <v>TZ2019042402801852</v>
          </cell>
        </row>
        <row r="1190">
          <cell r="A1190" t="str">
            <v>612429199610117291</v>
          </cell>
          <cell r="B1190" t="str">
            <v>TZ2019072503497282</v>
          </cell>
        </row>
        <row r="1191">
          <cell r="A1191" t="str">
            <v>612429196207072659</v>
          </cell>
          <cell r="B1191" t="str">
            <v>TZ2019071603437209</v>
          </cell>
        </row>
        <row r="1192">
          <cell r="A1192" t="str">
            <v>612429196806094796</v>
          </cell>
          <cell r="B1192" t="str">
            <v>TZ2019100504041446</v>
          </cell>
        </row>
        <row r="1193">
          <cell r="A1193" t="str">
            <v>612429197803151622</v>
          </cell>
          <cell r="B1193" t="str">
            <v>TZ2019082703743733</v>
          </cell>
        </row>
        <row r="1194">
          <cell r="A1194" t="str">
            <v>612429196611204799</v>
          </cell>
          <cell r="B1194" t="str">
            <v>TZ2019082703740019</v>
          </cell>
        </row>
        <row r="1195">
          <cell r="A1195" t="str">
            <v>612429196111240179</v>
          </cell>
          <cell r="B1195" t="str">
            <v>TZ2019101404104288</v>
          </cell>
        </row>
        <row r="1196">
          <cell r="A1196" t="str">
            <v>612429197204264799</v>
          </cell>
          <cell r="B1196" t="str">
            <v>TZ2019051702972265</v>
          </cell>
        </row>
        <row r="1197">
          <cell r="A1197" t="str">
            <v>612429195810245783</v>
          </cell>
          <cell r="B1197" t="str">
            <v>TZ2019051202932030</v>
          </cell>
        </row>
        <row r="1198">
          <cell r="A1198" t="str">
            <v>61242919640512785X</v>
          </cell>
          <cell r="B1198" t="str">
            <v>TZ2019111904364119</v>
          </cell>
        </row>
        <row r="1199">
          <cell r="A1199" t="str">
            <v>612429199308120174</v>
          </cell>
          <cell r="B1199" t="str">
            <v>TZ2019030802441664</v>
          </cell>
        </row>
        <row r="1200">
          <cell r="A1200" t="str">
            <v>612429197001091613</v>
          </cell>
          <cell r="B1200" t="str">
            <v>TZ2019062603279179</v>
          </cell>
        </row>
        <row r="1201">
          <cell r="A1201" t="str">
            <v>612429196403164630</v>
          </cell>
          <cell r="B1201" t="str">
            <v>TZ2019100904066808</v>
          </cell>
        </row>
        <row r="1202">
          <cell r="A1202" t="str">
            <v>612429197301070750</v>
          </cell>
          <cell r="B1202" t="str">
            <v>TZ2019052903065048</v>
          </cell>
        </row>
        <row r="1203">
          <cell r="A1203" t="str">
            <v>612429196004151613</v>
          </cell>
          <cell r="B1203" t="str">
            <v>TZ2019101004073811</v>
          </cell>
        </row>
        <row r="1204">
          <cell r="A1204" t="str">
            <v>612429196208294632</v>
          </cell>
          <cell r="B1204" t="str">
            <v>TZ2019110104234956</v>
          </cell>
        </row>
        <row r="1205">
          <cell r="A1205" t="str">
            <v>612429196302182514</v>
          </cell>
          <cell r="B1205" t="str">
            <v>TZ2019032602574815</v>
          </cell>
        </row>
        <row r="1206">
          <cell r="A1206" t="str">
            <v>612429197002284791</v>
          </cell>
          <cell r="B1206" t="str">
            <v>TZ2019070903387243</v>
          </cell>
        </row>
        <row r="1207">
          <cell r="A1207" t="str">
            <v>612526198708303748</v>
          </cell>
          <cell r="B1207" t="str">
            <v>TZ2019101004075296</v>
          </cell>
        </row>
        <row r="1208">
          <cell r="A1208" t="str">
            <v>612429198206260737</v>
          </cell>
          <cell r="B1208" t="str">
            <v>TZ2019052903064545</v>
          </cell>
        </row>
        <row r="1209">
          <cell r="A1209" t="str">
            <v>612429198810228231</v>
          </cell>
          <cell r="B1209" t="str">
            <v>TZ2019052403027051</v>
          </cell>
        </row>
        <row r="1210">
          <cell r="A1210" t="str">
            <v>612429197008047308</v>
          </cell>
          <cell r="B1210" t="str">
            <v>TZ2019092003924254</v>
          </cell>
        </row>
        <row r="1211">
          <cell r="A1211" t="str">
            <v>612429199003186877</v>
          </cell>
          <cell r="B1211" t="str">
            <v>TZ2019071903460039</v>
          </cell>
        </row>
        <row r="1212">
          <cell r="A1212" t="str">
            <v>612429200003244796</v>
          </cell>
          <cell r="B1212" t="str">
            <v>TZ2019062603279786</v>
          </cell>
        </row>
        <row r="1213">
          <cell r="A1213" t="str">
            <v>612429198012235939</v>
          </cell>
          <cell r="B1213" t="str">
            <v>TZ2019052203009712</v>
          </cell>
        </row>
        <row r="1214">
          <cell r="A1214" t="str">
            <v>612429197411191617</v>
          </cell>
          <cell r="B1214" t="str">
            <v>TZ2019101104085315</v>
          </cell>
        </row>
        <row r="1215">
          <cell r="A1215" t="str">
            <v>612429196903110751</v>
          </cell>
          <cell r="B1215" t="str">
            <v>TZ2019060303097724</v>
          </cell>
        </row>
        <row r="1216">
          <cell r="A1216" t="str">
            <v>612429199005057139</v>
          </cell>
          <cell r="B1216" t="str">
            <v>TZ2019101504112905</v>
          </cell>
        </row>
        <row r="1217">
          <cell r="A1217" t="str">
            <v>612429195806047135</v>
          </cell>
          <cell r="B1217" t="str">
            <v>TZ2019060103088203</v>
          </cell>
        </row>
        <row r="1218">
          <cell r="A1218" t="str">
            <v>612429197406094636</v>
          </cell>
          <cell r="B1218" t="str">
            <v>TZ2019071703446028</v>
          </cell>
        </row>
        <row r="1219">
          <cell r="A1219" t="str">
            <v>612429196907162356</v>
          </cell>
          <cell r="B1219" t="str">
            <v>TZ2019090603825998</v>
          </cell>
        </row>
        <row r="1220">
          <cell r="A1220" t="str">
            <v>612429195708151641</v>
          </cell>
          <cell r="B1220" t="str">
            <v>TZ2019091703901162</v>
          </cell>
        </row>
        <row r="1221">
          <cell r="A1221" t="str">
            <v>612429197310192514</v>
          </cell>
          <cell r="B1221" t="str">
            <v>TZ2019060903138213</v>
          </cell>
        </row>
        <row r="1222">
          <cell r="A1222" t="str">
            <v>612429197302031614</v>
          </cell>
          <cell r="B1222" t="str">
            <v>TZ2019060503116182</v>
          </cell>
        </row>
        <row r="1223">
          <cell r="A1223" t="str">
            <v>612429197809031613</v>
          </cell>
          <cell r="B1223" t="str">
            <v>TZ2019092403956496</v>
          </cell>
        </row>
        <row r="1224">
          <cell r="A1224" t="str">
            <v>612429197402147294</v>
          </cell>
          <cell r="B1224" t="str">
            <v>TZ2019022502358912</v>
          </cell>
        </row>
        <row r="1225">
          <cell r="A1225" t="str">
            <v>612429195706210468</v>
          </cell>
          <cell r="B1225" t="str">
            <v>TZ2019111304325178</v>
          </cell>
        </row>
        <row r="1226">
          <cell r="A1226" t="str">
            <v>61242919600613178X</v>
          </cell>
          <cell r="B1226" t="str">
            <v>TZ2019071703443296</v>
          </cell>
        </row>
        <row r="1227">
          <cell r="A1227" t="str">
            <v>612429196307201649</v>
          </cell>
          <cell r="B1227" t="str">
            <v>TZ2019101604117436</v>
          </cell>
        </row>
        <row r="1228">
          <cell r="A1228" t="str">
            <v>61242919631117265X</v>
          </cell>
          <cell r="B1228" t="str">
            <v>TZ2019021502303177</v>
          </cell>
        </row>
        <row r="1229">
          <cell r="A1229" t="str">
            <v>612429197908290776</v>
          </cell>
          <cell r="B1229" t="str">
            <v>TZ2019052203007679</v>
          </cell>
        </row>
        <row r="1230">
          <cell r="A1230" t="str">
            <v>612429196610020461</v>
          </cell>
          <cell r="B1230" t="str">
            <v>TZ2019042102778219</v>
          </cell>
        </row>
        <row r="1231">
          <cell r="A1231" t="str">
            <v>612429196903274799</v>
          </cell>
          <cell r="B1231" t="str">
            <v>TZ2019052203008357</v>
          </cell>
        </row>
        <row r="1232">
          <cell r="A1232" t="str">
            <v>612429197007221618</v>
          </cell>
          <cell r="B1232" t="str">
            <v>TZ2019081003616302</v>
          </cell>
        </row>
        <row r="1233">
          <cell r="A1233" t="str">
            <v>612429198401210196</v>
          </cell>
          <cell r="B1233" t="str">
            <v>TZ2019110704276295</v>
          </cell>
        </row>
        <row r="1234">
          <cell r="A1234" t="str">
            <v>612429197804085073</v>
          </cell>
          <cell r="B1234" t="str">
            <v>TZ2019112904435156</v>
          </cell>
        </row>
        <row r="1235">
          <cell r="A1235" t="str">
            <v>612429196001187290</v>
          </cell>
          <cell r="B1235" t="str">
            <v>TZ2019032002525093</v>
          </cell>
        </row>
        <row r="1236">
          <cell r="A1236" t="str">
            <v>612429197812250817</v>
          </cell>
          <cell r="B1236" t="str">
            <v>TZ2019042302793271</v>
          </cell>
        </row>
        <row r="1237">
          <cell r="A1237" t="str">
            <v>612429197604141616</v>
          </cell>
          <cell r="B1237" t="str">
            <v>TZ2019101204090521</v>
          </cell>
        </row>
        <row r="1238">
          <cell r="A1238" t="str">
            <v>612429196109151927</v>
          </cell>
          <cell r="B1238" t="str">
            <v>TZ2019071503430451</v>
          </cell>
        </row>
        <row r="1239">
          <cell r="A1239" t="str">
            <v>612429197809290738</v>
          </cell>
          <cell r="B1239" t="str">
            <v>TZ2019101204089296</v>
          </cell>
        </row>
        <row r="1240">
          <cell r="A1240" t="str">
            <v>612429197303021610</v>
          </cell>
          <cell r="B1240" t="str">
            <v>TZ2019101704125860</v>
          </cell>
        </row>
        <row r="1241">
          <cell r="A1241" t="str">
            <v>612429197812284793</v>
          </cell>
          <cell r="B1241" t="str">
            <v>TZ2019042802831540</v>
          </cell>
        </row>
        <row r="1242">
          <cell r="A1242" t="str">
            <v>612429196609084257</v>
          </cell>
          <cell r="B1242" t="str">
            <v>TZ2019101304097212</v>
          </cell>
        </row>
        <row r="1243">
          <cell r="A1243" t="str">
            <v>612429196410131618</v>
          </cell>
          <cell r="B1243" t="str">
            <v>TZ2019100704050296</v>
          </cell>
        </row>
        <row r="1244">
          <cell r="A1244" t="str">
            <v>612429196611290172</v>
          </cell>
          <cell r="B1244" t="str">
            <v>TZ2019042002773359</v>
          </cell>
        </row>
        <row r="1245">
          <cell r="A1245" t="str">
            <v>612429199307148511</v>
          </cell>
          <cell r="B1245" t="str">
            <v>TZ2019062603277364</v>
          </cell>
        </row>
        <row r="1246">
          <cell r="A1246" t="str">
            <v>612429196709180182</v>
          </cell>
          <cell r="B1246" t="str">
            <v>TZ2019032702588609</v>
          </cell>
        </row>
        <row r="1247">
          <cell r="A1247" t="str">
            <v>612429196109296878</v>
          </cell>
          <cell r="B1247" t="str">
            <v>TZ2019102304165427</v>
          </cell>
        </row>
        <row r="1248">
          <cell r="A1248" t="str">
            <v>612429196605121639</v>
          </cell>
          <cell r="B1248" t="str">
            <v>TZ2019102404176353</v>
          </cell>
        </row>
        <row r="1249">
          <cell r="A1249" t="str">
            <v>612429197701280896</v>
          </cell>
          <cell r="B1249" t="str">
            <v>TZ2019060503114091</v>
          </cell>
        </row>
        <row r="1250">
          <cell r="A1250" t="str">
            <v>612429198311221158</v>
          </cell>
          <cell r="B1250" t="str">
            <v>TZ2019021302293981</v>
          </cell>
        </row>
        <row r="1251">
          <cell r="A1251" t="str">
            <v>61242919560312265X</v>
          </cell>
          <cell r="B1251" t="str">
            <v>TZ2019051102929290</v>
          </cell>
        </row>
        <row r="1252">
          <cell r="A1252" t="str">
            <v>612429197412028264</v>
          </cell>
          <cell r="B1252" t="str">
            <v>TZ2019110104235672</v>
          </cell>
        </row>
        <row r="1253">
          <cell r="A1253" t="str">
            <v>612429197612307305</v>
          </cell>
          <cell r="B1253" t="str">
            <v>TZ2019090403810751</v>
          </cell>
        </row>
        <row r="1254">
          <cell r="A1254" t="str">
            <v>612429199202255089</v>
          </cell>
          <cell r="B1254" t="str">
            <v>TZ2019052803055320</v>
          </cell>
        </row>
        <row r="1255">
          <cell r="A1255" t="str">
            <v>612429198501140738</v>
          </cell>
          <cell r="B1255" t="str">
            <v>TZ2019073003532528</v>
          </cell>
        </row>
        <row r="1256">
          <cell r="A1256" t="str">
            <v>61242919690124713X</v>
          </cell>
          <cell r="B1256" t="str">
            <v>TZ2019061703199500</v>
          </cell>
        </row>
        <row r="1257">
          <cell r="A1257" t="str">
            <v>612429196011144251</v>
          </cell>
          <cell r="B1257" t="str">
            <v>TZ2019110704278779</v>
          </cell>
        </row>
        <row r="1258">
          <cell r="A1258" t="str">
            <v>612429197410030184</v>
          </cell>
          <cell r="B1258" t="str">
            <v>TZ2019041802760130</v>
          </cell>
        </row>
        <row r="1259">
          <cell r="A1259" t="str">
            <v>612429198609154250</v>
          </cell>
          <cell r="B1259" t="str">
            <v>TZ2019043002850403</v>
          </cell>
        </row>
        <row r="1260">
          <cell r="A1260" t="str">
            <v>612429196110260290</v>
          </cell>
          <cell r="B1260" t="str">
            <v>TZ2019082003688434</v>
          </cell>
        </row>
        <row r="1261">
          <cell r="A1261" t="str">
            <v>612429196702051636</v>
          </cell>
          <cell r="B1261" t="str">
            <v>TZ2019101304097478</v>
          </cell>
        </row>
        <row r="1262">
          <cell r="A1262" t="str">
            <v>612429196509270335</v>
          </cell>
          <cell r="B1262" t="str">
            <v>TZ2019052103001853</v>
          </cell>
        </row>
        <row r="1263">
          <cell r="A1263" t="str">
            <v>61242919791127729X</v>
          </cell>
          <cell r="B1263" t="str">
            <v>TZ2019031902516462</v>
          </cell>
        </row>
        <row r="1264">
          <cell r="A1264" t="str">
            <v>612429197808057299</v>
          </cell>
          <cell r="B1264" t="str">
            <v>TZ2019031902520251</v>
          </cell>
        </row>
        <row r="1265">
          <cell r="A1265" t="str">
            <v>612429195701124632</v>
          </cell>
          <cell r="B1265" t="str">
            <v>TZ2019051402949478</v>
          </cell>
        </row>
        <row r="1266">
          <cell r="A1266" t="str">
            <v>612429197907131634</v>
          </cell>
          <cell r="B1266" t="str">
            <v>TZ2019101504113295</v>
          </cell>
        </row>
        <row r="1267">
          <cell r="A1267" t="str">
            <v>61242919610421161X</v>
          </cell>
          <cell r="B1267" t="str">
            <v>TZ2019101604115812</v>
          </cell>
        </row>
        <row r="1268">
          <cell r="A1268" t="str">
            <v>612429197509267130</v>
          </cell>
          <cell r="B1268" t="str">
            <v>TZ2019053003069355</v>
          </cell>
        </row>
        <row r="1269">
          <cell r="A1269" t="str">
            <v>612429195910220743</v>
          </cell>
          <cell r="B1269" t="str">
            <v>TZ2019052403024941</v>
          </cell>
        </row>
        <row r="1270">
          <cell r="A1270" t="str">
            <v>612429197912254794</v>
          </cell>
          <cell r="B1270" t="str">
            <v>TZ2019081903682316</v>
          </cell>
        </row>
        <row r="1271">
          <cell r="A1271" t="str">
            <v>612429196512154394</v>
          </cell>
          <cell r="B1271" t="str">
            <v>TZ2019082903756909</v>
          </cell>
        </row>
        <row r="1272">
          <cell r="A1272" t="str">
            <v>612429197407244819</v>
          </cell>
          <cell r="B1272" t="str">
            <v>TZ2019091103863253</v>
          </cell>
        </row>
        <row r="1273">
          <cell r="A1273" t="str">
            <v>612429198012081191</v>
          </cell>
          <cell r="B1273" t="str">
            <v>TZ2019102304167527</v>
          </cell>
        </row>
        <row r="1274">
          <cell r="A1274" t="str">
            <v>612429198608025633</v>
          </cell>
          <cell r="B1274" t="str">
            <v>TZ2019112904437242</v>
          </cell>
        </row>
        <row r="1275">
          <cell r="A1275" t="str">
            <v>612429197912148238</v>
          </cell>
          <cell r="B1275" t="str">
            <v>TZ2019042202784338</v>
          </cell>
        </row>
        <row r="1276">
          <cell r="A1276" t="str">
            <v>612429196505287869</v>
          </cell>
          <cell r="B1276" t="str">
            <v>2707093901301001037250</v>
          </cell>
        </row>
        <row r="1277">
          <cell r="A1277" t="str">
            <v>612429196811271152</v>
          </cell>
          <cell r="B1277" t="str">
            <v>2707091101301001481003</v>
          </cell>
        </row>
        <row r="1278">
          <cell r="A1278" t="str">
            <v>612429196907155914</v>
          </cell>
          <cell r="B1278" t="str">
            <v>TZ2018021100080428</v>
          </cell>
        </row>
        <row r="1279">
          <cell r="A1279" t="str">
            <v>61242919860124469X</v>
          </cell>
          <cell r="B1279" t="str">
            <v>2707092301301002580570</v>
          </cell>
        </row>
        <row r="1280">
          <cell r="A1280" t="str">
            <v>612429197907115351</v>
          </cell>
          <cell r="B1280" t="str">
            <v>2707092701301004089447</v>
          </cell>
        </row>
        <row r="1281">
          <cell r="A1281" t="str">
            <v>612429197312140291</v>
          </cell>
          <cell r="B1281" t="str">
            <v>2707093501301003093205</v>
          </cell>
        </row>
        <row r="1282">
          <cell r="A1282" t="str">
            <v>612429196410040310</v>
          </cell>
          <cell r="B1282" t="str">
            <v>2707093501301003093821</v>
          </cell>
        </row>
        <row r="1283">
          <cell r="A1283" t="str">
            <v>612429196808290299</v>
          </cell>
          <cell r="B1283" t="str">
            <v>2707093501301003095269</v>
          </cell>
        </row>
        <row r="1284">
          <cell r="A1284" t="str">
            <v>612429198605224821</v>
          </cell>
          <cell r="B1284" t="str">
            <v>2707092501301001591626</v>
          </cell>
        </row>
        <row r="1285">
          <cell r="A1285" t="str">
            <v>61242919561104265X</v>
          </cell>
          <cell r="B1285" t="str">
            <v>2707091701301001531381</v>
          </cell>
        </row>
        <row r="1286">
          <cell r="A1286" t="str">
            <v>612429196409173191</v>
          </cell>
          <cell r="B1286" t="str">
            <v>2707092001301001214444</v>
          </cell>
        </row>
        <row r="1287">
          <cell r="A1287" t="str">
            <v>612429197405025073</v>
          </cell>
          <cell r="B1287" t="str">
            <v>2707092601301001179513</v>
          </cell>
        </row>
        <row r="1288">
          <cell r="A1288" t="str">
            <v>612429197001260464</v>
          </cell>
          <cell r="B1288" t="str">
            <v>2707093801301003490174</v>
          </cell>
        </row>
        <row r="1289">
          <cell r="A1289" t="str">
            <v>612429196606010746</v>
          </cell>
          <cell r="B1289" t="str">
            <v>2707090301301004429112</v>
          </cell>
        </row>
        <row r="1290">
          <cell r="A1290" t="str">
            <v>612429197304155637</v>
          </cell>
          <cell r="B1290" t="str">
            <v>2707093001301002104290</v>
          </cell>
        </row>
        <row r="1291">
          <cell r="A1291" t="str">
            <v>61242919591013161X</v>
          </cell>
          <cell r="B1291" t="str">
            <v>2707091201301001804451</v>
          </cell>
        </row>
        <row r="1292">
          <cell r="A1292" t="str">
            <v>612429197402071170</v>
          </cell>
          <cell r="B1292" t="str">
            <v>2707091101301001494280</v>
          </cell>
        </row>
        <row r="1293">
          <cell r="A1293" t="str">
            <v>612429196807151617</v>
          </cell>
          <cell r="B1293" t="str">
            <v>2707091201301001707323</v>
          </cell>
        </row>
        <row r="1294">
          <cell r="A1294" t="str">
            <v>612429197807160198</v>
          </cell>
          <cell r="B1294" t="str">
            <v>2707091401301003324804</v>
          </cell>
        </row>
        <row r="1295">
          <cell r="A1295" t="str">
            <v>612429196309082516</v>
          </cell>
          <cell r="B1295" t="str">
            <v>TZ2018061000785339</v>
          </cell>
        </row>
        <row r="1296">
          <cell r="A1296" t="str">
            <v>61242919820729017X</v>
          </cell>
          <cell r="B1296" t="str">
            <v>2707091401301003506124</v>
          </cell>
        </row>
        <row r="1297">
          <cell r="A1297" t="str">
            <v>612429199204040735</v>
          </cell>
          <cell r="B1297" t="str">
            <v>2707090301301004108191</v>
          </cell>
        </row>
        <row r="1298">
          <cell r="A1298" t="str">
            <v>612429196710184252</v>
          </cell>
          <cell r="B1298" t="str">
            <v>2707092401301001277319</v>
          </cell>
        </row>
        <row r="1299">
          <cell r="A1299" t="str">
            <v>612429195910098258</v>
          </cell>
          <cell r="B1299" t="str">
            <v>2707094101301002562454</v>
          </cell>
        </row>
        <row r="1300">
          <cell r="A1300" t="str">
            <v>61242919740617031X</v>
          </cell>
          <cell r="B1300" t="str">
            <v>2707093501301003039923</v>
          </cell>
        </row>
        <row r="1301">
          <cell r="A1301" t="str">
            <v>612429198910161177</v>
          </cell>
          <cell r="B1301" t="str">
            <v>2707091101301001510406</v>
          </cell>
        </row>
        <row r="1302">
          <cell r="A1302" t="str">
            <v>612429197812125354</v>
          </cell>
          <cell r="B1302" t="str">
            <v>2707092701301004009694</v>
          </cell>
        </row>
        <row r="1303">
          <cell r="A1303" t="str">
            <v>612429198510121619</v>
          </cell>
          <cell r="B1303" t="str">
            <v>2707091201301001732403</v>
          </cell>
        </row>
        <row r="1304">
          <cell r="A1304" t="str">
            <v>612429197810281775</v>
          </cell>
          <cell r="B1304" t="str">
            <v>2707090801301002854838</v>
          </cell>
        </row>
        <row r="1305">
          <cell r="A1305" t="str">
            <v>612429196806090752</v>
          </cell>
          <cell r="B1305" t="str">
            <v>2707090301301004373284</v>
          </cell>
        </row>
        <row r="1306">
          <cell r="A1306" t="str">
            <v>612429197301271616</v>
          </cell>
          <cell r="B1306" t="str">
            <v>2707091201301001827815</v>
          </cell>
        </row>
        <row r="1307">
          <cell r="A1307" t="str">
            <v>612429196112122211</v>
          </cell>
          <cell r="B1307" t="str">
            <v>TZ2018031400220246</v>
          </cell>
        </row>
        <row r="1308">
          <cell r="A1308" t="str">
            <v>612429197104064634</v>
          </cell>
          <cell r="B1308" t="str">
            <v>2707092301301002616809</v>
          </cell>
        </row>
        <row r="1309">
          <cell r="A1309" t="str">
            <v>612429197007194795</v>
          </cell>
          <cell r="B1309" t="str">
            <v>2707092501301001599789</v>
          </cell>
        </row>
        <row r="1310">
          <cell r="A1310" t="str">
            <v>612429197411254796</v>
          </cell>
          <cell r="B1310" t="str">
            <v>2707092501301001595919</v>
          </cell>
        </row>
        <row r="1311">
          <cell r="A1311" t="str">
            <v>612429197702014792</v>
          </cell>
          <cell r="B1311" t="str">
            <v>2707092501301001533830</v>
          </cell>
        </row>
        <row r="1312">
          <cell r="A1312" t="str">
            <v>612429197710225354</v>
          </cell>
          <cell r="B1312" t="str">
            <v>2707092701301004000949</v>
          </cell>
        </row>
        <row r="1313">
          <cell r="A1313" t="str">
            <v>612429197007118514</v>
          </cell>
          <cell r="B1313" t="str">
            <v>2707094201301000554437</v>
          </cell>
        </row>
        <row r="1314">
          <cell r="A1314" t="str">
            <v>612429197712157850</v>
          </cell>
          <cell r="B1314" t="str">
            <v>2707093801301003591202</v>
          </cell>
        </row>
        <row r="1315">
          <cell r="A1315" t="str">
            <v>612429197410242670</v>
          </cell>
          <cell r="B1315" t="str">
            <v>2707091701301001527554</v>
          </cell>
        </row>
        <row r="1316">
          <cell r="A1316" t="str">
            <v>612429196709190735</v>
          </cell>
          <cell r="B1316" t="str">
            <v>2707090301301004527570</v>
          </cell>
        </row>
        <row r="1317">
          <cell r="A1317" t="str">
            <v>612429197509281610</v>
          </cell>
          <cell r="B1317" t="str">
            <v>2707091201301001870899</v>
          </cell>
        </row>
        <row r="1318">
          <cell r="A1318" t="str">
            <v>612429196208088513</v>
          </cell>
          <cell r="B1318" t="str">
            <v>2707094201301000575683</v>
          </cell>
        </row>
        <row r="1319">
          <cell r="A1319" t="str">
            <v>61242919850917078X</v>
          </cell>
          <cell r="B1319" t="str">
            <v>TZ2018121801945688</v>
          </cell>
        </row>
        <row r="1320">
          <cell r="A1320" t="str">
            <v>612429197402038231</v>
          </cell>
          <cell r="B1320" t="str">
            <v>2707094101301002637406</v>
          </cell>
        </row>
        <row r="1321">
          <cell r="A1321" t="str">
            <v>612429196410292059</v>
          </cell>
          <cell r="B1321" t="str">
            <v>2707091401301003615131</v>
          </cell>
        </row>
        <row r="1322">
          <cell r="A1322" t="str">
            <v>612429196106143614</v>
          </cell>
          <cell r="B1322" t="str">
            <v>TZ2018071100994349</v>
          </cell>
        </row>
        <row r="1323">
          <cell r="A1323" t="str">
            <v>612429196509132354</v>
          </cell>
          <cell r="B1323" t="str">
            <v>2707091401301003348177</v>
          </cell>
        </row>
        <row r="1324">
          <cell r="A1324" t="str">
            <v>612429195611270492</v>
          </cell>
          <cell r="B1324" t="str">
            <v>2707093801301003664207</v>
          </cell>
        </row>
        <row r="1325">
          <cell r="A1325" t="str">
            <v>612429197412200175</v>
          </cell>
          <cell r="B1325" t="str">
            <v>TZ2018041300423141</v>
          </cell>
        </row>
        <row r="1326">
          <cell r="A1326" t="str">
            <v>61242919680701425X</v>
          </cell>
          <cell r="B1326" t="str">
            <v>2707092401301001343489</v>
          </cell>
        </row>
        <row r="1327">
          <cell r="A1327" t="str">
            <v>612429197002174816</v>
          </cell>
          <cell r="B1327" t="str">
            <v>TZ2018042300483771</v>
          </cell>
        </row>
        <row r="1328">
          <cell r="A1328" t="str">
            <v>612429196710042510</v>
          </cell>
          <cell r="B1328" t="str">
            <v>2707091401301003341767</v>
          </cell>
        </row>
        <row r="1329">
          <cell r="A1329" t="str">
            <v>612429197802015354</v>
          </cell>
          <cell r="B1329" t="str">
            <v>2707092701301004079333</v>
          </cell>
        </row>
        <row r="1330">
          <cell r="A1330" t="str">
            <v>612429197404066877</v>
          </cell>
          <cell r="B1330" t="str">
            <v>2707093701301002089161</v>
          </cell>
        </row>
        <row r="1331">
          <cell r="A1331" t="str">
            <v>612429196404086996</v>
          </cell>
          <cell r="B1331" t="str">
            <v>2707093701301002157014</v>
          </cell>
        </row>
        <row r="1332">
          <cell r="A1332" t="str">
            <v>612429197010154815</v>
          </cell>
          <cell r="B1332" t="str">
            <v>TZ2018052800700343</v>
          </cell>
        </row>
        <row r="1333">
          <cell r="A1333" t="str">
            <v>612429198209277294</v>
          </cell>
          <cell r="B1333" t="str">
            <v>2707094001301002062033</v>
          </cell>
        </row>
        <row r="1334">
          <cell r="A1334" t="str">
            <v>612429196708171612</v>
          </cell>
          <cell r="B1334" t="str">
            <v>2707091201301001794090</v>
          </cell>
        </row>
        <row r="1335">
          <cell r="A1335" t="str">
            <v>612429198903084791</v>
          </cell>
          <cell r="B1335" t="str">
            <v>TZ2018042600506633</v>
          </cell>
        </row>
        <row r="1336">
          <cell r="A1336" t="str">
            <v>612429197603055919</v>
          </cell>
          <cell r="B1336" t="str">
            <v>2707093101301002975657</v>
          </cell>
        </row>
        <row r="1337">
          <cell r="A1337" t="str">
            <v>612429197502010199</v>
          </cell>
          <cell r="B1337" t="str">
            <v>2707091401301003298804</v>
          </cell>
        </row>
        <row r="1338">
          <cell r="A1338" t="str">
            <v>612429196907130450</v>
          </cell>
          <cell r="B1338" t="str">
            <v>2707093801301003569699</v>
          </cell>
        </row>
        <row r="1339">
          <cell r="A1339" t="str">
            <v>612429197612210458</v>
          </cell>
          <cell r="B1339" t="str">
            <v>2707093801301003668684</v>
          </cell>
        </row>
        <row r="1340">
          <cell r="A1340" t="str">
            <v>612429197602060177</v>
          </cell>
          <cell r="B1340" t="str">
            <v>2707091401301003353388</v>
          </cell>
        </row>
        <row r="1341">
          <cell r="A1341" t="str">
            <v>612429196705081152</v>
          </cell>
          <cell r="B1341" t="str">
            <v>2707091101301001564451</v>
          </cell>
        </row>
        <row r="1342">
          <cell r="A1342" t="str">
            <v>612429196910147878</v>
          </cell>
          <cell r="B1342" t="str">
            <v>2707093901301001036762</v>
          </cell>
        </row>
        <row r="1343">
          <cell r="A1343" t="str">
            <v>612429197509242056</v>
          </cell>
          <cell r="B1343" t="str">
            <v>2707091401301003353765</v>
          </cell>
        </row>
        <row r="1344">
          <cell r="A1344" t="str">
            <v>612429196107282050</v>
          </cell>
          <cell r="B1344" t="str">
            <v>TZ2018032000256765</v>
          </cell>
        </row>
        <row r="1345">
          <cell r="A1345" t="str">
            <v>612429195602142659</v>
          </cell>
          <cell r="B1345" t="str">
            <v>2707091701301001533165</v>
          </cell>
        </row>
        <row r="1346">
          <cell r="A1346" t="str">
            <v>612429197402224632</v>
          </cell>
          <cell r="B1346" t="str">
            <v>TZ2018021100078549</v>
          </cell>
        </row>
        <row r="1347">
          <cell r="A1347" t="str">
            <v>612429196806035913</v>
          </cell>
          <cell r="B1347" t="str">
            <v>2707093101301003045080</v>
          </cell>
        </row>
        <row r="1348">
          <cell r="A1348" t="str">
            <v>612429196202080297</v>
          </cell>
          <cell r="B1348" t="str">
            <v>2707093501301003058919</v>
          </cell>
        </row>
        <row r="1349">
          <cell r="A1349" t="str">
            <v>612429196403257853</v>
          </cell>
          <cell r="B1349" t="str">
            <v>TZ2018042500498710</v>
          </cell>
        </row>
        <row r="1350">
          <cell r="A1350" t="str">
            <v>612429196810107852</v>
          </cell>
          <cell r="B1350" t="str">
            <v>2707093901301001058171</v>
          </cell>
        </row>
        <row r="1351">
          <cell r="A1351" t="str">
            <v>612429197508188238</v>
          </cell>
          <cell r="B1351" t="str">
            <v>2707094101301002627478</v>
          </cell>
        </row>
        <row r="1352">
          <cell r="A1352" t="str">
            <v>612429196010237130</v>
          </cell>
          <cell r="B1352" t="str">
            <v>TZ2018021200085623</v>
          </cell>
        </row>
        <row r="1353">
          <cell r="A1353" t="str">
            <v>612429198610280174</v>
          </cell>
          <cell r="B1353" t="str">
            <v>2707091401301003188279</v>
          </cell>
        </row>
        <row r="1354">
          <cell r="A1354" t="str">
            <v>612429197810107179</v>
          </cell>
          <cell r="B1354" t="str">
            <v>2707093701301002010265</v>
          </cell>
        </row>
        <row r="1355">
          <cell r="A1355" t="str">
            <v>61242919820302507X</v>
          </cell>
          <cell r="B1355" t="str">
            <v>2707092601301001188949</v>
          </cell>
        </row>
        <row r="1356">
          <cell r="A1356" t="str">
            <v>612429197901297297</v>
          </cell>
          <cell r="B1356" t="str">
            <v>2707094001301002063620</v>
          </cell>
        </row>
        <row r="1357">
          <cell r="A1357" t="str">
            <v>612429198012220315</v>
          </cell>
          <cell r="B1357" t="str">
            <v>TZ2018082501251902</v>
          </cell>
        </row>
        <row r="1358">
          <cell r="A1358" t="str">
            <v>612429197005245931</v>
          </cell>
          <cell r="B1358" t="str">
            <v>2707093101301002876029</v>
          </cell>
        </row>
        <row r="1359">
          <cell r="A1359" t="str">
            <v>612429198303084798</v>
          </cell>
          <cell r="B1359" t="str">
            <v>TZ2018040400371545</v>
          </cell>
        </row>
        <row r="1360">
          <cell r="A1360" t="str">
            <v>612429197311270182</v>
          </cell>
          <cell r="B1360" t="str">
            <v>2707091401301003297270</v>
          </cell>
        </row>
        <row r="1361">
          <cell r="A1361" t="str">
            <v>612429197710177137</v>
          </cell>
          <cell r="B1361" t="str">
            <v>2707093701301002057208</v>
          </cell>
        </row>
        <row r="1362">
          <cell r="A1362" t="str">
            <v>61242919570626479X</v>
          </cell>
          <cell r="B1362" t="str">
            <v>2707092501301001544716</v>
          </cell>
        </row>
        <row r="1363">
          <cell r="A1363" t="str">
            <v>612429196906057132</v>
          </cell>
          <cell r="B1363" t="str">
            <v>2707093701301002150267</v>
          </cell>
        </row>
        <row r="1364">
          <cell r="A1364" t="str">
            <v>612429197402211313</v>
          </cell>
          <cell r="B1364" t="str">
            <v>2707093501301003137986</v>
          </cell>
        </row>
        <row r="1365">
          <cell r="A1365" t="str">
            <v>612429199311085074</v>
          </cell>
          <cell r="B1365" t="str">
            <v>2707092601301001161735</v>
          </cell>
        </row>
        <row r="1366">
          <cell r="A1366" t="str">
            <v>61242919630909017X</v>
          </cell>
          <cell r="B1366" t="str">
            <v>2707091401301003433253</v>
          </cell>
        </row>
        <row r="1367">
          <cell r="A1367" t="str">
            <v>612429197911253351</v>
          </cell>
          <cell r="B1367" t="str">
            <v>TZ2018020700058251</v>
          </cell>
        </row>
        <row r="1368">
          <cell r="A1368" t="str">
            <v>612429196405226735</v>
          </cell>
          <cell r="B1368" t="str">
            <v>2707093601301000644991</v>
          </cell>
        </row>
        <row r="1369">
          <cell r="A1369" t="str">
            <v>612429196511057154</v>
          </cell>
          <cell r="B1369" t="str">
            <v>2707093701301002062937</v>
          </cell>
        </row>
        <row r="1370">
          <cell r="A1370" t="str">
            <v>612429197505060183</v>
          </cell>
          <cell r="B1370" t="str">
            <v>2707091401301003444663</v>
          </cell>
        </row>
        <row r="1371">
          <cell r="A1371" t="str">
            <v>612429195708087301</v>
          </cell>
          <cell r="B1371" t="str">
            <v>2707094001301002079329</v>
          </cell>
        </row>
        <row r="1372">
          <cell r="A1372" t="str">
            <v>612429195702141792</v>
          </cell>
          <cell r="B1372" t="str">
            <v>2707091001301000994912</v>
          </cell>
        </row>
        <row r="1373">
          <cell r="A1373" t="str">
            <v>612429197411244635</v>
          </cell>
          <cell r="B1373" t="str">
            <v>2707092301301002680032</v>
          </cell>
        </row>
        <row r="1374">
          <cell r="A1374" t="str">
            <v>612429196704174816</v>
          </cell>
          <cell r="B1374" t="str">
            <v>TZ2018062000850707</v>
          </cell>
        </row>
        <row r="1375">
          <cell r="A1375" t="str">
            <v>61242919751003537X</v>
          </cell>
          <cell r="B1375" t="str">
            <v>2707092701301004084163</v>
          </cell>
        </row>
        <row r="1376">
          <cell r="A1376" t="str">
            <v>61242919700421675X</v>
          </cell>
          <cell r="B1376" t="str">
            <v>2707093601301000647583</v>
          </cell>
        </row>
        <row r="1377">
          <cell r="A1377" t="str">
            <v>612429198601058256</v>
          </cell>
          <cell r="B1377" t="str">
            <v>2707094101301002694388</v>
          </cell>
        </row>
        <row r="1378">
          <cell r="A1378" t="str">
            <v>612429196410240451</v>
          </cell>
          <cell r="B1378" t="str">
            <v>2707093801301003711791</v>
          </cell>
        </row>
        <row r="1379">
          <cell r="A1379" t="str">
            <v>612429197603021639</v>
          </cell>
          <cell r="B1379" t="str">
            <v>2707091201301001704734</v>
          </cell>
        </row>
        <row r="1380">
          <cell r="A1380" t="str">
            <v>612429196606124815</v>
          </cell>
          <cell r="B1380" t="str">
            <v>TZ2018042400490152</v>
          </cell>
        </row>
        <row r="1381">
          <cell r="A1381" t="str">
            <v>612429197411160490</v>
          </cell>
          <cell r="B1381" t="str">
            <v>2707093801301003728291</v>
          </cell>
        </row>
        <row r="1382">
          <cell r="A1382" t="str">
            <v>612429197001154637</v>
          </cell>
          <cell r="B1382" t="str">
            <v>2707092301301002584109</v>
          </cell>
        </row>
        <row r="1383">
          <cell r="A1383" t="str">
            <v>612429196302052218</v>
          </cell>
          <cell r="B1383" t="str">
            <v>TZ2018112801819879</v>
          </cell>
        </row>
        <row r="1384">
          <cell r="A1384" t="str">
            <v>612429196010254256</v>
          </cell>
          <cell r="B1384" t="str">
            <v>TZ2018031300208509</v>
          </cell>
        </row>
        <row r="1385">
          <cell r="A1385" t="str">
            <v>612429195701220456</v>
          </cell>
          <cell r="B1385" t="str">
            <v>2707093801301003665907</v>
          </cell>
        </row>
        <row r="1386">
          <cell r="A1386" t="str">
            <v>612429197901015915</v>
          </cell>
          <cell r="B1386" t="str">
            <v>2707093101301002967902</v>
          </cell>
        </row>
        <row r="1387">
          <cell r="A1387" t="str">
            <v>612429196006084258</v>
          </cell>
          <cell r="B1387" t="str">
            <v>2707092401301001276526</v>
          </cell>
        </row>
        <row r="1388">
          <cell r="A1388" t="str">
            <v>612429198803181615</v>
          </cell>
          <cell r="B1388" t="str">
            <v>TZ2018051700637062</v>
          </cell>
        </row>
        <row r="1389">
          <cell r="A1389" t="str">
            <v>612429197207235379</v>
          </cell>
          <cell r="B1389" t="str">
            <v>2707092701301004087978</v>
          </cell>
        </row>
        <row r="1390">
          <cell r="A1390" t="str">
            <v>612429198604265920</v>
          </cell>
          <cell r="B1390" t="str">
            <v>2707093101301002771631</v>
          </cell>
        </row>
        <row r="1391">
          <cell r="A1391" t="str">
            <v>612429198510290295</v>
          </cell>
          <cell r="B1391" t="str">
            <v>2707093501301003046254</v>
          </cell>
        </row>
        <row r="1392">
          <cell r="A1392" t="str">
            <v>612429198811164807</v>
          </cell>
          <cell r="B1392" t="str">
            <v>2707092501301001608322</v>
          </cell>
        </row>
        <row r="1393">
          <cell r="A1393" t="str">
            <v>612429199203165376</v>
          </cell>
          <cell r="B1393" t="str">
            <v>2707092701301004128334</v>
          </cell>
        </row>
        <row r="1394">
          <cell r="A1394" t="str">
            <v>612429197810276730</v>
          </cell>
          <cell r="B1394" t="str">
            <v>2707093601301000694562</v>
          </cell>
        </row>
        <row r="1395">
          <cell r="A1395" t="str">
            <v>61242919720601251X</v>
          </cell>
          <cell r="B1395" t="str">
            <v>2707091401301003558304</v>
          </cell>
        </row>
        <row r="1396">
          <cell r="A1396" t="str">
            <v>612429196609235377</v>
          </cell>
          <cell r="B1396" t="str">
            <v>2707092701301004070171</v>
          </cell>
        </row>
        <row r="1397">
          <cell r="A1397" t="str">
            <v>612429196804015636</v>
          </cell>
          <cell r="B1397" t="str">
            <v>2707093001301002174461</v>
          </cell>
        </row>
        <row r="1398">
          <cell r="A1398" t="str">
            <v>612429198510200472</v>
          </cell>
          <cell r="B1398" t="str">
            <v>TZ2018030800182919</v>
          </cell>
        </row>
        <row r="1399">
          <cell r="A1399" t="str">
            <v>612429196301157851</v>
          </cell>
          <cell r="B1399" t="str">
            <v>2707093901301001101839</v>
          </cell>
        </row>
        <row r="1400">
          <cell r="A1400" t="str">
            <v>612429195703228259</v>
          </cell>
          <cell r="B1400" t="str">
            <v>2707094101301002547596</v>
          </cell>
        </row>
        <row r="1401">
          <cell r="A1401" t="str">
            <v>612429197909178612</v>
          </cell>
          <cell r="B1401" t="str">
            <v>TZ2019011402120140</v>
          </cell>
        </row>
        <row r="1402">
          <cell r="A1402" t="str">
            <v>612429198711265352</v>
          </cell>
          <cell r="B1402" t="str">
            <v>TZ2018110501680852</v>
          </cell>
        </row>
        <row r="1403">
          <cell r="A1403" t="str">
            <v>612429195512127850</v>
          </cell>
          <cell r="B1403" t="str">
            <v>2707093801301003587855</v>
          </cell>
        </row>
        <row r="1404">
          <cell r="A1404" t="str">
            <v>61242919810706823X</v>
          </cell>
          <cell r="B1404" t="str">
            <v>2707094101301002514287</v>
          </cell>
        </row>
        <row r="1405">
          <cell r="A1405" t="str">
            <v>612429197910113613</v>
          </cell>
          <cell r="B1405" t="str">
            <v>2707092201301001824696</v>
          </cell>
        </row>
        <row r="1406">
          <cell r="A1406" t="str">
            <v>612429195801061771</v>
          </cell>
          <cell r="B1406" t="str">
            <v>2707090801301002825352</v>
          </cell>
        </row>
        <row r="1407">
          <cell r="A1407" t="str">
            <v>612429196911125072</v>
          </cell>
          <cell r="B1407" t="str">
            <v>TZ2018020100024564</v>
          </cell>
        </row>
        <row r="1408">
          <cell r="A1408" t="str">
            <v>612429195910144250</v>
          </cell>
          <cell r="B1408" t="str">
            <v>2707092401301001311611</v>
          </cell>
        </row>
        <row r="1409">
          <cell r="A1409" t="str">
            <v>612429197804223632</v>
          </cell>
          <cell r="B1409" t="str">
            <v>2707092201301001770057</v>
          </cell>
        </row>
        <row r="1410">
          <cell r="A1410" t="str">
            <v>612429197412184291</v>
          </cell>
          <cell r="B1410" t="str">
            <v>2707092401301001266928</v>
          </cell>
        </row>
        <row r="1411">
          <cell r="A1411" t="str">
            <v>612429198501018513</v>
          </cell>
          <cell r="B1411" t="str">
            <v>2707094201301000533277</v>
          </cell>
        </row>
        <row r="1412">
          <cell r="A1412" t="str">
            <v>612429198605131916</v>
          </cell>
          <cell r="B1412" t="str">
            <v>2707091001301000993480</v>
          </cell>
        </row>
        <row r="1413">
          <cell r="A1413" t="str">
            <v>612429198805131152</v>
          </cell>
          <cell r="B1413" t="str">
            <v>2707091101301001506146</v>
          </cell>
        </row>
        <row r="1414">
          <cell r="A1414" t="str">
            <v>612429198309265354</v>
          </cell>
          <cell r="B1414" t="str">
            <v>2707092701301004096772</v>
          </cell>
        </row>
        <row r="1415">
          <cell r="A1415" t="str">
            <v>612429197401226070</v>
          </cell>
          <cell r="B1415" t="str">
            <v>TZ2018050200543730</v>
          </cell>
        </row>
        <row r="1416">
          <cell r="A1416" t="str">
            <v>612429197511100890</v>
          </cell>
          <cell r="B1416" t="str">
            <v>2707090301301004526613</v>
          </cell>
        </row>
        <row r="1417">
          <cell r="A1417" t="str">
            <v>612429197304036072</v>
          </cell>
          <cell r="B1417" t="str">
            <v>2707093401301002179523</v>
          </cell>
        </row>
        <row r="1418">
          <cell r="A1418" t="str">
            <v>612429196502127130</v>
          </cell>
          <cell r="B1418" t="str">
            <v>2707093701301002209455</v>
          </cell>
        </row>
        <row r="1419">
          <cell r="A1419" t="str">
            <v>612429198909134796</v>
          </cell>
          <cell r="B1419" t="str">
            <v>TZ2018041800451502</v>
          </cell>
        </row>
        <row r="1420">
          <cell r="A1420" t="str">
            <v>612429199310097866</v>
          </cell>
          <cell r="B1420" t="str">
            <v>2707093901301001102014</v>
          </cell>
        </row>
        <row r="1421">
          <cell r="A1421" t="str">
            <v>612429196410162377</v>
          </cell>
          <cell r="B1421" t="str">
            <v>TZ2018071000984744</v>
          </cell>
        </row>
        <row r="1422">
          <cell r="A1422" t="str">
            <v>61242919671109673X</v>
          </cell>
          <cell r="B1422" t="str">
            <v>2707093601301000686641</v>
          </cell>
        </row>
        <row r="1423">
          <cell r="A1423" t="str">
            <v>612429198003016339</v>
          </cell>
          <cell r="B1423" t="str">
            <v>TZ2018040900395200</v>
          </cell>
        </row>
        <row r="1424">
          <cell r="A1424" t="str">
            <v>612429196603195650</v>
          </cell>
          <cell r="B1424" t="str">
            <v>2707093001301002146972</v>
          </cell>
        </row>
        <row r="1425">
          <cell r="A1425" t="str">
            <v>612429196605174255</v>
          </cell>
          <cell r="B1425" t="str">
            <v>TZ2018070900978944</v>
          </cell>
        </row>
        <row r="1426">
          <cell r="A1426" t="str">
            <v>612429196902146082</v>
          </cell>
          <cell r="B1426" t="str">
            <v>2707093401301002025552</v>
          </cell>
        </row>
        <row r="1427">
          <cell r="A1427" t="str">
            <v>612429197710014258</v>
          </cell>
          <cell r="B1427" t="str">
            <v>TZ2018040800389317</v>
          </cell>
        </row>
        <row r="1428">
          <cell r="A1428" t="str">
            <v>612429197111240616</v>
          </cell>
          <cell r="B1428" t="str">
            <v>2707094301301000903619</v>
          </cell>
        </row>
        <row r="1429">
          <cell r="A1429" t="str">
            <v>612429197605297858</v>
          </cell>
          <cell r="B1429" t="str">
            <v>TZ2018120201848996</v>
          </cell>
        </row>
        <row r="1430">
          <cell r="A1430" t="str">
            <v>612429197710122662</v>
          </cell>
          <cell r="B1430" t="str">
            <v>2707091701301001530994</v>
          </cell>
        </row>
        <row r="1431">
          <cell r="A1431" t="str">
            <v>612429196904195195</v>
          </cell>
          <cell r="B1431" t="str">
            <v>2707092601301001119909</v>
          </cell>
        </row>
        <row r="1432">
          <cell r="A1432" t="str">
            <v>612429196905281618</v>
          </cell>
          <cell r="B1432" t="str">
            <v>2707091201301001811616</v>
          </cell>
        </row>
        <row r="1433">
          <cell r="A1433" t="str">
            <v>612429197105041151</v>
          </cell>
          <cell r="B1433" t="str">
            <v>2707091101301001488041</v>
          </cell>
        </row>
        <row r="1434">
          <cell r="A1434" t="str">
            <v>612429196801054277</v>
          </cell>
          <cell r="B1434" t="str">
            <v>TZ2018100901520568</v>
          </cell>
        </row>
        <row r="1435">
          <cell r="A1435" t="str">
            <v>612429198006156097</v>
          </cell>
          <cell r="B1435" t="str">
            <v>2707093401301002150910</v>
          </cell>
        </row>
        <row r="1436">
          <cell r="A1436" t="str">
            <v>612429195711170296</v>
          </cell>
          <cell r="B1436" t="str">
            <v>2707093501301003046826</v>
          </cell>
        </row>
        <row r="1437">
          <cell r="A1437" t="str">
            <v>612429198309095914</v>
          </cell>
          <cell r="B1437" t="str">
            <v>2707093101301003102073</v>
          </cell>
        </row>
        <row r="1438">
          <cell r="A1438" t="str">
            <v>612429196907242356</v>
          </cell>
          <cell r="B1438" t="str">
            <v>2707091401301003351967</v>
          </cell>
        </row>
        <row r="1439">
          <cell r="A1439" t="str">
            <v>612429197012027158</v>
          </cell>
          <cell r="B1439" t="str">
            <v>2707093701301002191631</v>
          </cell>
        </row>
        <row r="1440">
          <cell r="A1440" t="str">
            <v>612429198301080179</v>
          </cell>
          <cell r="B1440" t="str">
            <v>2707091401301003547674</v>
          </cell>
        </row>
        <row r="1441">
          <cell r="A1441" t="str">
            <v>612429196702090475</v>
          </cell>
          <cell r="B1441" t="str">
            <v>2707093801301003561760</v>
          </cell>
        </row>
        <row r="1442">
          <cell r="A1442" t="str">
            <v>612429197712071918</v>
          </cell>
          <cell r="B1442" t="str">
            <v>2707091001301000995010</v>
          </cell>
        </row>
        <row r="1443">
          <cell r="A1443" t="str">
            <v>612429195510211653</v>
          </cell>
          <cell r="B1443" t="str">
            <v>2707091201301001862286</v>
          </cell>
        </row>
        <row r="1444">
          <cell r="A1444" t="str">
            <v>61242919640913319X</v>
          </cell>
          <cell r="B1444" t="str">
            <v>2707092001301001235815</v>
          </cell>
        </row>
        <row r="1445">
          <cell r="A1445" t="str">
            <v>612429198409087137</v>
          </cell>
          <cell r="B1445" t="str">
            <v>2707093701301002088383</v>
          </cell>
        </row>
        <row r="1446">
          <cell r="A1446" t="str">
            <v>612429196911300475</v>
          </cell>
          <cell r="B1446" t="str">
            <v>TZ2018072601077892</v>
          </cell>
        </row>
        <row r="1447">
          <cell r="A1447" t="str">
            <v>612429197207162210</v>
          </cell>
          <cell r="B1447" t="str">
            <v>2707091401301003192046</v>
          </cell>
        </row>
        <row r="1448">
          <cell r="A1448" t="str">
            <v>612429196312290455</v>
          </cell>
          <cell r="B1448" t="str">
            <v>2707093801301003549920</v>
          </cell>
        </row>
        <row r="1449">
          <cell r="A1449" t="str">
            <v>612429198606098230</v>
          </cell>
          <cell r="B1449" t="str">
            <v>2707094101301002560410</v>
          </cell>
        </row>
        <row r="1450">
          <cell r="A1450" t="str">
            <v>61242919731004161X</v>
          </cell>
          <cell r="B1450" t="str">
            <v>2707091201301001729908</v>
          </cell>
        </row>
        <row r="1451">
          <cell r="A1451" t="str">
            <v>61242919670524074X</v>
          </cell>
          <cell r="B1451" t="str">
            <v>2707090301301004358049</v>
          </cell>
        </row>
        <row r="1452">
          <cell r="A1452" t="str">
            <v>612429198801283335</v>
          </cell>
          <cell r="B1452" t="str">
            <v>2707091901301001862306</v>
          </cell>
        </row>
        <row r="1453">
          <cell r="A1453" t="str">
            <v>612429197808051153</v>
          </cell>
          <cell r="B1453" t="str">
            <v>2707091101301001508685</v>
          </cell>
        </row>
        <row r="1454">
          <cell r="A1454" t="str">
            <v>612429196112252059</v>
          </cell>
          <cell r="B1454" t="str">
            <v>2707091401301003590634</v>
          </cell>
        </row>
        <row r="1455">
          <cell r="A1455" t="str">
            <v>612429197503113990</v>
          </cell>
          <cell r="B1455" t="str">
            <v>2707092101301000595494</v>
          </cell>
        </row>
        <row r="1456">
          <cell r="A1456" t="str">
            <v>612429196105307859</v>
          </cell>
          <cell r="B1456" t="str">
            <v>2707093901301001065720</v>
          </cell>
        </row>
        <row r="1457">
          <cell r="A1457" t="str">
            <v>612429197001187295</v>
          </cell>
          <cell r="B1457" t="str">
            <v>2707094001301002076272</v>
          </cell>
        </row>
        <row r="1458">
          <cell r="A1458" t="str">
            <v>612429196806071156</v>
          </cell>
          <cell r="B1458" t="str">
            <v>2707091101301001473420</v>
          </cell>
        </row>
        <row r="1459">
          <cell r="A1459" t="str">
            <v>612429197208132654</v>
          </cell>
          <cell r="B1459" t="str">
            <v>2707091701301001540791</v>
          </cell>
        </row>
        <row r="1460">
          <cell r="A1460" t="str">
            <v>612429196810212708</v>
          </cell>
          <cell r="B1460" t="str">
            <v>2707091701301001528852</v>
          </cell>
        </row>
        <row r="1461">
          <cell r="A1461" t="str">
            <v>612429198208138516</v>
          </cell>
          <cell r="B1461" t="str">
            <v>TZ2018020600050939</v>
          </cell>
        </row>
        <row r="1462">
          <cell r="A1462" t="str">
            <v>612429198301223336</v>
          </cell>
          <cell r="B1462" t="str">
            <v>2707091901301001837373</v>
          </cell>
        </row>
        <row r="1463">
          <cell r="A1463" t="str">
            <v>612429197011272653</v>
          </cell>
          <cell r="B1463" t="str">
            <v>2707091401301003205054</v>
          </cell>
        </row>
        <row r="1464">
          <cell r="A1464" t="str">
            <v>612429197609021912</v>
          </cell>
          <cell r="B1464" t="str">
            <v>2707090801301002704713</v>
          </cell>
        </row>
        <row r="1465">
          <cell r="A1465" t="str">
            <v>612429195603067857</v>
          </cell>
          <cell r="B1465" t="str">
            <v>2707093901301001106763</v>
          </cell>
        </row>
        <row r="1466">
          <cell r="A1466" t="str">
            <v>612429196503152514</v>
          </cell>
          <cell r="B1466" t="str">
            <v>TZ2018052300670086</v>
          </cell>
        </row>
        <row r="1467">
          <cell r="A1467" t="str">
            <v>612429196711142054</v>
          </cell>
          <cell r="B1467" t="str">
            <v>2707091401301003553362</v>
          </cell>
        </row>
        <row r="1468">
          <cell r="A1468" t="str">
            <v>612429196410221912</v>
          </cell>
          <cell r="B1468" t="str">
            <v>2707091001301000962825</v>
          </cell>
        </row>
        <row r="1469">
          <cell r="A1469" t="str">
            <v>612429196810282052</v>
          </cell>
          <cell r="B1469" t="str">
            <v>TZ2018071100991057</v>
          </cell>
        </row>
        <row r="1470">
          <cell r="A1470" t="str">
            <v>612429197003132650</v>
          </cell>
          <cell r="B1470" t="str">
            <v>2707091801301000609451</v>
          </cell>
        </row>
        <row r="1471">
          <cell r="A1471" t="str">
            <v>61242919670404363X</v>
          </cell>
          <cell r="B1471" t="str">
            <v>2707092201301001848154</v>
          </cell>
        </row>
        <row r="1472">
          <cell r="A1472" t="str">
            <v>612429197611203619</v>
          </cell>
          <cell r="B1472" t="str">
            <v>2707092201301001828623</v>
          </cell>
        </row>
        <row r="1473">
          <cell r="A1473" t="str">
            <v>612429196602104657</v>
          </cell>
          <cell r="B1473" t="str">
            <v>2707092301301002533215</v>
          </cell>
        </row>
        <row r="1474">
          <cell r="A1474" t="str">
            <v>612429197407154397</v>
          </cell>
          <cell r="B1474" t="str">
            <v>TZ2018062700899224</v>
          </cell>
        </row>
        <row r="1475">
          <cell r="A1475" t="str">
            <v>612429196802010452</v>
          </cell>
          <cell r="B1475" t="str">
            <v>2707093801301003503907</v>
          </cell>
        </row>
        <row r="1476">
          <cell r="A1476" t="str">
            <v>612429196806160458</v>
          </cell>
          <cell r="B1476" t="str">
            <v>2707093801301003682740</v>
          </cell>
        </row>
        <row r="1477">
          <cell r="A1477" t="str">
            <v>612429196205107854</v>
          </cell>
          <cell r="B1477" t="str">
            <v>2707093901301001065950</v>
          </cell>
        </row>
        <row r="1478">
          <cell r="A1478" t="str">
            <v>612429196704158234</v>
          </cell>
          <cell r="B1478" t="str">
            <v>2707094101301002551741</v>
          </cell>
        </row>
        <row r="1479">
          <cell r="A1479" t="str">
            <v>612429198511160177</v>
          </cell>
          <cell r="B1479" t="str">
            <v>TZ2018042300481680</v>
          </cell>
        </row>
        <row r="1480">
          <cell r="A1480" t="str">
            <v>612429199001190733</v>
          </cell>
          <cell r="B1480" t="str">
            <v>2707090301301004155643</v>
          </cell>
        </row>
        <row r="1481">
          <cell r="A1481" t="str">
            <v>612429196811141913</v>
          </cell>
          <cell r="B1481" t="str">
            <v>2707091001301000992214</v>
          </cell>
        </row>
        <row r="1482">
          <cell r="A1482" t="str">
            <v>612429198308300197</v>
          </cell>
          <cell r="B1482" t="str">
            <v>TZ2018122501994168</v>
          </cell>
        </row>
        <row r="1483">
          <cell r="A1483" t="str">
            <v>612429197307121176</v>
          </cell>
          <cell r="B1483" t="str">
            <v>TZ2018050500563414</v>
          </cell>
        </row>
        <row r="1484">
          <cell r="A1484" t="str">
            <v>612429198910080473</v>
          </cell>
          <cell r="B1484" t="str">
            <v>TZ2018062200866472</v>
          </cell>
        </row>
        <row r="1485">
          <cell r="A1485" t="str">
            <v>612429198012253993</v>
          </cell>
          <cell r="B1485" t="str">
            <v>TZ2018092501437415</v>
          </cell>
        </row>
        <row r="1486">
          <cell r="A1486" t="str">
            <v>612429195811155915</v>
          </cell>
          <cell r="B1486" t="str">
            <v>2707092601301001111963</v>
          </cell>
        </row>
        <row r="1487">
          <cell r="A1487" t="str">
            <v>612429197801204671</v>
          </cell>
          <cell r="B1487" t="str">
            <v>2707092301301002585876</v>
          </cell>
        </row>
        <row r="1488">
          <cell r="A1488" t="str">
            <v>612429196605127133</v>
          </cell>
          <cell r="B1488" t="str">
            <v>2707093701301002224569</v>
          </cell>
        </row>
        <row r="1489">
          <cell r="A1489" t="str">
            <v>612429197109240457</v>
          </cell>
          <cell r="B1489" t="str">
            <v>2707093801301003677041</v>
          </cell>
        </row>
        <row r="1490">
          <cell r="A1490" t="str">
            <v>612429198208280176</v>
          </cell>
          <cell r="B1490" t="str">
            <v>TZ2018091101352324</v>
          </cell>
        </row>
        <row r="1491">
          <cell r="A1491" t="str">
            <v>612429196304132510</v>
          </cell>
          <cell r="B1491" t="str">
            <v>TZ2018032200273406</v>
          </cell>
        </row>
        <row r="1492">
          <cell r="A1492" t="str">
            <v>61242919780312179X</v>
          </cell>
          <cell r="B1492" t="str">
            <v>2707090801301002711741</v>
          </cell>
        </row>
        <row r="1493">
          <cell r="A1493" t="str">
            <v>612429197007273194</v>
          </cell>
          <cell r="B1493" t="str">
            <v>TZ2018071200998355</v>
          </cell>
        </row>
        <row r="1494">
          <cell r="A1494" t="str">
            <v>61242919580806115X</v>
          </cell>
          <cell r="B1494" t="str">
            <v>2707091101301001554336</v>
          </cell>
        </row>
        <row r="1495">
          <cell r="A1495" t="str">
            <v>612429198603180204</v>
          </cell>
          <cell r="B1495" t="str">
            <v>2707091401301003515810</v>
          </cell>
        </row>
        <row r="1496">
          <cell r="A1496" t="str">
            <v>612429198802046075</v>
          </cell>
          <cell r="B1496" t="str">
            <v>2707093401301001994706</v>
          </cell>
        </row>
        <row r="1497">
          <cell r="A1497" t="str">
            <v>612429196604154797</v>
          </cell>
          <cell r="B1497" t="str">
            <v>2707092501301001602138</v>
          </cell>
        </row>
        <row r="1498">
          <cell r="A1498" t="str">
            <v>612429197711275070</v>
          </cell>
          <cell r="B1498" t="str">
            <v>2707092601301001192214</v>
          </cell>
        </row>
        <row r="1499">
          <cell r="A1499" t="str">
            <v>612429197308205363</v>
          </cell>
          <cell r="B1499" t="str">
            <v>2707092701301004080523</v>
          </cell>
        </row>
        <row r="1500">
          <cell r="A1500" t="str">
            <v>612429195709291611</v>
          </cell>
          <cell r="B1500" t="str">
            <v>2707091201301001805981</v>
          </cell>
        </row>
        <row r="1501">
          <cell r="A1501" t="str">
            <v>612429197906166333</v>
          </cell>
          <cell r="B1501" t="str">
            <v>2707092401301001293379</v>
          </cell>
        </row>
        <row r="1502">
          <cell r="A1502" t="str">
            <v>612429197207272057</v>
          </cell>
          <cell r="B1502" t="str">
            <v>2707091401301003522930</v>
          </cell>
        </row>
        <row r="1503">
          <cell r="A1503" t="str">
            <v>612429195601094819</v>
          </cell>
          <cell r="B1503" t="str">
            <v>2707092501301001532280</v>
          </cell>
        </row>
        <row r="1504">
          <cell r="A1504" t="str">
            <v>612429196810275418</v>
          </cell>
          <cell r="B1504" t="str">
            <v>2707092301301002530205</v>
          </cell>
        </row>
        <row r="1505">
          <cell r="A1505" t="str">
            <v>612429197308192654</v>
          </cell>
          <cell r="B1505" t="str">
            <v>2707091701301001529004</v>
          </cell>
        </row>
        <row r="1506">
          <cell r="A1506" t="str">
            <v>612429198211234808</v>
          </cell>
          <cell r="B1506" t="str">
            <v>2707092501301001548897</v>
          </cell>
        </row>
        <row r="1507">
          <cell r="A1507" t="str">
            <v>612429198409080736</v>
          </cell>
          <cell r="B1507" t="str">
            <v>2707090301301004334201</v>
          </cell>
        </row>
        <row r="1508">
          <cell r="A1508" t="str">
            <v>61242919660125029X</v>
          </cell>
          <cell r="B1508" t="str">
            <v>2707093501301003048815</v>
          </cell>
        </row>
        <row r="1509">
          <cell r="A1509" t="str">
            <v>612429197103234646</v>
          </cell>
          <cell r="B1509" t="str">
            <v>2707092301301002583951</v>
          </cell>
        </row>
        <row r="1510">
          <cell r="A1510" t="str">
            <v>612429196504255371</v>
          </cell>
          <cell r="B1510" t="str">
            <v>2707092701301004111507</v>
          </cell>
        </row>
        <row r="1511">
          <cell r="A1511" t="str">
            <v>612429196310048235</v>
          </cell>
          <cell r="B1511" t="str">
            <v>2707094101301002560964</v>
          </cell>
        </row>
        <row r="1512">
          <cell r="A1512" t="str">
            <v>612429197409113353</v>
          </cell>
          <cell r="B1512" t="str">
            <v>TZ2018081901215194</v>
          </cell>
        </row>
        <row r="1513">
          <cell r="A1513" t="str">
            <v>612429197403237291</v>
          </cell>
          <cell r="B1513" t="str">
            <v>2707094001301002021708</v>
          </cell>
        </row>
        <row r="1514">
          <cell r="A1514" t="str">
            <v>612429197410220199</v>
          </cell>
          <cell r="B1514" t="str">
            <v>TZ2018121901954838</v>
          </cell>
        </row>
        <row r="1515">
          <cell r="A1515" t="str">
            <v>612429199209257132</v>
          </cell>
          <cell r="B1515" t="str">
            <v>2707093701301002050076</v>
          </cell>
        </row>
        <row r="1516">
          <cell r="A1516" t="str">
            <v>612429196902246737</v>
          </cell>
          <cell r="B1516" t="str">
            <v>2707093601301000659851</v>
          </cell>
        </row>
        <row r="1517">
          <cell r="A1517" t="str">
            <v>612429197904122679</v>
          </cell>
          <cell r="B1517" t="str">
            <v>2707091801301000616809</v>
          </cell>
        </row>
        <row r="1518">
          <cell r="A1518" t="str">
            <v>612429197203201155</v>
          </cell>
          <cell r="B1518" t="str">
            <v>2707091101301001571062</v>
          </cell>
        </row>
        <row r="1519">
          <cell r="A1519" t="str">
            <v>612429197407121931</v>
          </cell>
          <cell r="B1519" t="str">
            <v>2707091001301000990344</v>
          </cell>
        </row>
        <row r="1520">
          <cell r="A1520" t="str">
            <v>612429196102071916</v>
          </cell>
          <cell r="B1520" t="str">
            <v>2707091001301001022795</v>
          </cell>
        </row>
        <row r="1521">
          <cell r="A1521" t="str">
            <v>612429198009254637</v>
          </cell>
          <cell r="B1521" t="str">
            <v>2707092301301002641975</v>
          </cell>
        </row>
        <row r="1522">
          <cell r="A1522" t="str">
            <v>612429196712304254</v>
          </cell>
          <cell r="B1522" t="str">
            <v>2707092401301001285567</v>
          </cell>
        </row>
        <row r="1523">
          <cell r="A1523" t="str">
            <v>612429197512201773</v>
          </cell>
          <cell r="B1523" t="str">
            <v>2707090801301002827162</v>
          </cell>
        </row>
        <row r="1524">
          <cell r="A1524" t="str">
            <v>612429197306052666</v>
          </cell>
          <cell r="B1524" t="str">
            <v>2707091701301001518509</v>
          </cell>
        </row>
        <row r="1525">
          <cell r="A1525" t="str">
            <v>612429196203272055</v>
          </cell>
          <cell r="B1525" t="str">
            <v>2707091401301003347357</v>
          </cell>
        </row>
        <row r="1526">
          <cell r="A1526" t="str">
            <v>612429197507150190</v>
          </cell>
          <cell r="B1526" t="str">
            <v>2707091401301003539390</v>
          </cell>
        </row>
        <row r="1527">
          <cell r="A1527" t="str">
            <v>612429196205121154</v>
          </cell>
          <cell r="B1527" t="str">
            <v>2707091101301001510739</v>
          </cell>
        </row>
        <row r="1528">
          <cell r="A1528" t="str">
            <v>612429197905250760</v>
          </cell>
          <cell r="B1528" t="str">
            <v>2707090301301003992023</v>
          </cell>
        </row>
        <row r="1529">
          <cell r="A1529" t="str">
            <v>612429197302066091</v>
          </cell>
          <cell r="B1529" t="str">
            <v>2707093401301001908903</v>
          </cell>
        </row>
        <row r="1530">
          <cell r="A1530" t="str">
            <v>612429197504091156</v>
          </cell>
          <cell r="B1530" t="str">
            <v>2707091101301001512087</v>
          </cell>
        </row>
        <row r="1531">
          <cell r="A1531" t="str">
            <v>612429197401095357</v>
          </cell>
          <cell r="B1531" t="str">
            <v>2707092701301004066955</v>
          </cell>
        </row>
        <row r="1532">
          <cell r="A1532" t="str">
            <v>612429198501205650</v>
          </cell>
          <cell r="B1532" t="str">
            <v>2707093001301002169114</v>
          </cell>
        </row>
        <row r="1533">
          <cell r="A1533" t="str">
            <v>612429196309035373</v>
          </cell>
          <cell r="B1533" t="str">
            <v>2707092701301004161027</v>
          </cell>
        </row>
        <row r="1534">
          <cell r="A1534" t="str">
            <v>612429196809195971</v>
          </cell>
          <cell r="B1534" t="str">
            <v>2707093101301003026011</v>
          </cell>
        </row>
        <row r="1535">
          <cell r="A1535" t="str">
            <v>612429196809086070</v>
          </cell>
          <cell r="B1535" t="str">
            <v>2707093401301001964910</v>
          </cell>
        </row>
        <row r="1536">
          <cell r="A1536" t="str">
            <v>612429197106247290</v>
          </cell>
          <cell r="B1536" t="str">
            <v>2707094001301002086059</v>
          </cell>
        </row>
        <row r="1537">
          <cell r="A1537" t="str">
            <v>61242919660927507X</v>
          </cell>
          <cell r="B1537" t="str">
            <v>TZ2018021100081321</v>
          </cell>
        </row>
        <row r="1538">
          <cell r="A1538" t="str">
            <v>612429198709217298</v>
          </cell>
          <cell r="B1538" t="str">
            <v>TZ2018071100993118</v>
          </cell>
        </row>
        <row r="1539">
          <cell r="A1539" t="str">
            <v>612429196802181315</v>
          </cell>
          <cell r="B1539" t="str">
            <v>2707090801301002696581</v>
          </cell>
        </row>
        <row r="1540">
          <cell r="A1540" t="str">
            <v>612429196508033194</v>
          </cell>
          <cell r="B1540" t="str">
            <v>TZ2018061400815040</v>
          </cell>
        </row>
        <row r="1541">
          <cell r="A1541" t="str">
            <v>612429197103190479</v>
          </cell>
          <cell r="B1541" t="str">
            <v>2707093801301003658069</v>
          </cell>
        </row>
        <row r="1542">
          <cell r="A1542" t="str">
            <v>612429198110110734</v>
          </cell>
          <cell r="B1542" t="str">
            <v>TZ2018030500162730</v>
          </cell>
        </row>
        <row r="1543">
          <cell r="A1543" t="str">
            <v>612429197102226070</v>
          </cell>
          <cell r="B1543" t="str">
            <v>2707093401301002191044</v>
          </cell>
        </row>
        <row r="1544">
          <cell r="A1544" t="str">
            <v>612429197202246335</v>
          </cell>
          <cell r="B1544" t="str">
            <v>2707093401301002013306</v>
          </cell>
        </row>
        <row r="1545">
          <cell r="A1545" t="str">
            <v>612429195512017862</v>
          </cell>
          <cell r="B1545" t="str">
            <v>2707093801301003280379</v>
          </cell>
        </row>
        <row r="1546">
          <cell r="A1546" t="str">
            <v>612429198806082516</v>
          </cell>
          <cell r="B1546" t="str">
            <v>TZ2018062500886727</v>
          </cell>
        </row>
        <row r="1547">
          <cell r="A1547" t="str">
            <v>612429198410151917</v>
          </cell>
          <cell r="B1547" t="str">
            <v>2707091001301001025568</v>
          </cell>
        </row>
        <row r="1548">
          <cell r="A1548" t="str">
            <v>612429197811150187</v>
          </cell>
          <cell r="B1548" t="str">
            <v>2707091401301003295424</v>
          </cell>
        </row>
        <row r="1549">
          <cell r="A1549" t="str">
            <v>61242919870123785X</v>
          </cell>
          <cell r="B1549" t="str">
            <v>2707093901301001060207</v>
          </cell>
        </row>
        <row r="1550">
          <cell r="A1550" t="str">
            <v>612429198302232699</v>
          </cell>
          <cell r="B1550" t="str">
            <v>2707091401301003372586</v>
          </cell>
        </row>
        <row r="1551">
          <cell r="A1551" t="str">
            <v>612429196903066092</v>
          </cell>
          <cell r="B1551" t="str">
            <v>2707093401301002082353</v>
          </cell>
        </row>
        <row r="1552">
          <cell r="A1552" t="str">
            <v>612429196405047139</v>
          </cell>
          <cell r="B1552" t="str">
            <v>2707093701301002180685</v>
          </cell>
        </row>
        <row r="1553">
          <cell r="A1553" t="str">
            <v>612429197012265930</v>
          </cell>
          <cell r="B1553" t="str">
            <v>TZ2018030700176758</v>
          </cell>
        </row>
        <row r="1554">
          <cell r="A1554" t="str">
            <v>61242919751001179X</v>
          </cell>
          <cell r="B1554" t="str">
            <v>2707090801301002832279</v>
          </cell>
        </row>
        <row r="1555">
          <cell r="A1555" t="str">
            <v>612429195609202650</v>
          </cell>
          <cell r="B1555" t="str">
            <v>2707091401301003372103</v>
          </cell>
        </row>
        <row r="1556">
          <cell r="A1556" t="str">
            <v>612429197202152056</v>
          </cell>
          <cell r="B1556" t="str">
            <v>TZ2018041100407017</v>
          </cell>
        </row>
        <row r="1557">
          <cell r="A1557" t="str">
            <v>612429197411084790</v>
          </cell>
          <cell r="B1557" t="str">
            <v>2707092501301001588201</v>
          </cell>
        </row>
        <row r="1558">
          <cell r="A1558" t="str">
            <v>612429197501078618</v>
          </cell>
          <cell r="B1558" t="str">
            <v>2707094101301002566998</v>
          </cell>
        </row>
        <row r="1559">
          <cell r="A1559" t="str">
            <v>612429197510308614</v>
          </cell>
          <cell r="B1559" t="str">
            <v>2707094101301002479124</v>
          </cell>
        </row>
        <row r="1560">
          <cell r="A1560" t="str">
            <v>612429196309071614</v>
          </cell>
          <cell r="B1560" t="str">
            <v>TZ2019011102103246</v>
          </cell>
        </row>
        <row r="1561">
          <cell r="A1561" t="str">
            <v>612429196908192055</v>
          </cell>
          <cell r="B1561" t="str">
            <v>TZ2018082301237721</v>
          </cell>
        </row>
        <row r="1562">
          <cell r="A1562" t="str">
            <v>612429197907161649</v>
          </cell>
          <cell r="B1562" t="str">
            <v>TZ2018042600509118</v>
          </cell>
        </row>
        <row r="1563">
          <cell r="A1563" t="str">
            <v>612429196302034650</v>
          </cell>
          <cell r="B1563" t="str">
            <v>2707092301301002606067</v>
          </cell>
        </row>
        <row r="1564">
          <cell r="A1564" t="str">
            <v>612429196905105665</v>
          </cell>
          <cell r="B1564" t="str">
            <v>2707093001301002139128</v>
          </cell>
        </row>
        <row r="1565">
          <cell r="A1565" t="str">
            <v>612429195811290295</v>
          </cell>
          <cell r="B1565" t="str">
            <v>2707093501301003050386</v>
          </cell>
        </row>
        <row r="1566">
          <cell r="A1566" t="str">
            <v>612429196912222552</v>
          </cell>
          <cell r="B1566" t="str">
            <v>2707091401301003507864</v>
          </cell>
        </row>
        <row r="1567">
          <cell r="A1567" t="str">
            <v>612429198111144397</v>
          </cell>
          <cell r="B1567" t="str">
            <v>2707092401301001337106</v>
          </cell>
        </row>
        <row r="1568">
          <cell r="A1568" t="str">
            <v>612429198110061610</v>
          </cell>
          <cell r="B1568" t="str">
            <v>2707091201301001714140</v>
          </cell>
        </row>
        <row r="1569">
          <cell r="A1569" t="str">
            <v>612429195810101157</v>
          </cell>
          <cell r="B1569" t="str">
            <v>2707091101301001552329</v>
          </cell>
        </row>
        <row r="1570">
          <cell r="A1570" t="str">
            <v>61242919730123425X</v>
          </cell>
          <cell r="B1570" t="str">
            <v>2707092401301001367825</v>
          </cell>
        </row>
        <row r="1571">
          <cell r="A1571" t="str">
            <v>612429196307073210</v>
          </cell>
          <cell r="B1571" t="str">
            <v>2707092001301001140775</v>
          </cell>
        </row>
        <row r="1572">
          <cell r="A1572" t="str">
            <v>612429195709061170</v>
          </cell>
          <cell r="B1572" t="str">
            <v>2707091101301001508756</v>
          </cell>
        </row>
        <row r="1573">
          <cell r="A1573" t="str">
            <v>612429197111164633</v>
          </cell>
          <cell r="B1573" t="str">
            <v>2707092301301002526851</v>
          </cell>
        </row>
        <row r="1574">
          <cell r="A1574" t="str">
            <v>612429196905257853</v>
          </cell>
          <cell r="B1574" t="str">
            <v>TZ2018062000851699</v>
          </cell>
        </row>
        <row r="1575">
          <cell r="A1575" t="str">
            <v>61242919890504673X</v>
          </cell>
          <cell r="B1575" t="str">
            <v>2707093601301000695662</v>
          </cell>
        </row>
        <row r="1576">
          <cell r="A1576" t="str">
            <v>61242919750825715X</v>
          </cell>
          <cell r="B1576" t="str">
            <v>2707093701301001992571</v>
          </cell>
        </row>
        <row r="1577">
          <cell r="A1577" t="str">
            <v>61242919631215607X</v>
          </cell>
          <cell r="B1577" t="str">
            <v>2707093401301002157510</v>
          </cell>
        </row>
        <row r="1578">
          <cell r="A1578" t="str">
            <v>61242919780308479X</v>
          </cell>
          <cell r="B1578" t="str">
            <v>TZ2018040900395225</v>
          </cell>
        </row>
        <row r="1579">
          <cell r="A1579" t="str">
            <v>612429197310091916</v>
          </cell>
          <cell r="B1579" t="str">
            <v>2707091001301000998421</v>
          </cell>
        </row>
        <row r="1580">
          <cell r="A1580" t="str">
            <v>61242919770205177X</v>
          </cell>
          <cell r="B1580" t="str">
            <v>2707091001301000963100</v>
          </cell>
        </row>
        <row r="1581">
          <cell r="A1581" t="str">
            <v>612429195705141616</v>
          </cell>
          <cell r="B1581" t="str">
            <v>2707091201301001791659</v>
          </cell>
        </row>
        <row r="1582">
          <cell r="A1582" t="str">
            <v>612429195908302053</v>
          </cell>
          <cell r="B1582" t="str">
            <v>TZ2018031700238685</v>
          </cell>
        </row>
        <row r="1583">
          <cell r="A1583" t="str">
            <v>612429197112152052</v>
          </cell>
          <cell r="B1583" t="str">
            <v>TZ2018121401922477</v>
          </cell>
        </row>
        <row r="1584">
          <cell r="A1584" t="str">
            <v>612429197306030176</v>
          </cell>
          <cell r="B1584" t="str">
            <v>TZ2018020600049297</v>
          </cell>
        </row>
        <row r="1585">
          <cell r="A1585" t="str">
            <v>612429197003183212</v>
          </cell>
          <cell r="B1585" t="str">
            <v>TZ2018052600691016</v>
          </cell>
        </row>
        <row r="1586">
          <cell r="A1586" t="str">
            <v>612429197405113196</v>
          </cell>
          <cell r="B1586" t="str">
            <v>2707092001301001135828</v>
          </cell>
        </row>
        <row r="1587">
          <cell r="A1587" t="str">
            <v>612429196901085919</v>
          </cell>
          <cell r="B1587" t="str">
            <v>2707093101301003061061</v>
          </cell>
        </row>
        <row r="1588">
          <cell r="A1588" t="str">
            <v>612429196603100295</v>
          </cell>
          <cell r="B1588" t="str">
            <v>2707093501301003103234</v>
          </cell>
        </row>
        <row r="1589">
          <cell r="A1589" t="str">
            <v>612429196811240313</v>
          </cell>
          <cell r="B1589" t="str">
            <v>TZ2018110601688844</v>
          </cell>
        </row>
        <row r="1590">
          <cell r="A1590" t="str">
            <v>612429196805017131</v>
          </cell>
          <cell r="B1590" t="str">
            <v>2707094301301000851813</v>
          </cell>
        </row>
        <row r="1591">
          <cell r="A1591" t="str">
            <v>612429197408188230</v>
          </cell>
          <cell r="B1591" t="str">
            <v>2707094101301002644178</v>
          </cell>
        </row>
        <row r="1592">
          <cell r="A1592" t="str">
            <v>612429197804127130</v>
          </cell>
          <cell r="B1592" t="str">
            <v>TZ2018030200145473</v>
          </cell>
        </row>
        <row r="1593">
          <cell r="A1593" t="str">
            <v>612429197209221798</v>
          </cell>
          <cell r="B1593" t="str">
            <v>TZ2018042400490056</v>
          </cell>
        </row>
        <row r="1594">
          <cell r="A1594" t="str">
            <v>612429197209081617</v>
          </cell>
          <cell r="B1594" t="str">
            <v>TZ2018083101290670</v>
          </cell>
        </row>
        <row r="1595">
          <cell r="A1595" t="str">
            <v>612429199612094644</v>
          </cell>
          <cell r="B1595" t="str">
            <v>TZ2018031500227288</v>
          </cell>
        </row>
        <row r="1596">
          <cell r="A1596" t="str">
            <v>612429198606247291</v>
          </cell>
          <cell r="B1596" t="str">
            <v>TZ2018060100731642</v>
          </cell>
        </row>
        <row r="1597">
          <cell r="A1597" t="str">
            <v>612429197303231634</v>
          </cell>
          <cell r="B1597" t="str">
            <v>TZ2018042300481884</v>
          </cell>
        </row>
        <row r="1598">
          <cell r="A1598" t="str">
            <v>612429197012153197</v>
          </cell>
          <cell r="B1598" t="str">
            <v>2707092001301001166697</v>
          </cell>
        </row>
        <row r="1599">
          <cell r="A1599" t="str">
            <v>612429198108247854</v>
          </cell>
          <cell r="B1599" t="str">
            <v>2707093901301001056688</v>
          </cell>
        </row>
        <row r="1600">
          <cell r="A1600" t="str">
            <v>61242919660308319X</v>
          </cell>
          <cell r="B1600" t="str">
            <v>2707092001301001167360</v>
          </cell>
        </row>
        <row r="1601">
          <cell r="A1601" t="str">
            <v>612429198010213330</v>
          </cell>
          <cell r="B1601" t="str">
            <v>2707091901301001760744</v>
          </cell>
        </row>
        <row r="1602">
          <cell r="A1602" t="str">
            <v>612429197503035099</v>
          </cell>
          <cell r="B1602" t="str">
            <v>2707092601301001148545</v>
          </cell>
        </row>
        <row r="1603">
          <cell r="A1603" t="str">
            <v>612429197312122050</v>
          </cell>
          <cell r="B1603" t="str">
            <v>TZ2018121201911294</v>
          </cell>
        </row>
        <row r="1604">
          <cell r="A1604" t="str">
            <v>61242919750622045X</v>
          </cell>
          <cell r="B1604" t="str">
            <v>TZ2018062400878633</v>
          </cell>
        </row>
        <row r="1605">
          <cell r="A1605" t="str">
            <v>612429196811122667</v>
          </cell>
          <cell r="B1605" t="str">
            <v>TZ2019012102166902</v>
          </cell>
        </row>
        <row r="1606">
          <cell r="A1606" t="str">
            <v>612429196911235378</v>
          </cell>
          <cell r="B1606" t="str">
            <v>2707092701301004086582</v>
          </cell>
        </row>
        <row r="1607">
          <cell r="A1607" t="str">
            <v>612429198009091786</v>
          </cell>
          <cell r="B1607" t="str">
            <v>2707090801301002802150</v>
          </cell>
        </row>
        <row r="1608">
          <cell r="A1608" t="str">
            <v>612429198810170471</v>
          </cell>
          <cell r="B1608" t="str">
            <v>2707093801301003556790</v>
          </cell>
        </row>
        <row r="1609">
          <cell r="A1609" t="str">
            <v>612429197610198619</v>
          </cell>
          <cell r="B1609" t="str">
            <v>2707094101301002563075</v>
          </cell>
        </row>
        <row r="1610">
          <cell r="A1610" t="str">
            <v>612429198401306876</v>
          </cell>
          <cell r="B1610" t="str">
            <v>2707093701301002057352</v>
          </cell>
        </row>
        <row r="1611">
          <cell r="A1611" t="str">
            <v>61242919640809861X</v>
          </cell>
          <cell r="B1611" t="str">
            <v>2707094101301002546940</v>
          </cell>
        </row>
        <row r="1612">
          <cell r="A1612" t="str">
            <v>612429197905260176</v>
          </cell>
          <cell r="B1612" t="str">
            <v>2707091401301003196533</v>
          </cell>
        </row>
        <row r="1613">
          <cell r="A1613" t="str">
            <v>612429196706042358</v>
          </cell>
          <cell r="B1613" t="str">
            <v>2707091401301003366816</v>
          </cell>
        </row>
        <row r="1614">
          <cell r="A1614" t="str">
            <v>612429196807070315</v>
          </cell>
          <cell r="B1614" t="str">
            <v>TZ2018041700443459</v>
          </cell>
        </row>
        <row r="1615">
          <cell r="A1615" t="str">
            <v>612429198605225074</v>
          </cell>
          <cell r="B1615" t="str">
            <v>2707092601301001186462</v>
          </cell>
        </row>
        <row r="1616">
          <cell r="A1616" t="str">
            <v>612429197310018233</v>
          </cell>
          <cell r="B1616" t="str">
            <v>2707094101301002537189</v>
          </cell>
        </row>
        <row r="1617">
          <cell r="A1617" t="str">
            <v>612429197504018610</v>
          </cell>
          <cell r="B1617" t="str">
            <v>2707094101301002550691</v>
          </cell>
        </row>
        <row r="1618">
          <cell r="A1618" t="str">
            <v>612429198807104799</v>
          </cell>
          <cell r="B1618" t="str">
            <v>2707092501301001534882</v>
          </cell>
        </row>
        <row r="1619">
          <cell r="A1619" t="str">
            <v>612429197608287866</v>
          </cell>
          <cell r="B1619" t="str">
            <v>2707093901301001064168</v>
          </cell>
        </row>
        <row r="1620">
          <cell r="A1620" t="str">
            <v>612429199802214790</v>
          </cell>
          <cell r="B1620" t="str">
            <v>2707092501301001539625</v>
          </cell>
        </row>
        <row r="1621">
          <cell r="A1621" t="str">
            <v>612429199301230290</v>
          </cell>
          <cell r="B1621" t="str">
            <v>2707093501301003041168</v>
          </cell>
        </row>
        <row r="1622">
          <cell r="A1622" t="str">
            <v>612429196812265352</v>
          </cell>
          <cell r="B1622" t="str">
            <v>2707092701301004012277</v>
          </cell>
        </row>
        <row r="1623">
          <cell r="A1623" t="str">
            <v>612429196902148512</v>
          </cell>
          <cell r="B1623" t="str">
            <v>2707094201301000558714</v>
          </cell>
        </row>
        <row r="1624">
          <cell r="A1624" t="str">
            <v>612429196808260292</v>
          </cell>
          <cell r="B1624" t="str">
            <v>2707093501301003111602</v>
          </cell>
        </row>
        <row r="1625">
          <cell r="A1625" t="str">
            <v>612429197111187130</v>
          </cell>
          <cell r="B1625" t="str">
            <v>2707093701301002187000</v>
          </cell>
        </row>
        <row r="1626">
          <cell r="A1626" t="str">
            <v>612429196607056076</v>
          </cell>
          <cell r="B1626" t="str">
            <v>2707093401301002157082</v>
          </cell>
        </row>
        <row r="1627">
          <cell r="A1627" t="str">
            <v>612429197104247158</v>
          </cell>
          <cell r="B1627" t="str">
            <v>2707093701301002193807</v>
          </cell>
        </row>
        <row r="1628">
          <cell r="A1628" t="str">
            <v>612429197508024655</v>
          </cell>
          <cell r="B1628" t="str">
            <v>2707092301301002639437</v>
          </cell>
        </row>
        <row r="1629">
          <cell r="A1629" t="str">
            <v>612429197206115076</v>
          </cell>
          <cell r="B1629" t="str">
            <v>2707092601301001189026</v>
          </cell>
        </row>
        <row r="1630">
          <cell r="A1630" t="str">
            <v>612429196505053659</v>
          </cell>
          <cell r="B1630" t="str">
            <v>2707092201301001759808</v>
          </cell>
        </row>
        <row r="1631">
          <cell r="A1631" t="str">
            <v>612429196712315930</v>
          </cell>
          <cell r="B1631" t="str">
            <v>TZ2018031300211481</v>
          </cell>
        </row>
        <row r="1632">
          <cell r="A1632" t="str">
            <v>612429196903237138</v>
          </cell>
          <cell r="B1632" t="str">
            <v>2707093701301002146779</v>
          </cell>
        </row>
        <row r="1633">
          <cell r="A1633" t="str">
            <v>612429197208227856</v>
          </cell>
          <cell r="B1633" t="str">
            <v>2707093901301001033231</v>
          </cell>
        </row>
        <row r="1634">
          <cell r="A1634" t="str">
            <v>612429197309018236</v>
          </cell>
          <cell r="B1634" t="str">
            <v>2707094101301002550935</v>
          </cell>
        </row>
        <row r="1635">
          <cell r="A1635" t="str">
            <v>612429197411017870</v>
          </cell>
          <cell r="B1635" t="str">
            <v>2707093901301001102489</v>
          </cell>
        </row>
        <row r="1636">
          <cell r="A1636" t="str">
            <v>612429196907296733</v>
          </cell>
          <cell r="B1636" t="str">
            <v>2707093601301000659062</v>
          </cell>
        </row>
        <row r="1637">
          <cell r="A1637" t="str">
            <v>612429197211240453</v>
          </cell>
          <cell r="B1637" t="str">
            <v>TZ2018070400951807</v>
          </cell>
        </row>
        <row r="1638">
          <cell r="A1638" t="str">
            <v>61242919640803021X</v>
          </cell>
          <cell r="B1638" t="str">
            <v>2707091401301003303057</v>
          </cell>
        </row>
        <row r="1639">
          <cell r="A1639" t="str">
            <v>612429198102278617</v>
          </cell>
          <cell r="B1639" t="str">
            <v>2707094101301002549930</v>
          </cell>
        </row>
        <row r="1640">
          <cell r="A1640" t="str">
            <v>612429196312198237</v>
          </cell>
          <cell r="B1640" t="str">
            <v>2707094101301002553710</v>
          </cell>
        </row>
        <row r="1641">
          <cell r="A1641" t="str">
            <v>612429197302097859</v>
          </cell>
          <cell r="B1641" t="str">
            <v>2707093901301001069023</v>
          </cell>
        </row>
        <row r="1642">
          <cell r="A1642" t="str">
            <v>612429197407093993</v>
          </cell>
          <cell r="B1642" t="str">
            <v>2707092101301000608293</v>
          </cell>
        </row>
        <row r="1643">
          <cell r="A1643" t="str">
            <v>612429196512053200</v>
          </cell>
          <cell r="B1643" t="str">
            <v>2707092001301001215102</v>
          </cell>
        </row>
        <row r="1644">
          <cell r="A1644" t="str">
            <v>612429196409152665</v>
          </cell>
          <cell r="B1644" t="str">
            <v>2707091701301001530877</v>
          </cell>
        </row>
        <row r="1645">
          <cell r="A1645" t="str">
            <v>612429197310235932</v>
          </cell>
          <cell r="B1645" t="str">
            <v>2707093101301002899558</v>
          </cell>
        </row>
        <row r="1646">
          <cell r="A1646" t="str">
            <v>612429199303227191</v>
          </cell>
          <cell r="B1646" t="str">
            <v>2707093701301001992621</v>
          </cell>
        </row>
        <row r="1647">
          <cell r="A1647" t="str">
            <v>612429197106162350</v>
          </cell>
          <cell r="B1647" t="str">
            <v>2707091401301003298295</v>
          </cell>
        </row>
        <row r="1648">
          <cell r="A1648" t="str">
            <v>612429199001240171</v>
          </cell>
          <cell r="B1648" t="str">
            <v>TZ2018120401863783</v>
          </cell>
        </row>
        <row r="1649">
          <cell r="A1649" t="str">
            <v>612429198009251911</v>
          </cell>
          <cell r="B1649" t="str">
            <v>TZ2018031200203304</v>
          </cell>
        </row>
        <row r="1650">
          <cell r="A1650" t="str">
            <v>612429196511066739</v>
          </cell>
          <cell r="B1650" t="str">
            <v>TZ2018041900460809</v>
          </cell>
        </row>
        <row r="1651">
          <cell r="A1651" t="str">
            <v>612429195903101914</v>
          </cell>
          <cell r="B1651" t="str">
            <v>2707091001301000995316</v>
          </cell>
        </row>
        <row r="1652">
          <cell r="A1652" t="str">
            <v>612429197910086096</v>
          </cell>
          <cell r="B1652" t="str">
            <v>2707093401301001924996</v>
          </cell>
        </row>
        <row r="1653">
          <cell r="A1653" t="str">
            <v>612429197008074795</v>
          </cell>
          <cell r="B1653" t="str">
            <v>2707092501301001551581</v>
          </cell>
        </row>
        <row r="1654">
          <cell r="A1654" t="str">
            <v>61242919620523508X</v>
          </cell>
          <cell r="B1654" t="str">
            <v>TZ2018041700443537</v>
          </cell>
        </row>
        <row r="1655">
          <cell r="A1655" t="str">
            <v>612429196612051616</v>
          </cell>
          <cell r="B1655" t="str">
            <v>2707091201301001818449</v>
          </cell>
        </row>
        <row r="1656">
          <cell r="A1656" t="str">
            <v>612429197503205094</v>
          </cell>
          <cell r="B1656" t="str">
            <v>TZ2018111901765292</v>
          </cell>
        </row>
        <row r="1657">
          <cell r="A1657" t="str">
            <v>612429195711033371</v>
          </cell>
          <cell r="B1657" t="str">
            <v>2707091901301001784558</v>
          </cell>
        </row>
        <row r="1658">
          <cell r="A1658" t="str">
            <v>612429196808051634</v>
          </cell>
          <cell r="B1658" t="str">
            <v>2707091201301001730033</v>
          </cell>
        </row>
        <row r="1659">
          <cell r="A1659" t="str">
            <v>612429195609207291</v>
          </cell>
          <cell r="B1659" t="str">
            <v>2707094001301002007341</v>
          </cell>
        </row>
        <row r="1660">
          <cell r="A1660" t="str">
            <v>612429195903190451</v>
          </cell>
          <cell r="B1660" t="str">
            <v>2707093801301003661918</v>
          </cell>
        </row>
        <row r="1661">
          <cell r="A1661" t="str">
            <v>61242919581219115X</v>
          </cell>
          <cell r="B1661" t="str">
            <v>2707091101301001507681</v>
          </cell>
        </row>
        <row r="1662">
          <cell r="A1662" t="str">
            <v>612429196012293347</v>
          </cell>
          <cell r="B1662" t="str">
            <v>2707091901301001841145</v>
          </cell>
        </row>
        <row r="1663">
          <cell r="A1663" t="str">
            <v>612429199306131910</v>
          </cell>
          <cell r="B1663" t="str">
            <v>2707091001301001017135</v>
          </cell>
        </row>
        <row r="1664">
          <cell r="A1664" t="str">
            <v>612429197802051152</v>
          </cell>
          <cell r="B1664" t="str">
            <v>2707091101301001475151</v>
          </cell>
        </row>
        <row r="1665">
          <cell r="A1665" t="str">
            <v>612429196206241617</v>
          </cell>
          <cell r="B1665" t="str">
            <v>2707091201301001795283</v>
          </cell>
        </row>
        <row r="1666">
          <cell r="A1666" t="str">
            <v>612429195609242652</v>
          </cell>
          <cell r="B1666" t="str">
            <v>2707091401301003347402</v>
          </cell>
        </row>
        <row r="1667">
          <cell r="A1667" t="str">
            <v>612429197004072215</v>
          </cell>
          <cell r="B1667" t="str">
            <v>2707091401301003563842</v>
          </cell>
        </row>
        <row r="1668">
          <cell r="A1668" t="str">
            <v>612429197710222516</v>
          </cell>
          <cell r="B1668" t="str">
            <v>2707091401301003518165</v>
          </cell>
        </row>
        <row r="1669">
          <cell r="A1669" t="str">
            <v>612429196009233618</v>
          </cell>
          <cell r="B1669" t="str">
            <v>2707092201301001826914</v>
          </cell>
        </row>
        <row r="1670">
          <cell r="A1670" t="str">
            <v>612429197811034274</v>
          </cell>
          <cell r="B1670" t="str">
            <v>2707092401301001266344</v>
          </cell>
        </row>
        <row r="1671">
          <cell r="A1671" t="str">
            <v>612429197207145373</v>
          </cell>
          <cell r="B1671" t="str">
            <v>2707092701301004159535</v>
          </cell>
        </row>
        <row r="1672">
          <cell r="A1672" t="str">
            <v>612429197201095918</v>
          </cell>
          <cell r="B1672" t="str">
            <v>2707093101301003060371</v>
          </cell>
        </row>
        <row r="1673">
          <cell r="A1673" t="str">
            <v>612429196909076072</v>
          </cell>
          <cell r="B1673" t="str">
            <v>2707093401301002003683</v>
          </cell>
        </row>
        <row r="1674">
          <cell r="A1674" t="str">
            <v>612429198006146075</v>
          </cell>
          <cell r="B1674" t="str">
            <v>2707093401301002119824</v>
          </cell>
        </row>
        <row r="1675">
          <cell r="A1675" t="str">
            <v>612429197002120455</v>
          </cell>
          <cell r="B1675" t="str">
            <v>TZ2018121201908544</v>
          </cell>
        </row>
        <row r="1676">
          <cell r="A1676" t="str">
            <v>612429196611070479</v>
          </cell>
          <cell r="B1676" t="str">
            <v>2707093801301003573758</v>
          </cell>
        </row>
        <row r="1677">
          <cell r="A1677" t="str">
            <v>612429197802124796</v>
          </cell>
          <cell r="B1677" t="str">
            <v>TZ2018050400558181</v>
          </cell>
        </row>
        <row r="1678">
          <cell r="A1678" t="str">
            <v>612429196502051770</v>
          </cell>
          <cell r="B1678" t="str">
            <v>2707090801301002840129</v>
          </cell>
        </row>
        <row r="1679">
          <cell r="A1679" t="str">
            <v>612429196901081926</v>
          </cell>
          <cell r="B1679" t="str">
            <v>2707091001301000999055</v>
          </cell>
        </row>
        <row r="1680">
          <cell r="A1680" t="str">
            <v>612429195808251615</v>
          </cell>
          <cell r="B1680" t="str">
            <v>2707091201301001717545</v>
          </cell>
        </row>
        <row r="1681">
          <cell r="A1681" t="str">
            <v>612429196205162052</v>
          </cell>
          <cell r="B1681" t="str">
            <v>2707091401301003312465</v>
          </cell>
        </row>
        <row r="1682">
          <cell r="A1682" t="str">
            <v>612429196612242535</v>
          </cell>
          <cell r="B1682" t="str">
            <v>2707091401301003516713</v>
          </cell>
        </row>
        <row r="1683">
          <cell r="A1683" t="str">
            <v>612429198202284643</v>
          </cell>
          <cell r="B1683" t="str">
            <v>2707092301301002594304</v>
          </cell>
        </row>
        <row r="1684">
          <cell r="A1684" t="str">
            <v>612429196402125357</v>
          </cell>
          <cell r="B1684" t="str">
            <v>2707092701301004067920</v>
          </cell>
        </row>
        <row r="1685">
          <cell r="A1685" t="str">
            <v>61242919730520535X</v>
          </cell>
          <cell r="B1685" t="str">
            <v>2707092701301004026509</v>
          </cell>
        </row>
        <row r="1686">
          <cell r="A1686" t="str">
            <v>612429197601115375</v>
          </cell>
          <cell r="B1686" t="str">
            <v>2707092701301004069577</v>
          </cell>
        </row>
        <row r="1687">
          <cell r="A1687" t="str">
            <v>612429197011055632</v>
          </cell>
          <cell r="B1687" t="str">
            <v>2707093001301002066358</v>
          </cell>
        </row>
        <row r="1688">
          <cell r="A1688" t="str">
            <v>612429197608155919</v>
          </cell>
          <cell r="B1688" t="str">
            <v>2707093101301002841810</v>
          </cell>
        </row>
        <row r="1689">
          <cell r="A1689" t="str">
            <v>612429197202180292</v>
          </cell>
          <cell r="B1689" t="str">
            <v>TZ2018040200356897</v>
          </cell>
        </row>
        <row r="1690">
          <cell r="A1690" t="str">
            <v>612429195907236875</v>
          </cell>
          <cell r="B1690" t="str">
            <v>2707093701301002089687</v>
          </cell>
        </row>
        <row r="1691">
          <cell r="A1691" t="str">
            <v>612429196410130455</v>
          </cell>
          <cell r="B1691" t="str">
            <v>2707093801301003565251</v>
          </cell>
        </row>
        <row r="1692">
          <cell r="A1692" t="str">
            <v>612429197907117859</v>
          </cell>
          <cell r="B1692" t="str">
            <v>2707093901301001059338</v>
          </cell>
        </row>
        <row r="1693">
          <cell r="A1693" t="str">
            <v>61242919620803729X</v>
          </cell>
          <cell r="B1693" t="str">
            <v>TZ2019011502127530</v>
          </cell>
        </row>
        <row r="1694">
          <cell r="A1694" t="str">
            <v>612429195910087292</v>
          </cell>
          <cell r="B1694" t="str">
            <v>2707094001301002079691</v>
          </cell>
        </row>
        <row r="1695">
          <cell r="A1695" t="str">
            <v>612429196703017296</v>
          </cell>
          <cell r="B1695" t="str">
            <v>2707094001301002087046</v>
          </cell>
        </row>
        <row r="1696">
          <cell r="A1696" t="str">
            <v>612429197503038230</v>
          </cell>
          <cell r="B1696" t="str">
            <v>2707094101301002680129</v>
          </cell>
        </row>
        <row r="1697">
          <cell r="A1697" t="str">
            <v>61242919680227823X</v>
          </cell>
          <cell r="B1697" t="str">
            <v>2707094101301002563597</v>
          </cell>
        </row>
        <row r="1698">
          <cell r="A1698" t="str">
            <v>612429199105163190</v>
          </cell>
          <cell r="B1698" t="str">
            <v>TZ2018111401738124</v>
          </cell>
        </row>
        <row r="1699">
          <cell r="A1699" t="str">
            <v>612429197404153196</v>
          </cell>
          <cell r="B1699" t="str">
            <v>TZ2018082101227548</v>
          </cell>
        </row>
        <row r="1700">
          <cell r="A1700" t="str">
            <v>612429196910270470</v>
          </cell>
          <cell r="B1700" t="str">
            <v>TZ2018081601197855</v>
          </cell>
        </row>
        <row r="1701">
          <cell r="A1701" t="str">
            <v>612429197204201915</v>
          </cell>
          <cell r="B1701" t="str">
            <v>TZ2018110501681893</v>
          </cell>
        </row>
        <row r="1702">
          <cell r="A1702" t="str">
            <v>612429197003285075</v>
          </cell>
          <cell r="B1702" t="str">
            <v>TZ2018041000400007</v>
          </cell>
        </row>
        <row r="1703">
          <cell r="A1703" t="str">
            <v>612429197401144278</v>
          </cell>
          <cell r="B1703" t="str">
            <v>2707092401301001276499</v>
          </cell>
        </row>
        <row r="1704">
          <cell r="A1704" t="str">
            <v>61242919580902465X</v>
          </cell>
          <cell r="B1704" t="str">
            <v>2707092301301002685637</v>
          </cell>
        </row>
        <row r="1705">
          <cell r="A1705" t="str">
            <v>612429195804268612</v>
          </cell>
          <cell r="B1705" t="str">
            <v>2707094101301002653948</v>
          </cell>
        </row>
        <row r="1706">
          <cell r="A1706" t="str">
            <v>612429199601131913</v>
          </cell>
          <cell r="B1706" t="str">
            <v>2707091001301001017320</v>
          </cell>
        </row>
        <row r="1707">
          <cell r="A1707" t="str">
            <v>61242919560206251X</v>
          </cell>
          <cell r="B1707" t="str">
            <v>2707091401301003459532</v>
          </cell>
        </row>
        <row r="1708">
          <cell r="A1708" t="str">
            <v>612429197605112673</v>
          </cell>
          <cell r="B1708" t="str">
            <v>2707091701301001520965</v>
          </cell>
        </row>
        <row r="1709">
          <cell r="A1709" t="str">
            <v>612429195704152698</v>
          </cell>
          <cell r="B1709" t="str">
            <v>2707091701301001521227</v>
          </cell>
        </row>
        <row r="1710">
          <cell r="A1710" t="str">
            <v>612429198905160321</v>
          </cell>
          <cell r="B1710" t="str">
            <v>2707093501301003106633</v>
          </cell>
        </row>
        <row r="1711">
          <cell r="A1711" t="str">
            <v>612429199511060170</v>
          </cell>
          <cell r="B1711" t="str">
            <v>2707091401301003485158</v>
          </cell>
        </row>
        <row r="1712">
          <cell r="A1712" t="str">
            <v>612429199005240750</v>
          </cell>
          <cell r="B1712" t="str">
            <v>2707090301301004416698</v>
          </cell>
        </row>
        <row r="1713">
          <cell r="A1713" t="str">
            <v>612429196204140951</v>
          </cell>
          <cell r="B1713" t="str">
            <v>2707094301301001166118</v>
          </cell>
        </row>
        <row r="1714">
          <cell r="A1714" t="str">
            <v>612429196711140892</v>
          </cell>
          <cell r="B1714" t="str">
            <v>TZ2018080701149673</v>
          </cell>
        </row>
        <row r="1715">
          <cell r="A1715" t="str">
            <v>612429196903172653</v>
          </cell>
          <cell r="B1715" t="str">
            <v>2707091701301001532150</v>
          </cell>
        </row>
        <row r="1716">
          <cell r="A1716" t="str">
            <v>612429197603265916</v>
          </cell>
          <cell r="B1716" t="str">
            <v>2707093101301002969472</v>
          </cell>
        </row>
        <row r="1717">
          <cell r="A1717" t="str">
            <v>612429196804191795</v>
          </cell>
          <cell r="B1717" t="str">
            <v>2707090801301002622276</v>
          </cell>
        </row>
        <row r="1718">
          <cell r="A1718" t="str">
            <v>612429197002250196</v>
          </cell>
          <cell r="B1718" t="str">
            <v>2707091401301003308387</v>
          </cell>
        </row>
        <row r="1719">
          <cell r="A1719" t="str">
            <v>612429197107068518</v>
          </cell>
          <cell r="B1719" t="str">
            <v>TZ2018041500431469</v>
          </cell>
        </row>
        <row r="1720">
          <cell r="A1720" t="str">
            <v>612429198402154253</v>
          </cell>
          <cell r="B1720" t="str">
            <v>2707092401301001332892</v>
          </cell>
        </row>
        <row r="1721">
          <cell r="A1721" t="str">
            <v>612429197203066731</v>
          </cell>
          <cell r="B1721" t="str">
            <v>2707093601301000647784</v>
          </cell>
        </row>
        <row r="1722">
          <cell r="A1722" t="str">
            <v>612429196309166736</v>
          </cell>
          <cell r="B1722" t="str">
            <v>TZ2018051400617288</v>
          </cell>
        </row>
        <row r="1723">
          <cell r="A1723" t="str">
            <v>612429197407076739</v>
          </cell>
          <cell r="B1723" t="str">
            <v>2707093601301000647435</v>
          </cell>
        </row>
        <row r="1724">
          <cell r="A1724" t="str">
            <v>612429197412147298</v>
          </cell>
          <cell r="B1724" t="str">
            <v>2707094001301002064284</v>
          </cell>
        </row>
        <row r="1725">
          <cell r="A1725" t="str">
            <v>612429197309051618</v>
          </cell>
          <cell r="B1725" t="str">
            <v>2707091201301001725721</v>
          </cell>
        </row>
        <row r="1726">
          <cell r="A1726" t="str">
            <v>612429198401190295</v>
          </cell>
          <cell r="B1726" t="str">
            <v>TZ2018040700381329</v>
          </cell>
        </row>
        <row r="1727">
          <cell r="A1727" t="str">
            <v>612429197603051918</v>
          </cell>
          <cell r="B1727" t="str">
            <v>TZ2019010802081611</v>
          </cell>
        </row>
        <row r="1728">
          <cell r="A1728" t="str">
            <v>61242919850821535X</v>
          </cell>
          <cell r="B1728" t="str">
            <v>2707092701301004072249</v>
          </cell>
        </row>
        <row r="1729">
          <cell r="A1729" t="str">
            <v>612429197709276912</v>
          </cell>
          <cell r="B1729" t="str">
            <v>2707093701301002013644</v>
          </cell>
        </row>
        <row r="1730">
          <cell r="A1730" t="str">
            <v>61242919781205463X</v>
          </cell>
          <cell r="B1730" t="str">
            <v>2707092301301002538796</v>
          </cell>
        </row>
        <row r="1731">
          <cell r="A1731" t="str">
            <v>612429197803274278</v>
          </cell>
          <cell r="B1731" t="str">
            <v>TZ2018062900921913</v>
          </cell>
        </row>
        <row r="1732">
          <cell r="A1732" t="str">
            <v>612429199112223331</v>
          </cell>
          <cell r="B1732" t="str">
            <v>2707091901301001841024</v>
          </cell>
        </row>
        <row r="1733">
          <cell r="A1733" t="str">
            <v>612429196203042399</v>
          </cell>
          <cell r="B1733" t="str">
            <v>2707091401301003483596</v>
          </cell>
        </row>
        <row r="1734">
          <cell r="A1734" t="str">
            <v>612429198012146071</v>
          </cell>
          <cell r="B1734" t="str">
            <v>TZ2018090701332740</v>
          </cell>
        </row>
        <row r="1735">
          <cell r="A1735" t="str">
            <v>612429197412120618</v>
          </cell>
          <cell r="B1735" t="str">
            <v>2707094301301000784969</v>
          </cell>
        </row>
        <row r="1736">
          <cell r="A1736" t="str">
            <v>61242919790404851X</v>
          </cell>
          <cell r="B1736" t="str">
            <v>2707094201301000540972</v>
          </cell>
        </row>
        <row r="1737">
          <cell r="A1737" t="str">
            <v>612429197304206078</v>
          </cell>
          <cell r="B1737" t="str">
            <v>2707093401301001925405</v>
          </cell>
        </row>
        <row r="1738">
          <cell r="A1738" t="str">
            <v>612429197611227135</v>
          </cell>
          <cell r="B1738" t="str">
            <v>2707093701301002058699</v>
          </cell>
        </row>
        <row r="1739">
          <cell r="A1739" t="str">
            <v>612429199901210197</v>
          </cell>
          <cell r="B1739" t="str">
            <v>2707091401301003309501</v>
          </cell>
        </row>
        <row r="1740">
          <cell r="A1740" t="str">
            <v>612429196312156096</v>
          </cell>
          <cell r="B1740" t="str">
            <v>2707093401301001990768</v>
          </cell>
        </row>
        <row r="1741">
          <cell r="A1741" t="str">
            <v>612429196702063610</v>
          </cell>
          <cell r="B1741" t="str">
            <v>2707092201301001770261</v>
          </cell>
        </row>
        <row r="1742">
          <cell r="A1742" t="str">
            <v>612429197606044406</v>
          </cell>
          <cell r="B1742" t="str">
            <v>2707092401301001351759</v>
          </cell>
        </row>
        <row r="1743">
          <cell r="A1743" t="str">
            <v>612429197012276330</v>
          </cell>
          <cell r="B1743" t="str">
            <v>2707093401301002021056</v>
          </cell>
        </row>
        <row r="1744">
          <cell r="A1744" t="str">
            <v>61242919670410480X</v>
          </cell>
          <cell r="B1744" t="str">
            <v>2707092501301001543935</v>
          </cell>
        </row>
        <row r="1745">
          <cell r="A1745" t="str">
            <v>612429198602113333</v>
          </cell>
          <cell r="B1745" t="str">
            <v>2707091901301001799986</v>
          </cell>
        </row>
        <row r="1746">
          <cell r="A1746" t="str">
            <v>612429196812080892</v>
          </cell>
          <cell r="B1746" t="str">
            <v>2707090301301004153029</v>
          </cell>
        </row>
        <row r="1747">
          <cell r="A1747" t="str">
            <v>612429197305052672</v>
          </cell>
          <cell r="B1747" t="str">
            <v>2707091401301003350425</v>
          </cell>
        </row>
        <row r="1748">
          <cell r="A1748" t="str">
            <v>612429199105146737</v>
          </cell>
          <cell r="B1748" t="str">
            <v>2707093601301000657133</v>
          </cell>
        </row>
        <row r="1749">
          <cell r="A1749" t="str">
            <v>612429198205175936</v>
          </cell>
          <cell r="B1749" t="str">
            <v>2707093101301002891021</v>
          </cell>
        </row>
        <row r="1750">
          <cell r="A1750" t="str">
            <v>612429196701142675</v>
          </cell>
          <cell r="B1750" t="str">
            <v>2707091701301001524680</v>
          </cell>
        </row>
        <row r="1751">
          <cell r="A1751" t="str">
            <v>612429198806040746</v>
          </cell>
          <cell r="B1751" t="str">
            <v>2707094301301000946664</v>
          </cell>
        </row>
        <row r="1752">
          <cell r="A1752" t="str">
            <v>612429199111141772</v>
          </cell>
          <cell r="B1752" t="str">
            <v>2707090801301002801834</v>
          </cell>
        </row>
        <row r="1753">
          <cell r="A1753" t="str">
            <v>612429199504010212</v>
          </cell>
          <cell r="B1753" t="str">
            <v>2707091401301003510273</v>
          </cell>
        </row>
        <row r="1754">
          <cell r="A1754" t="str">
            <v>612429199812114654</v>
          </cell>
          <cell r="B1754" t="str">
            <v>2707092301301002653876</v>
          </cell>
        </row>
        <row r="1755">
          <cell r="A1755" t="str">
            <v>612429196102041151</v>
          </cell>
          <cell r="B1755" t="str">
            <v>2707091101301001483383</v>
          </cell>
        </row>
        <row r="1756">
          <cell r="A1756" t="str">
            <v>612429196003032057</v>
          </cell>
          <cell r="B1756" t="str">
            <v>TZ2018060700767853</v>
          </cell>
        </row>
        <row r="1757">
          <cell r="A1757" t="str">
            <v>612429196403112670</v>
          </cell>
          <cell r="B1757" t="str">
            <v>2707091701301001489250</v>
          </cell>
        </row>
        <row r="1758">
          <cell r="A1758" t="str">
            <v>612429196712095632</v>
          </cell>
          <cell r="B1758" t="str">
            <v>2707093001301002187542</v>
          </cell>
        </row>
        <row r="1759">
          <cell r="A1759" t="str">
            <v>612429195704276332</v>
          </cell>
          <cell r="B1759" t="str">
            <v>2707093401301002008486</v>
          </cell>
        </row>
        <row r="1760">
          <cell r="A1760" t="str">
            <v>612429196203046074</v>
          </cell>
          <cell r="B1760" t="str">
            <v>2707093401301002002096</v>
          </cell>
        </row>
        <row r="1761">
          <cell r="A1761" t="str">
            <v>612429196503190297</v>
          </cell>
          <cell r="B1761" t="str">
            <v>2707093501301003039828</v>
          </cell>
        </row>
        <row r="1762">
          <cell r="A1762" t="str">
            <v>612429195909090291</v>
          </cell>
          <cell r="B1762" t="str">
            <v>TZ2018091201359461</v>
          </cell>
        </row>
        <row r="1763">
          <cell r="A1763" t="str">
            <v>612429197604206993</v>
          </cell>
          <cell r="B1763" t="str">
            <v>2707093701301001994557</v>
          </cell>
        </row>
        <row r="1764">
          <cell r="A1764" t="str">
            <v>612429196005030477</v>
          </cell>
          <cell r="B1764" t="str">
            <v>2707093801301003460402</v>
          </cell>
        </row>
        <row r="1765">
          <cell r="A1765" t="str">
            <v>612429196512257852</v>
          </cell>
          <cell r="B1765" t="str">
            <v>2707093901301001069367</v>
          </cell>
        </row>
        <row r="1766">
          <cell r="A1766" t="str">
            <v>612429196003168237</v>
          </cell>
          <cell r="B1766" t="str">
            <v>TZ2018062200864718</v>
          </cell>
        </row>
        <row r="1767">
          <cell r="A1767" t="str">
            <v>61242919910228267X</v>
          </cell>
          <cell r="B1767" t="str">
            <v>TZ2019011602136092</v>
          </cell>
        </row>
        <row r="1768">
          <cell r="A1768" t="str">
            <v>612429198602285370</v>
          </cell>
          <cell r="B1768" t="str">
            <v>TZ2018022400116580</v>
          </cell>
        </row>
        <row r="1769">
          <cell r="A1769" t="str">
            <v>612429197212065941</v>
          </cell>
          <cell r="B1769" t="str">
            <v>2707093101301002787383</v>
          </cell>
        </row>
        <row r="1770">
          <cell r="A1770" t="str">
            <v>61242919810515509X</v>
          </cell>
          <cell r="B1770" t="str">
            <v>2707092601301001204481</v>
          </cell>
        </row>
        <row r="1771">
          <cell r="A1771" t="str">
            <v>612429196612016896</v>
          </cell>
          <cell r="B1771" t="str">
            <v>2707093701301002055151</v>
          </cell>
        </row>
        <row r="1772">
          <cell r="A1772" t="str">
            <v>612429197409062517</v>
          </cell>
          <cell r="B1772" t="str">
            <v>2707091401301003366244</v>
          </cell>
        </row>
        <row r="1773">
          <cell r="A1773" t="str">
            <v>612429196302131629</v>
          </cell>
          <cell r="B1773" t="str">
            <v>2707091201301001882434</v>
          </cell>
        </row>
        <row r="1774">
          <cell r="A1774" t="str">
            <v>61242919600216017X</v>
          </cell>
          <cell r="B1774" t="str">
            <v>2707091401301003515144</v>
          </cell>
        </row>
        <row r="1775">
          <cell r="A1775" t="str">
            <v>612429196609284259</v>
          </cell>
          <cell r="B1775" t="str">
            <v>2707092401301001376944</v>
          </cell>
        </row>
        <row r="1776">
          <cell r="A1776" t="str">
            <v>612429196612175918</v>
          </cell>
          <cell r="B1776" t="str">
            <v>2707093101301003176284</v>
          </cell>
        </row>
        <row r="1777">
          <cell r="A1777" t="str">
            <v>612429195708171618</v>
          </cell>
          <cell r="B1777" t="str">
            <v>2707091201301001797382</v>
          </cell>
        </row>
        <row r="1778">
          <cell r="A1778" t="str">
            <v>61242919651201333X</v>
          </cell>
          <cell r="B1778" t="str">
            <v>2707091901301001902667</v>
          </cell>
        </row>
        <row r="1779">
          <cell r="A1779" t="str">
            <v>612429197202051319</v>
          </cell>
          <cell r="B1779" t="str">
            <v>TZ2018031900249477</v>
          </cell>
        </row>
        <row r="1780">
          <cell r="A1780" t="str">
            <v>612429197705136875</v>
          </cell>
          <cell r="B1780" t="str">
            <v>2707093701301001998373</v>
          </cell>
        </row>
        <row r="1781">
          <cell r="A1781" t="str">
            <v>612429197412241153</v>
          </cell>
          <cell r="B1781" t="str">
            <v>2707091101301001536826</v>
          </cell>
        </row>
        <row r="1782">
          <cell r="A1782" t="str">
            <v>61242919800428479X</v>
          </cell>
          <cell r="B1782" t="str">
            <v>2707092501301001591930</v>
          </cell>
        </row>
        <row r="1783">
          <cell r="A1783" t="str">
            <v>612429197104044254</v>
          </cell>
          <cell r="B1783" t="str">
            <v>2707092401301001353064</v>
          </cell>
        </row>
        <row r="1784">
          <cell r="A1784" t="str">
            <v>612429198604190471</v>
          </cell>
          <cell r="B1784" t="str">
            <v>2707093801301003465474</v>
          </cell>
        </row>
        <row r="1785">
          <cell r="A1785" t="str">
            <v>612429197102287877</v>
          </cell>
          <cell r="B1785" t="str">
            <v>2707093901301001059610</v>
          </cell>
        </row>
        <row r="1786">
          <cell r="A1786" t="str">
            <v>612429196010204259</v>
          </cell>
          <cell r="B1786" t="str">
            <v>TZ2018052200664658</v>
          </cell>
        </row>
        <row r="1787">
          <cell r="A1787" t="str">
            <v>612429197701131612</v>
          </cell>
          <cell r="B1787" t="str">
            <v>2707091201301001713731</v>
          </cell>
        </row>
        <row r="1788">
          <cell r="A1788" t="str">
            <v>612429197911060197</v>
          </cell>
          <cell r="B1788" t="str">
            <v>2707091401301003353693</v>
          </cell>
        </row>
        <row r="1789">
          <cell r="A1789" t="str">
            <v>612429198603205352</v>
          </cell>
          <cell r="B1789" t="str">
            <v>2707092701301004109960</v>
          </cell>
        </row>
        <row r="1790">
          <cell r="A1790" t="str">
            <v>612429197112140457</v>
          </cell>
          <cell r="B1790" t="str">
            <v>2707093801301003551902</v>
          </cell>
        </row>
        <row r="1791">
          <cell r="A1791" t="str">
            <v>612429197105155351</v>
          </cell>
          <cell r="B1791" t="str">
            <v>2707092701301004112081</v>
          </cell>
        </row>
        <row r="1792">
          <cell r="A1792" t="str">
            <v>612429199104198519</v>
          </cell>
          <cell r="B1792" t="str">
            <v>2707094201301000583836</v>
          </cell>
        </row>
        <row r="1793">
          <cell r="A1793" t="str">
            <v>612429199104013991</v>
          </cell>
          <cell r="B1793" t="str">
            <v>TZ2018031100197943</v>
          </cell>
        </row>
        <row r="1794">
          <cell r="A1794" t="str">
            <v>612429196210073337</v>
          </cell>
          <cell r="B1794" t="str">
            <v>2707091901301001870112</v>
          </cell>
        </row>
        <row r="1795">
          <cell r="A1795" t="str">
            <v>612429197506290191</v>
          </cell>
          <cell r="B1795" t="str">
            <v>TZ2018042600504107</v>
          </cell>
        </row>
        <row r="1796">
          <cell r="A1796" t="str">
            <v>612429196603065370</v>
          </cell>
          <cell r="B1796" t="str">
            <v>2707092701301004090231</v>
          </cell>
        </row>
        <row r="1797">
          <cell r="A1797" t="str">
            <v>612429197705035636</v>
          </cell>
          <cell r="B1797" t="str">
            <v>2707093001301002101163</v>
          </cell>
        </row>
        <row r="1798">
          <cell r="A1798" t="str">
            <v>612429198701028257</v>
          </cell>
          <cell r="B1798" t="str">
            <v>2707094101301002555886</v>
          </cell>
        </row>
        <row r="1799">
          <cell r="A1799" t="str">
            <v>612429196812010472</v>
          </cell>
          <cell r="B1799" t="str">
            <v>2707093801301003565355</v>
          </cell>
        </row>
        <row r="1800">
          <cell r="A1800" t="str">
            <v>612429198809097852</v>
          </cell>
          <cell r="B1800" t="str">
            <v>2707093901301001075107</v>
          </cell>
        </row>
        <row r="1801">
          <cell r="A1801" t="str">
            <v>612429198608240317</v>
          </cell>
          <cell r="B1801" t="str">
            <v>2707093501301003096298</v>
          </cell>
        </row>
        <row r="1802">
          <cell r="A1802" t="str">
            <v>612429196202168619</v>
          </cell>
          <cell r="B1802" t="str">
            <v>2707094101301002636729</v>
          </cell>
        </row>
        <row r="1803">
          <cell r="A1803" t="str">
            <v>612429197311281615</v>
          </cell>
          <cell r="B1803" t="str">
            <v>2707091201301001825167</v>
          </cell>
        </row>
        <row r="1804">
          <cell r="A1804" t="str">
            <v>612429199409177866</v>
          </cell>
          <cell r="B1804" t="str">
            <v>2707093901301001095695</v>
          </cell>
        </row>
        <row r="1805">
          <cell r="A1805" t="str">
            <v>612429198110022689</v>
          </cell>
          <cell r="B1805" t="str">
            <v>2707091701301001533458</v>
          </cell>
        </row>
        <row r="1806">
          <cell r="A1806" t="str">
            <v>612429198502156870</v>
          </cell>
          <cell r="B1806" t="str">
            <v>2707093701301002178963</v>
          </cell>
        </row>
        <row r="1807">
          <cell r="A1807" t="str">
            <v>612429198810061611</v>
          </cell>
          <cell r="B1807" t="str">
            <v>2707091201301001872031</v>
          </cell>
        </row>
        <row r="1808">
          <cell r="A1808" t="str">
            <v>612429196802256073</v>
          </cell>
          <cell r="B1808" t="str">
            <v>2707093401301002182340</v>
          </cell>
        </row>
        <row r="1809">
          <cell r="A1809" t="str">
            <v>61242919660312115X</v>
          </cell>
          <cell r="B1809" t="str">
            <v>2707091101301001468084</v>
          </cell>
        </row>
        <row r="1810">
          <cell r="A1810" t="str">
            <v>612429197408071155</v>
          </cell>
          <cell r="B1810" t="str">
            <v>2707091101301001554887</v>
          </cell>
        </row>
        <row r="1811">
          <cell r="A1811" t="str">
            <v>612429196812221624</v>
          </cell>
          <cell r="B1811" t="str">
            <v>2707091201301001714671</v>
          </cell>
        </row>
        <row r="1812">
          <cell r="A1812" t="str">
            <v>612429197004080178</v>
          </cell>
          <cell r="B1812" t="str">
            <v>TZ2018041300420748</v>
          </cell>
        </row>
        <row r="1813">
          <cell r="A1813" t="str">
            <v>612429198012020233</v>
          </cell>
          <cell r="B1813" t="str">
            <v>2707091401301003448910</v>
          </cell>
        </row>
        <row r="1814">
          <cell r="A1814" t="str">
            <v>612429197103013616</v>
          </cell>
          <cell r="B1814" t="str">
            <v>2707092201301001763306</v>
          </cell>
        </row>
        <row r="1815">
          <cell r="A1815" t="str">
            <v>612429196904124637</v>
          </cell>
          <cell r="B1815" t="str">
            <v>2707092301301002526686</v>
          </cell>
        </row>
        <row r="1816">
          <cell r="A1816" t="str">
            <v>612429197003024799</v>
          </cell>
          <cell r="B1816" t="str">
            <v>TZ2018101501558408</v>
          </cell>
        </row>
        <row r="1817">
          <cell r="A1817" t="str">
            <v>612429196704065097</v>
          </cell>
          <cell r="B1817" t="str">
            <v>2707092601301001076574</v>
          </cell>
        </row>
        <row r="1818">
          <cell r="A1818" t="str">
            <v>612429196409165351</v>
          </cell>
          <cell r="B1818" t="str">
            <v>2707092701301003995705</v>
          </cell>
        </row>
        <row r="1819">
          <cell r="A1819" t="str">
            <v>612429196906115355</v>
          </cell>
          <cell r="B1819" t="str">
            <v>2707092701301004126758</v>
          </cell>
        </row>
        <row r="1820">
          <cell r="A1820" t="str">
            <v>612429197405075919</v>
          </cell>
          <cell r="B1820" t="str">
            <v>2707093101301002869056</v>
          </cell>
        </row>
        <row r="1821">
          <cell r="A1821" t="str">
            <v>612429196910066074</v>
          </cell>
          <cell r="B1821" t="str">
            <v>2707093401301001896515</v>
          </cell>
        </row>
        <row r="1822">
          <cell r="A1822" t="str">
            <v>612429197104180299</v>
          </cell>
          <cell r="B1822" t="str">
            <v>2707093501301003094873</v>
          </cell>
        </row>
        <row r="1823">
          <cell r="A1823" t="str">
            <v>612429197411197859</v>
          </cell>
          <cell r="B1823" t="str">
            <v>2707093901301001062010</v>
          </cell>
        </row>
        <row r="1824">
          <cell r="A1824" t="str">
            <v>612429197907187857</v>
          </cell>
          <cell r="B1824" t="str">
            <v>2707093901301001103397</v>
          </cell>
        </row>
        <row r="1825">
          <cell r="A1825" t="str">
            <v>612429197002177857</v>
          </cell>
          <cell r="B1825" t="str">
            <v>2707093901301001062725</v>
          </cell>
        </row>
        <row r="1826">
          <cell r="A1826" t="str">
            <v>612429196801198238</v>
          </cell>
          <cell r="B1826" t="str">
            <v>2707094101301002535379</v>
          </cell>
        </row>
        <row r="1827">
          <cell r="A1827" t="str">
            <v>612429197708078615</v>
          </cell>
          <cell r="B1827" t="str">
            <v>2707094101301002662793</v>
          </cell>
        </row>
        <row r="1828">
          <cell r="A1828" t="str">
            <v>612429198909051616</v>
          </cell>
          <cell r="B1828" t="str">
            <v>TZ2018082001219117</v>
          </cell>
        </row>
        <row r="1829">
          <cell r="A1829" t="str">
            <v>612429198103023333</v>
          </cell>
          <cell r="B1829" t="str">
            <v>TZ2019012602207191</v>
          </cell>
        </row>
        <row r="1830">
          <cell r="A1830" t="str">
            <v>612429199303085912</v>
          </cell>
          <cell r="B1830" t="str">
            <v>TZ2018030600165715</v>
          </cell>
        </row>
        <row r="1831">
          <cell r="A1831" t="str">
            <v>612429196603240298</v>
          </cell>
          <cell r="B1831" t="str">
            <v>TZ2018041700446663</v>
          </cell>
        </row>
        <row r="1832">
          <cell r="A1832" t="str">
            <v>612429198105117296</v>
          </cell>
          <cell r="B1832" t="str">
            <v>TZ2018052300673576</v>
          </cell>
        </row>
        <row r="1833">
          <cell r="A1833" t="str">
            <v>612429196101292688</v>
          </cell>
          <cell r="B1833" t="str">
            <v>2707091701301001492931</v>
          </cell>
        </row>
        <row r="1834">
          <cell r="A1834" t="str">
            <v>612429195707024800</v>
          </cell>
          <cell r="B1834" t="str">
            <v>2707092501301001593979</v>
          </cell>
        </row>
        <row r="1835">
          <cell r="A1835" t="str">
            <v>612429195807158523</v>
          </cell>
          <cell r="B1835" t="str">
            <v>2707094201301000581660</v>
          </cell>
        </row>
        <row r="1836">
          <cell r="A1836" t="str">
            <v>612429197304148090</v>
          </cell>
          <cell r="B1836" t="str">
            <v>2707094101301002561226</v>
          </cell>
        </row>
        <row r="1837">
          <cell r="A1837" t="str">
            <v>612429196708284254</v>
          </cell>
          <cell r="B1837" t="str">
            <v>2707092401301001332948</v>
          </cell>
        </row>
        <row r="1838">
          <cell r="A1838" t="str">
            <v>612429197011098093</v>
          </cell>
          <cell r="B1838" t="str">
            <v>TZ2018030600167973</v>
          </cell>
        </row>
        <row r="1839">
          <cell r="A1839" t="str">
            <v>612429197401085351</v>
          </cell>
          <cell r="B1839" t="str">
            <v>2707092701301004107332</v>
          </cell>
        </row>
        <row r="1840">
          <cell r="A1840" t="str">
            <v>612429197507135353</v>
          </cell>
          <cell r="B1840" t="str">
            <v>2707092701301004005810</v>
          </cell>
        </row>
        <row r="1841">
          <cell r="A1841" t="str">
            <v>612429195905020296</v>
          </cell>
          <cell r="B1841" t="str">
            <v>2707093501301003053983</v>
          </cell>
        </row>
        <row r="1842">
          <cell r="A1842" t="str">
            <v>612429198007260734</v>
          </cell>
          <cell r="B1842" t="str">
            <v>TZ2018121801947224</v>
          </cell>
        </row>
        <row r="1843">
          <cell r="A1843" t="str">
            <v>61242919710721479X</v>
          </cell>
          <cell r="B1843" t="str">
            <v>2707092501301001594057</v>
          </cell>
        </row>
        <row r="1844">
          <cell r="A1844" t="str">
            <v>612429197201237138</v>
          </cell>
          <cell r="B1844" t="str">
            <v>2707093701301002205501</v>
          </cell>
        </row>
        <row r="1845">
          <cell r="A1845" t="str">
            <v>612429196605213613</v>
          </cell>
          <cell r="B1845" t="str">
            <v>2707092201301001758257</v>
          </cell>
        </row>
        <row r="1846">
          <cell r="A1846" t="str">
            <v>612429195602021785</v>
          </cell>
          <cell r="B1846" t="str">
            <v>2707090801301002813033</v>
          </cell>
        </row>
        <row r="1847">
          <cell r="A1847" t="str">
            <v>612429199001181634</v>
          </cell>
          <cell r="B1847" t="str">
            <v>2707091201301001718233</v>
          </cell>
        </row>
        <row r="1848">
          <cell r="A1848" t="str">
            <v>61242919680205165X</v>
          </cell>
          <cell r="B1848" t="str">
            <v>2707091201301001831674</v>
          </cell>
        </row>
        <row r="1849">
          <cell r="A1849" t="str">
            <v>612429197901090472</v>
          </cell>
          <cell r="B1849" t="str">
            <v>2707093801301003471135</v>
          </cell>
        </row>
        <row r="1850">
          <cell r="A1850" t="str">
            <v>612429196211292662</v>
          </cell>
          <cell r="B1850" t="str">
            <v>2707091701301001521352</v>
          </cell>
        </row>
        <row r="1851">
          <cell r="A1851" t="str">
            <v>612429196302137852</v>
          </cell>
          <cell r="B1851" t="str">
            <v>TZ2018090501319853</v>
          </cell>
        </row>
        <row r="1852">
          <cell r="A1852" t="str">
            <v>612429197609011159</v>
          </cell>
          <cell r="B1852" t="str">
            <v>2707091101301001513674</v>
          </cell>
        </row>
        <row r="1853">
          <cell r="A1853" t="str">
            <v>61242919811029713X</v>
          </cell>
          <cell r="B1853" t="str">
            <v>TZ2018033000334685</v>
          </cell>
        </row>
        <row r="1854">
          <cell r="A1854" t="str">
            <v>612429199009073232</v>
          </cell>
          <cell r="B1854" t="str">
            <v>TZ2018020600051624</v>
          </cell>
        </row>
        <row r="1855">
          <cell r="A1855" t="str">
            <v>612429197207261614</v>
          </cell>
          <cell r="B1855" t="str">
            <v>2707091201301001697842</v>
          </cell>
        </row>
        <row r="1856">
          <cell r="A1856" t="str">
            <v>612429196608050733</v>
          </cell>
          <cell r="B1856" t="str">
            <v>2707090301301004120577</v>
          </cell>
        </row>
        <row r="1857">
          <cell r="A1857" t="str">
            <v>612429198904230172</v>
          </cell>
          <cell r="B1857" t="str">
            <v>2707091401301003359634</v>
          </cell>
        </row>
        <row r="1858">
          <cell r="A1858" t="str">
            <v>612429197103140463</v>
          </cell>
          <cell r="B1858" t="str">
            <v>2707093801301003591059</v>
          </cell>
        </row>
        <row r="1859">
          <cell r="A1859" t="str">
            <v>612429198203197293</v>
          </cell>
          <cell r="B1859" t="str">
            <v>2707094001301002064632</v>
          </cell>
        </row>
        <row r="1860">
          <cell r="A1860" t="str">
            <v>61242919841028463X</v>
          </cell>
          <cell r="B1860" t="str">
            <v>2707092301301002618127</v>
          </cell>
        </row>
        <row r="1861">
          <cell r="A1861" t="str">
            <v>42032319830412341X</v>
          </cell>
          <cell r="B1861" t="str">
            <v>2707094101301002653798</v>
          </cell>
        </row>
        <row r="1862">
          <cell r="A1862" t="str">
            <v>612429197002185355</v>
          </cell>
          <cell r="B1862" t="str">
            <v>2707092701301004097303</v>
          </cell>
        </row>
        <row r="1863">
          <cell r="A1863" t="str">
            <v>612429195910184842</v>
          </cell>
          <cell r="B1863" t="str">
            <v>2707092501301001605279</v>
          </cell>
        </row>
        <row r="1864">
          <cell r="A1864" t="str">
            <v>612429196603263334</v>
          </cell>
          <cell r="B1864" t="str">
            <v>2707091901301001917302</v>
          </cell>
        </row>
        <row r="1865">
          <cell r="A1865" t="str">
            <v>612429196711292650</v>
          </cell>
          <cell r="B1865" t="str">
            <v>2707091701301001544637</v>
          </cell>
        </row>
        <row r="1866">
          <cell r="A1866" t="str">
            <v>612429198202035911</v>
          </cell>
          <cell r="B1866" t="str">
            <v>2707093101301003131457</v>
          </cell>
        </row>
        <row r="1867">
          <cell r="A1867" t="str">
            <v>612429196609250614</v>
          </cell>
          <cell r="B1867" t="str">
            <v>2707094301301000905753</v>
          </cell>
        </row>
        <row r="1868">
          <cell r="A1868" t="str">
            <v>612429197306190911</v>
          </cell>
          <cell r="B1868" t="str">
            <v>2707090301301004364458</v>
          </cell>
        </row>
        <row r="1869">
          <cell r="A1869" t="str">
            <v>612429197105131798</v>
          </cell>
          <cell r="B1869" t="str">
            <v>2707090801301002846641</v>
          </cell>
        </row>
        <row r="1870">
          <cell r="A1870" t="str">
            <v>612429196304261152</v>
          </cell>
          <cell r="B1870" t="str">
            <v>2707091101301001514075</v>
          </cell>
        </row>
        <row r="1871">
          <cell r="A1871" t="str">
            <v>612429197108031151</v>
          </cell>
          <cell r="B1871" t="str">
            <v>2707091101301001479600</v>
          </cell>
        </row>
        <row r="1872">
          <cell r="A1872" t="str">
            <v>612429195812281622</v>
          </cell>
          <cell r="B1872" t="str">
            <v>2707091201301001701733</v>
          </cell>
        </row>
        <row r="1873">
          <cell r="A1873" t="str">
            <v>612429196602141618</v>
          </cell>
          <cell r="B1873" t="str">
            <v>2707091201301001708814</v>
          </cell>
        </row>
        <row r="1874">
          <cell r="A1874" t="str">
            <v>612429196904053998</v>
          </cell>
          <cell r="B1874" t="str">
            <v>TZ2018080601139950</v>
          </cell>
        </row>
        <row r="1875">
          <cell r="A1875" t="str">
            <v>612429196704083615</v>
          </cell>
          <cell r="B1875" t="str">
            <v>2707092201301001753151</v>
          </cell>
        </row>
        <row r="1876">
          <cell r="A1876" t="str">
            <v>612429197511144391</v>
          </cell>
          <cell r="B1876" t="str">
            <v>2707092401301001268051</v>
          </cell>
        </row>
        <row r="1877">
          <cell r="A1877" t="str">
            <v>612429197202144259</v>
          </cell>
          <cell r="B1877" t="str">
            <v>TZ2018102001587341</v>
          </cell>
        </row>
        <row r="1878">
          <cell r="A1878" t="str">
            <v>612429197302065099</v>
          </cell>
          <cell r="B1878" t="str">
            <v>TZ2018121501930421</v>
          </cell>
        </row>
        <row r="1879">
          <cell r="A1879" t="str">
            <v>612429196801195352</v>
          </cell>
          <cell r="B1879" t="str">
            <v>2707092701301004022163</v>
          </cell>
        </row>
        <row r="1880">
          <cell r="A1880" t="str">
            <v>612429197201085373</v>
          </cell>
          <cell r="B1880" t="str">
            <v>TZ2018031500225494</v>
          </cell>
        </row>
        <row r="1881">
          <cell r="A1881" t="str">
            <v>612429197210016337</v>
          </cell>
          <cell r="B1881" t="str">
            <v>2707093101301002971738</v>
          </cell>
        </row>
        <row r="1882">
          <cell r="A1882" t="str">
            <v>61242919570501713X</v>
          </cell>
          <cell r="B1882" t="str">
            <v>2707093701301001989648</v>
          </cell>
        </row>
        <row r="1883">
          <cell r="A1883" t="str">
            <v>612429197309018252</v>
          </cell>
          <cell r="B1883" t="str">
            <v>2707094101301002545743</v>
          </cell>
        </row>
        <row r="1884">
          <cell r="A1884" t="str">
            <v>612429198009218636</v>
          </cell>
          <cell r="B1884" t="str">
            <v>2707094101301002677421</v>
          </cell>
        </row>
        <row r="1885">
          <cell r="A1885" t="str">
            <v>612429198106120219</v>
          </cell>
          <cell r="B1885" t="str">
            <v>TZ2018042000464987</v>
          </cell>
        </row>
        <row r="1886">
          <cell r="A1886" t="str">
            <v>612429195804223190</v>
          </cell>
          <cell r="B1886" t="str">
            <v>TZ2018062700898842</v>
          </cell>
        </row>
        <row r="1887">
          <cell r="A1887" t="str">
            <v>612429199306174814</v>
          </cell>
          <cell r="B1887" t="str">
            <v>TZ2018042100471723</v>
          </cell>
        </row>
        <row r="1888">
          <cell r="A1888" t="str">
            <v>612429197310201812</v>
          </cell>
          <cell r="B1888" t="str">
            <v>2707090801301002705973</v>
          </cell>
        </row>
        <row r="1889">
          <cell r="A1889" t="str">
            <v>612429196905081632</v>
          </cell>
          <cell r="B1889" t="str">
            <v>2707091201301001793450</v>
          </cell>
        </row>
        <row r="1890">
          <cell r="A1890" t="str">
            <v>612429196612230171</v>
          </cell>
          <cell r="B1890" t="str">
            <v>2707091401301003429726</v>
          </cell>
        </row>
        <row r="1891">
          <cell r="A1891" t="str">
            <v>612429196307023213</v>
          </cell>
          <cell r="B1891" t="str">
            <v>2707092001301001137821</v>
          </cell>
        </row>
        <row r="1892">
          <cell r="A1892" t="str">
            <v>612429197811024631</v>
          </cell>
          <cell r="B1892" t="str">
            <v>2707092301301002532671</v>
          </cell>
        </row>
        <row r="1893">
          <cell r="A1893" t="str">
            <v>612429195812184793</v>
          </cell>
          <cell r="B1893" t="str">
            <v>2707092501301001529420</v>
          </cell>
        </row>
        <row r="1894">
          <cell r="A1894" t="str">
            <v>612429196108285368</v>
          </cell>
          <cell r="B1894" t="str">
            <v>2707092701301004127837</v>
          </cell>
        </row>
        <row r="1895">
          <cell r="A1895" t="str">
            <v>612429196310025359</v>
          </cell>
          <cell r="B1895" t="str">
            <v>2707092701301004116863</v>
          </cell>
        </row>
        <row r="1896">
          <cell r="A1896" t="str">
            <v>612429196002138239</v>
          </cell>
          <cell r="B1896" t="str">
            <v>2707094101301002556261</v>
          </cell>
        </row>
        <row r="1897">
          <cell r="A1897" t="str">
            <v>612429196304128239</v>
          </cell>
          <cell r="B1897" t="str">
            <v>2707094101301002504176</v>
          </cell>
        </row>
        <row r="1898">
          <cell r="A1898" t="str">
            <v>612429197404048230</v>
          </cell>
          <cell r="B1898" t="str">
            <v>2707094101301002666715</v>
          </cell>
        </row>
        <row r="1899">
          <cell r="A1899" t="str">
            <v>612429199308268611</v>
          </cell>
          <cell r="B1899" t="str">
            <v>TZ2018102301602023</v>
          </cell>
        </row>
        <row r="1900">
          <cell r="A1900" t="str">
            <v>612429197404071633</v>
          </cell>
          <cell r="B1900" t="str">
            <v>2707091201301001705652</v>
          </cell>
        </row>
        <row r="1901">
          <cell r="A1901" t="str">
            <v>612429198102264637</v>
          </cell>
          <cell r="B1901" t="str">
            <v>2707092301301002682402</v>
          </cell>
        </row>
        <row r="1902">
          <cell r="A1902" t="str">
            <v>612429196211201919</v>
          </cell>
          <cell r="B1902" t="str">
            <v>TZ2018121401924202</v>
          </cell>
        </row>
        <row r="1903">
          <cell r="A1903" t="str">
            <v>612429195809022515</v>
          </cell>
          <cell r="B1903" t="str">
            <v>2707091401301003359290</v>
          </cell>
        </row>
        <row r="1904">
          <cell r="A1904" t="str">
            <v>612429198607291913</v>
          </cell>
          <cell r="B1904" t="str">
            <v>2707091001301001000116</v>
          </cell>
        </row>
        <row r="1905">
          <cell r="A1905" t="str">
            <v>612429196702143637</v>
          </cell>
          <cell r="B1905" t="str">
            <v>2707092201301001770158</v>
          </cell>
        </row>
        <row r="1906">
          <cell r="A1906" t="str">
            <v>612429197503054636</v>
          </cell>
          <cell r="B1906" t="str">
            <v>2707092301301002554123</v>
          </cell>
        </row>
        <row r="1907">
          <cell r="A1907" t="str">
            <v>612429196907284812</v>
          </cell>
          <cell r="B1907" t="str">
            <v>2707092501301001528766</v>
          </cell>
        </row>
        <row r="1908">
          <cell r="A1908" t="str">
            <v>612429198012231153</v>
          </cell>
          <cell r="B1908" t="str">
            <v>TZ2018031500222845</v>
          </cell>
        </row>
        <row r="1909">
          <cell r="A1909" t="str">
            <v>61242919750108361X</v>
          </cell>
          <cell r="B1909" t="str">
            <v>2707092201301001749251</v>
          </cell>
        </row>
        <row r="1910">
          <cell r="A1910" t="str">
            <v>612429197401190178</v>
          </cell>
          <cell r="B1910" t="str">
            <v>2707091401301003305141</v>
          </cell>
        </row>
        <row r="1911">
          <cell r="A1911" t="str">
            <v>61242919880613673X</v>
          </cell>
          <cell r="B1911" t="str">
            <v>TZ2018042700516786</v>
          </cell>
        </row>
        <row r="1912">
          <cell r="A1912" t="str">
            <v>612429196910302516</v>
          </cell>
          <cell r="B1912" t="str">
            <v>2707091401301003361996</v>
          </cell>
        </row>
        <row r="1913">
          <cell r="A1913" t="str">
            <v>612429195808222662</v>
          </cell>
          <cell r="B1913" t="str">
            <v>TZ2018110501682214</v>
          </cell>
        </row>
        <row r="1914">
          <cell r="A1914" t="str">
            <v>61242919770303535X</v>
          </cell>
          <cell r="B1914" t="str">
            <v>2707092701301004077161</v>
          </cell>
        </row>
        <row r="1915">
          <cell r="A1915" t="str">
            <v>612429196903038614</v>
          </cell>
          <cell r="B1915" t="str">
            <v>2707094101301002659141</v>
          </cell>
        </row>
        <row r="1916">
          <cell r="A1916" t="str">
            <v>61242919690125134X</v>
          </cell>
          <cell r="B1916" t="str">
            <v>2707091001301000988949</v>
          </cell>
        </row>
        <row r="1917">
          <cell r="A1917" t="str">
            <v>612429198508015948</v>
          </cell>
          <cell r="B1917" t="str">
            <v>2707094301301000733878</v>
          </cell>
        </row>
        <row r="1918">
          <cell r="A1918" t="str">
            <v>612429198711264632</v>
          </cell>
          <cell r="B1918" t="str">
            <v>2707092301301002668396</v>
          </cell>
        </row>
        <row r="1919">
          <cell r="A1919" t="str">
            <v>612429195901113620</v>
          </cell>
          <cell r="B1919" t="str">
            <v>2707092201301001823379</v>
          </cell>
        </row>
        <row r="1920">
          <cell r="A1920" t="str">
            <v>612429197207308515</v>
          </cell>
          <cell r="B1920" t="str">
            <v>2707094201301000536269</v>
          </cell>
        </row>
        <row r="1921">
          <cell r="A1921" t="str">
            <v>612429197005175638</v>
          </cell>
          <cell r="B1921" t="str">
            <v>2707093001301002155264</v>
          </cell>
        </row>
        <row r="1922">
          <cell r="A1922" t="str">
            <v>612429198012061916</v>
          </cell>
          <cell r="B1922" t="str">
            <v>2707091001301001050695</v>
          </cell>
        </row>
        <row r="1923">
          <cell r="A1923" t="str">
            <v>612429195904175384</v>
          </cell>
          <cell r="B1923" t="str">
            <v>TZ2018121601932625</v>
          </cell>
        </row>
        <row r="1924">
          <cell r="A1924" t="str">
            <v>612429197904168239</v>
          </cell>
          <cell r="B1924" t="str">
            <v>2707094101301002497601</v>
          </cell>
        </row>
        <row r="1925">
          <cell r="A1925" t="str">
            <v>612429197203221156</v>
          </cell>
          <cell r="B1925" t="str">
            <v>2707091101301001507886</v>
          </cell>
        </row>
        <row r="1926">
          <cell r="A1926" t="str">
            <v>612429197602113611</v>
          </cell>
          <cell r="B1926" t="str">
            <v>2707092201301001762024</v>
          </cell>
        </row>
        <row r="1927">
          <cell r="A1927" t="str">
            <v>612429198505300196</v>
          </cell>
          <cell r="B1927" t="str">
            <v>TZ2018110901709198</v>
          </cell>
        </row>
        <row r="1928">
          <cell r="A1928" t="str">
            <v>612429198811015350</v>
          </cell>
          <cell r="B1928" t="str">
            <v>2707092701301004077539</v>
          </cell>
        </row>
        <row r="1929">
          <cell r="A1929" t="str">
            <v>612429195612202053</v>
          </cell>
          <cell r="B1929" t="str">
            <v>2707091401301003196380</v>
          </cell>
        </row>
        <row r="1930">
          <cell r="A1930" t="str">
            <v>612429197709011914</v>
          </cell>
          <cell r="B1930" t="str">
            <v>2707091001301001021215</v>
          </cell>
        </row>
        <row r="1931">
          <cell r="A1931" t="str">
            <v>612429196807214817</v>
          </cell>
          <cell r="B1931" t="str">
            <v>2707092501301001590598</v>
          </cell>
        </row>
        <row r="1932">
          <cell r="A1932" t="str">
            <v>612429197609227136</v>
          </cell>
          <cell r="B1932" t="str">
            <v>2707093701301002188145</v>
          </cell>
        </row>
        <row r="1933">
          <cell r="A1933" t="str">
            <v>612429196310190311</v>
          </cell>
          <cell r="B1933" t="str">
            <v>2707093501301003096321</v>
          </cell>
        </row>
        <row r="1934">
          <cell r="A1934" t="str">
            <v>612429196804262055</v>
          </cell>
          <cell r="B1934" t="str">
            <v>2707091401301003350318</v>
          </cell>
        </row>
        <row r="1935">
          <cell r="A1935" t="str">
            <v>612429196604190739</v>
          </cell>
          <cell r="B1935" t="str">
            <v>2707090301301004452669</v>
          </cell>
        </row>
        <row r="1936">
          <cell r="A1936" t="str">
            <v>612429197003121150</v>
          </cell>
          <cell r="B1936" t="str">
            <v>2707091101301001541934</v>
          </cell>
        </row>
        <row r="1937">
          <cell r="A1937" t="str">
            <v>612429198001253330</v>
          </cell>
          <cell r="B1937" t="str">
            <v>2707091901301001841419</v>
          </cell>
        </row>
        <row r="1938">
          <cell r="A1938" t="str">
            <v>612429196310201316</v>
          </cell>
          <cell r="B1938" t="str">
            <v>2707090801301002720084</v>
          </cell>
        </row>
        <row r="1939">
          <cell r="A1939" t="str">
            <v>612429197611201154</v>
          </cell>
          <cell r="B1939" t="str">
            <v>2707091101301001515707</v>
          </cell>
        </row>
        <row r="1940">
          <cell r="A1940" t="str">
            <v>61242919610528399X</v>
          </cell>
          <cell r="B1940" t="str">
            <v>TZ2018071100991720</v>
          </cell>
        </row>
        <row r="1941">
          <cell r="A1941" t="str">
            <v>612429196106053619</v>
          </cell>
          <cell r="B1941" t="str">
            <v>2707092201301001750524</v>
          </cell>
        </row>
        <row r="1942">
          <cell r="A1942" t="str">
            <v>612429196804204250</v>
          </cell>
          <cell r="B1942" t="str">
            <v>2707092401301001340145</v>
          </cell>
        </row>
        <row r="1943">
          <cell r="A1943" t="str">
            <v>612429196410184832</v>
          </cell>
          <cell r="B1943" t="str">
            <v>2707092501301001592397</v>
          </cell>
        </row>
        <row r="1944">
          <cell r="A1944" t="str">
            <v>612429196411295358</v>
          </cell>
          <cell r="B1944" t="str">
            <v>2707092701301004073653</v>
          </cell>
        </row>
        <row r="1945">
          <cell r="A1945" t="str">
            <v>612429196710075355</v>
          </cell>
          <cell r="B1945" t="str">
            <v>2707092701301004001592</v>
          </cell>
        </row>
        <row r="1946">
          <cell r="A1946" t="str">
            <v>612429197910185350</v>
          </cell>
          <cell r="B1946" t="str">
            <v>2707092701301004070070</v>
          </cell>
        </row>
        <row r="1947">
          <cell r="A1947" t="str">
            <v>612429196712155930</v>
          </cell>
          <cell r="B1947" t="str">
            <v>2707093101301003101076</v>
          </cell>
        </row>
        <row r="1948">
          <cell r="A1948" t="str">
            <v>612429196807116336</v>
          </cell>
          <cell r="B1948" t="str">
            <v>TZ2018020800063790</v>
          </cell>
        </row>
        <row r="1949">
          <cell r="A1949" t="str">
            <v>612429196909026075</v>
          </cell>
          <cell r="B1949" t="str">
            <v>TZ2018060900780414</v>
          </cell>
        </row>
        <row r="1950">
          <cell r="A1950" t="str">
            <v>612429196511178239</v>
          </cell>
          <cell r="B1950" t="str">
            <v>2707094101301002573457</v>
          </cell>
        </row>
        <row r="1951">
          <cell r="A1951" t="str">
            <v>612429198707188614</v>
          </cell>
          <cell r="B1951" t="str">
            <v>2707094101301002542350</v>
          </cell>
        </row>
        <row r="1952">
          <cell r="A1952" t="str">
            <v>612429197508238514</v>
          </cell>
          <cell r="B1952" t="str">
            <v>TZ2018052300670621</v>
          </cell>
        </row>
        <row r="1953">
          <cell r="A1953" t="str">
            <v>612429196103125357</v>
          </cell>
          <cell r="B1953" t="str">
            <v>2707092701301004072394</v>
          </cell>
        </row>
        <row r="1954">
          <cell r="A1954" t="str">
            <v>612429197905297139</v>
          </cell>
          <cell r="B1954" t="str">
            <v>2707093701301002068558</v>
          </cell>
        </row>
        <row r="1955">
          <cell r="A1955" t="str">
            <v>612429196603110450</v>
          </cell>
          <cell r="B1955" t="str">
            <v>2707093801301003552564</v>
          </cell>
        </row>
        <row r="1956">
          <cell r="A1956" t="str">
            <v>61242919560319029X</v>
          </cell>
          <cell r="B1956" t="str">
            <v>2707093501301003042617</v>
          </cell>
        </row>
        <row r="1957">
          <cell r="A1957" t="str">
            <v>612429198105080470</v>
          </cell>
          <cell r="B1957" t="str">
            <v>2707093801301003553490</v>
          </cell>
        </row>
        <row r="1958">
          <cell r="A1958" t="str">
            <v>612429196212064792</v>
          </cell>
          <cell r="B1958" t="str">
            <v>2707092501301001533214</v>
          </cell>
        </row>
        <row r="1959">
          <cell r="A1959" t="str">
            <v>612429197110051151</v>
          </cell>
          <cell r="B1959" t="str">
            <v>2707091101301001511777</v>
          </cell>
        </row>
        <row r="1960">
          <cell r="A1960" t="str">
            <v>61242919670203131X</v>
          </cell>
          <cell r="B1960" t="str">
            <v>2707090801301002847080</v>
          </cell>
        </row>
        <row r="1961">
          <cell r="A1961" t="str">
            <v>612429196307131935</v>
          </cell>
          <cell r="B1961" t="str">
            <v>2707091001301001031244</v>
          </cell>
        </row>
        <row r="1962">
          <cell r="A1962" t="str">
            <v>61242919730706479X</v>
          </cell>
          <cell r="B1962" t="str">
            <v>2707092501301001529092</v>
          </cell>
        </row>
        <row r="1963">
          <cell r="A1963" t="str">
            <v>612429197909035355</v>
          </cell>
          <cell r="B1963" t="str">
            <v>TZ2018041000399384</v>
          </cell>
        </row>
        <row r="1964">
          <cell r="A1964" t="str">
            <v>61242919720719591X</v>
          </cell>
          <cell r="B1964" t="str">
            <v>2707093101301003054628</v>
          </cell>
        </row>
        <row r="1965">
          <cell r="A1965" t="str">
            <v>612429196309128617</v>
          </cell>
          <cell r="B1965" t="str">
            <v>2707094101301002547448</v>
          </cell>
        </row>
        <row r="1966">
          <cell r="A1966" t="str">
            <v>612429198502025352</v>
          </cell>
          <cell r="B1966" t="str">
            <v>2707092701301004069850</v>
          </cell>
        </row>
        <row r="1967">
          <cell r="A1967" t="str">
            <v>612429196601081158</v>
          </cell>
          <cell r="B1967" t="str">
            <v>2707091101301001532770</v>
          </cell>
        </row>
        <row r="1968">
          <cell r="A1968" t="str">
            <v>612429197312108099</v>
          </cell>
          <cell r="B1968" t="str">
            <v>2707094101301002558508</v>
          </cell>
        </row>
        <row r="1969">
          <cell r="A1969" t="str">
            <v>612429196912117859</v>
          </cell>
          <cell r="B1969" t="str">
            <v>2707093901301001074279</v>
          </cell>
        </row>
        <row r="1970">
          <cell r="A1970" t="str">
            <v>612429197608227871</v>
          </cell>
          <cell r="B1970" t="str">
            <v>2707093901301001082431</v>
          </cell>
        </row>
        <row r="1971">
          <cell r="A1971" t="str">
            <v>612429197302031630</v>
          </cell>
          <cell r="B1971" t="str">
            <v>2707091201301001787209</v>
          </cell>
        </row>
        <row r="1972">
          <cell r="A1972" t="str">
            <v>612429196803243995</v>
          </cell>
          <cell r="B1972" t="str">
            <v>2707092101301000609939</v>
          </cell>
        </row>
        <row r="1973">
          <cell r="A1973" t="str">
            <v>612429197001236077</v>
          </cell>
          <cell r="B1973" t="str">
            <v>2707093401301002103138</v>
          </cell>
        </row>
        <row r="1974">
          <cell r="A1974" t="str">
            <v>612429199409086331</v>
          </cell>
          <cell r="B1974" t="str">
            <v>2707093401301002176317</v>
          </cell>
        </row>
        <row r="1975">
          <cell r="A1975" t="str">
            <v>612429198501112657</v>
          </cell>
          <cell r="B1975" t="str">
            <v>2707091401301003616386</v>
          </cell>
        </row>
        <row r="1976">
          <cell r="A1976" t="str">
            <v>61242919570504017X</v>
          </cell>
          <cell r="B1976" t="str">
            <v>2707091401301003087858</v>
          </cell>
        </row>
        <row r="1977">
          <cell r="A1977" t="str">
            <v>612429196903038630</v>
          </cell>
          <cell r="B1977" t="str">
            <v>2707094101301002544713</v>
          </cell>
        </row>
        <row r="1978">
          <cell r="A1978" t="str">
            <v>612429196402126878</v>
          </cell>
          <cell r="B1978" t="str">
            <v>2707093701301002209370</v>
          </cell>
        </row>
        <row r="1979">
          <cell r="A1979" t="str">
            <v>612429196107302699</v>
          </cell>
          <cell r="B1979" t="str">
            <v>2707091701301001532009</v>
          </cell>
        </row>
        <row r="1980">
          <cell r="A1980" t="str">
            <v>612429198208273611</v>
          </cell>
          <cell r="B1980" t="str">
            <v>2707092201301001821368</v>
          </cell>
        </row>
        <row r="1981">
          <cell r="A1981" t="str">
            <v>612429196605202076</v>
          </cell>
          <cell r="B1981" t="str">
            <v>2707091401301003325200</v>
          </cell>
        </row>
        <row r="1982">
          <cell r="A1982" t="str">
            <v>612429198306066085</v>
          </cell>
          <cell r="B1982" t="str">
            <v>2707093401301001892965</v>
          </cell>
        </row>
        <row r="1983">
          <cell r="A1983" t="str">
            <v>612429197811306073</v>
          </cell>
          <cell r="B1983" t="str">
            <v>2707093401301002222027</v>
          </cell>
        </row>
        <row r="1984">
          <cell r="A1984" t="str">
            <v>612429197301182656</v>
          </cell>
          <cell r="B1984" t="str">
            <v>2707091701301001482066</v>
          </cell>
        </row>
        <row r="1985">
          <cell r="A1985" t="str">
            <v>612429197603100476</v>
          </cell>
          <cell r="B1985" t="str">
            <v>TZ2018062100857099</v>
          </cell>
        </row>
        <row r="1986">
          <cell r="A1986" t="str">
            <v>612429197012172056</v>
          </cell>
          <cell r="B1986" t="str">
            <v>2707091401301003614933</v>
          </cell>
        </row>
        <row r="1987">
          <cell r="A1987" t="str">
            <v>61242919940127029X</v>
          </cell>
          <cell r="B1987" t="str">
            <v>TZ2018101501558215</v>
          </cell>
        </row>
        <row r="1988">
          <cell r="A1988" t="str">
            <v>612429195602274643</v>
          </cell>
          <cell r="B1988" t="str">
            <v>2707092301301002606332</v>
          </cell>
        </row>
        <row r="1989">
          <cell r="A1989" t="str">
            <v>612429195508201923</v>
          </cell>
          <cell r="B1989" t="str">
            <v>2707091001301001029698</v>
          </cell>
        </row>
        <row r="1990">
          <cell r="A1990" t="str">
            <v>61242919710707191X</v>
          </cell>
          <cell r="B1990" t="str">
            <v>2707091001301000968370</v>
          </cell>
        </row>
        <row r="1991">
          <cell r="A1991" t="str">
            <v>612429196704241150</v>
          </cell>
          <cell r="B1991" t="str">
            <v>2707091101301001549981</v>
          </cell>
        </row>
        <row r="1992">
          <cell r="A1992" t="str">
            <v>612429197303241170</v>
          </cell>
          <cell r="B1992" t="str">
            <v>TZ2018030900185649</v>
          </cell>
        </row>
        <row r="1993">
          <cell r="A1993" t="str">
            <v>612429196804036330</v>
          </cell>
          <cell r="B1993" t="str">
            <v>2707093101301003001357</v>
          </cell>
        </row>
        <row r="1994">
          <cell r="A1994" t="str">
            <v>612429195912135075</v>
          </cell>
          <cell r="B1994" t="str">
            <v>2707092601301001154998</v>
          </cell>
        </row>
        <row r="1995">
          <cell r="A1995" t="str">
            <v>612429197809105352</v>
          </cell>
          <cell r="B1995" t="str">
            <v>2707092701301004021394</v>
          </cell>
        </row>
        <row r="1996">
          <cell r="A1996" t="str">
            <v>61242919780824713X</v>
          </cell>
          <cell r="B1996" t="str">
            <v>2707093701301002137575</v>
          </cell>
        </row>
        <row r="1997">
          <cell r="A1997" t="str">
            <v>612429196402063336</v>
          </cell>
          <cell r="B1997" t="str">
            <v>2707091901301001874428</v>
          </cell>
        </row>
        <row r="1998">
          <cell r="A1998" t="str">
            <v>612429199207084258</v>
          </cell>
          <cell r="B1998" t="str">
            <v>2707092401301001359093</v>
          </cell>
        </row>
        <row r="1999">
          <cell r="A1999" t="str">
            <v>612429198010170473</v>
          </cell>
          <cell r="B1999" t="str">
            <v>TZ2018050200544400</v>
          </cell>
        </row>
        <row r="2000">
          <cell r="A2000" t="str">
            <v>612429195910234395</v>
          </cell>
          <cell r="B2000" t="str">
            <v>2707092401301001322266</v>
          </cell>
        </row>
        <row r="2001">
          <cell r="A2001" t="str">
            <v>612429198401051770</v>
          </cell>
          <cell r="B2001" t="str">
            <v>2707090801301002704621</v>
          </cell>
        </row>
        <row r="2002">
          <cell r="A2002" t="str">
            <v>612429196006161911</v>
          </cell>
          <cell r="B2002" t="str">
            <v>2707091001301001047452</v>
          </cell>
        </row>
        <row r="2003">
          <cell r="A2003" t="str">
            <v>612429197403103218</v>
          </cell>
          <cell r="B2003" t="str">
            <v>TZ2018060500750638</v>
          </cell>
        </row>
        <row r="2004">
          <cell r="A2004" t="str">
            <v>612429197102213990</v>
          </cell>
          <cell r="B2004" t="str">
            <v>2707092101301000630770</v>
          </cell>
        </row>
        <row r="2005">
          <cell r="A2005" t="str">
            <v>61242919560525535X</v>
          </cell>
          <cell r="B2005" t="str">
            <v>2707092701301004091713</v>
          </cell>
        </row>
        <row r="2006">
          <cell r="A2006" t="str">
            <v>612429196910175916</v>
          </cell>
          <cell r="B2006" t="str">
            <v>2707093101301002783519</v>
          </cell>
        </row>
        <row r="2007">
          <cell r="A2007" t="str">
            <v>61242919530806029X</v>
          </cell>
          <cell r="B2007" t="str">
            <v>2707093501301003092315</v>
          </cell>
        </row>
        <row r="2008">
          <cell r="A2008" t="str">
            <v>612429195603250459</v>
          </cell>
          <cell r="B2008" t="str">
            <v>2707093801301003695434</v>
          </cell>
        </row>
        <row r="2009">
          <cell r="A2009" t="str">
            <v>612429197408298237</v>
          </cell>
          <cell r="B2009" t="str">
            <v>TZ2018081001165156</v>
          </cell>
        </row>
        <row r="2010">
          <cell r="A2010" t="str">
            <v>612429196706272655</v>
          </cell>
          <cell r="B2010" t="str">
            <v>TZ2018091201361075</v>
          </cell>
        </row>
        <row r="2011">
          <cell r="A2011" t="str">
            <v>612429196805265936</v>
          </cell>
          <cell r="B2011" t="str">
            <v>2707093101301002777169</v>
          </cell>
        </row>
        <row r="2012">
          <cell r="A2012" t="str">
            <v>61242919661105046X</v>
          </cell>
          <cell r="B2012" t="str">
            <v>2707093801301003567206</v>
          </cell>
        </row>
        <row r="2013">
          <cell r="A2013" t="str">
            <v>612429195908015919</v>
          </cell>
          <cell r="B2013" t="str">
            <v>2707093101301002886606</v>
          </cell>
        </row>
        <row r="2014">
          <cell r="A2014" t="str">
            <v>612429198408148233</v>
          </cell>
          <cell r="B2014" t="str">
            <v>2707094101301002585872</v>
          </cell>
        </row>
        <row r="2015">
          <cell r="A2015" t="str">
            <v>612429195801162214</v>
          </cell>
          <cell r="B2015" t="str">
            <v>2707091401301003353454</v>
          </cell>
        </row>
        <row r="2016">
          <cell r="A2016" t="str">
            <v>612429196606032216</v>
          </cell>
          <cell r="B2016" t="str">
            <v>2707091401301003494606</v>
          </cell>
        </row>
        <row r="2017">
          <cell r="A2017" t="str">
            <v>612429196807080193</v>
          </cell>
          <cell r="B2017" t="str">
            <v>TZ2018052400677951</v>
          </cell>
        </row>
        <row r="2018">
          <cell r="A2018" t="str">
            <v>612429196510272514</v>
          </cell>
          <cell r="B2018" t="str">
            <v>2707091401301003331446</v>
          </cell>
        </row>
        <row r="2019">
          <cell r="A2019" t="str">
            <v>612429198404063611</v>
          </cell>
          <cell r="B2019" t="str">
            <v>2707091901301001901818</v>
          </cell>
        </row>
        <row r="2020">
          <cell r="A2020" t="str">
            <v>612429197008094796</v>
          </cell>
          <cell r="B2020" t="str">
            <v>TZ2018090401315046</v>
          </cell>
        </row>
        <row r="2021">
          <cell r="A2021" t="str">
            <v>612429197703185075</v>
          </cell>
          <cell r="B2021" t="str">
            <v>TZ2018041900458736</v>
          </cell>
        </row>
        <row r="2022">
          <cell r="A2022" t="str">
            <v>612429196304055359</v>
          </cell>
          <cell r="B2022" t="str">
            <v>2707092701301004088195</v>
          </cell>
        </row>
        <row r="2023">
          <cell r="A2023" t="str">
            <v>612429196309195772</v>
          </cell>
          <cell r="B2023" t="str">
            <v>2707093001301002116301</v>
          </cell>
        </row>
        <row r="2024">
          <cell r="A2024" t="str">
            <v>612429196906090290</v>
          </cell>
          <cell r="B2024" t="str">
            <v>2707093501301003053355</v>
          </cell>
        </row>
        <row r="2025">
          <cell r="A2025" t="str">
            <v>612429197401040313</v>
          </cell>
          <cell r="B2025" t="str">
            <v>TZ2018051700633926</v>
          </cell>
        </row>
        <row r="2026">
          <cell r="A2026" t="str">
            <v>612429196711236739</v>
          </cell>
          <cell r="B2026" t="str">
            <v>2707093601301000689477</v>
          </cell>
        </row>
        <row r="2027">
          <cell r="A2027" t="str">
            <v>612429198310161317</v>
          </cell>
          <cell r="B2027" t="str">
            <v>TZ2018092601445661</v>
          </cell>
        </row>
        <row r="2028">
          <cell r="A2028" t="str">
            <v>612429198112276076</v>
          </cell>
          <cell r="B2028" t="str">
            <v>TZ2018020700055189</v>
          </cell>
        </row>
        <row r="2029">
          <cell r="A2029" t="str">
            <v>612429196511071618</v>
          </cell>
          <cell r="B2029" t="str">
            <v>2707091201301001802967</v>
          </cell>
        </row>
        <row r="2030">
          <cell r="A2030" t="str">
            <v>612429197508225916</v>
          </cell>
          <cell r="B2030" t="str">
            <v>TZ2018020200032502</v>
          </cell>
        </row>
        <row r="2031">
          <cell r="A2031" t="str">
            <v>612429197712190298</v>
          </cell>
          <cell r="B2031" t="str">
            <v>2707093501301003040684</v>
          </cell>
        </row>
        <row r="2032">
          <cell r="A2032" t="str">
            <v>612429197108096879</v>
          </cell>
          <cell r="B2032" t="str">
            <v>2707093701301002203158</v>
          </cell>
        </row>
        <row r="2033">
          <cell r="A2033" t="str">
            <v>61242919710907425X</v>
          </cell>
          <cell r="B2033" t="str">
            <v>2707092401301001288525</v>
          </cell>
        </row>
        <row r="2034">
          <cell r="A2034" t="str">
            <v>612429197312032696</v>
          </cell>
          <cell r="B2034" t="str">
            <v>TZ2018040100351077</v>
          </cell>
        </row>
        <row r="2035">
          <cell r="A2035" t="str">
            <v>612429197210158095</v>
          </cell>
          <cell r="B2035" t="str">
            <v>2707094101301002639004</v>
          </cell>
        </row>
        <row r="2036">
          <cell r="A2036" t="str">
            <v>612429198502284856</v>
          </cell>
          <cell r="B2036" t="str">
            <v>2707092601301001147043</v>
          </cell>
        </row>
        <row r="2037">
          <cell r="A2037" t="str">
            <v>612429197906027851</v>
          </cell>
          <cell r="B2037" t="str">
            <v>2707093801301003766254</v>
          </cell>
        </row>
        <row r="2038">
          <cell r="A2038" t="str">
            <v>612429196812016073</v>
          </cell>
          <cell r="B2038" t="str">
            <v>2707093401301001996225</v>
          </cell>
        </row>
        <row r="2039">
          <cell r="A2039" t="str">
            <v>612429197309114797</v>
          </cell>
          <cell r="B2039" t="str">
            <v>2707092501301001614811</v>
          </cell>
        </row>
        <row r="2040">
          <cell r="A2040" t="str">
            <v>612429195805285916</v>
          </cell>
          <cell r="B2040" t="str">
            <v>2707093101301003088115</v>
          </cell>
        </row>
        <row r="2041">
          <cell r="A2041" t="str">
            <v>612429198012255630</v>
          </cell>
          <cell r="B2041" t="str">
            <v>2707093001301002187692</v>
          </cell>
        </row>
        <row r="2042">
          <cell r="A2042" t="str">
            <v>612429196309107138</v>
          </cell>
          <cell r="B2042" t="str">
            <v>2707093701301002062674</v>
          </cell>
        </row>
        <row r="2043">
          <cell r="A2043" t="str">
            <v>612429196907186876</v>
          </cell>
          <cell r="B2043" t="str">
            <v>2707093701301002070558</v>
          </cell>
        </row>
        <row r="2044">
          <cell r="A2044" t="str">
            <v>612429199103115355</v>
          </cell>
          <cell r="B2044" t="str">
            <v>2707092701301004090907</v>
          </cell>
        </row>
        <row r="2045">
          <cell r="A2045" t="str">
            <v>612429196609090470</v>
          </cell>
          <cell r="B2045" t="str">
            <v>2707093801301003679525</v>
          </cell>
        </row>
        <row r="2046">
          <cell r="A2046" t="str">
            <v>612429195702010477</v>
          </cell>
          <cell r="B2046" t="str">
            <v>TZ2018091901398403</v>
          </cell>
        </row>
        <row r="2047">
          <cell r="A2047" t="str">
            <v>612429196802215634</v>
          </cell>
          <cell r="B2047" t="str">
            <v>2707093001301002129536</v>
          </cell>
        </row>
        <row r="2048">
          <cell r="A2048" t="str">
            <v>612429196906112226</v>
          </cell>
          <cell r="B2048" t="str">
            <v>2707091401301003441889</v>
          </cell>
        </row>
        <row r="2049">
          <cell r="A2049" t="str">
            <v>612429196203084003</v>
          </cell>
          <cell r="B2049" t="str">
            <v>2707092101301000612840</v>
          </cell>
        </row>
        <row r="2050">
          <cell r="A2050" t="str">
            <v>612429196703150513</v>
          </cell>
          <cell r="B2050" t="str">
            <v>2707093801301003665892</v>
          </cell>
        </row>
        <row r="2051">
          <cell r="A2051" t="str">
            <v>612429195610252671</v>
          </cell>
          <cell r="B2051" t="str">
            <v>2707091701301001526049</v>
          </cell>
        </row>
        <row r="2052">
          <cell r="A2052" t="str">
            <v>612429196912013611</v>
          </cell>
          <cell r="B2052" t="str">
            <v>2707092201301001818168</v>
          </cell>
        </row>
        <row r="2053">
          <cell r="A2053" t="str">
            <v>612429199103294795</v>
          </cell>
          <cell r="B2053" t="str">
            <v>2707092501301001596157</v>
          </cell>
        </row>
        <row r="2054">
          <cell r="A2054" t="str">
            <v>612429197212162653</v>
          </cell>
          <cell r="B2054" t="str">
            <v>2707091401301003514664</v>
          </cell>
        </row>
        <row r="2055">
          <cell r="A2055" t="str">
            <v>612429197001012700</v>
          </cell>
          <cell r="B2055" t="str">
            <v>2707091701301001560010</v>
          </cell>
        </row>
        <row r="2056">
          <cell r="A2056" t="str">
            <v>612429197208161615</v>
          </cell>
          <cell r="B2056" t="str">
            <v>2707091201301001724335</v>
          </cell>
        </row>
        <row r="2057">
          <cell r="A2057" t="str">
            <v>612429198806182656</v>
          </cell>
          <cell r="B2057" t="str">
            <v>2707091801301000606586</v>
          </cell>
        </row>
        <row r="2058">
          <cell r="A2058" t="str">
            <v>612429198509261913</v>
          </cell>
          <cell r="B2058" t="str">
            <v>2707091001301001020489</v>
          </cell>
        </row>
        <row r="2059">
          <cell r="A2059" t="str">
            <v>612429196105170629</v>
          </cell>
          <cell r="B2059" t="str">
            <v>2707094301301000816856</v>
          </cell>
        </row>
        <row r="2060">
          <cell r="A2060" t="str">
            <v>612429197203150749</v>
          </cell>
          <cell r="B2060" t="str">
            <v>2707090301301004115628</v>
          </cell>
        </row>
        <row r="2061">
          <cell r="A2061" t="str">
            <v>612429199504295916</v>
          </cell>
          <cell r="B2061" t="str">
            <v>2707093101301002852287</v>
          </cell>
        </row>
        <row r="2062">
          <cell r="A2062" t="str">
            <v>61242919630720265X</v>
          </cell>
          <cell r="B2062" t="str">
            <v>2707091401301003316450</v>
          </cell>
        </row>
        <row r="2063">
          <cell r="A2063" t="str">
            <v>612429198101275350</v>
          </cell>
          <cell r="B2063" t="str">
            <v>TZ2018092101416723</v>
          </cell>
        </row>
        <row r="2064">
          <cell r="A2064" t="str">
            <v>612429197608200310</v>
          </cell>
          <cell r="B2064" t="str">
            <v>2707093501301003101841</v>
          </cell>
        </row>
        <row r="2065">
          <cell r="A2065" t="str">
            <v>612429196412135073</v>
          </cell>
          <cell r="B2065" t="str">
            <v>2707092601301001174673</v>
          </cell>
        </row>
        <row r="2066">
          <cell r="A2066" t="str">
            <v>612429195812300299</v>
          </cell>
          <cell r="B2066" t="str">
            <v>2707093501301003101140</v>
          </cell>
        </row>
        <row r="2067">
          <cell r="A2067" t="str">
            <v>61242919670915729X</v>
          </cell>
          <cell r="B2067" t="str">
            <v>TZ2019011302114244</v>
          </cell>
        </row>
        <row r="2068">
          <cell r="A2068" t="str">
            <v>612429196605207133</v>
          </cell>
          <cell r="B2068" t="str">
            <v>2707093701301002171841</v>
          </cell>
        </row>
        <row r="2069">
          <cell r="A2069" t="str">
            <v>612429196105126871</v>
          </cell>
          <cell r="B2069" t="str">
            <v>2707093701301002240225</v>
          </cell>
        </row>
        <row r="2070">
          <cell r="A2070" t="str">
            <v>612429197109114792</v>
          </cell>
          <cell r="B2070" t="str">
            <v>2707092501301001590174</v>
          </cell>
        </row>
        <row r="2071">
          <cell r="A2071" t="str">
            <v>612429197704143192</v>
          </cell>
          <cell r="B2071" t="str">
            <v>2707091901301001903089</v>
          </cell>
        </row>
        <row r="2072">
          <cell r="A2072" t="str">
            <v>612429197104266877</v>
          </cell>
          <cell r="B2072" t="str">
            <v>TZ2018111701755487</v>
          </cell>
        </row>
        <row r="2073">
          <cell r="A2073" t="str">
            <v>612429196103012213</v>
          </cell>
          <cell r="B2073" t="str">
            <v>2707091401301003333958</v>
          </cell>
        </row>
        <row r="2074">
          <cell r="A2074" t="str">
            <v>612429198710154271</v>
          </cell>
          <cell r="B2074" t="str">
            <v>2707092401301001368488</v>
          </cell>
        </row>
        <row r="2075">
          <cell r="A2075" t="str">
            <v>612429198412025367</v>
          </cell>
          <cell r="B2075" t="str">
            <v>2707092701301004122890</v>
          </cell>
        </row>
        <row r="2076">
          <cell r="A2076" t="str">
            <v>612429198502221775</v>
          </cell>
          <cell r="B2076" t="str">
            <v>2707090801301002706091</v>
          </cell>
        </row>
        <row r="2077">
          <cell r="A2077" t="str">
            <v>612429196306111772</v>
          </cell>
          <cell r="B2077" t="str">
            <v>2707090801301002720964</v>
          </cell>
        </row>
        <row r="2078">
          <cell r="A2078" t="str">
            <v>612429199101136072</v>
          </cell>
          <cell r="B2078" t="str">
            <v>2707093401301002116894</v>
          </cell>
        </row>
        <row r="2079">
          <cell r="A2079" t="str">
            <v>612429196004230450</v>
          </cell>
          <cell r="B2079" t="str">
            <v>2707093801301003528445</v>
          </cell>
        </row>
        <row r="2080">
          <cell r="A2080" t="str">
            <v>612429199312231619</v>
          </cell>
          <cell r="B2080" t="str">
            <v>2707091201301001713420</v>
          </cell>
        </row>
        <row r="2081">
          <cell r="A2081" t="str">
            <v>612429197308102655</v>
          </cell>
          <cell r="B2081" t="str">
            <v>2707091701301001487689</v>
          </cell>
        </row>
        <row r="2082">
          <cell r="A2082" t="str">
            <v>612429196410207870</v>
          </cell>
          <cell r="B2082" t="str">
            <v>2707093901301001075979</v>
          </cell>
        </row>
        <row r="2083">
          <cell r="A2083" t="str">
            <v>61242919700811091X</v>
          </cell>
          <cell r="B2083" t="str">
            <v>2707090301301004113853</v>
          </cell>
        </row>
        <row r="2084">
          <cell r="A2084" t="str">
            <v>612429195510151312</v>
          </cell>
          <cell r="B2084" t="str">
            <v>2707090801301002811162</v>
          </cell>
        </row>
        <row r="2085">
          <cell r="A2085" t="str">
            <v>612429197310011613</v>
          </cell>
          <cell r="B2085" t="str">
            <v>2707091201301001724886</v>
          </cell>
        </row>
        <row r="2086">
          <cell r="A2086" t="str">
            <v>612429196808182052</v>
          </cell>
          <cell r="B2086" t="str">
            <v>TZ2018101901579186</v>
          </cell>
        </row>
        <row r="2087">
          <cell r="A2087" t="str">
            <v>612429197502112654</v>
          </cell>
          <cell r="B2087" t="str">
            <v>2707091801301000632268</v>
          </cell>
        </row>
        <row r="2088">
          <cell r="A2088" t="str">
            <v>612429196504293335</v>
          </cell>
          <cell r="B2088" t="str">
            <v>TZ2018111301730816</v>
          </cell>
        </row>
        <row r="2089">
          <cell r="A2089" t="str">
            <v>612429197003163334</v>
          </cell>
          <cell r="B2089" t="str">
            <v>2707091901301001897020</v>
          </cell>
        </row>
        <row r="2090">
          <cell r="A2090" t="str">
            <v>61242919780420399X</v>
          </cell>
          <cell r="B2090" t="str">
            <v>2707092101301000613115</v>
          </cell>
        </row>
        <row r="2091">
          <cell r="A2091" t="str">
            <v>612429198604033679</v>
          </cell>
          <cell r="B2091" t="str">
            <v>2707092201301001759903</v>
          </cell>
        </row>
        <row r="2092">
          <cell r="A2092" t="str">
            <v>612429197506034630</v>
          </cell>
          <cell r="B2092" t="str">
            <v>2707092301301002650250</v>
          </cell>
        </row>
        <row r="2093">
          <cell r="A2093" t="str">
            <v>612429196805105350</v>
          </cell>
          <cell r="B2093" t="str">
            <v>2707092701301004066819</v>
          </cell>
        </row>
        <row r="2094">
          <cell r="A2094" t="str">
            <v>612429196811255355</v>
          </cell>
          <cell r="B2094" t="str">
            <v>2707092701301004067093</v>
          </cell>
        </row>
        <row r="2095">
          <cell r="A2095" t="str">
            <v>612429197110100312</v>
          </cell>
          <cell r="B2095" t="str">
            <v>2707093501301003102953</v>
          </cell>
        </row>
        <row r="2096">
          <cell r="A2096" t="str">
            <v>612429196003216737</v>
          </cell>
          <cell r="B2096" t="str">
            <v>2707093601301000619047</v>
          </cell>
        </row>
        <row r="2097">
          <cell r="A2097" t="str">
            <v>612429196708200452</v>
          </cell>
          <cell r="B2097" t="str">
            <v>2707093801301003566280</v>
          </cell>
        </row>
        <row r="2098">
          <cell r="A2098" t="str">
            <v>612429197309100459</v>
          </cell>
          <cell r="B2098" t="str">
            <v>2707093801301003662783</v>
          </cell>
        </row>
        <row r="2099">
          <cell r="A2099" t="str">
            <v>612429196904090457</v>
          </cell>
          <cell r="B2099" t="str">
            <v>2707093801301003561216</v>
          </cell>
        </row>
        <row r="2100">
          <cell r="A2100" t="str">
            <v>612429197401140453</v>
          </cell>
          <cell r="B2100" t="str">
            <v>2707093801301003670399</v>
          </cell>
        </row>
        <row r="2101">
          <cell r="A2101" t="str">
            <v>612429196504217850</v>
          </cell>
          <cell r="B2101" t="str">
            <v>2707093901301001081584</v>
          </cell>
        </row>
        <row r="2102">
          <cell r="A2102" t="str">
            <v>61242919651009851X</v>
          </cell>
          <cell r="B2102" t="str">
            <v>TZ2018040400371232</v>
          </cell>
        </row>
        <row r="2103">
          <cell r="A2103" t="str">
            <v>612429196509268518</v>
          </cell>
          <cell r="B2103" t="str">
            <v>2707094201301000536676</v>
          </cell>
        </row>
        <row r="2104">
          <cell r="A2104" t="str">
            <v>612429197408118611</v>
          </cell>
          <cell r="B2104" t="str">
            <v>2707094101301002704773</v>
          </cell>
        </row>
        <row r="2105">
          <cell r="A2105" t="str">
            <v>612429196208031314</v>
          </cell>
          <cell r="B2105" t="str">
            <v>TZ2018042100472766</v>
          </cell>
        </row>
        <row r="2106">
          <cell r="A2106" t="str">
            <v>612429197412054649</v>
          </cell>
          <cell r="B2106" t="str">
            <v>2707092301301002542963</v>
          </cell>
        </row>
        <row r="2107">
          <cell r="A2107" t="str">
            <v>612429197512110177</v>
          </cell>
          <cell r="B2107" t="str">
            <v>2707091401301003570350</v>
          </cell>
        </row>
        <row r="2108">
          <cell r="A2108" t="str">
            <v>612429197509220295</v>
          </cell>
          <cell r="B2108" t="str">
            <v>TZ2018040800387907</v>
          </cell>
        </row>
        <row r="2109">
          <cell r="A2109" t="str">
            <v>612429196304224255</v>
          </cell>
          <cell r="B2109" t="str">
            <v>2707092401301001297422</v>
          </cell>
        </row>
        <row r="2110">
          <cell r="A2110" t="str">
            <v>612429198010104396</v>
          </cell>
          <cell r="B2110" t="str">
            <v>2707092401301001269463</v>
          </cell>
        </row>
        <row r="2111">
          <cell r="A2111" t="str">
            <v>612429195609062053</v>
          </cell>
          <cell r="B2111" t="str">
            <v>2707091401301003191293</v>
          </cell>
        </row>
        <row r="2112">
          <cell r="A2112" t="str">
            <v>612429197209126731</v>
          </cell>
          <cell r="B2112" t="str">
            <v>2707093601301000673378</v>
          </cell>
        </row>
        <row r="2113">
          <cell r="A2113" t="str">
            <v>612429196706076873</v>
          </cell>
          <cell r="B2113" t="str">
            <v>2707093701301002015892</v>
          </cell>
        </row>
        <row r="2114">
          <cell r="A2114" t="str">
            <v>612526198201223589</v>
          </cell>
          <cell r="B2114" t="str">
            <v>2707092401301001295717</v>
          </cell>
        </row>
        <row r="2115">
          <cell r="A2115" t="str">
            <v>61242919600305191X</v>
          </cell>
          <cell r="B2115" t="str">
            <v>TZ2018112901829285</v>
          </cell>
        </row>
        <row r="2116">
          <cell r="A2116" t="str">
            <v>612429196506192677</v>
          </cell>
          <cell r="B2116" t="str">
            <v>2707091701301001495715</v>
          </cell>
        </row>
        <row r="2117">
          <cell r="A2117" t="str">
            <v>612429196802096073</v>
          </cell>
          <cell r="B2117" t="str">
            <v>2707093401301002106610</v>
          </cell>
        </row>
        <row r="2118">
          <cell r="A2118" t="str">
            <v>61242919690824592X</v>
          </cell>
          <cell r="B2118" t="str">
            <v>2707093101301002883677</v>
          </cell>
        </row>
        <row r="2119">
          <cell r="A2119" t="str">
            <v>612429197311018104</v>
          </cell>
          <cell r="B2119" t="str">
            <v>2707094101301002544621</v>
          </cell>
        </row>
        <row r="2120">
          <cell r="A2120" t="str">
            <v>61242919630314785X</v>
          </cell>
          <cell r="B2120" t="str">
            <v>2707093901301001058917</v>
          </cell>
        </row>
        <row r="2121">
          <cell r="A2121" t="str">
            <v>612429198204237859</v>
          </cell>
          <cell r="B2121" t="str">
            <v>2707093901301001061790</v>
          </cell>
        </row>
        <row r="2122">
          <cell r="A2122" t="str">
            <v>612429197211091056</v>
          </cell>
          <cell r="B2122" t="str">
            <v>2707091201301001702616</v>
          </cell>
        </row>
        <row r="2123">
          <cell r="A2123" t="str">
            <v>612429198812083611</v>
          </cell>
          <cell r="B2123" t="str">
            <v>2707092201301001754084</v>
          </cell>
        </row>
        <row r="2124">
          <cell r="A2124" t="str">
            <v>612429196701153630</v>
          </cell>
          <cell r="B2124" t="str">
            <v>2707092201301001751957</v>
          </cell>
        </row>
        <row r="2125">
          <cell r="A2125" t="str">
            <v>612429197701273637</v>
          </cell>
          <cell r="B2125" t="str">
            <v>2707092201301001763858</v>
          </cell>
        </row>
        <row r="2126">
          <cell r="A2126" t="str">
            <v>612429198712267851</v>
          </cell>
          <cell r="B2126" t="str">
            <v>2707093901301001069452</v>
          </cell>
        </row>
        <row r="2127">
          <cell r="A2127" t="str">
            <v>612429199401221615</v>
          </cell>
          <cell r="B2127" t="str">
            <v>2707091201301001727237</v>
          </cell>
        </row>
        <row r="2128">
          <cell r="A2128" t="str">
            <v>612429197407180739</v>
          </cell>
          <cell r="B2128" t="str">
            <v>2707090301301004164572</v>
          </cell>
        </row>
        <row r="2129">
          <cell r="A2129" t="str">
            <v>612429198906181159</v>
          </cell>
          <cell r="B2129" t="str">
            <v>2707091101301001536962</v>
          </cell>
        </row>
        <row r="2130">
          <cell r="A2130" t="str">
            <v>612429197705231178</v>
          </cell>
          <cell r="B2130" t="str">
            <v>2707091101301001549097</v>
          </cell>
        </row>
        <row r="2131">
          <cell r="A2131" t="str">
            <v>612429197312265350</v>
          </cell>
          <cell r="B2131" t="str">
            <v>2707092701301004116291</v>
          </cell>
        </row>
        <row r="2132">
          <cell r="A2132" t="str">
            <v>612429198707137139</v>
          </cell>
          <cell r="B2132" t="str">
            <v>2707093701301002207428</v>
          </cell>
        </row>
        <row r="2133">
          <cell r="A2133" t="str">
            <v>612429197509247850</v>
          </cell>
          <cell r="B2133" t="str">
            <v>2707093901301001104996</v>
          </cell>
        </row>
        <row r="2134">
          <cell r="A2134" t="str">
            <v>612429197901235934</v>
          </cell>
          <cell r="B2134" t="str">
            <v>2707093101301003125211</v>
          </cell>
        </row>
        <row r="2135">
          <cell r="A2135" t="str">
            <v>612429197310090737</v>
          </cell>
          <cell r="B2135" t="str">
            <v>2707090301301004522324</v>
          </cell>
        </row>
        <row r="2136">
          <cell r="A2136" t="str">
            <v>612429196907182656</v>
          </cell>
          <cell r="B2136" t="str">
            <v>2707091401301003609047</v>
          </cell>
        </row>
        <row r="2137">
          <cell r="A2137" t="str">
            <v>612429196706281770</v>
          </cell>
          <cell r="B2137" t="str">
            <v>2707090801301002831242</v>
          </cell>
        </row>
        <row r="2138">
          <cell r="A2138" t="str">
            <v>61242919640630116X</v>
          </cell>
          <cell r="B2138" t="str">
            <v>TZ2018030900188369</v>
          </cell>
        </row>
        <row r="2139">
          <cell r="A2139" t="str">
            <v>612429196808143627</v>
          </cell>
          <cell r="B2139" t="str">
            <v>2707092201301001687231</v>
          </cell>
        </row>
        <row r="2140">
          <cell r="A2140" t="str">
            <v>612429196105125369</v>
          </cell>
          <cell r="B2140" t="str">
            <v>2707092701301004017049</v>
          </cell>
        </row>
        <row r="2141">
          <cell r="A2141" t="str">
            <v>612429196410275355</v>
          </cell>
          <cell r="B2141" t="str">
            <v>2707092701301004117217</v>
          </cell>
        </row>
        <row r="2142">
          <cell r="A2142" t="str">
            <v>612429196310075938</v>
          </cell>
          <cell r="B2142" t="str">
            <v>2707093101301003046918</v>
          </cell>
        </row>
        <row r="2143">
          <cell r="A2143" t="str">
            <v>612429197206190332</v>
          </cell>
          <cell r="B2143" t="str">
            <v>TZ2018042800521948</v>
          </cell>
        </row>
        <row r="2144">
          <cell r="A2144" t="str">
            <v>612429196902057856</v>
          </cell>
          <cell r="B2144" t="str">
            <v>2707093901301001103531</v>
          </cell>
        </row>
        <row r="2145">
          <cell r="A2145" t="str">
            <v>612429197906206083</v>
          </cell>
          <cell r="B2145" t="str">
            <v>2707093401301002128081</v>
          </cell>
        </row>
        <row r="2146">
          <cell r="A2146" t="str">
            <v>612429196902141636</v>
          </cell>
          <cell r="B2146" t="str">
            <v>2707091201301001720868</v>
          </cell>
        </row>
        <row r="2147">
          <cell r="A2147" t="str">
            <v>612429198505230298</v>
          </cell>
          <cell r="B2147" t="str">
            <v>2707093501301003034436</v>
          </cell>
        </row>
        <row r="2148">
          <cell r="A2148" t="str">
            <v>612429197903010472</v>
          </cell>
          <cell r="B2148" t="str">
            <v>TZ2018092801460849</v>
          </cell>
        </row>
        <row r="2149">
          <cell r="A2149" t="str">
            <v>612429196201240180</v>
          </cell>
          <cell r="B2149" t="str">
            <v>2707091401301003325518</v>
          </cell>
        </row>
        <row r="2150">
          <cell r="A2150" t="str">
            <v>612429197812271773</v>
          </cell>
          <cell r="B2150" t="str">
            <v>2707090801301002622093</v>
          </cell>
        </row>
        <row r="2151">
          <cell r="A2151" t="str">
            <v>612429198601015918</v>
          </cell>
          <cell r="B2151" t="str">
            <v>2707093101301003002126</v>
          </cell>
        </row>
        <row r="2152">
          <cell r="A2152" t="str">
            <v>612429198506064260</v>
          </cell>
          <cell r="B2152" t="str">
            <v>2707092401301001278364</v>
          </cell>
        </row>
        <row r="2153">
          <cell r="A2153" t="str">
            <v>612429195802114636</v>
          </cell>
          <cell r="B2153" t="str">
            <v>2707092301301002622836</v>
          </cell>
        </row>
        <row r="2154">
          <cell r="A2154" t="str">
            <v>61242919660217089X</v>
          </cell>
          <cell r="B2154" t="str">
            <v>2707090301301004493005</v>
          </cell>
        </row>
        <row r="2155">
          <cell r="A2155" t="str">
            <v>612429197305143611</v>
          </cell>
          <cell r="B2155" t="str">
            <v>2707092201301001761148</v>
          </cell>
        </row>
        <row r="2156">
          <cell r="A2156" t="str">
            <v>612429196003101630</v>
          </cell>
          <cell r="B2156" t="str">
            <v>2707091201301001789981</v>
          </cell>
        </row>
        <row r="2157">
          <cell r="A2157" t="str">
            <v>612429197109252212</v>
          </cell>
          <cell r="B2157" t="str">
            <v>2707091401301003309875</v>
          </cell>
        </row>
        <row r="2158">
          <cell r="A2158" t="str">
            <v>612429198901090178</v>
          </cell>
          <cell r="B2158" t="str">
            <v>TZ2018032400288607</v>
          </cell>
        </row>
        <row r="2159">
          <cell r="A2159" t="str">
            <v>612429196603091157</v>
          </cell>
          <cell r="B2159" t="str">
            <v>2707091101301001540612</v>
          </cell>
        </row>
        <row r="2160">
          <cell r="A2160" t="str">
            <v>612429198012108235</v>
          </cell>
          <cell r="B2160" t="str">
            <v>2707094101301002672518</v>
          </cell>
        </row>
        <row r="2161">
          <cell r="A2161" t="str">
            <v>612429198503130736</v>
          </cell>
          <cell r="B2161" t="str">
            <v>2707090301301004418021</v>
          </cell>
        </row>
        <row r="2162">
          <cell r="A2162" t="str">
            <v>612429197402166874</v>
          </cell>
          <cell r="B2162" t="str">
            <v>2707093701301002220480</v>
          </cell>
        </row>
        <row r="2163">
          <cell r="A2163" t="str">
            <v>612429199503206731</v>
          </cell>
          <cell r="B2163" t="str">
            <v>2707093601301000692576</v>
          </cell>
        </row>
        <row r="2164">
          <cell r="A2164" t="str">
            <v>612429198103231626</v>
          </cell>
          <cell r="B2164" t="str">
            <v>2707091201301001893748</v>
          </cell>
        </row>
        <row r="2165">
          <cell r="A2165" t="str">
            <v>61242919700204785X</v>
          </cell>
          <cell r="B2165" t="str">
            <v>2707093901301001058842</v>
          </cell>
        </row>
        <row r="2166">
          <cell r="A2166" t="str">
            <v>61242919810301535X</v>
          </cell>
          <cell r="B2166" t="str">
            <v>2707092701301004081118</v>
          </cell>
        </row>
        <row r="2167">
          <cell r="A2167" t="str">
            <v>61242919591014017X</v>
          </cell>
          <cell r="B2167" t="str">
            <v>2707091401301003353839</v>
          </cell>
        </row>
        <row r="2168">
          <cell r="A2168" t="str">
            <v>612429197501060178</v>
          </cell>
          <cell r="B2168" t="str">
            <v>TZ2018122401985454</v>
          </cell>
        </row>
        <row r="2169">
          <cell r="A2169" t="str">
            <v>612429196502275934</v>
          </cell>
          <cell r="B2169" t="str">
            <v>2707093101301002892899</v>
          </cell>
        </row>
        <row r="2170">
          <cell r="A2170" t="str">
            <v>612429197010284636</v>
          </cell>
          <cell r="B2170" t="str">
            <v>2707092301301002668528</v>
          </cell>
        </row>
        <row r="2171">
          <cell r="A2171" t="str">
            <v>612429197912061933</v>
          </cell>
          <cell r="B2171" t="str">
            <v>2707091001301001022397</v>
          </cell>
        </row>
        <row r="2172">
          <cell r="A2172" t="str">
            <v>612429196909156072</v>
          </cell>
          <cell r="B2172" t="str">
            <v>2707093401301002012547</v>
          </cell>
        </row>
        <row r="2173">
          <cell r="A2173" t="str">
            <v>612429197212054409</v>
          </cell>
          <cell r="B2173" t="str">
            <v>2707092401301001270806</v>
          </cell>
        </row>
        <row r="2174">
          <cell r="A2174" t="str">
            <v>61242919730924089X</v>
          </cell>
          <cell r="B2174" t="str">
            <v>2707090301301004311818</v>
          </cell>
        </row>
        <row r="2175">
          <cell r="A2175" t="str">
            <v>612429197906061611</v>
          </cell>
          <cell r="B2175" t="str">
            <v>2707091201301001820407</v>
          </cell>
        </row>
        <row r="2176">
          <cell r="A2176" t="str">
            <v>612429198207012671</v>
          </cell>
          <cell r="B2176" t="str">
            <v>2707091701301001541309</v>
          </cell>
        </row>
        <row r="2177">
          <cell r="A2177" t="str">
            <v>612429196009091779</v>
          </cell>
          <cell r="B2177" t="str">
            <v>TZ2018050400559547</v>
          </cell>
        </row>
        <row r="2178">
          <cell r="A2178" t="str">
            <v>612429197105214630</v>
          </cell>
          <cell r="B2178" t="str">
            <v>2707092301301002529336</v>
          </cell>
        </row>
        <row r="2179">
          <cell r="A2179" t="str">
            <v>612429197803294631</v>
          </cell>
          <cell r="B2179" t="str">
            <v>2707092301301002527897</v>
          </cell>
        </row>
        <row r="2180">
          <cell r="A2180" t="str">
            <v>612429198004085352</v>
          </cell>
          <cell r="B2180" t="str">
            <v>2707092701301004084083</v>
          </cell>
        </row>
        <row r="2181">
          <cell r="A2181" t="str">
            <v>612429197110050474</v>
          </cell>
          <cell r="B2181" t="str">
            <v>2707093801301003671109</v>
          </cell>
        </row>
        <row r="2182">
          <cell r="A2182" t="str">
            <v>612429197712030454</v>
          </cell>
          <cell r="B2182" t="str">
            <v>TZ2018062200866562</v>
          </cell>
        </row>
        <row r="2183">
          <cell r="A2183" t="str">
            <v>612429197108218098</v>
          </cell>
          <cell r="B2183" t="str">
            <v>2707094101301002712947</v>
          </cell>
        </row>
        <row r="2184">
          <cell r="A2184" t="str">
            <v>612429197012018614</v>
          </cell>
          <cell r="B2184" t="str">
            <v>2707094101301002560084</v>
          </cell>
        </row>
        <row r="2185">
          <cell r="A2185" t="str">
            <v>612429198611246736</v>
          </cell>
          <cell r="B2185" t="str">
            <v>TZ2018111501745312</v>
          </cell>
        </row>
        <row r="2186">
          <cell r="A2186" t="str">
            <v>612429198606106077</v>
          </cell>
          <cell r="B2186" t="str">
            <v>TZ2018031500225644</v>
          </cell>
        </row>
        <row r="2187">
          <cell r="A2187" t="str">
            <v>612429197201217145</v>
          </cell>
          <cell r="B2187" t="str">
            <v>TZ2018121101900962</v>
          </cell>
        </row>
        <row r="2188">
          <cell r="A2188" t="str">
            <v>612429196711080455</v>
          </cell>
          <cell r="B2188" t="str">
            <v>TZ2018080301125210</v>
          </cell>
        </row>
        <row r="2189">
          <cell r="A2189" t="str">
            <v>612429198203190294</v>
          </cell>
          <cell r="B2189" t="str">
            <v>TZ2018112101777400</v>
          </cell>
        </row>
        <row r="2190">
          <cell r="A2190" t="str">
            <v>612429196611283618</v>
          </cell>
          <cell r="B2190" t="str">
            <v>2707092001301001137768</v>
          </cell>
        </row>
        <row r="2191">
          <cell r="A2191" t="str">
            <v>612429196303204391</v>
          </cell>
          <cell r="B2191" t="str">
            <v>2707092401301001277276</v>
          </cell>
        </row>
        <row r="2192">
          <cell r="A2192" t="str">
            <v>612429198511150294</v>
          </cell>
          <cell r="B2192" t="str">
            <v>2707093501301002981023</v>
          </cell>
        </row>
        <row r="2193">
          <cell r="A2193" t="str">
            <v>612429195506188235</v>
          </cell>
          <cell r="B2193" t="str">
            <v>2707094101301002575290</v>
          </cell>
        </row>
        <row r="2194">
          <cell r="A2194" t="str">
            <v>612429197412217137</v>
          </cell>
          <cell r="B2194" t="str">
            <v>2707093701301002241415</v>
          </cell>
        </row>
        <row r="2195">
          <cell r="A2195" t="str">
            <v>612429196705281779</v>
          </cell>
          <cell r="B2195" t="str">
            <v>TZ2018050900587669</v>
          </cell>
        </row>
        <row r="2196">
          <cell r="A2196" t="str">
            <v>612429196206041914</v>
          </cell>
          <cell r="B2196" t="str">
            <v>2707091001301001045861</v>
          </cell>
        </row>
        <row r="2197">
          <cell r="A2197" t="str">
            <v>612429197608061154</v>
          </cell>
          <cell r="B2197" t="str">
            <v>2707091101301001502199</v>
          </cell>
        </row>
        <row r="2198">
          <cell r="A2198" t="str">
            <v>612429196108173198</v>
          </cell>
          <cell r="B2198" t="str">
            <v>2707092001301001141549</v>
          </cell>
        </row>
        <row r="2199">
          <cell r="A2199" t="str">
            <v>612429195511265370</v>
          </cell>
          <cell r="B2199" t="str">
            <v>2707092701301004093610</v>
          </cell>
        </row>
        <row r="2200">
          <cell r="A2200" t="str">
            <v>612429195812045355</v>
          </cell>
          <cell r="B2200" t="str">
            <v>2707092701301004101913</v>
          </cell>
        </row>
        <row r="2201">
          <cell r="A2201" t="str">
            <v>612429197104065354</v>
          </cell>
          <cell r="B2201" t="str">
            <v>2707092701301004080979</v>
          </cell>
        </row>
        <row r="2202">
          <cell r="A2202" t="str">
            <v>612429195602276331</v>
          </cell>
          <cell r="B2202" t="str">
            <v>2707093401301002012961</v>
          </cell>
        </row>
        <row r="2203">
          <cell r="A2203" t="str">
            <v>612429195707146074</v>
          </cell>
          <cell r="B2203" t="str">
            <v>2707093401301002174234</v>
          </cell>
        </row>
        <row r="2204">
          <cell r="A2204" t="str">
            <v>612429197808256079</v>
          </cell>
          <cell r="B2204" t="str">
            <v>TZ2018102101591126</v>
          </cell>
        </row>
        <row r="2205">
          <cell r="A2205" t="str">
            <v>612429198710010454</v>
          </cell>
          <cell r="B2205" t="str">
            <v>TZ2018020700058243</v>
          </cell>
        </row>
        <row r="2206">
          <cell r="A2206" t="str">
            <v>612429196705087853</v>
          </cell>
          <cell r="B2206" t="str">
            <v>2707093801301003587453</v>
          </cell>
        </row>
        <row r="2207">
          <cell r="A2207" t="str">
            <v>612429197012108230</v>
          </cell>
          <cell r="B2207" t="str">
            <v>2707094101301002694652</v>
          </cell>
        </row>
        <row r="2208">
          <cell r="A2208" t="str">
            <v>612429198102204634</v>
          </cell>
          <cell r="B2208" t="str">
            <v>2707092301301002635370</v>
          </cell>
        </row>
        <row r="2209">
          <cell r="A2209" t="str">
            <v>612429196002037294</v>
          </cell>
          <cell r="B2209" t="str">
            <v>2707094001301002064914</v>
          </cell>
        </row>
        <row r="2210">
          <cell r="A2210" t="str">
            <v>612429197110021155</v>
          </cell>
          <cell r="B2210" t="str">
            <v>2707091101301001587413</v>
          </cell>
        </row>
        <row r="2211">
          <cell r="A2211" t="str">
            <v>612429198604065072</v>
          </cell>
          <cell r="B2211" t="str">
            <v>TZ2018082301238766</v>
          </cell>
        </row>
        <row r="2212">
          <cell r="A2212" t="str">
            <v>612429197504168619</v>
          </cell>
          <cell r="B2212" t="str">
            <v>2707094101301002561770</v>
          </cell>
        </row>
        <row r="2213">
          <cell r="A2213" t="str">
            <v>612429197603010171</v>
          </cell>
          <cell r="B2213" t="str">
            <v>2707091401301003606111</v>
          </cell>
        </row>
        <row r="2214">
          <cell r="A2214" t="str">
            <v>612429196303132658</v>
          </cell>
          <cell r="B2214" t="str">
            <v>2707091801301000619747</v>
          </cell>
        </row>
        <row r="2215">
          <cell r="A2215" t="str">
            <v>612429196306180479</v>
          </cell>
          <cell r="B2215" t="str">
            <v>2707093801301003662630</v>
          </cell>
        </row>
        <row r="2216">
          <cell r="A2216" t="str">
            <v>612429198211157136</v>
          </cell>
          <cell r="B2216" t="str">
            <v>2707093701301002005209</v>
          </cell>
        </row>
        <row r="2217">
          <cell r="A2217" t="str">
            <v>61242919870619537X</v>
          </cell>
          <cell r="B2217" t="str">
            <v>2707092701301003954951</v>
          </cell>
        </row>
        <row r="2218">
          <cell r="A2218" t="str">
            <v>612429198203297315</v>
          </cell>
          <cell r="B2218" t="str">
            <v>2707094001301002086739</v>
          </cell>
        </row>
        <row r="2219">
          <cell r="A2219" t="str">
            <v>612429196702284827</v>
          </cell>
          <cell r="B2219" t="str">
            <v>2707092501301001602671</v>
          </cell>
        </row>
        <row r="2220">
          <cell r="A2220" t="str">
            <v>612429196307097298</v>
          </cell>
          <cell r="B2220" t="str">
            <v>2707094001301002045155</v>
          </cell>
        </row>
        <row r="2221">
          <cell r="A2221" t="str">
            <v>612429198811220733</v>
          </cell>
          <cell r="B2221" t="str">
            <v>2707094301301000906120</v>
          </cell>
        </row>
        <row r="2222">
          <cell r="A2222" t="str">
            <v>612429196602281776</v>
          </cell>
          <cell r="B2222" t="str">
            <v>2707090801301002844715</v>
          </cell>
        </row>
        <row r="2223">
          <cell r="A2223" t="str">
            <v>612429196811284797</v>
          </cell>
          <cell r="B2223" t="str">
            <v>TZ2018041700446648</v>
          </cell>
        </row>
        <row r="2224">
          <cell r="A2224" t="str">
            <v>612429196104067304</v>
          </cell>
          <cell r="B2224" t="str">
            <v>TZ2018112401798140</v>
          </cell>
        </row>
        <row r="2225">
          <cell r="A2225" t="str">
            <v>612429195610040468</v>
          </cell>
          <cell r="B2225" t="str">
            <v>2707093801301003240364</v>
          </cell>
        </row>
        <row r="2226">
          <cell r="A2226" t="str">
            <v>612429198505037850</v>
          </cell>
          <cell r="B2226" t="str">
            <v>2707093901301001037841</v>
          </cell>
        </row>
        <row r="2227">
          <cell r="A2227" t="str">
            <v>612429197205073353</v>
          </cell>
          <cell r="B2227" t="str">
            <v>2707091901301001849741</v>
          </cell>
        </row>
        <row r="2228">
          <cell r="A2228" t="str">
            <v>612429196101210179</v>
          </cell>
          <cell r="B2228" t="str">
            <v>2707091401301003297861</v>
          </cell>
        </row>
        <row r="2229">
          <cell r="A2229" t="str">
            <v>612429197111258111</v>
          </cell>
          <cell r="B2229" t="str">
            <v>2707094101301002674084</v>
          </cell>
        </row>
        <row r="2230">
          <cell r="A2230" t="str">
            <v>612429196011154791</v>
          </cell>
          <cell r="B2230" t="str">
            <v>TZ2018102301602795</v>
          </cell>
        </row>
        <row r="2231">
          <cell r="A2231" t="str">
            <v>612429197504063331</v>
          </cell>
          <cell r="B2231" t="str">
            <v>2707091901301001873002</v>
          </cell>
        </row>
        <row r="2232">
          <cell r="A2232" t="str">
            <v>612429196405261610</v>
          </cell>
          <cell r="B2232" t="str">
            <v>2707091201301001789512</v>
          </cell>
        </row>
        <row r="2233">
          <cell r="A2233" t="str">
            <v>612429198204120810</v>
          </cell>
          <cell r="B2233" t="str">
            <v>2707090301301004364372</v>
          </cell>
        </row>
        <row r="2234">
          <cell r="A2234" t="str">
            <v>612429197707160473</v>
          </cell>
          <cell r="B2234" t="str">
            <v>2707093801301003657123</v>
          </cell>
        </row>
        <row r="2235">
          <cell r="A2235" t="str">
            <v>612429196604134630</v>
          </cell>
          <cell r="B2235" t="str">
            <v>2707092301301002461958</v>
          </cell>
        </row>
        <row r="2236">
          <cell r="A2236" t="str">
            <v>61242919671230713X</v>
          </cell>
          <cell r="B2236" t="str">
            <v>2707093701301002080587</v>
          </cell>
        </row>
        <row r="2237">
          <cell r="A2237" t="str">
            <v>612429198706260477</v>
          </cell>
          <cell r="B2237" t="str">
            <v>2707093801301003679994</v>
          </cell>
        </row>
        <row r="2238">
          <cell r="A2238" t="str">
            <v>612429196405202055</v>
          </cell>
          <cell r="B2238" t="str">
            <v>TZ2018050900587649</v>
          </cell>
        </row>
        <row r="2239">
          <cell r="A2239" t="str">
            <v>612429198512074254</v>
          </cell>
          <cell r="B2239" t="str">
            <v>2707092401301001269823</v>
          </cell>
        </row>
        <row r="2240">
          <cell r="A2240" t="str">
            <v>612429196511141153</v>
          </cell>
          <cell r="B2240" t="str">
            <v>2707091101301001586870</v>
          </cell>
        </row>
        <row r="2241">
          <cell r="A2241" t="str">
            <v>612429197411107315</v>
          </cell>
          <cell r="B2241" t="str">
            <v>2707094001301002098891</v>
          </cell>
        </row>
        <row r="2242">
          <cell r="A2242" t="str">
            <v>612429198109134798</v>
          </cell>
          <cell r="B2242" t="str">
            <v>2707092501301001539716</v>
          </cell>
        </row>
        <row r="2243">
          <cell r="A2243" t="str">
            <v>612429198307185350</v>
          </cell>
          <cell r="B2243" t="str">
            <v>2707092701301004005246</v>
          </cell>
        </row>
        <row r="2244">
          <cell r="A2244" t="str">
            <v>612429196208142057</v>
          </cell>
          <cell r="B2244" t="str">
            <v>2707091401301003354797</v>
          </cell>
        </row>
        <row r="2245">
          <cell r="A2245" t="str">
            <v>612429198902150179</v>
          </cell>
          <cell r="B2245" t="str">
            <v>2707091401301003364543</v>
          </cell>
        </row>
        <row r="2246">
          <cell r="A2246" t="str">
            <v>612429196006288517</v>
          </cell>
          <cell r="B2246" t="str">
            <v>2707094201301000570282</v>
          </cell>
        </row>
        <row r="2247">
          <cell r="A2247" t="str">
            <v>61242919810607075X</v>
          </cell>
          <cell r="B2247" t="str">
            <v>2707090301301004286341</v>
          </cell>
        </row>
        <row r="2248">
          <cell r="A2248" t="str">
            <v>612429198806213336</v>
          </cell>
          <cell r="B2248" t="str">
            <v>2707091901301001868925</v>
          </cell>
        </row>
        <row r="2249">
          <cell r="A2249" t="str">
            <v>612429196702045359</v>
          </cell>
          <cell r="B2249" t="str">
            <v>2707092701301004132561</v>
          </cell>
        </row>
        <row r="2250">
          <cell r="A2250" t="str">
            <v>612429198008303193</v>
          </cell>
          <cell r="B2250" t="str">
            <v>TZ2018121801945346</v>
          </cell>
        </row>
        <row r="2251">
          <cell r="A2251" t="str">
            <v>612429196406121150</v>
          </cell>
          <cell r="B2251" t="str">
            <v>2707091101301001537872</v>
          </cell>
        </row>
        <row r="2252">
          <cell r="A2252" t="str">
            <v>612429197507230174</v>
          </cell>
          <cell r="B2252" t="str">
            <v>2707091401301003543269</v>
          </cell>
        </row>
        <row r="2253">
          <cell r="A2253" t="str">
            <v>612429197001144631</v>
          </cell>
          <cell r="B2253" t="str">
            <v>2707092301301002608260</v>
          </cell>
        </row>
        <row r="2254">
          <cell r="A2254" t="str">
            <v>612429196203074251</v>
          </cell>
          <cell r="B2254" t="str">
            <v>2707092401301001343557</v>
          </cell>
        </row>
        <row r="2255">
          <cell r="A2255" t="str">
            <v>612429196605105073</v>
          </cell>
          <cell r="B2255" t="str">
            <v>TZ2019013002234089</v>
          </cell>
        </row>
        <row r="2256">
          <cell r="A2256" t="str">
            <v>612429196710275357</v>
          </cell>
          <cell r="B2256" t="str">
            <v>2707092701301004068735</v>
          </cell>
        </row>
        <row r="2257">
          <cell r="A2257" t="str">
            <v>612429198001285770</v>
          </cell>
          <cell r="B2257" t="str">
            <v>2707093001301002111466</v>
          </cell>
        </row>
        <row r="2258">
          <cell r="A2258" t="str">
            <v>612429195512125951</v>
          </cell>
          <cell r="B2258" t="str">
            <v>2707093101301003076574</v>
          </cell>
        </row>
        <row r="2259">
          <cell r="A2259" t="str">
            <v>612429196307230298</v>
          </cell>
          <cell r="B2259" t="str">
            <v>TZ2018040900391561</v>
          </cell>
        </row>
        <row r="2260">
          <cell r="A2260" t="str">
            <v>612429196509140338</v>
          </cell>
          <cell r="B2260" t="str">
            <v>2707093501301003101019</v>
          </cell>
        </row>
        <row r="2261">
          <cell r="A2261" t="str">
            <v>612429198108237154</v>
          </cell>
          <cell r="B2261" t="str">
            <v>2707093701301002244005</v>
          </cell>
        </row>
        <row r="2262">
          <cell r="A2262" t="str">
            <v>612429198102268232</v>
          </cell>
          <cell r="B2262" t="str">
            <v>2707094101301002551322</v>
          </cell>
        </row>
        <row r="2263">
          <cell r="A2263" t="str">
            <v>612429196708241916</v>
          </cell>
          <cell r="B2263" t="str">
            <v>2707091001301001028696</v>
          </cell>
        </row>
        <row r="2264">
          <cell r="A2264" t="str">
            <v>612429197202021611</v>
          </cell>
          <cell r="B2264" t="str">
            <v>TZ2018051100600109</v>
          </cell>
        </row>
        <row r="2265">
          <cell r="A2265" t="str">
            <v>612429196607211611</v>
          </cell>
          <cell r="B2265" t="str">
            <v>2707091201301001718918</v>
          </cell>
        </row>
        <row r="2266">
          <cell r="A2266" t="str">
            <v>612429197405123343</v>
          </cell>
          <cell r="B2266" t="str">
            <v>2707091901301001882036</v>
          </cell>
        </row>
        <row r="2267">
          <cell r="A2267" t="str">
            <v>612429197601011314</v>
          </cell>
          <cell r="B2267" t="str">
            <v>2707090801301002647005</v>
          </cell>
        </row>
        <row r="2268">
          <cell r="A2268" t="str">
            <v>612429197507253333</v>
          </cell>
          <cell r="B2268" t="str">
            <v>2707091901301001852776</v>
          </cell>
        </row>
        <row r="2269">
          <cell r="A2269" t="str">
            <v>61242919560507425X</v>
          </cell>
          <cell r="B2269" t="str">
            <v>2707092401301001337839</v>
          </cell>
        </row>
        <row r="2270">
          <cell r="A2270" t="str">
            <v>612429197005230297</v>
          </cell>
          <cell r="B2270" t="str">
            <v>TZ2018060400746908</v>
          </cell>
        </row>
        <row r="2271">
          <cell r="A2271" t="str">
            <v>612429198312202514</v>
          </cell>
          <cell r="B2271" t="str">
            <v>2707091401301003343736</v>
          </cell>
        </row>
        <row r="2272">
          <cell r="A2272" t="str">
            <v>612429198911247853</v>
          </cell>
          <cell r="B2272" t="str">
            <v>2707093901301001079748</v>
          </cell>
        </row>
        <row r="2273">
          <cell r="A2273" t="str">
            <v>61242919631022135X</v>
          </cell>
          <cell r="B2273" t="str">
            <v>2707090801301002800538</v>
          </cell>
        </row>
        <row r="2274">
          <cell r="A2274" t="str">
            <v>612429197506021151</v>
          </cell>
          <cell r="B2274" t="str">
            <v>2707091101301001512270</v>
          </cell>
        </row>
        <row r="2275">
          <cell r="A2275" t="str">
            <v>612429196112151186</v>
          </cell>
          <cell r="B2275" t="str">
            <v>2707091101301001504657</v>
          </cell>
        </row>
        <row r="2276">
          <cell r="A2276" t="str">
            <v>612429197411128634</v>
          </cell>
          <cell r="B2276" t="str">
            <v>2707094101301002551912</v>
          </cell>
        </row>
        <row r="2277">
          <cell r="A2277" t="str">
            <v>612429196409200452</v>
          </cell>
          <cell r="B2277" t="str">
            <v>2707093801301003552415</v>
          </cell>
        </row>
        <row r="2278">
          <cell r="A2278" t="str">
            <v>612429197311186095</v>
          </cell>
          <cell r="B2278" t="str">
            <v>2707093401301002177967</v>
          </cell>
        </row>
        <row r="2279">
          <cell r="A2279" t="str">
            <v>612429196810203633</v>
          </cell>
          <cell r="B2279" t="str">
            <v>2707092201301001766112</v>
          </cell>
        </row>
        <row r="2280">
          <cell r="A2280" t="str">
            <v>612429197205074639</v>
          </cell>
          <cell r="B2280" t="str">
            <v>2707092301301002665570</v>
          </cell>
        </row>
        <row r="2281">
          <cell r="A2281" t="str">
            <v>612429197509101157</v>
          </cell>
          <cell r="B2281" t="str">
            <v>2707091101301001492552</v>
          </cell>
        </row>
        <row r="2282">
          <cell r="A2282" t="str">
            <v>61242919791103161X</v>
          </cell>
          <cell r="B2282" t="str">
            <v>2707091201301001817887</v>
          </cell>
        </row>
        <row r="2283">
          <cell r="A2283" t="str">
            <v>612429198206215645</v>
          </cell>
          <cell r="B2283" t="str">
            <v>2707093001301002148681</v>
          </cell>
        </row>
        <row r="2284">
          <cell r="A2284" t="str">
            <v>612429197708093196</v>
          </cell>
          <cell r="B2284" t="str">
            <v>2707092001301001164230</v>
          </cell>
        </row>
        <row r="2285">
          <cell r="A2285" t="str">
            <v>612429196612212512</v>
          </cell>
          <cell r="B2285" t="str">
            <v>2707091401301003332828</v>
          </cell>
        </row>
        <row r="2286">
          <cell r="A2286" t="str">
            <v>612429197309274790</v>
          </cell>
          <cell r="B2286" t="str">
            <v>2707092501301001531958</v>
          </cell>
        </row>
        <row r="2287">
          <cell r="A2287" t="str">
            <v>61242919740422023X</v>
          </cell>
          <cell r="B2287" t="str">
            <v>2707091401301003517948</v>
          </cell>
        </row>
        <row r="2288">
          <cell r="A2288" t="str">
            <v>61242919680715536X</v>
          </cell>
          <cell r="B2288" t="str">
            <v>2707092701301004131041</v>
          </cell>
        </row>
        <row r="2289">
          <cell r="A2289" t="str">
            <v>612429198509257885</v>
          </cell>
          <cell r="B2289" t="str">
            <v>2707092101301000605866</v>
          </cell>
        </row>
        <row r="2290">
          <cell r="A2290" t="str">
            <v>612429195902076892</v>
          </cell>
          <cell r="B2290" t="str">
            <v>2707093701301002011747</v>
          </cell>
        </row>
        <row r="2291">
          <cell r="A2291" t="str">
            <v>612429198707060733</v>
          </cell>
          <cell r="B2291" t="str">
            <v>2707090301301004159487</v>
          </cell>
        </row>
        <row r="2292">
          <cell r="A2292" t="str">
            <v>61242919621005673X</v>
          </cell>
          <cell r="B2292" t="str">
            <v>TZ2018042800519854</v>
          </cell>
        </row>
        <row r="2293">
          <cell r="A2293" t="str">
            <v>612429197707300456</v>
          </cell>
          <cell r="B2293" t="str">
            <v>2707093801301003671089</v>
          </cell>
        </row>
        <row r="2294">
          <cell r="A2294" t="str">
            <v>612429196908010450</v>
          </cell>
          <cell r="B2294" t="str">
            <v>TZ2018082701261583</v>
          </cell>
        </row>
        <row r="2295">
          <cell r="A2295" t="str">
            <v>61242919670109508X</v>
          </cell>
          <cell r="B2295" t="str">
            <v>TZ2018112501801976</v>
          </cell>
        </row>
        <row r="2296">
          <cell r="A2296" t="str">
            <v>612429196412254793</v>
          </cell>
          <cell r="B2296" t="str">
            <v>2707092501301001600637</v>
          </cell>
        </row>
        <row r="2297">
          <cell r="A2297" t="str">
            <v>612429195703191310</v>
          </cell>
          <cell r="B2297" t="str">
            <v>2707090801301002701420</v>
          </cell>
        </row>
        <row r="2298">
          <cell r="A2298" t="str">
            <v>612429196802101610</v>
          </cell>
          <cell r="B2298" t="str">
            <v>2707091201301001793689</v>
          </cell>
        </row>
        <row r="2299">
          <cell r="A2299" t="str">
            <v>61242919661005563X</v>
          </cell>
          <cell r="B2299" t="str">
            <v>2707093001301002113063</v>
          </cell>
        </row>
        <row r="2300">
          <cell r="A2300" t="str">
            <v>612429196110100297</v>
          </cell>
          <cell r="B2300" t="str">
            <v>2707093501301003097043</v>
          </cell>
        </row>
        <row r="2301">
          <cell r="A2301" t="str">
            <v>61242919690303017X</v>
          </cell>
          <cell r="B2301" t="str">
            <v>2707091401301003345811</v>
          </cell>
        </row>
        <row r="2302">
          <cell r="A2302" t="str">
            <v>612429197905025096</v>
          </cell>
          <cell r="B2302" t="str">
            <v>2707092601301001108530</v>
          </cell>
        </row>
        <row r="2303">
          <cell r="A2303" t="str">
            <v>612429195712152663</v>
          </cell>
          <cell r="B2303" t="str">
            <v>2707091701301001487539</v>
          </cell>
        </row>
        <row r="2304">
          <cell r="A2304" t="str">
            <v>612429197905251317</v>
          </cell>
          <cell r="B2304" t="str">
            <v>2707090801301002803769</v>
          </cell>
        </row>
        <row r="2305">
          <cell r="A2305" t="str">
            <v>612429197111073993</v>
          </cell>
          <cell r="B2305" t="str">
            <v>2707092101301000607705</v>
          </cell>
        </row>
        <row r="2306">
          <cell r="A2306" t="str">
            <v>612429197510020215</v>
          </cell>
          <cell r="B2306" t="str">
            <v>2707091401301003355504</v>
          </cell>
        </row>
        <row r="2307">
          <cell r="A2307" t="str">
            <v>612429197506293616</v>
          </cell>
          <cell r="B2307" t="str">
            <v>2707092201301001825488</v>
          </cell>
        </row>
        <row r="2308">
          <cell r="A2308" t="str">
            <v>61242919680719465X</v>
          </cell>
          <cell r="B2308" t="str">
            <v>2707092301301002637558</v>
          </cell>
        </row>
        <row r="2309">
          <cell r="A2309" t="str">
            <v>612429197902204793</v>
          </cell>
          <cell r="B2309" t="str">
            <v>TZ2018060900780831</v>
          </cell>
        </row>
        <row r="2310">
          <cell r="A2310" t="str">
            <v>61242919650205535X</v>
          </cell>
          <cell r="B2310" t="str">
            <v>TZ2018032000255247</v>
          </cell>
        </row>
        <row r="2311">
          <cell r="A2311" t="str">
            <v>612429197107205914</v>
          </cell>
          <cell r="B2311" t="str">
            <v>2707093101301002871588</v>
          </cell>
        </row>
        <row r="2312">
          <cell r="A2312" t="str">
            <v>612429196310190290</v>
          </cell>
          <cell r="B2312" t="str">
            <v>2707093501301003095938</v>
          </cell>
        </row>
        <row r="2313">
          <cell r="A2313" t="str">
            <v>612429195910128090</v>
          </cell>
          <cell r="B2313" t="str">
            <v>2707094101301002674977</v>
          </cell>
        </row>
        <row r="2314">
          <cell r="A2314" t="str">
            <v>612429196010268615</v>
          </cell>
          <cell r="B2314" t="str">
            <v>2707094101301002550580</v>
          </cell>
        </row>
        <row r="2315">
          <cell r="A2315" t="str">
            <v>612429199005016097</v>
          </cell>
          <cell r="B2315" t="str">
            <v>2707093401301002161612</v>
          </cell>
        </row>
        <row r="2316">
          <cell r="A2316" t="str">
            <v>612429195603162061</v>
          </cell>
          <cell r="B2316" t="str">
            <v>2707091401301003531146</v>
          </cell>
        </row>
        <row r="2317">
          <cell r="A2317" t="str">
            <v>612429196507234250</v>
          </cell>
          <cell r="B2317" t="str">
            <v>2707092401301001282591</v>
          </cell>
        </row>
        <row r="2318">
          <cell r="A2318" t="str">
            <v>61242919671004265X</v>
          </cell>
          <cell r="B2318" t="str">
            <v>TZ2018041900458914</v>
          </cell>
        </row>
        <row r="2319">
          <cell r="A2319" t="str">
            <v>612429197212252077</v>
          </cell>
          <cell r="B2319" t="str">
            <v>2707091401301003602546</v>
          </cell>
        </row>
        <row r="2320">
          <cell r="A2320" t="str">
            <v>612429197404172653</v>
          </cell>
          <cell r="B2320" t="str">
            <v>2707091701301001484665</v>
          </cell>
        </row>
        <row r="2321">
          <cell r="A2321" t="str">
            <v>612429196810095353</v>
          </cell>
          <cell r="B2321" t="str">
            <v>2707092701301004080307</v>
          </cell>
        </row>
        <row r="2322">
          <cell r="A2322" t="str">
            <v>612429197411057856</v>
          </cell>
          <cell r="B2322" t="str">
            <v>2707093901301001110927</v>
          </cell>
        </row>
        <row r="2323">
          <cell r="A2323" t="str">
            <v>612429198407030196</v>
          </cell>
          <cell r="B2323" t="str">
            <v>2707091401301003293028</v>
          </cell>
        </row>
        <row r="2324">
          <cell r="A2324" t="str">
            <v>612429196803032354</v>
          </cell>
          <cell r="B2324" t="str">
            <v>2707091401301003492681</v>
          </cell>
        </row>
        <row r="2325">
          <cell r="A2325" t="str">
            <v>612429198209112510</v>
          </cell>
          <cell r="B2325" t="str">
            <v>TZ2018020500045930</v>
          </cell>
        </row>
        <row r="2326">
          <cell r="A2326" t="str">
            <v>612429198603020171</v>
          </cell>
          <cell r="B2326" t="str">
            <v>TZ2018091001348437</v>
          </cell>
        </row>
        <row r="2327">
          <cell r="A2327" t="str">
            <v>612429199109141175</v>
          </cell>
          <cell r="B2327" t="str">
            <v>TZ2018101401549565</v>
          </cell>
        </row>
        <row r="2328">
          <cell r="A2328" t="str">
            <v>612429196208260731</v>
          </cell>
          <cell r="B2328" t="str">
            <v>2707090301301004105482</v>
          </cell>
        </row>
        <row r="2329">
          <cell r="A2329" t="str">
            <v>612429198701020757</v>
          </cell>
          <cell r="B2329" t="str">
            <v>2707090301301004128438</v>
          </cell>
        </row>
        <row r="2330">
          <cell r="A2330" t="str">
            <v>612429197508171778</v>
          </cell>
          <cell r="B2330" t="str">
            <v>2707090801301002702497</v>
          </cell>
        </row>
        <row r="2331">
          <cell r="A2331" t="str">
            <v>612429198701266335</v>
          </cell>
          <cell r="B2331" t="str">
            <v>2707093401301002006205</v>
          </cell>
        </row>
        <row r="2332">
          <cell r="A2332" t="str">
            <v>612429198709094814</v>
          </cell>
          <cell r="B2332" t="str">
            <v>2707092501301001544013</v>
          </cell>
        </row>
        <row r="2333">
          <cell r="A2333" t="str">
            <v>612429197802183999</v>
          </cell>
          <cell r="B2333" t="str">
            <v>2707092101301000595388</v>
          </cell>
        </row>
        <row r="2334">
          <cell r="A2334" t="str">
            <v>612429196512231310</v>
          </cell>
          <cell r="B2334" t="str">
            <v>2707090301301004175826</v>
          </cell>
        </row>
        <row r="2335">
          <cell r="A2335" t="str">
            <v>612429197209010755</v>
          </cell>
          <cell r="B2335" t="str">
            <v>2707090301301004288269</v>
          </cell>
        </row>
        <row r="2336">
          <cell r="A2336" t="str">
            <v>612429197108065079</v>
          </cell>
          <cell r="B2336" t="str">
            <v>2707092601301001146298</v>
          </cell>
        </row>
        <row r="2337">
          <cell r="A2337" t="str">
            <v>612429198109080478</v>
          </cell>
          <cell r="B2337" t="str">
            <v>2707093801301003686897</v>
          </cell>
        </row>
        <row r="2338">
          <cell r="A2338" t="str">
            <v>612429197601253196</v>
          </cell>
          <cell r="B2338" t="str">
            <v>2707092001301001232861</v>
          </cell>
        </row>
        <row r="2339">
          <cell r="A2339" t="str">
            <v>612429197208163194</v>
          </cell>
          <cell r="B2339" t="str">
            <v>2707092001301001237176</v>
          </cell>
        </row>
        <row r="2340">
          <cell r="A2340" t="str">
            <v>612429196904170895</v>
          </cell>
          <cell r="B2340" t="str">
            <v>2707090301301004513123</v>
          </cell>
        </row>
        <row r="2341">
          <cell r="A2341" t="str">
            <v>612429196303131655</v>
          </cell>
          <cell r="B2341" t="str">
            <v>2707091201301001787546</v>
          </cell>
        </row>
        <row r="2342">
          <cell r="A2342" t="str">
            <v>612429197003264792</v>
          </cell>
          <cell r="B2342" t="str">
            <v>2707092501301001544446</v>
          </cell>
        </row>
        <row r="2343">
          <cell r="A2343" t="str">
            <v>612429196407230017</v>
          </cell>
          <cell r="B2343" t="str">
            <v>TZ2018051700636665</v>
          </cell>
        </row>
        <row r="2344">
          <cell r="A2344" t="str">
            <v>612429197404143617</v>
          </cell>
          <cell r="B2344" t="str">
            <v>2707092201301001817348</v>
          </cell>
        </row>
        <row r="2345">
          <cell r="A2345" t="str">
            <v>612429198007010313</v>
          </cell>
          <cell r="B2345" t="str">
            <v>TZ2018051100602756</v>
          </cell>
        </row>
        <row r="2346">
          <cell r="A2346" t="str">
            <v>612429198505185351</v>
          </cell>
          <cell r="B2346" t="str">
            <v>2707092701301004004133</v>
          </cell>
        </row>
        <row r="2347">
          <cell r="A2347" t="str">
            <v>612429199007291324</v>
          </cell>
          <cell r="B2347" t="str">
            <v>2707090801301002699806</v>
          </cell>
        </row>
        <row r="2348">
          <cell r="A2348" t="str">
            <v>612429200003061631</v>
          </cell>
          <cell r="B2348" t="str">
            <v>TZ2018062200868945</v>
          </cell>
        </row>
        <row r="2349">
          <cell r="A2349" t="str">
            <v>612429195903280297</v>
          </cell>
          <cell r="B2349" t="str">
            <v>2707093501301003108963</v>
          </cell>
        </row>
        <row r="2350">
          <cell r="A2350" t="str">
            <v>612429197108137132</v>
          </cell>
          <cell r="B2350" t="str">
            <v>2707093701301002064421</v>
          </cell>
        </row>
        <row r="2351">
          <cell r="A2351" t="str">
            <v>612429196611218090</v>
          </cell>
          <cell r="B2351" t="str">
            <v>2707094101301002515535</v>
          </cell>
        </row>
        <row r="2352">
          <cell r="A2352" t="str">
            <v>612429197104215359</v>
          </cell>
          <cell r="B2352" t="str">
            <v>TZ2018071000986982</v>
          </cell>
        </row>
        <row r="2353">
          <cell r="A2353" t="str">
            <v>612429196604248240</v>
          </cell>
          <cell r="B2353" t="str">
            <v>2707094101301002702707</v>
          </cell>
        </row>
        <row r="2354">
          <cell r="A2354" t="str">
            <v>612429197610246086</v>
          </cell>
          <cell r="B2354" t="str">
            <v>2707093401301002015003</v>
          </cell>
        </row>
        <row r="2355">
          <cell r="A2355" t="str">
            <v>612429196404040170</v>
          </cell>
          <cell r="B2355" t="str">
            <v>2707091401301003576371</v>
          </cell>
        </row>
        <row r="2356">
          <cell r="A2356" t="str">
            <v>612429198902286332</v>
          </cell>
          <cell r="B2356" t="str">
            <v>2707093401301001993775</v>
          </cell>
        </row>
        <row r="2357">
          <cell r="A2357" t="str">
            <v>612429197804213645</v>
          </cell>
          <cell r="B2357" t="str">
            <v>2707092201301001772626</v>
          </cell>
        </row>
        <row r="2358">
          <cell r="A2358" t="str">
            <v>612429197704231782</v>
          </cell>
          <cell r="B2358" t="str">
            <v>2707090801301002662335</v>
          </cell>
        </row>
        <row r="2359">
          <cell r="A2359" t="str">
            <v>612429197205161927</v>
          </cell>
          <cell r="B2359" t="str">
            <v>2707091001301001000431</v>
          </cell>
        </row>
        <row r="2360">
          <cell r="A2360" t="str">
            <v>612429197204240463</v>
          </cell>
          <cell r="B2360" t="str">
            <v>2707093801301003672269</v>
          </cell>
        </row>
        <row r="2361">
          <cell r="A2361" t="str">
            <v>612429196904270458</v>
          </cell>
          <cell r="B2361" t="str">
            <v>2707093801301003671776</v>
          </cell>
        </row>
        <row r="2362">
          <cell r="A2362" t="str">
            <v>612429195707192214</v>
          </cell>
          <cell r="B2362" t="str">
            <v>2707091401301003312274</v>
          </cell>
        </row>
        <row r="2363">
          <cell r="A2363" t="str">
            <v>612429196904031617</v>
          </cell>
          <cell r="B2363" t="str">
            <v>2707091201301001707469</v>
          </cell>
        </row>
        <row r="2364">
          <cell r="A2364" t="str">
            <v>612429195709287145</v>
          </cell>
          <cell r="B2364" t="str">
            <v>2707093701301001997876</v>
          </cell>
        </row>
        <row r="2365">
          <cell r="A2365" t="str">
            <v>612429198503220459</v>
          </cell>
          <cell r="B2365" t="str">
            <v>TZ2018112401797000</v>
          </cell>
        </row>
        <row r="2366">
          <cell r="A2366" t="str">
            <v>612429198110110777</v>
          </cell>
          <cell r="B2366" t="str">
            <v>2707094301301000801169</v>
          </cell>
        </row>
        <row r="2367">
          <cell r="A2367" t="str">
            <v>612429197708238615</v>
          </cell>
          <cell r="B2367" t="str">
            <v>2707094101301002611395</v>
          </cell>
        </row>
        <row r="2368">
          <cell r="A2368" t="str">
            <v>612429196610052519</v>
          </cell>
          <cell r="B2368" t="str">
            <v>2707091401301003365755</v>
          </cell>
        </row>
        <row r="2369">
          <cell r="A2369" t="str">
            <v>612429198002035351</v>
          </cell>
          <cell r="B2369" t="str">
            <v>2707092701301004090552</v>
          </cell>
        </row>
        <row r="2370">
          <cell r="A2370" t="str">
            <v>612429196304161151</v>
          </cell>
          <cell r="B2370" t="str">
            <v>TZ2018030900188187</v>
          </cell>
        </row>
        <row r="2371">
          <cell r="A2371" t="str">
            <v>612429196209104255</v>
          </cell>
          <cell r="B2371" t="str">
            <v>2707092401301001322656</v>
          </cell>
        </row>
        <row r="2372">
          <cell r="A2372" t="str">
            <v>612429196101052051</v>
          </cell>
          <cell r="B2372" t="str">
            <v>2707091401301003336535</v>
          </cell>
        </row>
        <row r="2373">
          <cell r="A2373" t="str">
            <v>612429197204176756</v>
          </cell>
          <cell r="B2373" t="str">
            <v>2707093601301000657921</v>
          </cell>
        </row>
        <row r="2374">
          <cell r="A2374" t="str">
            <v>612429196712220958</v>
          </cell>
          <cell r="B2374" t="str">
            <v>2707090301301004317616</v>
          </cell>
        </row>
        <row r="2375">
          <cell r="A2375" t="str">
            <v>612429198012264633</v>
          </cell>
          <cell r="B2375" t="str">
            <v>2707092301301002686645</v>
          </cell>
        </row>
        <row r="2376">
          <cell r="A2376" t="str">
            <v>61242919740216131X</v>
          </cell>
          <cell r="B2376" t="str">
            <v>2707090801301002643105</v>
          </cell>
        </row>
        <row r="2377">
          <cell r="A2377" t="str">
            <v>612429197510011773</v>
          </cell>
          <cell r="B2377" t="str">
            <v>2707090801301002692134</v>
          </cell>
        </row>
        <row r="2378">
          <cell r="A2378" t="str">
            <v>612429197308061160</v>
          </cell>
          <cell r="B2378" t="str">
            <v>2707091101301001476305</v>
          </cell>
        </row>
        <row r="2379">
          <cell r="A2379" t="str">
            <v>612429198401024799</v>
          </cell>
          <cell r="B2379" t="str">
            <v>2707092501301001598767</v>
          </cell>
        </row>
        <row r="2380">
          <cell r="A2380" t="str">
            <v>612429197507173990</v>
          </cell>
          <cell r="B2380" t="str">
            <v>2707092101301000612388</v>
          </cell>
        </row>
        <row r="2381">
          <cell r="A2381" t="str">
            <v>612429196811114632</v>
          </cell>
          <cell r="B2381" t="str">
            <v>2707092301301002536186</v>
          </cell>
        </row>
        <row r="2382">
          <cell r="A2382" t="str">
            <v>612429197203271639</v>
          </cell>
          <cell r="B2382" t="str">
            <v>2707091201301001701600</v>
          </cell>
        </row>
        <row r="2383">
          <cell r="A2383" t="str">
            <v>61242919640214163X</v>
          </cell>
          <cell r="B2383" t="str">
            <v>2707091201301001718172</v>
          </cell>
        </row>
        <row r="2384">
          <cell r="A2384" t="str">
            <v>612429197010100331</v>
          </cell>
          <cell r="B2384" t="str">
            <v>2707093501301003100329</v>
          </cell>
        </row>
        <row r="2385">
          <cell r="A2385" t="str">
            <v>612429196901045378</v>
          </cell>
          <cell r="B2385" t="str">
            <v>2707092701301004121667</v>
          </cell>
        </row>
        <row r="2386">
          <cell r="A2386" t="str">
            <v>612429197710155958</v>
          </cell>
          <cell r="B2386" t="str">
            <v>2707093101301002883910</v>
          </cell>
        </row>
        <row r="2387">
          <cell r="A2387" t="str">
            <v>612429198012270291</v>
          </cell>
          <cell r="B2387" t="str">
            <v>2707093501301003036225</v>
          </cell>
        </row>
        <row r="2388">
          <cell r="A2388" t="str">
            <v>61242919791224115X</v>
          </cell>
          <cell r="B2388" t="str">
            <v>2707091101301001510091</v>
          </cell>
        </row>
        <row r="2389">
          <cell r="A2389" t="str">
            <v>61242919821216133X</v>
          </cell>
          <cell r="B2389" t="str">
            <v>2707090801301002728606</v>
          </cell>
        </row>
        <row r="2390">
          <cell r="A2390" t="str">
            <v>612429197010181610</v>
          </cell>
          <cell r="B2390" t="str">
            <v>2707091201301001696631</v>
          </cell>
        </row>
        <row r="2391">
          <cell r="A2391" t="str">
            <v>612429196009276992</v>
          </cell>
          <cell r="B2391" t="str">
            <v>2707093701301002158220</v>
          </cell>
        </row>
        <row r="2392">
          <cell r="A2392" t="str">
            <v>612429196703185089</v>
          </cell>
          <cell r="B2392" t="str">
            <v>2707092601301001192172</v>
          </cell>
        </row>
        <row r="2393">
          <cell r="A2393" t="str">
            <v>612429198612244011</v>
          </cell>
          <cell r="B2393" t="str">
            <v>2707092101301000619244</v>
          </cell>
        </row>
        <row r="2394">
          <cell r="A2394" t="str">
            <v>612429197306290170</v>
          </cell>
          <cell r="B2394" t="str">
            <v>TZ2018091901398624</v>
          </cell>
        </row>
        <row r="2395">
          <cell r="A2395" t="str">
            <v>612429197504198236</v>
          </cell>
          <cell r="B2395" t="str">
            <v>2707094101301002557288</v>
          </cell>
        </row>
        <row r="2396">
          <cell r="A2396" t="str">
            <v>612429197507124398</v>
          </cell>
          <cell r="B2396" t="str">
            <v>TZ2018071200997568</v>
          </cell>
        </row>
        <row r="2397">
          <cell r="A2397" t="str">
            <v>612429197002282657</v>
          </cell>
          <cell r="B2397" t="str">
            <v>2707091401301003371334</v>
          </cell>
        </row>
        <row r="2398">
          <cell r="A2398" t="str">
            <v>612429195711248516</v>
          </cell>
          <cell r="B2398" t="str">
            <v>2707094201301000532582</v>
          </cell>
        </row>
        <row r="2399">
          <cell r="A2399" t="str">
            <v>612429198803254634</v>
          </cell>
          <cell r="B2399" t="str">
            <v>2707092301301002536066</v>
          </cell>
        </row>
        <row r="2400">
          <cell r="A2400" t="str">
            <v>61242919670707823X</v>
          </cell>
          <cell r="B2400" t="str">
            <v>2707094101301002643697</v>
          </cell>
        </row>
        <row r="2401">
          <cell r="A2401" t="str">
            <v>612429197704110737</v>
          </cell>
          <cell r="B2401" t="str">
            <v>2707090301301004125229</v>
          </cell>
        </row>
        <row r="2402">
          <cell r="A2402" t="str">
            <v>612429199110210457</v>
          </cell>
          <cell r="B2402" t="str">
            <v>2707093801301003554109</v>
          </cell>
        </row>
        <row r="2403">
          <cell r="A2403" t="str">
            <v>612429199407010018</v>
          </cell>
          <cell r="B2403" t="str">
            <v>2707090301301004130182</v>
          </cell>
        </row>
        <row r="2404">
          <cell r="A2404" t="str">
            <v>612429196909082384</v>
          </cell>
          <cell r="B2404" t="str">
            <v>2707091401301003344586</v>
          </cell>
        </row>
        <row r="2405">
          <cell r="A2405" t="str">
            <v>61242919911126115X</v>
          </cell>
          <cell r="B2405" t="str">
            <v>2707091101301001507531</v>
          </cell>
        </row>
        <row r="2406">
          <cell r="A2406" t="str">
            <v>612429196710120347</v>
          </cell>
          <cell r="B2406" t="str">
            <v>2707093501301003060314</v>
          </cell>
        </row>
        <row r="2407">
          <cell r="A2407" t="str">
            <v>612429197709277851</v>
          </cell>
          <cell r="B2407" t="str">
            <v>2707093901301001080709</v>
          </cell>
        </row>
        <row r="2408">
          <cell r="A2408" t="str">
            <v>612429199103224391</v>
          </cell>
          <cell r="B2408" t="str">
            <v>2707092401301001323993</v>
          </cell>
        </row>
        <row r="2409">
          <cell r="A2409" t="str">
            <v>612429198901091154</v>
          </cell>
          <cell r="B2409" t="str">
            <v>2707091101301001546991</v>
          </cell>
        </row>
        <row r="2410">
          <cell r="A2410" t="str">
            <v>612429198508267133</v>
          </cell>
          <cell r="B2410" t="str">
            <v>2707093701301002154658</v>
          </cell>
        </row>
        <row r="2411">
          <cell r="A2411" t="str">
            <v>612429196402110614</v>
          </cell>
          <cell r="B2411" t="str">
            <v>2707094301301001000075</v>
          </cell>
        </row>
        <row r="2412">
          <cell r="A2412" t="str">
            <v>612429195609272659</v>
          </cell>
          <cell r="B2412" t="str">
            <v>2707091401301003523211</v>
          </cell>
        </row>
        <row r="2413">
          <cell r="A2413" t="str">
            <v>612429197710114005</v>
          </cell>
          <cell r="B2413" t="str">
            <v>2707092101301000626576</v>
          </cell>
        </row>
        <row r="2414">
          <cell r="A2414" t="str">
            <v>612429196610194250</v>
          </cell>
          <cell r="B2414" t="str">
            <v>2707092401301001358230</v>
          </cell>
        </row>
        <row r="2415">
          <cell r="A2415" t="str">
            <v>612429195910111774</v>
          </cell>
          <cell r="B2415" t="str">
            <v>2707090801301002647476</v>
          </cell>
        </row>
        <row r="2416">
          <cell r="A2416" t="str">
            <v>612429197305281918</v>
          </cell>
          <cell r="B2416" t="str">
            <v>2707091001301001024950</v>
          </cell>
        </row>
        <row r="2417">
          <cell r="A2417" t="str">
            <v>612429197409171916</v>
          </cell>
          <cell r="B2417" t="str">
            <v>TZ2018030400155836</v>
          </cell>
        </row>
        <row r="2418">
          <cell r="A2418" t="str">
            <v>612429197801021613</v>
          </cell>
          <cell r="B2418" t="str">
            <v>2707091201301001725180</v>
          </cell>
        </row>
        <row r="2419">
          <cell r="A2419" t="str">
            <v>612429198112211635</v>
          </cell>
          <cell r="B2419" t="str">
            <v>2707091201301001709067</v>
          </cell>
        </row>
        <row r="2420">
          <cell r="A2420" t="str">
            <v>612429196703032517</v>
          </cell>
          <cell r="B2420" t="str">
            <v>2707091401301003330052</v>
          </cell>
        </row>
        <row r="2421">
          <cell r="A2421" t="str">
            <v>612429197805143212</v>
          </cell>
          <cell r="B2421" t="str">
            <v>2707092001301001209623</v>
          </cell>
        </row>
        <row r="2422">
          <cell r="A2422" t="str">
            <v>612429196106233193</v>
          </cell>
          <cell r="B2422" t="str">
            <v>2707092001301001210663</v>
          </cell>
        </row>
        <row r="2423">
          <cell r="A2423" t="str">
            <v>61242919640428479X</v>
          </cell>
          <cell r="B2423" t="str">
            <v>2707092501301001552382</v>
          </cell>
        </row>
        <row r="2424">
          <cell r="A2424" t="str">
            <v>612429196408275911</v>
          </cell>
          <cell r="B2424" t="str">
            <v>2707093101301003005706</v>
          </cell>
        </row>
        <row r="2425">
          <cell r="A2425" t="str">
            <v>612429195911036075</v>
          </cell>
          <cell r="B2425" t="str">
            <v>2707093401301002171107</v>
          </cell>
        </row>
        <row r="2426">
          <cell r="A2426" t="str">
            <v>612429197010106135</v>
          </cell>
          <cell r="B2426" t="str">
            <v>2707093401301002003213</v>
          </cell>
        </row>
        <row r="2427">
          <cell r="A2427" t="str">
            <v>612429195911110298</v>
          </cell>
          <cell r="B2427" t="str">
            <v>2707093501301003110253</v>
          </cell>
        </row>
        <row r="2428">
          <cell r="A2428" t="str">
            <v>612429196208190294</v>
          </cell>
          <cell r="B2428" t="str">
            <v>2707093501301003100545</v>
          </cell>
        </row>
        <row r="2429">
          <cell r="A2429" t="str">
            <v>61242919720124715X</v>
          </cell>
          <cell r="B2429" t="str">
            <v>TZ2018041700445992</v>
          </cell>
        </row>
        <row r="2430">
          <cell r="A2430" t="str">
            <v>612429197509290453</v>
          </cell>
          <cell r="B2430" t="str">
            <v>2707093801301003553036</v>
          </cell>
        </row>
        <row r="2431">
          <cell r="A2431" t="str">
            <v>61242919740425785X</v>
          </cell>
          <cell r="B2431" t="str">
            <v>2707093901301001075527</v>
          </cell>
        </row>
        <row r="2432">
          <cell r="A2432" t="str">
            <v>612429197307167297</v>
          </cell>
          <cell r="B2432" t="str">
            <v>TZ2019011302113316</v>
          </cell>
        </row>
        <row r="2433">
          <cell r="A2433" t="str">
            <v>61242919791127729X</v>
          </cell>
          <cell r="B2433" t="str">
            <v>2707094001301002069136</v>
          </cell>
        </row>
        <row r="2434">
          <cell r="A2434" t="str">
            <v>612429198412198233</v>
          </cell>
          <cell r="B2434" t="str">
            <v>TZ2018031200203860</v>
          </cell>
        </row>
        <row r="2435">
          <cell r="A2435" t="str">
            <v>612429199206221310</v>
          </cell>
          <cell r="B2435" t="str">
            <v>TZ2018051600628485</v>
          </cell>
        </row>
        <row r="2436">
          <cell r="A2436" t="str">
            <v>612429197806161156</v>
          </cell>
          <cell r="B2436" t="str">
            <v>TZ2018020800063573</v>
          </cell>
        </row>
        <row r="2437">
          <cell r="A2437" t="str">
            <v>612429196701014817</v>
          </cell>
          <cell r="B2437" t="str">
            <v>TZ2018051600629603</v>
          </cell>
        </row>
        <row r="2438">
          <cell r="A2438" t="str">
            <v>612429198101085071</v>
          </cell>
          <cell r="B2438" t="str">
            <v>TZ2018021100077559</v>
          </cell>
        </row>
        <row r="2439">
          <cell r="A2439" t="str">
            <v>612429196905220292</v>
          </cell>
          <cell r="B2439" t="str">
            <v>TZ2018041100408034</v>
          </cell>
        </row>
        <row r="2440">
          <cell r="A2440" t="str">
            <v>612429196905173625</v>
          </cell>
          <cell r="B2440" t="str">
            <v>2707092201301001767647</v>
          </cell>
        </row>
        <row r="2441">
          <cell r="A2441" t="str">
            <v>61242919611111480X</v>
          </cell>
          <cell r="B2441" t="str">
            <v>TZ2018100701510478</v>
          </cell>
        </row>
        <row r="2442">
          <cell r="A2442" t="str">
            <v>612429197409045944</v>
          </cell>
          <cell r="B2442" t="str">
            <v>2707093101301002995956</v>
          </cell>
        </row>
        <row r="2443">
          <cell r="A2443" t="str">
            <v>612429196210051920</v>
          </cell>
          <cell r="B2443" t="str">
            <v>2707091001301000991689</v>
          </cell>
        </row>
        <row r="2444">
          <cell r="A2444" t="str">
            <v>612429196604024255</v>
          </cell>
          <cell r="B2444" t="str">
            <v>2707092401301001368038</v>
          </cell>
        </row>
        <row r="2445">
          <cell r="A2445" t="str">
            <v>612429196902051622</v>
          </cell>
          <cell r="B2445" t="str">
            <v>2707091201301001709583</v>
          </cell>
        </row>
        <row r="2446">
          <cell r="A2446" t="str">
            <v>612429196310178611</v>
          </cell>
          <cell r="B2446" t="str">
            <v>2707094101301002641012</v>
          </cell>
        </row>
        <row r="2447">
          <cell r="A2447" t="str">
            <v>612429196703161917</v>
          </cell>
          <cell r="B2447" t="str">
            <v>2707090801301002861353</v>
          </cell>
        </row>
        <row r="2448">
          <cell r="A2448" t="str">
            <v>612429197007051938</v>
          </cell>
          <cell r="B2448" t="str">
            <v>2707091001301001016822</v>
          </cell>
        </row>
        <row r="2449">
          <cell r="A2449" t="str">
            <v>612429198405255375</v>
          </cell>
          <cell r="B2449" t="str">
            <v>2707092701301004102832</v>
          </cell>
        </row>
        <row r="2450">
          <cell r="A2450" t="str">
            <v>612429196004250195</v>
          </cell>
          <cell r="B2450" t="str">
            <v>2707091401301003578984</v>
          </cell>
        </row>
        <row r="2451">
          <cell r="A2451" t="str">
            <v>612429195711104256</v>
          </cell>
          <cell r="B2451" t="str">
            <v>2707092401301001211624</v>
          </cell>
        </row>
        <row r="2452">
          <cell r="A2452" t="str">
            <v>612429198006147131</v>
          </cell>
          <cell r="B2452" t="str">
            <v>TZ2018071801030600</v>
          </cell>
        </row>
        <row r="2453">
          <cell r="A2453" t="str">
            <v>612429195705227874</v>
          </cell>
          <cell r="B2453" t="str">
            <v>2707093801301003768085</v>
          </cell>
        </row>
        <row r="2454">
          <cell r="A2454" t="str">
            <v>61242919650906163X</v>
          </cell>
          <cell r="B2454" t="str">
            <v>2707091201301001709146</v>
          </cell>
        </row>
        <row r="2455">
          <cell r="A2455" t="str">
            <v>612429198010232670</v>
          </cell>
          <cell r="B2455" t="str">
            <v>2707091801301000638246</v>
          </cell>
        </row>
        <row r="2456">
          <cell r="A2456" t="str">
            <v>612429198407181613</v>
          </cell>
          <cell r="B2456" t="str">
            <v>2707091201301001800343</v>
          </cell>
        </row>
        <row r="2457">
          <cell r="A2457" t="str">
            <v>612429198303093993</v>
          </cell>
          <cell r="B2457" t="str">
            <v>2707092101301000607504</v>
          </cell>
        </row>
        <row r="2458">
          <cell r="A2458" t="str">
            <v>612429197611055636</v>
          </cell>
          <cell r="B2458" t="str">
            <v>2707093001301002105990</v>
          </cell>
        </row>
        <row r="2459">
          <cell r="A2459" t="str">
            <v>612429197705284253</v>
          </cell>
          <cell r="B2459" t="str">
            <v>2707092401301001285459</v>
          </cell>
        </row>
        <row r="2460">
          <cell r="A2460" t="str">
            <v>612429196807011315</v>
          </cell>
          <cell r="B2460" t="str">
            <v>2707090801301002835946</v>
          </cell>
        </row>
        <row r="2461">
          <cell r="A2461" t="str">
            <v>612429196605251310</v>
          </cell>
          <cell r="B2461" t="str">
            <v>2707090801301002712234</v>
          </cell>
        </row>
        <row r="2462">
          <cell r="A2462" t="str">
            <v>612429197206203615</v>
          </cell>
          <cell r="B2462" t="str">
            <v>2707092201301001762698</v>
          </cell>
        </row>
        <row r="2463">
          <cell r="A2463" t="str">
            <v>612429198511298512</v>
          </cell>
          <cell r="B2463" t="str">
            <v>2707094201301000574062</v>
          </cell>
        </row>
        <row r="2464">
          <cell r="A2464" t="str">
            <v>612429197605058232</v>
          </cell>
          <cell r="B2464" t="str">
            <v>TZ2018060600758752</v>
          </cell>
        </row>
        <row r="2465">
          <cell r="A2465" t="str">
            <v>612429196706038615</v>
          </cell>
          <cell r="B2465" t="str">
            <v>2707094101301002540775</v>
          </cell>
        </row>
        <row r="2466">
          <cell r="A2466" t="str">
            <v>612429197303174799</v>
          </cell>
          <cell r="B2466" t="str">
            <v>TZ2018041800450767</v>
          </cell>
        </row>
        <row r="2467">
          <cell r="A2467" t="str">
            <v>612429198311207858</v>
          </cell>
          <cell r="B2467" t="str">
            <v>2707093901301001063687</v>
          </cell>
        </row>
        <row r="2468">
          <cell r="A2468" t="str">
            <v>612429196611241151</v>
          </cell>
          <cell r="B2468" t="str">
            <v>2707091101301001545682</v>
          </cell>
        </row>
        <row r="2469">
          <cell r="A2469" t="str">
            <v>612429197009054665</v>
          </cell>
          <cell r="B2469" t="str">
            <v>2707092301301002625891</v>
          </cell>
        </row>
        <row r="2470">
          <cell r="A2470" t="str">
            <v>612429196709126071</v>
          </cell>
          <cell r="B2470" t="str">
            <v>2707093401301001934924</v>
          </cell>
        </row>
        <row r="2471">
          <cell r="A2471" t="str">
            <v>612429197810081618</v>
          </cell>
          <cell r="B2471" t="str">
            <v>2707091201301001704378</v>
          </cell>
        </row>
        <row r="2472">
          <cell r="A2472" t="str">
            <v>612429198110121775</v>
          </cell>
          <cell r="B2472" t="str">
            <v>2707090801301002720410</v>
          </cell>
        </row>
        <row r="2473">
          <cell r="A2473" t="str">
            <v>612429198609120296</v>
          </cell>
          <cell r="B2473" t="str">
            <v>2707093501301003050077</v>
          </cell>
        </row>
        <row r="2474">
          <cell r="A2474" t="str">
            <v>612429196109275372</v>
          </cell>
          <cell r="B2474" t="str">
            <v>2707092701301004075800</v>
          </cell>
        </row>
        <row r="2475">
          <cell r="A2475" t="str">
            <v>612429197911033615</v>
          </cell>
          <cell r="B2475" t="str">
            <v>2707092201301001821523</v>
          </cell>
        </row>
        <row r="2476">
          <cell r="A2476" t="str">
            <v>612429199012023332</v>
          </cell>
          <cell r="B2476" t="str">
            <v>2707091901301001880244</v>
          </cell>
        </row>
        <row r="2477">
          <cell r="A2477" t="str">
            <v>612429196301040733</v>
          </cell>
          <cell r="B2477" t="str">
            <v>2707090301301004400365</v>
          </cell>
        </row>
        <row r="2478">
          <cell r="A2478" t="str">
            <v>612429196112061930</v>
          </cell>
          <cell r="B2478" t="str">
            <v>2707090801301002846093</v>
          </cell>
        </row>
        <row r="2479">
          <cell r="A2479" t="str">
            <v>612429196311181919</v>
          </cell>
          <cell r="B2479" t="str">
            <v>2707091001301000972597</v>
          </cell>
        </row>
        <row r="2480">
          <cell r="A2480" t="str">
            <v>612429196802192057</v>
          </cell>
          <cell r="B2480" t="str">
            <v>2707091401301003305243</v>
          </cell>
        </row>
        <row r="2481">
          <cell r="A2481" t="str">
            <v>61242919680409205X</v>
          </cell>
          <cell r="B2481" t="str">
            <v>2707091401301003325628</v>
          </cell>
        </row>
        <row r="2482">
          <cell r="A2482" t="str">
            <v>612429196210054638</v>
          </cell>
          <cell r="B2482" t="str">
            <v>2707092301301002464085</v>
          </cell>
        </row>
        <row r="2483">
          <cell r="A2483" t="str">
            <v>612429196111234799</v>
          </cell>
          <cell r="B2483" t="str">
            <v>2707092501301001542962</v>
          </cell>
        </row>
        <row r="2484">
          <cell r="A2484" t="str">
            <v>612429197807294794</v>
          </cell>
          <cell r="B2484" t="str">
            <v>2707092501301001542208</v>
          </cell>
        </row>
        <row r="2485">
          <cell r="A2485" t="str">
            <v>612429195705295359</v>
          </cell>
          <cell r="B2485" t="str">
            <v>2707092701301004074487</v>
          </cell>
        </row>
        <row r="2486">
          <cell r="A2486" t="str">
            <v>612429196609035359</v>
          </cell>
          <cell r="B2486" t="str">
            <v>2707092701301004007948</v>
          </cell>
        </row>
        <row r="2487">
          <cell r="A2487" t="str">
            <v>612429195801165634</v>
          </cell>
          <cell r="B2487" t="str">
            <v>2707093001301002149406</v>
          </cell>
        </row>
        <row r="2488">
          <cell r="A2488" t="str">
            <v>612429196106036333</v>
          </cell>
          <cell r="B2488" t="str">
            <v>2707093401301002169963</v>
          </cell>
        </row>
        <row r="2489">
          <cell r="A2489" t="str">
            <v>612429197102280317</v>
          </cell>
          <cell r="B2489" t="str">
            <v>2707093501301003094408</v>
          </cell>
        </row>
        <row r="2490">
          <cell r="A2490" t="str">
            <v>612429195601200298</v>
          </cell>
          <cell r="B2490" t="str">
            <v>2707093501301003037441</v>
          </cell>
        </row>
        <row r="2491">
          <cell r="A2491" t="str">
            <v>612429195810236879</v>
          </cell>
          <cell r="B2491" t="str">
            <v>2707093701301002067828</v>
          </cell>
        </row>
        <row r="2492">
          <cell r="A2492" t="str">
            <v>612429196701297132</v>
          </cell>
          <cell r="B2492" t="str">
            <v>2707093701301002051629</v>
          </cell>
        </row>
        <row r="2493">
          <cell r="A2493" t="str">
            <v>612429195701027859</v>
          </cell>
          <cell r="B2493" t="str">
            <v>2707093901301001065385</v>
          </cell>
        </row>
        <row r="2494">
          <cell r="A2494" t="str">
            <v>61242919710713823X</v>
          </cell>
          <cell r="B2494" t="str">
            <v>2707094101301002612749</v>
          </cell>
        </row>
        <row r="2495">
          <cell r="A2495" t="str">
            <v>61242919650918236X</v>
          </cell>
          <cell r="B2495" t="str">
            <v>TZ2018050900585910</v>
          </cell>
        </row>
        <row r="2496">
          <cell r="A2496" t="str">
            <v>612429198101153193</v>
          </cell>
          <cell r="B2496" t="str">
            <v>TZ2019011702140659</v>
          </cell>
        </row>
        <row r="2497">
          <cell r="A2497" t="str">
            <v>612429195712031917</v>
          </cell>
          <cell r="B2497" t="str">
            <v>2707091001301000995982</v>
          </cell>
        </row>
        <row r="2498">
          <cell r="A2498" t="str">
            <v>612429196310127857</v>
          </cell>
          <cell r="B2498" t="str">
            <v>2707093801301003765543</v>
          </cell>
        </row>
        <row r="2499">
          <cell r="A2499" t="str">
            <v>612429197106266731</v>
          </cell>
          <cell r="B2499" t="str">
            <v>2707093601301000645960</v>
          </cell>
        </row>
        <row r="2500">
          <cell r="A2500" t="str">
            <v>612429196605210455</v>
          </cell>
          <cell r="B2500" t="str">
            <v>2707093801301003549297</v>
          </cell>
        </row>
        <row r="2501">
          <cell r="A2501" t="str">
            <v>612429195912181637</v>
          </cell>
          <cell r="B2501" t="str">
            <v>2707091201301001730558</v>
          </cell>
        </row>
        <row r="2502">
          <cell r="A2502" t="str">
            <v>612429198210150178</v>
          </cell>
          <cell r="B2502" t="str">
            <v>2707091401301003549318</v>
          </cell>
        </row>
        <row r="2503">
          <cell r="A2503" t="str">
            <v>61242919860301787X</v>
          </cell>
          <cell r="B2503" t="str">
            <v>TZ2018031400216141</v>
          </cell>
        </row>
        <row r="2504">
          <cell r="A2504" t="str">
            <v>612429197111245935</v>
          </cell>
          <cell r="B2504" t="str">
            <v>2707093101301002775255</v>
          </cell>
        </row>
        <row r="2505">
          <cell r="A2505" t="str">
            <v>612429198711284641</v>
          </cell>
          <cell r="B2505" t="str">
            <v>2707092301301002546944</v>
          </cell>
        </row>
        <row r="2506">
          <cell r="A2506" t="str">
            <v>612429197405075636</v>
          </cell>
          <cell r="B2506" t="str">
            <v>2707093001301002144122</v>
          </cell>
        </row>
        <row r="2507">
          <cell r="A2507" t="str">
            <v>612429197804205354</v>
          </cell>
          <cell r="B2507" t="str">
            <v>2707092701301003997365</v>
          </cell>
        </row>
        <row r="2508">
          <cell r="A2508" t="str">
            <v>612429197701190735</v>
          </cell>
          <cell r="B2508" t="str">
            <v>2707090301301004348926</v>
          </cell>
        </row>
        <row r="2509">
          <cell r="A2509" t="str">
            <v>612429199809033335</v>
          </cell>
          <cell r="B2509" t="str">
            <v>2707091901301001840334</v>
          </cell>
        </row>
        <row r="2510">
          <cell r="A2510" t="str">
            <v>612429198006233996</v>
          </cell>
          <cell r="B2510" t="str">
            <v>TZ2018041200416425</v>
          </cell>
        </row>
        <row r="2511">
          <cell r="A2511" t="str">
            <v>612429197404040474</v>
          </cell>
          <cell r="B2511" t="str">
            <v>2707093801301003470015</v>
          </cell>
        </row>
        <row r="2512">
          <cell r="A2512" t="str">
            <v>612429199206137872</v>
          </cell>
          <cell r="B2512" t="str">
            <v>2707093901301001040795</v>
          </cell>
        </row>
        <row r="2513">
          <cell r="A2513" t="str">
            <v>612429199008200463</v>
          </cell>
          <cell r="B2513" t="str">
            <v>2707093801301003557467</v>
          </cell>
        </row>
        <row r="2514">
          <cell r="A2514" t="str">
            <v>612429198607088237</v>
          </cell>
          <cell r="B2514" t="str">
            <v>2707094101301002524756</v>
          </cell>
        </row>
        <row r="2515">
          <cell r="A2515" t="str">
            <v>612429195502140170</v>
          </cell>
          <cell r="B2515" t="str">
            <v>2707091401301003306421</v>
          </cell>
        </row>
        <row r="2516">
          <cell r="A2516" t="str">
            <v>612429196801283635</v>
          </cell>
          <cell r="B2516" t="str">
            <v>2707092201301001750415</v>
          </cell>
        </row>
        <row r="2517">
          <cell r="A2517" t="str">
            <v>612429199110198232</v>
          </cell>
          <cell r="B2517" t="str">
            <v>2707094101301002562120</v>
          </cell>
        </row>
        <row r="2518">
          <cell r="A2518" t="str">
            <v>612429196111173332</v>
          </cell>
          <cell r="B2518" t="str">
            <v>2707091901301001847595</v>
          </cell>
        </row>
        <row r="2519">
          <cell r="A2519" t="str">
            <v>612429197909020735</v>
          </cell>
          <cell r="B2519" t="str">
            <v>2707090301301004196666</v>
          </cell>
        </row>
        <row r="2520">
          <cell r="A2520" t="str">
            <v>612429198610178516</v>
          </cell>
          <cell r="B2520" t="str">
            <v>2707094201301000564644</v>
          </cell>
        </row>
        <row r="2521">
          <cell r="A2521" t="str">
            <v>612429196007066991</v>
          </cell>
          <cell r="B2521" t="str">
            <v>2707093701301002147125</v>
          </cell>
        </row>
        <row r="2522">
          <cell r="A2522" t="str">
            <v>612429198812095356</v>
          </cell>
          <cell r="B2522" t="str">
            <v>2707092701301004082720</v>
          </cell>
        </row>
        <row r="2523">
          <cell r="A2523" t="str">
            <v>612429197711275070</v>
          </cell>
          <cell r="B2523" t="str">
            <v>TZ2018061600826205</v>
          </cell>
        </row>
        <row r="2524">
          <cell r="A2524" t="str">
            <v>612429196407110736</v>
          </cell>
          <cell r="B2524" t="str">
            <v>2707094301301001049270</v>
          </cell>
        </row>
        <row r="2525">
          <cell r="A2525" t="str">
            <v>612429197504038611</v>
          </cell>
          <cell r="B2525" t="str">
            <v>2707094101301002661928</v>
          </cell>
        </row>
        <row r="2526">
          <cell r="A2526" t="str">
            <v>612429197302281613</v>
          </cell>
          <cell r="B2526" t="str">
            <v>2707091201301001805211</v>
          </cell>
        </row>
        <row r="2527">
          <cell r="A2527" t="str">
            <v>612429197303246078</v>
          </cell>
          <cell r="B2527" t="str">
            <v>2707093401301002115510</v>
          </cell>
        </row>
        <row r="2528">
          <cell r="A2528" t="str">
            <v>612429197501170457</v>
          </cell>
          <cell r="B2528" t="str">
            <v>2707093801301003669965</v>
          </cell>
        </row>
        <row r="2529">
          <cell r="A2529" t="str">
            <v>612429196501196070</v>
          </cell>
          <cell r="B2529" t="str">
            <v>2707093401301001927588</v>
          </cell>
        </row>
        <row r="2530">
          <cell r="A2530" t="str">
            <v>612429196311180908</v>
          </cell>
          <cell r="B2530" t="str">
            <v>2707090301301004060496</v>
          </cell>
        </row>
        <row r="2531">
          <cell r="A2531" t="str">
            <v>612429198008270192</v>
          </cell>
          <cell r="B2531" t="str">
            <v>2707091401301003315590</v>
          </cell>
        </row>
        <row r="2532">
          <cell r="A2532" t="str">
            <v>612429198903084636</v>
          </cell>
          <cell r="B2532" t="str">
            <v>2707092301301002534248</v>
          </cell>
        </row>
        <row r="2533">
          <cell r="A2533" t="str">
            <v>612429197710071316</v>
          </cell>
          <cell r="B2533" t="str">
            <v>2707090801301002702205</v>
          </cell>
        </row>
        <row r="2534">
          <cell r="A2534" t="str">
            <v>612429199202240290</v>
          </cell>
          <cell r="B2534" t="str">
            <v>2707093501301003034350</v>
          </cell>
        </row>
        <row r="2535">
          <cell r="A2535" t="str">
            <v>612429198709018264</v>
          </cell>
          <cell r="B2535" t="str">
            <v>2707094101301002579461</v>
          </cell>
        </row>
        <row r="2536">
          <cell r="A2536" t="str">
            <v>612429199806225649</v>
          </cell>
          <cell r="B2536" t="str">
            <v>2707093001301002130029</v>
          </cell>
        </row>
        <row r="2537">
          <cell r="A2537" t="str">
            <v>612429198711183998</v>
          </cell>
          <cell r="B2537" t="str">
            <v>2707092101301000618831</v>
          </cell>
        </row>
        <row r="2538">
          <cell r="A2538" t="str">
            <v>612429197409084791</v>
          </cell>
          <cell r="B2538" t="str">
            <v>2707092501301001597495</v>
          </cell>
        </row>
        <row r="2539">
          <cell r="A2539" t="str">
            <v>612429199506114808</v>
          </cell>
          <cell r="B2539" t="str">
            <v>2707092501301001599253</v>
          </cell>
        </row>
        <row r="2540">
          <cell r="A2540" t="str">
            <v>612429196611030311</v>
          </cell>
          <cell r="B2540" t="str">
            <v>2707093501301003146949</v>
          </cell>
        </row>
        <row r="2541">
          <cell r="A2541" t="str">
            <v>612429197504021772</v>
          </cell>
          <cell r="B2541" t="str">
            <v>2707090801301002827950</v>
          </cell>
        </row>
        <row r="2542">
          <cell r="A2542" t="str">
            <v>612429195906012378</v>
          </cell>
          <cell r="B2542" t="str">
            <v>2707091401301003197472</v>
          </cell>
        </row>
        <row r="2543">
          <cell r="A2543" t="str">
            <v>612429197608092516</v>
          </cell>
          <cell r="B2543" t="str">
            <v>2707091401301003542831</v>
          </cell>
        </row>
        <row r="2544">
          <cell r="A2544" t="str">
            <v>612429198511108272</v>
          </cell>
          <cell r="B2544" t="str">
            <v>2707094101301002664576</v>
          </cell>
        </row>
        <row r="2545">
          <cell r="A2545" t="str">
            <v>612429198409021154</v>
          </cell>
          <cell r="B2545" t="str">
            <v>2707091201301001702566</v>
          </cell>
        </row>
        <row r="2546">
          <cell r="A2546" t="str">
            <v>612429198712237134</v>
          </cell>
          <cell r="B2546" t="str">
            <v>2707093701301002068872</v>
          </cell>
        </row>
        <row r="2547">
          <cell r="A2547" t="str">
            <v>612429198301300290</v>
          </cell>
          <cell r="B2547" t="str">
            <v>2707093501301003049147</v>
          </cell>
        </row>
        <row r="2548">
          <cell r="A2548" t="str">
            <v>612429198101030177</v>
          </cell>
          <cell r="B2548" t="str">
            <v>2707091401301003359913</v>
          </cell>
        </row>
        <row r="2549">
          <cell r="A2549" t="str">
            <v>612429197405295372</v>
          </cell>
          <cell r="B2549" t="str">
            <v>2707092701301004075145</v>
          </cell>
        </row>
        <row r="2550">
          <cell r="A2550" t="str">
            <v>612429197507078512</v>
          </cell>
          <cell r="B2550" t="str">
            <v>2707094201301000576691</v>
          </cell>
        </row>
        <row r="2551">
          <cell r="A2551" t="str">
            <v>612429198807170796</v>
          </cell>
          <cell r="B2551" t="str">
            <v>2707090301301004353226</v>
          </cell>
        </row>
        <row r="2552">
          <cell r="A2552" t="str">
            <v>612429197303024790</v>
          </cell>
          <cell r="B2552" t="str">
            <v>2707092501301001600982</v>
          </cell>
        </row>
        <row r="2553">
          <cell r="A2553" t="str">
            <v>612429197012050614</v>
          </cell>
          <cell r="B2553" t="str">
            <v>2707094301301000813733</v>
          </cell>
        </row>
        <row r="2554">
          <cell r="A2554" t="str">
            <v>612429197409161611</v>
          </cell>
          <cell r="B2554" t="str">
            <v>2707091201301001703702</v>
          </cell>
        </row>
        <row r="2555">
          <cell r="A2555" t="str">
            <v>612429198902153337</v>
          </cell>
          <cell r="B2555" t="str">
            <v>2707091901301001886523</v>
          </cell>
        </row>
        <row r="2556">
          <cell r="A2556" t="str">
            <v>612429197408293612</v>
          </cell>
          <cell r="B2556" t="str">
            <v>2707092201301001757770</v>
          </cell>
        </row>
        <row r="2557">
          <cell r="A2557" t="str">
            <v>612429198001033610</v>
          </cell>
          <cell r="B2557" t="str">
            <v>2707092201301001772990</v>
          </cell>
        </row>
        <row r="2558">
          <cell r="A2558" t="str">
            <v>612429195708044635</v>
          </cell>
          <cell r="B2558" t="str">
            <v>2707092301301002539021</v>
          </cell>
        </row>
        <row r="2559">
          <cell r="A2559" t="str">
            <v>612429196410015350</v>
          </cell>
          <cell r="B2559" t="str">
            <v>2707092701301004004946</v>
          </cell>
        </row>
        <row r="2560">
          <cell r="A2560" t="str">
            <v>612429197201165373</v>
          </cell>
          <cell r="B2560" t="str">
            <v>2707092701301004148228</v>
          </cell>
        </row>
        <row r="2561">
          <cell r="A2561" t="str">
            <v>612429195809025927</v>
          </cell>
          <cell r="B2561" t="str">
            <v>2707093101301003171764</v>
          </cell>
        </row>
        <row r="2562">
          <cell r="A2562" t="str">
            <v>612429197207305912</v>
          </cell>
          <cell r="B2562" t="str">
            <v>2707093101301003068685</v>
          </cell>
        </row>
        <row r="2563">
          <cell r="A2563" t="str">
            <v>61242919600405029X</v>
          </cell>
          <cell r="B2563" t="str">
            <v>2707093501301003029995</v>
          </cell>
        </row>
        <row r="2564">
          <cell r="A2564" t="str">
            <v>61242919620211045X</v>
          </cell>
          <cell r="B2564" t="str">
            <v>2707093801301003536317</v>
          </cell>
        </row>
        <row r="2565">
          <cell r="A2565" t="str">
            <v>612429197305118096</v>
          </cell>
          <cell r="B2565" t="str">
            <v>TZ2018050800579081</v>
          </cell>
        </row>
        <row r="2566">
          <cell r="A2566" t="str">
            <v>612429197508178611</v>
          </cell>
          <cell r="B2566" t="str">
            <v>2707094101301002594300</v>
          </cell>
        </row>
        <row r="2567">
          <cell r="A2567" t="str">
            <v>612429196610133212</v>
          </cell>
          <cell r="B2567" t="str">
            <v>TZ2018082101224694</v>
          </cell>
        </row>
        <row r="2568">
          <cell r="A2568" t="str">
            <v>612429198506163998</v>
          </cell>
          <cell r="B2568" t="str">
            <v>TZ2018031100196248</v>
          </cell>
        </row>
        <row r="2569">
          <cell r="A2569" t="str">
            <v>61242919740824479X</v>
          </cell>
          <cell r="B2569" t="str">
            <v>TZ2018042500496553</v>
          </cell>
        </row>
        <row r="2570">
          <cell r="A2570" t="str">
            <v>612429197305120452</v>
          </cell>
          <cell r="B2570" t="str">
            <v>TZ2018062300873569</v>
          </cell>
        </row>
        <row r="2571">
          <cell r="A2571" t="str">
            <v>612429197801102691</v>
          </cell>
          <cell r="B2571" t="str">
            <v>TZ2018112901826262</v>
          </cell>
        </row>
        <row r="2572">
          <cell r="A2572" t="str">
            <v>612429196602142661</v>
          </cell>
          <cell r="B2572" t="str">
            <v>2707091701301001487021</v>
          </cell>
        </row>
        <row r="2573">
          <cell r="A2573" t="str">
            <v>612429197402167148</v>
          </cell>
          <cell r="B2573" t="str">
            <v>2707093701301001994036</v>
          </cell>
        </row>
        <row r="2574">
          <cell r="A2574" t="str">
            <v>61242919640102591X</v>
          </cell>
          <cell r="B2574" t="str">
            <v>2707093101301003128588</v>
          </cell>
        </row>
        <row r="2575">
          <cell r="A2575" t="str">
            <v>612429196902020316</v>
          </cell>
          <cell r="B2575" t="str">
            <v>2707093501301002962437</v>
          </cell>
        </row>
        <row r="2576">
          <cell r="A2576" t="str">
            <v>612429197301061619</v>
          </cell>
          <cell r="B2576" t="str">
            <v>2707091201301001882840</v>
          </cell>
        </row>
        <row r="2577">
          <cell r="A2577" t="str">
            <v>612429196802224258</v>
          </cell>
          <cell r="B2577" t="str">
            <v>2707092401301001342414</v>
          </cell>
        </row>
        <row r="2578">
          <cell r="A2578" t="str">
            <v>61242919900815425X</v>
          </cell>
          <cell r="B2578" t="str">
            <v>2707092401301001284759</v>
          </cell>
        </row>
        <row r="2579">
          <cell r="A2579" t="str">
            <v>612429196909213196</v>
          </cell>
          <cell r="B2579" t="str">
            <v>TZ2018110401677282</v>
          </cell>
        </row>
        <row r="2580">
          <cell r="A2580" t="str">
            <v>61242919610127536X</v>
          </cell>
          <cell r="B2580" t="str">
            <v>2707092701301004084503</v>
          </cell>
        </row>
        <row r="2581">
          <cell r="A2581" t="str">
            <v>612429197610312514</v>
          </cell>
          <cell r="B2581" t="str">
            <v>2707091401301003552653</v>
          </cell>
        </row>
        <row r="2582">
          <cell r="A2582" t="str">
            <v>612429197805143239</v>
          </cell>
          <cell r="B2582" t="str">
            <v>TZ2018082401247911</v>
          </cell>
        </row>
        <row r="2583">
          <cell r="A2583" t="str">
            <v>612429197311245075</v>
          </cell>
          <cell r="B2583" t="str">
            <v>2707092601301001192359</v>
          </cell>
        </row>
        <row r="2584">
          <cell r="A2584" t="str">
            <v>612429196809011159</v>
          </cell>
          <cell r="B2584" t="str">
            <v>2707091101301001554422</v>
          </cell>
        </row>
        <row r="2585">
          <cell r="A2585" t="str">
            <v>612429197910128620</v>
          </cell>
          <cell r="B2585" t="str">
            <v>2707094101301002622235</v>
          </cell>
        </row>
        <row r="2586">
          <cell r="A2586" t="str">
            <v>612429197804201951</v>
          </cell>
          <cell r="B2586" t="str">
            <v>2707091001301001028767</v>
          </cell>
        </row>
        <row r="2587">
          <cell r="A2587" t="str">
            <v>612429197010176870</v>
          </cell>
          <cell r="B2587" t="str">
            <v>2707093701301002243927</v>
          </cell>
        </row>
        <row r="2588">
          <cell r="A2588" t="str">
            <v>612429197902230748</v>
          </cell>
          <cell r="B2588" t="str">
            <v>2707090301301004311651</v>
          </cell>
        </row>
        <row r="2589">
          <cell r="A2589" t="str">
            <v>612429198610091613</v>
          </cell>
          <cell r="B2589" t="str">
            <v>2707091201301001722328</v>
          </cell>
        </row>
        <row r="2590">
          <cell r="A2590" t="str">
            <v>612429198704195077</v>
          </cell>
          <cell r="B2590" t="str">
            <v>2707092601301001113689</v>
          </cell>
        </row>
        <row r="2591">
          <cell r="A2591" t="str">
            <v>612429195902051775</v>
          </cell>
          <cell r="B2591" t="str">
            <v>2707090801301002704273</v>
          </cell>
        </row>
        <row r="2592">
          <cell r="A2592" t="str">
            <v>612429196505131776</v>
          </cell>
          <cell r="B2592" t="str">
            <v>TZ2018050400557823</v>
          </cell>
        </row>
        <row r="2593">
          <cell r="A2593" t="str">
            <v>612429197612280173</v>
          </cell>
          <cell r="B2593" t="str">
            <v>2707091401301003322810</v>
          </cell>
        </row>
        <row r="2594">
          <cell r="A2594" t="str">
            <v>612429196501073994</v>
          </cell>
          <cell r="B2594" t="str">
            <v>2707092101301000621779</v>
          </cell>
        </row>
        <row r="2595">
          <cell r="A2595" t="str">
            <v>612429196003024647</v>
          </cell>
          <cell r="B2595" t="str">
            <v>2707092301301002452794</v>
          </cell>
        </row>
        <row r="2596">
          <cell r="A2596" t="str">
            <v>612429197609304250</v>
          </cell>
          <cell r="B2596" t="str">
            <v>2707092401301001337634</v>
          </cell>
        </row>
        <row r="2597">
          <cell r="A2597" t="str">
            <v>612429195608294792</v>
          </cell>
          <cell r="B2597" t="str">
            <v>2707092501301001532471</v>
          </cell>
        </row>
        <row r="2598">
          <cell r="A2598" t="str">
            <v>612429196703025915</v>
          </cell>
          <cell r="B2598" t="str">
            <v>2707093101301003042523</v>
          </cell>
        </row>
        <row r="2599">
          <cell r="A2599" t="str">
            <v>612429196207290293</v>
          </cell>
          <cell r="B2599" t="str">
            <v>2707093501301003050493</v>
          </cell>
        </row>
        <row r="2600">
          <cell r="A2600" t="str">
            <v>612429197512098235</v>
          </cell>
          <cell r="B2600" t="str">
            <v>2707094101301002679199</v>
          </cell>
        </row>
        <row r="2601">
          <cell r="A2601" t="str">
            <v>612429196309128510</v>
          </cell>
          <cell r="B2601" t="str">
            <v>TZ2018030500159777</v>
          </cell>
        </row>
        <row r="2602">
          <cell r="A2602" t="str">
            <v>612429196603123649</v>
          </cell>
          <cell r="B2602" t="str">
            <v>2707092201301001761849</v>
          </cell>
        </row>
        <row r="2603">
          <cell r="A2603" t="str">
            <v>61242919711124537X</v>
          </cell>
          <cell r="B2603" t="str">
            <v>2707092701301004076276</v>
          </cell>
        </row>
        <row r="2604">
          <cell r="A2604" t="str">
            <v>612429197202245914</v>
          </cell>
          <cell r="B2604" t="str">
            <v>2707093101301003026253</v>
          </cell>
        </row>
        <row r="2605">
          <cell r="A2605" t="str">
            <v>612429196502164257</v>
          </cell>
          <cell r="B2605" t="str">
            <v>2707092401301001354137</v>
          </cell>
        </row>
        <row r="2606">
          <cell r="A2606" t="str">
            <v>612429197706094259</v>
          </cell>
          <cell r="B2606" t="str">
            <v>2707092401301001285789</v>
          </cell>
        </row>
        <row r="2607">
          <cell r="A2607" t="str">
            <v>612429196903245082</v>
          </cell>
          <cell r="B2607" t="str">
            <v>TZ2019012302181652</v>
          </cell>
        </row>
        <row r="2608">
          <cell r="A2608" t="str">
            <v>61242919810817507X</v>
          </cell>
          <cell r="B2608" t="str">
            <v>2707092601301001163562</v>
          </cell>
        </row>
        <row r="2609">
          <cell r="A2609" t="str">
            <v>612429198103011914</v>
          </cell>
          <cell r="B2609" t="str">
            <v>2707091001301001026037</v>
          </cell>
        </row>
        <row r="2610">
          <cell r="A2610" t="str">
            <v>612429197409080715</v>
          </cell>
          <cell r="B2610" t="str">
            <v>2707090301301004396233</v>
          </cell>
        </row>
        <row r="2611">
          <cell r="A2611" t="str">
            <v>612429197410203997</v>
          </cell>
          <cell r="B2611" t="str">
            <v>2707092101301000607126</v>
          </cell>
        </row>
        <row r="2612">
          <cell r="A2612" t="str">
            <v>612429197105301312</v>
          </cell>
          <cell r="B2612" t="str">
            <v>2707090801301002698318</v>
          </cell>
        </row>
        <row r="2613">
          <cell r="A2613" t="str">
            <v>612429196704228239</v>
          </cell>
          <cell r="B2613" t="str">
            <v>2707094101301002558998</v>
          </cell>
        </row>
        <row r="2614">
          <cell r="A2614" t="str">
            <v>612429196108121152</v>
          </cell>
          <cell r="B2614" t="str">
            <v>2707091101301001563864</v>
          </cell>
        </row>
        <row r="2615">
          <cell r="A2615" t="str">
            <v>612429197801247137</v>
          </cell>
          <cell r="B2615" t="str">
            <v>2707093701301002178714</v>
          </cell>
        </row>
        <row r="2616">
          <cell r="A2616" t="str">
            <v>612429196206022094</v>
          </cell>
          <cell r="B2616" t="str">
            <v>TZ2018043000537059</v>
          </cell>
        </row>
        <row r="2617">
          <cell r="A2617" t="str">
            <v>612429198502030450</v>
          </cell>
          <cell r="B2617" t="str">
            <v>2707093801301003737338</v>
          </cell>
        </row>
        <row r="2618">
          <cell r="A2618" t="str">
            <v>612429199210115350</v>
          </cell>
          <cell r="B2618" t="str">
            <v>2707092701301004115160</v>
          </cell>
        </row>
        <row r="2619">
          <cell r="A2619" t="str">
            <v>612429196510112350</v>
          </cell>
          <cell r="B2619" t="str">
            <v>TZ2018050800578490</v>
          </cell>
        </row>
        <row r="2620">
          <cell r="A2620" t="str">
            <v>612429196905062212</v>
          </cell>
          <cell r="B2620" t="str">
            <v>2707091401301003359545</v>
          </cell>
        </row>
        <row r="2621">
          <cell r="A2621" t="str">
            <v>612429197601255351</v>
          </cell>
          <cell r="B2621" t="str">
            <v>2707092701301004062974</v>
          </cell>
        </row>
        <row r="2622">
          <cell r="A2622" t="str">
            <v>612429197205202514</v>
          </cell>
          <cell r="B2622" t="str">
            <v>2707091401301003548092</v>
          </cell>
        </row>
        <row r="2623">
          <cell r="A2623" t="str">
            <v>612429198704203196</v>
          </cell>
          <cell r="B2623" t="str">
            <v>2707092001301001157288</v>
          </cell>
        </row>
        <row r="2624">
          <cell r="A2624" t="str">
            <v>612429196910120771</v>
          </cell>
          <cell r="B2624" t="str">
            <v>2707090301301004122985</v>
          </cell>
        </row>
        <row r="2625">
          <cell r="A2625" t="str">
            <v>612429198705227130</v>
          </cell>
          <cell r="B2625" t="str">
            <v>2707093701301002132727</v>
          </cell>
        </row>
        <row r="2626">
          <cell r="A2626" t="str">
            <v>612429198811172655</v>
          </cell>
          <cell r="B2626" t="str">
            <v>2707091401301003451364</v>
          </cell>
        </row>
        <row r="2627">
          <cell r="A2627" t="str">
            <v>61242919820727265X</v>
          </cell>
          <cell r="B2627" t="str">
            <v>2707091701301001518442</v>
          </cell>
        </row>
        <row r="2628">
          <cell r="A2628" t="str">
            <v>612429196912213998</v>
          </cell>
          <cell r="B2628" t="str">
            <v>2707092101301000613408</v>
          </cell>
        </row>
        <row r="2629">
          <cell r="A2629" t="str">
            <v>612429199707193338</v>
          </cell>
          <cell r="B2629" t="str">
            <v>2707091901301001857673</v>
          </cell>
        </row>
        <row r="2630">
          <cell r="A2630" t="str">
            <v>612429199109262524</v>
          </cell>
          <cell r="B2630" t="str">
            <v>2707091401301003504287</v>
          </cell>
        </row>
        <row r="2631">
          <cell r="A2631" t="str">
            <v>612429199201235078</v>
          </cell>
          <cell r="B2631" t="str">
            <v>2707092601301001171899</v>
          </cell>
        </row>
        <row r="2632">
          <cell r="A2632" t="str">
            <v>612429197612058249</v>
          </cell>
          <cell r="B2632" t="str">
            <v>2707094101301002513254</v>
          </cell>
        </row>
        <row r="2633">
          <cell r="A2633" t="str">
            <v>612429196106031612</v>
          </cell>
          <cell r="B2633" t="str">
            <v>2707091201301001736363</v>
          </cell>
        </row>
        <row r="2634">
          <cell r="A2634" t="str">
            <v>612429197812204298</v>
          </cell>
          <cell r="B2634" t="str">
            <v>2707092401301001330431</v>
          </cell>
        </row>
        <row r="2635">
          <cell r="A2635" t="str">
            <v>612429196505055355</v>
          </cell>
          <cell r="B2635" t="str">
            <v>2707092701301004001189</v>
          </cell>
        </row>
        <row r="2636">
          <cell r="A2636" t="str">
            <v>612429196303010298</v>
          </cell>
          <cell r="B2636" t="str">
            <v>2707093501301003029354</v>
          </cell>
        </row>
        <row r="2637">
          <cell r="A2637" t="str">
            <v>612429196508097294</v>
          </cell>
          <cell r="B2637" t="str">
            <v>TZ2018061100789692</v>
          </cell>
        </row>
        <row r="2638">
          <cell r="A2638" t="str">
            <v>612429198209178616</v>
          </cell>
          <cell r="B2638" t="str">
            <v>TZ2018040200358659</v>
          </cell>
        </row>
        <row r="2639">
          <cell r="A2639" t="str">
            <v>612429198011238230</v>
          </cell>
          <cell r="B2639" t="str">
            <v>2707094101301002485441</v>
          </cell>
        </row>
        <row r="2640">
          <cell r="A2640" t="str">
            <v>612429197812148513</v>
          </cell>
          <cell r="B2640" t="str">
            <v>2707094201301000571077</v>
          </cell>
        </row>
        <row r="2641">
          <cell r="A2641" t="str">
            <v>612429197012261614</v>
          </cell>
          <cell r="B2641" t="str">
            <v>2707091201301001713982</v>
          </cell>
        </row>
        <row r="2642">
          <cell r="A2642" t="str">
            <v>612429196503158262</v>
          </cell>
          <cell r="B2642" t="str">
            <v>2707094101301002554201</v>
          </cell>
        </row>
        <row r="2643">
          <cell r="A2643" t="str">
            <v>612429196704032658</v>
          </cell>
          <cell r="B2643" t="str">
            <v>2707091701301001546372</v>
          </cell>
        </row>
        <row r="2644">
          <cell r="A2644" t="str">
            <v>612429196202233337</v>
          </cell>
          <cell r="B2644" t="str">
            <v>2707091901301001847301</v>
          </cell>
        </row>
        <row r="2645">
          <cell r="A2645" t="str">
            <v>612429197310230795</v>
          </cell>
          <cell r="B2645" t="str">
            <v>2707090301301004115410</v>
          </cell>
        </row>
        <row r="2646">
          <cell r="A2646" t="str">
            <v>612429197302018612</v>
          </cell>
          <cell r="B2646" t="str">
            <v>2707094101301002567175</v>
          </cell>
        </row>
        <row r="2647">
          <cell r="A2647" t="str">
            <v>612429197304273334</v>
          </cell>
          <cell r="B2647" t="str">
            <v>2707091901301001856667</v>
          </cell>
        </row>
        <row r="2648">
          <cell r="A2648" t="str">
            <v>612429196603014653</v>
          </cell>
          <cell r="B2648" t="str">
            <v>2707092301301002550263</v>
          </cell>
        </row>
        <row r="2649">
          <cell r="A2649" t="str">
            <v>612429198503250172</v>
          </cell>
          <cell r="B2649" t="str">
            <v>2707091401301003443974</v>
          </cell>
        </row>
        <row r="2650">
          <cell r="A2650" t="str">
            <v>612429197712285932</v>
          </cell>
          <cell r="B2650" t="str">
            <v>2707093101301003042674</v>
          </cell>
        </row>
        <row r="2651">
          <cell r="A2651" t="str">
            <v>612429197003187299</v>
          </cell>
          <cell r="B2651" t="str">
            <v>2707094001301002079782</v>
          </cell>
        </row>
        <row r="2652">
          <cell r="A2652" t="str">
            <v>612429197401192691</v>
          </cell>
          <cell r="B2652" t="str">
            <v>2707091701301001531256</v>
          </cell>
        </row>
        <row r="2653">
          <cell r="A2653" t="str">
            <v>612429197602131916</v>
          </cell>
          <cell r="B2653" t="str">
            <v>2707091001301001029882</v>
          </cell>
        </row>
        <row r="2654">
          <cell r="A2654" t="str">
            <v>61242919750914507X</v>
          </cell>
          <cell r="B2654" t="str">
            <v>2707092601301001183519</v>
          </cell>
        </row>
        <row r="2655">
          <cell r="A2655" t="str">
            <v>61242919810122481X</v>
          </cell>
          <cell r="B2655" t="str">
            <v>TZ2018050400561084</v>
          </cell>
        </row>
        <row r="2656">
          <cell r="A2656" t="str">
            <v>61242919741128563X</v>
          </cell>
          <cell r="B2656" t="str">
            <v>2707093001301002140474</v>
          </cell>
        </row>
        <row r="2657">
          <cell r="A2657" t="str">
            <v>612429197009120319</v>
          </cell>
          <cell r="B2657" t="str">
            <v>2707093501301003036502</v>
          </cell>
        </row>
        <row r="2658">
          <cell r="A2658" t="str">
            <v>612429196302147137</v>
          </cell>
          <cell r="B2658" t="str">
            <v>2707093701301002067237</v>
          </cell>
        </row>
        <row r="2659">
          <cell r="A2659" t="str">
            <v>612429198102147852</v>
          </cell>
          <cell r="B2659" t="str">
            <v>2707093901301001118433</v>
          </cell>
        </row>
        <row r="2660">
          <cell r="A2660" t="str">
            <v>612429198902012657</v>
          </cell>
          <cell r="B2660" t="str">
            <v>TZ2018062200867034</v>
          </cell>
        </row>
        <row r="2661">
          <cell r="A2661" t="str">
            <v>612429196611257137</v>
          </cell>
          <cell r="B2661" t="str">
            <v>2707093701301001998746</v>
          </cell>
        </row>
        <row r="2662">
          <cell r="A2662" t="str">
            <v>612429196207207138</v>
          </cell>
          <cell r="B2662" t="str">
            <v>2707093701301002075420</v>
          </cell>
        </row>
        <row r="2663">
          <cell r="A2663" t="str">
            <v>612429199412011154</v>
          </cell>
          <cell r="B2663" t="str">
            <v>2707091101301001588312</v>
          </cell>
        </row>
        <row r="2664">
          <cell r="A2664" t="str">
            <v>612429197710150452</v>
          </cell>
          <cell r="B2664" t="str">
            <v>TZ2018061600827742</v>
          </cell>
        </row>
        <row r="2665">
          <cell r="A2665" t="str">
            <v>612429197909295632</v>
          </cell>
          <cell r="B2665" t="str">
            <v>2707093001301002162295</v>
          </cell>
        </row>
        <row r="2666">
          <cell r="A2666" t="str">
            <v>612429198208108632</v>
          </cell>
          <cell r="B2666" t="str">
            <v>TZ2018031600231296</v>
          </cell>
        </row>
        <row r="2667">
          <cell r="A2667" t="str">
            <v>612429196310247146</v>
          </cell>
          <cell r="B2667" t="str">
            <v>2707093701301002059792</v>
          </cell>
        </row>
        <row r="2668">
          <cell r="A2668" t="str">
            <v>612429197911035354</v>
          </cell>
          <cell r="B2668" t="str">
            <v>2707092701301004117036</v>
          </cell>
        </row>
        <row r="2669">
          <cell r="A2669" t="str">
            <v>61242919770724479X</v>
          </cell>
          <cell r="B2669" t="str">
            <v>2707092501301001541683</v>
          </cell>
        </row>
        <row r="2670">
          <cell r="A2670" t="str">
            <v>612429195605101617</v>
          </cell>
          <cell r="B2670" t="str">
            <v>2707091201301001725951</v>
          </cell>
        </row>
        <row r="2671">
          <cell r="A2671" t="str">
            <v>612429196110230307</v>
          </cell>
          <cell r="B2671" t="str">
            <v>2707093501301003052596</v>
          </cell>
        </row>
        <row r="2672">
          <cell r="A2672" t="str">
            <v>612429197312047871</v>
          </cell>
          <cell r="B2672" t="str">
            <v>2707093901301001073246</v>
          </cell>
        </row>
        <row r="2673">
          <cell r="A2673" t="str">
            <v>612429198703063611</v>
          </cell>
          <cell r="B2673" t="str">
            <v>2707092201301001816685</v>
          </cell>
        </row>
        <row r="2674">
          <cell r="A2674" t="str">
            <v>612429197402241619</v>
          </cell>
          <cell r="B2674" t="str">
            <v>2707091201301001843494</v>
          </cell>
        </row>
        <row r="2675">
          <cell r="A2675" t="str">
            <v>612429196205116240</v>
          </cell>
          <cell r="B2675" t="str">
            <v>2707093401301002155861</v>
          </cell>
        </row>
        <row r="2676">
          <cell r="A2676" t="str">
            <v>612429196802080733</v>
          </cell>
          <cell r="B2676" t="str">
            <v>2707090301301004106607</v>
          </cell>
        </row>
        <row r="2677">
          <cell r="A2677" t="str">
            <v>612429196810115916</v>
          </cell>
          <cell r="B2677" t="str">
            <v>2707093101301003065908</v>
          </cell>
        </row>
        <row r="2678">
          <cell r="A2678" t="str">
            <v>612429195711110453</v>
          </cell>
          <cell r="B2678" t="str">
            <v>2707093801301003676445</v>
          </cell>
        </row>
        <row r="2679">
          <cell r="A2679" t="str">
            <v>612429196603290455</v>
          </cell>
          <cell r="B2679" t="str">
            <v>TZ2018042100472318</v>
          </cell>
        </row>
        <row r="2680">
          <cell r="A2680" t="str">
            <v>612429196305090455</v>
          </cell>
          <cell r="B2680" t="str">
            <v>2707093801301003549380</v>
          </cell>
        </row>
        <row r="2681">
          <cell r="A2681" t="str">
            <v>612429195801067858</v>
          </cell>
          <cell r="B2681" t="str">
            <v>2707093901301001061002</v>
          </cell>
        </row>
        <row r="2682">
          <cell r="A2682" t="str">
            <v>612429196105073335</v>
          </cell>
          <cell r="B2682" t="str">
            <v>TZ2018070400950592</v>
          </cell>
        </row>
        <row r="2683">
          <cell r="A2683" t="str">
            <v>612429197511252659</v>
          </cell>
          <cell r="B2683" t="str">
            <v>TZ2018060500751464</v>
          </cell>
        </row>
        <row r="2684">
          <cell r="A2684" t="str">
            <v>612429197211195357</v>
          </cell>
          <cell r="B2684" t="str">
            <v>TZ2018071100990736</v>
          </cell>
        </row>
        <row r="2685">
          <cell r="A2685" t="str">
            <v>612429197602126738</v>
          </cell>
          <cell r="B2685" t="str">
            <v>TZ2018062600892208</v>
          </cell>
        </row>
        <row r="2686">
          <cell r="A2686" t="str">
            <v>61242919880727785X</v>
          </cell>
          <cell r="B2686" t="str">
            <v>TZ2018072401064400</v>
          </cell>
        </row>
        <row r="2687">
          <cell r="A2687" t="str">
            <v>612429195811140465</v>
          </cell>
          <cell r="B2687" t="str">
            <v>TZ2018082001218943</v>
          </cell>
        </row>
        <row r="2688">
          <cell r="A2688" t="str">
            <v>612429196209104263</v>
          </cell>
          <cell r="B2688" t="str">
            <v>TZ2018121101903972</v>
          </cell>
        </row>
        <row r="2689">
          <cell r="A2689" t="str">
            <v>612429197511233335</v>
          </cell>
          <cell r="B2689" t="str">
            <v>2707091901301001869518</v>
          </cell>
        </row>
        <row r="2690">
          <cell r="A2690" t="str">
            <v>612429197207082210</v>
          </cell>
          <cell r="B2690" t="str">
            <v>2707091401301003600663</v>
          </cell>
        </row>
        <row r="2691">
          <cell r="A2691" t="str">
            <v>612429197512154794</v>
          </cell>
          <cell r="B2691" t="str">
            <v>TZ2018042100472782</v>
          </cell>
        </row>
        <row r="2692">
          <cell r="A2692" t="str">
            <v>612429196904070296</v>
          </cell>
          <cell r="B2692" t="str">
            <v>2707093501301003095067</v>
          </cell>
        </row>
        <row r="2693">
          <cell r="A2693" t="str">
            <v>612429197112081637</v>
          </cell>
          <cell r="B2693" t="str">
            <v>2707091201301001706011</v>
          </cell>
        </row>
        <row r="2694">
          <cell r="A2694" t="str">
            <v>612429197011053653</v>
          </cell>
          <cell r="B2694" t="str">
            <v>2707092201301001751786</v>
          </cell>
        </row>
        <row r="2695">
          <cell r="A2695" t="str">
            <v>612429197508214651</v>
          </cell>
          <cell r="B2695" t="str">
            <v>2707092301301002546236</v>
          </cell>
        </row>
        <row r="2696">
          <cell r="A2696" t="str">
            <v>612429196701175637</v>
          </cell>
          <cell r="B2696" t="str">
            <v>2707093001301002109852</v>
          </cell>
        </row>
        <row r="2697">
          <cell r="A2697" t="str">
            <v>612429197002036739</v>
          </cell>
          <cell r="B2697" t="str">
            <v>2707093601301000648956</v>
          </cell>
        </row>
        <row r="2698">
          <cell r="A2698" t="str">
            <v>612429197406140452</v>
          </cell>
          <cell r="B2698" t="str">
            <v>2707093801301003564579</v>
          </cell>
        </row>
        <row r="2699">
          <cell r="A2699" t="str">
            <v>612429195812077293</v>
          </cell>
          <cell r="B2699" t="str">
            <v>2707094001301002057627</v>
          </cell>
        </row>
        <row r="2700">
          <cell r="A2700" t="str">
            <v>612429197011013993</v>
          </cell>
          <cell r="B2700" t="str">
            <v>2707092101301000614845</v>
          </cell>
        </row>
        <row r="2701">
          <cell r="A2701" t="str">
            <v>61242919730424463X</v>
          </cell>
          <cell r="B2701" t="str">
            <v>2707092301301002634594</v>
          </cell>
        </row>
        <row r="2702">
          <cell r="A2702" t="str">
            <v>612429195606214269</v>
          </cell>
          <cell r="B2702" t="str">
            <v>2707092401301001276656</v>
          </cell>
        </row>
        <row r="2703">
          <cell r="A2703" t="str">
            <v>612429196301195911</v>
          </cell>
          <cell r="B2703" t="str">
            <v>2707093101301003038462</v>
          </cell>
        </row>
        <row r="2704">
          <cell r="A2704" t="str">
            <v>612429197706010756</v>
          </cell>
          <cell r="B2704" t="str">
            <v>2707090301301004326940</v>
          </cell>
        </row>
        <row r="2705">
          <cell r="A2705" t="str">
            <v>612429197205292054</v>
          </cell>
          <cell r="B2705" t="str">
            <v>TZ2018052500686127</v>
          </cell>
        </row>
        <row r="2706">
          <cell r="A2706" t="str">
            <v>612429198305040756</v>
          </cell>
          <cell r="B2706" t="str">
            <v>TZ2018072401063834</v>
          </cell>
        </row>
        <row r="2707">
          <cell r="A2707" t="str">
            <v>612429196906115371</v>
          </cell>
          <cell r="B2707" t="str">
            <v>2707092701301004096640</v>
          </cell>
        </row>
        <row r="2708">
          <cell r="A2708" t="str">
            <v>612429196311234654</v>
          </cell>
          <cell r="B2708" t="str">
            <v>2707092301301002614015</v>
          </cell>
        </row>
        <row r="2709">
          <cell r="A2709" t="str">
            <v>612429197302286879</v>
          </cell>
          <cell r="B2709" t="str">
            <v>2707093701301002017530</v>
          </cell>
        </row>
        <row r="2710">
          <cell r="A2710" t="str">
            <v>612429198403058538</v>
          </cell>
          <cell r="B2710" t="str">
            <v>2707094201301000551706</v>
          </cell>
        </row>
        <row r="2711">
          <cell r="A2711" t="str">
            <v>612429196703030896</v>
          </cell>
          <cell r="B2711" t="str">
            <v>2707090301301004142005</v>
          </cell>
        </row>
        <row r="2712">
          <cell r="A2712" t="str">
            <v>612429199704145920</v>
          </cell>
          <cell r="B2712" t="str">
            <v>TZ2018070600967063</v>
          </cell>
        </row>
        <row r="2713">
          <cell r="A2713" t="str">
            <v>612429196906050619</v>
          </cell>
          <cell r="B2713" t="str">
            <v>TZ2018031300210726</v>
          </cell>
        </row>
        <row r="2714">
          <cell r="A2714" t="str">
            <v>612429196512272673</v>
          </cell>
          <cell r="B2714" t="str">
            <v>TZ2018031300209064</v>
          </cell>
        </row>
        <row r="2715">
          <cell r="A2715" t="str">
            <v>612429198009200292</v>
          </cell>
          <cell r="B2715" t="str">
            <v>TZ2018041100408073</v>
          </cell>
        </row>
        <row r="2716">
          <cell r="A2716" t="str">
            <v>612429198302190185</v>
          </cell>
          <cell r="B2716" t="str">
            <v>2707091401301003316873</v>
          </cell>
        </row>
        <row r="2717">
          <cell r="A2717" t="str">
            <v>612429196103150472</v>
          </cell>
          <cell r="B2717" t="str">
            <v>2707093801301003561931</v>
          </cell>
        </row>
        <row r="2718">
          <cell r="A2718" t="str">
            <v>61242919700723577X</v>
          </cell>
          <cell r="B2718" t="str">
            <v>TZ2018042000468202</v>
          </cell>
        </row>
        <row r="2719">
          <cell r="A2719" t="str">
            <v>612429195904291916</v>
          </cell>
          <cell r="B2719" t="str">
            <v>2707091001301001034789</v>
          </cell>
        </row>
        <row r="2720">
          <cell r="A2720" t="str">
            <v>612429197309204258</v>
          </cell>
          <cell r="B2720" t="str">
            <v>2707092401301001343322</v>
          </cell>
        </row>
        <row r="2721">
          <cell r="A2721" t="str">
            <v>612429196112180454</v>
          </cell>
          <cell r="B2721" t="str">
            <v>2707093801301003573381</v>
          </cell>
        </row>
        <row r="2722">
          <cell r="A2722" t="str">
            <v>612429197003211914</v>
          </cell>
          <cell r="B2722" t="str">
            <v>2707091001301001020382</v>
          </cell>
        </row>
        <row r="2723">
          <cell r="A2723" t="str">
            <v>612429198006247853</v>
          </cell>
          <cell r="B2723" t="str">
            <v>2707093901301001062936</v>
          </cell>
        </row>
        <row r="2724">
          <cell r="A2724" t="str">
            <v>61242919630406399X</v>
          </cell>
          <cell r="B2724" t="str">
            <v>2707092101301000612633</v>
          </cell>
        </row>
        <row r="2725">
          <cell r="A2725" t="str">
            <v>612429198810011155</v>
          </cell>
          <cell r="B2725" t="str">
            <v>2707091101301001550005</v>
          </cell>
        </row>
        <row r="2726">
          <cell r="A2726" t="str">
            <v>612429197608233198</v>
          </cell>
          <cell r="B2726" t="str">
            <v>TZ2018121601931869</v>
          </cell>
        </row>
        <row r="2727">
          <cell r="A2727" t="str">
            <v>612429197212234258</v>
          </cell>
          <cell r="B2727" t="str">
            <v>2707092401301001267391</v>
          </cell>
        </row>
        <row r="2728">
          <cell r="A2728" t="str">
            <v>612429197809231172</v>
          </cell>
          <cell r="B2728" t="str">
            <v>2707091101301001468368</v>
          </cell>
        </row>
        <row r="2729">
          <cell r="A2729" t="str">
            <v>612429195912228239</v>
          </cell>
          <cell r="B2729" t="str">
            <v>2707094101301002637036</v>
          </cell>
        </row>
        <row r="2730">
          <cell r="A2730" t="str">
            <v>612429198711113615</v>
          </cell>
          <cell r="B2730" t="str">
            <v>2707092201301001823152</v>
          </cell>
        </row>
        <row r="2731">
          <cell r="A2731" t="str">
            <v>612429197608133197</v>
          </cell>
          <cell r="B2731" t="str">
            <v>2707092001301001141712</v>
          </cell>
        </row>
        <row r="2732">
          <cell r="A2732" t="str">
            <v>612429196810136338</v>
          </cell>
          <cell r="B2732" t="str">
            <v>TZ2019012702211688</v>
          </cell>
        </row>
        <row r="2733">
          <cell r="A2733" t="str">
            <v>612429197907058254</v>
          </cell>
          <cell r="B2733" t="str">
            <v>2707094101301002615858</v>
          </cell>
        </row>
        <row r="2734">
          <cell r="A2734" t="str">
            <v>612429198512115933</v>
          </cell>
          <cell r="B2734" t="str">
            <v>TZ2018060400744907</v>
          </cell>
        </row>
        <row r="2735">
          <cell r="A2735" t="str">
            <v>612429198405050214</v>
          </cell>
          <cell r="B2735" t="str">
            <v>2707091401301003466231</v>
          </cell>
        </row>
        <row r="2736">
          <cell r="A2736" t="str">
            <v>612429197906051157</v>
          </cell>
          <cell r="B2736" t="str">
            <v>2707091101301001497502</v>
          </cell>
        </row>
        <row r="2737">
          <cell r="A2737" t="str">
            <v>612429197810070206</v>
          </cell>
          <cell r="B2737" t="str">
            <v>TZ2018070900979166</v>
          </cell>
        </row>
        <row r="2738">
          <cell r="A2738" t="str">
            <v>612429196809242053</v>
          </cell>
          <cell r="B2738" t="str">
            <v>2707091401301003607906</v>
          </cell>
        </row>
        <row r="2739">
          <cell r="A2739" t="str">
            <v>612429196312070479</v>
          </cell>
          <cell r="B2739" t="str">
            <v>TZ2018082201230963</v>
          </cell>
        </row>
        <row r="2740">
          <cell r="A2740" t="str">
            <v>612429198601137130</v>
          </cell>
          <cell r="B2740" t="str">
            <v>2707093701301002169191</v>
          </cell>
        </row>
        <row r="2741">
          <cell r="A2741" t="str">
            <v>612429197608154254</v>
          </cell>
          <cell r="B2741" t="str">
            <v>TZ2018092701451799</v>
          </cell>
        </row>
        <row r="2742">
          <cell r="A2742" t="str">
            <v>612429199210020458</v>
          </cell>
          <cell r="B2742" t="str">
            <v>TZ2018042100472814</v>
          </cell>
        </row>
        <row r="2743">
          <cell r="A2743" t="str">
            <v>612429196203292558</v>
          </cell>
          <cell r="B2743" t="str">
            <v>2707091401301003452320</v>
          </cell>
        </row>
        <row r="2744">
          <cell r="A2744" t="str">
            <v>612429197012182094</v>
          </cell>
          <cell r="B2744" t="str">
            <v>2707091401301003484588</v>
          </cell>
        </row>
        <row r="2745">
          <cell r="A2745" t="str">
            <v>612429198410281914</v>
          </cell>
          <cell r="B2745" t="str">
            <v>2707091001301000988560</v>
          </cell>
        </row>
        <row r="2746">
          <cell r="A2746" t="str">
            <v>61242919770303017X</v>
          </cell>
          <cell r="B2746" t="str">
            <v>2707091401301003480184</v>
          </cell>
        </row>
        <row r="2747">
          <cell r="A2747" t="str">
            <v>61242919610916463X</v>
          </cell>
          <cell r="B2747" t="str">
            <v>TZ2018112601808030</v>
          </cell>
        </row>
        <row r="2748">
          <cell r="A2748" t="str">
            <v>612429198202268512</v>
          </cell>
          <cell r="B2748" t="str">
            <v>2707094201301000587576</v>
          </cell>
        </row>
        <row r="2749">
          <cell r="A2749" t="str">
            <v>612429196406306737</v>
          </cell>
          <cell r="B2749" t="str">
            <v>2707093601301000686234</v>
          </cell>
        </row>
        <row r="2750">
          <cell r="A2750" t="str">
            <v>612429199207118243</v>
          </cell>
          <cell r="B2750" t="str">
            <v>2707094101301002587093</v>
          </cell>
        </row>
        <row r="2751">
          <cell r="A2751" t="str">
            <v>612429197703181613</v>
          </cell>
          <cell r="B2751" t="str">
            <v>2707091201301001718699</v>
          </cell>
        </row>
        <row r="2752">
          <cell r="A2752" t="str">
            <v>612429196309191915</v>
          </cell>
          <cell r="B2752" t="str">
            <v>2707091001301001044625</v>
          </cell>
        </row>
        <row r="2753">
          <cell r="A2753" t="str">
            <v>612429198912210171</v>
          </cell>
          <cell r="B2753" t="str">
            <v>2707091401301003507509</v>
          </cell>
        </row>
        <row r="2754">
          <cell r="A2754" t="str">
            <v>612429197210194010</v>
          </cell>
          <cell r="B2754" t="str">
            <v>2707091901301001840441</v>
          </cell>
        </row>
        <row r="2755">
          <cell r="A2755" t="str">
            <v>612429198411250191</v>
          </cell>
          <cell r="B2755" t="str">
            <v>2707091401301003309782</v>
          </cell>
        </row>
        <row r="2756">
          <cell r="A2756" t="str">
            <v>612429197312014797</v>
          </cell>
          <cell r="B2756" t="str">
            <v>2707092501301001549838</v>
          </cell>
        </row>
        <row r="2757">
          <cell r="A2757" t="str">
            <v>612429197607200220</v>
          </cell>
          <cell r="B2757" t="str">
            <v>TZ2018072001040940</v>
          </cell>
        </row>
        <row r="2758">
          <cell r="A2758" t="str">
            <v>612429197409304002</v>
          </cell>
          <cell r="B2758" t="str">
            <v>2707092101301000612434</v>
          </cell>
        </row>
        <row r="2759">
          <cell r="A2759" t="str">
            <v>612429198003271911</v>
          </cell>
          <cell r="B2759" t="str">
            <v>2707091001301000990451</v>
          </cell>
        </row>
        <row r="2760">
          <cell r="A2760" t="str">
            <v>612429196404271155</v>
          </cell>
          <cell r="B2760" t="str">
            <v>2707091101301001548463</v>
          </cell>
        </row>
        <row r="2761">
          <cell r="A2761" t="str">
            <v>612429197708237292</v>
          </cell>
          <cell r="B2761" t="str">
            <v>2707094001301002087613</v>
          </cell>
        </row>
        <row r="2762">
          <cell r="A2762" t="str">
            <v>612429198704060455</v>
          </cell>
          <cell r="B2762" t="str">
            <v>2707093801301003669160</v>
          </cell>
        </row>
        <row r="2763">
          <cell r="A2763" t="str">
            <v>612429197406117156</v>
          </cell>
          <cell r="B2763" t="str">
            <v>2707093701301002100655</v>
          </cell>
        </row>
        <row r="2764">
          <cell r="A2764" t="str">
            <v>612429195709067871</v>
          </cell>
          <cell r="B2764" t="str">
            <v>2707093901301001033530</v>
          </cell>
        </row>
        <row r="2765">
          <cell r="A2765" t="str">
            <v>612429196908073611</v>
          </cell>
          <cell r="B2765" t="str">
            <v>2707092201301001754330</v>
          </cell>
        </row>
        <row r="2766">
          <cell r="A2766" t="str">
            <v>612429197201080935</v>
          </cell>
          <cell r="B2766" t="str">
            <v>TZ2018020900069222</v>
          </cell>
        </row>
        <row r="2767">
          <cell r="A2767" t="str">
            <v>612429198701260793</v>
          </cell>
          <cell r="B2767" t="str">
            <v>TZ2018052300670417</v>
          </cell>
        </row>
        <row r="2768">
          <cell r="A2768" t="str">
            <v>612429196411212057</v>
          </cell>
          <cell r="B2768" t="str">
            <v>2707091401301003352146</v>
          </cell>
        </row>
        <row r="2769">
          <cell r="A2769" t="str">
            <v>61242919730723535X</v>
          </cell>
          <cell r="B2769" t="str">
            <v>2707092701301003995935</v>
          </cell>
        </row>
        <row r="2770">
          <cell r="A2770" t="str">
            <v>612429196511276074</v>
          </cell>
          <cell r="B2770" t="str">
            <v>TZ2018073001098945</v>
          </cell>
        </row>
        <row r="2771">
          <cell r="A2771" t="str">
            <v>612429196501201634</v>
          </cell>
          <cell r="B2771" t="str">
            <v>2707091201301001702043</v>
          </cell>
        </row>
        <row r="2772">
          <cell r="A2772" t="str">
            <v>612429198405180481</v>
          </cell>
          <cell r="B2772" t="str">
            <v>2707093801301003547068</v>
          </cell>
        </row>
        <row r="2773">
          <cell r="A2773" t="str">
            <v>612429199104096870</v>
          </cell>
          <cell r="B2773" t="str">
            <v>2707093701301002005313</v>
          </cell>
        </row>
        <row r="2774">
          <cell r="A2774" t="str">
            <v>612429196712093629</v>
          </cell>
          <cell r="B2774" t="str">
            <v>2707092201301001764275</v>
          </cell>
        </row>
        <row r="2775">
          <cell r="A2775" t="str">
            <v>612429196811220451</v>
          </cell>
          <cell r="B2775" t="str">
            <v>2707093801301003568395</v>
          </cell>
        </row>
        <row r="2776">
          <cell r="A2776" t="str">
            <v>61242919921113019X</v>
          </cell>
          <cell r="B2776" t="str">
            <v>2707091401301003343594</v>
          </cell>
        </row>
        <row r="2777">
          <cell r="A2777" t="str">
            <v>612429196705080459</v>
          </cell>
          <cell r="B2777" t="str">
            <v>2707093801301003689299</v>
          </cell>
        </row>
        <row r="2778">
          <cell r="A2778" t="str">
            <v>612429197610270174</v>
          </cell>
          <cell r="B2778" t="str">
            <v>2707091401301003338209</v>
          </cell>
        </row>
        <row r="2779">
          <cell r="A2779" t="str">
            <v>612429198901106336</v>
          </cell>
          <cell r="B2779" t="str">
            <v>TZ2018050200545215</v>
          </cell>
        </row>
        <row r="2780">
          <cell r="A2780" t="str">
            <v>612429198912050235</v>
          </cell>
          <cell r="B2780" t="str">
            <v>2707091401301003366368</v>
          </cell>
        </row>
        <row r="2781">
          <cell r="A2781" t="str">
            <v>612429198202146339</v>
          </cell>
          <cell r="B2781" t="str">
            <v>TZ2018071000986006</v>
          </cell>
        </row>
        <row r="2782">
          <cell r="A2782" t="str">
            <v>612429198712191156</v>
          </cell>
          <cell r="B2782" t="str">
            <v>2707091101301001506268</v>
          </cell>
        </row>
        <row r="2783">
          <cell r="A2783" t="str">
            <v>612429196212202681</v>
          </cell>
          <cell r="B2783" t="str">
            <v>TZ2018032800318350</v>
          </cell>
        </row>
        <row r="2784">
          <cell r="A2784" t="str">
            <v>612429199710265072</v>
          </cell>
          <cell r="B2784" t="str">
            <v>2707092601301001039175</v>
          </cell>
        </row>
        <row r="2785">
          <cell r="A2785" t="str">
            <v>612429196910117134</v>
          </cell>
          <cell r="B2785" t="str">
            <v>2707093701301002068041</v>
          </cell>
        </row>
        <row r="2786">
          <cell r="A2786" t="str">
            <v>612429197405234799</v>
          </cell>
          <cell r="B2786" t="str">
            <v>2707092501301001541272</v>
          </cell>
        </row>
        <row r="2787">
          <cell r="A2787" t="str">
            <v>612429198001206075</v>
          </cell>
          <cell r="B2787" t="str">
            <v>2707093401301002027526</v>
          </cell>
        </row>
        <row r="2788">
          <cell r="A2788" t="str">
            <v>61242919630705268X</v>
          </cell>
          <cell r="B2788" t="str">
            <v>2707091701301001493150</v>
          </cell>
        </row>
        <row r="2789">
          <cell r="A2789" t="str">
            <v>612429197703105071</v>
          </cell>
          <cell r="B2789" t="str">
            <v>2707092601301001125421</v>
          </cell>
        </row>
        <row r="2790">
          <cell r="A2790" t="str">
            <v>612429197911083217</v>
          </cell>
          <cell r="B2790" t="str">
            <v>TZ2018060300740318</v>
          </cell>
        </row>
        <row r="2791">
          <cell r="A2791" t="str">
            <v>612429197502260454</v>
          </cell>
          <cell r="B2791" t="str">
            <v>2707093801301003662837</v>
          </cell>
        </row>
        <row r="2792">
          <cell r="A2792" t="str">
            <v>612429196505110174</v>
          </cell>
          <cell r="B2792" t="str">
            <v>2707091401301003473268</v>
          </cell>
        </row>
        <row r="2793">
          <cell r="A2793" t="str">
            <v>612429196112080736</v>
          </cell>
          <cell r="B2793" t="str">
            <v>2707090301301004308455</v>
          </cell>
        </row>
        <row r="2794">
          <cell r="A2794" t="str">
            <v>612429198505285360</v>
          </cell>
          <cell r="B2794" t="str">
            <v>2707092701301004134373</v>
          </cell>
        </row>
        <row r="2795">
          <cell r="A2795" t="str">
            <v>612429198609140174</v>
          </cell>
          <cell r="B2795" t="str">
            <v>2707091401301003607079</v>
          </cell>
        </row>
        <row r="2796">
          <cell r="A2796" t="str">
            <v>612429196705091799</v>
          </cell>
          <cell r="B2796" t="str">
            <v>2707091001301000995212</v>
          </cell>
        </row>
        <row r="2797">
          <cell r="A2797" t="str">
            <v>612429195910201614</v>
          </cell>
          <cell r="B2797" t="str">
            <v>2707091201301001797057</v>
          </cell>
        </row>
        <row r="2798">
          <cell r="A2798" t="str">
            <v>612429196811302051</v>
          </cell>
          <cell r="B2798" t="str">
            <v>2707091401301003465630</v>
          </cell>
        </row>
        <row r="2799">
          <cell r="A2799" t="str">
            <v>612429197001142513</v>
          </cell>
          <cell r="B2799" t="str">
            <v>2707091401301003569461</v>
          </cell>
        </row>
        <row r="2800">
          <cell r="A2800" t="str">
            <v>612429196704034792</v>
          </cell>
          <cell r="B2800" t="str">
            <v>2707092501301001587277</v>
          </cell>
        </row>
        <row r="2801">
          <cell r="A2801" t="str">
            <v>61242919721105479X</v>
          </cell>
          <cell r="B2801" t="str">
            <v>2707092501301001599336</v>
          </cell>
        </row>
        <row r="2802">
          <cell r="A2802" t="str">
            <v>612429197704170297</v>
          </cell>
          <cell r="B2802" t="str">
            <v>2707093501301003095697</v>
          </cell>
        </row>
        <row r="2803">
          <cell r="A2803" t="str">
            <v>612429197207048098</v>
          </cell>
          <cell r="B2803" t="str">
            <v>2707094101301002510040</v>
          </cell>
        </row>
        <row r="2804">
          <cell r="A2804" t="str">
            <v>612429196205100468</v>
          </cell>
          <cell r="B2804" t="str">
            <v>TZ2018112001769347</v>
          </cell>
        </row>
        <row r="2805">
          <cell r="A2805" t="str">
            <v>61242919690120536X</v>
          </cell>
          <cell r="B2805" t="str">
            <v>TZ2018080101116011</v>
          </cell>
        </row>
        <row r="2806">
          <cell r="A2806" t="str">
            <v>612429196102131923</v>
          </cell>
          <cell r="B2806" t="str">
            <v>2707091001301001025048</v>
          </cell>
        </row>
        <row r="2807">
          <cell r="A2807" t="str">
            <v>61242919830314480X</v>
          </cell>
          <cell r="B2807" t="str">
            <v>2707092501301001614535</v>
          </cell>
        </row>
        <row r="2808">
          <cell r="A2808" t="str">
            <v>612429196201195076</v>
          </cell>
          <cell r="B2808" t="str">
            <v>TZ2018122501991606</v>
          </cell>
        </row>
        <row r="2809">
          <cell r="A2809" t="str">
            <v>612429196411277141</v>
          </cell>
          <cell r="B2809" t="str">
            <v>2707093701301002088515</v>
          </cell>
        </row>
        <row r="2810">
          <cell r="A2810" t="str">
            <v>612429197601092855</v>
          </cell>
          <cell r="B2810" t="str">
            <v>2707091701301001492720</v>
          </cell>
        </row>
        <row r="2811">
          <cell r="A2811" t="str">
            <v>61242919810105729X</v>
          </cell>
          <cell r="B2811" t="str">
            <v>TZ2018060400746607</v>
          </cell>
        </row>
        <row r="2812">
          <cell r="A2812" t="str">
            <v>612429196804011619</v>
          </cell>
          <cell r="B2812" t="str">
            <v>TZ2018052100659403</v>
          </cell>
        </row>
        <row r="2813">
          <cell r="A2813" t="str">
            <v>612429195904092378</v>
          </cell>
          <cell r="B2813" t="str">
            <v>TZ2018081601201309</v>
          </cell>
        </row>
        <row r="2814">
          <cell r="A2814" t="str">
            <v>612429195501111618</v>
          </cell>
          <cell r="B2814" t="str">
            <v>2707091201301001736778</v>
          </cell>
        </row>
        <row r="2815">
          <cell r="A2815" t="str">
            <v>612429198211200253</v>
          </cell>
          <cell r="B2815" t="str">
            <v>2707091401301003203357</v>
          </cell>
        </row>
        <row r="2816">
          <cell r="A2816" t="str">
            <v>612429197309263215</v>
          </cell>
          <cell r="B2816" t="str">
            <v>2707092001301001164679</v>
          </cell>
        </row>
        <row r="2817">
          <cell r="A2817" t="str">
            <v>612429197709181614</v>
          </cell>
          <cell r="B2817" t="str">
            <v>TZ2018101801573264</v>
          </cell>
        </row>
        <row r="2818">
          <cell r="A2818" t="str">
            <v>61242919700816861X</v>
          </cell>
          <cell r="B2818" t="str">
            <v>2707094101301002712151</v>
          </cell>
        </row>
        <row r="2819">
          <cell r="A2819" t="str">
            <v>612429195601181912</v>
          </cell>
          <cell r="B2819" t="str">
            <v>2707091001301001042354</v>
          </cell>
        </row>
        <row r="2820">
          <cell r="A2820" t="str">
            <v>612429197110285353</v>
          </cell>
          <cell r="B2820" t="str">
            <v>2707092701301003938959</v>
          </cell>
        </row>
        <row r="2821">
          <cell r="A2821" t="str">
            <v>612429196109142211</v>
          </cell>
          <cell r="B2821" t="str">
            <v>2707091401301003460025</v>
          </cell>
        </row>
        <row r="2822">
          <cell r="A2822" t="str">
            <v>612429196901190743</v>
          </cell>
          <cell r="B2822" t="str">
            <v>2707090301301004282007</v>
          </cell>
        </row>
        <row r="2823">
          <cell r="A2823" t="str">
            <v>612429197910104637</v>
          </cell>
          <cell r="B2823" t="str">
            <v>2707092301301002664580</v>
          </cell>
        </row>
        <row r="2824">
          <cell r="A2824" t="str">
            <v>61242919690612047X</v>
          </cell>
          <cell r="B2824" t="str">
            <v>TZ2018073101104307</v>
          </cell>
        </row>
        <row r="2825">
          <cell r="A2825" t="str">
            <v>612429196812054790</v>
          </cell>
          <cell r="B2825" t="str">
            <v>2707092501301001532519</v>
          </cell>
        </row>
        <row r="2826">
          <cell r="A2826" t="str">
            <v>612429198702155354</v>
          </cell>
          <cell r="B2826" t="str">
            <v>2707092701301004070379</v>
          </cell>
        </row>
        <row r="2827">
          <cell r="A2827" t="str">
            <v>612429197105150737</v>
          </cell>
          <cell r="B2827" t="str">
            <v>2707090301301004439758</v>
          </cell>
        </row>
        <row r="2828">
          <cell r="A2828" t="str">
            <v>612429197710045353</v>
          </cell>
          <cell r="B2828" t="str">
            <v>2707092701301004159903</v>
          </cell>
        </row>
        <row r="2829">
          <cell r="A2829" t="str">
            <v>61242919600911191X</v>
          </cell>
          <cell r="B2829" t="str">
            <v>2707091001301000993791</v>
          </cell>
        </row>
        <row r="2830">
          <cell r="A2830" t="str">
            <v>612429198109131159</v>
          </cell>
          <cell r="B2830" t="str">
            <v>2707091101301001558628</v>
          </cell>
        </row>
        <row r="2831">
          <cell r="A2831" t="str">
            <v>612429196502162358</v>
          </cell>
          <cell r="B2831" t="str">
            <v>2707091401301003354174</v>
          </cell>
        </row>
        <row r="2832">
          <cell r="A2832" t="str">
            <v>612429196607202512</v>
          </cell>
          <cell r="B2832" t="str">
            <v>TZ2018051600628535</v>
          </cell>
        </row>
        <row r="2833">
          <cell r="A2833" t="str">
            <v>612429197008213337</v>
          </cell>
          <cell r="B2833" t="str">
            <v>2707091901301001861350</v>
          </cell>
        </row>
        <row r="2834">
          <cell r="A2834" t="str">
            <v>612429197201183213</v>
          </cell>
          <cell r="B2834" t="str">
            <v>2707092001301001170761</v>
          </cell>
        </row>
        <row r="2835">
          <cell r="A2835" t="str">
            <v>612429196702133631</v>
          </cell>
          <cell r="B2835" t="str">
            <v>2707092201301001766093</v>
          </cell>
        </row>
        <row r="2836">
          <cell r="A2836" t="str">
            <v>612429197412053611</v>
          </cell>
          <cell r="B2836" t="str">
            <v>2707092201301001748765</v>
          </cell>
        </row>
        <row r="2837">
          <cell r="A2837" t="str">
            <v>612429197310064416</v>
          </cell>
          <cell r="B2837" t="str">
            <v>2707092401301001359789</v>
          </cell>
        </row>
        <row r="2838">
          <cell r="A2838" t="str">
            <v>612429197811194796</v>
          </cell>
          <cell r="B2838" t="str">
            <v>2707092501301001528168</v>
          </cell>
        </row>
        <row r="2839">
          <cell r="A2839" t="str">
            <v>612429195702265357</v>
          </cell>
          <cell r="B2839" t="str">
            <v>2707092701301004104651</v>
          </cell>
        </row>
        <row r="2840">
          <cell r="A2840" t="str">
            <v>612429196010175355</v>
          </cell>
          <cell r="B2840" t="str">
            <v>2707092701301004017977</v>
          </cell>
        </row>
        <row r="2841">
          <cell r="A2841" t="str">
            <v>612429197108095358</v>
          </cell>
          <cell r="B2841" t="str">
            <v>2707092701301004066654</v>
          </cell>
        </row>
        <row r="2842">
          <cell r="A2842" t="str">
            <v>612429196608235930</v>
          </cell>
          <cell r="B2842" t="str">
            <v>2707093101301003108173</v>
          </cell>
        </row>
        <row r="2843">
          <cell r="A2843" t="str">
            <v>612429197005126334</v>
          </cell>
          <cell r="B2843" t="str">
            <v>2707093401301002012804</v>
          </cell>
        </row>
        <row r="2844">
          <cell r="A2844" t="str">
            <v>61242919750828633X</v>
          </cell>
          <cell r="B2844" t="str">
            <v>TZ2018102401610353</v>
          </cell>
        </row>
        <row r="2845">
          <cell r="A2845" t="str">
            <v>61242919680718673X</v>
          </cell>
          <cell r="B2845" t="str">
            <v>2707093601301000674881</v>
          </cell>
        </row>
        <row r="2846">
          <cell r="A2846" t="str">
            <v>612429196710197918</v>
          </cell>
          <cell r="B2846" t="str">
            <v>2707093901301001061657</v>
          </cell>
        </row>
        <row r="2847">
          <cell r="A2847" t="str">
            <v>612429197112017854</v>
          </cell>
          <cell r="B2847" t="str">
            <v>TZ2018051600630034</v>
          </cell>
        </row>
        <row r="2848">
          <cell r="A2848" t="str">
            <v>612429196301138239</v>
          </cell>
          <cell r="B2848" t="str">
            <v>2707094101301002569347</v>
          </cell>
        </row>
        <row r="2849">
          <cell r="A2849" t="str">
            <v>612429196804158231</v>
          </cell>
          <cell r="B2849" t="str">
            <v>2707094101301002521068</v>
          </cell>
        </row>
        <row r="2850">
          <cell r="A2850" t="str">
            <v>612429195610030454</v>
          </cell>
          <cell r="B2850" t="str">
            <v>2707093801301003382427</v>
          </cell>
        </row>
        <row r="2851">
          <cell r="A2851" t="str">
            <v>612429197602180195</v>
          </cell>
          <cell r="B2851" t="str">
            <v>2707091401301003313439</v>
          </cell>
        </row>
        <row r="2852">
          <cell r="A2852" t="str">
            <v>612429197303146341</v>
          </cell>
          <cell r="B2852" t="str">
            <v>2707090301301004444301</v>
          </cell>
        </row>
        <row r="2853">
          <cell r="A2853" t="str">
            <v>612429196910061150</v>
          </cell>
          <cell r="B2853" t="str">
            <v>2707091101301001587183</v>
          </cell>
        </row>
        <row r="2854">
          <cell r="A2854" t="str">
            <v>612429198407124264</v>
          </cell>
          <cell r="B2854" t="str">
            <v>2707092301301002551326</v>
          </cell>
        </row>
        <row r="2855">
          <cell r="A2855" t="str">
            <v>612429196809274258</v>
          </cell>
          <cell r="B2855" t="str">
            <v>2707092401301001334897</v>
          </cell>
        </row>
        <row r="2856">
          <cell r="A2856" t="str">
            <v>612429195708292364</v>
          </cell>
          <cell r="B2856" t="str">
            <v>2707091401301003349985</v>
          </cell>
        </row>
        <row r="2857">
          <cell r="A2857" t="str">
            <v>61242919720803785X</v>
          </cell>
          <cell r="B2857" t="str">
            <v>2707093901301001029704</v>
          </cell>
        </row>
        <row r="2858">
          <cell r="A2858" t="str">
            <v>612429197608223619</v>
          </cell>
          <cell r="B2858" t="str">
            <v>2707092201301001762499</v>
          </cell>
        </row>
        <row r="2859">
          <cell r="A2859" t="str">
            <v>612429198301087135</v>
          </cell>
          <cell r="B2859" t="str">
            <v>2707093701301002050385</v>
          </cell>
        </row>
        <row r="2860">
          <cell r="A2860" t="str">
            <v>612429199703204802</v>
          </cell>
          <cell r="B2860" t="str">
            <v>2707092501301001537980</v>
          </cell>
        </row>
        <row r="2861">
          <cell r="A2861" t="str">
            <v>61242919740820785X</v>
          </cell>
          <cell r="B2861" t="str">
            <v>2707093901301001059174</v>
          </cell>
        </row>
        <row r="2862">
          <cell r="A2862" t="str">
            <v>612429195603147857</v>
          </cell>
          <cell r="B2862" t="str">
            <v>2707093901301001060528</v>
          </cell>
        </row>
        <row r="2863">
          <cell r="A2863" t="str">
            <v>612429196603217135</v>
          </cell>
          <cell r="B2863" t="str">
            <v>2707093701301002160516</v>
          </cell>
        </row>
        <row r="2864">
          <cell r="A2864" t="str">
            <v>612429196503158641</v>
          </cell>
          <cell r="B2864" t="str">
            <v>2707094101301002552051</v>
          </cell>
        </row>
        <row r="2865">
          <cell r="A2865" t="str">
            <v>612429196309017853</v>
          </cell>
          <cell r="B2865" t="str">
            <v>TZ2018120301856681</v>
          </cell>
        </row>
        <row r="2866">
          <cell r="A2866" t="str">
            <v>612429196607253192</v>
          </cell>
          <cell r="B2866" t="str">
            <v>2707092001301001230848</v>
          </cell>
        </row>
        <row r="2867">
          <cell r="A2867" t="str">
            <v>612429197010202055</v>
          </cell>
          <cell r="B2867" t="str">
            <v>2707091401301003346859</v>
          </cell>
        </row>
        <row r="2868">
          <cell r="A2868" t="str">
            <v>612429197110295922</v>
          </cell>
          <cell r="B2868" t="str">
            <v>2707093101301003026377</v>
          </cell>
        </row>
        <row r="2869">
          <cell r="A2869" t="str">
            <v>612429198208201159</v>
          </cell>
          <cell r="B2869" t="str">
            <v>2707091101301001564365</v>
          </cell>
        </row>
        <row r="2870">
          <cell r="A2870" t="str">
            <v>612429198211277293</v>
          </cell>
          <cell r="B2870" t="str">
            <v>TZ2018122802015150</v>
          </cell>
        </row>
        <row r="2871">
          <cell r="A2871" t="str">
            <v>612429198507174250</v>
          </cell>
          <cell r="B2871" t="str">
            <v>2707092401301001359698</v>
          </cell>
        </row>
        <row r="2872">
          <cell r="A2872" t="str">
            <v>612429198711160470</v>
          </cell>
          <cell r="B2872" t="str">
            <v>TZ2018110201669245</v>
          </cell>
        </row>
        <row r="2873">
          <cell r="A2873" t="str">
            <v>612429199101255637</v>
          </cell>
          <cell r="B2873" t="str">
            <v>2707093001301002066484</v>
          </cell>
        </row>
        <row r="2874">
          <cell r="A2874" t="str">
            <v>612429196605087856</v>
          </cell>
          <cell r="B2874" t="str">
            <v>2707093901301001072211</v>
          </cell>
        </row>
        <row r="2875">
          <cell r="A2875" t="str">
            <v>612429198107092512</v>
          </cell>
          <cell r="B2875" t="str">
            <v>2707091401301003308833</v>
          </cell>
        </row>
        <row r="2876">
          <cell r="A2876" t="str">
            <v>612429197306294630</v>
          </cell>
          <cell r="B2876" t="str">
            <v>2707092301301002552196</v>
          </cell>
        </row>
        <row r="2877">
          <cell r="A2877" t="str">
            <v>612429196710284798</v>
          </cell>
          <cell r="B2877" t="str">
            <v>2707092501301001548125</v>
          </cell>
        </row>
        <row r="2878">
          <cell r="A2878" t="str">
            <v>612429196812280739</v>
          </cell>
          <cell r="B2878" t="str">
            <v>2707090301301004314785</v>
          </cell>
        </row>
        <row r="2879">
          <cell r="A2879" t="str">
            <v>612429198609110290</v>
          </cell>
          <cell r="B2879" t="str">
            <v>2707093501301003117719</v>
          </cell>
        </row>
        <row r="2880">
          <cell r="A2880" t="str">
            <v>612429196711023338</v>
          </cell>
          <cell r="B2880" t="str">
            <v>2707091901301001891926</v>
          </cell>
        </row>
        <row r="2881">
          <cell r="A2881" t="str">
            <v>612429199508251910</v>
          </cell>
          <cell r="B2881" t="str">
            <v>2707091001301001040234</v>
          </cell>
        </row>
        <row r="2882">
          <cell r="A2882" t="str">
            <v>612429196105032517</v>
          </cell>
          <cell r="B2882" t="str">
            <v>TZ2018051600628739</v>
          </cell>
        </row>
        <row r="2883">
          <cell r="A2883" t="str">
            <v>612429197712032513</v>
          </cell>
          <cell r="B2883" t="str">
            <v>2707091401301003557963</v>
          </cell>
        </row>
        <row r="2884">
          <cell r="A2884" t="str">
            <v>612429196903102671</v>
          </cell>
          <cell r="B2884" t="str">
            <v>2707091701301001485675</v>
          </cell>
        </row>
        <row r="2885">
          <cell r="A2885" t="str">
            <v>612429197312173616</v>
          </cell>
          <cell r="B2885" t="str">
            <v>2707092201301001820749</v>
          </cell>
        </row>
        <row r="2886">
          <cell r="A2886" t="str">
            <v>612429196710085350</v>
          </cell>
          <cell r="B2886" t="str">
            <v>TZ2018090701331240</v>
          </cell>
        </row>
        <row r="2887">
          <cell r="A2887" t="str">
            <v>612429197601025353</v>
          </cell>
          <cell r="B2887" t="str">
            <v>2707092701301004104120</v>
          </cell>
        </row>
        <row r="2888">
          <cell r="A2888" t="str">
            <v>612429195703275637</v>
          </cell>
          <cell r="B2888" t="str">
            <v>2707093001301002108429</v>
          </cell>
        </row>
        <row r="2889">
          <cell r="A2889" t="str">
            <v>612429197001245635</v>
          </cell>
          <cell r="B2889" t="str">
            <v>2707093001301002069932</v>
          </cell>
        </row>
        <row r="2890">
          <cell r="A2890" t="str">
            <v>612429197010025773</v>
          </cell>
          <cell r="B2890" t="str">
            <v>2707093001301002099918</v>
          </cell>
        </row>
        <row r="2891">
          <cell r="A2891" t="str">
            <v>612429197808208616</v>
          </cell>
          <cell r="B2891" t="str">
            <v>TZ2018031300210967</v>
          </cell>
        </row>
        <row r="2892">
          <cell r="A2892" t="str">
            <v>61242919661217427X</v>
          </cell>
          <cell r="B2892" t="str">
            <v>TZ2018052300670623</v>
          </cell>
        </row>
        <row r="2893">
          <cell r="A2893" t="str">
            <v>612429199712125073</v>
          </cell>
          <cell r="B2893" t="str">
            <v>TZ2018042000465942</v>
          </cell>
        </row>
        <row r="2894">
          <cell r="A2894" t="str">
            <v>612429198001150489</v>
          </cell>
          <cell r="B2894" t="str">
            <v>2707093801301003665136</v>
          </cell>
        </row>
        <row r="2895">
          <cell r="A2895" t="str">
            <v>612429196606064795</v>
          </cell>
          <cell r="B2895" t="str">
            <v>2707092501301001589948</v>
          </cell>
        </row>
        <row r="2896">
          <cell r="A2896" t="str">
            <v>612429199304048611</v>
          </cell>
          <cell r="B2896" t="str">
            <v>2707094101301002643004</v>
          </cell>
        </row>
        <row r="2897">
          <cell r="A2897" t="str">
            <v>612429199512010212</v>
          </cell>
          <cell r="B2897" t="str">
            <v>2707091401301003488536</v>
          </cell>
        </row>
        <row r="2898">
          <cell r="A2898" t="str">
            <v>612429197311280292</v>
          </cell>
          <cell r="B2898" t="str">
            <v>2707093501301003128772</v>
          </cell>
        </row>
        <row r="2899">
          <cell r="A2899" t="str">
            <v>612429197512221918</v>
          </cell>
          <cell r="B2899" t="str">
            <v>2707090801301002837569</v>
          </cell>
        </row>
        <row r="2900">
          <cell r="A2900" t="str">
            <v>612429196402013195</v>
          </cell>
          <cell r="B2900" t="str">
            <v>2707092001301001232264</v>
          </cell>
        </row>
        <row r="2901">
          <cell r="A2901" t="str">
            <v>612429197810276757</v>
          </cell>
          <cell r="B2901" t="str">
            <v>2707093601301000693401</v>
          </cell>
        </row>
        <row r="2902">
          <cell r="A2902" t="str">
            <v>612429198309180190</v>
          </cell>
          <cell r="B2902" t="str">
            <v>2707091401301003563457</v>
          </cell>
        </row>
        <row r="2903">
          <cell r="A2903" t="str">
            <v>612429197004140740</v>
          </cell>
          <cell r="B2903" t="str">
            <v>2707090301301004455277</v>
          </cell>
        </row>
        <row r="2904">
          <cell r="A2904" t="str">
            <v>612429197803231614</v>
          </cell>
          <cell r="B2904" t="str">
            <v>2707091201301001903851</v>
          </cell>
        </row>
        <row r="2905">
          <cell r="A2905" t="str">
            <v>612429197901192516</v>
          </cell>
          <cell r="B2905" t="str">
            <v>2707091401301003336382</v>
          </cell>
        </row>
        <row r="2906">
          <cell r="A2906" t="str">
            <v>612429195612112656</v>
          </cell>
          <cell r="B2906" t="str">
            <v>2707091701301001545017</v>
          </cell>
        </row>
        <row r="2907">
          <cell r="A2907" t="str">
            <v>612429196711044673</v>
          </cell>
          <cell r="B2907" t="str">
            <v>2707092301301002574703</v>
          </cell>
        </row>
        <row r="2908">
          <cell r="A2908" t="str">
            <v>612429198705194631</v>
          </cell>
          <cell r="B2908" t="str">
            <v>2707092301301002617307</v>
          </cell>
        </row>
        <row r="2909">
          <cell r="A2909" t="str">
            <v>612429196805205351</v>
          </cell>
          <cell r="B2909" t="str">
            <v>2707092701301004073284</v>
          </cell>
        </row>
        <row r="2910">
          <cell r="A2910" t="str">
            <v>612429196012055357</v>
          </cell>
          <cell r="B2910" t="str">
            <v>2707092701301004070718</v>
          </cell>
        </row>
        <row r="2911">
          <cell r="A2911" t="str">
            <v>612429197106125357</v>
          </cell>
          <cell r="B2911" t="str">
            <v>2707092701301004121256</v>
          </cell>
        </row>
        <row r="2912">
          <cell r="A2912" t="str">
            <v>612429198607265352</v>
          </cell>
          <cell r="B2912" t="str">
            <v>2707092701301004019901</v>
          </cell>
        </row>
        <row r="2913">
          <cell r="A2913" t="str">
            <v>612429196607055639</v>
          </cell>
          <cell r="B2913" t="str">
            <v>2707093001301002114489</v>
          </cell>
        </row>
        <row r="2914">
          <cell r="A2914" t="str">
            <v>612429197308155917</v>
          </cell>
          <cell r="B2914" t="str">
            <v>2707093101301003065779</v>
          </cell>
        </row>
        <row r="2915">
          <cell r="A2915" t="str">
            <v>612429196111100459</v>
          </cell>
          <cell r="B2915" t="str">
            <v>2707093801301003665666</v>
          </cell>
        </row>
        <row r="2916">
          <cell r="A2916" t="str">
            <v>612429196308180456</v>
          </cell>
          <cell r="B2916" t="str">
            <v>2707093801301003620355</v>
          </cell>
        </row>
        <row r="2917">
          <cell r="A2917" t="str">
            <v>612429196708168237</v>
          </cell>
          <cell r="B2917" t="str">
            <v>TZ2018031300207906</v>
          </cell>
        </row>
        <row r="2918">
          <cell r="A2918" t="str">
            <v>612429198305144790</v>
          </cell>
          <cell r="B2918" t="str">
            <v>TZ2018041000398472</v>
          </cell>
        </row>
        <row r="2919">
          <cell r="A2919" t="str">
            <v>612429197205280731</v>
          </cell>
          <cell r="B2919" t="str">
            <v>TZ2018050200545858</v>
          </cell>
        </row>
        <row r="2920">
          <cell r="A2920" t="str">
            <v>612429198811145366</v>
          </cell>
          <cell r="B2920" t="str">
            <v>TZ2018070100937303</v>
          </cell>
        </row>
        <row r="2921">
          <cell r="A2921" t="str">
            <v>612429197401080454</v>
          </cell>
          <cell r="B2921" t="str">
            <v>TZ2018091901398336</v>
          </cell>
        </row>
        <row r="2922">
          <cell r="A2922" t="str">
            <v>612429196710182652</v>
          </cell>
          <cell r="B2922" t="str">
            <v>2707091401301003352942</v>
          </cell>
        </row>
        <row r="2923">
          <cell r="A2923" t="str">
            <v>612429198401093196</v>
          </cell>
          <cell r="B2923" t="str">
            <v>TZ2018111201722760</v>
          </cell>
        </row>
        <row r="2924">
          <cell r="A2924" t="str">
            <v>612429196312305653</v>
          </cell>
          <cell r="B2924" t="str">
            <v>2707093001301002146388</v>
          </cell>
        </row>
        <row r="2925">
          <cell r="A2925" t="str">
            <v>612429197412050955</v>
          </cell>
          <cell r="B2925" t="str">
            <v>TZ2018051100601178</v>
          </cell>
        </row>
        <row r="2926">
          <cell r="A2926" t="str">
            <v>612429196911033610</v>
          </cell>
          <cell r="B2926" t="str">
            <v>2707092201301001755277</v>
          </cell>
        </row>
        <row r="2927">
          <cell r="A2927" t="str">
            <v>612429198204011913</v>
          </cell>
          <cell r="B2927" t="str">
            <v>2707091001301001039905</v>
          </cell>
        </row>
        <row r="2928">
          <cell r="A2928" t="str">
            <v>612429198208303198</v>
          </cell>
          <cell r="B2928" t="str">
            <v>2707092001301001195787</v>
          </cell>
        </row>
        <row r="2929">
          <cell r="A2929" t="str">
            <v>612429196312200296</v>
          </cell>
          <cell r="B2929" t="str">
            <v>2707093501301003095479</v>
          </cell>
        </row>
        <row r="2930">
          <cell r="A2930" t="str">
            <v>612429197711225938</v>
          </cell>
          <cell r="B2930" t="str">
            <v>2707093101301003005585</v>
          </cell>
        </row>
        <row r="2931">
          <cell r="A2931" t="str">
            <v>612429197303132652</v>
          </cell>
          <cell r="B2931" t="str">
            <v>2707091701301001521479</v>
          </cell>
        </row>
        <row r="2932">
          <cell r="A2932" t="str">
            <v>61242919790404333X</v>
          </cell>
          <cell r="B2932" t="str">
            <v>2707091901301001866727</v>
          </cell>
        </row>
        <row r="2933">
          <cell r="A2933" t="str">
            <v>612429198508177314</v>
          </cell>
          <cell r="B2933" t="str">
            <v>2707094001301002091417</v>
          </cell>
        </row>
        <row r="2934">
          <cell r="A2934" t="str">
            <v>612429196901271914</v>
          </cell>
          <cell r="B2934" t="str">
            <v>2707091001301001053714</v>
          </cell>
        </row>
        <row r="2935">
          <cell r="A2935" t="str">
            <v>612429197207070172</v>
          </cell>
          <cell r="B2935" t="str">
            <v>2707091401301003182200</v>
          </cell>
        </row>
        <row r="2936">
          <cell r="A2936" t="str">
            <v>612429197008262358</v>
          </cell>
          <cell r="B2936" t="str">
            <v>TZ2018031600230124</v>
          </cell>
        </row>
        <row r="2937">
          <cell r="A2937" t="str">
            <v>612429198409164630</v>
          </cell>
          <cell r="B2937" t="str">
            <v>2707092301301002578710</v>
          </cell>
        </row>
        <row r="2938">
          <cell r="A2938" t="str">
            <v>612429195512264257</v>
          </cell>
          <cell r="B2938" t="str">
            <v>2707092401301001199822</v>
          </cell>
        </row>
        <row r="2939">
          <cell r="A2939" t="str">
            <v>612429197604174792</v>
          </cell>
          <cell r="B2939" t="str">
            <v>TZ2018051800642039</v>
          </cell>
        </row>
        <row r="2940">
          <cell r="A2940" t="str">
            <v>612429196005185364</v>
          </cell>
          <cell r="B2940" t="str">
            <v>2707092701301004099476</v>
          </cell>
        </row>
        <row r="2941">
          <cell r="A2941" t="str">
            <v>612429195708145655</v>
          </cell>
          <cell r="B2941" t="str">
            <v>2707093001301002106007</v>
          </cell>
        </row>
        <row r="2942">
          <cell r="A2942" t="str">
            <v>61242919640313591X</v>
          </cell>
          <cell r="B2942" t="str">
            <v>2707093101301002995726</v>
          </cell>
        </row>
        <row r="2943">
          <cell r="A2943" t="str">
            <v>612429197304190299</v>
          </cell>
          <cell r="B2943" t="str">
            <v>2707093501301003107590</v>
          </cell>
        </row>
        <row r="2944">
          <cell r="A2944" t="str">
            <v>612429195708140475</v>
          </cell>
          <cell r="B2944" t="str">
            <v>TZ2018082101226620</v>
          </cell>
        </row>
        <row r="2945">
          <cell r="A2945" t="str">
            <v>612429197911260455</v>
          </cell>
          <cell r="B2945" t="str">
            <v>TZ2018052800701318</v>
          </cell>
        </row>
        <row r="2946">
          <cell r="A2946" t="str">
            <v>612429198106247850</v>
          </cell>
          <cell r="B2946" t="str">
            <v>2707093901301001104265</v>
          </cell>
        </row>
        <row r="2947">
          <cell r="A2947" t="str">
            <v>612429196810268250</v>
          </cell>
          <cell r="B2947" t="str">
            <v>TZ2018110801699931</v>
          </cell>
        </row>
        <row r="2948">
          <cell r="A2948" t="str">
            <v>612429197104268231</v>
          </cell>
          <cell r="B2948" t="str">
            <v>2707094101301002491505</v>
          </cell>
        </row>
        <row r="2949">
          <cell r="A2949" t="str">
            <v>612429196911048513</v>
          </cell>
          <cell r="B2949" t="str">
            <v>2707094201301000551543</v>
          </cell>
        </row>
        <row r="2950">
          <cell r="A2950" t="str">
            <v>612429196007172065</v>
          </cell>
          <cell r="B2950" t="str">
            <v>TZ2018051700636939</v>
          </cell>
        </row>
        <row r="2951">
          <cell r="A2951" t="str">
            <v>612429196309084802</v>
          </cell>
          <cell r="B2951" t="str">
            <v>TZ2018050400559641</v>
          </cell>
        </row>
        <row r="2952">
          <cell r="A2952" t="str">
            <v>612429198910150750</v>
          </cell>
          <cell r="B2952" t="str">
            <v>2707094301301000854409</v>
          </cell>
        </row>
        <row r="2953">
          <cell r="A2953" t="str">
            <v>61242919640407045X</v>
          </cell>
          <cell r="B2953" t="str">
            <v>2707093801301003580911</v>
          </cell>
        </row>
        <row r="2954">
          <cell r="A2954" t="str">
            <v>612429197405223619</v>
          </cell>
          <cell r="B2954" t="str">
            <v>2707092201301001847527</v>
          </cell>
        </row>
        <row r="2955">
          <cell r="A2955" t="str">
            <v>61242919611120715X</v>
          </cell>
          <cell r="B2955" t="str">
            <v>2707093701301001998675</v>
          </cell>
        </row>
        <row r="2956">
          <cell r="A2956" t="str">
            <v>61242919691016191X</v>
          </cell>
          <cell r="B2956" t="str">
            <v>2707091001301001021072</v>
          </cell>
        </row>
        <row r="2957">
          <cell r="A2957" t="str">
            <v>612429198610297136</v>
          </cell>
          <cell r="B2957" t="str">
            <v>2707093701301002193069</v>
          </cell>
        </row>
        <row r="2958">
          <cell r="A2958" t="str">
            <v>612429197012191919</v>
          </cell>
          <cell r="B2958" t="str">
            <v>2707091001301001026428</v>
          </cell>
        </row>
        <row r="2959">
          <cell r="A2959" t="str">
            <v>612429197405225630</v>
          </cell>
          <cell r="B2959" t="str">
            <v>2707093001301002149774</v>
          </cell>
        </row>
        <row r="2960">
          <cell r="A2960" t="str">
            <v>612429197107080453</v>
          </cell>
          <cell r="B2960" t="str">
            <v>2707093801301003547249</v>
          </cell>
        </row>
        <row r="2961">
          <cell r="A2961" t="str">
            <v>612429197305280456</v>
          </cell>
          <cell r="B2961" t="str">
            <v>TZ2018080401133337</v>
          </cell>
        </row>
        <row r="2962">
          <cell r="A2962" t="str">
            <v>612429197501197852</v>
          </cell>
          <cell r="B2962" t="str">
            <v>2707093901301001105310</v>
          </cell>
        </row>
        <row r="2963">
          <cell r="A2963" t="str">
            <v>612429195808210469</v>
          </cell>
          <cell r="B2963" t="str">
            <v>2707093801301003696131</v>
          </cell>
        </row>
        <row r="2964">
          <cell r="A2964" t="str">
            <v>612429198201271031</v>
          </cell>
          <cell r="B2964" t="str">
            <v>2707090301301004374300</v>
          </cell>
        </row>
        <row r="2965">
          <cell r="A2965" t="str">
            <v>612429197710281778</v>
          </cell>
          <cell r="B2965" t="str">
            <v>2707090801301002792861</v>
          </cell>
        </row>
        <row r="2966">
          <cell r="A2966" t="str">
            <v>612429199012054278</v>
          </cell>
          <cell r="B2966" t="str">
            <v>2707092401301001270923</v>
          </cell>
        </row>
        <row r="2967">
          <cell r="A2967" t="str">
            <v>612429197109088619</v>
          </cell>
          <cell r="B2967" t="str">
            <v>2707094101301002498777</v>
          </cell>
        </row>
        <row r="2968">
          <cell r="A2968" t="str">
            <v>61242919760904425X</v>
          </cell>
          <cell r="B2968" t="str">
            <v>2707092401301001237598</v>
          </cell>
        </row>
        <row r="2969">
          <cell r="A2969" t="str">
            <v>612429197603198514</v>
          </cell>
          <cell r="B2969" t="str">
            <v>2707094201301000536546</v>
          </cell>
        </row>
        <row r="2970">
          <cell r="A2970" t="str">
            <v>612429199302057135</v>
          </cell>
          <cell r="B2970" t="str">
            <v>2707093701301002016416</v>
          </cell>
        </row>
        <row r="2971">
          <cell r="A2971" t="str">
            <v>612429198711070213</v>
          </cell>
          <cell r="B2971" t="str">
            <v>2707091401301003320903</v>
          </cell>
        </row>
        <row r="2972">
          <cell r="A2972" t="str">
            <v>612429197910124830</v>
          </cell>
          <cell r="B2972" t="str">
            <v>2707092501301001544276</v>
          </cell>
        </row>
        <row r="2973">
          <cell r="A2973" t="str">
            <v>612429197006131610</v>
          </cell>
          <cell r="B2973" t="str">
            <v>2707091201301001730134</v>
          </cell>
        </row>
        <row r="2974">
          <cell r="A2974" t="str">
            <v>612429199210080450</v>
          </cell>
          <cell r="B2974" t="str">
            <v>2707093801301003586115</v>
          </cell>
        </row>
        <row r="2975">
          <cell r="A2975" t="str">
            <v>612429196801182658</v>
          </cell>
          <cell r="B2975" t="str">
            <v>2707091401301003371620</v>
          </cell>
        </row>
        <row r="2976">
          <cell r="A2976" t="str">
            <v>612429196501150734</v>
          </cell>
          <cell r="B2976" t="str">
            <v>2707090301301004174326</v>
          </cell>
        </row>
        <row r="2977">
          <cell r="A2977" t="str">
            <v>612429198709254259</v>
          </cell>
          <cell r="B2977" t="str">
            <v>TZ2018062400879177</v>
          </cell>
        </row>
        <row r="2978">
          <cell r="A2978" t="str">
            <v>612429198110053215</v>
          </cell>
          <cell r="B2978" t="str">
            <v>2707092001301001204694</v>
          </cell>
        </row>
        <row r="2979">
          <cell r="A2979" t="str">
            <v>612429196103075353</v>
          </cell>
          <cell r="B2979" t="str">
            <v>2707092701301004091550</v>
          </cell>
        </row>
        <row r="2980">
          <cell r="A2980" t="str">
            <v>612429198704204797</v>
          </cell>
          <cell r="B2980" t="str">
            <v>2707092501301001634593</v>
          </cell>
        </row>
        <row r="2981">
          <cell r="A2981" t="str">
            <v>612429197404161161</v>
          </cell>
          <cell r="B2981" t="str">
            <v>2707091101301001507732</v>
          </cell>
        </row>
        <row r="2982">
          <cell r="A2982" t="str">
            <v>612429195802202660</v>
          </cell>
          <cell r="B2982" t="str">
            <v>2707091801301000615748</v>
          </cell>
        </row>
        <row r="2983">
          <cell r="A2983" t="str">
            <v>612429197504105351</v>
          </cell>
          <cell r="B2983" t="str">
            <v>2707092701301004072846</v>
          </cell>
        </row>
        <row r="2984">
          <cell r="A2984" t="str">
            <v>612429197307203630</v>
          </cell>
          <cell r="B2984" t="str">
            <v>2707092201301001825176</v>
          </cell>
        </row>
        <row r="2985">
          <cell r="A2985" t="str">
            <v>612429197301253610</v>
          </cell>
          <cell r="B2985" t="str">
            <v>2707092201301001766773</v>
          </cell>
        </row>
        <row r="2986">
          <cell r="A2986" t="str">
            <v>612429196601221915</v>
          </cell>
          <cell r="B2986" t="str">
            <v>2707091001301000996491</v>
          </cell>
        </row>
        <row r="2987">
          <cell r="A2987" t="str">
            <v>612429197702114793</v>
          </cell>
          <cell r="B2987" t="str">
            <v>2707092501301001589669</v>
          </cell>
        </row>
        <row r="2988">
          <cell r="A2988" t="str">
            <v>612429197902060312</v>
          </cell>
          <cell r="B2988" t="str">
            <v>TZ2018042700511619</v>
          </cell>
        </row>
        <row r="2989">
          <cell r="A2989" t="str">
            <v>612429196304195634</v>
          </cell>
          <cell r="B2989" t="str">
            <v>2707093001301002115677</v>
          </cell>
        </row>
        <row r="2990">
          <cell r="A2990" t="str">
            <v>61242919661107535X</v>
          </cell>
          <cell r="B2990" t="str">
            <v>2707092701301004022022</v>
          </cell>
        </row>
        <row r="2991">
          <cell r="A2991" t="str">
            <v>612429197702044019</v>
          </cell>
          <cell r="B2991" t="str">
            <v>2707092101301000629356</v>
          </cell>
        </row>
        <row r="2992">
          <cell r="A2992" t="str">
            <v>612429197511030298</v>
          </cell>
          <cell r="B2992" t="str">
            <v>TZ2018072301055855</v>
          </cell>
        </row>
        <row r="2993">
          <cell r="A2993" t="str">
            <v>612429197807200452</v>
          </cell>
          <cell r="B2993" t="str">
            <v>2707093801301003675267</v>
          </cell>
        </row>
        <row r="2994">
          <cell r="A2994" t="str">
            <v>612429196411098610</v>
          </cell>
          <cell r="B2994" t="str">
            <v>2707094101301002572483</v>
          </cell>
        </row>
        <row r="2995">
          <cell r="A2995" t="str">
            <v>61242919740216115X</v>
          </cell>
          <cell r="B2995" t="str">
            <v>2707091101301001544858</v>
          </cell>
        </row>
        <row r="2996">
          <cell r="A2996" t="str">
            <v>61242919731208033X</v>
          </cell>
          <cell r="B2996" t="str">
            <v>2707093501301003142031</v>
          </cell>
        </row>
        <row r="2997">
          <cell r="A2997" t="str">
            <v>612429197301023612</v>
          </cell>
          <cell r="B2997" t="str">
            <v>2707092201301001750308</v>
          </cell>
        </row>
        <row r="2998">
          <cell r="A2998" t="str">
            <v>612429197401255939</v>
          </cell>
          <cell r="B2998" t="str">
            <v>TZ2018062100860345</v>
          </cell>
        </row>
        <row r="2999">
          <cell r="A2999" t="str">
            <v>612429196608290913</v>
          </cell>
          <cell r="B2999" t="str">
            <v>2707090301301004122231</v>
          </cell>
        </row>
        <row r="3000">
          <cell r="A3000" t="str">
            <v>612429195812280179</v>
          </cell>
          <cell r="B3000" t="str">
            <v>2707091401301003553597</v>
          </cell>
        </row>
        <row r="3001">
          <cell r="A3001" t="str">
            <v>612429197210092057</v>
          </cell>
          <cell r="B3001" t="str">
            <v>TZ2018091801392447</v>
          </cell>
        </row>
        <row r="3002">
          <cell r="A3002" t="str">
            <v>612429196808287858</v>
          </cell>
          <cell r="B3002" t="str">
            <v>2707093801301003562070</v>
          </cell>
        </row>
        <row r="3003">
          <cell r="A3003" t="str">
            <v>612429197702100738</v>
          </cell>
          <cell r="B3003" t="str">
            <v>2707090301301004380307</v>
          </cell>
        </row>
        <row r="3004">
          <cell r="A3004" t="str">
            <v>612429198301083994</v>
          </cell>
          <cell r="B3004" t="str">
            <v>2707092101301000607268</v>
          </cell>
        </row>
        <row r="3005">
          <cell r="A3005" t="str">
            <v>612429196803053614</v>
          </cell>
          <cell r="B3005" t="str">
            <v>2707092201301001764809</v>
          </cell>
        </row>
        <row r="3006">
          <cell r="A3006" t="str">
            <v>612429197408201319</v>
          </cell>
          <cell r="B3006" t="str">
            <v>2707090801301002727035</v>
          </cell>
        </row>
        <row r="3007">
          <cell r="A3007" t="str">
            <v>61242919610601269X</v>
          </cell>
          <cell r="B3007" t="str">
            <v>2707091701301001487492</v>
          </cell>
        </row>
        <row r="3008">
          <cell r="A3008" t="str">
            <v>612429197409281613</v>
          </cell>
          <cell r="B3008" t="str">
            <v>2707091201301001795610</v>
          </cell>
        </row>
        <row r="3009">
          <cell r="A3009" t="str">
            <v>612429198309100496</v>
          </cell>
          <cell r="B3009" t="str">
            <v>TZ2018062400878999</v>
          </cell>
        </row>
        <row r="3010">
          <cell r="A3010" t="str">
            <v>612429195601071633</v>
          </cell>
          <cell r="B3010" t="str">
            <v>2707091201301001705328</v>
          </cell>
        </row>
        <row r="3011">
          <cell r="A3011" t="str">
            <v>612429196708154804</v>
          </cell>
          <cell r="B3011" t="str">
            <v>2707092501301001550058</v>
          </cell>
        </row>
        <row r="3012">
          <cell r="A3012" t="str">
            <v>612429196904123191</v>
          </cell>
          <cell r="B3012" t="str">
            <v>2707092001301001230400</v>
          </cell>
        </row>
        <row r="3013">
          <cell r="A3013" t="str">
            <v>612429195912230611</v>
          </cell>
          <cell r="B3013" t="str">
            <v>2707094301301000891794</v>
          </cell>
        </row>
        <row r="3014">
          <cell r="A3014" t="str">
            <v>612429199306275076</v>
          </cell>
          <cell r="B3014" t="str">
            <v>2707092601301001070295</v>
          </cell>
        </row>
        <row r="3015">
          <cell r="A3015" t="str">
            <v>612429197205116077</v>
          </cell>
          <cell r="B3015" t="str">
            <v>2707093401301002019477</v>
          </cell>
        </row>
        <row r="3016">
          <cell r="A3016" t="str">
            <v>612429197909264393</v>
          </cell>
          <cell r="B3016" t="str">
            <v>2707092401301001368869</v>
          </cell>
        </row>
        <row r="3017">
          <cell r="A3017" t="str">
            <v>612429196912080734</v>
          </cell>
          <cell r="B3017" t="str">
            <v>2707090301301004102716</v>
          </cell>
        </row>
        <row r="3018">
          <cell r="A3018" t="str">
            <v>612429198102070314</v>
          </cell>
          <cell r="B3018" t="str">
            <v>TZ2018053000716432</v>
          </cell>
        </row>
        <row r="3019">
          <cell r="A3019" t="str">
            <v>612429197810187877</v>
          </cell>
          <cell r="B3019" t="str">
            <v>2707093901301001070781</v>
          </cell>
        </row>
        <row r="3020">
          <cell r="A3020" t="str">
            <v>612429198612020296</v>
          </cell>
          <cell r="B3020" t="str">
            <v>TZ2018040300364449</v>
          </cell>
        </row>
        <row r="3021">
          <cell r="A3021" t="str">
            <v>612429196112036073</v>
          </cell>
          <cell r="B3021" t="str">
            <v>TZ2018041700447251</v>
          </cell>
        </row>
        <row r="3022">
          <cell r="A3022" t="str">
            <v>612429197303012052</v>
          </cell>
          <cell r="B3022" t="str">
            <v>TZ2018030800183695</v>
          </cell>
        </row>
        <row r="3023">
          <cell r="A3023" t="str">
            <v>612429199201222656</v>
          </cell>
          <cell r="B3023" t="str">
            <v>2707091701301001557540</v>
          </cell>
        </row>
        <row r="3024">
          <cell r="A3024" t="str">
            <v>612429196507237136</v>
          </cell>
          <cell r="B3024" t="str">
            <v>2707093701301001991446</v>
          </cell>
        </row>
        <row r="3025">
          <cell r="A3025" t="str">
            <v>612429198101296776</v>
          </cell>
          <cell r="B3025" t="str">
            <v>2707093601301000619207</v>
          </cell>
        </row>
        <row r="3026">
          <cell r="A3026" t="str">
            <v>612429199006181318</v>
          </cell>
          <cell r="B3026" t="str">
            <v>2707090801301002625713</v>
          </cell>
        </row>
        <row r="3027">
          <cell r="A3027" t="str">
            <v>612429198110240731</v>
          </cell>
          <cell r="B3027" t="str">
            <v>2707090301301004115199</v>
          </cell>
        </row>
        <row r="3028">
          <cell r="A3028" t="str">
            <v>612429197301053336</v>
          </cell>
          <cell r="B3028" t="str">
            <v>2707091901301001791349</v>
          </cell>
        </row>
        <row r="3029">
          <cell r="A3029" t="str">
            <v>61242919660225361X</v>
          </cell>
          <cell r="B3029" t="str">
            <v>2707092201301001752721</v>
          </cell>
        </row>
        <row r="3030">
          <cell r="A3030" t="str">
            <v>612429197101022666</v>
          </cell>
          <cell r="B3030" t="str">
            <v>2707091801301000608260</v>
          </cell>
        </row>
        <row r="3031">
          <cell r="A3031" t="str">
            <v>612429197202293617</v>
          </cell>
          <cell r="B3031" t="str">
            <v>2707092201301001761551</v>
          </cell>
        </row>
        <row r="3032">
          <cell r="A3032" t="str">
            <v>61242919860527161X</v>
          </cell>
          <cell r="B3032" t="str">
            <v>2707091201301001718770</v>
          </cell>
        </row>
        <row r="3033">
          <cell r="A3033" t="str">
            <v>612429198710064399</v>
          </cell>
          <cell r="B3033" t="str">
            <v>2707092401301001286685</v>
          </cell>
        </row>
        <row r="3034">
          <cell r="A3034" t="str">
            <v>612429199005075636</v>
          </cell>
          <cell r="B3034" t="str">
            <v>2707093001301002146022</v>
          </cell>
        </row>
        <row r="3035">
          <cell r="A3035" t="str">
            <v>612429197602036118</v>
          </cell>
          <cell r="B3035" t="str">
            <v>2707093401301002100622</v>
          </cell>
        </row>
        <row r="3036">
          <cell r="A3036" t="str">
            <v>61242919570521861X</v>
          </cell>
          <cell r="B3036" t="str">
            <v>2707094101301002659758</v>
          </cell>
        </row>
        <row r="3037">
          <cell r="A3037" t="str">
            <v>612429198107033336</v>
          </cell>
          <cell r="B3037" t="str">
            <v>2707091901301001872681</v>
          </cell>
        </row>
        <row r="3038">
          <cell r="A3038" t="str">
            <v>612429196103244639</v>
          </cell>
          <cell r="B3038" t="str">
            <v>2707092301301002610447</v>
          </cell>
        </row>
        <row r="3039">
          <cell r="A3039" t="str">
            <v>61242919720912463X</v>
          </cell>
          <cell r="B3039" t="str">
            <v>2707092301301002672010</v>
          </cell>
        </row>
        <row r="3040">
          <cell r="A3040" t="str">
            <v>612429195711294256</v>
          </cell>
          <cell r="B3040" t="str">
            <v>TZ2018051000594508</v>
          </cell>
        </row>
        <row r="3041">
          <cell r="A3041" t="str">
            <v>612429196404174793</v>
          </cell>
          <cell r="B3041" t="str">
            <v>2707092501301001535596</v>
          </cell>
        </row>
        <row r="3042">
          <cell r="A3042" t="str">
            <v>612429195703135351</v>
          </cell>
          <cell r="B3042" t="str">
            <v>2707092701301004103711</v>
          </cell>
        </row>
        <row r="3043">
          <cell r="A3043" t="str">
            <v>612429196911205355</v>
          </cell>
          <cell r="B3043" t="str">
            <v>2707092701301004072106</v>
          </cell>
        </row>
        <row r="3044">
          <cell r="A3044" t="str">
            <v>612429197612265352</v>
          </cell>
          <cell r="B3044" t="str">
            <v>2707092701301004076310</v>
          </cell>
        </row>
        <row r="3045">
          <cell r="A3045" t="str">
            <v>61242919630828591X</v>
          </cell>
          <cell r="B3045" t="str">
            <v>2707093101301003045492</v>
          </cell>
        </row>
        <row r="3046">
          <cell r="A3046" t="str">
            <v>612429195603070458</v>
          </cell>
          <cell r="B3046" t="str">
            <v>2707093801301003583861</v>
          </cell>
        </row>
        <row r="3047">
          <cell r="A3047" t="str">
            <v>612429197110147858</v>
          </cell>
          <cell r="B3047" t="str">
            <v>2707093901301001095065</v>
          </cell>
        </row>
        <row r="3048">
          <cell r="A3048" t="str">
            <v>612429199406060451</v>
          </cell>
          <cell r="B3048" t="str">
            <v>TZ2018101101532882</v>
          </cell>
        </row>
        <row r="3049">
          <cell r="A3049" t="str">
            <v>612429198609163210</v>
          </cell>
          <cell r="B3049" t="str">
            <v>TZ2018110601686116</v>
          </cell>
        </row>
        <row r="3050">
          <cell r="A3050" t="str">
            <v>612429197111100293</v>
          </cell>
          <cell r="B3050" t="str">
            <v>TZ2018041400429536</v>
          </cell>
        </row>
        <row r="3051">
          <cell r="A3051" t="str">
            <v>612429197107238521</v>
          </cell>
          <cell r="B3051" t="str">
            <v>2707094201301000550656</v>
          </cell>
        </row>
        <row r="3052">
          <cell r="A3052" t="str">
            <v>612429198104244795</v>
          </cell>
          <cell r="B3052" t="str">
            <v>2707092501301001547599</v>
          </cell>
        </row>
        <row r="3053">
          <cell r="A3053" t="str">
            <v>61242919630608177X</v>
          </cell>
          <cell r="B3053" t="str">
            <v>2707090801301002800013</v>
          </cell>
        </row>
        <row r="3054">
          <cell r="A3054" t="str">
            <v>612429198102235633</v>
          </cell>
          <cell r="B3054" t="str">
            <v>2707093001301002105538</v>
          </cell>
        </row>
        <row r="3055">
          <cell r="A3055" t="str">
            <v>612429197311148232</v>
          </cell>
          <cell r="B3055" t="str">
            <v>2707094101301002500215</v>
          </cell>
        </row>
        <row r="3056">
          <cell r="A3056" t="str">
            <v>612429197805111616</v>
          </cell>
          <cell r="B3056" t="str">
            <v>2707091201301001818010</v>
          </cell>
        </row>
        <row r="3057">
          <cell r="A3057" t="str">
            <v>612429196110020457</v>
          </cell>
          <cell r="B3057" t="str">
            <v>2707093801301003662431</v>
          </cell>
        </row>
        <row r="3058">
          <cell r="A3058" t="str">
            <v>612429196708178611</v>
          </cell>
          <cell r="B3058" t="str">
            <v>2707094101301002640322</v>
          </cell>
        </row>
        <row r="3059">
          <cell r="A3059" t="str">
            <v>612429196408165077</v>
          </cell>
          <cell r="B3059" t="str">
            <v>2707092601301001109793</v>
          </cell>
        </row>
        <row r="3060">
          <cell r="A3060" t="str">
            <v>612429198203065354</v>
          </cell>
          <cell r="B3060" t="str">
            <v>2707092701301004132366</v>
          </cell>
        </row>
        <row r="3061">
          <cell r="A3061" t="str">
            <v>612429198009190733</v>
          </cell>
          <cell r="B3061" t="str">
            <v>TZ2018112801823054</v>
          </cell>
        </row>
        <row r="3062">
          <cell r="A3062" t="str">
            <v>612429196309274251</v>
          </cell>
          <cell r="B3062" t="str">
            <v>2707092401301001359172</v>
          </cell>
        </row>
        <row r="3063">
          <cell r="A3063" t="str">
            <v>612429196508050453</v>
          </cell>
          <cell r="B3063" t="str">
            <v>TZ2018070400951011</v>
          </cell>
        </row>
        <row r="3064">
          <cell r="A3064" t="str">
            <v>612429196907285911</v>
          </cell>
          <cell r="B3064" t="str">
            <v>TZ2018041800450100</v>
          </cell>
        </row>
        <row r="3065">
          <cell r="A3065" t="str">
            <v>61242919660814131X</v>
          </cell>
          <cell r="B3065" t="str">
            <v>2707090801301002726439</v>
          </cell>
        </row>
        <row r="3066">
          <cell r="A3066" t="str">
            <v>612429196905020290</v>
          </cell>
          <cell r="B3066" t="str">
            <v>2707093501301003097224</v>
          </cell>
        </row>
        <row r="3067">
          <cell r="A3067" t="str">
            <v>612429197811161310</v>
          </cell>
          <cell r="B3067" t="str">
            <v>2707090801301002847261</v>
          </cell>
        </row>
        <row r="3068">
          <cell r="A3068" t="str">
            <v>612429195803151332</v>
          </cell>
          <cell r="B3068" t="str">
            <v>2707090801301002648091</v>
          </cell>
        </row>
        <row r="3069">
          <cell r="A3069" t="str">
            <v>612429197304250351</v>
          </cell>
          <cell r="B3069" t="str">
            <v>2707093601301000656498</v>
          </cell>
        </row>
        <row r="3070">
          <cell r="A3070" t="str">
            <v>612429195703170296</v>
          </cell>
          <cell r="B3070" t="str">
            <v>2707093501301003049497</v>
          </cell>
        </row>
        <row r="3071">
          <cell r="A3071" t="str">
            <v>612429197411130179</v>
          </cell>
          <cell r="B3071" t="str">
            <v>2707091401301003369058</v>
          </cell>
        </row>
        <row r="3072">
          <cell r="A3072" t="str">
            <v>612429197001060454</v>
          </cell>
          <cell r="B3072" t="str">
            <v>2707093801301003464868</v>
          </cell>
        </row>
        <row r="3073">
          <cell r="A3073" t="str">
            <v>612429197504293639</v>
          </cell>
          <cell r="B3073" t="str">
            <v>2707092201301001768896</v>
          </cell>
        </row>
        <row r="3074">
          <cell r="A3074" t="str">
            <v>612429197908063354</v>
          </cell>
          <cell r="B3074" t="str">
            <v>2707091901301001764160</v>
          </cell>
        </row>
        <row r="3075">
          <cell r="A3075" t="str">
            <v>612429197606257137</v>
          </cell>
          <cell r="B3075" t="str">
            <v>2707093701301002032014</v>
          </cell>
        </row>
        <row r="3076">
          <cell r="A3076" t="str">
            <v>612429196311037132</v>
          </cell>
          <cell r="B3076" t="str">
            <v>TZ2018050900585491</v>
          </cell>
        </row>
        <row r="3077">
          <cell r="A3077" t="str">
            <v>612429197511166734</v>
          </cell>
          <cell r="B3077" t="str">
            <v>2707093601301000673444</v>
          </cell>
        </row>
        <row r="3078">
          <cell r="A3078" t="str">
            <v>612429197708078236</v>
          </cell>
          <cell r="B3078" t="str">
            <v>2707094101301002581161</v>
          </cell>
        </row>
        <row r="3079">
          <cell r="A3079" t="str">
            <v>612429197811068239</v>
          </cell>
          <cell r="B3079" t="str">
            <v>2707094101301002539713</v>
          </cell>
        </row>
        <row r="3080">
          <cell r="A3080" t="str">
            <v>612429196602103195</v>
          </cell>
          <cell r="B3080" t="str">
            <v>TZ2018101901579312</v>
          </cell>
        </row>
        <row r="3081">
          <cell r="A3081" t="str">
            <v>61242919670318115X</v>
          </cell>
          <cell r="B3081" t="str">
            <v>TZ2018060700765199</v>
          </cell>
        </row>
        <row r="3082">
          <cell r="A3082" t="str">
            <v>612429195706290170</v>
          </cell>
          <cell r="B3082" t="str">
            <v>TZ2018031300208620</v>
          </cell>
        </row>
        <row r="3083">
          <cell r="A3083" t="str">
            <v>612429196310025914</v>
          </cell>
          <cell r="B3083" t="str">
            <v>2707093101301003004406</v>
          </cell>
        </row>
        <row r="3084">
          <cell r="A3084" t="str">
            <v>612429197912090734</v>
          </cell>
          <cell r="B3084" t="str">
            <v>2707090301301004126382</v>
          </cell>
        </row>
        <row r="3085">
          <cell r="A3085" t="str">
            <v>612429196005247852</v>
          </cell>
          <cell r="B3085" t="str">
            <v>2707093901301001031411</v>
          </cell>
        </row>
        <row r="3086">
          <cell r="A3086" t="str">
            <v>612429198204260290</v>
          </cell>
          <cell r="B3086" t="str">
            <v>2707093501301003128600</v>
          </cell>
        </row>
        <row r="3087">
          <cell r="A3087" t="str">
            <v>612429197309166079</v>
          </cell>
          <cell r="B3087" t="str">
            <v>2707093401301002016511</v>
          </cell>
        </row>
        <row r="3088">
          <cell r="A3088" t="str">
            <v>612429198110220175</v>
          </cell>
          <cell r="B3088" t="str">
            <v>2707091401301003364285</v>
          </cell>
        </row>
        <row r="3089">
          <cell r="A3089" t="str">
            <v>612429196107281912</v>
          </cell>
          <cell r="B3089" t="str">
            <v>2707091001301001033093</v>
          </cell>
        </row>
        <row r="3090">
          <cell r="A3090" t="str">
            <v>612429197310172054</v>
          </cell>
          <cell r="B3090" t="str">
            <v>2707091401301003299941</v>
          </cell>
        </row>
        <row r="3091">
          <cell r="A3091" t="str">
            <v>612429197104244790</v>
          </cell>
          <cell r="B3091" t="str">
            <v>2707092501301001532137</v>
          </cell>
        </row>
        <row r="3092">
          <cell r="A3092" t="str">
            <v>612429197403263617</v>
          </cell>
          <cell r="B3092" t="str">
            <v>2707092201301001754977</v>
          </cell>
        </row>
        <row r="3093">
          <cell r="A3093" t="str">
            <v>612429197310294633</v>
          </cell>
          <cell r="B3093" t="str">
            <v>2707092301301002535177</v>
          </cell>
        </row>
        <row r="3094">
          <cell r="A3094" t="str">
            <v>612429197805103616</v>
          </cell>
          <cell r="B3094" t="str">
            <v>2707092201301001757421</v>
          </cell>
        </row>
        <row r="3095">
          <cell r="A3095" t="str">
            <v>612429196911162658</v>
          </cell>
          <cell r="B3095" t="str">
            <v>2707091701301001488227</v>
          </cell>
        </row>
        <row r="3096">
          <cell r="A3096" t="str">
            <v>612429198410137859</v>
          </cell>
          <cell r="B3096" t="str">
            <v>2707093901301001073310</v>
          </cell>
        </row>
        <row r="3097">
          <cell r="A3097" t="str">
            <v>612429198009123338</v>
          </cell>
          <cell r="B3097" t="str">
            <v>2707091901301001874989</v>
          </cell>
        </row>
        <row r="3098">
          <cell r="A3098" t="str">
            <v>612429198212275636</v>
          </cell>
          <cell r="B3098" t="str">
            <v>2707093001301002147334</v>
          </cell>
        </row>
        <row r="3099">
          <cell r="A3099" t="str">
            <v>612429198910153994</v>
          </cell>
          <cell r="B3099" t="str">
            <v>2707092101301000615910</v>
          </cell>
        </row>
        <row r="3100">
          <cell r="A3100" t="str">
            <v>61242919830124361X</v>
          </cell>
          <cell r="B3100" t="str">
            <v>2707092201301001815677</v>
          </cell>
        </row>
        <row r="3101">
          <cell r="A3101" t="str">
            <v>612429199505150452</v>
          </cell>
          <cell r="B3101" t="str">
            <v>2707093801301003674777</v>
          </cell>
        </row>
        <row r="3102">
          <cell r="A3102" t="str">
            <v>612429198209200297</v>
          </cell>
          <cell r="B3102" t="str">
            <v>2707093501301003114466</v>
          </cell>
        </row>
        <row r="3103">
          <cell r="A3103" t="str">
            <v>612429197602024790</v>
          </cell>
          <cell r="B3103" t="str">
            <v>2707092501301001596717</v>
          </cell>
        </row>
        <row r="3104">
          <cell r="A3104" t="str">
            <v>612429196902280791</v>
          </cell>
          <cell r="B3104" t="str">
            <v>2707090301301004442441</v>
          </cell>
        </row>
        <row r="3105">
          <cell r="A3105" t="str">
            <v>612429196812020793</v>
          </cell>
          <cell r="B3105" t="str">
            <v>2707090301301004454084</v>
          </cell>
        </row>
        <row r="3106">
          <cell r="A3106" t="str">
            <v>612429196404075373</v>
          </cell>
          <cell r="B3106" t="str">
            <v>2707092701301004147203</v>
          </cell>
        </row>
        <row r="3107">
          <cell r="A3107" t="str">
            <v>612429196105081159</v>
          </cell>
          <cell r="B3107" t="str">
            <v>2707091101301001470076</v>
          </cell>
        </row>
        <row r="3108">
          <cell r="A3108" t="str">
            <v>612429196111121612</v>
          </cell>
          <cell r="B3108" t="str">
            <v>2707091201301001843562</v>
          </cell>
        </row>
        <row r="3109">
          <cell r="A3109" t="str">
            <v>612429197410030176</v>
          </cell>
          <cell r="B3109" t="str">
            <v>2707091401301003582589</v>
          </cell>
        </row>
        <row r="3110">
          <cell r="A3110" t="str">
            <v>612429197711020174</v>
          </cell>
          <cell r="B3110" t="str">
            <v>2707091401301003183466</v>
          </cell>
        </row>
        <row r="3111">
          <cell r="A3111" t="str">
            <v>61242919611204361X</v>
          </cell>
          <cell r="B3111" t="str">
            <v>2707092201301001825382</v>
          </cell>
        </row>
        <row r="3112">
          <cell r="A3112" t="str">
            <v>612429196409133616</v>
          </cell>
          <cell r="B3112" t="str">
            <v>2707092201301001759199</v>
          </cell>
        </row>
        <row r="3113">
          <cell r="A3113" t="str">
            <v>612429196106014652</v>
          </cell>
          <cell r="B3113" t="str">
            <v>2707092301301002534086</v>
          </cell>
        </row>
        <row r="3114">
          <cell r="A3114" t="str">
            <v>612429196806194631</v>
          </cell>
          <cell r="B3114" t="str">
            <v>2707092301301002684449</v>
          </cell>
        </row>
        <row r="3115">
          <cell r="A3115" t="str">
            <v>612429197911084279</v>
          </cell>
          <cell r="B3115" t="str">
            <v>2707092401301001274107</v>
          </cell>
        </row>
        <row r="3116">
          <cell r="A3116" t="str">
            <v>61242919671102535X</v>
          </cell>
          <cell r="B3116" t="str">
            <v>TZ2018031100196869</v>
          </cell>
        </row>
        <row r="3117">
          <cell r="A3117" t="str">
            <v>612429196805255914</v>
          </cell>
          <cell r="B3117" t="str">
            <v>2707093101301002774859</v>
          </cell>
        </row>
        <row r="3118">
          <cell r="A3118" t="str">
            <v>612429196007206333</v>
          </cell>
          <cell r="B3118" t="str">
            <v>2707093401301002103816</v>
          </cell>
        </row>
        <row r="3119">
          <cell r="A3119" t="str">
            <v>612429197503146098</v>
          </cell>
          <cell r="B3119" t="str">
            <v>2707093401301001933038</v>
          </cell>
        </row>
        <row r="3120">
          <cell r="A3120" t="str">
            <v>612429197302056731</v>
          </cell>
          <cell r="B3120" t="str">
            <v>TZ2018041800452062</v>
          </cell>
        </row>
        <row r="3121">
          <cell r="A3121" t="str">
            <v>612429196210068239</v>
          </cell>
          <cell r="B3121" t="str">
            <v>TZ2018040200358662</v>
          </cell>
        </row>
        <row r="3122">
          <cell r="A3122" t="str">
            <v>612429196801138235</v>
          </cell>
          <cell r="B3122" t="str">
            <v>2707094101301002518298</v>
          </cell>
        </row>
        <row r="3123">
          <cell r="A3123" t="str">
            <v>612429196802173358</v>
          </cell>
          <cell r="B3123" t="str">
            <v>TZ2018081301182241</v>
          </cell>
        </row>
        <row r="3124">
          <cell r="A3124" t="str">
            <v>612429196901153213</v>
          </cell>
          <cell r="B3124" t="str">
            <v>TZ2018080701145451</v>
          </cell>
        </row>
        <row r="3125">
          <cell r="A3125" t="str">
            <v>612429198608303330</v>
          </cell>
          <cell r="B3125" t="str">
            <v>TZ2018121401924103</v>
          </cell>
        </row>
        <row r="3126">
          <cell r="A3126" t="str">
            <v>612429197601140458</v>
          </cell>
          <cell r="B3126" t="str">
            <v>2707093801301003702255</v>
          </cell>
        </row>
        <row r="3127">
          <cell r="A3127" t="str">
            <v>612429196801138251</v>
          </cell>
          <cell r="B3127" t="str">
            <v>2707094101301002577783</v>
          </cell>
        </row>
        <row r="3128">
          <cell r="A3128" t="str">
            <v>612429195702102654</v>
          </cell>
          <cell r="B3128" t="str">
            <v>2707091801301000633744</v>
          </cell>
        </row>
        <row r="3129">
          <cell r="A3129" t="str">
            <v>612429197709200176</v>
          </cell>
          <cell r="B3129" t="str">
            <v>2707091401301003500456</v>
          </cell>
        </row>
        <row r="3130">
          <cell r="A3130" t="str">
            <v>612429195503136130</v>
          </cell>
          <cell r="B3130" t="str">
            <v>2707093401301001900477</v>
          </cell>
        </row>
        <row r="3131">
          <cell r="A3131" t="str">
            <v>612429196006055924</v>
          </cell>
          <cell r="B3131" t="str">
            <v>2707093101301002989605</v>
          </cell>
        </row>
        <row r="3132">
          <cell r="A3132" t="str">
            <v>612429197201294634</v>
          </cell>
          <cell r="B3132" t="str">
            <v>2707092301301002459507</v>
          </cell>
        </row>
        <row r="3133">
          <cell r="A3133" t="str">
            <v>612429198106044631</v>
          </cell>
          <cell r="B3133" t="str">
            <v>2707092301301002555340</v>
          </cell>
        </row>
        <row r="3134">
          <cell r="A3134" t="str">
            <v>612429196310257854</v>
          </cell>
          <cell r="B3134" t="str">
            <v>2707093901301001085342</v>
          </cell>
        </row>
        <row r="3135">
          <cell r="A3135" t="str">
            <v>612429198311232519</v>
          </cell>
          <cell r="B3135" t="str">
            <v>2707091401301003474741</v>
          </cell>
        </row>
        <row r="3136">
          <cell r="A3136" t="str">
            <v>612429197404227298</v>
          </cell>
          <cell r="B3136" t="str">
            <v>TZ2018051500620424</v>
          </cell>
        </row>
        <row r="3137">
          <cell r="A3137" t="str">
            <v>612429198602120314</v>
          </cell>
          <cell r="B3137" t="str">
            <v>2707093501301003055572</v>
          </cell>
        </row>
        <row r="3138">
          <cell r="A3138" t="str">
            <v>612429197711024642</v>
          </cell>
          <cell r="B3138" t="str">
            <v>2707092301301002536207</v>
          </cell>
        </row>
        <row r="3139">
          <cell r="A3139" t="str">
            <v>612429197906200191</v>
          </cell>
          <cell r="B3139" t="str">
            <v>2707091401301003495616</v>
          </cell>
        </row>
        <row r="3140">
          <cell r="A3140" t="str">
            <v>612429197604070184</v>
          </cell>
          <cell r="B3140" t="str">
            <v>2707091401301003292970</v>
          </cell>
        </row>
        <row r="3141">
          <cell r="A3141" t="str">
            <v>612429198807047894</v>
          </cell>
          <cell r="B3141" t="str">
            <v>2707093901301001058698</v>
          </cell>
        </row>
        <row r="3142">
          <cell r="A3142" t="str">
            <v>612429196809185175</v>
          </cell>
          <cell r="B3142" t="str">
            <v>2707092601301001109512</v>
          </cell>
        </row>
        <row r="3143">
          <cell r="A3143" t="str">
            <v>612429196309110732</v>
          </cell>
          <cell r="B3143" t="str">
            <v>2707090301301004143765</v>
          </cell>
        </row>
        <row r="3144">
          <cell r="A3144" t="str">
            <v>612429196912220610</v>
          </cell>
          <cell r="B3144" t="str">
            <v>2707094301301000924971</v>
          </cell>
        </row>
        <row r="3145">
          <cell r="A3145" t="str">
            <v>612429196109212515</v>
          </cell>
          <cell r="B3145" t="str">
            <v>2707091401301003493002</v>
          </cell>
        </row>
        <row r="3146">
          <cell r="A3146" t="str">
            <v>612429197810107152</v>
          </cell>
          <cell r="B3146" t="str">
            <v>2707093701301002198399</v>
          </cell>
        </row>
        <row r="3147">
          <cell r="A3147" t="str">
            <v>612429196501010731</v>
          </cell>
          <cell r="B3147" t="str">
            <v>2707090301301004414401</v>
          </cell>
        </row>
        <row r="3148">
          <cell r="A3148" t="str">
            <v>612429195808280459</v>
          </cell>
          <cell r="B3148" t="str">
            <v>2707093801301003556129</v>
          </cell>
        </row>
        <row r="3149">
          <cell r="A3149" t="str">
            <v>61242919630601047X</v>
          </cell>
          <cell r="B3149" t="str">
            <v>2707093801301003657308</v>
          </cell>
        </row>
        <row r="3150">
          <cell r="A3150" t="str">
            <v>612429196606068235</v>
          </cell>
          <cell r="B3150" t="str">
            <v>2707094101301002546771</v>
          </cell>
        </row>
        <row r="3151">
          <cell r="A3151" t="str">
            <v>612429196304210742</v>
          </cell>
          <cell r="B3151" t="str">
            <v>2707090301301004105711</v>
          </cell>
        </row>
        <row r="3152">
          <cell r="A3152" t="str">
            <v>612429196207300455</v>
          </cell>
          <cell r="B3152" t="str">
            <v>TZ2018062700901561</v>
          </cell>
        </row>
        <row r="3153">
          <cell r="A3153" t="str">
            <v>612429196610252051</v>
          </cell>
          <cell r="B3153" t="str">
            <v>2707091401301003457976</v>
          </cell>
        </row>
        <row r="3154">
          <cell r="A3154" t="str">
            <v>61242919710506162X</v>
          </cell>
          <cell r="B3154" t="str">
            <v>2707091201301001720004</v>
          </cell>
        </row>
        <row r="3155">
          <cell r="A3155" t="str">
            <v>612429197709067854</v>
          </cell>
          <cell r="B3155" t="str">
            <v>2707093901301001111904</v>
          </cell>
        </row>
        <row r="3156">
          <cell r="A3156" t="str">
            <v>612429198704094647</v>
          </cell>
          <cell r="B3156" t="str">
            <v>2707092301301002532138</v>
          </cell>
        </row>
        <row r="3157">
          <cell r="A3157" t="str">
            <v>612429196308014255</v>
          </cell>
          <cell r="B3157" t="str">
            <v>2707092401301001287742</v>
          </cell>
        </row>
        <row r="3158">
          <cell r="A3158" t="str">
            <v>612429197303104838</v>
          </cell>
          <cell r="B3158" t="str">
            <v>2707092501301001530416</v>
          </cell>
        </row>
        <row r="3159">
          <cell r="A3159" t="str">
            <v>61242919770511115X</v>
          </cell>
          <cell r="B3159" t="str">
            <v>TZ2018061200795291</v>
          </cell>
        </row>
        <row r="3160">
          <cell r="A3160" t="str">
            <v>612429196507077320</v>
          </cell>
          <cell r="B3160" t="str">
            <v>TZ2019010902090673</v>
          </cell>
        </row>
        <row r="3161">
          <cell r="A3161" t="str">
            <v>612429198005130290</v>
          </cell>
          <cell r="B3161" t="str">
            <v>2707093501301003054672</v>
          </cell>
        </row>
        <row r="3162">
          <cell r="A3162" t="str">
            <v>612429197101215636</v>
          </cell>
          <cell r="B3162" t="str">
            <v>2707093001301002117494</v>
          </cell>
        </row>
        <row r="3163">
          <cell r="A3163" t="str">
            <v>612429196911292663</v>
          </cell>
          <cell r="B3163" t="str">
            <v>2707091701301001540567</v>
          </cell>
        </row>
        <row r="3164">
          <cell r="A3164" t="str">
            <v>612429196201044251</v>
          </cell>
          <cell r="B3164" t="str">
            <v>2707092401301001363093</v>
          </cell>
        </row>
        <row r="3165">
          <cell r="A3165" t="str">
            <v>612429197508015070</v>
          </cell>
          <cell r="B3165" t="str">
            <v>2707092601301001165436</v>
          </cell>
        </row>
        <row r="3166">
          <cell r="A3166" t="str">
            <v>612429195912065919</v>
          </cell>
          <cell r="B3166" t="str">
            <v>2707093101301003061585</v>
          </cell>
        </row>
        <row r="3167">
          <cell r="A3167" t="str">
            <v>612429196703305917</v>
          </cell>
          <cell r="B3167" t="str">
            <v>2707093101301003007760</v>
          </cell>
        </row>
        <row r="3168">
          <cell r="A3168" t="str">
            <v>612429197504076079</v>
          </cell>
          <cell r="B3168" t="str">
            <v>2707093401301002095445</v>
          </cell>
        </row>
        <row r="3169">
          <cell r="A3169" t="str">
            <v>612429197602108230</v>
          </cell>
          <cell r="B3169" t="str">
            <v>2707094101301002561941</v>
          </cell>
        </row>
        <row r="3170">
          <cell r="A3170" t="str">
            <v>61242919760309482X</v>
          </cell>
          <cell r="B3170" t="str">
            <v>TZ2018050700571359</v>
          </cell>
        </row>
        <row r="3171">
          <cell r="A3171" t="str">
            <v>612429196704123330</v>
          </cell>
          <cell r="B3171" t="str">
            <v>2707091901301001838254</v>
          </cell>
        </row>
        <row r="3172">
          <cell r="A3172" t="str">
            <v>612429196112148243</v>
          </cell>
          <cell r="B3172" t="str">
            <v>2707094101301002541712</v>
          </cell>
        </row>
        <row r="3173">
          <cell r="A3173" t="str">
            <v>612429197711074252</v>
          </cell>
          <cell r="B3173" t="str">
            <v>2707092401301001329006</v>
          </cell>
        </row>
        <row r="3174">
          <cell r="A3174" t="str">
            <v>612429196709026070</v>
          </cell>
          <cell r="B3174" t="str">
            <v>2707093401301002088652</v>
          </cell>
        </row>
        <row r="3175">
          <cell r="A3175" t="str">
            <v>612429199009218622</v>
          </cell>
          <cell r="B3175" t="str">
            <v>TZ2018060600759010</v>
          </cell>
        </row>
        <row r="3176">
          <cell r="A3176" t="str">
            <v>612429197107186071</v>
          </cell>
          <cell r="B3176" t="str">
            <v>2707093401301001901203</v>
          </cell>
        </row>
        <row r="3177">
          <cell r="A3177" t="str">
            <v>612429196002247291</v>
          </cell>
          <cell r="B3177" t="str">
            <v>TZ2018071100990902</v>
          </cell>
        </row>
        <row r="3178">
          <cell r="A3178" t="str">
            <v>612429198305141610</v>
          </cell>
          <cell r="B3178" t="str">
            <v>2707091201301001795493</v>
          </cell>
        </row>
        <row r="3179">
          <cell r="A3179" t="str">
            <v>612429197410281637</v>
          </cell>
          <cell r="B3179" t="str">
            <v>2707091201301001866751</v>
          </cell>
        </row>
        <row r="3180">
          <cell r="A3180" t="str">
            <v>612429198104012513</v>
          </cell>
          <cell r="B3180" t="str">
            <v>2707091401301003584851</v>
          </cell>
        </row>
        <row r="3181">
          <cell r="A3181" t="str">
            <v>612429197710265356</v>
          </cell>
          <cell r="B3181" t="str">
            <v>2707092701301004091147</v>
          </cell>
        </row>
        <row r="3182">
          <cell r="A3182" t="str">
            <v>612429195802287334</v>
          </cell>
          <cell r="B3182" t="str">
            <v>TZ2018072301058486</v>
          </cell>
        </row>
        <row r="3183">
          <cell r="A3183" t="str">
            <v>612429197610208258</v>
          </cell>
          <cell r="B3183" t="str">
            <v>2707094101301002538792</v>
          </cell>
        </row>
        <row r="3184">
          <cell r="A3184" t="str">
            <v>612429199303101150</v>
          </cell>
          <cell r="B3184" t="str">
            <v>TZ2018031200203308</v>
          </cell>
        </row>
        <row r="3185">
          <cell r="A3185" t="str">
            <v>612429198912215351</v>
          </cell>
          <cell r="B3185" t="str">
            <v>TZ2018071000985008</v>
          </cell>
        </row>
        <row r="3186">
          <cell r="A3186" t="str">
            <v>612429199012217292</v>
          </cell>
          <cell r="B3186" t="str">
            <v>TZ2019011802151173</v>
          </cell>
        </row>
        <row r="3187">
          <cell r="A3187" t="str">
            <v>612429197105097147</v>
          </cell>
          <cell r="B3187" t="str">
            <v>2707093701301002008810</v>
          </cell>
        </row>
        <row r="3188">
          <cell r="A3188" t="str">
            <v>612429196101267853</v>
          </cell>
          <cell r="B3188" t="str">
            <v>2707093901301001105849</v>
          </cell>
        </row>
        <row r="3189">
          <cell r="A3189" t="str">
            <v>61242919571010115X</v>
          </cell>
          <cell r="B3189" t="str">
            <v>2707091101301001475806</v>
          </cell>
        </row>
        <row r="3190">
          <cell r="A3190" t="str">
            <v>612429197311151159</v>
          </cell>
          <cell r="B3190" t="str">
            <v>2707091101301001498587</v>
          </cell>
        </row>
        <row r="3191">
          <cell r="A3191" t="str">
            <v>612429198109047870</v>
          </cell>
          <cell r="B3191" t="str">
            <v>TZ2018021200087595</v>
          </cell>
        </row>
        <row r="3192">
          <cell r="A3192" t="str">
            <v>612429198209014654</v>
          </cell>
          <cell r="B3192" t="str">
            <v>2707092301301002623274</v>
          </cell>
        </row>
        <row r="3193">
          <cell r="A3193" t="str">
            <v>612429196812174258</v>
          </cell>
          <cell r="B3193" t="str">
            <v>2707092401301001291523</v>
          </cell>
        </row>
        <row r="3194">
          <cell r="A3194" t="str">
            <v>612429196412084253</v>
          </cell>
          <cell r="B3194" t="str">
            <v>TZ2018041900460752</v>
          </cell>
        </row>
        <row r="3195">
          <cell r="A3195" t="str">
            <v>612429196810257172</v>
          </cell>
          <cell r="B3195" t="str">
            <v>2707093701301002055793</v>
          </cell>
        </row>
        <row r="3196">
          <cell r="A3196" t="str">
            <v>612429197609241317</v>
          </cell>
          <cell r="B3196" t="str">
            <v>2707090801301002886656</v>
          </cell>
        </row>
        <row r="3197">
          <cell r="A3197" t="str">
            <v>612429197308042656</v>
          </cell>
          <cell r="B3197" t="str">
            <v>TZ2018030900189941</v>
          </cell>
        </row>
        <row r="3198">
          <cell r="A3198" t="str">
            <v>612429197002161177</v>
          </cell>
          <cell r="B3198" t="str">
            <v>2707091101301001576269</v>
          </cell>
        </row>
        <row r="3199">
          <cell r="A3199" t="str">
            <v>612429195801242353</v>
          </cell>
          <cell r="B3199" t="str">
            <v>TZ2018022600122932</v>
          </cell>
        </row>
        <row r="3200">
          <cell r="A3200" t="str">
            <v>612429198810213355</v>
          </cell>
          <cell r="B3200" t="str">
            <v>2707091901301001858507</v>
          </cell>
        </row>
        <row r="3201">
          <cell r="A3201" t="str">
            <v>612429197303284250</v>
          </cell>
          <cell r="B3201" t="str">
            <v>2707092401301001311581</v>
          </cell>
        </row>
        <row r="3202">
          <cell r="A3202" t="str">
            <v>612429195802180457</v>
          </cell>
          <cell r="B3202" t="str">
            <v>2707093801301003672659</v>
          </cell>
        </row>
        <row r="3203">
          <cell r="A3203" t="str">
            <v>612429196801158236</v>
          </cell>
          <cell r="B3203" t="str">
            <v>TZ2018040900395358</v>
          </cell>
        </row>
        <row r="3204">
          <cell r="A3204" t="str">
            <v>612429197910278514</v>
          </cell>
          <cell r="B3204" t="str">
            <v>2707094201301000534047</v>
          </cell>
        </row>
        <row r="3205">
          <cell r="A3205" t="str">
            <v>612429195712238619</v>
          </cell>
          <cell r="B3205" t="str">
            <v>2707094101301002583319</v>
          </cell>
        </row>
        <row r="3206">
          <cell r="A3206" t="str">
            <v>612429197003286342</v>
          </cell>
          <cell r="B3206" t="str">
            <v>2707093101301003162419</v>
          </cell>
        </row>
        <row r="3207">
          <cell r="A3207" t="str">
            <v>612429197505013344</v>
          </cell>
          <cell r="B3207" t="str">
            <v>2707091901301001768032</v>
          </cell>
        </row>
        <row r="3208">
          <cell r="A3208" t="str">
            <v>612429195509053205</v>
          </cell>
          <cell r="B3208" t="str">
            <v>2707092001301001227726</v>
          </cell>
        </row>
        <row r="3209">
          <cell r="A3209" t="str">
            <v>612429197911273336</v>
          </cell>
          <cell r="B3209" t="str">
            <v>2707091901301001764080</v>
          </cell>
        </row>
        <row r="3210">
          <cell r="A3210" t="str">
            <v>612429198102067852</v>
          </cell>
          <cell r="B3210" t="str">
            <v>2707093801301003513786</v>
          </cell>
        </row>
        <row r="3211">
          <cell r="A3211" t="str">
            <v>612429197605255375</v>
          </cell>
          <cell r="B3211" t="str">
            <v>2707092701301004067317</v>
          </cell>
        </row>
        <row r="3212">
          <cell r="A3212" t="str">
            <v>612429196803300291</v>
          </cell>
          <cell r="B3212" t="str">
            <v>2707093501301003106476</v>
          </cell>
        </row>
        <row r="3213">
          <cell r="A3213" t="str">
            <v>612429197809235077</v>
          </cell>
          <cell r="B3213" t="str">
            <v>2707092601301001165544</v>
          </cell>
        </row>
        <row r="3214">
          <cell r="A3214" t="str">
            <v>612429197611261157</v>
          </cell>
          <cell r="B3214" t="str">
            <v>2707091101301001572242</v>
          </cell>
        </row>
        <row r="3215">
          <cell r="A3215" t="str">
            <v>612429196812282670</v>
          </cell>
          <cell r="B3215" t="str">
            <v>2707091801301000638931</v>
          </cell>
        </row>
        <row r="3216">
          <cell r="A3216" t="str">
            <v>612429196103123335</v>
          </cell>
          <cell r="B3216" t="str">
            <v>TZ2018020700057405</v>
          </cell>
        </row>
        <row r="3217">
          <cell r="A3217" t="str">
            <v>612429196212113339</v>
          </cell>
          <cell r="B3217" t="str">
            <v>TZ2018060400747650</v>
          </cell>
        </row>
        <row r="3218">
          <cell r="A3218" t="str">
            <v>612429197612190290</v>
          </cell>
          <cell r="B3218" t="str">
            <v>2707093501301003055682</v>
          </cell>
        </row>
        <row r="3219">
          <cell r="A3219" t="str">
            <v>612429195607110453</v>
          </cell>
          <cell r="B3219" t="str">
            <v>2707093801301003563803</v>
          </cell>
        </row>
        <row r="3220">
          <cell r="A3220" t="str">
            <v>612429196110063190</v>
          </cell>
          <cell r="B3220" t="str">
            <v>2707092001301001238305</v>
          </cell>
        </row>
        <row r="3221">
          <cell r="A3221" t="str">
            <v>612429196909011770</v>
          </cell>
          <cell r="B3221" t="str">
            <v>2707090801301002654410</v>
          </cell>
        </row>
        <row r="3222">
          <cell r="A3222" t="str">
            <v>612429196006171335</v>
          </cell>
          <cell r="B3222" t="str">
            <v>2707090801301002716019</v>
          </cell>
        </row>
        <row r="3223">
          <cell r="A3223" t="str">
            <v>612429197902284252</v>
          </cell>
          <cell r="B3223" t="str">
            <v>2707092401301001272180</v>
          </cell>
        </row>
        <row r="3224">
          <cell r="A3224" t="str">
            <v>612429197401187139</v>
          </cell>
          <cell r="B3224" t="str">
            <v>2707093701301002163370</v>
          </cell>
        </row>
        <row r="3225">
          <cell r="A3225" t="str">
            <v>612429195711210454</v>
          </cell>
          <cell r="B3225" t="str">
            <v>2707093801301003675371</v>
          </cell>
        </row>
        <row r="3226">
          <cell r="A3226" t="str">
            <v>61242919870616029X</v>
          </cell>
          <cell r="B3226" t="str">
            <v>TZ2018052900706946</v>
          </cell>
        </row>
        <row r="3227">
          <cell r="A3227" t="str">
            <v>420323198112043423</v>
          </cell>
          <cell r="B3227" t="str">
            <v>2707094201301000540300</v>
          </cell>
        </row>
        <row r="3228">
          <cell r="A3228" t="str">
            <v>612429197809147851</v>
          </cell>
          <cell r="B3228" t="str">
            <v>2707093901301001062880</v>
          </cell>
        </row>
        <row r="3229">
          <cell r="A3229" t="str">
            <v>612429196710215354</v>
          </cell>
          <cell r="B3229" t="str">
            <v>2707092701301003995819</v>
          </cell>
        </row>
        <row r="3230">
          <cell r="A3230" t="str">
            <v>612429197504258614</v>
          </cell>
          <cell r="B3230" t="str">
            <v>2707094201301000550900</v>
          </cell>
        </row>
        <row r="3231">
          <cell r="A3231" t="str">
            <v>612429196709280618</v>
          </cell>
          <cell r="B3231" t="str">
            <v>2707094301301000897384</v>
          </cell>
        </row>
        <row r="3232">
          <cell r="A3232" t="str">
            <v>612429197212150732</v>
          </cell>
          <cell r="B3232" t="str">
            <v>2707090301301004375565</v>
          </cell>
        </row>
        <row r="3233">
          <cell r="A3233" t="str">
            <v>612429197703131771</v>
          </cell>
          <cell r="B3233" t="str">
            <v>2707090801301002834416</v>
          </cell>
        </row>
        <row r="3234">
          <cell r="A3234" t="str">
            <v>612429196409080614</v>
          </cell>
          <cell r="B3234" t="str">
            <v>2707094301301001173054</v>
          </cell>
        </row>
        <row r="3235">
          <cell r="A3235" t="str">
            <v>612429197701124797</v>
          </cell>
          <cell r="B3235" t="str">
            <v>TZ2018090601324616</v>
          </cell>
        </row>
        <row r="3236">
          <cell r="A3236" t="str">
            <v>612429197505223616</v>
          </cell>
          <cell r="B3236" t="str">
            <v>2707092201301001821120</v>
          </cell>
        </row>
        <row r="3237">
          <cell r="A3237" t="str">
            <v>612429198206246070</v>
          </cell>
          <cell r="B3237" t="str">
            <v>TZ2018050300553801</v>
          </cell>
        </row>
        <row r="3238">
          <cell r="A3238" t="str">
            <v>612429197112018611</v>
          </cell>
          <cell r="B3238" t="str">
            <v>2707094101301002624837</v>
          </cell>
        </row>
        <row r="3239">
          <cell r="A3239" t="str">
            <v>612429197502041155</v>
          </cell>
          <cell r="B3239" t="str">
            <v>2707090801301002705413</v>
          </cell>
        </row>
        <row r="3240">
          <cell r="A3240" t="str">
            <v>612429195601071318</v>
          </cell>
          <cell r="B3240" t="str">
            <v>2707090801301002719403</v>
          </cell>
        </row>
        <row r="3241">
          <cell r="A3241" t="str">
            <v>612429199003033619</v>
          </cell>
          <cell r="B3241" t="str">
            <v>2707092201301001829536</v>
          </cell>
        </row>
        <row r="3242">
          <cell r="A3242" t="str">
            <v>612429197002191923</v>
          </cell>
          <cell r="B3242" t="str">
            <v>2707091001301000981374</v>
          </cell>
        </row>
        <row r="3243">
          <cell r="A3243" t="str">
            <v>612429197112190294</v>
          </cell>
          <cell r="B3243" t="str">
            <v>2707093501301003028613</v>
          </cell>
        </row>
        <row r="3244">
          <cell r="A3244" t="str">
            <v>612429196804174792</v>
          </cell>
          <cell r="B3244" t="str">
            <v>TZ2018042100472903</v>
          </cell>
        </row>
        <row r="3245">
          <cell r="A3245" t="str">
            <v>612429197001202651</v>
          </cell>
          <cell r="B3245" t="str">
            <v>2707091801301000609366</v>
          </cell>
        </row>
        <row r="3246">
          <cell r="A3246" t="str">
            <v>612429197311220759</v>
          </cell>
          <cell r="B3246" t="str">
            <v>2707090301301004364546</v>
          </cell>
        </row>
        <row r="3247">
          <cell r="A3247" t="str">
            <v>612429197105200458</v>
          </cell>
          <cell r="B3247" t="str">
            <v>TZ2018102201597728</v>
          </cell>
        </row>
        <row r="3248">
          <cell r="A3248" t="str">
            <v>612429195608287154</v>
          </cell>
          <cell r="B3248" t="str">
            <v>2707093701301002087886</v>
          </cell>
        </row>
        <row r="3249">
          <cell r="A3249" t="str">
            <v>612429198706011219</v>
          </cell>
          <cell r="B3249" t="str">
            <v>2707091101301001548919</v>
          </cell>
        </row>
        <row r="3250">
          <cell r="A3250" t="str">
            <v>612429198912141313</v>
          </cell>
          <cell r="B3250" t="str">
            <v>2707090801301002610377</v>
          </cell>
        </row>
        <row r="3251">
          <cell r="A3251" t="str">
            <v>612429198809276738</v>
          </cell>
          <cell r="B3251" t="str">
            <v>2707093601301000673683</v>
          </cell>
        </row>
        <row r="3252">
          <cell r="A3252" t="str">
            <v>612429197503028235</v>
          </cell>
          <cell r="B3252" t="str">
            <v>2707094101301002563739</v>
          </cell>
        </row>
        <row r="3253">
          <cell r="A3253" t="str">
            <v>612429198812145915</v>
          </cell>
          <cell r="B3253" t="str">
            <v>2707093101301002983359</v>
          </cell>
        </row>
        <row r="3254">
          <cell r="A3254" t="str">
            <v>612429198703053333</v>
          </cell>
          <cell r="B3254" t="str">
            <v>2707091901301001846508</v>
          </cell>
        </row>
        <row r="3255">
          <cell r="A3255" t="str">
            <v>612429197306123196</v>
          </cell>
          <cell r="B3255" t="str">
            <v>2707092001301001205380</v>
          </cell>
        </row>
        <row r="3256">
          <cell r="A3256" t="str">
            <v>612429196406107850</v>
          </cell>
          <cell r="B3256" t="str">
            <v>2707093901301001101704</v>
          </cell>
        </row>
        <row r="3257">
          <cell r="A3257" t="str">
            <v>612429195710012675</v>
          </cell>
          <cell r="B3257" t="str">
            <v>2707091401301003567836</v>
          </cell>
        </row>
        <row r="3258">
          <cell r="A3258" t="str">
            <v>612429196812040735</v>
          </cell>
          <cell r="B3258" t="str">
            <v>2707090301301004450748</v>
          </cell>
        </row>
        <row r="3259">
          <cell r="A3259" t="str">
            <v>612429198012138231</v>
          </cell>
          <cell r="B3259" t="str">
            <v>TZ2018072001044572</v>
          </cell>
        </row>
        <row r="3260">
          <cell r="A3260" t="str">
            <v>612429197201161612</v>
          </cell>
          <cell r="B3260" t="str">
            <v>2707091201301001699382</v>
          </cell>
        </row>
        <row r="3261">
          <cell r="A3261" t="str">
            <v>612429197708255351</v>
          </cell>
          <cell r="B3261" t="str">
            <v>2707092701301004112861</v>
          </cell>
        </row>
        <row r="3262">
          <cell r="A3262" t="str">
            <v>612429198301153331</v>
          </cell>
          <cell r="B3262" t="str">
            <v>TZ2018091001345354</v>
          </cell>
        </row>
        <row r="3263">
          <cell r="A3263" t="str">
            <v>612429197902287859</v>
          </cell>
          <cell r="B3263" t="str">
            <v>2707093901301001043198</v>
          </cell>
        </row>
        <row r="3264">
          <cell r="A3264" t="str">
            <v>612429196810127917</v>
          </cell>
          <cell r="B3264" t="str">
            <v>TZ2018033100348455</v>
          </cell>
        </row>
        <row r="3265">
          <cell r="A3265" t="str">
            <v>612429197705291613</v>
          </cell>
          <cell r="B3265" t="str">
            <v>2707091201301001782909</v>
          </cell>
        </row>
        <row r="3266">
          <cell r="A3266" t="str">
            <v>612429197410251956</v>
          </cell>
          <cell r="B3266" t="str">
            <v>2707091001301000989815</v>
          </cell>
        </row>
        <row r="3267">
          <cell r="A3267" t="str">
            <v>612429197602104811</v>
          </cell>
          <cell r="B3267" t="str">
            <v>2707092501301001540130</v>
          </cell>
        </row>
        <row r="3268">
          <cell r="A3268" t="str">
            <v>612429196603301310</v>
          </cell>
          <cell r="B3268" t="str">
            <v>2707090801301002698034</v>
          </cell>
        </row>
        <row r="3269">
          <cell r="A3269" t="str">
            <v>612429196808225630</v>
          </cell>
          <cell r="B3269" t="str">
            <v>2707093001301002133612</v>
          </cell>
        </row>
        <row r="3270">
          <cell r="A3270" t="str">
            <v>612429196705283336</v>
          </cell>
          <cell r="B3270" t="str">
            <v>2707091901301001875087</v>
          </cell>
        </row>
        <row r="3271">
          <cell r="A3271" t="str">
            <v>612429197404222657</v>
          </cell>
          <cell r="B3271" t="str">
            <v>TZ2018081501194855</v>
          </cell>
        </row>
        <row r="3272">
          <cell r="A3272" t="str">
            <v>420322198309223923</v>
          </cell>
          <cell r="B3272" t="str">
            <v>2707091701301001518377</v>
          </cell>
        </row>
        <row r="3273">
          <cell r="A3273" t="str">
            <v>61242919631025045X</v>
          </cell>
          <cell r="B3273" t="str">
            <v>2707093801301003672126</v>
          </cell>
        </row>
        <row r="3274">
          <cell r="A3274" t="str">
            <v>612429197110191613</v>
          </cell>
          <cell r="B3274" t="str">
            <v>2707091201301001713589</v>
          </cell>
        </row>
        <row r="3275">
          <cell r="A3275" t="str">
            <v>612429198110158615</v>
          </cell>
          <cell r="B3275" t="str">
            <v>TZ2018052500686189</v>
          </cell>
        </row>
        <row r="3276">
          <cell r="A3276" t="str">
            <v>612429196804132058</v>
          </cell>
          <cell r="B3276" t="str">
            <v>TZ2018112201784004</v>
          </cell>
        </row>
        <row r="3277">
          <cell r="A3277" t="str">
            <v>612429197710284805</v>
          </cell>
          <cell r="B3277" t="str">
            <v>TZ2018042600507553</v>
          </cell>
        </row>
        <row r="3278">
          <cell r="A3278" t="str">
            <v>612429199106233998</v>
          </cell>
          <cell r="B3278" t="str">
            <v>TZ2018112301793457</v>
          </cell>
        </row>
        <row r="3279">
          <cell r="A3279" t="str">
            <v>612429198405133992</v>
          </cell>
          <cell r="B3279" t="str">
            <v>TZ2018021200087797</v>
          </cell>
        </row>
        <row r="3280">
          <cell r="A3280" t="str">
            <v>612429196612250738</v>
          </cell>
          <cell r="B3280" t="str">
            <v>2707090301301004122828</v>
          </cell>
        </row>
        <row r="3281">
          <cell r="A3281" t="str">
            <v>612429197002040471</v>
          </cell>
          <cell r="B3281" t="str">
            <v>2707093801301003568010</v>
          </cell>
        </row>
        <row r="3282">
          <cell r="A3282" t="str">
            <v>612429197204244819</v>
          </cell>
          <cell r="B3282" t="str">
            <v>2707092501301001552577</v>
          </cell>
        </row>
        <row r="3283">
          <cell r="A3283" t="str">
            <v>612429198703081158</v>
          </cell>
          <cell r="B3283" t="str">
            <v>2707091101301001517412</v>
          </cell>
        </row>
        <row r="3284">
          <cell r="A3284" t="str">
            <v>612429197605015638</v>
          </cell>
          <cell r="B3284" t="str">
            <v>2707093001301002146142</v>
          </cell>
        </row>
        <row r="3285">
          <cell r="A3285" t="str">
            <v>612429198311045078</v>
          </cell>
          <cell r="B3285" t="str">
            <v>2707092601301001150884</v>
          </cell>
        </row>
        <row r="3286">
          <cell r="A3286" t="str">
            <v>612429196804068519</v>
          </cell>
          <cell r="B3286" t="str">
            <v>2707094201301000579177</v>
          </cell>
        </row>
        <row r="3287">
          <cell r="A3287" t="str">
            <v>612429197403111912</v>
          </cell>
          <cell r="B3287" t="str">
            <v>2707091001301001007067</v>
          </cell>
        </row>
        <row r="3288">
          <cell r="A3288" t="str">
            <v>612429196712241177</v>
          </cell>
          <cell r="B3288" t="str">
            <v>2707091101301001531571</v>
          </cell>
        </row>
        <row r="3289">
          <cell r="A3289" t="str">
            <v>612429196805091155</v>
          </cell>
          <cell r="B3289" t="str">
            <v>2707091101301001505239</v>
          </cell>
        </row>
        <row r="3290">
          <cell r="A3290" t="str">
            <v>612429196401225356</v>
          </cell>
          <cell r="B3290" t="str">
            <v>2707092701301004077202</v>
          </cell>
        </row>
        <row r="3291">
          <cell r="A3291" t="str">
            <v>612429198912026876</v>
          </cell>
          <cell r="B3291" t="str">
            <v>TZ2018060400744634</v>
          </cell>
        </row>
        <row r="3292">
          <cell r="A3292" t="str">
            <v>612429195801128614</v>
          </cell>
          <cell r="B3292" t="str">
            <v>2707094101301002558678</v>
          </cell>
        </row>
        <row r="3293">
          <cell r="A3293" t="str">
            <v>612429197812231157</v>
          </cell>
          <cell r="B3293" t="str">
            <v>TZ2018020500045919</v>
          </cell>
        </row>
        <row r="3294">
          <cell r="A3294" t="str">
            <v>612429198308188510</v>
          </cell>
          <cell r="B3294" t="str">
            <v>2707094201301000576162</v>
          </cell>
        </row>
        <row r="3295">
          <cell r="A3295" t="str">
            <v>612429196903084397</v>
          </cell>
          <cell r="B3295" t="str">
            <v>2707092401301001358840</v>
          </cell>
        </row>
        <row r="3296">
          <cell r="A3296" t="str">
            <v>612429198009050212</v>
          </cell>
          <cell r="B3296" t="str">
            <v>TZ2018040800386907</v>
          </cell>
        </row>
        <row r="3297">
          <cell r="A3297" t="str">
            <v>612429197309102657</v>
          </cell>
          <cell r="B3297" t="str">
            <v>2707091801301000608489</v>
          </cell>
        </row>
        <row r="3298">
          <cell r="A3298" t="str">
            <v>612429196803192518</v>
          </cell>
          <cell r="B3298" t="str">
            <v>2707091401301003487215</v>
          </cell>
        </row>
        <row r="3299">
          <cell r="A3299" t="str">
            <v>612429198703020750</v>
          </cell>
          <cell r="B3299" t="str">
            <v>2707090301301004466484</v>
          </cell>
        </row>
        <row r="3300">
          <cell r="A3300" t="str">
            <v>61242919790413029X</v>
          </cell>
          <cell r="B3300" t="str">
            <v>2707093501301003037110</v>
          </cell>
        </row>
        <row r="3301">
          <cell r="A3301" t="str">
            <v>612429196810220732</v>
          </cell>
          <cell r="B3301" t="str">
            <v>2707094301301000851487</v>
          </cell>
        </row>
        <row r="3302">
          <cell r="A3302" t="str">
            <v>612429197709223191</v>
          </cell>
          <cell r="B3302" t="str">
            <v>TZ2018052200665597</v>
          </cell>
        </row>
        <row r="3303">
          <cell r="A3303" t="str">
            <v>612429196111277879</v>
          </cell>
          <cell r="B3303" t="str">
            <v>2707093901301001037108</v>
          </cell>
        </row>
        <row r="3304">
          <cell r="A3304" t="str">
            <v>612429196703192211</v>
          </cell>
          <cell r="B3304" t="str">
            <v>TZ2018102901637236</v>
          </cell>
        </row>
        <row r="3305">
          <cell r="A3305" t="str">
            <v>612429197404025370</v>
          </cell>
          <cell r="B3305" t="str">
            <v>2707092701301004125291</v>
          </cell>
        </row>
        <row r="3306">
          <cell r="A3306" t="str">
            <v>612429197106105911</v>
          </cell>
          <cell r="B3306" t="str">
            <v>2707093101301002868803</v>
          </cell>
        </row>
        <row r="3307">
          <cell r="A3307" t="str">
            <v>612429198212015631</v>
          </cell>
          <cell r="B3307" t="str">
            <v>2707093001301002125382</v>
          </cell>
        </row>
        <row r="3308">
          <cell r="A3308" t="str">
            <v>612429198305171633</v>
          </cell>
          <cell r="B3308" t="str">
            <v>TZ2018071801029648</v>
          </cell>
        </row>
        <row r="3309">
          <cell r="A3309" t="str">
            <v>612429197810267869</v>
          </cell>
          <cell r="B3309" t="str">
            <v>2707093901301001038403</v>
          </cell>
        </row>
        <row r="3310">
          <cell r="A3310" t="str">
            <v>612429197208197132</v>
          </cell>
          <cell r="B3310" t="str">
            <v>2707093701301002187873</v>
          </cell>
        </row>
        <row r="3311">
          <cell r="A3311" t="str">
            <v>612429196611028510</v>
          </cell>
          <cell r="B3311" t="str">
            <v>2707094201301000550884</v>
          </cell>
        </row>
        <row r="3312">
          <cell r="A3312" t="str">
            <v>612429197707102513</v>
          </cell>
          <cell r="B3312" t="str">
            <v>TZ2018042500496965</v>
          </cell>
        </row>
        <row r="3313">
          <cell r="A3313" t="str">
            <v>612429196212153613</v>
          </cell>
          <cell r="B3313" t="str">
            <v>2707092201301001758553</v>
          </cell>
        </row>
        <row r="3314">
          <cell r="A3314" t="str">
            <v>612429196807073639</v>
          </cell>
          <cell r="B3314" t="str">
            <v>2707092201301001767119</v>
          </cell>
        </row>
        <row r="3315">
          <cell r="A3315" t="str">
            <v>612429196112246089</v>
          </cell>
          <cell r="B3315" t="str">
            <v>2707093401301001910970</v>
          </cell>
        </row>
        <row r="3316">
          <cell r="A3316" t="str">
            <v>612429197510092518</v>
          </cell>
          <cell r="B3316" t="str">
            <v>2707091401301003183534</v>
          </cell>
        </row>
        <row r="3317">
          <cell r="A3317" t="str">
            <v>612429196205092058</v>
          </cell>
          <cell r="B3317" t="str">
            <v>2707091401301003467904</v>
          </cell>
        </row>
        <row r="3318">
          <cell r="A3318" t="str">
            <v>612429198409222650</v>
          </cell>
          <cell r="B3318" t="str">
            <v>2707091701301001489974</v>
          </cell>
        </row>
        <row r="3319">
          <cell r="A3319" t="str">
            <v>612429198602284271</v>
          </cell>
          <cell r="B3319" t="str">
            <v>2707092401301001316702</v>
          </cell>
        </row>
        <row r="3320">
          <cell r="A3320" t="str">
            <v>61242919740209425X</v>
          </cell>
          <cell r="B3320" t="str">
            <v>2707092401301001355048</v>
          </cell>
        </row>
        <row r="3321">
          <cell r="A3321" t="str">
            <v>612429196110172055</v>
          </cell>
          <cell r="B3321" t="str">
            <v>2707091401301003525485</v>
          </cell>
        </row>
        <row r="3322">
          <cell r="A3322" t="str">
            <v>612429196210296338</v>
          </cell>
          <cell r="B3322" t="str">
            <v>2707093101301003003081</v>
          </cell>
        </row>
        <row r="3323">
          <cell r="A3323" t="str">
            <v>612429198411152516</v>
          </cell>
          <cell r="B3323" t="str">
            <v>TZ2018031200205171</v>
          </cell>
        </row>
        <row r="3324">
          <cell r="A3324" t="str">
            <v>612429198611147295</v>
          </cell>
          <cell r="B3324" t="str">
            <v>2707094001301002073057</v>
          </cell>
        </row>
        <row r="3325">
          <cell r="A3325" t="str">
            <v>612429196403128250</v>
          </cell>
          <cell r="B3325" t="str">
            <v>2707094101301002550259</v>
          </cell>
        </row>
        <row r="3326">
          <cell r="A3326" t="str">
            <v>612429197306257856</v>
          </cell>
          <cell r="B3326" t="str">
            <v>2707093801301003567165</v>
          </cell>
        </row>
        <row r="3327">
          <cell r="A3327" t="str">
            <v>612429198910250313</v>
          </cell>
          <cell r="B3327" t="str">
            <v>2707093501301003055254</v>
          </cell>
        </row>
        <row r="3328">
          <cell r="A3328" t="str">
            <v>612429196810282730</v>
          </cell>
          <cell r="B3328" t="str">
            <v>2707090301301004318620</v>
          </cell>
        </row>
        <row r="3329">
          <cell r="A3329" t="str">
            <v>612429197008301775</v>
          </cell>
          <cell r="B3329" t="str">
            <v>2707090801301002827347</v>
          </cell>
        </row>
        <row r="3330">
          <cell r="A3330" t="str">
            <v>612429196106023196</v>
          </cell>
          <cell r="B3330" t="str">
            <v>2707092001301001160732</v>
          </cell>
        </row>
        <row r="3331">
          <cell r="A3331" t="str">
            <v>612429195508233618</v>
          </cell>
          <cell r="B3331" t="str">
            <v>2707092201301001749419</v>
          </cell>
        </row>
        <row r="3332">
          <cell r="A3332" t="str">
            <v>612429197307164790</v>
          </cell>
          <cell r="B3332" t="str">
            <v>2707092501301001534165</v>
          </cell>
        </row>
        <row r="3333">
          <cell r="A3333" t="str">
            <v>612429197306105633</v>
          </cell>
          <cell r="B3333" t="str">
            <v>2707093001301002133181</v>
          </cell>
        </row>
        <row r="3334">
          <cell r="A3334" t="str">
            <v>612429197610045911</v>
          </cell>
          <cell r="B3334" t="str">
            <v>2707093101301003024111</v>
          </cell>
        </row>
        <row r="3335">
          <cell r="A3335" t="str">
            <v>612429196504130296</v>
          </cell>
          <cell r="B3335" t="str">
            <v>TZ2018071601019192</v>
          </cell>
        </row>
        <row r="3336">
          <cell r="A3336" t="str">
            <v>612429197404220299</v>
          </cell>
          <cell r="B3336" t="str">
            <v>2707093501301002955113</v>
          </cell>
        </row>
        <row r="3337">
          <cell r="A3337" t="str">
            <v>612429195510010456</v>
          </cell>
          <cell r="B3337" t="str">
            <v>2707093801301003736976</v>
          </cell>
        </row>
        <row r="3338">
          <cell r="A3338" t="str">
            <v>612429197305157298</v>
          </cell>
          <cell r="B3338" t="str">
            <v>TZ2018082601256304</v>
          </cell>
        </row>
        <row r="3339">
          <cell r="A3339" t="str">
            <v>612429196403048242</v>
          </cell>
          <cell r="B3339" t="str">
            <v>2707094101301002557934</v>
          </cell>
        </row>
        <row r="3340">
          <cell r="A3340" t="str">
            <v>612429197101158512</v>
          </cell>
          <cell r="B3340" t="str">
            <v>2707094201301000554004</v>
          </cell>
        </row>
        <row r="3341">
          <cell r="A3341" t="str">
            <v>612429196904224793</v>
          </cell>
          <cell r="B3341" t="str">
            <v>TZ2018041200414669</v>
          </cell>
        </row>
        <row r="3342">
          <cell r="A3342" t="str">
            <v>612429196201021156</v>
          </cell>
          <cell r="B3342" t="str">
            <v>2707091101301001460463</v>
          </cell>
        </row>
        <row r="3343">
          <cell r="A3343" t="str">
            <v>612429199211250175</v>
          </cell>
          <cell r="B3343" t="str">
            <v>2707091401301003300375</v>
          </cell>
        </row>
        <row r="3344">
          <cell r="A3344" t="str">
            <v>612429196603190294</v>
          </cell>
          <cell r="B3344" t="str">
            <v>2707093501301003030544</v>
          </cell>
        </row>
        <row r="3345">
          <cell r="A3345" t="str">
            <v>612429195605271915</v>
          </cell>
          <cell r="B3345" t="str">
            <v>TZ2018052200662890</v>
          </cell>
        </row>
        <row r="3346">
          <cell r="A3346" t="str">
            <v>612429195503104673</v>
          </cell>
          <cell r="B3346" t="str">
            <v>2707092301301002651867</v>
          </cell>
        </row>
        <row r="3347">
          <cell r="A3347" t="str">
            <v>612429197502095356</v>
          </cell>
          <cell r="B3347" t="str">
            <v>2707092701301004088319</v>
          </cell>
        </row>
        <row r="3348">
          <cell r="A3348" t="str">
            <v>612429198211235413</v>
          </cell>
          <cell r="B3348" t="str">
            <v>TZ2018050800578452</v>
          </cell>
        </row>
        <row r="3349">
          <cell r="A3349" t="str">
            <v>612429196412265636</v>
          </cell>
          <cell r="B3349" t="str">
            <v>2707093001301002128487</v>
          </cell>
        </row>
        <row r="3350">
          <cell r="A3350" t="str">
            <v>612429196701175653</v>
          </cell>
          <cell r="B3350" t="str">
            <v>TZ2018102401609053</v>
          </cell>
        </row>
        <row r="3351">
          <cell r="A3351" t="str">
            <v>612429197112045935</v>
          </cell>
          <cell r="B3351" t="str">
            <v>2707093101301002895627</v>
          </cell>
        </row>
        <row r="3352">
          <cell r="A3352" t="str">
            <v>612429197901250296</v>
          </cell>
          <cell r="B3352" t="str">
            <v>2707093501301003118370</v>
          </cell>
        </row>
        <row r="3353">
          <cell r="A3353" t="str">
            <v>61242919671128823X</v>
          </cell>
          <cell r="B3353" t="str">
            <v>2707094101301002558212</v>
          </cell>
        </row>
        <row r="3354">
          <cell r="A3354" t="str">
            <v>61242919700726073X</v>
          </cell>
          <cell r="B3354" t="str">
            <v>2707090301301004315073</v>
          </cell>
        </row>
        <row r="3355">
          <cell r="A3355" t="str">
            <v>612429196610061159</v>
          </cell>
          <cell r="B3355" t="str">
            <v>2707091101301001469496</v>
          </cell>
        </row>
        <row r="3356">
          <cell r="A3356" t="str">
            <v>612429196308244253</v>
          </cell>
          <cell r="B3356" t="str">
            <v>2707092401301001281071</v>
          </cell>
        </row>
        <row r="3357">
          <cell r="A3357" t="str">
            <v>612429197502168527</v>
          </cell>
          <cell r="B3357" t="str">
            <v>2707094101301002500760</v>
          </cell>
        </row>
        <row r="3358">
          <cell r="A3358" t="str">
            <v>612429198103174633</v>
          </cell>
          <cell r="B3358" t="str">
            <v>TZ2019012302184937</v>
          </cell>
        </row>
        <row r="3359">
          <cell r="A3359" t="str">
            <v>612429196809097159</v>
          </cell>
          <cell r="B3359" t="str">
            <v>2707093701301001997003</v>
          </cell>
        </row>
        <row r="3360">
          <cell r="A3360" t="str">
            <v>612429197002051330</v>
          </cell>
          <cell r="B3360" t="str">
            <v>TZ2018051400615274</v>
          </cell>
        </row>
        <row r="3361">
          <cell r="A3361" t="str">
            <v>612429197412196890</v>
          </cell>
          <cell r="B3361" t="str">
            <v>2707093701301002052645</v>
          </cell>
        </row>
        <row r="3362">
          <cell r="A3362" t="str">
            <v>612429198502242672</v>
          </cell>
          <cell r="B3362" t="str">
            <v>TZ2018042300485247</v>
          </cell>
        </row>
        <row r="3363">
          <cell r="A3363" t="str">
            <v>612429197802214644</v>
          </cell>
          <cell r="B3363" t="str">
            <v>2707092301301002656401</v>
          </cell>
        </row>
        <row r="3364">
          <cell r="A3364" t="str">
            <v>612429199011134794</v>
          </cell>
          <cell r="B3364" t="str">
            <v>TZ2018121801947529</v>
          </cell>
        </row>
        <row r="3365">
          <cell r="A3365" t="str">
            <v>612429198705072650</v>
          </cell>
          <cell r="B3365" t="str">
            <v>TZ2018020800063318</v>
          </cell>
        </row>
        <row r="3366">
          <cell r="A3366" t="str">
            <v>612429195901190298</v>
          </cell>
          <cell r="B3366" t="str">
            <v>2707093501301003051763</v>
          </cell>
        </row>
        <row r="3367">
          <cell r="A3367" t="str">
            <v>612429196008055354</v>
          </cell>
          <cell r="B3367" t="str">
            <v>2707092701301004140172</v>
          </cell>
        </row>
        <row r="3368">
          <cell r="A3368" t="str">
            <v>612429195609115362</v>
          </cell>
          <cell r="B3368" t="str">
            <v>2707092701301004112503</v>
          </cell>
        </row>
        <row r="3369">
          <cell r="A3369" t="str">
            <v>612429197006035354</v>
          </cell>
          <cell r="B3369" t="str">
            <v>TZ2018110601688997</v>
          </cell>
        </row>
        <row r="3370">
          <cell r="A3370" t="str">
            <v>612429196211287855</v>
          </cell>
          <cell r="B3370" t="str">
            <v>2707093901301001077702</v>
          </cell>
        </row>
        <row r="3371">
          <cell r="A3371" t="str">
            <v>612429197106210172</v>
          </cell>
          <cell r="B3371" t="str">
            <v>2707091401301003564710</v>
          </cell>
        </row>
        <row r="3372">
          <cell r="A3372" t="str">
            <v>612429197212311639</v>
          </cell>
          <cell r="B3372" t="str">
            <v>2707091201301001803790</v>
          </cell>
        </row>
        <row r="3373">
          <cell r="A3373" t="str">
            <v>612429197804016334</v>
          </cell>
          <cell r="B3373" t="str">
            <v>2707093401301002141000</v>
          </cell>
        </row>
        <row r="3374">
          <cell r="A3374" t="str">
            <v>612429196208272652</v>
          </cell>
          <cell r="B3374" t="str">
            <v>TZ2018031500225459</v>
          </cell>
        </row>
        <row r="3375">
          <cell r="A3375" t="str">
            <v>61242919721207205X</v>
          </cell>
          <cell r="B3375" t="str">
            <v>TZ2018062200868113</v>
          </cell>
        </row>
        <row r="3376">
          <cell r="A3376" t="str">
            <v>612429195803203200</v>
          </cell>
          <cell r="B3376" t="str">
            <v>TZ2018122201976000</v>
          </cell>
        </row>
        <row r="3377">
          <cell r="A3377" t="str">
            <v>61242919790808864X</v>
          </cell>
          <cell r="B3377" t="str">
            <v>2707094101301002547645</v>
          </cell>
        </row>
        <row r="3378">
          <cell r="A3378" t="str">
            <v>612429197302015358</v>
          </cell>
          <cell r="B3378" t="str">
            <v>2707092701301004096941</v>
          </cell>
        </row>
        <row r="3379">
          <cell r="A3379" t="str">
            <v>612429196107131631</v>
          </cell>
          <cell r="B3379" t="str">
            <v>2707091201301001730449</v>
          </cell>
        </row>
        <row r="3380">
          <cell r="A3380" t="str">
            <v>612429198102050735</v>
          </cell>
          <cell r="B3380" t="str">
            <v>2707090301301004011156</v>
          </cell>
        </row>
        <row r="3381">
          <cell r="A3381" t="str">
            <v>612429197502172518</v>
          </cell>
          <cell r="B3381" t="str">
            <v>2707091401301003358267</v>
          </cell>
        </row>
        <row r="3382">
          <cell r="A3382" t="str">
            <v>612429197310075975</v>
          </cell>
          <cell r="B3382" t="str">
            <v>2707093101301002997100</v>
          </cell>
        </row>
        <row r="3383">
          <cell r="A3383" t="str">
            <v>612429197810170012</v>
          </cell>
          <cell r="B3383" t="str">
            <v>2707093101301002797126</v>
          </cell>
        </row>
        <row r="3384">
          <cell r="A3384" t="str">
            <v>612429196701092516</v>
          </cell>
          <cell r="B3384" t="str">
            <v>2707091401301003182345</v>
          </cell>
        </row>
        <row r="3385">
          <cell r="A3385" t="str">
            <v>612429197903170177</v>
          </cell>
          <cell r="B3385" t="str">
            <v>2707091401301003451817</v>
          </cell>
        </row>
        <row r="3386">
          <cell r="A3386" t="str">
            <v>612429196808093615</v>
          </cell>
          <cell r="B3386" t="str">
            <v>2707092201301001748838</v>
          </cell>
        </row>
        <row r="3387">
          <cell r="A3387" t="str">
            <v>612429196906264799</v>
          </cell>
          <cell r="B3387" t="str">
            <v>2707092501301001601121</v>
          </cell>
        </row>
        <row r="3388">
          <cell r="A3388" t="str">
            <v>612429196411075910</v>
          </cell>
          <cell r="B3388" t="str">
            <v>2707093101301003039511</v>
          </cell>
        </row>
        <row r="3389">
          <cell r="A3389" t="str">
            <v>612429197010290454</v>
          </cell>
          <cell r="B3389" t="str">
            <v>2707093801301003562796</v>
          </cell>
        </row>
        <row r="3390">
          <cell r="A3390" t="str">
            <v>612429195609087859</v>
          </cell>
          <cell r="B3390" t="str">
            <v>2707093901301001105194</v>
          </cell>
        </row>
        <row r="3391">
          <cell r="A3391" t="str">
            <v>612429199107162511</v>
          </cell>
          <cell r="B3391" t="str">
            <v>TZ2018020600048758</v>
          </cell>
        </row>
        <row r="3392">
          <cell r="A3392" t="str">
            <v>612429197701021915</v>
          </cell>
          <cell r="B3392" t="str">
            <v>2707091001301000994282</v>
          </cell>
        </row>
        <row r="3393">
          <cell r="A3393" t="str">
            <v>612429196708164631</v>
          </cell>
          <cell r="B3393" t="str">
            <v>2707092301301002550707</v>
          </cell>
        </row>
        <row r="3394">
          <cell r="A3394" t="str">
            <v>612429198204131771</v>
          </cell>
          <cell r="B3394" t="str">
            <v>2707090801301002626326</v>
          </cell>
        </row>
        <row r="3395">
          <cell r="A3395" t="str">
            <v>612429197702285090</v>
          </cell>
          <cell r="B3395" t="str">
            <v>2707092601301001066146</v>
          </cell>
        </row>
        <row r="3396">
          <cell r="A3396" t="str">
            <v>612429197201263993</v>
          </cell>
          <cell r="B3396" t="str">
            <v>2707092101301000594423</v>
          </cell>
        </row>
        <row r="3397">
          <cell r="A3397" t="str">
            <v>61242919890729565X</v>
          </cell>
          <cell r="B3397" t="str">
            <v>2707093001301002119697</v>
          </cell>
        </row>
        <row r="3398">
          <cell r="A3398" t="str">
            <v>612429198403130456</v>
          </cell>
          <cell r="B3398" t="str">
            <v>2707093801301003668157</v>
          </cell>
        </row>
        <row r="3399">
          <cell r="A3399" t="str">
            <v>612429198508048619</v>
          </cell>
          <cell r="B3399" t="str">
            <v>2707094101301002653555</v>
          </cell>
        </row>
        <row r="3400">
          <cell r="A3400" t="str">
            <v>61242919670520479X</v>
          </cell>
          <cell r="B3400" t="str">
            <v>2707092501301001603446</v>
          </cell>
        </row>
        <row r="3401">
          <cell r="A3401" t="str">
            <v>612429198001220176</v>
          </cell>
          <cell r="B3401" t="str">
            <v>2707091401301003579304</v>
          </cell>
        </row>
        <row r="3402">
          <cell r="A3402" t="str">
            <v>612429196510025070</v>
          </cell>
          <cell r="B3402" t="str">
            <v>2707092601301001189105</v>
          </cell>
        </row>
        <row r="3403">
          <cell r="A3403" t="str">
            <v>612429196203130735</v>
          </cell>
          <cell r="B3403" t="str">
            <v>2707090301301004538897</v>
          </cell>
        </row>
        <row r="3404">
          <cell r="A3404" t="str">
            <v>612429197412224652</v>
          </cell>
          <cell r="B3404" t="str">
            <v>2707092301301002550160</v>
          </cell>
        </row>
        <row r="3405">
          <cell r="A3405" t="str">
            <v>612429197603074394</v>
          </cell>
          <cell r="B3405" t="str">
            <v>2707092401301001271864</v>
          </cell>
        </row>
        <row r="3406">
          <cell r="A3406" t="str">
            <v>612429196411165377</v>
          </cell>
          <cell r="B3406" t="str">
            <v>2707092701301003996295</v>
          </cell>
        </row>
        <row r="3407">
          <cell r="A3407" t="str">
            <v>612429198203257858</v>
          </cell>
          <cell r="B3407" t="str">
            <v>2707093901301001043324</v>
          </cell>
        </row>
        <row r="3408">
          <cell r="A3408" t="str">
            <v>612429196202186331</v>
          </cell>
          <cell r="B3408" t="str">
            <v>2707093401301001930572</v>
          </cell>
        </row>
        <row r="3409">
          <cell r="A3409" t="str">
            <v>612429196811165915</v>
          </cell>
          <cell r="B3409" t="str">
            <v>2707093101301002792214</v>
          </cell>
        </row>
        <row r="3410">
          <cell r="A3410" t="str">
            <v>612429197305274638</v>
          </cell>
          <cell r="B3410" t="str">
            <v>2707092301301002525790</v>
          </cell>
        </row>
        <row r="3411">
          <cell r="A3411" t="str">
            <v>612429197203013998</v>
          </cell>
          <cell r="B3411" t="str">
            <v>2707092101301000595182</v>
          </cell>
        </row>
        <row r="3412">
          <cell r="A3412" t="str">
            <v>612429197811187131</v>
          </cell>
          <cell r="B3412" t="str">
            <v>2707093701301001997474</v>
          </cell>
        </row>
        <row r="3413">
          <cell r="A3413" t="str">
            <v>612429196110297130</v>
          </cell>
          <cell r="B3413" t="str">
            <v>2707093701301001991051</v>
          </cell>
        </row>
        <row r="3414">
          <cell r="A3414" t="str">
            <v>612429197103103611</v>
          </cell>
          <cell r="B3414" t="str">
            <v>2707092201301001758486</v>
          </cell>
        </row>
        <row r="3415">
          <cell r="A3415" t="str">
            <v>612429197808073192</v>
          </cell>
          <cell r="B3415" t="str">
            <v>2707091401301003355391</v>
          </cell>
        </row>
        <row r="3416">
          <cell r="A3416" t="str">
            <v>61242919730315179X</v>
          </cell>
          <cell r="B3416" t="str">
            <v>2707091001301001022849</v>
          </cell>
        </row>
        <row r="3417">
          <cell r="A3417" t="str">
            <v>61242919660901673X</v>
          </cell>
          <cell r="B3417" t="str">
            <v>TZ2018051600630126</v>
          </cell>
        </row>
        <row r="3418">
          <cell r="A3418" t="str">
            <v>612429198208225353</v>
          </cell>
          <cell r="B3418" t="str">
            <v>TZ2019012302186165</v>
          </cell>
        </row>
        <row r="3419">
          <cell r="A3419" t="str">
            <v>612429198208267852</v>
          </cell>
          <cell r="B3419" t="str">
            <v>2707093901301001086674</v>
          </cell>
        </row>
        <row r="3420">
          <cell r="A3420" t="str">
            <v>612429198701130737</v>
          </cell>
          <cell r="B3420" t="str">
            <v>2707090301301004282944</v>
          </cell>
        </row>
        <row r="3421">
          <cell r="A3421" t="str">
            <v>612429196811040290</v>
          </cell>
          <cell r="B3421" t="str">
            <v>2707093501301003105967</v>
          </cell>
        </row>
        <row r="3422">
          <cell r="A3422" t="str">
            <v>612429197906130170</v>
          </cell>
          <cell r="B3422" t="str">
            <v>2707091401301003579666</v>
          </cell>
        </row>
        <row r="3423">
          <cell r="A3423" t="str">
            <v>612429197303198096</v>
          </cell>
          <cell r="B3423" t="str">
            <v>2707094101301002699773</v>
          </cell>
        </row>
        <row r="3424">
          <cell r="A3424" t="str">
            <v>612429198110100739</v>
          </cell>
          <cell r="B3424" t="str">
            <v>2707094301301001173646</v>
          </cell>
        </row>
        <row r="3425">
          <cell r="A3425" t="str">
            <v>612429197503070732</v>
          </cell>
          <cell r="B3425" t="str">
            <v>2707090301301004112202</v>
          </cell>
        </row>
        <row r="3426">
          <cell r="A3426" t="str">
            <v>612429197504140739</v>
          </cell>
          <cell r="B3426" t="str">
            <v>2707090301301004051737</v>
          </cell>
        </row>
        <row r="3427">
          <cell r="A3427" t="str">
            <v>612429196303111777</v>
          </cell>
          <cell r="B3427" t="str">
            <v>TZ2018061200800322</v>
          </cell>
        </row>
        <row r="3428">
          <cell r="A3428" t="str">
            <v>612429197111151154</v>
          </cell>
          <cell r="B3428" t="str">
            <v>2707091101301001536012</v>
          </cell>
        </row>
        <row r="3429">
          <cell r="A3429" t="str">
            <v>612429196405142056</v>
          </cell>
          <cell r="B3429" t="str">
            <v>TZ2018041300423498</v>
          </cell>
        </row>
        <row r="3430">
          <cell r="A3430" t="str">
            <v>612429195902162651</v>
          </cell>
          <cell r="B3430" t="str">
            <v>2707091701301001488693</v>
          </cell>
        </row>
        <row r="3431">
          <cell r="A3431" t="str">
            <v>612429196608113335</v>
          </cell>
          <cell r="B3431" t="str">
            <v>2707091901301001854931</v>
          </cell>
        </row>
        <row r="3432">
          <cell r="A3432" t="str">
            <v>612429196107113193</v>
          </cell>
          <cell r="B3432" t="str">
            <v>2707092001301001137230</v>
          </cell>
        </row>
        <row r="3433">
          <cell r="A3433" t="str">
            <v>612429197607183192</v>
          </cell>
          <cell r="B3433" t="str">
            <v>2707092001301001139806</v>
          </cell>
        </row>
        <row r="3434">
          <cell r="A3434" t="str">
            <v>612429197106204792</v>
          </cell>
          <cell r="B3434" t="str">
            <v>2707092501301001594760</v>
          </cell>
        </row>
        <row r="3435">
          <cell r="A3435" t="str">
            <v>612429196208135367</v>
          </cell>
          <cell r="B3435" t="str">
            <v>TZ2018022700130786</v>
          </cell>
        </row>
        <row r="3436">
          <cell r="A3436" t="str">
            <v>612429196702095639</v>
          </cell>
          <cell r="B3436" t="str">
            <v>TZ2018052700695192</v>
          </cell>
        </row>
        <row r="3437">
          <cell r="A3437" t="str">
            <v>612429197805187856</v>
          </cell>
          <cell r="B3437" t="str">
            <v>2707093901301001077454</v>
          </cell>
        </row>
        <row r="3438">
          <cell r="A3438" t="str">
            <v>612429195709017292</v>
          </cell>
          <cell r="B3438" t="str">
            <v>2707094001301002067707</v>
          </cell>
        </row>
        <row r="3439">
          <cell r="A3439" t="str">
            <v>612429196803247291</v>
          </cell>
          <cell r="B3439" t="str">
            <v>TZ2019011802151324</v>
          </cell>
        </row>
        <row r="3440">
          <cell r="A3440" t="str">
            <v>612429196803067290</v>
          </cell>
          <cell r="B3440" t="str">
            <v>TZ2018110701695792</v>
          </cell>
        </row>
        <row r="3441">
          <cell r="A3441" t="str">
            <v>612429195709168242</v>
          </cell>
          <cell r="B3441" t="str">
            <v>2707094101301002467767</v>
          </cell>
        </row>
        <row r="3442">
          <cell r="A3442" t="str">
            <v>61242919741106823X</v>
          </cell>
          <cell r="B3442" t="str">
            <v>TZ2018020600051151</v>
          </cell>
        </row>
        <row r="3443">
          <cell r="A3443" t="str">
            <v>612429195705138636</v>
          </cell>
          <cell r="B3443" t="str">
            <v>2707094101301002566290</v>
          </cell>
        </row>
        <row r="3444">
          <cell r="A3444" t="str">
            <v>612429197110208630</v>
          </cell>
          <cell r="B3444" t="str">
            <v>2707094101301002655323</v>
          </cell>
        </row>
        <row r="3445">
          <cell r="A3445" t="str">
            <v>612429199412135632</v>
          </cell>
          <cell r="B3445" t="str">
            <v>TZ2018080101114422</v>
          </cell>
        </row>
        <row r="3446">
          <cell r="A3446" t="str">
            <v>612429197404124790</v>
          </cell>
          <cell r="B3446" t="str">
            <v>TZ2018042300485643</v>
          </cell>
        </row>
        <row r="3447">
          <cell r="A3447" t="str">
            <v>612429195607171918</v>
          </cell>
          <cell r="B3447" t="str">
            <v>2707091001301001017277</v>
          </cell>
        </row>
        <row r="3448">
          <cell r="A3448" t="str">
            <v>61242919690220115X</v>
          </cell>
          <cell r="B3448" t="str">
            <v>2707091101301001464924</v>
          </cell>
        </row>
        <row r="3449">
          <cell r="A3449" t="str">
            <v>612429197303044791</v>
          </cell>
          <cell r="B3449" t="str">
            <v>2707092501301001591215</v>
          </cell>
        </row>
        <row r="3450">
          <cell r="A3450" t="str">
            <v>61242919711204537X</v>
          </cell>
          <cell r="B3450" t="str">
            <v>2707092701301003955461</v>
          </cell>
        </row>
        <row r="3451">
          <cell r="A3451" t="str">
            <v>612429196810275776</v>
          </cell>
          <cell r="B3451" t="str">
            <v>2707093001301002187349</v>
          </cell>
        </row>
        <row r="3452">
          <cell r="A3452" t="str">
            <v>61242919730416033X</v>
          </cell>
          <cell r="B3452" t="str">
            <v>2707093501301003092868</v>
          </cell>
        </row>
        <row r="3453">
          <cell r="A3453" t="str">
            <v>612429197204250290</v>
          </cell>
          <cell r="B3453" t="str">
            <v>2707093501301003030223</v>
          </cell>
        </row>
        <row r="3454">
          <cell r="A3454" t="str">
            <v>612429196407236734</v>
          </cell>
          <cell r="B3454" t="str">
            <v>2707093601301000647632</v>
          </cell>
        </row>
        <row r="3455">
          <cell r="A3455" t="str">
            <v>612429197012227870</v>
          </cell>
          <cell r="B3455" t="str">
            <v>2707093901301001080824</v>
          </cell>
        </row>
        <row r="3456">
          <cell r="A3456" t="str">
            <v>612429196811281617</v>
          </cell>
          <cell r="B3456" t="str">
            <v>2707091201301001871558</v>
          </cell>
        </row>
        <row r="3457">
          <cell r="A3457" t="str">
            <v>61242919770515191X</v>
          </cell>
          <cell r="B3457" t="str">
            <v>2707091001301001007248</v>
          </cell>
        </row>
        <row r="3458">
          <cell r="A3458" t="str">
            <v>612429197404271192</v>
          </cell>
          <cell r="B3458" t="str">
            <v>TZ2018031300210743</v>
          </cell>
        </row>
        <row r="3459">
          <cell r="A3459" t="str">
            <v>612429196812044250</v>
          </cell>
          <cell r="B3459" t="str">
            <v>2707092401301001287163</v>
          </cell>
        </row>
        <row r="3460">
          <cell r="A3460" t="str">
            <v>612429196704242057</v>
          </cell>
          <cell r="B3460" t="str">
            <v>2707091401301003318789</v>
          </cell>
        </row>
        <row r="3461">
          <cell r="A3461" t="str">
            <v>612429198612244791</v>
          </cell>
          <cell r="B3461" t="str">
            <v>TZ2018051900649454</v>
          </cell>
        </row>
        <row r="3462">
          <cell r="A3462" t="str">
            <v>612429197012204791</v>
          </cell>
          <cell r="B3462" t="str">
            <v>2707092501301001594490</v>
          </cell>
        </row>
        <row r="3463">
          <cell r="A3463" t="str">
            <v>612429197606231615</v>
          </cell>
          <cell r="B3463" t="str">
            <v>2707091201301001778085</v>
          </cell>
        </row>
        <row r="3464">
          <cell r="A3464" t="str">
            <v>612429197302022216</v>
          </cell>
          <cell r="B3464" t="str">
            <v>2707091401301003327794</v>
          </cell>
        </row>
        <row r="3465">
          <cell r="A3465" t="str">
            <v>612429198508237858</v>
          </cell>
          <cell r="B3465" t="str">
            <v>2707093901301001062140</v>
          </cell>
        </row>
        <row r="3466">
          <cell r="A3466" t="str">
            <v>612429196911141611</v>
          </cell>
          <cell r="B3466" t="str">
            <v>2707091201301001786721</v>
          </cell>
        </row>
        <row r="3467">
          <cell r="A3467" t="str">
            <v>612429196901306072</v>
          </cell>
          <cell r="B3467" t="str">
            <v>2707093401301002020937</v>
          </cell>
        </row>
        <row r="3468">
          <cell r="A3468" t="str">
            <v>612429199509025915</v>
          </cell>
          <cell r="B3468" t="str">
            <v>2707093101301002970700</v>
          </cell>
        </row>
        <row r="3469">
          <cell r="A3469" t="str">
            <v>612429198801174016</v>
          </cell>
          <cell r="B3469" t="str">
            <v>2707092101301000607654</v>
          </cell>
        </row>
        <row r="3470">
          <cell r="A3470" t="str">
            <v>61242919761113078X</v>
          </cell>
          <cell r="B3470" t="str">
            <v>2707090301301003996092</v>
          </cell>
        </row>
        <row r="3471">
          <cell r="A3471" t="str">
            <v>61242919591107029X</v>
          </cell>
          <cell r="B3471" t="str">
            <v>2707093501301003034997</v>
          </cell>
        </row>
        <row r="3472">
          <cell r="A3472" t="str">
            <v>61242919800305479X</v>
          </cell>
          <cell r="B3472" t="str">
            <v>2707092501301001531010</v>
          </cell>
        </row>
        <row r="3473">
          <cell r="A3473" t="str">
            <v>612429197206050890</v>
          </cell>
          <cell r="B3473" t="str">
            <v>2707090301301004137610</v>
          </cell>
        </row>
        <row r="3474">
          <cell r="A3474" t="str">
            <v>612429197509198614</v>
          </cell>
          <cell r="B3474" t="str">
            <v>2707094101301002570113</v>
          </cell>
        </row>
        <row r="3475">
          <cell r="A3475" t="str">
            <v>612429197211131310</v>
          </cell>
          <cell r="B3475" t="str">
            <v>2707090801301002720185</v>
          </cell>
        </row>
        <row r="3476">
          <cell r="A3476" t="str">
            <v>612429197310033206</v>
          </cell>
          <cell r="B3476" t="str">
            <v>2707092001301001170993</v>
          </cell>
        </row>
        <row r="3477">
          <cell r="A3477" t="str">
            <v>612429197510280498</v>
          </cell>
          <cell r="B3477" t="str">
            <v>2707093801301003577773</v>
          </cell>
        </row>
        <row r="3478">
          <cell r="A3478" t="str">
            <v>612429198611200172</v>
          </cell>
          <cell r="B3478" t="str">
            <v>2707091401301003369663</v>
          </cell>
        </row>
        <row r="3479">
          <cell r="A3479" t="str">
            <v>612429196205115635</v>
          </cell>
          <cell r="B3479" t="str">
            <v>2707093001301002117541</v>
          </cell>
        </row>
        <row r="3480">
          <cell r="A3480" t="str">
            <v>612429197409194798</v>
          </cell>
          <cell r="B3480" t="str">
            <v>2707092501301001612549</v>
          </cell>
        </row>
        <row r="3481">
          <cell r="A3481" t="str">
            <v>61242919861020426X</v>
          </cell>
          <cell r="B3481" t="str">
            <v>TZ2018052800701331</v>
          </cell>
        </row>
        <row r="3482">
          <cell r="A3482" t="str">
            <v>612429196512080452</v>
          </cell>
          <cell r="B3482" t="str">
            <v>2707093801301003550354</v>
          </cell>
        </row>
        <row r="3483">
          <cell r="A3483" t="str">
            <v>612429196606124831</v>
          </cell>
          <cell r="B3483" t="str">
            <v>2707092501301001587868</v>
          </cell>
        </row>
        <row r="3484">
          <cell r="A3484" t="str">
            <v>612429196510302656</v>
          </cell>
          <cell r="B3484" t="str">
            <v>2707091701301001530013</v>
          </cell>
        </row>
        <row r="3485">
          <cell r="A3485" t="str">
            <v>612429196811121613</v>
          </cell>
          <cell r="B3485" t="str">
            <v>2707091201301001719792</v>
          </cell>
        </row>
        <row r="3486">
          <cell r="A3486" t="str">
            <v>61242919580119163X</v>
          </cell>
          <cell r="B3486" t="str">
            <v>2707091201301001550880</v>
          </cell>
        </row>
        <row r="3487">
          <cell r="A3487" t="str">
            <v>612429196303285910</v>
          </cell>
          <cell r="B3487" t="str">
            <v>2707093101301003053185</v>
          </cell>
        </row>
        <row r="3488">
          <cell r="A3488" t="str">
            <v>612429197112306330</v>
          </cell>
          <cell r="B3488" t="str">
            <v>2707090301301004126258</v>
          </cell>
        </row>
        <row r="3489">
          <cell r="A3489" t="str">
            <v>612429196102128628</v>
          </cell>
          <cell r="B3489" t="str">
            <v>2707094101301002650143</v>
          </cell>
        </row>
        <row r="3490">
          <cell r="A3490" t="str">
            <v>612429196811175072</v>
          </cell>
          <cell r="B3490" t="str">
            <v>TZ2018051200605224</v>
          </cell>
        </row>
        <row r="3491">
          <cell r="A3491" t="str">
            <v>612429198412028613</v>
          </cell>
          <cell r="B3491" t="str">
            <v>TZ2018020100026916</v>
          </cell>
        </row>
        <row r="3492">
          <cell r="A3492" t="str">
            <v>612429197005210472</v>
          </cell>
          <cell r="B3492" t="str">
            <v>2707093801301003546510</v>
          </cell>
        </row>
        <row r="3493">
          <cell r="A3493" t="str">
            <v>612429198212250199</v>
          </cell>
          <cell r="B3493" t="str">
            <v>2707091401301003472830</v>
          </cell>
        </row>
        <row r="3494">
          <cell r="A3494" t="str">
            <v>612429196504201613</v>
          </cell>
          <cell r="B3494" t="str">
            <v>2707091201301001860642</v>
          </cell>
        </row>
        <row r="3495">
          <cell r="A3495" t="str">
            <v>612429196511027158</v>
          </cell>
          <cell r="B3495" t="str">
            <v>2707093701301001991873</v>
          </cell>
        </row>
        <row r="3496">
          <cell r="A3496" t="str">
            <v>612429196804076738</v>
          </cell>
          <cell r="B3496" t="str">
            <v>TZ2018042500499650</v>
          </cell>
        </row>
        <row r="3497">
          <cell r="A3497" t="str">
            <v>612429196502284638</v>
          </cell>
          <cell r="B3497" t="str">
            <v>2707092301301002658142</v>
          </cell>
        </row>
        <row r="3498">
          <cell r="A3498" t="str">
            <v>612429197012083352</v>
          </cell>
          <cell r="B3498" t="str">
            <v>TZ2018051600627430</v>
          </cell>
        </row>
        <row r="3499">
          <cell r="A3499" t="str">
            <v>612429197409275352</v>
          </cell>
          <cell r="B3499" t="str">
            <v>TZ2018041700447260</v>
          </cell>
        </row>
        <row r="3500">
          <cell r="A3500" t="str">
            <v>612429198706268612</v>
          </cell>
          <cell r="B3500" t="str">
            <v>2707094101301002717066</v>
          </cell>
        </row>
        <row r="3501">
          <cell r="A3501" t="str">
            <v>612429198105200452</v>
          </cell>
          <cell r="B3501" t="str">
            <v>2707093801301003567953</v>
          </cell>
        </row>
        <row r="3502">
          <cell r="A3502" t="str">
            <v>612429198412088253</v>
          </cell>
          <cell r="B3502" t="str">
            <v>2707094101301002680232</v>
          </cell>
        </row>
        <row r="3503">
          <cell r="A3503" t="str">
            <v>612429198302271786</v>
          </cell>
          <cell r="B3503" t="str">
            <v>TZ2018061400810189</v>
          </cell>
        </row>
        <row r="3504">
          <cell r="A3504" t="str">
            <v>612429196604192670</v>
          </cell>
          <cell r="B3504" t="str">
            <v>2707091701301001484575</v>
          </cell>
        </row>
        <row r="3505">
          <cell r="A3505" t="str">
            <v>612429198404118512</v>
          </cell>
          <cell r="B3505" t="str">
            <v>2707094201301000582525</v>
          </cell>
        </row>
        <row r="3506">
          <cell r="A3506" t="str">
            <v>612429198803147871</v>
          </cell>
          <cell r="B3506" t="str">
            <v>2707093901301001085238</v>
          </cell>
        </row>
        <row r="3507">
          <cell r="A3507" t="str">
            <v>612429197607297130</v>
          </cell>
          <cell r="B3507" t="str">
            <v>2707093701301002058233</v>
          </cell>
        </row>
        <row r="3508">
          <cell r="A3508" t="str">
            <v>612429197212275076</v>
          </cell>
          <cell r="B3508" t="str">
            <v>2707092601301001143083</v>
          </cell>
        </row>
        <row r="3509">
          <cell r="A3509" t="str">
            <v>612429195904014257</v>
          </cell>
          <cell r="B3509" t="str">
            <v>2707092401301001324964</v>
          </cell>
        </row>
        <row r="3510">
          <cell r="A3510" t="str">
            <v>612429198007100175</v>
          </cell>
          <cell r="B3510" t="str">
            <v>2707091401301003429819</v>
          </cell>
        </row>
        <row r="3511">
          <cell r="A3511" t="str">
            <v>612429195901161614</v>
          </cell>
          <cell r="B3511" t="str">
            <v>2707091201301001696897</v>
          </cell>
        </row>
        <row r="3512">
          <cell r="A3512" t="str">
            <v>612429197008160976</v>
          </cell>
          <cell r="B3512" t="str">
            <v>2707094301301000832968</v>
          </cell>
        </row>
        <row r="3513">
          <cell r="A3513" t="str">
            <v>612429196512018237</v>
          </cell>
          <cell r="B3513" t="str">
            <v>2707094101301002507782</v>
          </cell>
        </row>
        <row r="3514">
          <cell r="A3514" t="str">
            <v>612429196508141777</v>
          </cell>
          <cell r="B3514" t="str">
            <v>TZ2018081901215540</v>
          </cell>
        </row>
        <row r="3515">
          <cell r="A3515" t="str">
            <v>612429196908013619</v>
          </cell>
          <cell r="B3515" t="str">
            <v>2707092201301001755716</v>
          </cell>
        </row>
        <row r="3516">
          <cell r="A3516" t="str">
            <v>61242919670302017X</v>
          </cell>
          <cell r="B3516" t="str">
            <v>2707091401301003426623</v>
          </cell>
        </row>
        <row r="3517">
          <cell r="A3517" t="str">
            <v>612429197512068538</v>
          </cell>
          <cell r="B3517" t="str">
            <v>2707094201301000540740</v>
          </cell>
        </row>
        <row r="3518">
          <cell r="A3518" t="str">
            <v>61242919691020609X</v>
          </cell>
          <cell r="B3518" t="str">
            <v>2707093401301001928712</v>
          </cell>
        </row>
        <row r="3519">
          <cell r="A3519" t="str">
            <v>612429197507244795</v>
          </cell>
          <cell r="B3519" t="str">
            <v>2707092501301001528839</v>
          </cell>
        </row>
        <row r="3520">
          <cell r="A3520" t="str">
            <v>61242919671005161X</v>
          </cell>
          <cell r="B3520" t="str">
            <v>2707091201301001702184</v>
          </cell>
        </row>
        <row r="3521">
          <cell r="A3521" t="str">
            <v>612429198203084256</v>
          </cell>
          <cell r="B3521" t="str">
            <v>2707092401301001272976</v>
          </cell>
        </row>
        <row r="3522">
          <cell r="A3522" t="str">
            <v>61242919610604785X</v>
          </cell>
          <cell r="B3522" t="str">
            <v>2707093901301001065491</v>
          </cell>
        </row>
        <row r="3523">
          <cell r="A3523" t="str">
            <v>612429198612270201</v>
          </cell>
          <cell r="B3523" t="str">
            <v>2707091401301003352679</v>
          </cell>
        </row>
        <row r="3524">
          <cell r="A3524" t="str">
            <v>612429197109122653</v>
          </cell>
          <cell r="B3524" t="str">
            <v>TZ2018052500687638</v>
          </cell>
        </row>
        <row r="3525">
          <cell r="A3525" t="str">
            <v>612429197808110192</v>
          </cell>
          <cell r="B3525" t="str">
            <v>TZ2018111901762738</v>
          </cell>
        </row>
        <row r="3526">
          <cell r="A3526" t="str">
            <v>612429197508174397</v>
          </cell>
          <cell r="B3526" t="str">
            <v>2707092401301001287541</v>
          </cell>
        </row>
        <row r="3527">
          <cell r="A3527" t="str">
            <v>612429195706096095</v>
          </cell>
          <cell r="B3527" t="str">
            <v>2707093401301001893310</v>
          </cell>
        </row>
        <row r="3528">
          <cell r="A3528" t="str">
            <v>612429196201295632</v>
          </cell>
          <cell r="B3528" t="str">
            <v>2707093001301002145775</v>
          </cell>
        </row>
        <row r="3529">
          <cell r="A3529" t="str">
            <v>612429196705101774</v>
          </cell>
          <cell r="B3529" t="str">
            <v>2707090801301002719771</v>
          </cell>
        </row>
        <row r="3530">
          <cell r="A3530" t="str">
            <v>612429197909061916</v>
          </cell>
          <cell r="B3530" t="str">
            <v>2707091001301001020608</v>
          </cell>
        </row>
        <row r="3531">
          <cell r="A3531" t="str">
            <v>612429197407240172</v>
          </cell>
          <cell r="B3531" t="str">
            <v>2707091401301003310196</v>
          </cell>
        </row>
        <row r="3532">
          <cell r="A3532" t="str">
            <v>612429197712013195</v>
          </cell>
          <cell r="B3532" t="str">
            <v>2707092001301001217118</v>
          </cell>
        </row>
        <row r="3533">
          <cell r="A3533" t="str">
            <v>612429196308195359</v>
          </cell>
          <cell r="B3533" t="str">
            <v>TZ2018030400156144</v>
          </cell>
        </row>
        <row r="3534">
          <cell r="A3534" t="str">
            <v>612429197009205398</v>
          </cell>
          <cell r="B3534" t="str">
            <v>2707092701301004068595</v>
          </cell>
        </row>
        <row r="3535">
          <cell r="A3535" t="str">
            <v>612429197410045378</v>
          </cell>
          <cell r="B3535" t="str">
            <v>TZ2018100801516166</v>
          </cell>
        </row>
        <row r="3536">
          <cell r="A3536" t="str">
            <v>612429196004165636</v>
          </cell>
          <cell r="B3536" t="str">
            <v>TZ2018091101354581</v>
          </cell>
        </row>
        <row r="3537">
          <cell r="A3537" t="str">
            <v>612429195801160294</v>
          </cell>
          <cell r="B3537" t="str">
            <v>2707093501301003034003</v>
          </cell>
        </row>
        <row r="3538">
          <cell r="A3538" t="str">
            <v>612429195803070292</v>
          </cell>
          <cell r="B3538" t="str">
            <v>2707093501301003042372</v>
          </cell>
        </row>
        <row r="3539">
          <cell r="A3539" t="str">
            <v>612429197912110299</v>
          </cell>
          <cell r="B3539" t="str">
            <v>2707093501301003032299</v>
          </cell>
        </row>
        <row r="3540">
          <cell r="A3540" t="str">
            <v>612429198204306746</v>
          </cell>
          <cell r="B3540" t="str">
            <v>2707093601301000675277</v>
          </cell>
        </row>
        <row r="3541">
          <cell r="A3541" t="str">
            <v>612429197709180451</v>
          </cell>
          <cell r="B3541" t="str">
            <v>2707093801301003566303</v>
          </cell>
        </row>
        <row r="3542">
          <cell r="A3542" t="str">
            <v>612429196310307313</v>
          </cell>
          <cell r="B3542" t="str">
            <v>TZ2019011702143888</v>
          </cell>
        </row>
        <row r="3543">
          <cell r="A3543" t="str">
            <v>612429195601287290</v>
          </cell>
          <cell r="B3543" t="str">
            <v>2707094001301002067089</v>
          </cell>
        </row>
        <row r="3544">
          <cell r="A3544" t="str">
            <v>612429197209028250</v>
          </cell>
          <cell r="B3544" t="str">
            <v>2707094101301002691451</v>
          </cell>
        </row>
        <row r="3545">
          <cell r="A3545" t="str">
            <v>612429197608151168</v>
          </cell>
          <cell r="B3545" t="str">
            <v>2707091101301001487775</v>
          </cell>
        </row>
        <row r="3546">
          <cell r="A3546" t="str">
            <v>612429195801298234</v>
          </cell>
          <cell r="B3546" t="str">
            <v>2707094101301002678257</v>
          </cell>
        </row>
        <row r="3547">
          <cell r="A3547" t="str">
            <v>61242919791109715X</v>
          </cell>
          <cell r="B3547" t="str">
            <v>2707093701301002131963</v>
          </cell>
        </row>
        <row r="3548">
          <cell r="A3548" t="str">
            <v>612429197611264251</v>
          </cell>
          <cell r="B3548" t="str">
            <v>2707092401301001303307</v>
          </cell>
        </row>
        <row r="3549">
          <cell r="A3549" t="str">
            <v>612429196407174393</v>
          </cell>
          <cell r="B3549" t="str">
            <v>2707092401301001271286</v>
          </cell>
        </row>
        <row r="3550">
          <cell r="A3550" t="str">
            <v>612429196603206735</v>
          </cell>
          <cell r="B3550" t="str">
            <v>2707093601301000676064</v>
          </cell>
        </row>
        <row r="3551">
          <cell r="A3551" t="str">
            <v>612429197908223610</v>
          </cell>
          <cell r="B3551" t="str">
            <v>2707092201301001833612</v>
          </cell>
        </row>
        <row r="3552">
          <cell r="A3552" t="str">
            <v>612429196603155931</v>
          </cell>
          <cell r="B3552" t="str">
            <v>2707093101301002872244</v>
          </cell>
        </row>
        <row r="3553">
          <cell r="A3553" t="str">
            <v>612429197105034269</v>
          </cell>
          <cell r="B3553" t="str">
            <v>2707092401301001341901</v>
          </cell>
        </row>
        <row r="3554">
          <cell r="A3554" t="str">
            <v>612429197807285097</v>
          </cell>
          <cell r="B3554" t="str">
            <v>2707092601301001146870</v>
          </cell>
        </row>
        <row r="3555">
          <cell r="A3555" t="str">
            <v>612429197510088615</v>
          </cell>
          <cell r="B3555" t="str">
            <v>2707094101301002586524</v>
          </cell>
        </row>
        <row r="3556">
          <cell r="A3556" t="str">
            <v>612429197409151333</v>
          </cell>
          <cell r="B3556" t="str">
            <v>2707090801301002715901</v>
          </cell>
        </row>
        <row r="3557">
          <cell r="A3557" t="str">
            <v>612429197003074630</v>
          </cell>
          <cell r="B3557" t="str">
            <v>2707092301301002657137</v>
          </cell>
        </row>
        <row r="3558">
          <cell r="A3558" t="str">
            <v>612429197910035918</v>
          </cell>
          <cell r="B3558" t="str">
            <v>2707093101301003052552</v>
          </cell>
        </row>
        <row r="3559">
          <cell r="A3559" t="str">
            <v>612429197807142512</v>
          </cell>
          <cell r="B3559" t="str">
            <v>2707091401301003304571</v>
          </cell>
        </row>
        <row r="3560">
          <cell r="A3560" t="str">
            <v>612429195906093622</v>
          </cell>
          <cell r="B3560" t="str">
            <v>2707092201301001823092</v>
          </cell>
        </row>
        <row r="3561">
          <cell r="A3561" t="str">
            <v>612429196610190292</v>
          </cell>
          <cell r="B3561" t="str">
            <v>2707093501301003034524</v>
          </cell>
        </row>
        <row r="3562">
          <cell r="A3562" t="str">
            <v>612429196609016078</v>
          </cell>
          <cell r="B3562" t="str">
            <v>2707093401301001939496</v>
          </cell>
        </row>
        <row r="3563">
          <cell r="A3563" t="str">
            <v>612429198804155072</v>
          </cell>
          <cell r="B3563" t="str">
            <v>2707092601301001171935</v>
          </cell>
        </row>
        <row r="3564">
          <cell r="A3564" t="str">
            <v>612429197802154792</v>
          </cell>
          <cell r="B3564" t="str">
            <v>TZ2018121401925119</v>
          </cell>
        </row>
        <row r="3565">
          <cell r="A3565" t="str">
            <v>612429197310257138</v>
          </cell>
          <cell r="B3565" t="str">
            <v>TZ2018041900460858</v>
          </cell>
        </row>
        <row r="3566">
          <cell r="A3566" t="str">
            <v>612429197202121153</v>
          </cell>
          <cell r="B3566" t="str">
            <v>2707091101301001472908</v>
          </cell>
        </row>
        <row r="3567">
          <cell r="A3567" t="str">
            <v>612429197306058515</v>
          </cell>
          <cell r="B3567" t="str">
            <v>2707094201301000570841</v>
          </cell>
        </row>
        <row r="3568">
          <cell r="A3568" t="str">
            <v>612429196609082657</v>
          </cell>
          <cell r="B3568" t="str">
            <v>2707091701301001521084</v>
          </cell>
        </row>
        <row r="3569">
          <cell r="A3569" t="str">
            <v>612429198410097850</v>
          </cell>
          <cell r="B3569" t="str">
            <v>2707093801301003764735</v>
          </cell>
        </row>
        <row r="3570">
          <cell r="A3570" t="str">
            <v>612429198103025355</v>
          </cell>
          <cell r="B3570" t="str">
            <v>TZ2018063000925636</v>
          </cell>
        </row>
        <row r="3571">
          <cell r="A3571" t="str">
            <v>612429197511295376</v>
          </cell>
          <cell r="B3571" t="str">
            <v>2707092701301004092164</v>
          </cell>
        </row>
        <row r="3572">
          <cell r="A3572" t="str">
            <v>612429198606011617</v>
          </cell>
          <cell r="B3572" t="str">
            <v>2707091201301001710956</v>
          </cell>
        </row>
        <row r="3573">
          <cell r="A3573" t="str">
            <v>61242919781018019X</v>
          </cell>
          <cell r="B3573" t="str">
            <v>2707091401301003581927</v>
          </cell>
        </row>
        <row r="3574">
          <cell r="A3574" t="str">
            <v>612429196209186078</v>
          </cell>
          <cell r="B3574" t="str">
            <v>TZ2018092601443148</v>
          </cell>
        </row>
        <row r="3575">
          <cell r="A3575" t="str">
            <v>612429196910254630</v>
          </cell>
          <cell r="B3575" t="str">
            <v>2707092301301002527692</v>
          </cell>
        </row>
        <row r="3576">
          <cell r="A3576" t="str">
            <v>612429198609220174</v>
          </cell>
          <cell r="B3576" t="str">
            <v>2707091401301003547524</v>
          </cell>
        </row>
        <row r="3577">
          <cell r="A3577" t="str">
            <v>612429197111243331</v>
          </cell>
          <cell r="B3577" t="str">
            <v>TZ2018060900777479</v>
          </cell>
        </row>
        <row r="3578">
          <cell r="A3578" t="str">
            <v>612429198707167135</v>
          </cell>
          <cell r="B3578" t="str">
            <v>2707093701301001990932</v>
          </cell>
        </row>
        <row r="3579">
          <cell r="A3579" t="str">
            <v>612429197405281165</v>
          </cell>
          <cell r="B3579" t="str">
            <v>2707091101301001467666</v>
          </cell>
        </row>
        <row r="3580">
          <cell r="A3580" t="str">
            <v>61242919751118115X</v>
          </cell>
          <cell r="B3580" t="str">
            <v>2707091101301001484251</v>
          </cell>
        </row>
        <row r="3581">
          <cell r="A3581" t="str">
            <v>612429197603160305</v>
          </cell>
          <cell r="B3581" t="str">
            <v>2707093501301003040048</v>
          </cell>
        </row>
        <row r="3582">
          <cell r="A3582" t="str">
            <v>612429197509032673</v>
          </cell>
          <cell r="B3582" t="str">
            <v>2707091801301000608039</v>
          </cell>
        </row>
        <row r="3583">
          <cell r="A3583" t="str">
            <v>612429197309058238</v>
          </cell>
          <cell r="B3583" t="str">
            <v>2707094101301002577064</v>
          </cell>
        </row>
        <row r="3584">
          <cell r="A3584" t="str">
            <v>612429198407183993</v>
          </cell>
          <cell r="B3584" t="str">
            <v>2707092101301000596336</v>
          </cell>
        </row>
        <row r="3585">
          <cell r="A3585" t="str">
            <v>612429196603100738</v>
          </cell>
          <cell r="B3585" t="str">
            <v>2707090301301004309878</v>
          </cell>
        </row>
        <row r="3586">
          <cell r="A3586" t="str">
            <v>612429197801020733</v>
          </cell>
          <cell r="B3586" t="str">
            <v>2707090301301004313089</v>
          </cell>
        </row>
        <row r="3587">
          <cell r="A3587" t="str">
            <v>612429199501290183</v>
          </cell>
          <cell r="B3587" t="str">
            <v>2707091401301003478677</v>
          </cell>
        </row>
        <row r="3588">
          <cell r="A3588" t="str">
            <v>612429197504170495</v>
          </cell>
          <cell r="B3588" t="str">
            <v>2707093801301003675585</v>
          </cell>
        </row>
        <row r="3589">
          <cell r="A3589" t="str">
            <v>61242919730316091X</v>
          </cell>
          <cell r="B3589" t="str">
            <v>2707090301301004400056</v>
          </cell>
        </row>
        <row r="3590">
          <cell r="A3590" t="str">
            <v>612429196611306998</v>
          </cell>
          <cell r="B3590" t="str">
            <v>2707093701301002219055</v>
          </cell>
        </row>
        <row r="3591">
          <cell r="A3591" t="str">
            <v>612429196903127852</v>
          </cell>
          <cell r="B3591" t="str">
            <v>2707093901301001105296</v>
          </cell>
        </row>
        <row r="3592">
          <cell r="A3592" t="str">
            <v>612429196405091770</v>
          </cell>
          <cell r="B3592" t="str">
            <v>2707090801301002721083</v>
          </cell>
        </row>
        <row r="3593">
          <cell r="A3593" t="str">
            <v>612429195803141919</v>
          </cell>
          <cell r="B3593" t="str">
            <v>2707091001301000989455</v>
          </cell>
        </row>
        <row r="3594">
          <cell r="A3594" t="str">
            <v>612429196711081917</v>
          </cell>
          <cell r="B3594" t="str">
            <v>2707091001301000991558</v>
          </cell>
        </row>
        <row r="3595">
          <cell r="A3595" t="str">
            <v>612429196311291915</v>
          </cell>
          <cell r="B3595" t="str">
            <v>2707091001301001042026</v>
          </cell>
        </row>
        <row r="3596">
          <cell r="A3596" t="str">
            <v>612429196003022051</v>
          </cell>
          <cell r="B3596" t="str">
            <v>2707091401301003547879</v>
          </cell>
        </row>
        <row r="3597">
          <cell r="A3597" t="str">
            <v>612429195602232670</v>
          </cell>
          <cell r="B3597" t="str">
            <v>2707091701301001530322</v>
          </cell>
        </row>
        <row r="3598">
          <cell r="A3598" t="str">
            <v>612429196702203337</v>
          </cell>
          <cell r="B3598" t="str">
            <v>2707091901301001839016</v>
          </cell>
        </row>
        <row r="3599">
          <cell r="A3599" t="str">
            <v>612429196403273191</v>
          </cell>
          <cell r="B3599" t="str">
            <v>2707092001301001224040</v>
          </cell>
        </row>
        <row r="3600">
          <cell r="A3600" t="str">
            <v>612429196704013633</v>
          </cell>
          <cell r="B3600" t="str">
            <v>2707092201301001753378</v>
          </cell>
        </row>
        <row r="3601">
          <cell r="A3601" t="str">
            <v>61242919671119361X</v>
          </cell>
          <cell r="B3601" t="str">
            <v>2707092201301001752136</v>
          </cell>
        </row>
        <row r="3602">
          <cell r="A3602" t="str">
            <v>612429197110154636</v>
          </cell>
          <cell r="B3602" t="str">
            <v>2707092301301002569703</v>
          </cell>
        </row>
        <row r="3603">
          <cell r="A3603" t="str">
            <v>61242919590423425X</v>
          </cell>
          <cell r="B3603" t="str">
            <v>2707092401301001234715</v>
          </cell>
        </row>
        <row r="3604">
          <cell r="A3604" t="str">
            <v>612429196308064252</v>
          </cell>
          <cell r="B3604" t="str">
            <v>2707092401301001275760</v>
          </cell>
        </row>
        <row r="3605">
          <cell r="A3605" t="str">
            <v>612429196912035386</v>
          </cell>
          <cell r="B3605" t="str">
            <v>2707092701301004079879</v>
          </cell>
        </row>
        <row r="3606">
          <cell r="A3606" t="str">
            <v>612429196705085356</v>
          </cell>
          <cell r="B3606" t="str">
            <v>2707092701301004103334</v>
          </cell>
        </row>
        <row r="3607">
          <cell r="A3607" t="str">
            <v>612429195906305912</v>
          </cell>
          <cell r="B3607" t="str">
            <v>2707093101301002995391</v>
          </cell>
        </row>
        <row r="3608">
          <cell r="A3608" t="str">
            <v>612429197101030295</v>
          </cell>
          <cell r="B3608" t="str">
            <v>2707093501301003099707</v>
          </cell>
        </row>
        <row r="3609">
          <cell r="A3609" t="str">
            <v>612429197908230335</v>
          </cell>
          <cell r="B3609" t="str">
            <v>2707093501301003037252</v>
          </cell>
        </row>
        <row r="3610">
          <cell r="A3610" t="str">
            <v>612429196312190454</v>
          </cell>
          <cell r="B3610" t="str">
            <v>2707093801301003591583</v>
          </cell>
        </row>
        <row r="3611">
          <cell r="A3611" t="str">
            <v>612429196611200456</v>
          </cell>
          <cell r="B3611" t="str">
            <v>2707093801301003663716</v>
          </cell>
        </row>
        <row r="3612">
          <cell r="A3612" t="str">
            <v>612429196904260452</v>
          </cell>
          <cell r="B3612" t="str">
            <v>2707093801301003729482</v>
          </cell>
        </row>
        <row r="3613">
          <cell r="A3613" t="str">
            <v>612429196809165369</v>
          </cell>
          <cell r="B3613" t="str">
            <v>2707092701301004127104</v>
          </cell>
        </row>
        <row r="3614">
          <cell r="A3614" t="str">
            <v>612429195608264809</v>
          </cell>
          <cell r="B3614" t="str">
            <v>2707092501301001535176</v>
          </cell>
        </row>
        <row r="3615">
          <cell r="A3615" t="str">
            <v>612429195803083341</v>
          </cell>
          <cell r="B3615" t="str">
            <v>2707091901301001864588</v>
          </cell>
        </row>
        <row r="3616">
          <cell r="A3616" t="str">
            <v>612429197710240298</v>
          </cell>
          <cell r="B3616" t="str">
            <v>2707093501301003120078</v>
          </cell>
        </row>
        <row r="3617">
          <cell r="A3617" t="str">
            <v>612429196909083192</v>
          </cell>
          <cell r="B3617" t="str">
            <v>2707092001301001136876</v>
          </cell>
        </row>
        <row r="3618">
          <cell r="A3618" t="str">
            <v>612429195910035353</v>
          </cell>
          <cell r="B3618" t="str">
            <v>2707092701301004073583</v>
          </cell>
        </row>
        <row r="3619">
          <cell r="A3619" t="str">
            <v>612429197311171176</v>
          </cell>
          <cell r="B3619" t="str">
            <v>2707091101301001425749</v>
          </cell>
        </row>
        <row r="3620">
          <cell r="A3620" t="str">
            <v>61242919590116177X</v>
          </cell>
          <cell r="B3620" t="str">
            <v>2707090801301002707905</v>
          </cell>
        </row>
        <row r="3621">
          <cell r="A3621" t="str">
            <v>612429196706252056</v>
          </cell>
          <cell r="B3621" t="str">
            <v>TZ2018020900066905</v>
          </cell>
        </row>
        <row r="3622">
          <cell r="A3622" t="str">
            <v>612429196807246333</v>
          </cell>
          <cell r="B3622" t="str">
            <v>TZ2018082801267444</v>
          </cell>
        </row>
        <row r="3623">
          <cell r="A3623" t="str">
            <v>612429196604052213</v>
          </cell>
          <cell r="B3623" t="str">
            <v>2707091401301003367271</v>
          </cell>
        </row>
        <row r="3624">
          <cell r="A3624" t="str">
            <v>612429197807020179</v>
          </cell>
          <cell r="B3624" t="str">
            <v>TZ2018040100349729</v>
          </cell>
        </row>
        <row r="3625">
          <cell r="A3625" t="str">
            <v>61242919580722165X</v>
          </cell>
          <cell r="B3625" t="str">
            <v>2707091201301001713067</v>
          </cell>
        </row>
        <row r="3626">
          <cell r="A3626" t="str">
            <v>612429196307284253</v>
          </cell>
          <cell r="B3626" t="str">
            <v>2707092401301001276249</v>
          </cell>
        </row>
        <row r="3627">
          <cell r="A3627" t="str">
            <v>61242919580103479X</v>
          </cell>
          <cell r="B3627" t="str">
            <v>2707092501301001551178</v>
          </cell>
        </row>
        <row r="3628">
          <cell r="A3628" t="str">
            <v>612429196407074253</v>
          </cell>
          <cell r="B3628" t="str">
            <v>2707092401301001283350</v>
          </cell>
        </row>
        <row r="3629">
          <cell r="A3629" t="str">
            <v>61242919770601073X</v>
          </cell>
          <cell r="B3629" t="str">
            <v>2707090301301004298734</v>
          </cell>
        </row>
        <row r="3630">
          <cell r="A3630" t="str">
            <v>612429197302024633</v>
          </cell>
          <cell r="B3630" t="str">
            <v>2707092301301002537772</v>
          </cell>
        </row>
        <row r="3631">
          <cell r="A3631" t="str">
            <v>612429197111013333</v>
          </cell>
          <cell r="B3631" t="str">
            <v>2707091901301001858150</v>
          </cell>
        </row>
        <row r="3632">
          <cell r="A3632" t="str">
            <v>61242919710102205X</v>
          </cell>
          <cell r="B3632" t="str">
            <v>2707091401301003355185</v>
          </cell>
        </row>
        <row r="3633">
          <cell r="A3633" t="str">
            <v>612429197112306736</v>
          </cell>
          <cell r="B3633" t="str">
            <v>2707093601301000646626</v>
          </cell>
        </row>
        <row r="3634">
          <cell r="A3634" t="str">
            <v>612429196807027878</v>
          </cell>
          <cell r="B3634" t="str">
            <v>TZ2018021300091591</v>
          </cell>
        </row>
        <row r="3635">
          <cell r="A3635" t="str">
            <v>612429196701112679</v>
          </cell>
          <cell r="B3635" t="str">
            <v>2707091701301001490634</v>
          </cell>
        </row>
        <row r="3636">
          <cell r="A3636" t="str">
            <v>612429198506017296</v>
          </cell>
          <cell r="B3636" t="str">
            <v>2707093401301002183007</v>
          </cell>
        </row>
        <row r="3637">
          <cell r="A3637" t="str">
            <v>612429197510210617</v>
          </cell>
          <cell r="B3637" t="str">
            <v>2707090301301004368984</v>
          </cell>
        </row>
        <row r="3638">
          <cell r="A3638" t="str">
            <v>612429197203081800</v>
          </cell>
          <cell r="B3638" t="str">
            <v>2707090801301002709651</v>
          </cell>
        </row>
        <row r="3639">
          <cell r="A3639" t="str">
            <v>612429198306175353</v>
          </cell>
          <cell r="B3639" t="str">
            <v>2707092701301004070950</v>
          </cell>
        </row>
        <row r="3640">
          <cell r="A3640" t="str">
            <v>612429196502080459</v>
          </cell>
          <cell r="B3640" t="str">
            <v>2707093801301003548274</v>
          </cell>
        </row>
        <row r="3641">
          <cell r="A3641" t="str">
            <v>612429198111237139</v>
          </cell>
          <cell r="B3641" t="str">
            <v>2707093701301001999232</v>
          </cell>
        </row>
        <row r="3642">
          <cell r="A3642" t="str">
            <v>612429198902126734</v>
          </cell>
          <cell r="B3642" t="str">
            <v>2707093601301000676878</v>
          </cell>
        </row>
        <row r="3643">
          <cell r="A3643" t="str">
            <v>612429198408195355</v>
          </cell>
          <cell r="B3643" t="str">
            <v>2707092701301004135219</v>
          </cell>
        </row>
        <row r="3644">
          <cell r="A3644" t="str">
            <v>612429197409290210</v>
          </cell>
          <cell r="B3644" t="str">
            <v>2707091401301003509576</v>
          </cell>
        </row>
        <row r="3645">
          <cell r="A3645" t="str">
            <v>612429197806084795</v>
          </cell>
          <cell r="B3645" t="str">
            <v>2707092501301001587714</v>
          </cell>
        </row>
        <row r="3646">
          <cell r="A3646" t="str">
            <v>612429196008297855</v>
          </cell>
          <cell r="B3646" t="str">
            <v>2707093901301001069907</v>
          </cell>
        </row>
        <row r="3647">
          <cell r="A3647" t="str">
            <v>612429196302050298</v>
          </cell>
          <cell r="B3647" t="str">
            <v>2707093501301003056690</v>
          </cell>
        </row>
        <row r="3648">
          <cell r="A3648" t="str">
            <v>612429196012220295</v>
          </cell>
          <cell r="B3648" t="str">
            <v>2707093501301003057028</v>
          </cell>
        </row>
        <row r="3649">
          <cell r="A3649" t="str">
            <v>612429198012128615</v>
          </cell>
          <cell r="B3649" t="str">
            <v>2707094101301002612023</v>
          </cell>
        </row>
        <row r="3650">
          <cell r="A3650" t="str">
            <v>612429197010050733</v>
          </cell>
          <cell r="B3650" t="str">
            <v>2707090301301004375675</v>
          </cell>
        </row>
        <row r="3651">
          <cell r="A3651" t="str">
            <v>61242919700430029X</v>
          </cell>
          <cell r="B3651" t="str">
            <v>2707093501301003109924</v>
          </cell>
        </row>
        <row r="3652">
          <cell r="A3652" t="str">
            <v>612429195801210298</v>
          </cell>
          <cell r="B3652" t="str">
            <v>2707093501301003121198</v>
          </cell>
        </row>
        <row r="3653">
          <cell r="A3653" t="str">
            <v>612429196002282353</v>
          </cell>
          <cell r="B3653" t="str">
            <v>TZ2018101101534178</v>
          </cell>
        </row>
        <row r="3654">
          <cell r="A3654" t="str">
            <v>612429196702053359</v>
          </cell>
          <cell r="B3654" t="str">
            <v>2707091901301001873456</v>
          </cell>
        </row>
        <row r="3655">
          <cell r="A3655" t="str">
            <v>612429197305214651</v>
          </cell>
          <cell r="B3655" t="str">
            <v>2707092301301002677573</v>
          </cell>
        </row>
        <row r="3656">
          <cell r="A3656" t="str">
            <v>612429196212215351</v>
          </cell>
          <cell r="B3656" t="str">
            <v>2707092701301004031912</v>
          </cell>
        </row>
        <row r="3657">
          <cell r="A3657" t="str">
            <v>612429197101275372</v>
          </cell>
          <cell r="B3657" t="str">
            <v>2707092701301004018255</v>
          </cell>
        </row>
        <row r="3658">
          <cell r="A3658" t="str">
            <v>612429197404025354</v>
          </cell>
          <cell r="B3658" t="str">
            <v>2707092701301004067274</v>
          </cell>
        </row>
        <row r="3659">
          <cell r="A3659" t="str">
            <v>612429198406185356</v>
          </cell>
          <cell r="B3659" t="str">
            <v>2707092701301004070486</v>
          </cell>
        </row>
        <row r="3660">
          <cell r="A3660" t="str">
            <v>612429197301285639</v>
          </cell>
          <cell r="B3660" t="str">
            <v>2707093001301002075662</v>
          </cell>
        </row>
        <row r="3661">
          <cell r="A3661" t="str">
            <v>612429196806125919</v>
          </cell>
          <cell r="B3661" t="str">
            <v>2707093101301003115722</v>
          </cell>
        </row>
        <row r="3662">
          <cell r="A3662" t="str">
            <v>612429196312226074</v>
          </cell>
          <cell r="B3662" t="str">
            <v>2707093401301001915065</v>
          </cell>
        </row>
        <row r="3663">
          <cell r="A3663" t="str">
            <v>612429196702220292</v>
          </cell>
          <cell r="B3663" t="str">
            <v>2707093501301003096870</v>
          </cell>
        </row>
        <row r="3664">
          <cell r="A3664" t="str">
            <v>612429195610107853</v>
          </cell>
          <cell r="B3664" t="str">
            <v>TZ2018062100857857</v>
          </cell>
        </row>
        <row r="3665">
          <cell r="A3665" t="str">
            <v>612429196612120458</v>
          </cell>
          <cell r="B3665" t="str">
            <v>2707093801301003559761</v>
          </cell>
        </row>
        <row r="3666">
          <cell r="A3666" t="str">
            <v>612429196806088257</v>
          </cell>
          <cell r="B3666" t="str">
            <v>TZ2018072901093679</v>
          </cell>
        </row>
        <row r="3667">
          <cell r="A3667" t="str">
            <v>612429199110203193</v>
          </cell>
          <cell r="B3667" t="str">
            <v>TZ2018091201359073</v>
          </cell>
        </row>
        <row r="3668">
          <cell r="A3668" t="str">
            <v>612429198902077135</v>
          </cell>
          <cell r="B3668" t="str">
            <v>TZ2018080201122620</v>
          </cell>
        </row>
        <row r="3669">
          <cell r="A3669" t="str">
            <v>612429198809164795</v>
          </cell>
          <cell r="B3669" t="str">
            <v>TZ2018040200357535</v>
          </cell>
        </row>
        <row r="3670">
          <cell r="A3670" t="str">
            <v>612429196912051773</v>
          </cell>
          <cell r="B3670" t="str">
            <v>TZ2018061300805672</v>
          </cell>
        </row>
        <row r="3671">
          <cell r="A3671" t="str">
            <v>612429198610100313</v>
          </cell>
          <cell r="B3671" t="str">
            <v>TZ2018111601749507</v>
          </cell>
        </row>
        <row r="3672">
          <cell r="A3672" t="str">
            <v>612429196703278242</v>
          </cell>
          <cell r="B3672" t="str">
            <v>2707094101301002568537</v>
          </cell>
        </row>
        <row r="3673">
          <cell r="A3673" t="str">
            <v>612429195709088621</v>
          </cell>
          <cell r="B3673" t="str">
            <v>2707094101301002684715</v>
          </cell>
        </row>
        <row r="3674">
          <cell r="A3674" t="str">
            <v>612429198602257855</v>
          </cell>
          <cell r="B3674" t="str">
            <v>2707093801301003473460</v>
          </cell>
        </row>
        <row r="3675">
          <cell r="A3675" t="str">
            <v>612429197311292058</v>
          </cell>
          <cell r="B3675" t="str">
            <v>2707091401301003350110</v>
          </cell>
        </row>
        <row r="3676">
          <cell r="A3676" t="str">
            <v>612429197505111630</v>
          </cell>
          <cell r="B3676" t="str">
            <v>2707091201301001702226</v>
          </cell>
        </row>
        <row r="3677">
          <cell r="A3677" t="str">
            <v>612429197701274250</v>
          </cell>
          <cell r="B3677" t="str">
            <v>2707092401301001296065</v>
          </cell>
        </row>
        <row r="3678">
          <cell r="A3678" t="str">
            <v>612429197205134638</v>
          </cell>
          <cell r="B3678" t="str">
            <v>2707092301301002656960</v>
          </cell>
        </row>
        <row r="3679">
          <cell r="A3679" t="str">
            <v>612429196811181616</v>
          </cell>
          <cell r="B3679" t="str">
            <v>2707091201301001893999</v>
          </cell>
        </row>
        <row r="3680">
          <cell r="A3680" t="str">
            <v>612429197002171615</v>
          </cell>
          <cell r="B3680" t="str">
            <v>2707091201301001709856</v>
          </cell>
        </row>
        <row r="3681">
          <cell r="A3681" t="str">
            <v>612429197309245914</v>
          </cell>
          <cell r="B3681" t="str">
            <v>2707093101301002795752</v>
          </cell>
        </row>
        <row r="3682">
          <cell r="A3682" t="str">
            <v>612429198312271616</v>
          </cell>
          <cell r="B3682" t="str">
            <v>2707091201301001718462</v>
          </cell>
        </row>
        <row r="3683">
          <cell r="A3683" t="str">
            <v>612429198805217132</v>
          </cell>
          <cell r="B3683" t="str">
            <v>2707093701301002192448</v>
          </cell>
        </row>
        <row r="3684">
          <cell r="A3684" t="str">
            <v>612429197302073339</v>
          </cell>
          <cell r="B3684" t="str">
            <v>TZ2018080801154194</v>
          </cell>
        </row>
        <row r="3685">
          <cell r="A3685" t="str">
            <v>612429197908177132</v>
          </cell>
          <cell r="B3685" t="str">
            <v>2707093701301002161111</v>
          </cell>
        </row>
        <row r="3686">
          <cell r="A3686" t="str">
            <v>612429198106040315</v>
          </cell>
          <cell r="B3686" t="str">
            <v>2707093501301003034184</v>
          </cell>
        </row>
        <row r="3687">
          <cell r="A3687" t="str">
            <v>612429197305141616</v>
          </cell>
          <cell r="B3687" t="str">
            <v>2707091201301001710076</v>
          </cell>
        </row>
        <row r="3688">
          <cell r="A3688" t="str">
            <v>612429198509073330</v>
          </cell>
          <cell r="B3688" t="str">
            <v>2707091901301001866047</v>
          </cell>
        </row>
        <row r="3689">
          <cell r="A3689" t="str">
            <v>612429196006171319</v>
          </cell>
          <cell r="B3689" t="str">
            <v>TZ2018021200084490</v>
          </cell>
        </row>
        <row r="3690">
          <cell r="A3690" t="str">
            <v>612429195507121614</v>
          </cell>
          <cell r="B3690" t="str">
            <v>2707091201301001701868</v>
          </cell>
        </row>
        <row r="3691">
          <cell r="A3691" t="str">
            <v>612429198104280753</v>
          </cell>
          <cell r="B3691" t="str">
            <v>2707090301301004188718</v>
          </cell>
        </row>
        <row r="3692">
          <cell r="A3692" t="str">
            <v>61242919721117162X</v>
          </cell>
          <cell r="B3692" t="str">
            <v>2707091201301001796070</v>
          </cell>
        </row>
        <row r="3693">
          <cell r="A3693" t="str">
            <v>612429197712080451</v>
          </cell>
          <cell r="B3693" t="str">
            <v>TZ2018082801271095</v>
          </cell>
        </row>
        <row r="3694">
          <cell r="A3694" t="str">
            <v>612429196708257854</v>
          </cell>
          <cell r="B3694" t="str">
            <v>2707093901301001064981</v>
          </cell>
        </row>
        <row r="3695">
          <cell r="A3695" t="str">
            <v>612429198806022513</v>
          </cell>
          <cell r="B3695" t="str">
            <v>TZ2018020900067615</v>
          </cell>
        </row>
        <row r="3696">
          <cell r="A3696" t="str">
            <v>612429197608076735</v>
          </cell>
          <cell r="B3696" t="str">
            <v>2707093601301000696263</v>
          </cell>
        </row>
        <row r="3697">
          <cell r="A3697" t="str">
            <v>612429197401075946</v>
          </cell>
          <cell r="B3697" t="str">
            <v>2707093101301002813999</v>
          </cell>
        </row>
        <row r="3698">
          <cell r="A3698" t="str">
            <v>612429196710080453</v>
          </cell>
          <cell r="B3698" t="str">
            <v>2707093801301003662994</v>
          </cell>
        </row>
        <row r="3699">
          <cell r="A3699" t="str">
            <v>612429195605143374</v>
          </cell>
          <cell r="B3699" t="str">
            <v>2707091901301001839445</v>
          </cell>
        </row>
        <row r="3700">
          <cell r="A3700" t="str">
            <v>612429195502177133</v>
          </cell>
          <cell r="B3700" t="str">
            <v>2707093701301001992774</v>
          </cell>
        </row>
        <row r="3701">
          <cell r="A3701" t="str">
            <v>612429198810081612</v>
          </cell>
          <cell r="B3701" t="str">
            <v>2707091201301001728041</v>
          </cell>
        </row>
        <row r="3702">
          <cell r="A3702" t="str">
            <v>612429196511094633</v>
          </cell>
          <cell r="B3702" t="str">
            <v>2707092301301002529698</v>
          </cell>
        </row>
        <row r="3703">
          <cell r="A3703" t="str">
            <v>612429197302253612</v>
          </cell>
          <cell r="B3703" t="str">
            <v>2707092201301001760232</v>
          </cell>
        </row>
        <row r="3704">
          <cell r="A3704" t="str">
            <v>612429196801142664</v>
          </cell>
          <cell r="B3704" t="str">
            <v>2707091401301003357431</v>
          </cell>
        </row>
        <row r="3705">
          <cell r="A3705" t="str">
            <v>612429198911018516</v>
          </cell>
          <cell r="B3705" t="str">
            <v>2707094201301000555625</v>
          </cell>
        </row>
        <row r="3706">
          <cell r="A3706" t="str">
            <v>612429197309031617</v>
          </cell>
          <cell r="B3706" t="str">
            <v>2707091201301001791410</v>
          </cell>
        </row>
        <row r="3707">
          <cell r="A3707" t="str">
            <v>612429197809105379</v>
          </cell>
          <cell r="B3707" t="str">
            <v>2707092701301004063624</v>
          </cell>
        </row>
        <row r="3708">
          <cell r="A3708" t="str">
            <v>612429199408220455</v>
          </cell>
          <cell r="B3708" t="str">
            <v>2707093801301003676319</v>
          </cell>
        </row>
        <row r="3709">
          <cell r="A3709" t="str">
            <v>612429196808018236</v>
          </cell>
          <cell r="B3709" t="str">
            <v>2707094101301002656787</v>
          </cell>
        </row>
        <row r="3710">
          <cell r="A3710" t="str">
            <v>612429196607023397</v>
          </cell>
          <cell r="B3710" t="str">
            <v>2707091901301001887864</v>
          </cell>
        </row>
        <row r="3711">
          <cell r="A3711" t="str">
            <v>612429196610187157</v>
          </cell>
          <cell r="B3711" t="str">
            <v>2707093701301002189312</v>
          </cell>
        </row>
        <row r="3712">
          <cell r="A3712" t="str">
            <v>612429197309037859</v>
          </cell>
          <cell r="B3712" t="str">
            <v>2707093901301001105735</v>
          </cell>
        </row>
        <row r="3713">
          <cell r="A3713" t="str">
            <v>612429196912115351</v>
          </cell>
          <cell r="B3713" t="str">
            <v>2707092701301004136956</v>
          </cell>
        </row>
        <row r="3714">
          <cell r="A3714" t="str">
            <v>61242919930901607X</v>
          </cell>
          <cell r="B3714" t="str">
            <v>2707093401301002213686</v>
          </cell>
        </row>
        <row r="3715">
          <cell r="A3715" t="str">
            <v>612429196309230734</v>
          </cell>
          <cell r="B3715" t="str">
            <v>2707090301301004113237</v>
          </cell>
        </row>
        <row r="3716">
          <cell r="A3716" t="str">
            <v>612429197106171919</v>
          </cell>
          <cell r="B3716" t="str">
            <v>2707090801301002845745</v>
          </cell>
        </row>
        <row r="3717">
          <cell r="A3717" t="str">
            <v>612429196811221331</v>
          </cell>
          <cell r="B3717" t="str">
            <v>2707090801301002767190</v>
          </cell>
        </row>
        <row r="3718">
          <cell r="A3718" t="str">
            <v>612429197801051919</v>
          </cell>
          <cell r="B3718" t="str">
            <v>2707091001301000999571</v>
          </cell>
        </row>
        <row r="3719">
          <cell r="A3719" t="str">
            <v>61242919710129205X</v>
          </cell>
          <cell r="B3719" t="str">
            <v>2707091401301003558926</v>
          </cell>
        </row>
        <row r="3720">
          <cell r="A3720" t="str">
            <v>612429196611102653</v>
          </cell>
          <cell r="B3720" t="str">
            <v>TZ2018071701026660</v>
          </cell>
        </row>
        <row r="3721">
          <cell r="A3721" t="str">
            <v>612429196004123196</v>
          </cell>
          <cell r="B3721" t="str">
            <v>2707092001301001137567</v>
          </cell>
        </row>
        <row r="3722">
          <cell r="A3722" t="str">
            <v>612429196210105415</v>
          </cell>
          <cell r="B3722" t="str">
            <v>2707092701301004087420</v>
          </cell>
        </row>
        <row r="3723">
          <cell r="A3723" t="str">
            <v>612429196912065374</v>
          </cell>
          <cell r="B3723" t="str">
            <v>2707092701301004094444</v>
          </cell>
        </row>
        <row r="3724">
          <cell r="A3724" t="str">
            <v>612429195504296072</v>
          </cell>
          <cell r="B3724" t="str">
            <v>2707093401301001932226</v>
          </cell>
        </row>
        <row r="3725">
          <cell r="A3725" t="str">
            <v>612429196310140293</v>
          </cell>
          <cell r="B3725" t="str">
            <v>2707093501301003098188</v>
          </cell>
        </row>
        <row r="3726">
          <cell r="A3726" t="str">
            <v>612429196411030333</v>
          </cell>
          <cell r="B3726" t="str">
            <v>2707093501301003102690</v>
          </cell>
        </row>
        <row r="3727">
          <cell r="A3727" t="str">
            <v>61242919620810785X</v>
          </cell>
          <cell r="B3727" t="str">
            <v>2707093901301001049309</v>
          </cell>
        </row>
        <row r="3728">
          <cell r="A3728" t="str">
            <v>612429197301047294</v>
          </cell>
          <cell r="B3728" t="str">
            <v>2707094001301002087974</v>
          </cell>
        </row>
        <row r="3729">
          <cell r="A3729" t="str">
            <v>61242919821120027X</v>
          </cell>
          <cell r="B3729" t="str">
            <v>TZ2018120201848999</v>
          </cell>
        </row>
        <row r="3730">
          <cell r="A3730" t="str">
            <v>612429198706200335</v>
          </cell>
          <cell r="B3730" t="str">
            <v>TZ2018041200417712</v>
          </cell>
        </row>
        <row r="3731">
          <cell r="A3731" t="str">
            <v>612429198805140171</v>
          </cell>
          <cell r="B3731" t="str">
            <v>TZ2018060900777299</v>
          </cell>
        </row>
        <row r="3732">
          <cell r="A3732" t="str">
            <v>612429197706105077</v>
          </cell>
          <cell r="B3732" t="str">
            <v>TZ2018091401370485</v>
          </cell>
        </row>
        <row r="3733">
          <cell r="A3733" t="str">
            <v>612429195611228614</v>
          </cell>
          <cell r="B3733" t="str">
            <v>2707094101301002548347</v>
          </cell>
        </row>
        <row r="3734">
          <cell r="A3734" t="str">
            <v>612429196301312057</v>
          </cell>
          <cell r="B3734" t="str">
            <v>2707091401301003484864</v>
          </cell>
        </row>
        <row r="3735">
          <cell r="A3735" t="str">
            <v>612429196911245074</v>
          </cell>
          <cell r="B3735" t="str">
            <v>2707092601301001176992</v>
          </cell>
        </row>
        <row r="3736">
          <cell r="A3736" t="str">
            <v>612429195804290174</v>
          </cell>
          <cell r="B3736" t="str">
            <v>2707091401301003314972</v>
          </cell>
        </row>
        <row r="3737">
          <cell r="A3737" t="str">
            <v>612429196209261162</v>
          </cell>
          <cell r="B3737" t="str">
            <v>2707091101301001511233</v>
          </cell>
        </row>
        <row r="3738">
          <cell r="A3738" t="str">
            <v>612429198710055361</v>
          </cell>
          <cell r="B3738" t="str">
            <v>2707092701301004073348</v>
          </cell>
        </row>
        <row r="3739">
          <cell r="A3739" t="str">
            <v>612429195902027177</v>
          </cell>
          <cell r="B3739" t="str">
            <v>2707093701301002165479</v>
          </cell>
        </row>
        <row r="3740">
          <cell r="A3740" t="str">
            <v>612429198710071636</v>
          </cell>
          <cell r="B3740" t="str">
            <v>2707091201301001832344</v>
          </cell>
        </row>
        <row r="3741">
          <cell r="A3741" t="str">
            <v>612429197406078230</v>
          </cell>
          <cell r="B3741" t="str">
            <v>2707094101301002662441</v>
          </cell>
        </row>
        <row r="3742">
          <cell r="A3742" t="str">
            <v>612429198203170293</v>
          </cell>
          <cell r="B3742" t="str">
            <v>2707093501301003124495</v>
          </cell>
        </row>
        <row r="3743">
          <cell r="A3743" t="str">
            <v>61242919910913715X</v>
          </cell>
          <cell r="B3743" t="str">
            <v>2707093701301002245516</v>
          </cell>
        </row>
        <row r="3744">
          <cell r="A3744" t="str">
            <v>612429198001170754</v>
          </cell>
          <cell r="B3744" t="str">
            <v>2707090301301004395974</v>
          </cell>
        </row>
        <row r="3745">
          <cell r="A3745" t="str">
            <v>612429196412260755</v>
          </cell>
          <cell r="B3745" t="str">
            <v>2707090301301004305246</v>
          </cell>
        </row>
        <row r="3746">
          <cell r="A3746" t="str">
            <v>612429195812261912</v>
          </cell>
          <cell r="B3746" t="str">
            <v>2707091001301001047306</v>
          </cell>
        </row>
        <row r="3747">
          <cell r="A3747" t="str">
            <v>612429195605051154</v>
          </cell>
          <cell r="B3747" t="str">
            <v>2707091101301001527790</v>
          </cell>
        </row>
        <row r="3748">
          <cell r="A3748" t="str">
            <v>612429196601171612</v>
          </cell>
          <cell r="B3748" t="str">
            <v>TZ2018052200666085</v>
          </cell>
        </row>
        <row r="3749">
          <cell r="A3749" t="str">
            <v>612429197212141617</v>
          </cell>
          <cell r="B3749" t="str">
            <v>2707091201301001876518</v>
          </cell>
        </row>
        <row r="3750">
          <cell r="A3750" t="str">
            <v>612429197612280173</v>
          </cell>
          <cell r="B3750" t="str">
            <v>2707091401301003360242</v>
          </cell>
        </row>
        <row r="3751">
          <cell r="A3751" t="str">
            <v>612429197203162512</v>
          </cell>
          <cell r="B3751" t="str">
            <v>2707091401301003179356</v>
          </cell>
        </row>
        <row r="3752">
          <cell r="A3752" t="str">
            <v>612429196409082652</v>
          </cell>
          <cell r="B3752" t="str">
            <v>TZ2018031300208731</v>
          </cell>
        </row>
        <row r="3753">
          <cell r="A3753" t="str">
            <v>612429196812193993</v>
          </cell>
          <cell r="B3753" t="str">
            <v>2707092101301000580078</v>
          </cell>
        </row>
        <row r="3754">
          <cell r="A3754" t="str">
            <v>612429197707143630</v>
          </cell>
          <cell r="B3754" t="str">
            <v>2707092201301001760444</v>
          </cell>
        </row>
        <row r="3755">
          <cell r="A3755" t="str">
            <v>612429195612204630</v>
          </cell>
          <cell r="B3755" t="str">
            <v>2707092301301002671824</v>
          </cell>
        </row>
        <row r="3756">
          <cell r="A3756" t="str">
            <v>612429196708284633</v>
          </cell>
          <cell r="B3756" t="str">
            <v>2707092301301002527024</v>
          </cell>
        </row>
        <row r="3757">
          <cell r="A3757" t="str">
            <v>612429197107184631</v>
          </cell>
          <cell r="B3757" t="str">
            <v>2707092301301002624565</v>
          </cell>
        </row>
        <row r="3758">
          <cell r="A3758" t="str">
            <v>612429196605015959</v>
          </cell>
          <cell r="B3758" t="str">
            <v>2707093101301003161048</v>
          </cell>
        </row>
        <row r="3759">
          <cell r="A3759" t="str">
            <v>612429196805055365</v>
          </cell>
          <cell r="B3759" t="str">
            <v>2707092701301004079090</v>
          </cell>
        </row>
        <row r="3760">
          <cell r="A3760" t="str">
            <v>612429197106025372</v>
          </cell>
          <cell r="B3760" t="str">
            <v>2707092701301004079250</v>
          </cell>
        </row>
        <row r="3761">
          <cell r="A3761" t="str">
            <v>612429197305095357</v>
          </cell>
          <cell r="B3761" t="str">
            <v>TZ2018062900920802</v>
          </cell>
        </row>
        <row r="3762">
          <cell r="A3762" t="str">
            <v>612429196110035632</v>
          </cell>
          <cell r="B3762" t="str">
            <v>2707093001301002169824</v>
          </cell>
        </row>
        <row r="3763">
          <cell r="A3763" t="str">
            <v>612429196711145917</v>
          </cell>
          <cell r="B3763" t="str">
            <v>2707093101301002812714</v>
          </cell>
        </row>
        <row r="3764">
          <cell r="A3764" t="str">
            <v>612429195712050296</v>
          </cell>
          <cell r="B3764" t="str">
            <v>2707093501301003045879</v>
          </cell>
        </row>
        <row r="3765">
          <cell r="A3765" t="str">
            <v>612429197309196737</v>
          </cell>
          <cell r="B3765" t="str">
            <v>2707093601301000677823</v>
          </cell>
        </row>
        <row r="3766">
          <cell r="A3766" t="str">
            <v>612429195912037854</v>
          </cell>
          <cell r="B3766" t="str">
            <v>2707093801301003742127</v>
          </cell>
        </row>
        <row r="3767">
          <cell r="A3767" t="str">
            <v>612429196706068515</v>
          </cell>
          <cell r="B3767" t="str">
            <v>2707094201301000534127</v>
          </cell>
        </row>
        <row r="3768">
          <cell r="A3768" t="str">
            <v>612429196406118525</v>
          </cell>
          <cell r="B3768" t="str">
            <v>2707094201301000552897</v>
          </cell>
        </row>
        <row r="3769">
          <cell r="A3769" t="str">
            <v>612429196106135657</v>
          </cell>
          <cell r="B3769" t="str">
            <v>2707093001301002130233</v>
          </cell>
        </row>
        <row r="3770">
          <cell r="A3770" t="str">
            <v>612429196207105924</v>
          </cell>
          <cell r="B3770" t="str">
            <v>2707093101301003065557</v>
          </cell>
        </row>
        <row r="3771">
          <cell r="A3771" t="str">
            <v>612429198211177145</v>
          </cell>
          <cell r="B3771" t="str">
            <v>2707094301301001167704</v>
          </cell>
        </row>
        <row r="3772">
          <cell r="A3772" t="str">
            <v>612429196708114837</v>
          </cell>
          <cell r="B3772" t="str">
            <v>2707092501301001543612</v>
          </cell>
        </row>
        <row r="3773">
          <cell r="A3773" t="str">
            <v>61242919791012673X</v>
          </cell>
          <cell r="B3773" t="str">
            <v>2707093601301000649377</v>
          </cell>
        </row>
        <row r="3774">
          <cell r="A3774" t="str">
            <v>612429197902105939</v>
          </cell>
          <cell r="B3774" t="str">
            <v>2707093101301002972828</v>
          </cell>
        </row>
        <row r="3775">
          <cell r="A3775" t="str">
            <v>612429198002100192</v>
          </cell>
          <cell r="B3775" t="str">
            <v>2707091401301003450745</v>
          </cell>
        </row>
        <row r="3776">
          <cell r="A3776" t="str">
            <v>612429199111250733</v>
          </cell>
          <cell r="B3776" t="str">
            <v>2707090301301004362974</v>
          </cell>
        </row>
        <row r="3777">
          <cell r="A3777" t="str">
            <v>612429196702153990</v>
          </cell>
          <cell r="B3777" t="str">
            <v>2707092101301000613055</v>
          </cell>
        </row>
        <row r="3778">
          <cell r="A3778" t="str">
            <v>612429199211305914</v>
          </cell>
          <cell r="B3778" t="str">
            <v>2707093101301002977328</v>
          </cell>
        </row>
        <row r="3779">
          <cell r="A3779" t="str">
            <v>612429198609280177</v>
          </cell>
          <cell r="B3779" t="str">
            <v>2707091401301003503031</v>
          </cell>
        </row>
        <row r="3780">
          <cell r="A3780" t="str">
            <v>612429196010025074</v>
          </cell>
          <cell r="B3780" t="str">
            <v>2707092601301001074321</v>
          </cell>
        </row>
        <row r="3781">
          <cell r="A3781" t="str">
            <v>612429196004214637</v>
          </cell>
          <cell r="B3781" t="str">
            <v>2707092301301002688975</v>
          </cell>
        </row>
        <row r="3782">
          <cell r="A3782" t="str">
            <v>612429196508126745</v>
          </cell>
          <cell r="B3782" t="str">
            <v>2707093601301000644430</v>
          </cell>
        </row>
        <row r="3783">
          <cell r="A3783" t="str">
            <v>61242919640404207X</v>
          </cell>
          <cell r="B3783" t="str">
            <v>2707091401301003476667</v>
          </cell>
        </row>
        <row r="3784">
          <cell r="A3784" t="str">
            <v>612429196107130487</v>
          </cell>
          <cell r="B3784" t="str">
            <v>2707093801301003563980</v>
          </cell>
        </row>
        <row r="3785">
          <cell r="A3785" t="str">
            <v>612429197105234797</v>
          </cell>
          <cell r="B3785" t="str">
            <v>2707092501301001588667</v>
          </cell>
        </row>
        <row r="3786">
          <cell r="A3786" t="str">
            <v>612429196201201157</v>
          </cell>
          <cell r="B3786" t="str">
            <v>2707091101301001543590</v>
          </cell>
        </row>
        <row r="3787">
          <cell r="A3787" t="str">
            <v>612429196310012654</v>
          </cell>
          <cell r="B3787" t="str">
            <v>2707091801301000606916</v>
          </cell>
        </row>
        <row r="3788">
          <cell r="A3788" t="str">
            <v>612429198605224813</v>
          </cell>
          <cell r="B3788" t="str">
            <v>TZ2018050400557463</v>
          </cell>
        </row>
        <row r="3789">
          <cell r="A3789" t="str">
            <v>612429195904251615</v>
          </cell>
          <cell r="B3789" t="str">
            <v>2707091201301001793097</v>
          </cell>
        </row>
        <row r="3790">
          <cell r="A3790" t="str">
            <v>612429196609071800</v>
          </cell>
          <cell r="B3790" t="str">
            <v>2707090801301002728778</v>
          </cell>
        </row>
        <row r="3791">
          <cell r="A3791" t="str">
            <v>612429197306132690</v>
          </cell>
          <cell r="B3791" t="str">
            <v>2707091401301003307488</v>
          </cell>
        </row>
        <row r="3792">
          <cell r="A3792" t="str">
            <v>612429197905014258</v>
          </cell>
          <cell r="B3792" t="str">
            <v>2707092401301001279223</v>
          </cell>
        </row>
        <row r="3793">
          <cell r="A3793" t="str">
            <v>612429198910037870</v>
          </cell>
          <cell r="B3793" t="str">
            <v>TZ2018121901954112</v>
          </cell>
        </row>
        <row r="3794">
          <cell r="A3794" t="str">
            <v>612429196812198241</v>
          </cell>
          <cell r="B3794" t="str">
            <v>2707094101301002647065</v>
          </cell>
        </row>
        <row r="3795">
          <cell r="A3795" t="str">
            <v>612429196507166075</v>
          </cell>
          <cell r="B3795" t="str">
            <v>2707093401301002222168</v>
          </cell>
        </row>
        <row r="3796">
          <cell r="A3796" t="str">
            <v>612429195501247873</v>
          </cell>
          <cell r="B3796" t="str">
            <v>2707093801301003505489</v>
          </cell>
        </row>
        <row r="3797">
          <cell r="A3797" t="str">
            <v>612429196605063192</v>
          </cell>
          <cell r="B3797" t="str">
            <v>2707092001301001229236</v>
          </cell>
        </row>
        <row r="3798">
          <cell r="A3798" t="str">
            <v>612429197603011916</v>
          </cell>
          <cell r="B3798" t="str">
            <v>2707091001301001018987</v>
          </cell>
        </row>
        <row r="3799">
          <cell r="A3799" t="str">
            <v>612429196405131912</v>
          </cell>
          <cell r="B3799" t="str">
            <v>2707091001301000991721</v>
          </cell>
        </row>
        <row r="3800">
          <cell r="A3800" t="str">
            <v>612429196912231918</v>
          </cell>
          <cell r="B3800" t="str">
            <v>2707091001301000993618</v>
          </cell>
        </row>
        <row r="3801">
          <cell r="A3801" t="str">
            <v>612429197908014632</v>
          </cell>
          <cell r="B3801" t="str">
            <v>2707092301301002684719</v>
          </cell>
        </row>
        <row r="3802">
          <cell r="A3802" t="str">
            <v>612429197301186075</v>
          </cell>
          <cell r="B3802" t="str">
            <v>2707093401301002025338</v>
          </cell>
        </row>
        <row r="3803">
          <cell r="A3803" t="str">
            <v>612429198305230197</v>
          </cell>
          <cell r="B3803" t="str">
            <v>2707091401301003534273</v>
          </cell>
        </row>
        <row r="3804">
          <cell r="A3804" t="str">
            <v>612429196901161619</v>
          </cell>
          <cell r="B3804" t="str">
            <v>2707091201301001816841</v>
          </cell>
        </row>
        <row r="3805">
          <cell r="A3805" t="str">
            <v>612429196108044791</v>
          </cell>
          <cell r="B3805" t="str">
            <v>2707092501301001534247</v>
          </cell>
        </row>
        <row r="3806">
          <cell r="A3806" t="str">
            <v>612429197911130298</v>
          </cell>
          <cell r="B3806" t="str">
            <v>2707093501301003051510</v>
          </cell>
        </row>
        <row r="3807">
          <cell r="A3807" t="str">
            <v>612429197007015072</v>
          </cell>
          <cell r="B3807" t="str">
            <v>2707092601301001203408</v>
          </cell>
        </row>
        <row r="3808">
          <cell r="A3808" t="str">
            <v>612429197805214631</v>
          </cell>
          <cell r="B3808" t="str">
            <v>2707092301301002525354</v>
          </cell>
        </row>
        <row r="3809">
          <cell r="A3809" t="str">
            <v>612429197312165915</v>
          </cell>
          <cell r="B3809" t="str">
            <v>2707093101301003099764</v>
          </cell>
        </row>
        <row r="3810">
          <cell r="A3810" t="str">
            <v>612429198410180734</v>
          </cell>
          <cell r="B3810" t="str">
            <v>2707090301301004104876</v>
          </cell>
        </row>
        <row r="3811">
          <cell r="A3811" t="str">
            <v>61242919690213265X</v>
          </cell>
          <cell r="B3811" t="str">
            <v>2707091701301001491785</v>
          </cell>
        </row>
        <row r="3812">
          <cell r="A3812" t="str">
            <v>612429197001132657</v>
          </cell>
          <cell r="B3812" t="str">
            <v>2707091401301003336797</v>
          </cell>
        </row>
        <row r="3813">
          <cell r="A3813" t="str">
            <v>612429197209298250</v>
          </cell>
          <cell r="B3813" t="str">
            <v>2707094101301002509820</v>
          </cell>
        </row>
        <row r="3814">
          <cell r="A3814" t="str">
            <v>612429196710168615</v>
          </cell>
          <cell r="B3814" t="str">
            <v>2707094101301002547905</v>
          </cell>
        </row>
        <row r="3815">
          <cell r="A3815" t="str">
            <v>612429197405027132</v>
          </cell>
          <cell r="B3815" t="str">
            <v>2707093701301002127499</v>
          </cell>
        </row>
        <row r="3816">
          <cell r="A3816" t="str">
            <v>61242919731001075X</v>
          </cell>
          <cell r="B3816" t="str">
            <v>2707090301301004305810</v>
          </cell>
        </row>
        <row r="3817">
          <cell r="A3817" t="str">
            <v>612429196502137857</v>
          </cell>
          <cell r="B3817" t="str">
            <v>2707093901301001094871</v>
          </cell>
        </row>
        <row r="3818">
          <cell r="A3818" t="str">
            <v>612429197010281179</v>
          </cell>
          <cell r="B3818" t="str">
            <v>2707091101301001487984</v>
          </cell>
        </row>
        <row r="3819">
          <cell r="A3819" t="str">
            <v>612429195809101619</v>
          </cell>
          <cell r="B3819" t="str">
            <v>2707091201301001715681</v>
          </cell>
        </row>
        <row r="3820">
          <cell r="A3820" t="str">
            <v>612429196910153610</v>
          </cell>
          <cell r="B3820" t="str">
            <v>2707092201301001815789</v>
          </cell>
        </row>
        <row r="3821">
          <cell r="A3821" t="str">
            <v>612429195809045354</v>
          </cell>
          <cell r="B3821" t="str">
            <v>2707092701301004070605</v>
          </cell>
        </row>
        <row r="3822">
          <cell r="A3822" t="str">
            <v>612429196906145917</v>
          </cell>
          <cell r="B3822" t="str">
            <v>2707093101301003139967</v>
          </cell>
        </row>
        <row r="3823">
          <cell r="A3823" t="str">
            <v>612429197312147135</v>
          </cell>
          <cell r="B3823" t="str">
            <v>TZ2018102601623271</v>
          </cell>
        </row>
        <row r="3824">
          <cell r="A3824" t="str">
            <v>612429196212050454</v>
          </cell>
          <cell r="B3824" t="str">
            <v>2707093801301003562643</v>
          </cell>
        </row>
        <row r="3825">
          <cell r="A3825" t="str">
            <v>612429196804188238</v>
          </cell>
          <cell r="B3825" t="str">
            <v>2707094101301002491225</v>
          </cell>
        </row>
        <row r="3826">
          <cell r="A3826" t="str">
            <v>612429196402184808</v>
          </cell>
          <cell r="B3826" t="str">
            <v>TZ2018042400492212</v>
          </cell>
        </row>
        <row r="3827">
          <cell r="A3827" t="str">
            <v>612429196707257131</v>
          </cell>
          <cell r="B3827" t="str">
            <v>TZ2018041700443597</v>
          </cell>
        </row>
        <row r="3828">
          <cell r="A3828" t="str">
            <v>612429195611175639</v>
          </cell>
          <cell r="B3828" t="str">
            <v>2707093001301002171287</v>
          </cell>
        </row>
        <row r="3829">
          <cell r="A3829" t="str">
            <v>612429198201165917</v>
          </cell>
          <cell r="B3829" t="str">
            <v>2707093101301002824999</v>
          </cell>
        </row>
        <row r="3830">
          <cell r="A3830" t="str">
            <v>612429195605054638</v>
          </cell>
          <cell r="B3830" t="str">
            <v>2707092301301002531244</v>
          </cell>
        </row>
        <row r="3831">
          <cell r="A3831" t="str">
            <v>612429196408070297</v>
          </cell>
          <cell r="B3831" t="str">
            <v>2707093501301003038277</v>
          </cell>
        </row>
        <row r="3832">
          <cell r="A3832" t="str">
            <v>612429199107120290</v>
          </cell>
          <cell r="B3832" t="str">
            <v>2707093501301003041315</v>
          </cell>
        </row>
        <row r="3833">
          <cell r="A3833" t="str">
            <v>612429197507256075</v>
          </cell>
          <cell r="B3833" t="str">
            <v>2707093401301002013473</v>
          </cell>
        </row>
        <row r="3834">
          <cell r="A3834" t="str">
            <v>61242919670108265X</v>
          </cell>
          <cell r="B3834" t="str">
            <v>2707091401301003346995</v>
          </cell>
        </row>
        <row r="3835">
          <cell r="A3835" t="str">
            <v>612429197408074794</v>
          </cell>
          <cell r="B3835" t="str">
            <v>2707092501301001548652</v>
          </cell>
        </row>
        <row r="3836">
          <cell r="A3836" t="str">
            <v>61242919850101319X</v>
          </cell>
          <cell r="B3836" t="str">
            <v>2707092001301001168304</v>
          </cell>
        </row>
        <row r="3837">
          <cell r="A3837" t="str">
            <v>612429198706188612</v>
          </cell>
          <cell r="B3837" t="str">
            <v>TZ2018032900322935</v>
          </cell>
        </row>
        <row r="3838">
          <cell r="A3838" t="str">
            <v>612429198305134015</v>
          </cell>
          <cell r="B3838" t="str">
            <v>2707092101301000605752</v>
          </cell>
        </row>
        <row r="3839">
          <cell r="A3839" t="str">
            <v>612429196901187296</v>
          </cell>
          <cell r="B3839" t="str">
            <v>2707094001301002066782</v>
          </cell>
        </row>
        <row r="3840">
          <cell r="A3840" t="str">
            <v>612429197103211778</v>
          </cell>
          <cell r="B3840" t="str">
            <v>2707090801301002705857</v>
          </cell>
        </row>
        <row r="3841">
          <cell r="A3841" t="str">
            <v>612429197510231792</v>
          </cell>
          <cell r="B3841" t="str">
            <v>2707090801301002723075</v>
          </cell>
        </row>
        <row r="3842">
          <cell r="A3842" t="str">
            <v>612429197604201156</v>
          </cell>
          <cell r="B3842" t="str">
            <v>2707091101301001485180</v>
          </cell>
        </row>
        <row r="3843">
          <cell r="A3843" t="str">
            <v>61242919751209017X</v>
          </cell>
          <cell r="B3843" t="str">
            <v>2707091401301003357579</v>
          </cell>
        </row>
        <row r="3844">
          <cell r="A3844" t="str">
            <v>612429197708260177</v>
          </cell>
          <cell r="B3844" t="str">
            <v>2707091401301003321417</v>
          </cell>
        </row>
        <row r="3845">
          <cell r="A3845" t="str">
            <v>612429197404122672</v>
          </cell>
          <cell r="B3845" t="str">
            <v>2707091701301001552250</v>
          </cell>
        </row>
        <row r="3846">
          <cell r="A3846" t="str">
            <v>612429197508213333</v>
          </cell>
          <cell r="B3846" t="str">
            <v>2707091201301001819599</v>
          </cell>
        </row>
        <row r="3847">
          <cell r="A3847" t="str">
            <v>612429197810043339</v>
          </cell>
          <cell r="B3847" t="str">
            <v>TZ2018111601751310</v>
          </cell>
        </row>
        <row r="3848">
          <cell r="A3848" t="str">
            <v>612429197711193219</v>
          </cell>
          <cell r="B3848" t="str">
            <v>2707092001301001136742</v>
          </cell>
        </row>
        <row r="3849">
          <cell r="A3849" t="str">
            <v>612429197508163612</v>
          </cell>
          <cell r="B3849" t="str">
            <v>2707092201301001772236</v>
          </cell>
        </row>
        <row r="3850">
          <cell r="A3850" t="str">
            <v>61242919661027463X</v>
          </cell>
          <cell r="B3850" t="str">
            <v>2707092301301002631775</v>
          </cell>
        </row>
        <row r="3851">
          <cell r="A3851" t="str">
            <v>612429197608075353</v>
          </cell>
          <cell r="B3851" t="str">
            <v>2707092701301004088256</v>
          </cell>
        </row>
        <row r="3852">
          <cell r="A3852" t="str">
            <v>612429195701245354</v>
          </cell>
          <cell r="B3852" t="str">
            <v>2707092701301004069757</v>
          </cell>
        </row>
        <row r="3853">
          <cell r="A3853" t="str">
            <v>612429197401207152</v>
          </cell>
          <cell r="B3853" t="str">
            <v>2707093701301002188743</v>
          </cell>
        </row>
        <row r="3854">
          <cell r="A3854" t="str">
            <v>61242919711217047X</v>
          </cell>
          <cell r="B3854" t="str">
            <v>2707093801301003542340</v>
          </cell>
        </row>
        <row r="3855">
          <cell r="A3855" t="str">
            <v>612429197605238233</v>
          </cell>
          <cell r="B3855" t="str">
            <v>2707094101301002621450</v>
          </cell>
        </row>
        <row r="3856">
          <cell r="A3856" t="str">
            <v>612429196001241912</v>
          </cell>
          <cell r="B3856" t="str">
            <v>2707091001301000990239</v>
          </cell>
        </row>
        <row r="3857">
          <cell r="A3857" t="str">
            <v>612429197105052520</v>
          </cell>
          <cell r="B3857" t="str">
            <v>TZ2018112201784188</v>
          </cell>
        </row>
        <row r="3858">
          <cell r="A3858" t="str">
            <v>612429195602144638</v>
          </cell>
          <cell r="B3858" t="str">
            <v>2707092301301002655433</v>
          </cell>
        </row>
        <row r="3859">
          <cell r="A3859" t="str">
            <v>612429197102225350</v>
          </cell>
          <cell r="B3859" t="str">
            <v>TZ2018073101104177</v>
          </cell>
        </row>
        <row r="3860">
          <cell r="A3860" t="str">
            <v>612429197107065632</v>
          </cell>
          <cell r="B3860" t="str">
            <v>2707093001301002106821</v>
          </cell>
        </row>
        <row r="3861">
          <cell r="A3861" t="str">
            <v>612429196509300733</v>
          </cell>
          <cell r="B3861" t="str">
            <v>2707090301301004305915</v>
          </cell>
        </row>
        <row r="3862">
          <cell r="A3862" t="str">
            <v>61242919730115564X</v>
          </cell>
          <cell r="B3862" t="str">
            <v>2707093001301002168709</v>
          </cell>
        </row>
        <row r="3863">
          <cell r="A3863" t="str">
            <v>612429196803075100</v>
          </cell>
          <cell r="B3863" t="str">
            <v>2707092601301001136977</v>
          </cell>
        </row>
        <row r="3864">
          <cell r="A3864" t="str">
            <v>612429195906182668</v>
          </cell>
          <cell r="B3864" t="str">
            <v>TZ2018101801575704</v>
          </cell>
        </row>
        <row r="3865">
          <cell r="A3865" t="str">
            <v>612429197412148610</v>
          </cell>
          <cell r="B3865" t="str">
            <v>2707094101301002647837</v>
          </cell>
        </row>
        <row r="3866">
          <cell r="A3866" t="str">
            <v>61242919621008479X</v>
          </cell>
          <cell r="B3866" t="str">
            <v>2707092501301001532324</v>
          </cell>
        </row>
        <row r="3867">
          <cell r="A3867" t="str">
            <v>612429196010054799</v>
          </cell>
          <cell r="B3867" t="str">
            <v>2707092501301001543474</v>
          </cell>
        </row>
        <row r="3868">
          <cell r="A3868" t="str">
            <v>612429197712236081</v>
          </cell>
          <cell r="B3868" t="str">
            <v>2707093401301001927109</v>
          </cell>
        </row>
        <row r="3869">
          <cell r="A3869" t="str">
            <v>612429195903175075</v>
          </cell>
          <cell r="B3869" t="str">
            <v>2707092601301001119025</v>
          </cell>
        </row>
        <row r="3870">
          <cell r="A3870" t="str">
            <v>612429196308176078</v>
          </cell>
          <cell r="B3870" t="str">
            <v>2707093401301001988027</v>
          </cell>
        </row>
        <row r="3871">
          <cell r="A3871" t="str">
            <v>612429198808151618</v>
          </cell>
          <cell r="B3871" t="str">
            <v>2707091201301001827762</v>
          </cell>
        </row>
        <row r="3872">
          <cell r="A3872" t="str">
            <v>612429198606266097</v>
          </cell>
          <cell r="B3872" t="str">
            <v>TZ2018041700443177</v>
          </cell>
        </row>
        <row r="3873">
          <cell r="A3873" t="str">
            <v>612429197104184679</v>
          </cell>
          <cell r="B3873" t="str">
            <v>TZ2018032100264878</v>
          </cell>
        </row>
        <row r="3874">
          <cell r="A3874" t="str">
            <v>612429196904284016</v>
          </cell>
          <cell r="B3874" t="str">
            <v>2707092101301000611587</v>
          </cell>
        </row>
        <row r="3875">
          <cell r="A3875" t="str">
            <v>612429198809170319</v>
          </cell>
          <cell r="B3875" t="str">
            <v>2707093601301000680129</v>
          </cell>
        </row>
        <row r="3876">
          <cell r="A3876" t="str">
            <v>61242919630815117X</v>
          </cell>
          <cell r="B3876" t="str">
            <v>2707091101301001509598</v>
          </cell>
        </row>
        <row r="3877">
          <cell r="A3877" t="str">
            <v>612429199105113193</v>
          </cell>
          <cell r="B3877" t="str">
            <v>2707092001301001140335</v>
          </cell>
        </row>
        <row r="3878">
          <cell r="A3878" t="str">
            <v>612429198003266733</v>
          </cell>
          <cell r="B3878" t="str">
            <v>2707093601301000678196</v>
          </cell>
        </row>
        <row r="3879">
          <cell r="A3879" t="str">
            <v>612429199401215653</v>
          </cell>
          <cell r="B3879" t="str">
            <v>2707093001301002144935</v>
          </cell>
        </row>
        <row r="3880">
          <cell r="A3880" t="str">
            <v>612429197203084657</v>
          </cell>
          <cell r="B3880" t="str">
            <v>2707092301301002659762</v>
          </cell>
        </row>
        <row r="3881">
          <cell r="A3881" t="str">
            <v>612429198109015377</v>
          </cell>
          <cell r="B3881" t="str">
            <v>2707092701301004102380</v>
          </cell>
        </row>
        <row r="3882">
          <cell r="A3882" t="str">
            <v>612429198906210175</v>
          </cell>
          <cell r="B3882" t="str">
            <v>2707091401301003495087</v>
          </cell>
        </row>
        <row r="3883">
          <cell r="A3883" t="str">
            <v>61242919590619399X</v>
          </cell>
          <cell r="B3883" t="str">
            <v>2707092101301000610064</v>
          </cell>
        </row>
        <row r="3884">
          <cell r="A3884" t="str">
            <v>612429198101295079</v>
          </cell>
          <cell r="B3884" t="str">
            <v>2707092601301001174955</v>
          </cell>
        </row>
        <row r="3885">
          <cell r="A3885" t="str">
            <v>612429198606171178</v>
          </cell>
          <cell r="B3885" t="str">
            <v>2707091101301001569938</v>
          </cell>
        </row>
        <row r="3886">
          <cell r="A3886" t="str">
            <v>612429197801290194</v>
          </cell>
          <cell r="B3886" t="str">
            <v>2707091401301003587021</v>
          </cell>
        </row>
        <row r="3887">
          <cell r="A3887" t="str">
            <v>612429198011188616</v>
          </cell>
          <cell r="B3887" t="str">
            <v>TZ2018080901158638</v>
          </cell>
        </row>
        <row r="3888">
          <cell r="A3888" t="str">
            <v>61242919710705161X</v>
          </cell>
          <cell r="B3888" t="str">
            <v>2707091201301001701290</v>
          </cell>
        </row>
        <row r="3889">
          <cell r="A3889" t="str">
            <v>612429198310083216</v>
          </cell>
          <cell r="B3889" t="str">
            <v>2707092001301001164865</v>
          </cell>
        </row>
        <row r="3890">
          <cell r="A3890" t="str">
            <v>612429198802250201</v>
          </cell>
          <cell r="B3890" t="str">
            <v>2707091401301003365425</v>
          </cell>
        </row>
        <row r="3891">
          <cell r="A3891" t="str">
            <v>612429197604205077</v>
          </cell>
          <cell r="B3891" t="str">
            <v>2707092601301001194019</v>
          </cell>
        </row>
        <row r="3892">
          <cell r="A3892" t="str">
            <v>612429198711272659</v>
          </cell>
          <cell r="B3892" t="str">
            <v>2707091401301003598552</v>
          </cell>
        </row>
        <row r="3893">
          <cell r="A3893" t="str">
            <v>612429197003201310</v>
          </cell>
          <cell r="B3893" t="str">
            <v>2707090801301002579152</v>
          </cell>
        </row>
        <row r="3894">
          <cell r="A3894" t="str">
            <v>612429196206061157</v>
          </cell>
          <cell r="B3894" t="str">
            <v>2707091101301001540386</v>
          </cell>
        </row>
        <row r="3895">
          <cell r="A3895" t="str">
            <v>612429195702031614</v>
          </cell>
          <cell r="B3895" t="str">
            <v>2707091201301001716431</v>
          </cell>
        </row>
        <row r="3896">
          <cell r="A3896" t="str">
            <v>612429197408151614</v>
          </cell>
          <cell r="B3896" t="str">
            <v>TZ2018110201669111</v>
          </cell>
        </row>
        <row r="3897">
          <cell r="A3897" t="str">
            <v>612429197201175918</v>
          </cell>
          <cell r="B3897" t="str">
            <v>2707093101301002882317</v>
          </cell>
        </row>
        <row r="3898">
          <cell r="A3898" t="str">
            <v>612429196502056096</v>
          </cell>
          <cell r="B3898" t="str">
            <v>2707093401301002177811</v>
          </cell>
        </row>
        <row r="3899">
          <cell r="A3899" t="str">
            <v>612429196208220297</v>
          </cell>
          <cell r="B3899" t="str">
            <v>TZ2018041100411287</v>
          </cell>
        </row>
        <row r="3900">
          <cell r="A3900" t="str">
            <v>612429196102260450</v>
          </cell>
          <cell r="B3900" t="str">
            <v>2707093801301003670738</v>
          </cell>
        </row>
        <row r="3901">
          <cell r="A3901" t="str">
            <v>612429197110030457</v>
          </cell>
          <cell r="B3901" t="str">
            <v>2707093801301003711124</v>
          </cell>
        </row>
        <row r="3902">
          <cell r="A3902" t="str">
            <v>612429198106077855</v>
          </cell>
          <cell r="B3902" t="str">
            <v>2707093801301003741233</v>
          </cell>
        </row>
        <row r="3903">
          <cell r="A3903" t="str">
            <v>612429197112117855</v>
          </cell>
          <cell r="B3903" t="str">
            <v>2707093901301001071555</v>
          </cell>
        </row>
        <row r="3904">
          <cell r="A3904" t="str">
            <v>612429197811305089</v>
          </cell>
          <cell r="B3904" t="str">
            <v>TZ2018110701695877</v>
          </cell>
        </row>
        <row r="3905">
          <cell r="A3905" t="str">
            <v>612429197209211311</v>
          </cell>
          <cell r="B3905" t="str">
            <v>TZ2018042500498734</v>
          </cell>
        </row>
        <row r="3906">
          <cell r="A3906" t="str">
            <v>612429199601167852</v>
          </cell>
          <cell r="B3906" t="str">
            <v>TZ2018111101717665</v>
          </cell>
        </row>
        <row r="3907">
          <cell r="A3907" t="str">
            <v>61242919830123609X</v>
          </cell>
          <cell r="B3907" t="str">
            <v>TZ2018041700447817</v>
          </cell>
        </row>
        <row r="3908">
          <cell r="A3908" t="str">
            <v>612429196310051776</v>
          </cell>
          <cell r="B3908" t="str">
            <v>2707090801301002721770</v>
          </cell>
        </row>
        <row r="3909">
          <cell r="A3909" t="str">
            <v>61242919670130673X</v>
          </cell>
          <cell r="B3909" t="str">
            <v>2707093601301000674164</v>
          </cell>
        </row>
        <row r="3910">
          <cell r="A3910" t="str">
            <v>612429197602228232</v>
          </cell>
          <cell r="B3910" t="str">
            <v>2707094101301002546110</v>
          </cell>
        </row>
        <row r="3911">
          <cell r="A3911" t="str">
            <v>612429196611204633</v>
          </cell>
          <cell r="B3911" t="str">
            <v>2707092301301002653629</v>
          </cell>
        </row>
        <row r="3912">
          <cell r="A3912" t="str">
            <v>612429196708307153</v>
          </cell>
          <cell r="B3912" t="str">
            <v>2707093701301002205611</v>
          </cell>
        </row>
        <row r="3913">
          <cell r="A3913" t="str">
            <v>612429196311118231</v>
          </cell>
          <cell r="B3913" t="str">
            <v>2707094101301002507433</v>
          </cell>
        </row>
        <row r="3914">
          <cell r="A3914" t="str">
            <v>612429196511230893</v>
          </cell>
          <cell r="B3914" t="str">
            <v>2707090301301004099501</v>
          </cell>
        </row>
        <row r="3915">
          <cell r="A3915" t="str">
            <v>612429196601265934</v>
          </cell>
          <cell r="B3915" t="str">
            <v>2707093101301003049813</v>
          </cell>
        </row>
        <row r="3916">
          <cell r="A3916" t="str">
            <v>612429197010071155</v>
          </cell>
          <cell r="B3916" t="str">
            <v>2707091101301001481499</v>
          </cell>
        </row>
        <row r="3917">
          <cell r="A3917" t="str">
            <v>612429196712142056</v>
          </cell>
          <cell r="B3917" t="str">
            <v>2707091401301003364369</v>
          </cell>
        </row>
        <row r="3918">
          <cell r="A3918" t="str">
            <v>612429196307135354</v>
          </cell>
          <cell r="B3918" t="str">
            <v>2707092701301004080634</v>
          </cell>
        </row>
        <row r="3919">
          <cell r="A3919" t="str">
            <v>61242919811010115X</v>
          </cell>
          <cell r="B3919" t="str">
            <v>2707091101301001562553</v>
          </cell>
        </row>
        <row r="3920">
          <cell r="A3920" t="str">
            <v>612429198309042513</v>
          </cell>
          <cell r="B3920" t="str">
            <v>2707091401301003422887</v>
          </cell>
        </row>
        <row r="3921">
          <cell r="A3921" t="str">
            <v>612429197107267138</v>
          </cell>
          <cell r="B3921" t="str">
            <v>2707093701301002111291</v>
          </cell>
        </row>
        <row r="3922">
          <cell r="A3922" t="str">
            <v>612429197704092516</v>
          </cell>
          <cell r="B3922" t="str">
            <v>2707091401301003517688</v>
          </cell>
        </row>
        <row r="3923">
          <cell r="A3923" t="str">
            <v>612429196907190736</v>
          </cell>
          <cell r="B3923" t="str">
            <v>TZ2018032100266302</v>
          </cell>
        </row>
        <row r="3924">
          <cell r="A3924" t="str">
            <v>612429196703076739</v>
          </cell>
          <cell r="B3924" t="str">
            <v>2707093501301003138327</v>
          </cell>
        </row>
        <row r="3925">
          <cell r="A3925" t="str">
            <v>612429196703100460</v>
          </cell>
          <cell r="B3925" t="str">
            <v>TZ2018081601198867</v>
          </cell>
        </row>
        <row r="3926">
          <cell r="A3926" t="str">
            <v>612429198910115656</v>
          </cell>
          <cell r="B3926" t="str">
            <v>2707093001301002172181</v>
          </cell>
        </row>
        <row r="3927">
          <cell r="A3927" t="str">
            <v>612429197901014832</v>
          </cell>
          <cell r="B3927" t="str">
            <v>2707092501301001543859</v>
          </cell>
        </row>
        <row r="3928">
          <cell r="A3928" t="str">
            <v>612429197405291152</v>
          </cell>
          <cell r="B3928" t="str">
            <v>TZ2018030900187207</v>
          </cell>
        </row>
        <row r="3929">
          <cell r="A3929" t="str">
            <v>612429197109234794</v>
          </cell>
          <cell r="B3929" t="str">
            <v>2707092501301001589580</v>
          </cell>
        </row>
        <row r="3930">
          <cell r="A3930" t="str">
            <v>612429196811105912</v>
          </cell>
          <cell r="B3930" t="str">
            <v>2707093101301002993454</v>
          </cell>
        </row>
        <row r="3931">
          <cell r="A3931" t="str">
            <v>612429196604237859</v>
          </cell>
          <cell r="B3931" t="str">
            <v>2707093901301001058396</v>
          </cell>
        </row>
        <row r="3932">
          <cell r="A3932" t="str">
            <v>612429196704187297</v>
          </cell>
          <cell r="B3932" t="str">
            <v>TZ2018111301729457</v>
          </cell>
        </row>
        <row r="3933">
          <cell r="A3933" t="str">
            <v>612429196605028231</v>
          </cell>
          <cell r="B3933" t="str">
            <v>TZ2018022600124124</v>
          </cell>
        </row>
        <row r="3934">
          <cell r="A3934" t="str">
            <v>612429197501198257</v>
          </cell>
          <cell r="B3934" t="str">
            <v>2707094101301002616483</v>
          </cell>
        </row>
        <row r="3935">
          <cell r="A3935" t="str">
            <v>612429196005290738</v>
          </cell>
          <cell r="B3935" t="str">
            <v>TZ2018020200030031</v>
          </cell>
        </row>
        <row r="3936">
          <cell r="A3936" t="str">
            <v>612429197103037853</v>
          </cell>
          <cell r="B3936" t="str">
            <v>2707093801301003575598</v>
          </cell>
        </row>
        <row r="3937">
          <cell r="A3937" t="str">
            <v>612429197411284637</v>
          </cell>
          <cell r="B3937" t="str">
            <v>2707092301301002530637</v>
          </cell>
        </row>
        <row r="3938">
          <cell r="A3938" t="str">
            <v>612429198401200756</v>
          </cell>
          <cell r="B3938" t="str">
            <v>2707090301301004153316</v>
          </cell>
        </row>
        <row r="3939">
          <cell r="A3939" t="str">
            <v>612429197001087139</v>
          </cell>
          <cell r="B3939" t="str">
            <v>2707093701301002033232</v>
          </cell>
        </row>
        <row r="3940">
          <cell r="A3940" t="str">
            <v>612429197702100295</v>
          </cell>
          <cell r="B3940" t="str">
            <v>2707093501301003095167</v>
          </cell>
        </row>
        <row r="3941">
          <cell r="A3941" t="str">
            <v>612429198605105355</v>
          </cell>
          <cell r="B3941" t="str">
            <v>TZ2018060500754659</v>
          </cell>
        </row>
        <row r="3942">
          <cell r="A3942" t="str">
            <v>612429196903201936</v>
          </cell>
          <cell r="B3942" t="str">
            <v>2707091001301001026302</v>
          </cell>
        </row>
        <row r="3943">
          <cell r="A3943" t="str">
            <v>612429196511040619</v>
          </cell>
          <cell r="B3943" t="str">
            <v>2707094301301001168071</v>
          </cell>
        </row>
        <row r="3944">
          <cell r="A3944" t="str">
            <v>612429197109306081</v>
          </cell>
          <cell r="B3944" t="str">
            <v>2707093401301002175369</v>
          </cell>
        </row>
        <row r="3945">
          <cell r="A3945" t="str">
            <v>612429197703074252</v>
          </cell>
          <cell r="B3945" t="str">
            <v>2707092401301001339379</v>
          </cell>
        </row>
        <row r="3946">
          <cell r="A3946" t="str">
            <v>612429197310010290</v>
          </cell>
          <cell r="B3946" t="str">
            <v>2707093501301003030120</v>
          </cell>
        </row>
        <row r="3947">
          <cell r="A3947" t="str">
            <v>61242919720520611X</v>
          </cell>
          <cell r="B3947" t="str">
            <v>2707093401301002028680</v>
          </cell>
        </row>
        <row r="3948">
          <cell r="A3948" t="str">
            <v>612429198211154250</v>
          </cell>
          <cell r="B3948" t="str">
            <v>TZ2018082401244688</v>
          </cell>
        </row>
        <row r="3949">
          <cell r="A3949" t="str">
            <v>612429197403287133</v>
          </cell>
          <cell r="B3949" t="str">
            <v>2707093701301002084843</v>
          </cell>
        </row>
        <row r="3950">
          <cell r="A3950" t="str">
            <v>612429197802150193</v>
          </cell>
          <cell r="B3950" t="str">
            <v>2707091401301003336830</v>
          </cell>
        </row>
        <row r="3951">
          <cell r="A3951" t="str">
            <v>612429197105047895</v>
          </cell>
          <cell r="B3951" t="str">
            <v>2707093901301001063833</v>
          </cell>
        </row>
        <row r="3952">
          <cell r="A3952" t="str">
            <v>612429198509250739</v>
          </cell>
          <cell r="B3952" t="str">
            <v>2707090301301004047846</v>
          </cell>
        </row>
        <row r="3953">
          <cell r="A3953" t="str">
            <v>612429196903290297</v>
          </cell>
          <cell r="B3953" t="str">
            <v>2707093501301003033849</v>
          </cell>
        </row>
        <row r="3954">
          <cell r="A3954" t="str">
            <v>612429199505014805</v>
          </cell>
          <cell r="B3954" t="str">
            <v>2707092501301001550821</v>
          </cell>
        </row>
        <row r="3955">
          <cell r="A3955" t="str">
            <v>612429197812055923</v>
          </cell>
          <cell r="B3955" t="str">
            <v>2707093101301002980505</v>
          </cell>
        </row>
        <row r="3956">
          <cell r="A3956" t="str">
            <v>612429197707227893</v>
          </cell>
          <cell r="B3956" t="str">
            <v>2707093801301003589747</v>
          </cell>
        </row>
        <row r="3957">
          <cell r="A3957" t="str">
            <v>612429197602100175</v>
          </cell>
          <cell r="B3957" t="str">
            <v>TZ2018020700054760</v>
          </cell>
        </row>
        <row r="3958">
          <cell r="A3958" t="str">
            <v>612429196309271157</v>
          </cell>
          <cell r="B3958" t="str">
            <v>2707091101301001539764</v>
          </cell>
        </row>
        <row r="3959">
          <cell r="A3959" t="str">
            <v>612429196907070291</v>
          </cell>
          <cell r="B3959" t="str">
            <v>TZ2018032800315741</v>
          </cell>
        </row>
        <row r="3960">
          <cell r="A3960" t="str">
            <v>612429196808162510</v>
          </cell>
          <cell r="B3960" t="str">
            <v>TZ2018051500621848</v>
          </cell>
        </row>
        <row r="3961">
          <cell r="A3961" t="str">
            <v>612429198410268234</v>
          </cell>
          <cell r="B3961" t="str">
            <v>TZ2018060500751758</v>
          </cell>
        </row>
        <row r="3962">
          <cell r="A3962" t="str">
            <v>612429196312151172</v>
          </cell>
          <cell r="B3962" t="str">
            <v>TZ2018051600627064</v>
          </cell>
        </row>
        <row r="3963">
          <cell r="A3963" t="str">
            <v>612429198608190487</v>
          </cell>
          <cell r="B3963" t="str">
            <v>TZ2018062500885779</v>
          </cell>
        </row>
        <row r="3964">
          <cell r="A3964" t="str">
            <v>612429196309167851</v>
          </cell>
          <cell r="B3964" t="str">
            <v>TZ2018051900647502</v>
          </cell>
        </row>
        <row r="3965">
          <cell r="A3965" t="str">
            <v>612429196601013331</v>
          </cell>
          <cell r="B3965" t="str">
            <v>2707091901301001805727</v>
          </cell>
        </row>
        <row r="3966">
          <cell r="A3966" t="str">
            <v>61242919630908786X</v>
          </cell>
          <cell r="B3966" t="str">
            <v>2707093901301001063448</v>
          </cell>
        </row>
        <row r="3967">
          <cell r="A3967" t="str">
            <v>612429197307135631</v>
          </cell>
          <cell r="B3967" t="str">
            <v>2707093001301002108666</v>
          </cell>
        </row>
        <row r="3968">
          <cell r="A3968" t="str">
            <v>612429197405060493</v>
          </cell>
          <cell r="B3968" t="str">
            <v>2707093801301003548710</v>
          </cell>
        </row>
        <row r="3969">
          <cell r="A3969" t="str">
            <v>612429197906300459</v>
          </cell>
          <cell r="B3969" t="str">
            <v>2707093801301003566557</v>
          </cell>
        </row>
        <row r="3970">
          <cell r="A3970" t="str">
            <v>612429197007278614</v>
          </cell>
          <cell r="B3970" t="str">
            <v>2707094101301002580457</v>
          </cell>
        </row>
        <row r="3971">
          <cell r="A3971" t="str">
            <v>612429196705044634</v>
          </cell>
          <cell r="B3971" t="str">
            <v>2707092301301002686116</v>
          </cell>
        </row>
        <row r="3972">
          <cell r="A3972" t="str">
            <v>612429198210200294</v>
          </cell>
          <cell r="B3972" t="str">
            <v>2707093501301003125795</v>
          </cell>
        </row>
        <row r="3973">
          <cell r="A3973" t="str">
            <v>612429197509143218</v>
          </cell>
          <cell r="B3973" t="str">
            <v>2707092001301001139017</v>
          </cell>
        </row>
        <row r="3974">
          <cell r="A3974" t="str">
            <v>61242919800429017X</v>
          </cell>
          <cell r="B3974" t="str">
            <v>2707091401301003175068</v>
          </cell>
        </row>
        <row r="3975">
          <cell r="A3975" t="str">
            <v>612429197002194657</v>
          </cell>
          <cell r="B3975" t="str">
            <v>TZ2019013102249764</v>
          </cell>
        </row>
        <row r="3976">
          <cell r="A3976" t="str">
            <v>612429195912092650</v>
          </cell>
          <cell r="B3976" t="str">
            <v>2707091801301000640433</v>
          </cell>
        </row>
        <row r="3977">
          <cell r="A3977" t="str">
            <v>612429197401164631</v>
          </cell>
          <cell r="B3977" t="str">
            <v>2707092301301002623051</v>
          </cell>
        </row>
        <row r="3978">
          <cell r="A3978" t="str">
            <v>612429196905287155</v>
          </cell>
          <cell r="B3978" t="str">
            <v>TZ2018030700176818</v>
          </cell>
        </row>
        <row r="3979">
          <cell r="A3979" t="str">
            <v>612429197012134631</v>
          </cell>
          <cell r="B3979" t="str">
            <v>2707092301301002523656</v>
          </cell>
        </row>
        <row r="3980">
          <cell r="A3980" t="str">
            <v>61242919590721131X</v>
          </cell>
          <cell r="B3980" t="str">
            <v>2707090801301002731666</v>
          </cell>
        </row>
        <row r="3981">
          <cell r="A3981" t="str">
            <v>612429197710011153</v>
          </cell>
          <cell r="B3981" t="str">
            <v>2707091101301001471075</v>
          </cell>
        </row>
        <row r="3982">
          <cell r="A3982" t="str">
            <v>612429198509305373</v>
          </cell>
          <cell r="B3982" t="str">
            <v>TZ2018040900395084</v>
          </cell>
        </row>
        <row r="3983">
          <cell r="A3983" t="str">
            <v>612429196409050298</v>
          </cell>
          <cell r="B3983" t="str">
            <v>2707093501301003093436</v>
          </cell>
        </row>
        <row r="3984">
          <cell r="A3984" t="str">
            <v>612429198811050463</v>
          </cell>
          <cell r="B3984" t="str">
            <v>2707093801301003677181</v>
          </cell>
        </row>
        <row r="3985">
          <cell r="A3985" t="str">
            <v>612429197510014632</v>
          </cell>
          <cell r="B3985" t="str">
            <v>2707092301301002547649</v>
          </cell>
        </row>
        <row r="3986">
          <cell r="A3986" t="str">
            <v>612429196804026087</v>
          </cell>
          <cell r="B3986" t="str">
            <v>TZ2018040200357030</v>
          </cell>
        </row>
        <row r="3987">
          <cell r="A3987" t="str">
            <v>612429197211017139</v>
          </cell>
          <cell r="B3987" t="str">
            <v>TZ2018020500045495</v>
          </cell>
        </row>
        <row r="3988">
          <cell r="A3988" t="str">
            <v>612429196406021619</v>
          </cell>
          <cell r="B3988" t="str">
            <v>2707091201301001717746</v>
          </cell>
        </row>
        <row r="3989">
          <cell r="A3989" t="str">
            <v>612429197708030451</v>
          </cell>
          <cell r="B3989" t="str">
            <v>2707093801301003557321</v>
          </cell>
        </row>
        <row r="3990">
          <cell r="A3990" t="str">
            <v>612429197901243993</v>
          </cell>
          <cell r="B3990" t="str">
            <v>2707092101301000609134</v>
          </cell>
        </row>
        <row r="3991">
          <cell r="A3991" t="str">
            <v>612429198011013613</v>
          </cell>
          <cell r="B3991" t="str">
            <v>2707092201301001761714</v>
          </cell>
        </row>
        <row r="3992">
          <cell r="A3992" t="str">
            <v>612429196809202211</v>
          </cell>
          <cell r="B3992" t="str">
            <v>2707091401301003298133</v>
          </cell>
        </row>
        <row r="3993">
          <cell r="A3993" t="str">
            <v>612429197103170291</v>
          </cell>
          <cell r="B3993" t="str">
            <v>2707093501301003034614</v>
          </cell>
        </row>
        <row r="3994">
          <cell r="A3994" t="str">
            <v>612429197511111610</v>
          </cell>
          <cell r="B3994" t="str">
            <v>2707091201301001723760</v>
          </cell>
        </row>
        <row r="3995">
          <cell r="A3995" t="str">
            <v>612429197401091778</v>
          </cell>
          <cell r="B3995" t="str">
            <v>2707090801301002714119</v>
          </cell>
        </row>
        <row r="3996">
          <cell r="A3996" t="str">
            <v>612429198702147856</v>
          </cell>
          <cell r="B3996" t="str">
            <v>2707093901301001076097</v>
          </cell>
        </row>
        <row r="3997">
          <cell r="A3997" t="str">
            <v>612429199303066076</v>
          </cell>
          <cell r="B3997" t="str">
            <v>2707093401301002108183</v>
          </cell>
        </row>
        <row r="3998">
          <cell r="A3998" t="str">
            <v>612429196206121914</v>
          </cell>
          <cell r="B3998" t="str">
            <v>2707091001301001046095</v>
          </cell>
        </row>
        <row r="3999">
          <cell r="A3999" t="str">
            <v>612429197902041613</v>
          </cell>
          <cell r="B3999" t="str">
            <v>2707091201301001700356</v>
          </cell>
        </row>
        <row r="4000">
          <cell r="A4000" t="str">
            <v>61242919650313333X</v>
          </cell>
          <cell r="B4000" t="str">
            <v>2707091901301001841679</v>
          </cell>
        </row>
        <row r="4001">
          <cell r="A4001" t="str">
            <v>612429198705144837</v>
          </cell>
          <cell r="B4001" t="str">
            <v>2707092501301001601959</v>
          </cell>
        </row>
        <row r="4002">
          <cell r="A4002" t="str">
            <v>612429198103275354</v>
          </cell>
          <cell r="B4002" t="str">
            <v>2707092701301004082931</v>
          </cell>
        </row>
        <row r="4003">
          <cell r="A4003" t="str">
            <v>612429197106237850</v>
          </cell>
          <cell r="B4003" t="str">
            <v>2707093901301001060419</v>
          </cell>
        </row>
        <row r="4004">
          <cell r="A4004" t="str">
            <v>612429197711147853</v>
          </cell>
          <cell r="B4004" t="str">
            <v>TZ2018041100408349</v>
          </cell>
        </row>
        <row r="4005">
          <cell r="A4005" t="str">
            <v>612429198911100296</v>
          </cell>
          <cell r="B4005" t="str">
            <v>TZ2018042700515606</v>
          </cell>
        </row>
        <row r="4006">
          <cell r="A4006" t="str">
            <v>612429197112251157</v>
          </cell>
          <cell r="B4006" t="str">
            <v>TZ2018092101413769</v>
          </cell>
        </row>
        <row r="4007">
          <cell r="A4007" t="str">
            <v>612429195612286349</v>
          </cell>
          <cell r="B4007" t="str">
            <v>TZ2018082801269349</v>
          </cell>
        </row>
        <row r="4008">
          <cell r="A4008" t="str">
            <v>612429196303021616</v>
          </cell>
          <cell r="B4008" t="str">
            <v>2707091201301001792882</v>
          </cell>
        </row>
        <row r="4009">
          <cell r="A4009" t="str">
            <v>612429198502105934</v>
          </cell>
          <cell r="B4009" t="str">
            <v>2707093101301003139872</v>
          </cell>
        </row>
        <row r="4010">
          <cell r="A4010" t="str">
            <v>612429196302055355</v>
          </cell>
          <cell r="B4010" t="str">
            <v>2707092701301004025857</v>
          </cell>
        </row>
        <row r="4011">
          <cell r="A4011" t="str">
            <v>612429197501092532</v>
          </cell>
          <cell r="B4011" t="str">
            <v>TZ2018021200088376</v>
          </cell>
        </row>
        <row r="4012">
          <cell r="A4012" t="str">
            <v>612429196908041150</v>
          </cell>
          <cell r="B4012" t="str">
            <v>2707091101301001586604</v>
          </cell>
        </row>
        <row r="4013">
          <cell r="A4013" t="str">
            <v>612429198612131615</v>
          </cell>
          <cell r="B4013" t="str">
            <v>TZ2018052100659619</v>
          </cell>
        </row>
        <row r="4014">
          <cell r="A4014" t="str">
            <v>612429198808234798</v>
          </cell>
          <cell r="B4014" t="str">
            <v>TZ2018113001840596</v>
          </cell>
        </row>
        <row r="4015">
          <cell r="A4015" t="str">
            <v>612429196901251315</v>
          </cell>
          <cell r="B4015" t="str">
            <v>2707090801301002703932</v>
          </cell>
        </row>
        <row r="4016">
          <cell r="A4016" t="str">
            <v>612429196808012053</v>
          </cell>
          <cell r="B4016" t="str">
            <v>2707091401301003431860</v>
          </cell>
        </row>
        <row r="4017">
          <cell r="A4017" t="str">
            <v>612429197310256071</v>
          </cell>
          <cell r="B4017" t="str">
            <v>2707093401301001927440</v>
          </cell>
        </row>
        <row r="4018">
          <cell r="A4018" t="str">
            <v>612429197201156119</v>
          </cell>
          <cell r="B4018" t="str">
            <v>2707093401301002005716</v>
          </cell>
        </row>
        <row r="4019">
          <cell r="A4019" t="str">
            <v>612429197705121155</v>
          </cell>
          <cell r="B4019" t="str">
            <v>TZ2018020500043156</v>
          </cell>
        </row>
        <row r="4020">
          <cell r="A4020" t="str">
            <v>61242919680228607X</v>
          </cell>
          <cell r="B4020" t="str">
            <v>2707093401301001988248</v>
          </cell>
        </row>
        <row r="4021">
          <cell r="A4021" t="str">
            <v>612429197405120193</v>
          </cell>
          <cell r="B4021" t="str">
            <v>2707091401301003321391</v>
          </cell>
        </row>
        <row r="4022">
          <cell r="A4022" t="str">
            <v>612429195509224393</v>
          </cell>
          <cell r="B4022" t="str">
            <v>2707092401301001326570</v>
          </cell>
        </row>
        <row r="4023">
          <cell r="A4023" t="str">
            <v>612429196901144253</v>
          </cell>
          <cell r="B4023" t="str">
            <v>2707092401301001155276</v>
          </cell>
        </row>
        <row r="4024">
          <cell r="A4024" t="str">
            <v>612429198807213194</v>
          </cell>
          <cell r="B4024" t="str">
            <v>2707092001301001134785</v>
          </cell>
        </row>
        <row r="4025">
          <cell r="A4025" t="str">
            <v>612429196102108512</v>
          </cell>
          <cell r="B4025" t="str">
            <v>2707094201301000538905</v>
          </cell>
        </row>
        <row r="4026">
          <cell r="A4026" t="str">
            <v>612429195811138517</v>
          </cell>
          <cell r="B4026" t="str">
            <v>2707094201301000567928</v>
          </cell>
        </row>
        <row r="4027">
          <cell r="A4027" t="str">
            <v>612429199407233334</v>
          </cell>
          <cell r="B4027" t="str">
            <v>2707091901301001863738</v>
          </cell>
        </row>
        <row r="4028">
          <cell r="A4028" t="str">
            <v>612429197205105386</v>
          </cell>
          <cell r="B4028" t="str">
            <v>2707092701301004081521</v>
          </cell>
        </row>
        <row r="4029">
          <cell r="A4029" t="str">
            <v>612429197611180306</v>
          </cell>
          <cell r="B4029" t="str">
            <v>TZ2018041100410861</v>
          </cell>
        </row>
        <row r="4030">
          <cell r="A4030" t="str">
            <v>612429196104015360</v>
          </cell>
          <cell r="B4030" t="str">
            <v>2707092701301004093018</v>
          </cell>
        </row>
        <row r="4031">
          <cell r="A4031" t="str">
            <v>612429196603275351</v>
          </cell>
          <cell r="B4031" t="str">
            <v>2707092701301004127435</v>
          </cell>
        </row>
        <row r="4032">
          <cell r="A4032" t="str">
            <v>612429198204270237</v>
          </cell>
          <cell r="B4032" t="str">
            <v>TZ2018031600230595</v>
          </cell>
        </row>
        <row r="4033">
          <cell r="A4033" t="str">
            <v>612429197912290453</v>
          </cell>
          <cell r="B4033" t="str">
            <v>2707093801301003551568</v>
          </cell>
        </row>
        <row r="4034">
          <cell r="A4034" t="str">
            <v>612429199003300457</v>
          </cell>
          <cell r="B4034" t="str">
            <v>2707093801301003559670</v>
          </cell>
        </row>
        <row r="4035">
          <cell r="A4035" t="str">
            <v>612429197708166359</v>
          </cell>
          <cell r="B4035" t="str">
            <v>2707093101301003009189</v>
          </cell>
        </row>
        <row r="4036">
          <cell r="A4036" t="str">
            <v>612429197312266070</v>
          </cell>
          <cell r="B4036" t="str">
            <v>2707093401301002002323</v>
          </cell>
        </row>
        <row r="4037">
          <cell r="A4037" t="str">
            <v>612429197810277856</v>
          </cell>
          <cell r="B4037" t="str">
            <v>2707093901301001089324</v>
          </cell>
        </row>
        <row r="4038">
          <cell r="A4038" t="str">
            <v>61242919600817074X</v>
          </cell>
          <cell r="B4038" t="str">
            <v>2707090301301004102927</v>
          </cell>
        </row>
        <row r="4039">
          <cell r="A4039" t="str">
            <v>612429195708212678</v>
          </cell>
          <cell r="B4039" t="str">
            <v>2707091701301001490523</v>
          </cell>
        </row>
        <row r="4040">
          <cell r="A4040" t="str">
            <v>612429199407130466</v>
          </cell>
          <cell r="B4040" t="str">
            <v>2707093801301003578556</v>
          </cell>
        </row>
        <row r="4041">
          <cell r="A4041" t="str">
            <v>612429198303240172</v>
          </cell>
          <cell r="B4041" t="str">
            <v>2707091401301003361561</v>
          </cell>
        </row>
        <row r="4042">
          <cell r="A4042" t="str">
            <v>61242919890508439X</v>
          </cell>
          <cell r="B4042" t="str">
            <v>2707092401301001295176</v>
          </cell>
        </row>
        <row r="4043">
          <cell r="A4043" t="str">
            <v>61242919871221539X</v>
          </cell>
          <cell r="B4043" t="str">
            <v>2707092701301004022497</v>
          </cell>
        </row>
        <row r="4044">
          <cell r="A4044" t="str">
            <v>612429197806226730</v>
          </cell>
          <cell r="B4044" t="str">
            <v>TZ2018041200417635</v>
          </cell>
        </row>
        <row r="4045">
          <cell r="A4045" t="str">
            <v>612429198903206090</v>
          </cell>
          <cell r="B4045" t="str">
            <v>2707093401301001907483</v>
          </cell>
        </row>
        <row r="4046">
          <cell r="A4046" t="str">
            <v>612429197102050896</v>
          </cell>
          <cell r="B4046" t="str">
            <v>2707090301301004109999</v>
          </cell>
        </row>
        <row r="4047">
          <cell r="A4047" t="str">
            <v>612429199009114639</v>
          </cell>
          <cell r="B4047" t="str">
            <v>2707092301301002544625</v>
          </cell>
        </row>
        <row r="4048">
          <cell r="A4048" t="str">
            <v>612429198005144799</v>
          </cell>
          <cell r="B4048" t="str">
            <v>2707092501301001546235</v>
          </cell>
        </row>
        <row r="4049">
          <cell r="A4049" t="str">
            <v>612429197111212666</v>
          </cell>
          <cell r="B4049" t="str">
            <v>2707091801301000628902</v>
          </cell>
        </row>
        <row r="4050">
          <cell r="A4050" t="str">
            <v>612429195903133617</v>
          </cell>
          <cell r="B4050" t="str">
            <v>2707092201301001831397</v>
          </cell>
        </row>
        <row r="4051">
          <cell r="A4051" t="str">
            <v>612429196904231619</v>
          </cell>
          <cell r="B4051" t="str">
            <v>2707091201301001700148</v>
          </cell>
        </row>
        <row r="4052">
          <cell r="A4052" t="str">
            <v>61242919640428161X</v>
          </cell>
          <cell r="B4052" t="str">
            <v>2707091201301001717352</v>
          </cell>
        </row>
        <row r="4053">
          <cell r="A4053" t="str">
            <v>612429196806115358</v>
          </cell>
          <cell r="B4053" t="str">
            <v>2707092701301004069304</v>
          </cell>
        </row>
        <row r="4054">
          <cell r="A4054" t="str">
            <v>612429196802025654</v>
          </cell>
          <cell r="B4054" t="str">
            <v>2707093001301002125596</v>
          </cell>
        </row>
        <row r="4055">
          <cell r="A4055" t="str">
            <v>612429196701288252</v>
          </cell>
          <cell r="B4055" t="str">
            <v>TZ2018041600438550</v>
          </cell>
        </row>
        <row r="4056">
          <cell r="A4056" t="str">
            <v>612429195607131780</v>
          </cell>
          <cell r="B4056" t="str">
            <v>2707090801301002831522</v>
          </cell>
        </row>
        <row r="4057">
          <cell r="A4057" t="str">
            <v>612429196802164814</v>
          </cell>
          <cell r="B4057" t="str">
            <v>2707092501301001548583</v>
          </cell>
        </row>
        <row r="4058">
          <cell r="A4058" t="str">
            <v>612429195911278234</v>
          </cell>
          <cell r="B4058" t="str">
            <v>2707094101301002575617</v>
          </cell>
        </row>
        <row r="4059">
          <cell r="A4059" t="str">
            <v>612429196610141773</v>
          </cell>
          <cell r="B4059" t="str">
            <v>2707090801301002829334</v>
          </cell>
        </row>
        <row r="4060">
          <cell r="A4060" t="str">
            <v>612429197301263253</v>
          </cell>
          <cell r="B4060" t="str">
            <v>2707092001301001218970</v>
          </cell>
        </row>
        <row r="4061">
          <cell r="A4061" t="str">
            <v>612429198512201153</v>
          </cell>
          <cell r="B4061" t="str">
            <v>TZ2018040900396532</v>
          </cell>
        </row>
        <row r="4062">
          <cell r="A4062" t="str">
            <v>612429197711060176</v>
          </cell>
          <cell r="B4062" t="str">
            <v>TZ2018050900584824</v>
          </cell>
        </row>
        <row r="4063">
          <cell r="A4063" t="str">
            <v>612429197707198615</v>
          </cell>
          <cell r="B4063" t="str">
            <v>TZ2018030500162411</v>
          </cell>
        </row>
        <row r="4064">
          <cell r="A4064" t="str">
            <v>612429198310288238</v>
          </cell>
          <cell r="B4064" t="str">
            <v>TZ2018030700171716</v>
          </cell>
        </row>
        <row r="4065">
          <cell r="A4065" t="str">
            <v>612429196005244635</v>
          </cell>
          <cell r="B4065" t="str">
            <v>2707092301301002540666</v>
          </cell>
        </row>
        <row r="4066">
          <cell r="A4066" t="str">
            <v>612429197003030734</v>
          </cell>
          <cell r="B4066" t="str">
            <v>2707090301301004348778</v>
          </cell>
        </row>
        <row r="4067">
          <cell r="A4067" t="str">
            <v>612429198903132650</v>
          </cell>
          <cell r="B4067" t="str">
            <v>2707091401301003515350</v>
          </cell>
        </row>
        <row r="4068">
          <cell r="A4068" t="str">
            <v>612429196711254646</v>
          </cell>
          <cell r="B4068" t="str">
            <v>2707092301301002645848</v>
          </cell>
        </row>
        <row r="4069">
          <cell r="A4069" t="str">
            <v>612429198304272651</v>
          </cell>
          <cell r="B4069" t="str">
            <v>TZ2018031900248579</v>
          </cell>
        </row>
        <row r="4070">
          <cell r="A4070" t="str">
            <v>61242919640823479X</v>
          </cell>
          <cell r="B4070" t="str">
            <v>TZ2018040300361953</v>
          </cell>
        </row>
        <row r="4071">
          <cell r="A4071" t="str">
            <v>612429199206245072</v>
          </cell>
          <cell r="B4071" t="str">
            <v>TZ2018112101779471</v>
          </cell>
        </row>
        <row r="4072">
          <cell r="A4072" t="str">
            <v>612429197109051170</v>
          </cell>
          <cell r="B4072" t="str">
            <v>TZ2018040900391576</v>
          </cell>
        </row>
        <row r="4073">
          <cell r="A4073" t="str">
            <v>612429197208271611</v>
          </cell>
          <cell r="B4073" t="str">
            <v>TZ2018052200664816</v>
          </cell>
        </row>
        <row r="4074">
          <cell r="A4074" t="str">
            <v>612429198708170758</v>
          </cell>
          <cell r="B4074" t="str">
            <v>2707090301301004398285</v>
          </cell>
        </row>
        <row r="4075">
          <cell r="A4075" t="str">
            <v>612429197103227139</v>
          </cell>
          <cell r="B4075" t="str">
            <v>2707093701301002181906</v>
          </cell>
        </row>
        <row r="4076">
          <cell r="A4076" t="str">
            <v>612429197202255928</v>
          </cell>
          <cell r="B4076" t="str">
            <v>2707093401301002161058</v>
          </cell>
        </row>
        <row r="4077">
          <cell r="A4077" t="str">
            <v>612429198008175355</v>
          </cell>
          <cell r="B4077" t="str">
            <v>2707092701301004118779</v>
          </cell>
        </row>
        <row r="4078">
          <cell r="A4078" t="str">
            <v>612429199901185075</v>
          </cell>
          <cell r="B4078" t="str">
            <v>2707092601301001183690</v>
          </cell>
        </row>
        <row r="4079">
          <cell r="A4079" t="str">
            <v>612429198009152657</v>
          </cell>
          <cell r="B4079" t="str">
            <v>2707091701301001568794</v>
          </cell>
        </row>
        <row r="4080">
          <cell r="A4080" t="str">
            <v>61242919680224075X</v>
          </cell>
          <cell r="B4080" t="str">
            <v>2707090301301004537710</v>
          </cell>
        </row>
        <row r="4081">
          <cell r="A4081" t="str">
            <v>61242919580228183X</v>
          </cell>
          <cell r="B4081" t="str">
            <v>TZ2018040900393492</v>
          </cell>
        </row>
        <row r="4082">
          <cell r="A4082" t="str">
            <v>612429196105280174</v>
          </cell>
          <cell r="B4082" t="str">
            <v>TZ2018121701938832</v>
          </cell>
        </row>
        <row r="4083">
          <cell r="A4083" t="str">
            <v>612429197311245913</v>
          </cell>
          <cell r="B4083" t="str">
            <v>2707093101301003061182</v>
          </cell>
        </row>
        <row r="4084">
          <cell r="A4084" t="str">
            <v>612429196905206730</v>
          </cell>
          <cell r="B4084" t="str">
            <v>2707093601301000659141</v>
          </cell>
        </row>
        <row r="4085">
          <cell r="A4085" t="str">
            <v>612429195604120453</v>
          </cell>
          <cell r="B4085" t="str">
            <v>2707093801301003551731</v>
          </cell>
        </row>
        <row r="4086">
          <cell r="A4086" t="str">
            <v>612429196702256113</v>
          </cell>
          <cell r="B4086" t="str">
            <v>2707093401301002114702</v>
          </cell>
        </row>
        <row r="4087">
          <cell r="A4087" t="str">
            <v>612429196208100172</v>
          </cell>
          <cell r="B4087" t="str">
            <v>2707091401301003530906</v>
          </cell>
        </row>
        <row r="4088">
          <cell r="A4088" t="str">
            <v>612429196904222050</v>
          </cell>
          <cell r="B4088" t="str">
            <v>2707091401301003588523</v>
          </cell>
        </row>
        <row r="4089">
          <cell r="A4089" t="str">
            <v>612429195512084651</v>
          </cell>
          <cell r="B4089" t="str">
            <v>2707092301301002605178</v>
          </cell>
        </row>
        <row r="4090">
          <cell r="A4090" t="str">
            <v>61242919761005018X</v>
          </cell>
          <cell r="B4090" t="str">
            <v>TZ2018120301856185</v>
          </cell>
        </row>
        <row r="4091">
          <cell r="A4091" t="str">
            <v>612429196203238615</v>
          </cell>
          <cell r="B4091" t="str">
            <v>2707094101301002672470</v>
          </cell>
        </row>
        <row r="4092">
          <cell r="A4092" t="str">
            <v>612429197003035359</v>
          </cell>
          <cell r="B4092" t="str">
            <v>2707092701301004075565</v>
          </cell>
        </row>
        <row r="4093">
          <cell r="A4093" t="str">
            <v>612429197910174811</v>
          </cell>
          <cell r="B4093" t="str">
            <v>2707092501301001541850</v>
          </cell>
        </row>
        <row r="4094">
          <cell r="A4094" t="str">
            <v>612429197006045077</v>
          </cell>
          <cell r="B4094" t="str">
            <v>2707092601301001195010</v>
          </cell>
        </row>
        <row r="4095">
          <cell r="A4095" t="str">
            <v>612429196006204256</v>
          </cell>
          <cell r="B4095" t="str">
            <v>2707092401301001357743</v>
          </cell>
        </row>
        <row r="4096">
          <cell r="A4096" t="str">
            <v>612429196112264252</v>
          </cell>
          <cell r="B4096" t="str">
            <v>2707092401301001345119</v>
          </cell>
        </row>
        <row r="4097">
          <cell r="A4097" t="str">
            <v>612429196411198259</v>
          </cell>
          <cell r="B4097" t="str">
            <v>2707094101301002581564</v>
          </cell>
        </row>
        <row r="4098">
          <cell r="A4098" t="str">
            <v>612429197403172512</v>
          </cell>
          <cell r="B4098" t="str">
            <v>2707091401301003430243</v>
          </cell>
        </row>
        <row r="4099">
          <cell r="A4099" t="str">
            <v>612429195907295912</v>
          </cell>
          <cell r="B4099" t="str">
            <v>2707093101301003107353</v>
          </cell>
        </row>
        <row r="4100">
          <cell r="A4100" t="str">
            <v>612429198108210170</v>
          </cell>
          <cell r="B4100" t="str">
            <v>2707091401301003369574</v>
          </cell>
        </row>
        <row r="4101">
          <cell r="A4101" t="str">
            <v>61242919810802073X</v>
          </cell>
          <cell r="B4101" t="str">
            <v>TZ2018031300209153</v>
          </cell>
        </row>
        <row r="4102">
          <cell r="A4102" t="str">
            <v>612429195904256731</v>
          </cell>
          <cell r="B4102" t="str">
            <v>2707093601301000647837</v>
          </cell>
        </row>
        <row r="4103">
          <cell r="A4103" t="str">
            <v>612429197908181633</v>
          </cell>
          <cell r="B4103" t="str">
            <v>2707091201301001822868</v>
          </cell>
        </row>
        <row r="4104">
          <cell r="A4104" t="str">
            <v>612429197205297138</v>
          </cell>
          <cell r="B4104" t="str">
            <v>2707093701301001996136</v>
          </cell>
        </row>
        <row r="4105">
          <cell r="A4105" t="str">
            <v>61242919630927362X</v>
          </cell>
          <cell r="B4105" t="str">
            <v>2707092201301001772381</v>
          </cell>
        </row>
        <row r="4106">
          <cell r="A4106" t="str">
            <v>612429197411280193</v>
          </cell>
          <cell r="B4106" t="str">
            <v>2707091401301003462162</v>
          </cell>
        </row>
        <row r="4107">
          <cell r="A4107" t="str">
            <v>612429196406247132</v>
          </cell>
          <cell r="B4107" t="str">
            <v>2707093701301002077309</v>
          </cell>
        </row>
        <row r="4108">
          <cell r="A4108" t="str">
            <v>612429198403292658</v>
          </cell>
          <cell r="B4108" t="str">
            <v>2707091701301001506805</v>
          </cell>
        </row>
        <row r="4109">
          <cell r="A4109" t="str">
            <v>612429197503035099</v>
          </cell>
          <cell r="B4109" t="str">
            <v>2707092601301001108463</v>
          </cell>
        </row>
        <row r="4110">
          <cell r="A4110" t="str">
            <v>612429196812026730</v>
          </cell>
          <cell r="B4110" t="str">
            <v>2707093601301000653625</v>
          </cell>
        </row>
        <row r="4111">
          <cell r="A4111" t="str">
            <v>612429196311171315</v>
          </cell>
          <cell r="B4111" t="str">
            <v>2707090801301002858510</v>
          </cell>
        </row>
        <row r="4112">
          <cell r="A4112" t="str">
            <v>612429198103284250</v>
          </cell>
          <cell r="B4112" t="str">
            <v>2707092401301001329611</v>
          </cell>
        </row>
        <row r="4113">
          <cell r="A4113" t="str">
            <v>612429197005175355</v>
          </cell>
          <cell r="B4113" t="str">
            <v>2707092701301004023240</v>
          </cell>
        </row>
        <row r="4114">
          <cell r="A4114" t="str">
            <v>612429197503157854</v>
          </cell>
          <cell r="B4114" t="str">
            <v>2707093801301003521179</v>
          </cell>
        </row>
        <row r="4115">
          <cell r="A4115" t="str">
            <v>612429198004160738</v>
          </cell>
          <cell r="B4115" t="str">
            <v>2707090301301004126797</v>
          </cell>
        </row>
        <row r="4116">
          <cell r="A4116" t="str">
            <v>612429199411022679</v>
          </cell>
          <cell r="B4116" t="str">
            <v>2707091701301001488523</v>
          </cell>
        </row>
        <row r="4117">
          <cell r="A4117" t="str">
            <v>61242919640116045X</v>
          </cell>
          <cell r="B4117" t="str">
            <v>2707093801301003604405</v>
          </cell>
        </row>
        <row r="4118">
          <cell r="A4118" t="str">
            <v>612429196804030617</v>
          </cell>
          <cell r="B4118" t="str">
            <v>2707094301301001039409</v>
          </cell>
        </row>
        <row r="4119">
          <cell r="A4119" t="str">
            <v>612429197201194799</v>
          </cell>
          <cell r="B4119" t="str">
            <v>2707092501301001529335</v>
          </cell>
        </row>
        <row r="4120">
          <cell r="A4120" t="str">
            <v>612429195810275915</v>
          </cell>
          <cell r="B4120" t="str">
            <v>2707093101301003050897</v>
          </cell>
        </row>
        <row r="4121">
          <cell r="A4121" t="str">
            <v>61242919730106131X</v>
          </cell>
          <cell r="B4121" t="str">
            <v>2707090801301002717934</v>
          </cell>
        </row>
        <row r="4122">
          <cell r="A4122" t="str">
            <v>612429197706274399</v>
          </cell>
          <cell r="B4122" t="str">
            <v>2707092401301001272819</v>
          </cell>
        </row>
        <row r="4123">
          <cell r="A4123" t="str">
            <v>612429196809131150</v>
          </cell>
          <cell r="B4123" t="str">
            <v>2707091101301001549886</v>
          </cell>
        </row>
        <row r="4124">
          <cell r="A4124" t="str">
            <v>612429197408290171</v>
          </cell>
          <cell r="B4124" t="str">
            <v>2707091401301003577711</v>
          </cell>
        </row>
        <row r="4125">
          <cell r="A4125" t="str">
            <v>612429196812180738</v>
          </cell>
          <cell r="B4125" t="str">
            <v>2707094301301001164018</v>
          </cell>
        </row>
        <row r="4126">
          <cell r="A4126" t="str">
            <v>612429197404271176</v>
          </cell>
          <cell r="B4126" t="str">
            <v>2707091101301001544223</v>
          </cell>
        </row>
        <row r="4127">
          <cell r="A4127" t="str">
            <v>612429196701197131</v>
          </cell>
          <cell r="B4127" t="str">
            <v>2707093701301002131826</v>
          </cell>
        </row>
        <row r="4128">
          <cell r="A4128" t="str">
            <v>612429196801018612</v>
          </cell>
          <cell r="B4128" t="str">
            <v>2707094101301002576926</v>
          </cell>
        </row>
        <row r="4129">
          <cell r="A4129" t="str">
            <v>612429197607076733</v>
          </cell>
          <cell r="B4129" t="str">
            <v>2707093601301000648271</v>
          </cell>
        </row>
        <row r="4130">
          <cell r="A4130" t="str">
            <v>612429197908258514</v>
          </cell>
          <cell r="B4130" t="str">
            <v>TZ2018041400427779</v>
          </cell>
        </row>
        <row r="4131">
          <cell r="A4131" t="str">
            <v>612429199201190455</v>
          </cell>
          <cell r="B4131" t="str">
            <v>TZ2018050800580378</v>
          </cell>
        </row>
        <row r="4132">
          <cell r="A4132" t="str">
            <v>612429198603217871</v>
          </cell>
          <cell r="B4132" t="str">
            <v>2707093901301001065608</v>
          </cell>
        </row>
        <row r="4133">
          <cell r="A4133" t="str">
            <v>612429197303212054</v>
          </cell>
          <cell r="B4133" t="str">
            <v>2707091401301003566757</v>
          </cell>
        </row>
        <row r="4134">
          <cell r="A4134" t="str">
            <v>612429195604044518</v>
          </cell>
          <cell r="B4134" t="str">
            <v>2707092301301002661628</v>
          </cell>
        </row>
        <row r="4135">
          <cell r="A4135" t="str">
            <v>612429196703062214</v>
          </cell>
          <cell r="B4135" t="str">
            <v>2707091401301003462204</v>
          </cell>
        </row>
        <row r="4136">
          <cell r="A4136" t="str">
            <v>612429197403124633</v>
          </cell>
          <cell r="B4136" t="str">
            <v>2707092301301002569187</v>
          </cell>
        </row>
        <row r="4137">
          <cell r="A4137" t="str">
            <v>612429196303224288</v>
          </cell>
          <cell r="B4137" t="str">
            <v>TZ2018071801030638</v>
          </cell>
        </row>
        <row r="4138">
          <cell r="A4138" t="str">
            <v>612429199303227132</v>
          </cell>
          <cell r="B4138" t="str">
            <v>2707093701301002081182</v>
          </cell>
        </row>
        <row r="4139">
          <cell r="A4139" t="str">
            <v>612429197502250176</v>
          </cell>
          <cell r="B4139" t="str">
            <v>2707091401301003345686</v>
          </cell>
        </row>
        <row r="4140">
          <cell r="A4140" t="str">
            <v>612429196606260892</v>
          </cell>
          <cell r="B4140" t="str">
            <v>2707090301301004155985</v>
          </cell>
        </row>
        <row r="4141">
          <cell r="A4141" t="str">
            <v>612429195710031788</v>
          </cell>
          <cell r="B4141" t="str">
            <v>2707090801301002731833</v>
          </cell>
        </row>
        <row r="4142">
          <cell r="A4142" t="str">
            <v>612429197410262671</v>
          </cell>
          <cell r="B4142" t="str">
            <v>2707091801301000618585</v>
          </cell>
        </row>
        <row r="4143">
          <cell r="A4143" t="str">
            <v>612429195602132653</v>
          </cell>
          <cell r="B4143" t="str">
            <v>2707091801301000621917</v>
          </cell>
        </row>
        <row r="4144">
          <cell r="A4144" t="str">
            <v>612429198902121917</v>
          </cell>
          <cell r="B4144" t="str">
            <v>2707091001301001019307</v>
          </cell>
        </row>
        <row r="4145">
          <cell r="A4145" t="str">
            <v>612429197507152663</v>
          </cell>
          <cell r="B4145" t="str">
            <v>2707091701301001526291</v>
          </cell>
        </row>
        <row r="4146">
          <cell r="A4146" t="str">
            <v>612429196804250732</v>
          </cell>
          <cell r="B4146" t="str">
            <v>2707090301301004382469</v>
          </cell>
        </row>
        <row r="4147">
          <cell r="A4147" t="str">
            <v>612429198802067132</v>
          </cell>
          <cell r="B4147" t="str">
            <v>2707093701301002186013</v>
          </cell>
        </row>
        <row r="4148">
          <cell r="A4148" t="str">
            <v>612429195603168519</v>
          </cell>
          <cell r="B4148" t="str">
            <v>2707094201301000579098</v>
          </cell>
        </row>
        <row r="4149">
          <cell r="A4149" t="str">
            <v>612429195511140965</v>
          </cell>
          <cell r="B4149" t="str">
            <v>2707094301301001006719</v>
          </cell>
        </row>
        <row r="4150">
          <cell r="A4150" t="str">
            <v>612429196811170757</v>
          </cell>
          <cell r="B4150" t="str">
            <v>2707090301301004507319</v>
          </cell>
        </row>
        <row r="4151">
          <cell r="A4151" t="str">
            <v>612429197701250777</v>
          </cell>
          <cell r="B4151" t="str">
            <v>2707090301301004301926</v>
          </cell>
        </row>
        <row r="4152">
          <cell r="A4152" t="str">
            <v>612429196308251912</v>
          </cell>
          <cell r="B4152" t="str">
            <v>2707091001301001028459</v>
          </cell>
        </row>
        <row r="4153">
          <cell r="A4153" t="str">
            <v>612429196603101917</v>
          </cell>
          <cell r="B4153" t="str">
            <v>2707091001301000999484</v>
          </cell>
        </row>
        <row r="4154">
          <cell r="A4154" t="str">
            <v>612429196610222055</v>
          </cell>
          <cell r="B4154" t="str">
            <v>2707091401301003296121</v>
          </cell>
        </row>
        <row r="4155">
          <cell r="A4155" t="str">
            <v>612429196702053332</v>
          </cell>
          <cell r="B4155" t="str">
            <v>2707091901301001861940</v>
          </cell>
        </row>
        <row r="4156">
          <cell r="A4156" t="str">
            <v>612429195602084639</v>
          </cell>
          <cell r="B4156" t="str">
            <v>2707092301301002448080</v>
          </cell>
        </row>
        <row r="4157">
          <cell r="A4157" t="str">
            <v>612429197204076333</v>
          </cell>
          <cell r="B4157" t="str">
            <v>2707093401301001987223</v>
          </cell>
        </row>
        <row r="4158">
          <cell r="A4158" t="str">
            <v>612429197212120314</v>
          </cell>
          <cell r="B4158" t="str">
            <v>2707093501301003047517</v>
          </cell>
        </row>
        <row r="4159">
          <cell r="A4159" t="str">
            <v>61242919760216673X</v>
          </cell>
          <cell r="B4159" t="str">
            <v>2707093601301000677569</v>
          </cell>
        </row>
        <row r="4160">
          <cell r="A4160" t="str">
            <v>612429196712267158</v>
          </cell>
          <cell r="B4160" t="str">
            <v>2707093701301002252046</v>
          </cell>
        </row>
        <row r="4161">
          <cell r="A4161" t="str">
            <v>612429197402280490</v>
          </cell>
          <cell r="B4161" t="str">
            <v>2707093801301003688404</v>
          </cell>
        </row>
        <row r="4162">
          <cell r="A4162" t="str">
            <v>612429197908288238</v>
          </cell>
          <cell r="B4162" t="str">
            <v>2707094101301002482233</v>
          </cell>
        </row>
        <row r="4163">
          <cell r="A4163" t="str">
            <v>612429196101188610</v>
          </cell>
          <cell r="B4163" t="str">
            <v>2707094101301002556385</v>
          </cell>
        </row>
        <row r="4164">
          <cell r="A4164" t="str">
            <v>612429197102193619</v>
          </cell>
          <cell r="B4164" t="str">
            <v>2707092201301001819976</v>
          </cell>
        </row>
        <row r="4165">
          <cell r="A4165" t="str">
            <v>612429198704186074</v>
          </cell>
          <cell r="B4165" t="str">
            <v>2707090301301004323304</v>
          </cell>
        </row>
        <row r="4166">
          <cell r="A4166" t="str">
            <v>612429197807082652</v>
          </cell>
          <cell r="B4166" t="str">
            <v>2707091401301003556168</v>
          </cell>
        </row>
        <row r="4167">
          <cell r="A4167" t="str">
            <v>612429198103026753</v>
          </cell>
          <cell r="B4167" t="str">
            <v>2707093601301000693887</v>
          </cell>
        </row>
        <row r="4168">
          <cell r="A4168" t="str">
            <v>612429196612271918</v>
          </cell>
          <cell r="B4168" t="str">
            <v>2707091001301000953234</v>
          </cell>
        </row>
        <row r="4169">
          <cell r="A4169" t="str">
            <v>612429196910181339</v>
          </cell>
          <cell r="B4169" t="str">
            <v>2707091001301001028394</v>
          </cell>
        </row>
        <row r="4170">
          <cell r="A4170" t="str">
            <v>61242919661111235X</v>
          </cell>
          <cell r="B4170" t="str">
            <v>2707091401301003548441</v>
          </cell>
        </row>
        <row r="4171">
          <cell r="A4171" t="str">
            <v>612429197002073337</v>
          </cell>
          <cell r="B4171" t="str">
            <v>TZ2018121401925514</v>
          </cell>
        </row>
        <row r="4172">
          <cell r="A4172" t="str">
            <v>612429198004063997</v>
          </cell>
          <cell r="B4172" t="str">
            <v>2707092101301000607087</v>
          </cell>
        </row>
        <row r="4173">
          <cell r="A4173" t="str">
            <v>612429197601293614</v>
          </cell>
          <cell r="B4173" t="str">
            <v>2707092201301001764623</v>
          </cell>
        </row>
        <row r="4174">
          <cell r="A4174" t="str">
            <v>612429196903255352</v>
          </cell>
          <cell r="B4174" t="str">
            <v>TZ2018061300805787</v>
          </cell>
        </row>
        <row r="4175">
          <cell r="A4175" t="str">
            <v>61242919730301535X</v>
          </cell>
          <cell r="B4175" t="str">
            <v>TZ2018042800523140</v>
          </cell>
        </row>
        <row r="4176">
          <cell r="A4176" t="str">
            <v>612429196711275359</v>
          </cell>
          <cell r="B4176" t="str">
            <v>2707092701301004134823</v>
          </cell>
        </row>
        <row r="4177">
          <cell r="A4177" t="str">
            <v>612429196911285914</v>
          </cell>
          <cell r="B4177" t="str">
            <v>2707093101301003001643</v>
          </cell>
        </row>
        <row r="4178">
          <cell r="A4178" t="str">
            <v>612429196701200337</v>
          </cell>
          <cell r="B4178" t="str">
            <v>2707093501301002978316</v>
          </cell>
        </row>
        <row r="4179">
          <cell r="A4179" t="str">
            <v>612429196409030318</v>
          </cell>
          <cell r="B4179" t="str">
            <v>TZ2018081601201834</v>
          </cell>
        </row>
        <row r="4180">
          <cell r="A4180" t="str">
            <v>612429198512037138</v>
          </cell>
          <cell r="B4180" t="str">
            <v>2707093701301002187325</v>
          </cell>
        </row>
        <row r="4181">
          <cell r="A4181" t="str">
            <v>61242919660811045X</v>
          </cell>
          <cell r="B4181" t="str">
            <v>2707093801301003675477</v>
          </cell>
        </row>
        <row r="4182">
          <cell r="A4182" t="str">
            <v>61242919760208729X</v>
          </cell>
          <cell r="B4182" t="str">
            <v>2707094001301002075041</v>
          </cell>
        </row>
        <row r="4183">
          <cell r="A4183" t="str">
            <v>612429196610308238</v>
          </cell>
          <cell r="B4183" t="str">
            <v>2707094101301002583193</v>
          </cell>
        </row>
        <row r="4184">
          <cell r="A4184" t="str">
            <v>612429198001208230</v>
          </cell>
          <cell r="B4184" t="str">
            <v>2707094101301002551054</v>
          </cell>
        </row>
        <row r="4185">
          <cell r="A4185" t="str">
            <v>612429196112088615</v>
          </cell>
          <cell r="B4185" t="str">
            <v>TZ2018040400368649</v>
          </cell>
        </row>
        <row r="4186">
          <cell r="A4186" t="str">
            <v>612429197003056731</v>
          </cell>
          <cell r="B4186" t="str">
            <v>2707093601301000649822</v>
          </cell>
        </row>
        <row r="4187">
          <cell r="A4187" t="str">
            <v>612429196907141328</v>
          </cell>
          <cell r="B4187" t="str">
            <v>2707090801301002760747</v>
          </cell>
        </row>
        <row r="4188">
          <cell r="A4188" t="str">
            <v>612429198302170459</v>
          </cell>
          <cell r="B4188" t="str">
            <v>2707093801301003738219</v>
          </cell>
        </row>
        <row r="4189">
          <cell r="A4189" t="str">
            <v>612429196003222512</v>
          </cell>
          <cell r="B4189" t="str">
            <v>2707091401301003579490</v>
          </cell>
        </row>
        <row r="4190">
          <cell r="A4190" t="str">
            <v>612429198809208516</v>
          </cell>
          <cell r="B4190" t="str">
            <v>2707094201301000575359</v>
          </cell>
        </row>
        <row r="4191">
          <cell r="A4191" t="str">
            <v>612429198708120291</v>
          </cell>
          <cell r="B4191" t="str">
            <v>2707093501301003033171</v>
          </cell>
        </row>
        <row r="4192">
          <cell r="A4192" t="str">
            <v>612429198512088234</v>
          </cell>
          <cell r="B4192" t="str">
            <v>2707094101301002547302</v>
          </cell>
        </row>
        <row r="4193">
          <cell r="A4193" t="str">
            <v>61242919780322115X</v>
          </cell>
          <cell r="B4193" t="str">
            <v>2707091101301001502581</v>
          </cell>
        </row>
        <row r="4194">
          <cell r="A4194" t="str">
            <v>612429199508250731</v>
          </cell>
          <cell r="B4194" t="str">
            <v>2707090301301004277962</v>
          </cell>
        </row>
        <row r="4195">
          <cell r="A4195" t="str">
            <v>612429198908102514</v>
          </cell>
          <cell r="B4195" t="str">
            <v>TZ2018030300150159</v>
          </cell>
        </row>
        <row r="4196">
          <cell r="A4196" t="str">
            <v>612429197405088517</v>
          </cell>
          <cell r="B4196" t="str">
            <v>TZ2018071701026971</v>
          </cell>
        </row>
        <row r="4197">
          <cell r="A4197" t="str">
            <v>612429197510211169</v>
          </cell>
          <cell r="B4197" t="str">
            <v>TZ2018020800062363</v>
          </cell>
        </row>
        <row r="4198">
          <cell r="A4198" t="str">
            <v>612429196205178230</v>
          </cell>
          <cell r="B4198" t="str">
            <v>2707094101301002650351</v>
          </cell>
        </row>
        <row r="4199">
          <cell r="A4199" t="str">
            <v>612429198906256739</v>
          </cell>
          <cell r="B4199" t="str">
            <v>2707093601301000690366</v>
          </cell>
        </row>
        <row r="4200">
          <cell r="A4200" t="str">
            <v>612429196510174631</v>
          </cell>
          <cell r="B4200" t="str">
            <v>2707092301301002667351</v>
          </cell>
        </row>
        <row r="4201">
          <cell r="A4201" t="str">
            <v>612429196804102529</v>
          </cell>
          <cell r="B4201" t="str">
            <v>TZ2018031500223602</v>
          </cell>
        </row>
        <row r="4202">
          <cell r="A4202" t="str">
            <v>612429197302140730</v>
          </cell>
          <cell r="B4202" t="str">
            <v>2707090301301004057142</v>
          </cell>
        </row>
        <row r="4203">
          <cell r="A4203" t="str">
            <v>612429195806064250</v>
          </cell>
          <cell r="B4203" t="str">
            <v>2707092401301001274460</v>
          </cell>
        </row>
        <row r="4204">
          <cell r="A4204" t="str">
            <v>612429197403133636</v>
          </cell>
          <cell r="B4204" t="str">
            <v>2707092201301001822324</v>
          </cell>
        </row>
        <row r="4205">
          <cell r="A4205" t="str">
            <v>612429195706281637</v>
          </cell>
          <cell r="B4205" t="str">
            <v>TZ2018062100860038</v>
          </cell>
        </row>
        <row r="4206">
          <cell r="A4206" t="str">
            <v>612429196211161929</v>
          </cell>
          <cell r="B4206" t="str">
            <v>2707091001301000994366</v>
          </cell>
        </row>
        <row r="4207">
          <cell r="A4207" t="str">
            <v>612429196501120893</v>
          </cell>
          <cell r="B4207" t="str">
            <v>2707090301301004388866</v>
          </cell>
        </row>
        <row r="4208">
          <cell r="A4208" t="str">
            <v>612429196103145083</v>
          </cell>
          <cell r="B4208" t="str">
            <v>TZ2018061400813711</v>
          </cell>
        </row>
        <row r="4209">
          <cell r="A4209" t="str">
            <v>612429197902135935</v>
          </cell>
          <cell r="B4209" t="str">
            <v>2707093101301003052170</v>
          </cell>
        </row>
        <row r="4210">
          <cell r="A4210" t="str">
            <v>612429197103100330</v>
          </cell>
          <cell r="B4210" t="str">
            <v>2707093501301003036632</v>
          </cell>
        </row>
        <row r="4211">
          <cell r="A4211" t="str">
            <v>612429195705107151</v>
          </cell>
          <cell r="B4211" t="str">
            <v>2707093701301002212405</v>
          </cell>
        </row>
        <row r="4212">
          <cell r="A4212" t="str">
            <v>612429196612277850</v>
          </cell>
          <cell r="B4212" t="str">
            <v>TZ2018061100793084</v>
          </cell>
        </row>
        <row r="4213">
          <cell r="A4213" t="str">
            <v>612429196807187134</v>
          </cell>
          <cell r="B4213" t="str">
            <v>2707093701301002012580</v>
          </cell>
        </row>
        <row r="4214">
          <cell r="A4214" t="str">
            <v>612429198108173197</v>
          </cell>
          <cell r="B4214" t="str">
            <v>TZ2018102001587220</v>
          </cell>
        </row>
        <row r="4215">
          <cell r="A4215" t="str">
            <v>612429197310206330</v>
          </cell>
          <cell r="B4215" t="str">
            <v>2707093401301001893862</v>
          </cell>
        </row>
        <row r="4216">
          <cell r="A4216" t="str">
            <v>612429196803151150</v>
          </cell>
          <cell r="B4216" t="str">
            <v>TZ2018041000400228</v>
          </cell>
        </row>
        <row r="4217">
          <cell r="A4217" t="str">
            <v>612429197603272358</v>
          </cell>
          <cell r="B4217" t="str">
            <v>2707091401301003308908</v>
          </cell>
        </row>
        <row r="4218">
          <cell r="A4218" t="str">
            <v>612429198108292516</v>
          </cell>
          <cell r="B4218" t="str">
            <v>2707091401301003548212</v>
          </cell>
        </row>
        <row r="4219">
          <cell r="A4219" t="str">
            <v>612429197909101615</v>
          </cell>
          <cell r="B4219" t="str">
            <v>2707091201301001717498</v>
          </cell>
        </row>
        <row r="4220">
          <cell r="A4220" t="str">
            <v>612429196709145774</v>
          </cell>
          <cell r="B4220" t="str">
            <v>2707093001301002123445</v>
          </cell>
        </row>
        <row r="4221">
          <cell r="A4221" t="str">
            <v>612429197801108612</v>
          </cell>
          <cell r="B4221" t="str">
            <v>2707094101301002665046</v>
          </cell>
        </row>
        <row r="4222">
          <cell r="A4222" t="str">
            <v>612429197402170734</v>
          </cell>
          <cell r="B4222" t="str">
            <v>2707090301301004294917</v>
          </cell>
        </row>
        <row r="4223">
          <cell r="A4223" t="str">
            <v>612429195701232211</v>
          </cell>
          <cell r="B4223" t="str">
            <v>2707091401301003320659</v>
          </cell>
        </row>
        <row r="4224">
          <cell r="A4224" t="str">
            <v>612429198102173356</v>
          </cell>
          <cell r="B4224" t="str">
            <v>2707091901301001881307</v>
          </cell>
        </row>
        <row r="4225">
          <cell r="A4225" t="str">
            <v>612429196412271614</v>
          </cell>
          <cell r="B4225" t="str">
            <v>2707091201301001715793</v>
          </cell>
        </row>
        <row r="4226">
          <cell r="A4226" t="str">
            <v>612429198303182654</v>
          </cell>
          <cell r="B4226" t="str">
            <v>2707091701301001532532</v>
          </cell>
        </row>
        <row r="4227">
          <cell r="A4227" t="str">
            <v>612429197711031172</v>
          </cell>
          <cell r="B4227" t="str">
            <v>2707091101301001488100</v>
          </cell>
        </row>
        <row r="4228">
          <cell r="A4228" t="str">
            <v>612429198708203353</v>
          </cell>
          <cell r="B4228" t="str">
            <v>2707091901301001866312</v>
          </cell>
        </row>
        <row r="4229">
          <cell r="A4229" t="str">
            <v>612429198802088611</v>
          </cell>
          <cell r="B4229" t="str">
            <v>2707094101301002568020</v>
          </cell>
        </row>
        <row r="4230">
          <cell r="A4230" t="str">
            <v>612429197601111155</v>
          </cell>
          <cell r="B4230" t="str">
            <v>2707091101301001540957</v>
          </cell>
        </row>
        <row r="4231">
          <cell r="A4231" t="str">
            <v>612429196403184834</v>
          </cell>
          <cell r="B4231" t="str">
            <v>TZ2018040800388715</v>
          </cell>
        </row>
        <row r="4232">
          <cell r="A4232" t="str">
            <v>61242919840323161X</v>
          </cell>
          <cell r="B4232" t="str">
            <v>2707091201301001701904</v>
          </cell>
        </row>
        <row r="4233">
          <cell r="A4233" t="str">
            <v>612429198001047852</v>
          </cell>
          <cell r="B4233" t="str">
            <v>2707093901301001060867</v>
          </cell>
        </row>
        <row r="4234">
          <cell r="A4234" t="str">
            <v>612429196905011335</v>
          </cell>
          <cell r="B4234" t="str">
            <v>2707090801301002640258</v>
          </cell>
        </row>
        <row r="4235">
          <cell r="A4235" t="str">
            <v>612429196604131632</v>
          </cell>
          <cell r="B4235" t="str">
            <v>TZ2018072401064347</v>
          </cell>
        </row>
        <row r="4236">
          <cell r="A4236" t="str">
            <v>612429197207301620</v>
          </cell>
          <cell r="B4236" t="str">
            <v>TZ2018042100472753</v>
          </cell>
        </row>
        <row r="4237">
          <cell r="A4237" t="str">
            <v>612429197008231623</v>
          </cell>
          <cell r="B4237" t="str">
            <v>2707091201301001804629</v>
          </cell>
        </row>
        <row r="4238">
          <cell r="A4238" t="str">
            <v>612429196512286338</v>
          </cell>
          <cell r="B4238" t="str">
            <v>2707093401301002190045</v>
          </cell>
        </row>
        <row r="4239">
          <cell r="A4239" t="str">
            <v>612429197903017850</v>
          </cell>
          <cell r="B4239" t="str">
            <v>2707093901301001063095</v>
          </cell>
        </row>
        <row r="4240">
          <cell r="A4240" t="str">
            <v>612429198910084634</v>
          </cell>
          <cell r="B4240" t="str">
            <v>2707092301301002529789</v>
          </cell>
        </row>
        <row r="4241">
          <cell r="A4241" t="str">
            <v>612429198702134393</v>
          </cell>
          <cell r="B4241" t="str">
            <v>2707092401301001270043</v>
          </cell>
        </row>
        <row r="4242">
          <cell r="A4242" t="str">
            <v>612429197303068232</v>
          </cell>
          <cell r="B4242" t="str">
            <v>2707094101301002558151</v>
          </cell>
        </row>
        <row r="4243">
          <cell r="A4243" t="str">
            <v>612429198206228614</v>
          </cell>
          <cell r="B4243" t="str">
            <v>2707094101301002566862</v>
          </cell>
        </row>
        <row r="4244">
          <cell r="A4244" t="str">
            <v>612429197103310290</v>
          </cell>
          <cell r="B4244" t="str">
            <v>2707093501301003054582</v>
          </cell>
        </row>
        <row r="4245">
          <cell r="A4245" t="str">
            <v>612429198605078238</v>
          </cell>
          <cell r="B4245" t="str">
            <v>2707094101301002579111</v>
          </cell>
        </row>
        <row r="4246">
          <cell r="A4246" t="str">
            <v>612429197801301623</v>
          </cell>
          <cell r="B4246" t="str">
            <v>2707091201301001757182</v>
          </cell>
        </row>
        <row r="4247">
          <cell r="A4247" t="str">
            <v>612429199612131628</v>
          </cell>
          <cell r="B4247" t="str">
            <v>2707091201301001806812</v>
          </cell>
        </row>
        <row r="4248">
          <cell r="A4248" t="str">
            <v>612429196412308624</v>
          </cell>
          <cell r="B4248" t="str">
            <v>2707094101301002649462</v>
          </cell>
        </row>
        <row r="4249">
          <cell r="A4249" t="str">
            <v>612429198511273198</v>
          </cell>
          <cell r="B4249" t="str">
            <v>2707092001301001221579</v>
          </cell>
        </row>
        <row r="4250">
          <cell r="A4250" t="str">
            <v>612429198809280294</v>
          </cell>
          <cell r="B4250" t="str">
            <v>2707093501301003126722</v>
          </cell>
        </row>
        <row r="4251">
          <cell r="A4251" t="str">
            <v>612429198902266876</v>
          </cell>
          <cell r="B4251" t="str">
            <v>2707093701301002209910</v>
          </cell>
        </row>
        <row r="4252">
          <cell r="A4252" t="str">
            <v>612429198810156872</v>
          </cell>
          <cell r="B4252" t="str">
            <v>2707093701301002256380</v>
          </cell>
        </row>
        <row r="4253">
          <cell r="A4253" t="str">
            <v>612429197301172511</v>
          </cell>
          <cell r="B4253" t="str">
            <v>2707091401301003608285</v>
          </cell>
        </row>
        <row r="4254">
          <cell r="A4254" t="str">
            <v>61242919700107061X</v>
          </cell>
          <cell r="B4254" t="str">
            <v>2707094301301000837859</v>
          </cell>
        </row>
        <row r="4255">
          <cell r="A4255" t="str">
            <v>612429198012301318</v>
          </cell>
          <cell r="B4255" t="str">
            <v>2707090801301002696742</v>
          </cell>
        </row>
        <row r="4256">
          <cell r="A4256" t="str">
            <v>612429197004111771</v>
          </cell>
          <cell r="B4256" t="str">
            <v>2707090801301002720847</v>
          </cell>
        </row>
        <row r="4257">
          <cell r="A4257" t="str">
            <v>612429197106241155</v>
          </cell>
          <cell r="B4257" t="str">
            <v>2707091101301001472072</v>
          </cell>
        </row>
        <row r="4258">
          <cell r="A4258" t="str">
            <v>612429196912062050</v>
          </cell>
          <cell r="B4258" t="str">
            <v>2707091401301003292606</v>
          </cell>
        </row>
        <row r="4259">
          <cell r="A4259" t="str">
            <v>612429197209282216</v>
          </cell>
          <cell r="B4259" t="str">
            <v>2707091401301003349516</v>
          </cell>
        </row>
        <row r="4260">
          <cell r="A4260" t="str">
            <v>612429196803052697</v>
          </cell>
          <cell r="B4260" t="str">
            <v>2707091801301000643847</v>
          </cell>
        </row>
        <row r="4261">
          <cell r="A4261" t="str">
            <v>612429195908293337</v>
          </cell>
          <cell r="B4261" t="str">
            <v>TZ2018121401925632</v>
          </cell>
        </row>
        <row r="4262">
          <cell r="A4262" t="str">
            <v>612429196103055352</v>
          </cell>
          <cell r="B4262" t="str">
            <v>2707092701301004160664</v>
          </cell>
        </row>
        <row r="4263">
          <cell r="A4263" t="str">
            <v>612429196509295655</v>
          </cell>
          <cell r="B4263" t="str">
            <v>2707093001301002117348</v>
          </cell>
        </row>
        <row r="4264">
          <cell r="A4264" t="str">
            <v>612429197106025639</v>
          </cell>
          <cell r="B4264" t="str">
            <v>2707093001301002102222</v>
          </cell>
        </row>
        <row r="4265">
          <cell r="A4265" t="str">
            <v>612429197206135659</v>
          </cell>
          <cell r="B4265" t="str">
            <v>2707093001301002068286</v>
          </cell>
        </row>
        <row r="4266">
          <cell r="A4266" t="str">
            <v>612429197303055650</v>
          </cell>
          <cell r="B4266" t="str">
            <v>TZ2018042400489025</v>
          </cell>
        </row>
        <row r="4267">
          <cell r="A4267" t="str">
            <v>612429197404125910</v>
          </cell>
          <cell r="B4267" t="str">
            <v>2707093101301003078311</v>
          </cell>
        </row>
        <row r="4268">
          <cell r="A4268" t="str">
            <v>612429195508166355</v>
          </cell>
          <cell r="B4268" t="str">
            <v>2707093401301002194109</v>
          </cell>
        </row>
        <row r="4269">
          <cell r="A4269" t="str">
            <v>61242919561018607X</v>
          </cell>
          <cell r="B4269" t="str">
            <v>2707093401301002121567</v>
          </cell>
        </row>
        <row r="4270">
          <cell r="A4270" t="str">
            <v>612429196108167134</v>
          </cell>
          <cell r="B4270" t="str">
            <v>TZ2019011102104635</v>
          </cell>
        </row>
        <row r="4271">
          <cell r="A4271" t="str">
            <v>61242919730821047X</v>
          </cell>
          <cell r="B4271" t="str">
            <v>2707093801301003737941</v>
          </cell>
        </row>
        <row r="4272">
          <cell r="A4272" t="str">
            <v>612429195710127851</v>
          </cell>
          <cell r="B4272" t="str">
            <v>2707093901301001073938</v>
          </cell>
        </row>
        <row r="4273">
          <cell r="A4273" t="str">
            <v>612429196409267876</v>
          </cell>
          <cell r="B4273" t="str">
            <v>2707093901301001086267</v>
          </cell>
        </row>
        <row r="4274">
          <cell r="A4274" t="str">
            <v>612429196210287298</v>
          </cell>
          <cell r="B4274" t="str">
            <v>2707094001301002067313</v>
          </cell>
        </row>
        <row r="4275">
          <cell r="A4275" t="str">
            <v>612429197507237296</v>
          </cell>
          <cell r="B4275" t="str">
            <v>2707094001301002068980</v>
          </cell>
        </row>
        <row r="4276">
          <cell r="A4276" t="str">
            <v>612429196705288233</v>
          </cell>
          <cell r="B4276" t="str">
            <v>2707094101301002712338</v>
          </cell>
        </row>
        <row r="4277">
          <cell r="A4277" t="str">
            <v>612429197407198613</v>
          </cell>
          <cell r="B4277" t="str">
            <v>2707094101301002546639</v>
          </cell>
        </row>
        <row r="4278">
          <cell r="A4278" t="str">
            <v>612429198604131156</v>
          </cell>
          <cell r="B4278" t="str">
            <v>TZ2018031600231209</v>
          </cell>
        </row>
        <row r="4279">
          <cell r="A4279" t="str">
            <v>612429197406091611</v>
          </cell>
          <cell r="B4279" t="str">
            <v>TZ2018062100861309</v>
          </cell>
        </row>
        <row r="4280">
          <cell r="A4280" t="str">
            <v>612429198412223339</v>
          </cell>
          <cell r="B4280" t="str">
            <v>TZ2018052700696530</v>
          </cell>
        </row>
        <row r="4281">
          <cell r="A4281" t="str">
            <v>612429197612234791</v>
          </cell>
          <cell r="B4281" t="str">
            <v>TZ2018041100407574</v>
          </cell>
        </row>
        <row r="4282">
          <cell r="A4282" t="str">
            <v>612429196502150330</v>
          </cell>
          <cell r="B4282" t="str">
            <v>TZ2018082301240678</v>
          </cell>
        </row>
        <row r="4283">
          <cell r="A4283" t="str">
            <v>612429197106186731</v>
          </cell>
          <cell r="B4283" t="str">
            <v>TZ2018051000596622</v>
          </cell>
        </row>
        <row r="4284">
          <cell r="A4284" t="str">
            <v>612429196209218527</v>
          </cell>
          <cell r="B4284" t="str">
            <v>2707094201301000579602</v>
          </cell>
        </row>
        <row r="4285">
          <cell r="A4285" t="str">
            <v>612429197410091614</v>
          </cell>
          <cell r="B4285" t="str">
            <v>2707091201301001883719</v>
          </cell>
        </row>
        <row r="4286">
          <cell r="A4286" t="str">
            <v>612429195706017860</v>
          </cell>
          <cell r="B4286" t="str">
            <v>2707093901301001064699</v>
          </cell>
        </row>
        <row r="4287">
          <cell r="A4287" t="str">
            <v>61242919780613115X</v>
          </cell>
          <cell r="B4287" t="str">
            <v>2707091101301001476282</v>
          </cell>
        </row>
        <row r="4288">
          <cell r="A4288" t="str">
            <v>612429195503217862</v>
          </cell>
          <cell r="B4288" t="str">
            <v>2707093901301001034264</v>
          </cell>
        </row>
        <row r="4289">
          <cell r="A4289" t="str">
            <v>612429197805290730</v>
          </cell>
          <cell r="B4289" t="str">
            <v>TZ2018120701881678</v>
          </cell>
        </row>
        <row r="4290">
          <cell r="A4290" t="str">
            <v>612429196808160195</v>
          </cell>
          <cell r="B4290" t="str">
            <v>TZ2018051000592171</v>
          </cell>
        </row>
        <row r="4291">
          <cell r="A4291" t="str">
            <v>612429195801263621</v>
          </cell>
          <cell r="B4291" t="str">
            <v>2707092201301001758320</v>
          </cell>
        </row>
        <row r="4292">
          <cell r="A4292" t="str">
            <v>612429197202184402</v>
          </cell>
          <cell r="B4292" t="str">
            <v>2707092401301001270247</v>
          </cell>
        </row>
        <row r="4293">
          <cell r="A4293" t="str">
            <v>61242919640526319X</v>
          </cell>
          <cell r="B4293" t="str">
            <v>2707092001301001194487</v>
          </cell>
        </row>
        <row r="4294">
          <cell r="A4294" t="str">
            <v>612429196109080321</v>
          </cell>
          <cell r="B4294" t="str">
            <v>2707093501301003150268</v>
          </cell>
        </row>
        <row r="4295">
          <cell r="A4295" t="str">
            <v>612429197105094632</v>
          </cell>
          <cell r="B4295" t="str">
            <v>TZ2018031500226986</v>
          </cell>
        </row>
        <row r="4296">
          <cell r="A4296" t="str">
            <v>612429196205221913</v>
          </cell>
          <cell r="B4296" t="str">
            <v>2707091001301000952491</v>
          </cell>
        </row>
        <row r="4297">
          <cell r="A4297" t="str">
            <v>612429197602070308</v>
          </cell>
          <cell r="B4297" t="str">
            <v>2707093501301003039468</v>
          </cell>
        </row>
        <row r="4298">
          <cell r="A4298" t="str">
            <v>612429198206230490</v>
          </cell>
          <cell r="B4298" t="str">
            <v>2707093801301003577379</v>
          </cell>
        </row>
        <row r="4299">
          <cell r="A4299" t="str">
            <v>612429197201201151</v>
          </cell>
          <cell r="B4299" t="str">
            <v>2707091101301001509082</v>
          </cell>
        </row>
        <row r="4300">
          <cell r="A4300" t="str">
            <v>621226197807215559</v>
          </cell>
          <cell r="B4300" t="str">
            <v>TZ2018120401861782</v>
          </cell>
        </row>
        <row r="4301">
          <cell r="A4301" t="str">
            <v>612429198410294635</v>
          </cell>
          <cell r="B4301" t="str">
            <v>2707092301301002569436</v>
          </cell>
        </row>
        <row r="4302">
          <cell r="A4302" t="str">
            <v>612429197908261318</v>
          </cell>
          <cell r="B4302" t="str">
            <v>2707090801301002623441</v>
          </cell>
        </row>
        <row r="4303">
          <cell r="A4303" t="str">
            <v>612429197511213334</v>
          </cell>
          <cell r="B4303" t="str">
            <v>2707091901301001746521</v>
          </cell>
        </row>
        <row r="4304">
          <cell r="A4304" t="str">
            <v>612429196401127131</v>
          </cell>
          <cell r="B4304" t="str">
            <v>TZ2018020600052648</v>
          </cell>
        </row>
        <row r="4305">
          <cell r="A4305" t="str">
            <v>612429196901128237</v>
          </cell>
          <cell r="B4305" t="str">
            <v>2707094101301002566697</v>
          </cell>
        </row>
        <row r="4306">
          <cell r="A4306" t="str">
            <v>612429197008080191</v>
          </cell>
          <cell r="B4306" t="str">
            <v>2707091401301003341475</v>
          </cell>
        </row>
        <row r="4307">
          <cell r="A4307" t="str">
            <v>612429195504244635</v>
          </cell>
          <cell r="B4307" t="str">
            <v>2707092301301002534697</v>
          </cell>
        </row>
        <row r="4308">
          <cell r="A4308" t="str">
            <v>61242919830123115X</v>
          </cell>
          <cell r="B4308" t="str">
            <v>2707091101301001517042</v>
          </cell>
        </row>
        <row r="4309">
          <cell r="A4309" t="str">
            <v>612429198011285352</v>
          </cell>
          <cell r="B4309" t="str">
            <v>2707092701301004119184</v>
          </cell>
        </row>
        <row r="4310">
          <cell r="A4310" t="str">
            <v>612429198605124011</v>
          </cell>
          <cell r="B4310" t="str">
            <v>2707092101301000571316</v>
          </cell>
        </row>
        <row r="4311">
          <cell r="A4311" t="str">
            <v>612429199003091157</v>
          </cell>
          <cell r="B4311" t="str">
            <v>2707091101301001485951</v>
          </cell>
        </row>
        <row r="4312">
          <cell r="A4312" t="str">
            <v>612429198704014651</v>
          </cell>
          <cell r="B4312" t="str">
            <v>2707092301301002533153</v>
          </cell>
        </row>
        <row r="4313">
          <cell r="A4313" t="str">
            <v>612429196601230731</v>
          </cell>
          <cell r="B4313" t="str">
            <v>2707090301301004123882</v>
          </cell>
        </row>
        <row r="4314">
          <cell r="A4314" t="str">
            <v>612429197806090298</v>
          </cell>
          <cell r="B4314" t="str">
            <v>2707093501301003029271</v>
          </cell>
        </row>
        <row r="4315">
          <cell r="A4315" t="str">
            <v>61242919640822425X</v>
          </cell>
          <cell r="B4315" t="str">
            <v>2707092401301001275990</v>
          </cell>
        </row>
        <row r="4316">
          <cell r="A4316" t="str">
            <v>612429199205040737</v>
          </cell>
          <cell r="B4316" t="str">
            <v>2707090301301004137804</v>
          </cell>
        </row>
        <row r="4317">
          <cell r="A4317" t="str">
            <v>420322198111123011</v>
          </cell>
          <cell r="B4317" t="str">
            <v>2707092201301001760028</v>
          </cell>
        </row>
        <row r="4318">
          <cell r="A4318" t="str">
            <v>612429197511132665</v>
          </cell>
          <cell r="B4318" t="str">
            <v>2707091801301000607572</v>
          </cell>
        </row>
        <row r="4319">
          <cell r="A4319" t="str">
            <v>612429198712210177</v>
          </cell>
          <cell r="B4319" t="str">
            <v>2707091401301003345156</v>
          </cell>
        </row>
        <row r="4320">
          <cell r="A4320" t="str">
            <v>612429196409046731</v>
          </cell>
          <cell r="B4320" t="str">
            <v>TZ2018073101107653</v>
          </cell>
        </row>
        <row r="4321">
          <cell r="A4321" t="str">
            <v>612429197207277130</v>
          </cell>
          <cell r="B4321" t="str">
            <v>2707093701301002150063</v>
          </cell>
        </row>
        <row r="4322">
          <cell r="A4322" t="str">
            <v>612429197612160198</v>
          </cell>
          <cell r="B4322" t="str">
            <v>2707091401301003467447</v>
          </cell>
        </row>
        <row r="4323">
          <cell r="A4323" t="str">
            <v>612429196703125350</v>
          </cell>
          <cell r="B4323" t="str">
            <v>2707092701301004067132</v>
          </cell>
        </row>
        <row r="4324">
          <cell r="A4324" t="str">
            <v>612429199207214796</v>
          </cell>
          <cell r="B4324" t="str">
            <v>2707092501301001599698</v>
          </cell>
        </row>
        <row r="4325">
          <cell r="A4325" t="str">
            <v>612429198004181627</v>
          </cell>
          <cell r="B4325" t="str">
            <v>2707091201301001829707</v>
          </cell>
        </row>
        <row r="4326">
          <cell r="A4326" t="str">
            <v>612429199004242519</v>
          </cell>
          <cell r="B4326" t="str">
            <v>2707091401301003531269</v>
          </cell>
        </row>
        <row r="4327">
          <cell r="A4327" t="str">
            <v>612429197907247856</v>
          </cell>
          <cell r="B4327" t="str">
            <v>2707093901301001107440</v>
          </cell>
        </row>
        <row r="4328">
          <cell r="A4328" t="str">
            <v>612429196712211779</v>
          </cell>
          <cell r="B4328" t="str">
            <v>2707090801301002825146</v>
          </cell>
        </row>
        <row r="4329">
          <cell r="A4329" t="str">
            <v>612429196809111774</v>
          </cell>
          <cell r="B4329" t="str">
            <v>TZ2018042200478186</v>
          </cell>
        </row>
        <row r="4330">
          <cell r="A4330" t="str">
            <v>612429196101161151</v>
          </cell>
          <cell r="B4330" t="str">
            <v>2707091101301001470280</v>
          </cell>
        </row>
        <row r="4331">
          <cell r="A4331" t="str">
            <v>61242919740218161X</v>
          </cell>
          <cell r="B4331" t="str">
            <v>2707091201301001721658</v>
          </cell>
        </row>
        <row r="4332">
          <cell r="A4332" t="str">
            <v>612429197511180210</v>
          </cell>
          <cell r="B4332" t="str">
            <v>2707091401301003583653</v>
          </cell>
        </row>
        <row r="4333">
          <cell r="A4333" t="str">
            <v>612429197606132510</v>
          </cell>
          <cell r="B4333" t="str">
            <v>2707091401301003563164</v>
          </cell>
        </row>
        <row r="4334">
          <cell r="A4334" t="str">
            <v>612429195808303999</v>
          </cell>
          <cell r="B4334" t="str">
            <v>2707092101301000606365</v>
          </cell>
        </row>
        <row r="4335">
          <cell r="A4335" t="str">
            <v>612429196509033612</v>
          </cell>
          <cell r="B4335" t="str">
            <v>2707092201301001760892</v>
          </cell>
        </row>
        <row r="4336">
          <cell r="A4336" t="str">
            <v>61242919860614361X</v>
          </cell>
          <cell r="B4336" t="str">
            <v>2707092201301001761271</v>
          </cell>
        </row>
        <row r="4337">
          <cell r="A4337" t="str">
            <v>612429198010104636</v>
          </cell>
          <cell r="B4337" t="str">
            <v>2707092301301002532934</v>
          </cell>
        </row>
        <row r="4338">
          <cell r="A4338" t="str">
            <v>612429195907194636</v>
          </cell>
          <cell r="B4338" t="str">
            <v>2707092301301002626838</v>
          </cell>
        </row>
        <row r="4339">
          <cell r="A4339" t="str">
            <v>612429196701234633</v>
          </cell>
          <cell r="B4339" t="str">
            <v>2707092301301002536331</v>
          </cell>
        </row>
        <row r="4340">
          <cell r="A4340" t="str">
            <v>612429196409124795</v>
          </cell>
          <cell r="B4340" t="str">
            <v>TZ2018042600504457</v>
          </cell>
        </row>
        <row r="4341">
          <cell r="A4341" t="str">
            <v>612429197505166332</v>
          </cell>
          <cell r="B4341" t="str">
            <v>2707092701301004119265</v>
          </cell>
        </row>
        <row r="4342">
          <cell r="A4342" t="str">
            <v>612429195602146078</v>
          </cell>
          <cell r="B4342" t="str">
            <v>2707093401301001899936</v>
          </cell>
        </row>
        <row r="4343">
          <cell r="A4343" t="str">
            <v>612429196510137857</v>
          </cell>
          <cell r="B4343" t="str">
            <v>2707093901301001089081</v>
          </cell>
        </row>
        <row r="4344">
          <cell r="A4344" t="str">
            <v>612429196502207296</v>
          </cell>
          <cell r="B4344" t="str">
            <v>2707094001301002070714</v>
          </cell>
        </row>
        <row r="4345">
          <cell r="A4345" t="str">
            <v>612429195712098273</v>
          </cell>
          <cell r="B4345" t="str">
            <v>2707094101301002554932</v>
          </cell>
        </row>
        <row r="4346">
          <cell r="A4346" t="str">
            <v>612429197611048233</v>
          </cell>
          <cell r="B4346" t="str">
            <v>2707094101301002695774</v>
          </cell>
        </row>
        <row r="4347">
          <cell r="A4347" t="str">
            <v>612429196808048259</v>
          </cell>
          <cell r="B4347" t="str">
            <v>2707094101301002580245</v>
          </cell>
        </row>
        <row r="4348">
          <cell r="A4348" t="str">
            <v>612429197804193330</v>
          </cell>
          <cell r="B4348" t="str">
            <v>TZ2018060900778088</v>
          </cell>
        </row>
        <row r="4349">
          <cell r="A4349" t="str">
            <v>612429197403258236</v>
          </cell>
          <cell r="B4349" t="str">
            <v>TZ2018052700695447</v>
          </cell>
        </row>
        <row r="4350">
          <cell r="A4350" t="str">
            <v>612429197512105378</v>
          </cell>
          <cell r="B4350" t="str">
            <v>2707092701301004095632</v>
          </cell>
        </row>
        <row r="4351">
          <cell r="A4351" t="str">
            <v>612429196811077173</v>
          </cell>
          <cell r="B4351" t="str">
            <v>2707093701301002052595</v>
          </cell>
        </row>
        <row r="4352">
          <cell r="A4352" t="str">
            <v>612429197002250452</v>
          </cell>
          <cell r="B4352" t="str">
            <v>2707093801301003737886</v>
          </cell>
        </row>
        <row r="4353">
          <cell r="A4353" t="str">
            <v>612429198402230455</v>
          </cell>
          <cell r="B4353" t="str">
            <v>2707093801301003578625</v>
          </cell>
        </row>
        <row r="4354">
          <cell r="A4354" t="str">
            <v>612429198610031311</v>
          </cell>
          <cell r="B4354" t="str">
            <v>2707090801301002850261</v>
          </cell>
        </row>
        <row r="4355">
          <cell r="A4355" t="str">
            <v>612429198210138515</v>
          </cell>
          <cell r="B4355" t="str">
            <v>2707094201301000542128</v>
          </cell>
        </row>
        <row r="4356">
          <cell r="A4356" t="str">
            <v>612429196308052059</v>
          </cell>
          <cell r="B4356" t="str">
            <v>2707091401301003315610</v>
          </cell>
        </row>
        <row r="4357">
          <cell r="A4357" t="str">
            <v>612429199507145382</v>
          </cell>
          <cell r="B4357" t="str">
            <v>2707092701301004073725</v>
          </cell>
        </row>
        <row r="4358">
          <cell r="A4358" t="str">
            <v>612429199005247872</v>
          </cell>
          <cell r="B4358" t="str">
            <v>2707093901301001106224</v>
          </cell>
        </row>
        <row r="4359">
          <cell r="A4359" t="str">
            <v>612429196604140758</v>
          </cell>
          <cell r="B4359" t="str">
            <v>2707090301301004178253</v>
          </cell>
        </row>
        <row r="4360">
          <cell r="A4360" t="str">
            <v>612429197906091175</v>
          </cell>
          <cell r="B4360" t="str">
            <v>2707091101301001540840</v>
          </cell>
        </row>
        <row r="4361">
          <cell r="A4361" t="str">
            <v>612429197310071616</v>
          </cell>
          <cell r="B4361" t="str">
            <v>2707091201301001812785</v>
          </cell>
        </row>
        <row r="4362">
          <cell r="A4362" t="str">
            <v>612429197003262658</v>
          </cell>
          <cell r="B4362" t="str">
            <v>2707091701301001490979</v>
          </cell>
        </row>
        <row r="4363">
          <cell r="A4363" t="str">
            <v>61242919690312319X</v>
          </cell>
          <cell r="B4363" t="str">
            <v>2707092001301001137049</v>
          </cell>
        </row>
        <row r="4364">
          <cell r="A4364" t="str">
            <v>612429195711133639</v>
          </cell>
          <cell r="B4364" t="str">
            <v>2707092201301001757979</v>
          </cell>
        </row>
        <row r="4365">
          <cell r="A4365" t="str">
            <v>612429196103015350</v>
          </cell>
          <cell r="B4365" t="str">
            <v>TZ2018032200270461</v>
          </cell>
        </row>
        <row r="4366">
          <cell r="A4366" t="str">
            <v>612429197001255630</v>
          </cell>
          <cell r="B4366" t="str">
            <v>2707093001301002106656</v>
          </cell>
        </row>
        <row r="4367">
          <cell r="A4367" t="str">
            <v>612429197109200295</v>
          </cell>
          <cell r="B4367" t="str">
            <v>TZ2018041100410410</v>
          </cell>
        </row>
        <row r="4368">
          <cell r="A4368" t="str">
            <v>612429197403120296</v>
          </cell>
          <cell r="B4368" t="str">
            <v>2707093501301003107253</v>
          </cell>
        </row>
        <row r="4369">
          <cell r="A4369" t="str">
            <v>612429197407080172</v>
          </cell>
          <cell r="B4369" t="str">
            <v>2707091401301003616834</v>
          </cell>
        </row>
        <row r="4370">
          <cell r="A4370" t="str">
            <v>612429197412116336</v>
          </cell>
          <cell r="B4370" t="str">
            <v>TZ2018090401314145</v>
          </cell>
        </row>
        <row r="4371">
          <cell r="A4371" t="str">
            <v>612429197311281156</v>
          </cell>
          <cell r="B4371" t="str">
            <v>2707091101301001565109</v>
          </cell>
        </row>
        <row r="4372">
          <cell r="A4372" t="str">
            <v>612429197602043190</v>
          </cell>
          <cell r="B4372" t="str">
            <v>TZ2018122301978977</v>
          </cell>
        </row>
        <row r="4373">
          <cell r="A4373" t="str">
            <v>612429196705155078</v>
          </cell>
          <cell r="B4373" t="str">
            <v>2707092601301001142924</v>
          </cell>
        </row>
        <row r="4374">
          <cell r="A4374" t="str">
            <v>612429197903261933</v>
          </cell>
          <cell r="B4374" t="str">
            <v>TZ2018112001772172</v>
          </cell>
        </row>
        <row r="4375">
          <cell r="A4375" t="str">
            <v>612429197401154257</v>
          </cell>
          <cell r="B4375" t="str">
            <v>TZ2018083001281340</v>
          </cell>
        </row>
        <row r="4376">
          <cell r="A4376" t="str">
            <v>61242919560726425X</v>
          </cell>
          <cell r="B4376" t="str">
            <v>2707092401301001282848</v>
          </cell>
        </row>
        <row r="4377">
          <cell r="A4377" t="str">
            <v>612429197801111619</v>
          </cell>
          <cell r="B4377" t="str">
            <v>2707091201301001697588</v>
          </cell>
        </row>
        <row r="4378">
          <cell r="A4378" t="str">
            <v>612429198102144790</v>
          </cell>
          <cell r="B4378" t="str">
            <v>2707092501301001600750</v>
          </cell>
        </row>
        <row r="4379">
          <cell r="A4379" t="str">
            <v>612429196606150730</v>
          </cell>
          <cell r="B4379" t="str">
            <v>2707090301301004406262</v>
          </cell>
        </row>
        <row r="4380">
          <cell r="A4380" t="str">
            <v>612429198909240310</v>
          </cell>
          <cell r="B4380" t="str">
            <v>2707093501301003142405</v>
          </cell>
        </row>
        <row r="4381">
          <cell r="A4381" t="str">
            <v>612429197810051152</v>
          </cell>
          <cell r="B4381" t="str">
            <v>2707091101301001587815</v>
          </cell>
        </row>
        <row r="4382">
          <cell r="A4382" t="str">
            <v>612429197112020738</v>
          </cell>
          <cell r="B4382" t="str">
            <v>2707090301301004144987</v>
          </cell>
        </row>
        <row r="4383">
          <cell r="A4383" t="str">
            <v>612429198306082536</v>
          </cell>
          <cell r="B4383" t="str">
            <v>2707091401301003469205</v>
          </cell>
        </row>
        <row r="4384">
          <cell r="A4384" t="str">
            <v>61242919580908031X</v>
          </cell>
          <cell r="B4384" t="str">
            <v>2707093501301003044379</v>
          </cell>
        </row>
        <row r="4385">
          <cell r="A4385" t="str">
            <v>612429197507070297</v>
          </cell>
          <cell r="B4385" t="str">
            <v>TZ2018040800387897</v>
          </cell>
        </row>
        <row r="4386">
          <cell r="A4386" t="str">
            <v>612429198109297861</v>
          </cell>
          <cell r="B4386" t="str">
            <v>2707093901301001031975</v>
          </cell>
        </row>
        <row r="4387">
          <cell r="A4387" t="str">
            <v>612429197409298618</v>
          </cell>
          <cell r="B4387" t="str">
            <v>2707094101301002668524</v>
          </cell>
        </row>
        <row r="4388">
          <cell r="A4388" t="str">
            <v>61242919700522361X</v>
          </cell>
          <cell r="B4388" t="str">
            <v>2707092201301001765745</v>
          </cell>
        </row>
        <row r="4389">
          <cell r="A4389" t="str">
            <v>612429195606112211</v>
          </cell>
          <cell r="B4389" t="str">
            <v>2707091401301003474200</v>
          </cell>
        </row>
        <row r="4390">
          <cell r="A4390" t="str">
            <v>612429196602241619</v>
          </cell>
          <cell r="B4390" t="str">
            <v>2707091201301001875422</v>
          </cell>
        </row>
        <row r="4391">
          <cell r="A4391" t="str">
            <v>612429199108190194</v>
          </cell>
          <cell r="B4391" t="str">
            <v>2707091401301003326107</v>
          </cell>
        </row>
        <row r="4392">
          <cell r="A4392" t="str">
            <v>612429198904050817</v>
          </cell>
          <cell r="B4392" t="str">
            <v>2707090301301004107765</v>
          </cell>
        </row>
        <row r="4393">
          <cell r="A4393" t="str">
            <v>612429198010111617</v>
          </cell>
          <cell r="B4393" t="str">
            <v>2707091201301001697998</v>
          </cell>
        </row>
        <row r="4394">
          <cell r="A4394" t="str">
            <v>612429196610225635</v>
          </cell>
          <cell r="B4394" t="str">
            <v>2707093001301002111595</v>
          </cell>
        </row>
        <row r="4395">
          <cell r="A4395" t="str">
            <v>612429197001122651</v>
          </cell>
          <cell r="B4395" t="str">
            <v>2707091801301000609538</v>
          </cell>
        </row>
        <row r="4396">
          <cell r="A4396" t="str">
            <v>612429199707246073</v>
          </cell>
          <cell r="B4396" t="str">
            <v>2707093401301002020820</v>
          </cell>
        </row>
        <row r="4397">
          <cell r="A4397" t="str">
            <v>61242919830217365X</v>
          </cell>
          <cell r="B4397" t="str">
            <v>2707092201301001826065</v>
          </cell>
        </row>
        <row r="4398">
          <cell r="A4398" t="str">
            <v>612429197501037293</v>
          </cell>
          <cell r="B4398" t="str">
            <v>2707094001301002080095</v>
          </cell>
        </row>
        <row r="4399">
          <cell r="A4399" t="str">
            <v>612429196303264634</v>
          </cell>
          <cell r="B4399" t="str">
            <v>2707092301301002619211</v>
          </cell>
        </row>
        <row r="4400">
          <cell r="A4400" t="str">
            <v>612429198708264631</v>
          </cell>
          <cell r="B4400" t="str">
            <v>2707092301301002583875</v>
          </cell>
        </row>
        <row r="4401">
          <cell r="A4401" t="str">
            <v>612429196603064255</v>
          </cell>
          <cell r="B4401" t="str">
            <v>2707092401301001356717</v>
          </cell>
        </row>
        <row r="4402">
          <cell r="A4402" t="str">
            <v>612429196401081639</v>
          </cell>
          <cell r="B4402" t="str">
            <v>2707091201301001819326</v>
          </cell>
        </row>
        <row r="4403">
          <cell r="A4403" t="str">
            <v>61242919720920439X</v>
          </cell>
          <cell r="B4403" t="str">
            <v>2707092401301001360310</v>
          </cell>
        </row>
        <row r="4404">
          <cell r="A4404" t="str">
            <v>612429196510167298</v>
          </cell>
          <cell r="B4404" t="str">
            <v>TZ2018112201787345</v>
          </cell>
        </row>
        <row r="4405">
          <cell r="A4405" t="str">
            <v>612429196305011155</v>
          </cell>
          <cell r="B4405" t="str">
            <v>2707091101301001506026</v>
          </cell>
        </row>
        <row r="4406">
          <cell r="A4406" t="str">
            <v>612429197311246078</v>
          </cell>
          <cell r="B4406" t="str">
            <v>2707093401301001898655</v>
          </cell>
        </row>
        <row r="4407">
          <cell r="A4407" t="str">
            <v>612429197412220299</v>
          </cell>
          <cell r="B4407" t="str">
            <v>2707093501301003038962</v>
          </cell>
        </row>
        <row r="4408">
          <cell r="A4408" t="str">
            <v>612429196211100296</v>
          </cell>
          <cell r="B4408" t="str">
            <v>TZ2018032800317047</v>
          </cell>
        </row>
        <row r="4409">
          <cell r="A4409" t="str">
            <v>612429195711245366</v>
          </cell>
          <cell r="B4409" t="str">
            <v>2707092701301004112917</v>
          </cell>
        </row>
        <row r="4410">
          <cell r="A4410" t="str">
            <v>612429196604060176</v>
          </cell>
          <cell r="B4410" t="str">
            <v>2707091401301003323175</v>
          </cell>
        </row>
        <row r="4411">
          <cell r="A4411" t="str">
            <v>612429196611297139</v>
          </cell>
          <cell r="B4411" t="str">
            <v>2707093701301001998209</v>
          </cell>
        </row>
        <row r="4412">
          <cell r="A4412" t="str">
            <v>612429199111174259</v>
          </cell>
          <cell r="B4412" t="str">
            <v>TZ2018121401924864</v>
          </cell>
        </row>
        <row r="4413">
          <cell r="A4413" t="str">
            <v>612429198310140735</v>
          </cell>
          <cell r="B4413" t="str">
            <v>2707090301301004173508</v>
          </cell>
        </row>
        <row r="4414">
          <cell r="A4414" t="str">
            <v>612429198201266339</v>
          </cell>
          <cell r="B4414" t="str">
            <v>TZ2018041200415129</v>
          </cell>
        </row>
        <row r="4415">
          <cell r="A4415" t="str">
            <v>612429196107066112</v>
          </cell>
          <cell r="B4415" t="str">
            <v>2707093401301002195650</v>
          </cell>
        </row>
        <row r="4416">
          <cell r="A4416" t="str">
            <v>612429198102024836</v>
          </cell>
          <cell r="B4416" t="str">
            <v>2707092501301001590277</v>
          </cell>
        </row>
        <row r="4417">
          <cell r="A4417" t="str">
            <v>612429197606213994</v>
          </cell>
          <cell r="B4417" t="str">
            <v>2707092101301000613278</v>
          </cell>
        </row>
        <row r="4418">
          <cell r="A4418" t="str">
            <v>612429198103165630</v>
          </cell>
          <cell r="B4418" t="str">
            <v>2707093001301002065633</v>
          </cell>
        </row>
        <row r="4419">
          <cell r="A4419" t="str">
            <v>612429196401148514</v>
          </cell>
          <cell r="B4419" t="str">
            <v>2707094201301000536147</v>
          </cell>
        </row>
        <row r="4420">
          <cell r="A4420" t="str">
            <v>612429197207203190</v>
          </cell>
          <cell r="B4420" t="str">
            <v>2707092001301001136182</v>
          </cell>
        </row>
        <row r="4421">
          <cell r="A4421" t="str">
            <v>612429197209144796</v>
          </cell>
          <cell r="B4421" t="str">
            <v>2707092501301001533379</v>
          </cell>
        </row>
        <row r="4422">
          <cell r="A4422" t="str">
            <v>612429195701182656</v>
          </cell>
          <cell r="B4422" t="str">
            <v>2707091701301001500443</v>
          </cell>
        </row>
        <row r="4423">
          <cell r="A4423" t="str">
            <v>612429196909290458</v>
          </cell>
          <cell r="B4423" t="str">
            <v>2707093801301003662385</v>
          </cell>
        </row>
        <row r="4424">
          <cell r="A4424" t="str">
            <v>612429198008275356</v>
          </cell>
          <cell r="B4424" t="str">
            <v>2707092701301004071927</v>
          </cell>
        </row>
        <row r="4425">
          <cell r="A4425" t="str">
            <v>612429197907144822</v>
          </cell>
          <cell r="B4425" t="str">
            <v>2707092501301001588738</v>
          </cell>
        </row>
        <row r="4426">
          <cell r="A4426" t="str">
            <v>612429196507264791</v>
          </cell>
          <cell r="B4426" t="str">
            <v>2707092501301001590608</v>
          </cell>
        </row>
        <row r="4427">
          <cell r="A4427" t="str">
            <v>612429197601185947</v>
          </cell>
          <cell r="B4427" t="str">
            <v>2707093101301003026825</v>
          </cell>
        </row>
        <row r="4428">
          <cell r="A4428" t="str">
            <v>612429196603218090</v>
          </cell>
          <cell r="B4428" t="str">
            <v>2707094101301002645400</v>
          </cell>
        </row>
        <row r="4429">
          <cell r="A4429" t="str">
            <v>612429196308244798</v>
          </cell>
          <cell r="B4429" t="str">
            <v>2707092501301001604883</v>
          </cell>
        </row>
        <row r="4430">
          <cell r="A4430" t="str">
            <v>612429196601095357</v>
          </cell>
          <cell r="B4430" t="str">
            <v>2707092701301004120762</v>
          </cell>
        </row>
        <row r="4431">
          <cell r="A4431" t="str">
            <v>612429197211104267</v>
          </cell>
          <cell r="B4431" t="str">
            <v>2707092401301001364086</v>
          </cell>
        </row>
        <row r="4432">
          <cell r="A4432" t="str">
            <v>612429196205296747</v>
          </cell>
          <cell r="B4432" t="str">
            <v>2707093601301000649638</v>
          </cell>
        </row>
        <row r="4433">
          <cell r="A4433" t="str">
            <v>612429195610148233</v>
          </cell>
          <cell r="B4433" t="str">
            <v>2707094101301002514371</v>
          </cell>
        </row>
        <row r="4434">
          <cell r="A4434" t="str">
            <v>612429197105266078</v>
          </cell>
          <cell r="B4434" t="str">
            <v>2707093401301002000748</v>
          </cell>
        </row>
        <row r="4435">
          <cell r="A4435" t="str">
            <v>612429197910116099</v>
          </cell>
          <cell r="B4435" t="str">
            <v>TZ2018073101106502</v>
          </cell>
        </row>
        <row r="4436">
          <cell r="A4436" t="str">
            <v>612429196104052057</v>
          </cell>
          <cell r="B4436" t="str">
            <v>TZ2018032800317977</v>
          </cell>
        </row>
        <row r="4437">
          <cell r="A4437" t="str">
            <v>612429196306064398</v>
          </cell>
          <cell r="B4437" t="str">
            <v>2707092401301001349493</v>
          </cell>
        </row>
        <row r="4438">
          <cell r="A4438" t="str">
            <v>612429197509016091</v>
          </cell>
          <cell r="B4438" t="str">
            <v>2707093401301001929467</v>
          </cell>
        </row>
        <row r="4439">
          <cell r="A4439" t="str">
            <v>612429196405161337</v>
          </cell>
          <cell r="B4439" t="str">
            <v>2707090801301002698551</v>
          </cell>
        </row>
        <row r="4440">
          <cell r="A4440" t="str">
            <v>612429196912097130</v>
          </cell>
          <cell r="B4440" t="str">
            <v>2707093701301001995333</v>
          </cell>
        </row>
        <row r="4441">
          <cell r="A4441" t="str">
            <v>612429196802014816</v>
          </cell>
          <cell r="B4441" t="str">
            <v>TZ2018050800578794</v>
          </cell>
        </row>
        <row r="4442">
          <cell r="A4442" t="str">
            <v>612429197101125374</v>
          </cell>
          <cell r="B4442" t="str">
            <v>2707092701301004022205</v>
          </cell>
        </row>
        <row r="4443">
          <cell r="A4443" t="str">
            <v>612429198211146330</v>
          </cell>
          <cell r="B4443" t="str">
            <v>2707093101301003087110</v>
          </cell>
        </row>
        <row r="4444">
          <cell r="A4444" t="str">
            <v>612429196711244253</v>
          </cell>
          <cell r="B4444" t="str">
            <v>2707092401301001294417</v>
          </cell>
        </row>
        <row r="4445">
          <cell r="A4445" t="str">
            <v>612429196710074635</v>
          </cell>
          <cell r="B4445" t="str">
            <v>2707092301301002666719</v>
          </cell>
        </row>
        <row r="4446">
          <cell r="A4446" t="str">
            <v>612429198303207866</v>
          </cell>
          <cell r="B4446" t="str">
            <v>2707093901301001071310</v>
          </cell>
        </row>
        <row r="4447">
          <cell r="A4447" t="str">
            <v>612429197909040787</v>
          </cell>
          <cell r="B4447" t="str">
            <v>2707091401301003566625</v>
          </cell>
        </row>
        <row r="4448">
          <cell r="A4448" t="str">
            <v>612429198510120755</v>
          </cell>
          <cell r="B4448" t="str">
            <v>TZ2018091201359176</v>
          </cell>
        </row>
        <row r="4449">
          <cell r="A4449" t="str">
            <v>612429198702265633</v>
          </cell>
          <cell r="B4449" t="str">
            <v>2707093001301002067119</v>
          </cell>
        </row>
        <row r="4450">
          <cell r="A4450" t="str">
            <v>612429197211137130</v>
          </cell>
          <cell r="B4450" t="str">
            <v>2707093701301002037109</v>
          </cell>
        </row>
        <row r="4451">
          <cell r="A4451" t="str">
            <v>612429197405147855</v>
          </cell>
          <cell r="B4451" t="str">
            <v>2707093901301001042183</v>
          </cell>
        </row>
        <row r="4452">
          <cell r="A4452" t="str">
            <v>612429198310207135</v>
          </cell>
          <cell r="B4452" t="str">
            <v>TZ2018030800181931</v>
          </cell>
        </row>
        <row r="4453">
          <cell r="A4453" t="str">
            <v>612429198904155918</v>
          </cell>
          <cell r="B4453" t="str">
            <v>TZ2018080701148573</v>
          </cell>
        </row>
        <row r="4454">
          <cell r="A4454" t="str">
            <v>61242919800401073X</v>
          </cell>
          <cell r="B4454" t="str">
            <v>2707090301301004149634</v>
          </cell>
        </row>
        <row r="4455">
          <cell r="A4455" t="str">
            <v>612429196905070730</v>
          </cell>
          <cell r="B4455" t="str">
            <v>2707094301301000903866</v>
          </cell>
        </row>
        <row r="4456">
          <cell r="A4456" t="str">
            <v>612429197301285356</v>
          </cell>
          <cell r="B4456" t="str">
            <v>2707092701301004110848</v>
          </cell>
        </row>
        <row r="4457">
          <cell r="A4457" t="str">
            <v>612429196404261774</v>
          </cell>
          <cell r="B4457" t="str">
            <v>2707090801301002898458</v>
          </cell>
        </row>
        <row r="4458">
          <cell r="A4458" t="str">
            <v>61242919711029177X</v>
          </cell>
          <cell r="B4458" t="str">
            <v>2707090801301002830748</v>
          </cell>
        </row>
        <row r="4459">
          <cell r="A4459" t="str">
            <v>61242919580922191X</v>
          </cell>
          <cell r="B4459" t="str">
            <v>2707090801301002713410</v>
          </cell>
        </row>
        <row r="4460">
          <cell r="A4460" t="str">
            <v>612429197504171914</v>
          </cell>
          <cell r="B4460" t="str">
            <v>2707091001301001024490</v>
          </cell>
        </row>
        <row r="4461">
          <cell r="A4461" t="str">
            <v>61242919600413205X</v>
          </cell>
          <cell r="B4461" t="str">
            <v>2707091401301003523510</v>
          </cell>
        </row>
        <row r="4462">
          <cell r="A4462" t="str">
            <v>612429196909220177</v>
          </cell>
          <cell r="B4462" t="str">
            <v>2707091401301003343295</v>
          </cell>
        </row>
        <row r="4463">
          <cell r="A4463" t="str">
            <v>612429197602045372</v>
          </cell>
          <cell r="B4463" t="str">
            <v>2707092701301004160028</v>
          </cell>
        </row>
        <row r="4464">
          <cell r="A4464" t="str">
            <v>61242919760308535X</v>
          </cell>
          <cell r="B4464" t="str">
            <v>2707092701301004075457</v>
          </cell>
        </row>
        <row r="4465">
          <cell r="A4465" t="str">
            <v>612429197701085636</v>
          </cell>
          <cell r="B4465" t="str">
            <v>TZ2018031500225550</v>
          </cell>
        </row>
        <row r="4466">
          <cell r="A4466" t="str">
            <v>612429197208185916</v>
          </cell>
          <cell r="B4466" t="str">
            <v>2707093101301002994797</v>
          </cell>
        </row>
        <row r="4467">
          <cell r="A4467" t="str">
            <v>612429197209155911</v>
          </cell>
          <cell r="B4467" t="str">
            <v>2707093101301002885169</v>
          </cell>
        </row>
        <row r="4468">
          <cell r="A4468" t="str">
            <v>612429197912275915</v>
          </cell>
          <cell r="B4468" t="str">
            <v>2707093101301003002086</v>
          </cell>
        </row>
        <row r="4469">
          <cell r="A4469" t="str">
            <v>612429196204138237</v>
          </cell>
          <cell r="B4469" t="str">
            <v>2707094101301002689744</v>
          </cell>
        </row>
        <row r="4470">
          <cell r="A4470" t="str">
            <v>612429196001268517</v>
          </cell>
          <cell r="B4470" t="str">
            <v>TZ2018061300807727</v>
          </cell>
        </row>
        <row r="4471">
          <cell r="A4471" t="str">
            <v>612429198308050175</v>
          </cell>
          <cell r="B4471" t="str">
            <v>TZ2018071801030350</v>
          </cell>
        </row>
        <row r="4472">
          <cell r="A4472" t="str">
            <v>612429197602045778</v>
          </cell>
          <cell r="B4472" t="str">
            <v>2707093001301002105430</v>
          </cell>
        </row>
        <row r="4473">
          <cell r="A4473" t="str">
            <v>612429197901116919</v>
          </cell>
          <cell r="B4473" t="str">
            <v>2707093501301003057546</v>
          </cell>
        </row>
        <row r="4474">
          <cell r="A4474" t="str">
            <v>61242919580215729X</v>
          </cell>
          <cell r="B4474" t="str">
            <v>TZ2018112401797554</v>
          </cell>
        </row>
        <row r="4475">
          <cell r="A4475" t="str">
            <v>612429195510298234</v>
          </cell>
          <cell r="B4475" t="str">
            <v>2707094101301002548122</v>
          </cell>
        </row>
        <row r="4476">
          <cell r="A4476" t="str">
            <v>612429198204014639</v>
          </cell>
          <cell r="B4476" t="str">
            <v>TZ2018042700515277</v>
          </cell>
        </row>
        <row r="4477">
          <cell r="A4477" t="str">
            <v>612429195904024391</v>
          </cell>
          <cell r="B4477" t="str">
            <v>2707092401301001350277</v>
          </cell>
        </row>
        <row r="4478">
          <cell r="A4478" t="str">
            <v>612429196903215350</v>
          </cell>
          <cell r="B4478" t="str">
            <v>2707092701301004131565</v>
          </cell>
        </row>
        <row r="4479">
          <cell r="A4479" t="str">
            <v>61242919720103535X</v>
          </cell>
          <cell r="B4479" t="str">
            <v>2707092701301004161986</v>
          </cell>
        </row>
        <row r="4480">
          <cell r="A4480" t="str">
            <v>612429195806155910</v>
          </cell>
          <cell r="B4480" t="str">
            <v>2707093101301003132632</v>
          </cell>
        </row>
        <row r="4481">
          <cell r="A4481" t="str">
            <v>612429196209165939</v>
          </cell>
          <cell r="B4481" t="str">
            <v>2707093101301003004871</v>
          </cell>
        </row>
        <row r="4482">
          <cell r="A4482" t="str">
            <v>612429197403120456</v>
          </cell>
          <cell r="B4482" t="str">
            <v>2707093801301003743820</v>
          </cell>
        </row>
        <row r="4483">
          <cell r="A4483" t="str">
            <v>612429196203288612</v>
          </cell>
          <cell r="B4483" t="str">
            <v>2707094101301002654919</v>
          </cell>
        </row>
        <row r="4484">
          <cell r="A4484" t="str">
            <v>612429197310208619</v>
          </cell>
          <cell r="B4484" t="str">
            <v>2707094101301002549835</v>
          </cell>
        </row>
        <row r="4485">
          <cell r="A4485" t="str">
            <v>612429198809025357</v>
          </cell>
          <cell r="B4485" t="str">
            <v>TZ2018041100410654</v>
          </cell>
        </row>
        <row r="4486">
          <cell r="A4486" t="str">
            <v>612429197405070173</v>
          </cell>
          <cell r="B4486" t="str">
            <v>2707091401301003533856</v>
          </cell>
        </row>
        <row r="4487">
          <cell r="A4487" t="str">
            <v>612429196708300461</v>
          </cell>
          <cell r="B4487" t="str">
            <v>2707093801301003663052</v>
          </cell>
        </row>
        <row r="4488">
          <cell r="A4488" t="str">
            <v>612429196907180298</v>
          </cell>
          <cell r="B4488" t="str">
            <v>2707093501301003032156</v>
          </cell>
        </row>
        <row r="4489">
          <cell r="A4489" t="str">
            <v>612429196609092054</v>
          </cell>
          <cell r="B4489" t="str">
            <v>2707091401301003368424</v>
          </cell>
        </row>
        <row r="4490">
          <cell r="A4490" t="str">
            <v>612429198001180450</v>
          </cell>
          <cell r="B4490" t="str">
            <v>2707093801301003744596</v>
          </cell>
        </row>
        <row r="4491">
          <cell r="A4491" t="str">
            <v>612429197305011619</v>
          </cell>
          <cell r="B4491" t="str">
            <v>2707091201301001791125</v>
          </cell>
        </row>
        <row r="4492">
          <cell r="A4492" t="str">
            <v>612429198204164258</v>
          </cell>
          <cell r="B4492" t="str">
            <v>2707092401301001363831</v>
          </cell>
        </row>
        <row r="4493">
          <cell r="A4493" t="str">
            <v>612429197409052650</v>
          </cell>
          <cell r="B4493" t="str">
            <v>TZ2018112701814880</v>
          </cell>
        </row>
        <row r="4494">
          <cell r="A4494" t="str">
            <v>612429199206305354</v>
          </cell>
          <cell r="B4494" t="str">
            <v>2707092701301004085276</v>
          </cell>
        </row>
        <row r="4495">
          <cell r="A4495" t="str">
            <v>612429195509072051</v>
          </cell>
          <cell r="B4495" t="str">
            <v>2707091401301003594415</v>
          </cell>
        </row>
        <row r="4496">
          <cell r="A4496" t="str">
            <v>612429196506200454</v>
          </cell>
          <cell r="B4496" t="str">
            <v>2707093801301003556528</v>
          </cell>
        </row>
        <row r="4497">
          <cell r="A4497" t="str">
            <v>612429196301130739</v>
          </cell>
          <cell r="B4497" t="str">
            <v>TZ2018041100405824</v>
          </cell>
        </row>
        <row r="4498">
          <cell r="A4498" t="str">
            <v>612429197811095915</v>
          </cell>
          <cell r="B4498" t="str">
            <v>2707093101301002776856</v>
          </cell>
        </row>
        <row r="4499">
          <cell r="A4499" t="str">
            <v>612429197210297298</v>
          </cell>
          <cell r="B4499" t="str">
            <v>2707094001301002072842</v>
          </cell>
        </row>
        <row r="4500">
          <cell r="A4500" t="str">
            <v>61242919861228825X</v>
          </cell>
          <cell r="B4500" t="str">
            <v>2707094101301002575507</v>
          </cell>
        </row>
        <row r="4501">
          <cell r="A4501" t="str">
            <v>612429197001042651</v>
          </cell>
          <cell r="B4501" t="str">
            <v>TZ2018040900396554</v>
          </cell>
        </row>
        <row r="4502">
          <cell r="A4502" t="str">
            <v>612429197010200316</v>
          </cell>
          <cell r="B4502" t="str">
            <v>TZ2018040400367976</v>
          </cell>
        </row>
        <row r="4503">
          <cell r="A4503" t="str">
            <v>612429198902163199</v>
          </cell>
          <cell r="B4503" t="str">
            <v>2707092001301001233076</v>
          </cell>
        </row>
        <row r="4504">
          <cell r="A4504" t="str">
            <v>612429197212215911</v>
          </cell>
          <cell r="B4504" t="str">
            <v>2707093101301002988848</v>
          </cell>
        </row>
        <row r="4505">
          <cell r="A4505" t="str">
            <v>612429195801065633</v>
          </cell>
          <cell r="B4505" t="str">
            <v>TZ2018052100658202</v>
          </cell>
        </row>
        <row r="4506">
          <cell r="A4506" t="str">
            <v>612429196504276332</v>
          </cell>
          <cell r="B4506" t="str">
            <v>2707093401301002120145</v>
          </cell>
        </row>
        <row r="4507">
          <cell r="A4507" t="str">
            <v>612429196302135910</v>
          </cell>
          <cell r="B4507" t="str">
            <v>2707093101301003023630</v>
          </cell>
        </row>
        <row r="4508">
          <cell r="A4508" t="str">
            <v>612429196604165381</v>
          </cell>
          <cell r="B4508" t="str">
            <v>2707092701301004026110</v>
          </cell>
        </row>
        <row r="4509">
          <cell r="A4509" t="str">
            <v>612429197112277138</v>
          </cell>
          <cell r="B4509" t="str">
            <v>TZ2018101801575024</v>
          </cell>
        </row>
        <row r="4510">
          <cell r="A4510" t="str">
            <v>612429197105063633</v>
          </cell>
          <cell r="B4510" t="str">
            <v>2707092201301001818458</v>
          </cell>
        </row>
        <row r="4511">
          <cell r="A4511" t="str">
            <v>612429197102084252</v>
          </cell>
          <cell r="B4511" t="str">
            <v>2707092401301001361524</v>
          </cell>
        </row>
        <row r="4512">
          <cell r="A4512" t="str">
            <v>612429195909190196</v>
          </cell>
          <cell r="B4512" t="str">
            <v>2707091401301003508983</v>
          </cell>
        </row>
        <row r="4513">
          <cell r="A4513" t="str">
            <v>612429198602151655</v>
          </cell>
          <cell r="B4513" t="str">
            <v>2707091201301001865611</v>
          </cell>
        </row>
        <row r="4514">
          <cell r="A4514" t="str">
            <v>612429196912171652</v>
          </cell>
          <cell r="B4514" t="str">
            <v>2707091201301001825269</v>
          </cell>
        </row>
        <row r="4515">
          <cell r="A4515" t="str">
            <v>612429197404212512</v>
          </cell>
          <cell r="B4515" t="str">
            <v>2707091401301003303344</v>
          </cell>
        </row>
        <row r="4516">
          <cell r="A4516" t="str">
            <v>61242919770827179X</v>
          </cell>
          <cell r="B4516" t="str">
            <v>TZ2018050900587613</v>
          </cell>
        </row>
        <row r="4517">
          <cell r="A4517" t="str">
            <v>61242919700805361X</v>
          </cell>
          <cell r="B4517" t="str">
            <v>2707092201301001755604</v>
          </cell>
        </row>
        <row r="4518">
          <cell r="A4518" t="str">
            <v>612429198104121912</v>
          </cell>
          <cell r="B4518" t="str">
            <v>2707091001301000988700</v>
          </cell>
        </row>
        <row r="4519">
          <cell r="A4519" t="str">
            <v>612429198505267138</v>
          </cell>
          <cell r="B4519" t="str">
            <v>2707093701301002031386</v>
          </cell>
        </row>
        <row r="4520">
          <cell r="A4520" t="str">
            <v>612429195605235084</v>
          </cell>
          <cell r="B4520" t="str">
            <v>2707092601301001163263</v>
          </cell>
        </row>
        <row r="4521">
          <cell r="A4521" t="str">
            <v>612429198309015072</v>
          </cell>
          <cell r="B4521" t="str">
            <v>2707092601301001164296</v>
          </cell>
        </row>
        <row r="4522">
          <cell r="A4522" t="str">
            <v>612429197306176757</v>
          </cell>
          <cell r="B4522" t="str">
            <v>2707093601301000648109</v>
          </cell>
        </row>
        <row r="4523">
          <cell r="A4523" t="str">
            <v>612429197110124250</v>
          </cell>
          <cell r="B4523" t="str">
            <v>2707092401301001286427</v>
          </cell>
        </row>
        <row r="4524">
          <cell r="A4524" t="str">
            <v>612429197210144638</v>
          </cell>
          <cell r="B4524" t="str">
            <v>2707092301301002576346</v>
          </cell>
        </row>
        <row r="4525">
          <cell r="A4525" t="str">
            <v>61242919690108115X</v>
          </cell>
          <cell r="B4525" t="str">
            <v>2707091101301001571183</v>
          </cell>
        </row>
        <row r="4526">
          <cell r="A4526" t="str">
            <v>612429198410131350</v>
          </cell>
          <cell r="B4526" t="str">
            <v>2707090801301002766912</v>
          </cell>
        </row>
        <row r="4527">
          <cell r="A4527" t="str">
            <v>612429197502120187</v>
          </cell>
          <cell r="B4527" t="str">
            <v>2707091401301003189120</v>
          </cell>
        </row>
        <row r="4528">
          <cell r="A4528" t="str">
            <v>612429198508073339</v>
          </cell>
          <cell r="B4528" t="str">
            <v>2707091901301001886653</v>
          </cell>
        </row>
        <row r="4529">
          <cell r="A4529" t="str">
            <v>612429198201184640</v>
          </cell>
          <cell r="B4529" t="str">
            <v>2707092301301002526428</v>
          </cell>
        </row>
        <row r="4530">
          <cell r="A4530" t="str">
            <v>612429197502265917</v>
          </cell>
          <cell r="B4530" t="str">
            <v>2707093101301002772301</v>
          </cell>
        </row>
        <row r="4531">
          <cell r="A4531" t="str">
            <v>612429196712277292</v>
          </cell>
          <cell r="B4531" t="str">
            <v>2707094001301002041347</v>
          </cell>
        </row>
        <row r="4532">
          <cell r="A4532" t="str">
            <v>612429198312054275</v>
          </cell>
          <cell r="B4532" t="str">
            <v>2707092401301001332011</v>
          </cell>
        </row>
        <row r="4533">
          <cell r="A4533" t="str">
            <v>612429196308156739</v>
          </cell>
          <cell r="B4533" t="str">
            <v>2707093601301000687304</v>
          </cell>
        </row>
        <row r="4534">
          <cell r="A4534" t="str">
            <v>61242919700620463X</v>
          </cell>
          <cell r="B4534" t="str">
            <v>2707092301301002524854</v>
          </cell>
        </row>
        <row r="4535">
          <cell r="A4535" t="str">
            <v>612429196612186078</v>
          </cell>
          <cell r="B4535" t="str">
            <v>2707093401301002004695</v>
          </cell>
        </row>
        <row r="4536">
          <cell r="A4536" t="str">
            <v>612429195912242516</v>
          </cell>
          <cell r="B4536" t="str">
            <v>2707091401301003587689</v>
          </cell>
        </row>
        <row r="4537">
          <cell r="A4537" t="str">
            <v>612429198502261611</v>
          </cell>
          <cell r="B4537" t="str">
            <v>2707091201301001724169</v>
          </cell>
        </row>
        <row r="4538">
          <cell r="A4538" t="str">
            <v>612429196412098233</v>
          </cell>
          <cell r="B4538" t="str">
            <v>2707094101301002714345</v>
          </cell>
        </row>
        <row r="4539">
          <cell r="A4539" t="str">
            <v>612429197303194255</v>
          </cell>
          <cell r="B4539" t="str">
            <v>2707092401301001269730</v>
          </cell>
        </row>
        <row r="4540">
          <cell r="A4540" t="str">
            <v>612429197210257851</v>
          </cell>
          <cell r="B4540" t="str">
            <v>TZ2018030900186470</v>
          </cell>
        </row>
        <row r="4541">
          <cell r="A4541" t="str">
            <v>612429197002174795</v>
          </cell>
          <cell r="B4541" t="str">
            <v>TZ2018042500500430</v>
          </cell>
        </row>
        <row r="4542">
          <cell r="A4542" t="str">
            <v>612429198612120174</v>
          </cell>
          <cell r="B4542" t="str">
            <v>2707091401301003441188</v>
          </cell>
        </row>
        <row r="4543">
          <cell r="A4543" t="str">
            <v>61242919850514463X</v>
          </cell>
          <cell r="B4543" t="str">
            <v>2707092301301002592070</v>
          </cell>
        </row>
        <row r="4544">
          <cell r="A4544" t="str">
            <v>612429197908215354</v>
          </cell>
          <cell r="B4544" t="str">
            <v>2707092701301004063947</v>
          </cell>
        </row>
        <row r="4545">
          <cell r="A4545" t="str">
            <v>612429198512030454</v>
          </cell>
          <cell r="B4545" t="str">
            <v>2707093801301003663112</v>
          </cell>
        </row>
        <row r="4546">
          <cell r="A4546" t="str">
            <v>61242919771102591X</v>
          </cell>
          <cell r="B4546" t="str">
            <v>2707093101301003068448</v>
          </cell>
        </row>
        <row r="4547">
          <cell r="A4547" t="str">
            <v>612429198503295354</v>
          </cell>
          <cell r="B4547" t="str">
            <v>2707092701301004118927</v>
          </cell>
        </row>
        <row r="4548">
          <cell r="A4548" t="str">
            <v>612429196504130210</v>
          </cell>
          <cell r="B4548" t="str">
            <v>2707091401301003558851</v>
          </cell>
        </row>
        <row r="4549">
          <cell r="A4549" t="str">
            <v>612429197303085091</v>
          </cell>
          <cell r="B4549" t="str">
            <v>2707092601301001182002</v>
          </cell>
        </row>
        <row r="4550">
          <cell r="A4550" t="str">
            <v>612429197707172650</v>
          </cell>
          <cell r="B4550" t="str">
            <v>2707091701301001560635</v>
          </cell>
        </row>
        <row r="4551">
          <cell r="A4551" t="str">
            <v>612429195609230475</v>
          </cell>
          <cell r="B4551" t="str">
            <v>2707093801301003549115</v>
          </cell>
        </row>
        <row r="4552">
          <cell r="A4552" t="str">
            <v>612429198103185076</v>
          </cell>
          <cell r="B4552" t="str">
            <v>TZ2019012902230043</v>
          </cell>
        </row>
        <row r="4553">
          <cell r="A4553" t="str">
            <v>612429198610266073</v>
          </cell>
          <cell r="B4553" t="str">
            <v>2707093401301002020705</v>
          </cell>
        </row>
        <row r="4554">
          <cell r="A4554" t="str">
            <v>612429196808143993</v>
          </cell>
          <cell r="B4554" t="str">
            <v>2707092101301000571292</v>
          </cell>
        </row>
        <row r="4555">
          <cell r="A4555" t="str">
            <v>612429198304104818</v>
          </cell>
          <cell r="B4555" t="str">
            <v>TZ2018041800452065</v>
          </cell>
        </row>
        <row r="4556">
          <cell r="A4556" t="str">
            <v>612429195808281152</v>
          </cell>
          <cell r="B4556" t="str">
            <v>2707091101301001552524</v>
          </cell>
        </row>
        <row r="4557">
          <cell r="A4557" t="str">
            <v>612429196512131619</v>
          </cell>
          <cell r="B4557" t="str">
            <v>2707091201301001824076</v>
          </cell>
        </row>
        <row r="4558">
          <cell r="A4558" t="str">
            <v>612429197011082657</v>
          </cell>
          <cell r="B4558" t="str">
            <v>2707091801301000610132</v>
          </cell>
        </row>
        <row r="4559">
          <cell r="A4559" t="str">
            <v>612429196711107152</v>
          </cell>
          <cell r="B4559" t="str">
            <v>2707093701301002220610</v>
          </cell>
        </row>
        <row r="4560">
          <cell r="A4560" t="str">
            <v>612429197709225912</v>
          </cell>
          <cell r="B4560" t="str">
            <v>2707093101301002818546</v>
          </cell>
        </row>
        <row r="4561">
          <cell r="A4561" t="str">
            <v>612429196908116335</v>
          </cell>
          <cell r="B4561" t="str">
            <v>2707093401301001908828</v>
          </cell>
        </row>
        <row r="4562">
          <cell r="A4562" t="str">
            <v>612429197506255919</v>
          </cell>
          <cell r="B4562" t="str">
            <v>TZ2018020800062539</v>
          </cell>
        </row>
        <row r="4563">
          <cell r="A4563" t="str">
            <v>612429198004056738</v>
          </cell>
          <cell r="B4563" t="str">
            <v>TZ2018042000469854</v>
          </cell>
        </row>
        <row r="4564">
          <cell r="A4564" t="str">
            <v>612429196609061311</v>
          </cell>
          <cell r="B4564" t="str">
            <v>TZ2018050200542267</v>
          </cell>
        </row>
        <row r="4565">
          <cell r="A4565" t="str">
            <v>612429195703195354</v>
          </cell>
          <cell r="B4565" t="str">
            <v>2707092701301004114590</v>
          </cell>
        </row>
        <row r="4566">
          <cell r="A4566" t="str">
            <v>612429196503300900</v>
          </cell>
          <cell r="B4566" t="str">
            <v>2707090301301004051318</v>
          </cell>
        </row>
        <row r="4567">
          <cell r="A4567" t="str">
            <v>612429198510187853</v>
          </cell>
          <cell r="B4567" t="str">
            <v>TZ2018031200203509</v>
          </cell>
        </row>
        <row r="4568">
          <cell r="A4568" t="str">
            <v>612429198801056079</v>
          </cell>
          <cell r="B4568" t="str">
            <v>2707093401301002021324</v>
          </cell>
        </row>
        <row r="4569">
          <cell r="A4569" t="str">
            <v>612429197907061154</v>
          </cell>
          <cell r="B4569" t="str">
            <v>2707091101301001550754</v>
          </cell>
        </row>
        <row r="4570">
          <cell r="A4570" t="str">
            <v>612429198204080759</v>
          </cell>
          <cell r="B4570" t="str">
            <v>2707090301301004447690</v>
          </cell>
        </row>
        <row r="4571">
          <cell r="A4571" t="str">
            <v>612429196410200898</v>
          </cell>
          <cell r="B4571" t="str">
            <v>2707090301301004123565</v>
          </cell>
        </row>
        <row r="4572">
          <cell r="A4572" t="str">
            <v>612429197204203611</v>
          </cell>
          <cell r="B4572" t="str">
            <v>2707092201301001754504</v>
          </cell>
        </row>
        <row r="4573">
          <cell r="A4573" t="str">
            <v>612429198410050315</v>
          </cell>
          <cell r="B4573" t="str">
            <v>2707093601301000675381</v>
          </cell>
        </row>
        <row r="4574">
          <cell r="A4574" t="str">
            <v>612429196905297310</v>
          </cell>
          <cell r="B4574" t="str">
            <v>2707094001301002066815</v>
          </cell>
        </row>
        <row r="4575">
          <cell r="A4575" t="str">
            <v>612429198706091159</v>
          </cell>
          <cell r="B4575" t="str">
            <v>2707091101301001553689</v>
          </cell>
        </row>
        <row r="4576">
          <cell r="A4576" t="str">
            <v>612429196202085637</v>
          </cell>
          <cell r="B4576" t="str">
            <v>2707093001301002162737</v>
          </cell>
        </row>
        <row r="4577">
          <cell r="A4577" t="str">
            <v>61242919761019073X</v>
          </cell>
          <cell r="B4577" t="str">
            <v>2707090301301004423769</v>
          </cell>
        </row>
        <row r="4578">
          <cell r="A4578" t="str">
            <v>612429197111287852</v>
          </cell>
          <cell r="B4578" t="str">
            <v>2707093901301001105405</v>
          </cell>
        </row>
        <row r="4579">
          <cell r="A4579" t="str">
            <v>612429197007140375</v>
          </cell>
          <cell r="B4579" t="str">
            <v>2707093501301003141302</v>
          </cell>
        </row>
        <row r="4580">
          <cell r="A4580" t="str">
            <v>612429197404081153</v>
          </cell>
          <cell r="B4580" t="str">
            <v>TZ2018031400218336</v>
          </cell>
        </row>
        <row r="4581">
          <cell r="A4581" t="str">
            <v>612429196609042217</v>
          </cell>
          <cell r="B4581" t="str">
            <v>2707091401301003187900</v>
          </cell>
        </row>
        <row r="4582">
          <cell r="A4582" t="str">
            <v>612429197310292654</v>
          </cell>
          <cell r="B4582" t="str">
            <v>2707091401301003205256</v>
          </cell>
        </row>
        <row r="4583">
          <cell r="A4583" t="str">
            <v>61242919691109267X</v>
          </cell>
          <cell r="B4583" t="str">
            <v>TZ2018031600230377</v>
          </cell>
        </row>
        <row r="4584">
          <cell r="A4584" t="str">
            <v>612429197301163199</v>
          </cell>
          <cell r="B4584" t="str">
            <v>2707092001301001220936</v>
          </cell>
        </row>
        <row r="4585">
          <cell r="A4585" t="str">
            <v>612429196701183610</v>
          </cell>
          <cell r="B4585" t="str">
            <v>2707092201301001750100</v>
          </cell>
        </row>
        <row r="4586">
          <cell r="A4586" t="str">
            <v>61242919720718361X</v>
          </cell>
          <cell r="B4586" t="str">
            <v>2707092201301001753091</v>
          </cell>
        </row>
        <row r="4587">
          <cell r="A4587" t="str">
            <v>612429196411194792</v>
          </cell>
          <cell r="B4587" t="str">
            <v>2707092501301001534331</v>
          </cell>
        </row>
        <row r="4588">
          <cell r="A4588" t="str">
            <v>612429197109135358</v>
          </cell>
          <cell r="B4588" t="str">
            <v>2707092701301004093540</v>
          </cell>
        </row>
        <row r="4589">
          <cell r="A4589" t="str">
            <v>61242919670504591X</v>
          </cell>
          <cell r="B4589" t="str">
            <v>2707093101301002979151</v>
          </cell>
        </row>
        <row r="4590">
          <cell r="A4590" t="str">
            <v>612429197407016074</v>
          </cell>
          <cell r="B4590" t="str">
            <v>TZ2018042000468068</v>
          </cell>
        </row>
        <row r="4591">
          <cell r="A4591" t="str">
            <v>612429197203100311</v>
          </cell>
          <cell r="B4591" t="str">
            <v>2707093501301003034266</v>
          </cell>
        </row>
        <row r="4592">
          <cell r="A4592" t="str">
            <v>612429196502237137</v>
          </cell>
          <cell r="B4592" t="str">
            <v>2707093701301002004813</v>
          </cell>
        </row>
        <row r="4593">
          <cell r="A4593" t="str">
            <v>61242919560513729X</v>
          </cell>
          <cell r="B4593" t="str">
            <v>2707094001301002076396</v>
          </cell>
        </row>
        <row r="4594">
          <cell r="A4594" t="str">
            <v>612429198206274805</v>
          </cell>
          <cell r="B4594" t="str">
            <v>2707092501301001530636</v>
          </cell>
        </row>
        <row r="4595">
          <cell r="A4595" t="str">
            <v>612429196210044800</v>
          </cell>
          <cell r="B4595" t="str">
            <v>TZ2018050500564403</v>
          </cell>
        </row>
        <row r="4596">
          <cell r="A4596" t="str">
            <v>612429197310060458</v>
          </cell>
          <cell r="B4596" t="str">
            <v>2707093801301003682298</v>
          </cell>
        </row>
        <row r="4597">
          <cell r="A4597" t="str">
            <v>612429195910082213</v>
          </cell>
          <cell r="B4597" t="str">
            <v>2707091401301003430039</v>
          </cell>
        </row>
        <row r="4598">
          <cell r="A4598" t="str">
            <v>612429197502140196</v>
          </cell>
          <cell r="B4598" t="str">
            <v>2707091401301003482915</v>
          </cell>
        </row>
        <row r="4599">
          <cell r="A4599" t="str">
            <v>612429198605140759</v>
          </cell>
          <cell r="B4599" t="str">
            <v>2707090301301004303347</v>
          </cell>
        </row>
        <row r="4600">
          <cell r="A4600" t="str">
            <v>612429196610305352</v>
          </cell>
          <cell r="B4600" t="str">
            <v>TZ2018052600690442</v>
          </cell>
        </row>
        <row r="4601">
          <cell r="A4601" t="str">
            <v>61242919570228788X</v>
          </cell>
          <cell r="B4601" t="str">
            <v>2707093901301001058769</v>
          </cell>
        </row>
        <row r="4602">
          <cell r="A4602" t="str">
            <v>612429198205250182</v>
          </cell>
          <cell r="B4602" t="str">
            <v>2707091401301003318315</v>
          </cell>
        </row>
        <row r="4603">
          <cell r="A4603" t="str">
            <v>612429198311097855</v>
          </cell>
          <cell r="B4603" t="str">
            <v>2707093901301001079936</v>
          </cell>
        </row>
        <row r="4604">
          <cell r="A4604" t="str">
            <v>612429197812254252</v>
          </cell>
          <cell r="B4604" t="str">
            <v>2707092401301001288695</v>
          </cell>
        </row>
        <row r="4605">
          <cell r="A4605" t="str">
            <v>612429198401255079</v>
          </cell>
          <cell r="B4605" t="str">
            <v>2707092601301001074686</v>
          </cell>
        </row>
        <row r="4606">
          <cell r="A4606" t="str">
            <v>612429196109120610</v>
          </cell>
          <cell r="B4606" t="str">
            <v>2707094301301000830915</v>
          </cell>
        </row>
        <row r="4607">
          <cell r="A4607" t="str">
            <v>612429196505152702</v>
          </cell>
          <cell r="B4607" t="str">
            <v>2707091801301000606881</v>
          </cell>
        </row>
        <row r="4608">
          <cell r="A4608" t="str">
            <v>612429196103255637</v>
          </cell>
          <cell r="B4608" t="str">
            <v>2707093001301002112068</v>
          </cell>
        </row>
        <row r="4609">
          <cell r="A4609" t="str">
            <v>61242919670919017X</v>
          </cell>
          <cell r="B4609" t="str">
            <v>2707091401301003367314</v>
          </cell>
        </row>
        <row r="4610">
          <cell r="A4610" t="str">
            <v>612429195603178258</v>
          </cell>
          <cell r="B4610" t="str">
            <v>2707094101301002581999</v>
          </cell>
        </row>
        <row r="4611">
          <cell r="A4611" t="str">
            <v>612429198806230451</v>
          </cell>
          <cell r="B4611" t="str">
            <v>2707093801301003666705</v>
          </cell>
        </row>
        <row r="4612">
          <cell r="A4612" t="str">
            <v>61242919651202221X</v>
          </cell>
          <cell r="B4612" t="str">
            <v>2707091401301003460774</v>
          </cell>
        </row>
        <row r="4613">
          <cell r="A4613" t="str">
            <v>612429197901021813</v>
          </cell>
          <cell r="B4613" t="str">
            <v>2707090801301002708347</v>
          </cell>
        </row>
        <row r="4614">
          <cell r="A4614" t="str">
            <v>612429196304260176</v>
          </cell>
          <cell r="B4614" t="str">
            <v>TZ2018041100411361</v>
          </cell>
        </row>
        <row r="4615">
          <cell r="A4615" t="str">
            <v>612429198304063331</v>
          </cell>
          <cell r="B4615" t="str">
            <v>2707091901301001856968</v>
          </cell>
        </row>
        <row r="4616">
          <cell r="A4616" t="str">
            <v>612429196708153190</v>
          </cell>
          <cell r="B4616" t="str">
            <v>2707092001301001197894</v>
          </cell>
        </row>
        <row r="4617">
          <cell r="A4617" t="str">
            <v>612429197710105352</v>
          </cell>
          <cell r="B4617" t="str">
            <v>2707092701301004098123</v>
          </cell>
        </row>
        <row r="4618">
          <cell r="A4618" t="str">
            <v>612429197603206334</v>
          </cell>
          <cell r="B4618" t="str">
            <v>2707093401301001994524</v>
          </cell>
        </row>
        <row r="4619">
          <cell r="A4619" t="str">
            <v>612429198610290313</v>
          </cell>
          <cell r="B4619" t="str">
            <v>2707093501301003125573</v>
          </cell>
        </row>
        <row r="4620">
          <cell r="A4620" t="str">
            <v>612429197203247292</v>
          </cell>
          <cell r="B4620" t="str">
            <v>2707094001301002109861</v>
          </cell>
        </row>
        <row r="4621">
          <cell r="A4621" t="str">
            <v>612429195701278236</v>
          </cell>
          <cell r="B4621" t="str">
            <v>2707094101301002501798</v>
          </cell>
        </row>
        <row r="4622">
          <cell r="A4622" t="str">
            <v>612429195503178517</v>
          </cell>
          <cell r="B4622" t="str">
            <v>2707094201301000586590</v>
          </cell>
        </row>
        <row r="4623">
          <cell r="A4623" t="str">
            <v>612429196201066071</v>
          </cell>
          <cell r="B4623" t="str">
            <v>2707093401301002090262</v>
          </cell>
        </row>
        <row r="4624">
          <cell r="A4624" t="str">
            <v>612429197510055354</v>
          </cell>
          <cell r="B4624" t="str">
            <v>2707092701301004100581</v>
          </cell>
        </row>
        <row r="4625">
          <cell r="A4625" t="str">
            <v>612429198410188613</v>
          </cell>
          <cell r="B4625" t="str">
            <v>2707094101301002646198</v>
          </cell>
        </row>
        <row r="4626">
          <cell r="A4626" t="str">
            <v>612429196810053612</v>
          </cell>
          <cell r="B4626" t="str">
            <v>2707092201301001820864</v>
          </cell>
        </row>
        <row r="4627">
          <cell r="A4627" t="str">
            <v>612429197012246078</v>
          </cell>
          <cell r="B4627" t="str">
            <v>2707093401301002107605</v>
          </cell>
        </row>
        <row r="4628">
          <cell r="A4628" t="str">
            <v>612429197509254655</v>
          </cell>
          <cell r="B4628" t="str">
            <v>2707092301301002602879</v>
          </cell>
        </row>
        <row r="4629">
          <cell r="A4629" t="str">
            <v>612429197101016995</v>
          </cell>
          <cell r="B4629" t="str">
            <v>TZ2018110701695716</v>
          </cell>
        </row>
        <row r="4630">
          <cell r="A4630" t="str">
            <v>612429198102047130</v>
          </cell>
          <cell r="B4630" t="str">
            <v>2707093701301002193292</v>
          </cell>
        </row>
        <row r="4631">
          <cell r="A4631" t="str">
            <v>61242919600418823X</v>
          </cell>
          <cell r="B4631" t="str">
            <v>2707094101301002672136</v>
          </cell>
        </row>
        <row r="4632">
          <cell r="A4632" t="str">
            <v>61242919861129333X</v>
          </cell>
          <cell r="B4632" t="str">
            <v>2707091901301001913304</v>
          </cell>
        </row>
        <row r="4633">
          <cell r="A4633" t="str">
            <v>612429199101125074</v>
          </cell>
          <cell r="B4633" t="str">
            <v>TZ2018051200604441</v>
          </cell>
        </row>
        <row r="4634">
          <cell r="A4634" t="str">
            <v>612429197101161156</v>
          </cell>
          <cell r="B4634" t="str">
            <v>2707091101301001539497</v>
          </cell>
        </row>
        <row r="4635">
          <cell r="A4635" t="str">
            <v>612429197403287299</v>
          </cell>
          <cell r="B4635" t="str">
            <v>2707094001301002064454</v>
          </cell>
        </row>
        <row r="4636">
          <cell r="A4636" t="str">
            <v>612429196310111150</v>
          </cell>
          <cell r="B4636" t="str">
            <v>2707091101301001550106</v>
          </cell>
        </row>
        <row r="4637">
          <cell r="A4637" t="str">
            <v>612429196102062657</v>
          </cell>
          <cell r="B4637" t="str">
            <v>2707091701301001528021</v>
          </cell>
        </row>
        <row r="4638">
          <cell r="A4638" t="str">
            <v>612429197802255075</v>
          </cell>
          <cell r="B4638" t="str">
            <v>2707092601301001158888</v>
          </cell>
        </row>
        <row r="4639">
          <cell r="A4639" t="str">
            <v>612429197612260746</v>
          </cell>
          <cell r="B4639" t="str">
            <v>2707090301301004139180</v>
          </cell>
        </row>
        <row r="4640">
          <cell r="A4640" t="str">
            <v>612429195701060296</v>
          </cell>
          <cell r="B4640" t="str">
            <v>2707093501301003147504</v>
          </cell>
        </row>
        <row r="4641">
          <cell r="A4641" t="str">
            <v>612429196703080308</v>
          </cell>
          <cell r="B4641" t="str">
            <v>2707093501301003031705</v>
          </cell>
        </row>
        <row r="4642">
          <cell r="A4642" t="str">
            <v>612429198304238234</v>
          </cell>
          <cell r="B4642" t="str">
            <v>2707094101301002558376</v>
          </cell>
        </row>
        <row r="4643">
          <cell r="A4643" t="str">
            <v>612429197206192514</v>
          </cell>
          <cell r="B4643" t="str">
            <v>2707091401301003585800</v>
          </cell>
        </row>
        <row r="4644">
          <cell r="A4644" t="str">
            <v>61242919760102713X</v>
          </cell>
          <cell r="B4644" t="str">
            <v>2707093701301002076516</v>
          </cell>
        </row>
        <row r="4645">
          <cell r="A4645" t="str">
            <v>612429198611217855</v>
          </cell>
          <cell r="B4645" t="str">
            <v>TZ2018030500162734</v>
          </cell>
        </row>
        <row r="4646">
          <cell r="A4646" t="str">
            <v>612429197901260179</v>
          </cell>
          <cell r="B4646" t="str">
            <v>2707091401301003603540</v>
          </cell>
        </row>
        <row r="4647">
          <cell r="A4647" t="str">
            <v>612429197411024632</v>
          </cell>
          <cell r="B4647" t="str">
            <v>2707092301301002591895</v>
          </cell>
        </row>
        <row r="4648">
          <cell r="A4648" t="str">
            <v>61242919681105713X</v>
          </cell>
          <cell r="B4648" t="str">
            <v>2707094301301000791978</v>
          </cell>
        </row>
        <row r="4649">
          <cell r="A4649" t="str">
            <v>612429198112170191</v>
          </cell>
          <cell r="B4649" t="str">
            <v>2707091401301003577093</v>
          </cell>
        </row>
        <row r="4650">
          <cell r="A4650" t="str">
            <v>612429197911038619</v>
          </cell>
          <cell r="B4650" t="str">
            <v>2707094101301002656006</v>
          </cell>
        </row>
        <row r="4651">
          <cell r="A4651" t="str">
            <v>612429198611280459</v>
          </cell>
          <cell r="B4651" t="str">
            <v>2707093801301003563657</v>
          </cell>
        </row>
        <row r="4652">
          <cell r="A4652" t="str">
            <v>612429197305312059</v>
          </cell>
          <cell r="B4652" t="str">
            <v>TZ2018061000784712</v>
          </cell>
        </row>
        <row r="4653">
          <cell r="A4653" t="str">
            <v>612429196906265070</v>
          </cell>
          <cell r="B4653" t="str">
            <v>2707092601301001134568</v>
          </cell>
        </row>
        <row r="4654">
          <cell r="A4654" t="str">
            <v>612429196601200612</v>
          </cell>
          <cell r="B4654" t="str">
            <v>2707094301301000900810</v>
          </cell>
        </row>
        <row r="4655">
          <cell r="A4655" t="str">
            <v>612429196607028235</v>
          </cell>
          <cell r="B4655" t="str">
            <v>2707094101301002672096</v>
          </cell>
        </row>
        <row r="4656">
          <cell r="A4656" t="str">
            <v>612429196904022358</v>
          </cell>
          <cell r="B4656" t="str">
            <v>2707091401301003440603</v>
          </cell>
        </row>
        <row r="4657">
          <cell r="A4657" t="str">
            <v>612429197011164791</v>
          </cell>
          <cell r="B4657" t="str">
            <v>2707092501301001490290</v>
          </cell>
        </row>
        <row r="4658">
          <cell r="A4658" t="str">
            <v>612429196606124858</v>
          </cell>
          <cell r="B4658" t="str">
            <v>2707092501301001589143</v>
          </cell>
        </row>
        <row r="4659">
          <cell r="A4659" t="str">
            <v>612429196805066072</v>
          </cell>
          <cell r="B4659" t="str">
            <v>2707093401301002143215</v>
          </cell>
        </row>
        <row r="4660">
          <cell r="A4660" t="str">
            <v>61242919650721265X</v>
          </cell>
          <cell r="B4660" t="str">
            <v>2707091701301001517478</v>
          </cell>
        </row>
        <row r="4661">
          <cell r="A4661" t="str">
            <v>612429198712014010</v>
          </cell>
          <cell r="B4661" t="str">
            <v>2707092101301000612243</v>
          </cell>
        </row>
        <row r="4662">
          <cell r="A4662" t="str">
            <v>612429197910210456</v>
          </cell>
          <cell r="B4662" t="str">
            <v>2707093801301003663339</v>
          </cell>
        </row>
        <row r="4663">
          <cell r="A4663" t="str">
            <v>61242919680217713X</v>
          </cell>
          <cell r="B4663" t="str">
            <v>2707093701301002189765</v>
          </cell>
        </row>
        <row r="4664">
          <cell r="A4664" t="str">
            <v>612429197502264009</v>
          </cell>
          <cell r="B4664" t="str">
            <v>2707092101301000629997</v>
          </cell>
        </row>
        <row r="4665">
          <cell r="A4665" t="str">
            <v>612429197610280292</v>
          </cell>
          <cell r="B4665" t="str">
            <v>2707093501301003134171</v>
          </cell>
        </row>
        <row r="4666">
          <cell r="A4666" t="str">
            <v>612429197307140895</v>
          </cell>
          <cell r="B4666" t="str">
            <v>2707090301301004068922</v>
          </cell>
        </row>
        <row r="4667">
          <cell r="A4667" t="str">
            <v>612429197303092515</v>
          </cell>
          <cell r="B4667" t="str">
            <v>2707091401301003489892</v>
          </cell>
        </row>
        <row r="4668">
          <cell r="A4668" t="str">
            <v>612429196811212654</v>
          </cell>
          <cell r="B4668" t="str">
            <v>2707091701301001532484</v>
          </cell>
        </row>
        <row r="4669">
          <cell r="A4669" t="str">
            <v>612429197207294635</v>
          </cell>
          <cell r="B4669" t="str">
            <v>2707092301301002468487</v>
          </cell>
        </row>
        <row r="4670">
          <cell r="A4670" t="str">
            <v>612429197605115356</v>
          </cell>
          <cell r="B4670" t="str">
            <v>TZ2018102301603930</v>
          </cell>
        </row>
        <row r="4671">
          <cell r="A4671" t="str">
            <v>612429197210055352</v>
          </cell>
          <cell r="B4671" t="str">
            <v>2707092701301003996173</v>
          </cell>
        </row>
        <row r="4672">
          <cell r="A4672" t="str">
            <v>612429196808300450</v>
          </cell>
          <cell r="B4672" t="str">
            <v>2707093801301003561073</v>
          </cell>
        </row>
        <row r="4673">
          <cell r="A4673" t="str">
            <v>612429196909188250</v>
          </cell>
          <cell r="B4673" t="str">
            <v>2707094101301002562080</v>
          </cell>
        </row>
        <row r="4674">
          <cell r="A4674" t="str">
            <v>612429196710118618</v>
          </cell>
          <cell r="B4674" t="str">
            <v>2707094101301002583486</v>
          </cell>
        </row>
        <row r="4675">
          <cell r="A4675" t="str">
            <v>61242919650903480X</v>
          </cell>
          <cell r="B4675" t="str">
            <v>TZ2018042100473108</v>
          </cell>
        </row>
        <row r="4676">
          <cell r="A4676" t="str">
            <v>612429197203261617</v>
          </cell>
          <cell r="B4676" t="str">
            <v>2707091201301001812387</v>
          </cell>
        </row>
        <row r="4677">
          <cell r="A4677" t="str">
            <v>612429197404196356</v>
          </cell>
          <cell r="B4677" t="str">
            <v>TZ2018041200413847</v>
          </cell>
        </row>
        <row r="4678">
          <cell r="A4678" t="str">
            <v>612429198003108612</v>
          </cell>
          <cell r="B4678" t="str">
            <v>2707094101301002543539</v>
          </cell>
        </row>
        <row r="4679">
          <cell r="A4679" t="str">
            <v>612429199410297857</v>
          </cell>
          <cell r="B4679" t="str">
            <v>2707093901301001061246</v>
          </cell>
        </row>
        <row r="4680">
          <cell r="A4680" t="str">
            <v>612429199504021616</v>
          </cell>
          <cell r="B4680" t="str">
            <v>2707091201301001701046</v>
          </cell>
        </row>
        <row r="4681">
          <cell r="A4681" t="str">
            <v>612429198402088233</v>
          </cell>
          <cell r="B4681" t="str">
            <v>2707094101301002553638</v>
          </cell>
        </row>
        <row r="4682">
          <cell r="A4682" t="str">
            <v>612429196001200731</v>
          </cell>
          <cell r="B4682" t="str">
            <v>2707090301301004109710</v>
          </cell>
        </row>
        <row r="4683">
          <cell r="A4683" t="str">
            <v>612429196906210715</v>
          </cell>
          <cell r="B4683" t="str">
            <v>2707090301301004356926</v>
          </cell>
        </row>
        <row r="4684">
          <cell r="A4684" t="str">
            <v>612429197807181917</v>
          </cell>
          <cell r="B4684" t="str">
            <v>2707090801301002831494</v>
          </cell>
        </row>
        <row r="4685">
          <cell r="A4685" t="str">
            <v>612429197501241913</v>
          </cell>
          <cell r="B4685" t="str">
            <v>2707091001301000994540</v>
          </cell>
        </row>
        <row r="4686">
          <cell r="A4686" t="str">
            <v>612429196407143335</v>
          </cell>
          <cell r="B4686" t="str">
            <v>TZ2018051500619629</v>
          </cell>
        </row>
        <row r="4687">
          <cell r="A4687" t="str">
            <v>612429196708154257</v>
          </cell>
          <cell r="B4687" t="str">
            <v>2707092401301001280720</v>
          </cell>
        </row>
        <row r="4688">
          <cell r="A4688" t="str">
            <v>612429197809215391</v>
          </cell>
          <cell r="B4688" t="str">
            <v>2707092701301004147493</v>
          </cell>
        </row>
        <row r="4689">
          <cell r="A4689" t="str">
            <v>612429196310155938</v>
          </cell>
          <cell r="B4689" t="str">
            <v>2707093101301003096132</v>
          </cell>
        </row>
        <row r="4690">
          <cell r="A4690" t="str">
            <v>612429196909160338</v>
          </cell>
          <cell r="B4690" t="str">
            <v>2707093501301003120387</v>
          </cell>
        </row>
        <row r="4691">
          <cell r="A4691" t="str">
            <v>612429196812107135</v>
          </cell>
          <cell r="B4691" t="str">
            <v>2707093701301002193733</v>
          </cell>
        </row>
        <row r="4692">
          <cell r="A4692" t="str">
            <v>612429197107027855</v>
          </cell>
          <cell r="B4692" t="str">
            <v>2707093801301003548112</v>
          </cell>
        </row>
        <row r="4693">
          <cell r="A4693" t="str">
            <v>612429198503277850</v>
          </cell>
          <cell r="B4693" t="str">
            <v>2707093901301001077123</v>
          </cell>
        </row>
        <row r="4694">
          <cell r="A4694" t="str">
            <v>612429196702107337</v>
          </cell>
          <cell r="B4694" t="str">
            <v>2707094001301002055725</v>
          </cell>
        </row>
        <row r="4695">
          <cell r="A4695" t="str">
            <v>612429196903018613</v>
          </cell>
          <cell r="B4695" t="str">
            <v>2707094101301002544443</v>
          </cell>
        </row>
        <row r="4696">
          <cell r="A4696" t="str">
            <v>612429197610185666</v>
          </cell>
          <cell r="B4696" t="str">
            <v>TZ2018112701815794</v>
          </cell>
        </row>
        <row r="4697">
          <cell r="A4697" t="str">
            <v>612429195503112665</v>
          </cell>
          <cell r="B4697" t="str">
            <v>2707091701301001532946</v>
          </cell>
        </row>
        <row r="4698">
          <cell r="A4698" t="str">
            <v>612429197002286076</v>
          </cell>
          <cell r="B4698" t="str">
            <v>2707093401301002096836</v>
          </cell>
        </row>
        <row r="4699">
          <cell r="A4699" t="str">
            <v>612429197911087306</v>
          </cell>
          <cell r="B4699" t="str">
            <v>2707094301301000840268</v>
          </cell>
        </row>
        <row r="4700">
          <cell r="A4700" t="str">
            <v>612429196503240901</v>
          </cell>
          <cell r="B4700" t="str">
            <v>2707090301301004125769</v>
          </cell>
        </row>
        <row r="4701">
          <cell r="A4701" t="str">
            <v>61242919760806235X</v>
          </cell>
          <cell r="B4701" t="str">
            <v>2707091401301003302102</v>
          </cell>
        </row>
        <row r="4702">
          <cell r="A4702" t="str">
            <v>612429197208135070</v>
          </cell>
          <cell r="B4702" t="str">
            <v>TZ2018030300149125</v>
          </cell>
        </row>
        <row r="4703">
          <cell r="A4703" t="str">
            <v>612429198302278232</v>
          </cell>
          <cell r="B4703" t="str">
            <v>2707094101301002621055</v>
          </cell>
        </row>
        <row r="4704">
          <cell r="A4704" t="str">
            <v>612429196406021619</v>
          </cell>
          <cell r="B4704" t="str">
            <v>2707091201301001882997</v>
          </cell>
        </row>
        <row r="4705">
          <cell r="A4705" t="str">
            <v>612429197905128239</v>
          </cell>
          <cell r="B4705" t="str">
            <v>2707094101301002547850</v>
          </cell>
        </row>
        <row r="4706">
          <cell r="A4706" t="str">
            <v>612429197906221806</v>
          </cell>
          <cell r="B4706" t="str">
            <v>2707091401301003541912</v>
          </cell>
        </row>
        <row r="4707">
          <cell r="A4707" t="str">
            <v>612429198112274791</v>
          </cell>
          <cell r="B4707" t="str">
            <v>TZ2018041700445978</v>
          </cell>
        </row>
        <row r="4708">
          <cell r="A4708" t="str">
            <v>420322198405281226</v>
          </cell>
          <cell r="B4708" t="str">
            <v>2707091701301001517675</v>
          </cell>
        </row>
        <row r="4709">
          <cell r="A4709" t="str">
            <v>612429198405190743</v>
          </cell>
          <cell r="B4709" t="str">
            <v>2707092701301004112654</v>
          </cell>
        </row>
        <row r="4710">
          <cell r="A4710" t="str">
            <v>612429196112301156</v>
          </cell>
          <cell r="B4710" t="str">
            <v>2707091101301001559721</v>
          </cell>
        </row>
        <row r="4711">
          <cell r="A4711" t="str">
            <v>612429199109077855</v>
          </cell>
          <cell r="B4711" t="str">
            <v>2707093901301001068871</v>
          </cell>
        </row>
        <row r="4712">
          <cell r="A4712" t="str">
            <v>612429197205188097</v>
          </cell>
          <cell r="B4712" t="str">
            <v>2707094101301002678036</v>
          </cell>
        </row>
        <row r="4713">
          <cell r="A4713" t="str">
            <v>612429198711161318</v>
          </cell>
          <cell r="B4713" t="str">
            <v>2707090801301002646384</v>
          </cell>
        </row>
        <row r="4714">
          <cell r="A4714" t="str">
            <v>612429197202013611</v>
          </cell>
          <cell r="B4714" t="str">
            <v>2707092201301001749506</v>
          </cell>
        </row>
        <row r="4715">
          <cell r="A4715" t="str">
            <v>612429195903227138</v>
          </cell>
          <cell r="B4715" t="str">
            <v>2707093701301002064792</v>
          </cell>
        </row>
        <row r="4716">
          <cell r="A4716" t="str">
            <v>612429198802242658</v>
          </cell>
          <cell r="B4716" t="str">
            <v>2707091701301001485916</v>
          </cell>
        </row>
        <row r="4717">
          <cell r="A4717" t="str">
            <v>612429196901208237</v>
          </cell>
          <cell r="B4717" t="str">
            <v>2707094101301002565471</v>
          </cell>
        </row>
        <row r="4718">
          <cell r="A4718" t="str">
            <v>612429195912010619</v>
          </cell>
          <cell r="B4718" t="str">
            <v>2707094301301000908294</v>
          </cell>
        </row>
        <row r="4719">
          <cell r="A4719" t="str">
            <v>612429196712031778</v>
          </cell>
          <cell r="B4719" t="str">
            <v>TZ2018061200797047</v>
          </cell>
        </row>
        <row r="4720">
          <cell r="A4720" t="str">
            <v>612429196409102238</v>
          </cell>
          <cell r="B4720" t="str">
            <v>2707091401301003354094</v>
          </cell>
        </row>
        <row r="4721">
          <cell r="A4721" t="str">
            <v>612429196603062671</v>
          </cell>
          <cell r="B4721" t="str">
            <v>2707091801301000638025</v>
          </cell>
        </row>
        <row r="4722">
          <cell r="A4722" t="str">
            <v>612429196704275350</v>
          </cell>
          <cell r="B4722" t="str">
            <v>2707092701301004093241</v>
          </cell>
        </row>
        <row r="4723">
          <cell r="A4723" t="str">
            <v>61242919711028537X</v>
          </cell>
          <cell r="B4723" t="str">
            <v>2707092701301004062178</v>
          </cell>
        </row>
        <row r="4724">
          <cell r="A4724" t="str">
            <v>612429196812115653</v>
          </cell>
          <cell r="B4724" t="str">
            <v>TZ2018073101104606</v>
          </cell>
        </row>
        <row r="4725">
          <cell r="A4725" t="str">
            <v>612429196409285919</v>
          </cell>
          <cell r="B4725" t="str">
            <v>2707093101301002808906</v>
          </cell>
        </row>
        <row r="4726">
          <cell r="A4726" t="str">
            <v>612429196203177859</v>
          </cell>
          <cell r="B4726" t="str">
            <v>2707093801301003532506</v>
          </cell>
        </row>
        <row r="4727">
          <cell r="A4727" t="str">
            <v>612429196901217854</v>
          </cell>
          <cell r="B4727" t="str">
            <v>2707093901301001073788</v>
          </cell>
        </row>
        <row r="4728">
          <cell r="A4728" t="str">
            <v>612429196710068251</v>
          </cell>
          <cell r="B4728" t="str">
            <v>2707094101301002542545</v>
          </cell>
        </row>
        <row r="4729">
          <cell r="A4729" t="str">
            <v>612429196801078236</v>
          </cell>
          <cell r="B4729" t="str">
            <v>2707094101301002562502</v>
          </cell>
        </row>
        <row r="4730">
          <cell r="A4730" t="str">
            <v>612429197309158263</v>
          </cell>
          <cell r="B4730" t="str">
            <v>2707094101301002556410</v>
          </cell>
        </row>
        <row r="4731">
          <cell r="A4731" t="str">
            <v>612429197501218625</v>
          </cell>
          <cell r="B4731" t="str">
            <v>2707094101301002654547</v>
          </cell>
        </row>
        <row r="4732">
          <cell r="A4732" t="str">
            <v>612429196104264797</v>
          </cell>
          <cell r="B4732" t="str">
            <v>TZ2018112301794527</v>
          </cell>
        </row>
        <row r="4733">
          <cell r="A4733" t="str">
            <v>61242919690208191X</v>
          </cell>
          <cell r="B4733" t="str">
            <v>2707091001301000967873</v>
          </cell>
        </row>
        <row r="4734">
          <cell r="A4734" t="str">
            <v>612429197603131176</v>
          </cell>
          <cell r="B4734" t="str">
            <v>2707091101301001508158</v>
          </cell>
        </row>
        <row r="4735">
          <cell r="A4735" t="str">
            <v>612429196903071617</v>
          </cell>
          <cell r="B4735" t="str">
            <v>2707091201301001833926</v>
          </cell>
        </row>
        <row r="4736">
          <cell r="A4736" t="str">
            <v>612429196312082672</v>
          </cell>
          <cell r="B4736" t="str">
            <v>2707091701301001562721</v>
          </cell>
        </row>
        <row r="4737">
          <cell r="A4737" t="str">
            <v>612429196706196330</v>
          </cell>
          <cell r="B4737" t="str">
            <v>2707093401301002015523</v>
          </cell>
        </row>
        <row r="4738">
          <cell r="A4738" t="str">
            <v>612429196605106076</v>
          </cell>
          <cell r="B4738" t="str">
            <v>2707093401301001909777</v>
          </cell>
        </row>
        <row r="4739">
          <cell r="A4739" t="str">
            <v>61242919710105713X</v>
          </cell>
          <cell r="B4739" t="str">
            <v>2707093701301002156147</v>
          </cell>
        </row>
        <row r="4740">
          <cell r="A4740" t="str">
            <v>612429197404117857</v>
          </cell>
          <cell r="B4740" t="str">
            <v>2707093901301001066209</v>
          </cell>
        </row>
        <row r="4741">
          <cell r="A4741" t="str">
            <v>612429195704048532</v>
          </cell>
          <cell r="B4741" t="str">
            <v>2707094201301000576561</v>
          </cell>
        </row>
        <row r="4742">
          <cell r="A4742" t="str">
            <v>61242919691111607X</v>
          </cell>
          <cell r="B4742" t="str">
            <v>2707093401301002031105</v>
          </cell>
        </row>
        <row r="4743">
          <cell r="A4743" t="str">
            <v>612429196702137296</v>
          </cell>
          <cell r="B4743" t="str">
            <v>TZ2018062100859214</v>
          </cell>
        </row>
        <row r="4744">
          <cell r="A4744" t="str">
            <v>612429197403274797</v>
          </cell>
          <cell r="B4744" t="str">
            <v>2707092501301001597205</v>
          </cell>
        </row>
        <row r="4745">
          <cell r="A4745" t="str">
            <v>612429197507151791</v>
          </cell>
          <cell r="B4745" t="str">
            <v>2707090801301002803843</v>
          </cell>
        </row>
        <row r="4746">
          <cell r="A4746" t="str">
            <v>612429197205181776</v>
          </cell>
          <cell r="B4746" t="str">
            <v>2707090801301002713710</v>
          </cell>
        </row>
        <row r="4747">
          <cell r="A4747" t="str">
            <v>612429196510061311</v>
          </cell>
          <cell r="B4747" t="str">
            <v>2707090801301002787935</v>
          </cell>
        </row>
        <row r="4748">
          <cell r="A4748" t="str">
            <v>612429198304260458</v>
          </cell>
          <cell r="B4748" t="str">
            <v>2707093801301003552978</v>
          </cell>
        </row>
        <row r="4749">
          <cell r="A4749" t="str">
            <v>612429197101207134</v>
          </cell>
          <cell r="B4749" t="str">
            <v>2707093701301002186963</v>
          </cell>
        </row>
        <row r="4750">
          <cell r="A4750" t="str">
            <v>612429198112160217</v>
          </cell>
          <cell r="B4750" t="str">
            <v>2707091401301003489263</v>
          </cell>
        </row>
        <row r="4751">
          <cell r="A4751" t="str">
            <v>612429197212057132</v>
          </cell>
          <cell r="B4751" t="str">
            <v>2707093701301002225139</v>
          </cell>
        </row>
        <row r="4752">
          <cell r="A4752" t="str">
            <v>612429198402061161</v>
          </cell>
          <cell r="B4752" t="str">
            <v>2707091101301001506976</v>
          </cell>
        </row>
        <row r="4753">
          <cell r="A4753" t="str">
            <v>612429199612141172</v>
          </cell>
          <cell r="B4753" t="str">
            <v>2707091101301001540493</v>
          </cell>
        </row>
        <row r="4754">
          <cell r="A4754" t="str">
            <v>612429198002132661</v>
          </cell>
          <cell r="B4754" t="str">
            <v>2707091701301001531133</v>
          </cell>
        </row>
        <row r="4755">
          <cell r="A4755" t="str">
            <v>612429199102055071</v>
          </cell>
          <cell r="B4755" t="str">
            <v>2707092601301001161169</v>
          </cell>
        </row>
        <row r="4756">
          <cell r="A4756" t="str">
            <v>612429198304182672</v>
          </cell>
          <cell r="B4756" t="str">
            <v>2707091701301001548665</v>
          </cell>
        </row>
        <row r="4757">
          <cell r="A4757" t="str">
            <v>612429196112237852</v>
          </cell>
          <cell r="B4757" t="str">
            <v>2707093901301001106501</v>
          </cell>
        </row>
        <row r="4758">
          <cell r="A4758" t="str">
            <v>612429196402120732</v>
          </cell>
          <cell r="B4758" t="str">
            <v>2707090301301004298077</v>
          </cell>
        </row>
        <row r="4759">
          <cell r="A4759" t="str">
            <v>612429198204181621</v>
          </cell>
          <cell r="B4759" t="str">
            <v>2707091201301001733939</v>
          </cell>
        </row>
        <row r="4760">
          <cell r="A4760" t="str">
            <v>61242919830207714X</v>
          </cell>
          <cell r="B4760" t="str">
            <v>2707093701301001994929</v>
          </cell>
        </row>
        <row r="4761">
          <cell r="A4761" t="str">
            <v>612429196308188511</v>
          </cell>
          <cell r="B4761" t="str">
            <v>2707094201301000533969</v>
          </cell>
        </row>
        <row r="4762">
          <cell r="A4762" t="str">
            <v>612429195707187853</v>
          </cell>
          <cell r="B4762" t="str">
            <v>2707093801301003527292</v>
          </cell>
        </row>
        <row r="4763">
          <cell r="A4763" t="str">
            <v>612429199303253656</v>
          </cell>
          <cell r="B4763" t="str">
            <v>2707091901301001843177</v>
          </cell>
        </row>
        <row r="4764">
          <cell r="A4764" t="str">
            <v>612429197508294794</v>
          </cell>
          <cell r="B4764" t="str">
            <v>2707092501301001587320</v>
          </cell>
        </row>
        <row r="4765">
          <cell r="A4765" t="str">
            <v>612429196811243338</v>
          </cell>
          <cell r="B4765" t="str">
            <v>2707091201301001879844</v>
          </cell>
        </row>
        <row r="4766">
          <cell r="A4766" t="str">
            <v>612429197207052513</v>
          </cell>
          <cell r="B4766" t="str">
            <v>2707091401301003588764</v>
          </cell>
        </row>
        <row r="4767">
          <cell r="A4767" t="str">
            <v>612429197107151610</v>
          </cell>
          <cell r="B4767" t="str">
            <v>2707091201301001883115</v>
          </cell>
        </row>
        <row r="4768">
          <cell r="A4768" t="str">
            <v>612429196308310177</v>
          </cell>
          <cell r="B4768" t="str">
            <v>2707091401301003447344</v>
          </cell>
        </row>
        <row r="4769">
          <cell r="A4769" t="str">
            <v>612429196511163635</v>
          </cell>
          <cell r="B4769" t="str">
            <v>2707092201301001767261</v>
          </cell>
        </row>
        <row r="4770">
          <cell r="A4770" t="str">
            <v>612429198206113999</v>
          </cell>
          <cell r="B4770" t="str">
            <v>2707092101301000622316</v>
          </cell>
        </row>
        <row r="4771">
          <cell r="A4771" t="str">
            <v>612429195508305351</v>
          </cell>
          <cell r="B4771" t="str">
            <v>2707092701301004116314</v>
          </cell>
        </row>
        <row r="4772">
          <cell r="A4772" t="str">
            <v>612429195809155377</v>
          </cell>
          <cell r="B4772" t="str">
            <v>TZ2018030500159483</v>
          </cell>
        </row>
        <row r="4773">
          <cell r="A4773" t="str">
            <v>612429196809050297</v>
          </cell>
          <cell r="B4773" t="str">
            <v>2707093501301003045435</v>
          </cell>
        </row>
        <row r="4774">
          <cell r="A4774" t="str">
            <v>612429197509206733</v>
          </cell>
          <cell r="B4774" t="str">
            <v>2707093601301000686942</v>
          </cell>
        </row>
        <row r="4775">
          <cell r="A4775" t="str">
            <v>612429195511117132</v>
          </cell>
          <cell r="B4775" t="str">
            <v>2707093701301001992231</v>
          </cell>
        </row>
        <row r="4776">
          <cell r="A4776" t="str">
            <v>612429196503137314</v>
          </cell>
          <cell r="B4776" t="str">
            <v>TZ2019010902089418</v>
          </cell>
        </row>
        <row r="4777">
          <cell r="A4777" t="str">
            <v>612429197403104798</v>
          </cell>
          <cell r="B4777" t="str">
            <v>TZ2018112101778888</v>
          </cell>
        </row>
        <row r="4778">
          <cell r="A4778" t="str">
            <v>61242919860207045X</v>
          </cell>
          <cell r="B4778" t="str">
            <v>TZ2018101801573229</v>
          </cell>
        </row>
        <row r="4779">
          <cell r="A4779" t="str">
            <v>612429196103060741</v>
          </cell>
          <cell r="B4779" t="str">
            <v>2707090301301004104325</v>
          </cell>
        </row>
        <row r="4780">
          <cell r="A4780" t="str">
            <v>612429197103032227</v>
          </cell>
          <cell r="B4780" t="str">
            <v>2707091401301003317046</v>
          </cell>
        </row>
        <row r="4781">
          <cell r="A4781" t="str">
            <v>612429197501174634</v>
          </cell>
          <cell r="B4781" t="str">
            <v>2707092301301002578402</v>
          </cell>
        </row>
        <row r="4782">
          <cell r="A4782" t="str">
            <v>612429197309266731</v>
          </cell>
          <cell r="B4782" t="str">
            <v>2707093601301000646758</v>
          </cell>
        </row>
        <row r="4783">
          <cell r="A4783" t="str">
            <v>612429196601237300</v>
          </cell>
          <cell r="B4783" t="str">
            <v>TZ2019012302183752</v>
          </cell>
        </row>
        <row r="4784">
          <cell r="A4784" t="str">
            <v>612429197002188644</v>
          </cell>
          <cell r="B4784" t="str">
            <v>TZ2018090501319741</v>
          </cell>
        </row>
        <row r="4785">
          <cell r="A4785" t="str">
            <v>612429197410171315</v>
          </cell>
          <cell r="B4785" t="str">
            <v>TZ2018051500622098</v>
          </cell>
        </row>
        <row r="4786">
          <cell r="A4786" t="str">
            <v>612429196807173998</v>
          </cell>
          <cell r="B4786" t="str">
            <v>TZ2018031300210753</v>
          </cell>
        </row>
        <row r="4787">
          <cell r="A4787" t="str">
            <v>612429197405221170</v>
          </cell>
          <cell r="B4787" t="str">
            <v>2707091101301001514778</v>
          </cell>
        </row>
        <row r="4788">
          <cell r="A4788" t="str">
            <v>612429198609117134</v>
          </cell>
          <cell r="B4788" t="str">
            <v>2707093701301002023203</v>
          </cell>
        </row>
        <row r="4789">
          <cell r="A4789" t="str">
            <v>612429198302030173</v>
          </cell>
          <cell r="B4789" t="str">
            <v>TZ2018101201538999</v>
          </cell>
        </row>
        <row r="4790">
          <cell r="A4790" t="str">
            <v>612429198412183330</v>
          </cell>
          <cell r="B4790" t="str">
            <v>2707091901301001838193</v>
          </cell>
        </row>
        <row r="4791">
          <cell r="A4791" t="str">
            <v>612429198606171151</v>
          </cell>
          <cell r="B4791" t="str">
            <v>2707091101301001507941</v>
          </cell>
        </row>
        <row r="4792">
          <cell r="A4792" t="str">
            <v>612429197005266994</v>
          </cell>
          <cell r="B4792" t="str">
            <v>2707093701301002204984</v>
          </cell>
        </row>
        <row r="4793">
          <cell r="A4793" t="str">
            <v>612429196901144253</v>
          </cell>
          <cell r="B4793" t="str">
            <v>2707092401301001231682</v>
          </cell>
        </row>
        <row r="4794">
          <cell r="A4794" t="str">
            <v>612429199002133618</v>
          </cell>
          <cell r="B4794" t="str">
            <v>2707092201301001749787</v>
          </cell>
        </row>
        <row r="4795">
          <cell r="A4795" t="str">
            <v>612429196408175910</v>
          </cell>
          <cell r="B4795" t="str">
            <v>2707093101301002777748</v>
          </cell>
        </row>
        <row r="4796">
          <cell r="A4796" t="str">
            <v>612429197905158243</v>
          </cell>
          <cell r="B4796" t="str">
            <v>2707094101301002573164</v>
          </cell>
        </row>
        <row r="4797">
          <cell r="A4797" t="str">
            <v>612429196205160452</v>
          </cell>
          <cell r="B4797" t="str">
            <v>2707093801301003549036</v>
          </cell>
        </row>
        <row r="4798">
          <cell r="A4798" t="str">
            <v>612429199511074791</v>
          </cell>
          <cell r="B4798" t="str">
            <v>2707092501301001533684</v>
          </cell>
        </row>
        <row r="4799">
          <cell r="A4799" t="str">
            <v>612429197903030756</v>
          </cell>
          <cell r="B4799" t="str">
            <v>2707090301301004128995</v>
          </cell>
        </row>
        <row r="4800">
          <cell r="A4800" t="str">
            <v>612429199303145639</v>
          </cell>
          <cell r="B4800" t="str">
            <v>2707093001301002111893</v>
          </cell>
        </row>
        <row r="4801">
          <cell r="A4801" t="str">
            <v>612429196801152053</v>
          </cell>
          <cell r="B4801" t="str">
            <v>2707091401301003351008</v>
          </cell>
        </row>
        <row r="4802">
          <cell r="A4802" t="str">
            <v>612429198309250291</v>
          </cell>
          <cell r="B4802" t="str">
            <v>2707093501301003105625</v>
          </cell>
        </row>
        <row r="4803">
          <cell r="A4803" t="str">
            <v>612429198703183998</v>
          </cell>
          <cell r="B4803" t="str">
            <v>2707092101301000605640</v>
          </cell>
        </row>
        <row r="4804">
          <cell r="A4804" t="str">
            <v>612429198508141151</v>
          </cell>
          <cell r="B4804" t="str">
            <v>2707091101301001544141</v>
          </cell>
        </row>
        <row r="4805">
          <cell r="A4805" t="str">
            <v>612429197008151770</v>
          </cell>
          <cell r="B4805" t="str">
            <v>2707090801301002709206</v>
          </cell>
        </row>
        <row r="4806">
          <cell r="A4806" t="str">
            <v>612429197706141158</v>
          </cell>
          <cell r="B4806" t="str">
            <v>2707091101301001494814</v>
          </cell>
        </row>
        <row r="4807">
          <cell r="A4807" t="str">
            <v>612429196911012051</v>
          </cell>
          <cell r="B4807" t="str">
            <v>TZ2018102201593108</v>
          </cell>
        </row>
        <row r="4808">
          <cell r="A4808" t="str">
            <v>61242919551010265X</v>
          </cell>
          <cell r="B4808" t="str">
            <v>2707091701301001540042</v>
          </cell>
        </row>
        <row r="4809">
          <cell r="A4809" t="str">
            <v>612429196201062652</v>
          </cell>
          <cell r="B4809" t="str">
            <v>2707091801301000613544</v>
          </cell>
        </row>
        <row r="4810">
          <cell r="A4810" t="str">
            <v>612429197410193610</v>
          </cell>
          <cell r="B4810" t="str">
            <v>2707092201301001829716</v>
          </cell>
        </row>
        <row r="4811">
          <cell r="A4811" t="str">
            <v>612429197906303617</v>
          </cell>
          <cell r="B4811" t="str">
            <v>2707092201301001757051</v>
          </cell>
        </row>
        <row r="4812">
          <cell r="A4812" t="str">
            <v>612429196309044253</v>
          </cell>
          <cell r="B4812" t="str">
            <v>2707092401301001292137</v>
          </cell>
        </row>
        <row r="4813">
          <cell r="A4813" t="str">
            <v>612429197404114795</v>
          </cell>
          <cell r="B4813" t="str">
            <v>2707092501301001537377</v>
          </cell>
        </row>
        <row r="4814">
          <cell r="A4814" t="str">
            <v>612429195511255359</v>
          </cell>
          <cell r="B4814" t="str">
            <v>2707092701301004027302</v>
          </cell>
        </row>
        <row r="4815">
          <cell r="A4815" t="str">
            <v>61242919660902537X</v>
          </cell>
          <cell r="B4815" t="str">
            <v>2707092701301004025743</v>
          </cell>
        </row>
        <row r="4816">
          <cell r="A4816" t="str">
            <v>612427196402260433</v>
          </cell>
          <cell r="B4816" t="str">
            <v>2707093401301001899396</v>
          </cell>
        </row>
        <row r="4817">
          <cell r="A4817" t="str">
            <v>612429196410297853</v>
          </cell>
          <cell r="B4817" t="str">
            <v>2707093801301003565791</v>
          </cell>
        </row>
        <row r="4818">
          <cell r="A4818" t="str">
            <v>612429197803050450</v>
          </cell>
          <cell r="B4818" t="str">
            <v>2707093801301003550808</v>
          </cell>
        </row>
        <row r="4819">
          <cell r="A4819" t="str">
            <v>612429196903028619</v>
          </cell>
          <cell r="B4819" t="str">
            <v>2707094101301002587132</v>
          </cell>
        </row>
        <row r="4820">
          <cell r="A4820" t="str">
            <v>61242919870929463X</v>
          </cell>
          <cell r="B4820" t="str">
            <v>TZ2018030700173167</v>
          </cell>
        </row>
        <row r="4821">
          <cell r="A4821" t="str">
            <v>612429199408215373</v>
          </cell>
          <cell r="B4821" t="str">
            <v>TZ2018031300207667</v>
          </cell>
        </row>
        <row r="4822">
          <cell r="A4822" t="str">
            <v>612429196202240465</v>
          </cell>
          <cell r="B4822" t="str">
            <v>2707093801301003549641</v>
          </cell>
        </row>
        <row r="4823">
          <cell r="A4823" t="str">
            <v>612429196502201150</v>
          </cell>
          <cell r="B4823" t="str">
            <v>2707091101301001537667</v>
          </cell>
        </row>
        <row r="4824">
          <cell r="A4824" t="str">
            <v>612429195708238616</v>
          </cell>
          <cell r="B4824" t="str">
            <v>2707094101301002651728</v>
          </cell>
        </row>
        <row r="4825">
          <cell r="A4825" t="str">
            <v>612429195710013619</v>
          </cell>
          <cell r="B4825" t="str">
            <v>2707092201301001688866</v>
          </cell>
        </row>
        <row r="4826">
          <cell r="A4826" t="str">
            <v>612429197603031167</v>
          </cell>
          <cell r="B4826" t="str">
            <v>TZ2018022400115992</v>
          </cell>
        </row>
        <row r="4827">
          <cell r="A4827" t="str">
            <v>612429196611151156</v>
          </cell>
          <cell r="B4827" t="str">
            <v>TZ2018031600232501</v>
          </cell>
        </row>
        <row r="4828">
          <cell r="A4828" t="str">
            <v>612429198008151919</v>
          </cell>
          <cell r="B4828" t="str">
            <v>2707091001301000993249</v>
          </cell>
        </row>
        <row r="4829">
          <cell r="A4829" t="str">
            <v>612429197002222355</v>
          </cell>
          <cell r="B4829" t="str">
            <v>2707091401301003481102</v>
          </cell>
        </row>
        <row r="4830">
          <cell r="A4830" t="str">
            <v>612429197003168258</v>
          </cell>
          <cell r="B4830" t="str">
            <v>2707094101301002552988</v>
          </cell>
        </row>
        <row r="4831">
          <cell r="A4831" t="str">
            <v>612429198902260298</v>
          </cell>
          <cell r="B4831" t="str">
            <v>2707093501301003122647</v>
          </cell>
        </row>
        <row r="4832">
          <cell r="A4832" t="str">
            <v>612429198512061912</v>
          </cell>
          <cell r="B4832" t="str">
            <v>TZ2018112801822947</v>
          </cell>
        </row>
        <row r="4833">
          <cell r="A4833" t="str">
            <v>612429198203104632</v>
          </cell>
          <cell r="B4833" t="str">
            <v>2707092301301002583197</v>
          </cell>
        </row>
        <row r="4834">
          <cell r="A4834" t="str">
            <v>61242919701127785X</v>
          </cell>
          <cell r="B4834" t="str">
            <v>2707093901301001065179</v>
          </cell>
        </row>
        <row r="4835">
          <cell r="A4835" t="str">
            <v>612429196502011154</v>
          </cell>
          <cell r="B4835" t="str">
            <v>2707091101301001585067</v>
          </cell>
        </row>
        <row r="4836">
          <cell r="A4836" t="str">
            <v>612429197504041159</v>
          </cell>
          <cell r="B4836" t="str">
            <v>2707091101301001513082</v>
          </cell>
        </row>
        <row r="4837">
          <cell r="A4837" t="str">
            <v>612429197105042058</v>
          </cell>
          <cell r="B4837" t="str">
            <v>TZ2018060400746387</v>
          </cell>
        </row>
        <row r="4838">
          <cell r="A4838" t="str">
            <v>612429197110098101</v>
          </cell>
          <cell r="B4838" t="str">
            <v>2707094101301002637554</v>
          </cell>
        </row>
        <row r="4839">
          <cell r="A4839" t="str">
            <v>612429196711282516</v>
          </cell>
          <cell r="B4839" t="str">
            <v>TZ2018020700054824</v>
          </cell>
        </row>
        <row r="4840">
          <cell r="A4840" t="str">
            <v>612429196111230456</v>
          </cell>
          <cell r="B4840" t="str">
            <v>TZ2018062300871288</v>
          </cell>
        </row>
        <row r="4841">
          <cell r="A4841" t="str">
            <v>612429197211052073</v>
          </cell>
          <cell r="B4841" t="str">
            <v>2707091401301003349605</v>
          </cell>
        </row>
        <row r="4842">
          <cell r="A4842" t="str">
            <v>612429197711041151</v>
          </cell>
          <cell r="B4842" t="str">
            <v>2707091101301001513997</v>
          </cell>
        </row>
        <row r="4843">
          <cell r="A4843" t="str">
            <v>612429197405214798</v>
          </cell>
          <cell r="B4843" t="str">
            <v>2707092501301001531243</v>
          </cell>
        </row>
        <row r="4844">
          <cell r="A4844" t="str">
            <v>612429198504124258</v>
          </cell>
          <cell r="B4844" t="str">
            <v>TZ2018031000192243</v>
          </cell>
        </row>
        <row r="4845">
          <cell r="A4845" t="str">
            <v>612429196912146772</v>
          </cell>
          <cell r="B4845" t="str">
            <v>2707093601301000648334</v>
          </cell>
        </row>
        <row r="4846">
          <cell r="A4846" t="str">
            <v>61242919710830165X</v>
          </cell>
          <cell r="B4846" t="str">
            <v>2707091201301001733546</v>
          </cell>
        </row>
        <row r="4847">
          <cell r="A4847" t="str">
            <v>612429196812173191</v>
          </cell>
          <cell r="B4847" t="str">
            <v>2707092001301001174429</v>
          </cell>
        </row>
        <row r="4848">
          <cell r="A4848" t="str">
            <v>612429196704181610</v>
          </cell>
          <cell r="B4848" t="str">
            <v>2707091201301001940036</v>
          </cell>
        </row>
        <row r="4849">
          <cell r="A4849" t="str">
            <v>612429195807141924</v>
          </cell>
          <cell r="B4849" t="str">
            <v>2707091001301001028009</v>
          </cell>
        </row>
        <row r="4850">
          <cell r="A4850" t="str">
            <v>61242919640516161X</v>
          </cell>
          <cell r="B4850" t="str">
            <v>2707091201301001807086</v>
          </cell>
        </row>
        <row r="4851">
          <cell r="A4851" t="str">
            <v>612429197109277137</v>
          </cell>
          <cell r="B4851" t="str">
            <v>2707093701301002184296</v>
          </cell>
        </row>
        <row r="4852">
          <cell r="A4852" t="str">
            <v>612429195902251312</v>
          </cell>
          <cell r="B4852" t="str">
            <v>2707090801301002652453</v>
          </cell>
        </row>
        <row r="4853">
          <cell r="A4853" t="str">
            <v>612429196005251915</v>
          </cell>
          <cell r="B4853" t="str">
            <v>2707091001301001041988</v>
          </cell>
        </row>
        <row r="4854">
          <cell r="A4854" t="str">
            <v>612429196111123343</v>
          </cell>
          <cell r="B4854" t="str">
            <v>TZ2018073001096933</v>
          </cell>
        </row>
        <row r="4855">
          <cell r="A4855" t="str">
            <v>612429197412061777</v>
          </cell>
          <cell r="B4855" t="str">
            <v>2707090801301002801667</v>
          </cell>
        </row>
        <row r="4856">
          <cell r="A4856" t="str">
            <v>612429197402255359</v>
          </cell>
          <cell r="B4856" t="str">
            <v>2707092701301004083090</v>
          </cell>
        </row>
        <row r="4857">
          <cell r="A4857" t="str">
            <v>612429197105204256</v>
          </cell>
          <cell r="B4857" t="str">
            <v>2707092401301001344108</v>
          </cell>
        </row>
        <row r="4858">
          <cell r="A4858" t="str">
            <v>61242919730818163X</v>
          </cell>
          <cell r="B4858" t="str">
            <v>2707091201301001792524</v>
          </cell>
        </row>
        <row r="4859">
          <cell r="A4859" t="str">
            <v>612429197507142799</v>
          </cell>
          <cell r="B4859" t="str">
            <v>2707091701301001488837</v>
          </cell>
        </row>
        <row r="4860">
          <cell r="A4860" t="str">
            <v>612429196608251156</v>
          </cell>
          <cell r="B4860" t="str">
            <v>2707091101301001484509</v>
          </cell>
        </row>
        <row r="4861">
          <cell r="A4861" t="str">
            <v>612429197408261151</v>
          </cell>
          <cell r="B4861" t="str">
            <v>2707091101301001533631</v>
          </cell>
        </row>
        <row r="4862">
          <cell r="A4862" t="str">
            <v>612429197105254632</v>
          </cell>
          <cell r="B4862" t="str">
            <v>2707092301301002592593</v>
          </cell>
        </row>
        <row r="4863">
          <cell r="A4863" t="str">
            <v>612429197105062657</v>
          </cell>
          <cell r="B4863" t="str">
            <v>2707091801301000606458</v>
          </cell>
        </row>
        <row r="4864">
          <cell r="A4864" t="str">
            <v>612429195705082687</v>
          </cell>
          <cell r="B4864" t="str">
            <v>2707091801301000612964</v>
          </cell>
        </row>
        <row r="4865">
          <cell r="A4865" t="str">
            <v>612429197210041911</v>
          </cell>
          <cell r="B4865" t="str">
            <v>2707091001301001021340</v>
          </cell>
        </row>
        <row r="4866">
          <cell r="A4866" t="str">
            <v>612429196912120492</v>
          </cell>
          <cell r="B4866" t="str">
            <v>2707093801301003548053</v>
          </cell>
        </row>
        <row r="4867">
          <cell r="A4867" t="str">
            <v>612429196603191318</v>
          </cell>
          <cell r="B4867" t="str">
            <v>2707090801301002696327</v>
          </cell>
        </row>
        <row r="4868">
          <cell r="A4868" t="str">
            <v>61242919871016535X</v>
          </cell>
          <cell r="B4868" t="str">
            <v>2707092701301004120114</v>
          </cell>
        </row>
        <row r="4869">
          <cell r="A4869" t="str">
            <v>612429197604053667</v>
          </cell>
          <cell r="B4869" t="str">
            <v>2707092201301001763784</v>
          </cell>
        </row>
        <row r="4870">
          <cell r="A4870" t="str">
            <v>612429196508151617</v>
          </cell>
          <cell r="B4870" t="str">
            <v>2707091201301001703877</v>
          </cell>
        </row>
        <row r="4871">
          <cell r="A4871" t="str">
            <v>612526197405123577</v>
          </cell>
          <cell r="B4871" t="str">
            <v>2707092201301001817494</v>
          </cell>
        </row>
        <row r="4872">
          <cell r="A4872" t="str">
            <v>612429196610133239</v>
          </cell>
          <cell r="B4872" t="str">
            <v>TZ2018111901764553</v>
          </cell>
        </row>
        <row r="4873">
          <cell r="A4873" t="str">
            <v>612429198101095931</v>
          </cell>
          <cell r="B4873" t="str">
            <v>2707093101301002980961</v>
          </cell>
        </row>
        <row r="4874">
          <cell r="A4874" t="str">
            <v>612429197503074637</v>
          </cell>
          <cell r="B4874" t="str">
            <v>2707092301301002529253</v>
          </cell>
        </row>
        <row r="4875">
          <cell r="A4875" t="str">
            <v>612429197309133197</v>
          </cell>
          <cell r="B4875" t="str">
            <v>TZ2018111101719152</v>
          </cell>
        </row>
        <row r="4876">
          <cell r="A4876" t="str">
            <v>612429198701243205</v>
          </cell>
          <cell r="B4876" t="str">
            <v>2707092001301001211147</v>
          </cell>
        </row>
        <row r="4877">
          <cell r="A4877" t="str">
            <v>612429196107081152</v>
          </cell>
          <cell r="B4877" t="str">
            <v>2707091101301001511358</v>
          </cell>
        </row>
        <row r="4878">
          <cell r="A4878" t="str">
            <v>612429196606235638</v>
          </cell>
          <cell r="B4878" t="str">
            <v>2707093001301001988500</v>
          </cell>
        </row>
        <row r="4879">
          <cell r="A4879" t="str">
            <v>612429198308093992</v>
          </cell>
          <cell r="B4879" t="str">
            <v>2707092101301000611750</v>
          </cell>
        </row>
        <row r="4880">
          <cell r="A4880" t="str">
            <v>612429198001281155</v>
          </cell>
          <cell r="B4880" t="str">
            <v>TZ2018041700444507</v>
          </cell>
        </row>
        <row r="4881">
          <cell r="A4881" t="str">
            <v>612429195512251317</v>
          </cell>
          <cell r="B4881" t="str">
            <v>2707090801301002733164</v>
          </cell>
        </row>
        <row r="4882">
          <cell r="A4882" t="str">
            <v>612429198707243337</v>
          </cell>
          <cell r="B4882" t="str">
            <v>2707091901301001849205</v>
          </cell>
        </row>
        <row r="4883">
          <cell r="A4883" t="str">
            <v>612429198707155070</v>
          </cell>
          <cell r="B4883" t="str">
            <v>2707092601301001141486</v>
          </cell>
        </row>
        <row r="4884">
          <cell r="A4884" t="str">
            <v>612429198902080182</v>
          </cell>
          <cell r="B4884" t="str">
            <v>2707091401301003523089</v>
          </cell>
        </row>
        <row r="4885">
          <cell r="A4885" t="str">
            <v>612429197803023612</v>
          </cell>
          <cell r="B4885" t="str">
            <v>2707092201301001749091</v>
          </cell>
        </row>
        <row r="4886">
          <cell r="A4886" t="str">
            <v>420621197111271909</v>
          </cell>
          <cell r="B4886" t="str">
            <v>2707093701301001997285</v>
          </cell>
        </row>
        <row r="4887">
          <cell r="A4887" t="str">
            <v>612429198201137131</v>
          </cell>
          <cell r="B4887" t="str">
            <v>2707093701301002147653</v>
          </cell>
        </row>
        <row r="4888">
          <cell r="A4888" t="str">
            <v>612429198805222652</v>
          </cell>
          <cell r="B4888" t="str">
            <v>TZ2018120701877943</v>
          </cell>
        </row>
        <row r="4889">
          <cell r="A4889" t="str">
            <v>612429197902030199</v>
          </cell>
          <cell r="B4889" t="str">
            <v>2707091401301003339768</v>
          </cell>
        </row>
        <row r="4890">
          <cell r="A4890" t="str">
            <v>612429196502236070</v>
          </cell>
          <cell r="B4890" t="str">
            <v>2707093401301002107966</v>
          </cell>
        </row>
        <row r="4891">
          <cell r="A4891" t="str">
            <v>612429197108212059</v>
          </cell>
          <cell r="B4891" t="str">
            <v>2707091401301003305561</v>
          </cell>
        </row>
        <row r="4892">
          <cell r="A4892" t="str">
            <v>612429196804240294</v>
          </cell>
          <cell r="B4892" t="str">
            <v>2707093501301003097762</v>
          </cell>
        </row>
        <row r="4893">
          <cell r="A4893" t="str">
            <v>612429197510081157</v>
          </cell>
          <cell r="B4893" t="str">
            <v>2707091101301001514237</v>
          </cell>
        </row>
        <row r="4894">
          <cell r="A4894" t="str">
            <v>61242919591229480X</v>
          </cell>
          <cell r="B4894" t="str">
            <v>2707092501301001535947</v>
          </cell>
        </row>
        <row r="4895">
          <cell r="A4895" t="str">
            <v>612429196310193336</v>
          </cell>
          <cell r="B4895" t="str">
            <v>2707091901301001879547</v>
          </cell>
        </row>
        <row r="4896">
          <cell r="A4896" t="str">
            <v>612429197004038092</v>
          </cell>
          <cell r="B4896" t="str">
            <v>2707094101301002557674</v>
          </cell>
        </row>
        <row r="4897">
          <cell r="A4897" t="str">
            <v>612429198405236334</v>
          </cell>
          <cell r="B4897" t="str">
            <v>2707093401301002006184</v>
          </cell>
        </row>
        <row r="4898">
          <cell r="A4898" t="str">
            <v>612429197203080453</v>
          </cell>
          <cell r="B4898" t="str">
            <v>2707093801301003568527</v>
          </cell>
        </row>
        <row r="4899">
          <cell r="A4899" t="str">
            <v>61242919580604265X</v>
          </cell>
          <cell r="B4899" t="str">
            <v>2707091701301001488912</v>
          </cell>
        </row>
        <row r="4900">
          <cell r="A4900" t="str">
            <v>612429196210012358</v>
          </cell>
          <cell r="B4900" t="str">
            <v>2707091401301003350645</v>
          </cell>
        </row>
        <row r="4901">
          <cell r="A4901" t="str">
            <v>612429197910010470</v>
          </cell>
          <cell r="B4901" t="str">
            <v>2707093801301003604073</v>
          </cell>
        </row>
        <row r="4902">
          <cell r="A4902" t="str">
            <v>612429199408070768</v>
          </cell>
          <cell r="B4902" t="str">
            <v>2707090301301004311784</v>
          </cell>
        </row>
        <row r="4903">
          <cell r="A4903" t="str">
            <v>612429197707212659</v>
          </cell>
          <cell r="B4903" t="str">
            <v>2707091701301001489505</v>
          </cell>
        </row>
        <row r="4904">
          <cell r="A4904" t="str">
            <v>612429198406120755</v>
          </cell>
          <cell r="B4904" t="str">
            <v>2707094301301000902605</v>
          </cell>
        </row>
        <row r="4905">
          <cell r="A4905" t="str">
            <v>612429198107240757</v>
          </cell>
          <cell r="B4905" t="str">
            <v>TZ2019011702143080</v>
          </cell>
        </row>
        <row r="4906">
          <cell r="A4906" t="str">
            <v>612429197108200170</v>
          </cell>
          <cell r="B4906" t="str">
            <v>2707091401301003345362</v>
          </cell>
        </row>
        <row r="4907">
          <cell r="A4907" t="str">
            <v>612429196912162051</v>
          </cell>
          <cell r="B4907" t="str">
            <v>2707091401301003355726</v>
          </cell>
        </row>
        <row r="4908">
          <cell r="A4908" t="str">
            <v>612429197310082657</v>
          </cell>
          <cell r="B4908" t="str">
            <v>TZ2018120701881519</v>
          </cell>
        </row>
        <row r="4909">
          <cell r="A4909" t="str">
            <v>612429196102192654</v>
          </cell>
          <cell r="B4909" t="str">
            <v>2707091801301000637968</v>
          </cell>
        </row>
        <row r="4910">
          <cell r="A4910" t="str">
            <v>612429196108283338</v>
          </cell>
          <cell r="B4910" t="str">
            <v>2707091901301001791476</v>
          </cell>
        </row>
        <row r="4911">
          <cell r="A4911" t="str">
            <v>612429196105043611</v>
          </cell>
          <cell r="B4911" t="str">
            <v>2707092201301001817951</v>
          </cell>
        </row>
        <row r="4912">
          <cell r="A4912" t="str">
            <v>612429197212284255</v>
          </cell>
          <cell r="B4912" t="str">
            <v>2707092401301001346250</v>
          </cell>
        </row>
        <row r="4913">
          <cell r="A4913" t="str">
            <v>612429197504184256</v>
          </cell>
          <cell r="B4913" t="str">
            <v>2707092401301001270144</v>
          </cell>
        </row>
        <row r="4914">
          <cell r="A4914" t="str">
            <v>612429196102234797</v>
          </cell>
          <cell r="B4914" t="str">
            <v>2707092501301001530981</v>
          </cell>
        </row>
        <row r="4915">
          <cell r="A4915" t="str">
            <v>612429198104035352</v>
          </cell>
          <cell r="B4915" t="str">
            <v>2707092701301004072792</v>
          </cell>
        </row>
        <row r="4916">
          <cell r="A4916" t="str">
            <v>612429196906125916</v>
          </cell>
          <cell r="B4916" t="str">
            <v>2707093101301002759119</v>
          </cell>
        </row>
        <row r="4917">
          <cell r="A4917" t="str">
            <v>612429197112155931</v>
          </cell>
          <cell r="B4917" t="str">
            <v>2707093101301003141359</v>
          </cell>
        </row>
        <row r="4918">
          <cell r="A4918" t="str">
            <v>612429197009206075</v>
          </cell>
          <cell r="B4918" t="str">
            <v>2707093401301001914074</v>
          </cell>
        </row>
        <row r="4919">
          <cell r="A4919" t="str">
            <v>612429196412210299</v>
          </cell>
          <cell r="B4919" t="str">
            <v>TZ2018032800313907</v>
          </cell>
        </row>
        <row r="4920">
          <cell r="A4920" t="str">
            <v>612429196911290297</v>
          </cell>
          <cell r="B4920" t="str">
            <v>2707093501301003058771</v>
          </cell>
        </row>
        <row r="4921">
          <cell r="A4921" t="str">
            <v>612429196809280455</v>
          </cell>
          <cell r="B4921" t="str">
            <v>TZ2018080201118359</v>
          </cell>
        </row>
        <row r="4922">
          <cell r="A4922" t="str">
            <v>612429197806147856</v>
          </cell>
          <cell r="B4922" t="str">
            <v>2707093901301001064508</v>
          </cell>
        </row>
        <row r="4923">
          <cell r="A4923" t="str">
            <v>612429196205128233</v>
          </cell>
          <cell r="B4923" t="str">
            <v>2707094101301002490731</v>
          </cell>
        </row>
        <row r="4924">
          <cell r="A4924" t="str">
            <v>612429198904208231</v>
          </cell>
          <cell r="B4924" t="str">
            <v>2707094101301002496861</v>
          </cell>
        </row>
        <row r="4925">
          <cell r="A4925" t="str">
            <v>612429196807268612</v>
          </cell>
          <cell r="B4925" t="str">
            <v>2707094101301002682352</v>
          </cell>
        </row>
        <row r="4926">
          <cell r="A4926" t="str">
            <v>612429197308104255</v>
          </cell>
          <cell r="B4926" t="str">
            <v>TZ2018122401989433</v>
          </cell>
        </row>
        <row r="4927">
          <cell r="A4927" t="str">
            <v>612429196009227293</v>
          </cell>
          <cell r="B4927" t="str">
            <v>TZ2018112801823030</v>
          </cell>
        </row>
        <row r="4928">
          <cell r="A4928" t="str">
            <v>61242919721115861X</v>
          </cell>
          <cell r="B4928" t="str">
            <v>2707094101301002657661</v>
          </cell>
        </row>
        <row r="4929">
          <cell r="A4929" t="str">
            <v>612429197006242513</v>
          </cell>
          <cell r="B4929" t="str">
            <v>2707091401301003570790</v>
          </cell>
        </row>
        <row r="4930">
          <cell r="A4930" t="str">
            <v>612429197207141153</v>
          </cell>
          <cell r="B4930" t="str">
            <v>2707091101301001563940</v>
          </cell>
        </row>
        <row r="4931">
          <cell r="A4931" t="str">
            <v>612429196204012677</v>
          </cell>
          <cell r="B4931" t="str">
            <v>2707091701301001527406</v>
          </cell>
        </row>
        <row r="4932">
          <cell r="A4932" t="str">
            <v>612429198111216733</v>
          </cell>
          <cell r="B4932" t="str">
            <v>2707093601301000674977</v>
          </cell>
        </row>
        <row r="4933">
          <cell r="A4933" t="str">
            <v>61242919780702425X</v>
          </cell>
          <cell r="B4933" t="str">
            <v>2707092401301001365489</v>
          </cell>
        </row>
        <row r="4934">
          <cell r="A4934" t="str">
            <v>612429197401174637</v>
          </cell>
          <cell r="B4934" t="str">
            <v>2707092301301002602724</v>
          </cell>
        </row>
        <row r="4935">
          <cell r="A4935" t="str">
            <v>61242919660815265X</v>
          </cell>
          <cell r="B4935" t="str">
            <v>2707091801301000624565</v>
          </cell>
        </row>
        <row r="4936">
          <cell r="A4936" t="str">
            <v>61242919680614161X</v>
          </cell>
          <cell r="B4936" t="str">
            <v>2707091201301001699643</v>
          </cell>
        </row>
        <row r="4937">
          <cell r="A4937" t="str">
            <v>612429197310143376</v>
          </cell>
          <cell r="B4937" t="str">
            <v>TZ2018072401064408</v>
          </cell>
        </row>
        <row r="4938">
          <cell r="A4938" t="str">
            <v>612429197906220731</v>
          </cell>
          <cell r="B4938" t="str">
            <v>2707090301301004305674</v>
          </cell>
        </row>
        <row r="4939">
          <cell r="A4939" t="str">
            <v>612429197008187853</v>
          </cell>
          <cell r="B4939" t="str">
            <v>TZ2018051700637418</v>
          </cell>
        </row>
        <row r="4940">
          <cell r="A4940" t="str">
            <v>612429196705153996</v>
          </cell>
          <cell r="B4940" t="str">
            <v>2707092101301000619510</v>
          </cell>
        </row>
        <row r="4941">
          <cell r="A4941" t="str">
            <v>612429196309231331</v>
          </cell>
          <cell r="B4941" t="str">
            <v>2707090801301002808334</v>
          </cell>
        </row>
        <row r="4942">
          <cell r="A4942" t="str">
            <v>612429195904172650</v>
          </cell>
          <cell r="B4942" t="str">
            <v>TZ2019011302112814</v>
          </cell>
        </row>
        <row r="4943">
          <cell r="A4943" t="str">
            <v>612429197401068615</v>
          </cell>
          <cell r="B4943" t="str">
            <v>2707094101301002689932</v>
          </cell>
        </row>
        <row r="4944">
          <cell r="A4944" t="str">
            <v>612429197507048241</v>
          </cell>
          <cell r="B4944" t="str">
            <v>2707094101301002566313</v>
          </cell>
        </row>
        <row r="4945">
          <cell r="A4945" t="str">
            <v>61242919780926824X</v>
          </cell>
          <cell r="B4945" t="str">
            <v>2707094101301002713459</v>
          </cell>
        </row>
        <row r="4946">
          <cell r="A4946" t="str">
            <v>612429196210090188</v>
          </cell>
          <cell r="B4946" t="str">
            <v>2707091401301003581756</v>
          </cell>
        </row>
        <row r="4947">
          <cell r="A4947" t="str">
            <v>612429196810212687</v>
          </cell>
          <cell r="B4947" t="str">
            <v>2707091701301001518679</v>
          </cell>
        </row>
        <row r="4948">
          <cell r="A4948" t="str">
            <v>612429196508236071</v>
          </cell>
          <cell r="B4948" t="str">
            <v>2707093401301001991413</v>
          </cell>
        </row>
        <row r="4949">
          <cell r="A4949" t="str">
            <v>612429196309036077</v>
          </cell>
          <cell r="B4949" t="str">
            <v>2707093401301002014012</v>
          </cell>
        </row>
        <row r="4950">
          <cell r="A4950" t="str">
            <v>612429199112167157</v>
          </cell>
          <cell r="B4950" t="str">
            <v>2707093701301002072029</v>
          </cell>
        </row>
        <row r="4951">
          <cell r="A4951" t="str">
            <v>612429197308253613</v>
          </cell>
          <cell r="B4951" t="str">
            <v>2707092201301001817204</v>
          </cell>
        </row>
        <row r="4952">
          <cell r="A4952" t="str">
            <v>612429195905136731</v>
          </cell>
          <cell r="B4952" t="str">
            <v>2707093601301000616510</v>
          </cell>
        </row>
        <row r="4953">
          <cell r="A4953" t="str">
            <v>61242919781226029X</v>
          </cell>
          <cell r="B4953" t="str">
            <v>2707093501301003043262</v>
          </cell>
        </row>
        <row r="4954">
          <cell r="A4954" t="str">
            <v>612429196607240893</v>
          </cell>
          <cell r="B4954" t="str">
            <v>TZ2018022400114031</v>
          </cell>
        </row>
        <row r="4955">
          <cell r="A4955" t="str">
            <v>612429196706138616</v>
          </cell>
          <cell r="B4955" t="str">
            <v>2707094101301002548649</v>
          </cell>
        </row>
        <row r="4956">
          <cell r="A4956" t="str">
            <v>612429198207274815</v>
          </cell>
          <cell r="B4956" t="str">
            <v>2707092501301001531821</v>
          </cell>
        </row>
        <row r="4957">
          <cell r="A4957" t="str">
            <v>612429198607255656</v>
          </cell>
          <cell r="B4957" t="str">
            <v>2707093001301002104638</v>
          </cell>
        </row>
        <row r="4958">
          <cell r="A4958" t="str">
            <v>612429198009160964</v>
          </cell>
          <cell r="B4958" t="str">
            <v>2707094301301000829370</v>
          </cell>
        </row>
        <row r="4959">
          <cell r="A4959" t="str">
            <v>612429198701243619</v>
          </cell>
          <cell r="B4959" t="str">
            <v>2707092201301001763541</v>
          </cell>
        </row>
        <row r="4960">
          <cell r="A4960" t="str">
            <v>612429198901240455</v>
          </cell>
          <cell r="B4960" t="str">
            <v>2707093801301003568460</v>
          </cell>
        </row>
        <row r="4961">
          <cell r="A4961" t="str">
            <v>612429195810121617</v>
          </cell>
          <cell r="B4961" t="str">
            <v>2707091201301001713659</v>
          </cell>
        </row>
        <row r="4962">
          <cell r="A4962" t="str">
            <v>612429199407091057</v>
          </cell>
          <cell r="B4962" t="str">
            <v>2707091101301001511485</v>
          </cell>
        </row>
        <row r="4963">
          <cell r="A4963" t="str">
            <v>612429198602206732</v>
          </cell>
          <cell r="B4963" t="str">
            <v>2707093601301000661070</v>
          </cell>
        </row>
        <row r="4964">
          <cell r="A4964" t="str">
            <v>61242919620217463X</v>
          </cell>
          <cell r="B4964" t="str">
            <v>2707092301301002582564</v>
          </cell>
        </row>
        <row r="4965">
          <cell r="A4965" t="str">
            <v>612429196908086092</v>
          </cell>
          <cell r="B4965" t="str">
            <v>2707093401301002103742</v>
          </cell>
        </row>
        <row r="4966">
          <cell r="A4966" t="str">
            <v>612429198510273356</v>
          </cell>
          <cell r="B4966" t="str">
            <v>2707091901301001847644</v>
          </cell>
        </row>
        <row r="4967">
          <cell r="A4967" t="str">
            <v>61242919980906334X</v>
          </cell>
          <cell r="B4967" t="str">
            <v>2707091901301001858091</v>
          </cell>
        </row>
        <row r="4968">
          <cell r="A4968" t="str">
            <v>612429199310033336</v>
          </cell>
          <cell r="B4968" t="str">
            <v>2707091901301001896983</v>
          </cell>
        </row>
        <row r="4969">
          <cell r="A4969" t="str">
            <v>612429197001291156</v>
          </cell>
          <cell r="B4969" t="str">
            <v>2707091101301001508099</v>
          </cell>
        </row>
        <row r="4970">
          <cell r="A4970" t="str">
            <v>612429196303030176</v>
          </cell>
          <cell r="B4970" t="str">
            <v>2707091401301003434916</v>
          </cell>
        </row>
        <row r="4971">
          <cell r="A4971" t="str">
            <v>612429196812162054</v>
          </cell>
          <cell r="B4971" t="str">
            <v>TZ2018121501929456</v>
          </cell>
        </row>
        <row r="4972">
          <cell r="A4972" t="str">
            <v>612429196406242657</v>
          </cell>
          <cell r="B4972" t="str">
            <v>2707091701301001500663</v>
          </cell>
        </row>
        <row r="4973">
          <cell r="A4973" t="str">
            <v>612429198202063330</v>
          </cell>
          <cell r="B4973" t="str">
            <v>2707091901301001912748</v>
          </cell>
        </row>
        <row r="4974">
          <cell r="A4974" t="str">
            <v>612429196811283196</v>
          </cell>
          <cell r="B4974" t="str">
            <v>TZ2018082901277682</v>
          </cell>
        </row>
        <row r="4975">
          <cell r="A4975" t="str">
            <v>612429197701073619</v>
          </cell>
          <cell r="B4975" t="str">
            <v>2707092201301001818766</v>
          </cell>
        </row>
        <row r="4976">
          <cell r="A4976" t="str">
            <v>612429197105174632</v>
          </cell>
          <cell r="B4976" t="str">
            <v>TZ2018052300671270</v>
          </cell>
        </row>
        <row r="4977">
          <cell r="A4977" t="str">
            <v>612429196904204258</v>
          </cell>
          <cell r="B4977" t="str">
            <v>2707092401301001343258</v>
          </cell>
        </row>
        <row r="4978">
          <cell r="A4978" t="str">
            <v>61242919731012479X</v>
          </cell>
          <cell r="B4978" t="str">
            <v>TZ2018041300423687</v>
          </cell>
        </row>
        <row r="4979">
          <cell r="A4979" t="str">
            <v>61242919700209535X</v>
          </cell>
          <cell r="B4979" t="str">
            <v>2707092701301004107007</v>
          </cell>
        </row>
        <row r="4980">
          <cell r="A4980" t="str">
            <v>612429197007015355</v>
          </cell>
          <cell r="B4980" t="str">
            <v>2707092701301004074300</v>
          </cell>
        </row>
        <row r="4981">
          <cell r="A4981" t="str">
            <v>612429196008026078</v>
          </cell>
          <cell r="B4981" t="str">
            <v>2707093401301002008794</v>
          </cell>
        </row>
        <row r="4982">
          <cell r="A4982" t="str">
            <v>612429196603036078</v>
          </cell>
          <cell r="B4982" t="str">
            <v>2707093401301002030086</v>
          </cell>
        </row>
        <row r="4983">
          <cell r="A4983" t="str">
            <v>612429196811106077</v>
          </cell>
          <cell r="B4983" t="str">
            <v>2707093401301001932371</v>
          </cell>
        </row>
        <row r="4984">
          <cell r="A4984" t="str">
            <v>612429195801110297</v>
          </cell>
          <cell r="B4984" t="str">
            <v>2707093501301003035624</v>
          </cell>
        </row>
        <row r="4985">
          <cell r="A4985" t="str">
            <v>612429197310020296</v>
          </cell>
          <cell r="B4985" t="str">
            <v>2707093501301003028858</v>
          </cell>
        </row>
        <row r="4986">
          <cell r="A4986" t="str">
            <v>612429195609280456</v>
          </cell>
          <cell r="B4986" t="str">
            <v>2707093801301003730266</v>
          </cell>
        </row>
        <row r="4987">
          <cell r="A4987" t="str">
            <v>612429197002037854</v>
          </cell>
          <cell r="B4987" t="str">
            <v>2707093801301003514361</v>
          </cell>
        </row>
        <row r="4988">
          <cell r="A4988" t="str">
            <v>612429197603177297</v>
          </cell>
          <cell r="B4988" t="str">
            <v>TZ2018051500621841</v>
          </cell>
        </row>
        <row r="4989">
          <cell r="A4989" t="str">
            <v>612429197612288239</v>
          </cell>
          <cell r="B4989" t="str">
            <v>2707094101301002638852</v>
          </cell>
        </row>
        <row r="4990">
          <cell r="A4990" t="str">
            <v>612429196112218619</v>
          </cell>
          <cell r="B4990" t="str">
            <v>2707094101301002556710</v>
          </cell>
        </row>
        <row r="4991">
          <cell r="A4991" t="str">
            <v>612429198706200773</v>
          </cell>
          <cell r="B4991" t="str">
            <v>TZ2018110601689420</v>
          </cell>
        </row>
        <row r="4992">
          <cell r="A4992" t="str">
            <v>612429197312031618</v>
          </cell>
          <cell r="B4992" t="str">
            <v>TZ2018082001222199</v>
          </cell>
        </row>
        <row r="4993">
          <cell r="A4993" t="str">
            <v>612429197105170172</v>
          </cell>
          <cell r="B4993" t="str">
            <v>TZ2018041100405953</v>
          </cell>
        </row>
        <row r="4994">
          <cell r="A4994" t="str">
            <v>612429195812071916</v>
          </cell>
          <cell r="B4994" t="str">
            <v>2707091001301001046513</v>
          </cell>
        </row>
        <row r="4995">
          <cell r="A4995" t="str">
            <v>612429197010061918</v>
          </cell>
          <cell r="B4995" t="str">
            <v>2707091001301000992968</v>
          </cell>
        </row>
        <row r="4996">
          <cell r="A4996" t="str">
            <v>61242919570308235X</v>
          </cell>
          <cell r="B4996" t="str">
            <v>2707091401301003424095</v>
          </cell>
        </row>
        <row r="4997">
          <cell r="A4997" t="str">
            <v>612429196705072213</v>
          </cell>
          <cell r="B4997" t="str">
            <v>2707091401301003593904</v>
          </cell>
        </row>
        <row r="4998">
          <cell r="A4998" t="str">
            <v>612429195909062055</v>
          </cell>
          <cell r="B4998" t="str">
            <v>2707091401301003352005</v>
          </cell>
        </row>
        <row r="4999">
          <cell r="A4999" t="str">
            <v>612429197501123335</v>
          </cell>
          <cell r="B4999" t="str">
            <v>2707091901301001855231</v>
          </cell>
        </row>
        <row r="5000">
          <cell r="A5000" t="str">
            <v>612429197707100294</v>
          </cell>
          <cell r="B5000" t="str">
            <v>2707093501301003084844</v>
          </cell>
        </row>
        <row r="5001">
          <cell r="A5001" t="str">
            <v>612429196701250457</v>
          </cell>
          <cell r="B5001" t="str">
            <v>TZ2018050700573061</v>
          </cell>
        </row>
        <row r="5002">
          <cell r="A5002" t="str">
            <v>612429198706180450</v>
          </cell>
          <cell r="B5002" t="str">
            <v>2707093801301003667885</v>
          </cell>
        </row>
        <row r="5003">
          <cell r="A5003" t="str">
            <v>612429197112177858</v>
          </cell>
          <cell r="B5003" t="str">
            <v>TZ2018112201787823</v>
          </cell>
        </row>
        <row r="5004">
          <cell r="A5004" t="str">
            <v>612429197105057313</v>
          </cell>
          <cell r="B5004" t="str">
            <v>2707094001301002067459</v>
          </cell>
        </row>
        <row r="5005">
          <cell r="A5005" t="str">
            <v>61242919790604861X</v>
          </cell>
          <cell r="B5005" t="str">
            <v>2707094101301002640762</v>
          </cell>
        </row>
        <row r="5006">
          <cell r="A5006" t="str">
            <v>612429198009018618</v>
          </cell>
          <cell r="B5006" t="str">
            <v>TZ2018060100731021</v>
          </cell>
        </row>
        <row r="5007">
          <cell r="A5007" t="str">
            <v>61242919630917463X</v>
          </cell>
          <cell r="B5007" t="str">
            <v>TZ2018020100024914</v>
          </cell>
        </row>
        <row r="5008">
          <cell r="A5008" t="str">
            <v>61242919671105592X</v>
          </cell>
          <cell r="B5008" t="str">
            <v>2707093101301002848175</v>
          </cell>
        </row>
        <row r="5009">
          <cell r="A5009" t="str">
            <v>612429197406207290</v>
          </cell>
          <cell r="B5009" t="str">
            <v>TZ2019012202173170</v>
          </cell>
        </row>
        <row r="5010">
          <cell r="A5010" t="str">
            <v>612429197301292687</v>
          </cell>
          <cell r="B5010" t="str">
            <v>2707091701301001534991</v>
          </cell>
        </row>
        <row r="5011">
          <cell r="A5011" t="str">
            <v>612429196612244258</v>
          </cell>
          <cell r="B5011" t="str">
            <v>2707092401301001282904</v>
          </cell>
        </row>
        <row r="5012">
          <cell r="A5012" t="str">
            <v>612429198204040191</v>
          </cell>
          <cell r="B5012" t="str">
            <v>2707091401301003353223</v>
          </cell>
        </row>
        <row r="5013">
          <cell r="A5013" t="str">
            <v>612429196803198610</v>
          </cell>
          <cell r="B5013" t="str">
            <v>2707094101301002648271</v>
          </cell>
        </row>
        <row r="5014">
          <cell r="A5014" t="str">
            <v>612429196604164792</v>
          </cell>
          <cell r="B5014" t="str">
            <v>TZ2018042700514302</v>
          </cell>
        </row>
        <row r="5015">
          <cell r="A5015" t="str">
            <v>612429196903264259</v>
          </cell>
          <cell r="B5015" t="str">
            <v>2707092401301001346657</v>
          </cell>
        </row>
        <row r="5016">
          <cell r="A5016" t="str">
            <v>612429197503201616</v>
          </cell>
          <cell r="B5016" t="str">
            <v>2707091201301001584333</v>
          </cell>
        </row>
        <row r="5017">
          <cell r="A5017" t="str">
            <v>612429195803180897</v>
          </cell>
          <cell r="B5017" t="str">
            <v>TZ2018043000536831</v>
          </cell>
        </row>
        <row r="5018">
          <cell r="A5018" t="str">
            <v>612429197404036731</v>
          </cell>
          <cell r="B5018" t="str">
            <v>TZ2018070300945227</v>
          </cell>
        </row>
        <row r="5019">
          <cell r="A5019" t="str">
            <v>612429196507145071</v>
          </cell>
          <cell r="B5019" t="str">
            <v>TZ2018050500564423</v>
          </cell>
        </row>
        <row r="5020">
          <cell r="A5020" t="str">
            <v>61242919850409591X</v>
          </cell>
          <cell r="B5020" t="str">
            <v>2707093101301002989429</v>
          </cell>
        </row>
        <row r="5021">
          <cell r="A5021" t="str">
            <v>612429197603156736</v>
          </cell>
          <cell r="B5021" t="str">
            <v>2707093601301000697333</v>
          </cell>
        </row>
        <row r="5022">
          <cell r="A5022" t="str">
            <v>612429197304052355</v>
          </cell>
          <cell r="B5022" t="str">
            <v>2707091401301003344145</v>
          </cell>
        </row>
        <row r="5023">
          <cell r="A5023" t="str">
            <v>61242919920911115X</v>
          </cell>
          <cell r="B5023" t="str">
            <v>2707091101301001515821</v>
          </cell>
        </row>
        <row r="5024">
          <cell r="A5024" t="str">
            <v>612429198801126073</v>
          </cell>
          <cell r="B5024" t="str">
            <v>2707093401301002000524</v>
          </cell>
        </row>
        <row r="5025">
          <cell r="A5025" t="str">
            <v>612429197202185632</v>
          </cell>
          <cell r="B5025" t="str">
            <v>2707093001301002155062</v>
          </cell>
        </row>
        <row r="5026">
          <cell r="A5026" t="str">
            <v>612429196609055915</v>
          </cell>
          <cell r="B5026" t="str">
            <v>2707093101301003011976</v>
          </cell>
        </row>
        <row r="5027">
          <cell r="A5027" t="str">
            <v>61242919720313591X</v>
          </cell>
          <cell r="B5027" t="str">
            <v>2707093101301003163327</v>
          </cell>
        </row>
        <row r="5028">
          <cell r="A5028" t="str">
            <v>612429196712026733</v>
          </cell>
          <cell r="B5028" t="str">
            <v>2707093601301000686484</v>
          </cell>
        </row>
        <row r="5029">
          <cell r="A5029" t="str">
            <v>612429197903290451</v>
          </cell>
          <cell r="B5029" t="str">
            <v>2707093801301003486822</v>
          </cell>
        </row>
        <row r="5030">
          <cell r="A5030" t="str">
            <v>612429197002140464</v>
          </cell>
          <cell r="B5030" t="str">
            <v>2707093801301003712881</v>
          </cell>
        </row>
        <row r="5031">
          <cell r="A5031" t="str">
            <v>612429197505137873</v>
          </cell>
          <cell r="B5031" t="str">
            <v>2707093901301001102537</v>
          </cell>
        </row>
        <row r="5032">
          <cell r="A5032" t="str">
            <v>612429196101293621</v>
          </cell>
          <cell r="B5032" t="str">
            <v>2707092201301001755830</v>
          </cell>
        </row>
        <row r="5033">
          <cell r="A5033" t="str">
            <v>612429197203293336</v>
          </cell>
          <cell r="B5033" t="str">
            <v>2707091901301001841268</v>
          </cell>
        </row>
        <row r="5034">
          <cell r="A5034" t="str">
            <v>612429197409011779</v>
          </cell>
          <cell r="B5034" t="str">
            <v>2707090801301002726168</v>
          </cell>
        </row>
        <row r="5035">
          <cell r="A5035" t="str">
            <v>612429196212097295</v>
          </cell>
          <cell r="B5035" t="str">
            <v>TZ2019011302112819</v>
          </cell>
        </row>
        <row r="5036">
          <cell r="A5036" t="str">
            <v>612429197905110012</v>
          </cell>
          <cell r="B5036" t="str">
            <v>2707093701301002134793</v>
          </cell>
        </row>
        <row r="5037">
          <cell r="A5037" t="str">
            <v>612429199001135371</v>
          </cell>
          <cell r="B5037" t="str">
            <v>2707092701301004062763</v>
          </cell>
        </row>
        <row r="5038">
          <cell r="A5038" t="str">
            <v>612429197605181644</v>
          </cell>
          <cell r="B5038" t="str">
            <v>2707091201301001803248</v>
          </cell>
        </row>
        <row r="5039">
          <cell r="A5039" t="str">
            <v>612429196703094638</v>
          </cell>
          <cell r="B5039" t="str">
            <v>2707092301301002607235</v>
          </cell>
        </row>
        <row r="5040">
          <cell r="A5040" t="str">
            <v>612429195806171910</v>
          </cell>
          <cell r="B5040" t="str">
            <v>2707090801301002800217</v>
          </cell>
        </row>
        <row r="5041">
          <cell r="A5041" t="str">
            <v>612429196402075919</v>
          </cell>
          <cell r="B5041" t="str">
            <v>2707093101301003064567</v>
          </cell>
        </row>
        <row r="5042">
          <cell r="A5042" t="str">
            <v>612429197011217857</v>
          </cell>
          <cell r="B5042" t="str">
            <v>2707093901301001103009</v>
          </cell>
        </row>
        <row r="5043">
          <cell r="A5043" t="str">
            <v>612429199009195918</v>
          </cell>
          <cell r="B5043" t="str">
            <v>TZ2018042300486034</v>
          </cell>
        </row>
        <row r="5044">
          <cell r="A5044" t="str">
            <v>612429196310074281</v>
          </cell>
          <cell r="B5044" t="str">
            <v>TZ2018031900248270</v>
          </cell>
        </row>
        <row r="5045">
          <cell r="A5045" t="str">
            <v>612429196508207131</v>
          </cell>
          <cell r="B5045" t="str">
            <v>2707093701301002063910</v>
          </cell>
        </row>
        <row r="5046">
          <cell r="A5046" t="str">
            <v>612429198507124632</v>
          </cell>
          <cell r="B5046" t="str">
            <v>2707092301301002531121</v>
          </cell>
        </row>
        <row r="5047">
          <cell r="A5047" t="str">
            <v>612429196307281917</v>
          </cell>
          <cell r="B5047" t="str">
            <v>2707091001301000998729</v>
          </cell>
        </row>
        <row r="5048">
          <cell r="A5048" t="str">
            <v>612429197201281315</v>
          </cell>
          <cell r="B5048" t="str">
            <v>2707090801301002770891</v>
          </cell>
        </row>
        <row r="5049">
          <cell r="A5049" t="str">
            <v>612429198209280290</v>
          </cell>
          <cell r="B5049" t="str">
            <v>TZ2018042800524538</v>
          </cell>
        </row>
        <row r="5050">
          <cell r="A5050" t="str">
            <v>612429199507011165</v>
          </cell>
          <cell r="B5050" t="str">
            <v>2707091101301001502241</v>
          </cell>
        </row>
        <row r="5051">
          <cell r="A5051" t="str">
            <v>612429196110244792</v>
          </cell>
          <cell r="B5051" t="str">
            <v>2707092501301001538487</v>
          </cell>
        </row>
        <row r="5052">
          <cell r="A5052" t="str">
            <v>612429196708280456</v>
          </cell>
          <cell r="B5052" t="str">
            <v>2707093801301003566687</v>
          </cell>
        </row>
        <row r="5053">
          <cell r="A5053" t="str">
            <v>612429196809187867</v>
          </cell>
          <cell r="B5053" t="str">
            <v>2707093901301001069539</v>
          </cell>
        </row>
        <row r="5054">
          <cell r="A5054" t="str">
            <v>612429198305144811</v>
          </cell>
          <cell r="B5054" t="str">
            <v>2707092501301001549393</v>
          </cell>
        </row>
        <row r="5055">
          <cell r="A5055" t="str">
            <v>612429196903233612</v>
          </cell>
          <cell r="B5055" t="str">
            <v>2707092201301001757232</v>
          </cell>
        </row>
        <row r="5056">
          <cell r="A5056" t="str">
            <v>612429197703123632</v>
          </cell>
          <cell r="B5056" t="str">
            <v>2707092201301001757618</v>
          </cell>
        </row>
        <row r="5057">
          <cell r="A5057" t="str">
            <v>612429196404063196</v>
          </cell>
          <cell r="B5057" t="str">
            <v>2707092001301001230186</v>
          </cell>
        </row>
        <row r="5058">
          <cell r="A5058" t="str">
            <v>612429197404213638</v>
          </cell>
          <cell r="B5058" t="str">
            <v>2707092201301001751242</v>
          </cell>
        </row>
        <row r="5059">
          <cell r="A5059" t="str">
            <v>61242919790603535X</v>
          </cell>
          <cell r="B5059" t="str">
            <v>TZ2018031900246831</v>
          </cell>
        </row>
        <row r="5060">
          <cell r="A5060" t="str">
            <v>61242919730926017X</v>
          </cell>
          <cell r="B5060" t="str">
            <v>TZ2018040500375843</v>
          </cell>
        </row>
        <row r="5061">
          <cell r="A5061" t="str">
            <v>612429196211015091</v>
          </cell>
          <cell r="B5061" t="str">
            <v>TZ2018092101415581</v>
          </cell>
        </row>
        <row r="5062">
          <cell r="A5062" t="str">
            <v>612429197612308615</v>
          </cell>
          <cell r="B5062" t="str">
            <v>2707094101301002482830</v>
          </cell>
        </row>
        <row r="5063">
          <cell r="A5063" t="str">
            <v>612429198102170294</v>
          </cell>
          <cell r="B5063" t="str">
            <v>2707093501301003052447</v>
          </cell>
        </row>
        <row r="5064">
          <cell r="A5064" t="str">
            <v>612429197109252212</v>
          </cell>
          <cell r="B5064" t="str">
            <v>2707091401301003186810</v>
          </cell>
        </row>
        <row r="5065">
          <cell r="A5065" t="str">
            <v>612429196507196733</v>
          </cell>
          <cell r="B5065" t="str">
            <v>2707093601301000647993</v>
          </cell>
        </row>
        <row r="5066">
          <cell r="A5066" t="str">
            <v>612429198508091932</v>
          </cell>
          <cell r="B5066" t="str">
            <v>2707091001301000996241</v>
          </cell>
        </row>
        <row r="5067">
          <cell r="A5067" t="str">
            <v>612429197905010732</v>
          </cell>
          <cell r="B5067" t="str">
            <v>2707090301301004258648</v>
          </cell>
        </row>
        <row r="5068">
          <cell r="A5068" t="str">
            <v>612429195809175378</v>
          </cell>
          <cell r="B5068" t="str">
            <v>2707092701301004019446</v>
          </cell>
        </row>
        <row r="5069">
          <cell r="A5069" t="str">
            <v>612429196909025355</v>
          </cell>
          <cell r="B5069" t="str">
            <v>2707092701301003999269</v>
          </cell>
        </row>
        <row r="5070">
          <cell r="A5070" t="str">
            <v>612429195701160297</v>
          </cell>
          <cell r="B5070" t="str">
            <v>2707093501301003043039</v>
          </cell>
        </row>
        <row r="5071">
          <cell r="A5071" t="str">
            <v>612429197207276736</v>
          </cell>
          <cell r="B5071" t="str">
            <v>2707093601301000649033</v>
          </cell>
        </row>
        <row r="5072">
          <cell r="A5072" t="str">
            <v>61242919691204045X</v>
          </cell>
          <cell r="B5072" t="str">
            <v>TZ2018120201849441</v>
          </cell>
        </row>
        <row r="5073">
          <cell r="A5073" t="str">
            <v>612429196909057314</v>
          </cell>
          <cell r="B5073" t="str">
            <v>TZ2018022700130973</v>
          </cell>
        </row>
        <row r="5074">
          <cell r="A5074" t="str">
            <v>612429196605037314</v>
          </cell>
          <cell r="B5074" t="str">
            <v>TZ2018051000591563</v>
          </cell>
        </row>
        <row r="5075">
          <cell r="A5075" t="str">
            <v>612429195704128233</v>
          </cell>
          <cell r="B5075" t="str">
            <v>2707094101301002512973</v>
          </cell>
        </row>
        <row r="5076">
          <cell r="A5076" t="str">
            <v>612429198912294643</v>
          </cell>
          <cell r="B5076" t="str">
            <v>TZ2018121401922178</v>
          </cell>
        </row>
        <row r="5077">
          <cell r="A5077" t="str">
            <v>612429198302280455</v>
          </cell>
          <cell r="B5077" t="str">
            <v>TZ2018110701694700</v>
          </cell>
        </row>
        <row r="5078">
          <cell r="A5078" t="str">
            <v>612429196311303613</v>
          </cell>
          <cell r="B5078" t="str">
            <v>2707092201301001760553</v>
          </cell>
        </row>
        <row r="5079">
          <cell r="A5079" t="str">
            <v>61242919730801089X</v>
          </cell>
          <cell r="B5079" t="str">
            <v>2707090301301004529716</v>
          </cell>
        </row>
        <row r="5080">
          <cell r="A5080" t="str">
            <v>61242919701003117X</v>
          </cell>
          <cell r="B5080" t="str">
            <v>TZ2018060400744048</v>
          </cell>
        </row>
        <row r="5081">
          <cell r="A5081" t="str">
            <v>612429197206125354</v>
          </cell>
          <cell r="B5081" t="str">
            <v>TZ2018080701145900</v>
          </cell>
        </row>
        <row r="5082">
          <cell r="A5082" t="str">
            <v>612429196702261916</v>
          </cell>
          <cell r="B5082" t="str">
            <v>2707091001301000967282</v>
          </cell>
        </row>
        <row r="5083">
          <cell r="A5083" t="str">
            <v>612429196509204258</v>
          </cell>
          <cell r="B5083" t="str">
            <v>2707092401301001283416</v>
          </cell>
        </row>
        <row r="5084">
          <cell r="A5084" t="str">
            <v>612429196208120296</v>
          </cell>
          <cell r="B5084" t="str">
            <v>TZ2018041200416429</v>
          </cell>
        </row>
        <row r="5085">
          <cell r="A5085" t="str">
            <v>612429198207261168</v>
          </cell>
          <cell r="B5085" t="str">
            <v>2707091101301001538434</v>
          </cell>
        </row>
        <row r="5086">
          <cell r="A5086" t="str">
            <v>612429196710100944</v>
          </cell>
          <cell r="B5086" t="str">
            <v>2707090301301004343597</v>
          </cell>
        </row>
        <row r="5087">
          <cell r="A5087" t="str">
            <v>612429196705251633</v>
          </cell>
          <cell r="B5087" t="str">
            <v>2707091201301001732602</v>
          </cell>
        </row>
        <row r="5088">
          <cell r="A5088" t="str">
            <v>612429196107156759</v>
          </cell>
          <cell r="B5088" t="str">
            <v>2707093601301000673151</v>
          </cell>
        </row>
        <row r="5089">
          <cell r="A5089" t="str">
            <v>612429198802180178</v>
          </cell>
          <cell r="B5089" t="str">
            <v>2707091401301003560761</v>
          </cell>
        </row>
        <row r="5090">
          <cell r="A5090" t="str">
            <v>612429197004071159</v>
          </cell>
          <cell r="B5090" t="str">
            <v>2707091101301001486883</v>
          </cell>
        </row>
        <row r="5091">
          <cell r="A5091" t="str">
            <v>612429198311082522</v>
          </cell>
          <cell r="B5091" t="str">
            <v>2707091401301003537448</v>
          </cell>
        </row>
        <row r="5092">
          <cell r="A5092" t="str">
            <v>612429195701155076</v>
          </cell>
          <cell r="B5092" t="str">
            <v>2707092601301001064939</v>
          </cell>
        </row>
        <row r="5093">
          <cell r="A5093" t="str">
            <v>612429199111236878</v>
          </cell>
          <cell r="B5093" t="str">
            <v>2707093701301001971114</v>
          </cell>
        </row>
        <row r="5094">
          <cell r="A5094" t="str">
            <v>612429196806071172</v>
          </cell>
          <cell r="B5094" t="str">
            <v>2707091101301001540501</v>
          </cell>
        </row>
        <row r="5095">
          <cell r="A5095" t="str">
            <v>612429196907273355</v>
          </cell>
          <cell r="B5095" t="str">
            <v>2707091901301001846231</v>
          </cell>
        </row>
        <row r="5096">
          <cell r="A5096" t="str">
            <v>612429197609231610</v>
          </cell>
          <cell r="B5096" t="str">
            <v>2707091201301001800450</v>
          </cell>
        </row>
        <row r="5097">
          <cell r="A5097" t="str">
            <v>612429199103270742</v>
          </cell>
          <cell r="B5097" t="str">
            <v>2707094301301000938343</v>
          </cell>
        </row>
        <row r="5098">
          <cell r="A5098" t="str">
            <v>612429198908017854</v>
          </cell>
          <cell r="B5098" t="str">
            <v>2707093901301001107637</v>
          </cell>
        </row>
        <row r="5099">
          <cell r="A5099" t="str">
            <v>612429196608291158</v>
          </cell>
          <cell r="B5099" t="str">
            <v>2707091101301001476854</v>
          </cell>
        </row>
        <row r="5100">
          <cell r="A5100" t="str">
            <v>612429196210241636</v>
          </cell>
          <cell r="B5100" t="str">
            <v>2707091201301001940137</v>
          </cell>
        </row>
        <row r="5101">
          <cell r="A5101" t="str">
            <v>61242919561012221X</v>
          </cell>
          <cell r="B5101" t="str">
            <v>2707091401301003314079</v>
          </cell>
        </row>
        <row r="5102">
          <cell r="A5102" t="str">
            <v>61242919830904333X</v>
          </cell>
          <cell r="B5102" t="str">
            <v>2707091901301001841393</v>
          </cell>
        </row>
        <row r="5103">
          <cell r="A5103" t="str">
            <v>612429197512035357</v>
          </cell>
          <cell r="B5103" t="str">
            <v>2707092701301004078391</v>
          </cell>
        </row>
        <row r="5104">
          <cell r="A5104" t="str">
            <v>61242919681003565X</v>
          </cell>
          <cell r="B5104" t="str">
            <v>2707093001301002121120</v>
          </cell>
        </row>
        <row r="5105">
          <cell r="A5105" t="str">
            <v>612429195903277151</v>
          </cell>
          <cell r="B5105" t="str">
            <v>2707093701301002216010</v>
          </cell>
        </row>
        <row r="5106">
          <cell r="A5106" t="str">
            <v>61242919630428045X</v>
          </cell>
          <cell r="B5106" t="str">
            <v>2707093801301003669686</v>
          </cell>
        </row>
        <row r="5107">
          <cell r="A5107" t="str">
            <v>612429196903137858</v>
          </cell>
          <cell r="B5107" t="str">
            <v>2707093901301001033773</v>
          </cell>
        </row>
        <row r="5108">
          <cell r="A5108" t="str">
            <v>612429197109017319</v>
          </cell>
          <cell r="B5108" t="str">
            <v>TZ2018032000253193</v>
          </cell>
        </row>
        <row r="5109">
          <cell r="A5109" t="str">
            <v>61242919790512713X</v>
          </cell>
          <cell r="B5109" t="str">
            <v>TZ2018020600050864</v>
          </cell>
        </row>
        <row r="5110">
          <cell r="A5110" t="str">
            <v>612429198601072656</v>
          </cell>
          <cell r="B5110" t="str">
            <v>2707091401301003351403</v>
          </cell>
        </row>
        <row r="5111">
          <cell r="A5111" t="str">
            <v>612429197908200195</v>
          </cell>
          <cell r="B5111" t="str">
            <v>TZ2019010702076620</v>
          </cell>
        </row>
        <row r="5112">
          <cell r="A5112" t="str">
            <v>612429197505030179</v>
          </cell>
          <cell r="B5112" t="str">
            <v>TZ2018122601999356</v>
          </cell>
        </row>
        <row r="5113">
          <cell r="A5113" t="str">
            <v>612429197110080913</v>
          </cell>
          <cell r="B5113" t="str">
            <v>2707090301301004371593</v>
          </cell>
        </row>
        <row r="5114">
          <cell r="A5114" t="str">
            <v>612429197708100173</v>
          </cell>
          <cell r="B5114" t="str">
            <v>2707091401301003442392</v>
          </cell>
        </row>
        <row r="5115">
          <cell r="A5115" t="str">
            <v>612429198110295353</v>
          </cell>
          <cell r="B5115" t="str">
            <v>2707092701301004063032</v>
          </cell>
        </row>
        <row r="5116">
          <cell r="A5116" t="str">
            <v>612429195802265637</v>
          </cell>
          <cell r="B5116" t="str">
            <v>2707093001301002169296</v>
          </cell>
        </row>
        <row r="5117">
          <cell r="A5117" t="str">
            <v>612429197011140298</v>
          </cell>
          <cell r="B5117" t="str">
            <v>2707093501301003100436</v>
          </cell>
        </row>
        <row r="5118">
          <cell r="A5118" t="str">
            <v>612429197409100296</v>
          </cell>
          <cell r="B5118" t="str">
            <v>TZ2018041100409586</v>
          </cell>
        </row>
        <row r="5119">
          <cell r="A5119" t="str">
            <v>612429196002200450</v>
          </cell>
          <cell r="B5119" t="str">
            <v>2707093801301003568170</v>
          </cell>
        </row>
        <row r="5120">
          <cell r="A5120" t="str">
            <v>612429196912080451</v>
          </cell>
          <cell r="B5120" t="str">
            <v>2707093801301003682489</v>
          </cell>
        </row>
        <row r="5121">
          <cell r="A5121" t="str">
            <v>612429197111030491</v>
          </cell>
          <cell r="B5121" t="str">
            <v>2707093801301003746055</v>
          </cell>
        </row>
        <row r="5122">
          <cell r="A5122" t="str">
            <v>612429196103157850</v>
          </cell>
          <cell r="B5122" t="str">
            <v>2707093901301001033847</v>
          </cell>
        </row>
        <row r="5123">
          <cell r="A5123" t="str">
            <v>612429197509278518</v>
          </cell>
          <cell r="B5123" t="str">
            <v>2707094201301000554998</v>
          </cell>
        </row>
        <row r="5124">
          <cell r="A5124" t="str">
            <v>612429198505200451</v>
          </cell>
          <cell r="B5124" t="str">
            <v>TZ2018062200866494</v>
          </cell>
        </row>
        <row r="5125">
          <cell r="A5125" t="str">
            <v>612429197508141157</v>
          </cell>
          <cell r="B5125" t="str">
            <v>TZ2018051800643363</v>
          </cell>
        </row>
        <row r="5126">
          <cell r="A5126" t="str">
            <v>612429197210271151</v>
          </cell>
          <cell r="B5126" t="str">
            <v>TZ2018070600963303</v>
          </cell>
        </row>
        <row r="5127">
          <cell r="A5127" t="str">
            <v>612429196111032652</v>
          </cell>
          <cell r="B5127" t="str">
            <v>TZ2018061400810270</v>
          </cell>
        </row>
        <row r="5128">
          <cell r="A5128" t="str">
            <v>612429197906105370</v>
          </cell>
          <cell r="B5128" t="str">
            <v>2707092701301004078006</v>
          </cell>
        </row>
        <row r="5129">
          <cell r="A5129" t="str">
            <v>612429197509040470</v>
          </cell>
          <cell r="B5129" t="str">
            <v>2707093801301003686348</v>
          </cell>
        </row>
        <row r="5130">
          <cell r="A5130" t="str">
            <v>612429198205200177</v>
          </cell>
          <cell r="B5130" t="str">
            <v>2707091401301003533932</v>
          </cell>
        </row>
        <row r="5131">
          <cell r="A5131" t="str">
            <v>612429197809095078</v>
          </cell>
          <cell r="B5131" t="str">
            <v>TZ2018051100602133</v>
          </cell>
        </row>
        <row r="5132">
          <cell r="A5132" t="str">
            <v>612429197212197135</v>
          </cell>
          <cell r="B5132" t="str">
            <v>2707093701301002118991</v>
          </cell>
        </row>
        <row r="5133">
          <cell r="A5133" t="str">
            <v>612429199206163368</v>
          </cell>
          <cell r="B5133" t="str">
            <v>2707091901301001885321</v>
          </cell>
        </row>
        <row r="5134">
          <cell r="A5134" t="str">
            <v>612429196210130733</v>
          </cell>
          <cell r="B5134" t="str">
            <v>2707094301301001048932</v>
          </cell>
        </row>
        <row r="5135">
          <cell r="A5135" t="str">
            <v>612429196802161154</v>
          </cell>
          <cell r="B5135" t="str">
            <v>2707091101301001538742</v>
          </cell>
        </row>
        <row r="5136">
          <cell r="A5136" t="str">
            <v>612429197009222219</v>
          </cell>
          <cell r="B5136" t="str">
            <v>2707091401301003450521</v>
          </cell>
        </row>
        <row r="5137">
          <cell r="A5137" t="str">
            <v>612429197610101311</v>
          </cell>
          <cell r="B5137" t="str">
            <v>2707090801301002705001</v>
          </cell>
        </row>
        <row r="5138">
          <cell r="A5138" t="str">
            <v>612429198606185916</v>
          </cell>
          <cell r="B5138" t="str">
            <v>2707093101301002977876</v>
          </cell>
        </row>
        <row r="5139">
          <cell r="A5139" t="str">
            <v>612429198410026112</v>
          </cell>
          <cell r="B5139" t="str">
            <v>2707093401301002029773</v>
          </cell>
        </row>
        <row r="5140">
          <cell r="A5140" t="str">
            <v>612429198407204790</v>
          </cell>
          <cell r="B5140" t="str">
            <v>2707092501301001609100</v>
          </cell>
        </row>
        <row r="5141">
          <cell r="A5141" t="str">
            <v>612429198111290191</v>
          </cell>
          <cell r="B5141" t="str">
            <v>2707091401301003450412</v>
          </cell>
        </row>
        <row r="5142">
          <cell r="A5142" t="str">
            <v>612429199309187135</v>
          </cell>
          <cell r="B5142" t="str">
            <v>2707093701301001996016</v>
          </cell>
        </row>
        <row r="5143">
          <cell r="A5143" t="str">
            <v>612429197401024794</v>
          </cell>
          <cell r="B5143" t="str">
            <v>2707092501301001552054</v>
          </cell>
        </row>
        <row r="5144">
          <cell r="A5144" t="str">
            <v>61242919650917786X</v>
          </cell>
          <cell r="B5144" t="str">
            <v>2707093901301001077308</v>
          </cell>
        </row>
        <row r="5145">
          <cell r="A5145" t="str">
            <v>612429198502020172</v>
          </cell>
          <cell r="B5145" t="str">
            <v>2707091401301003476384</v>
          </cell>
        </row>
        <row r="5146">
          <cell r="A5146" t="str">
            <v>612429196710190919</v>
          </cell>
          <cell r="B5146" t="str">
            <v>2707090301301004466773</v>
          </cell>
        </row>
        <row r="5147">
          <cell r="A5147" t="str">
            <v>612429196406250171</v>
          </cell>
          <cell r="B5147" t="str">
            <v>2707091401301003201936</v>
          </cell>
        </row>
        <row r="5148">
          <cell r="A5148" t="str">
            <v>612429197002161628</v>
          </cell>
          <cell r="B5148" t="str">
            <v>2707091201301001727381</v>
          </cell>
        </row>
        <row r="5149">
          <cell r="A5149" t="str">
            <v>61242919800120319X</v>
          </cell>
          <cell r="B5149" t="str">
            <v>TZ2019012402193459</v>
          </cell>
        </row>
        <row r="5150">
          <cell r="A5150" t="str">
            <v>612429196909271775</v>
          </cell>
          <cell r="B5150" t="str">
            <v>2707090801301002706771</v>
          </cell>
        </row>
        <row r="5151">
          <cell r="A5151" t="str">
            <v>612429197712280170</v>
          </cell>
          <cell r="B5151" t="str">
            <v>2707091401301003310519</v>
          </cell>
        </row>
        <row r="5152">
          <cell r="A5152" t="str">
            <v>612429196701183995</v>
          </cell>
          <cell r="B5152" t="str">
            <v>2707092101301000580502</v>
          </cell>
        </row>
        <row r="5153">
          <cell r="A5153" t="str">
            <v>612429198308240753</v>
          </cell>
          <cell r="B5153" t="str">
            <v>2707090301301004464905</v>
          </cell>
        </row>
        <row r="5154">
          <cell r="A5154" t="str">
            <v>612429196304162357</v>
          </cell>
          <cell r="B5154" t="str">
            <v>2707091401301003547477</v>
          </cell>
        </row>
        <row r="5155">
          <cell r="A5155" t="str">
            <v>612429198003150175</v>
          </cell>
          <cell r="B5155" t="str">
            <v>2707091401301003440831</v>
          </cell>
        </row>
        <row r="5156">
          <cell r="A5156" t="str">
            <v>612429197006155911</v>
          </cell>
          <cell r="B5156" t="str">
            <v>2707093101301002811515</v>
          </cell>
        </row>
        <row r="5157">
          <cell r="A5157" t="str">
            <v>612429197103137133</v>
          </cell>
          <cell r="B5157" t="str">
            <v>2707093701301002153969</v>
          </cell>
        </row>
        <row r="5158">
          <cell r="A5158" t="str">
            <v>612429195512038233</v>
          </cell>
          <cell r="B5158" t="str">
            <v>2707094101301002658665</v>
          </cell>
        </row>
        <row r="5159">
          <cell r="A5159" t="str">
            <v>612429196405133336</v>
          </cell>
          <cell r="B5159" t="str">
            <v>TZ2018052200664655</v>
          </cell>
        </row>
        <row r="5160">
          <cell r="A5160" t="str">
            <v>612429195709203335</v>
          </cell>
          <cell r="B5160" t="str">
            <v>2707091901301001760631</v>
          </cell>
        </row>
        <row r="5161">
          <cell r="A5161" t="str">
            <v>612429196605211618</v>
          </cell>
          <cell r="B5161" t="str">
            <v>2707091201301001719980</v>
          </cell>
        </row>
        <row r="5162">
          <cell r="A5162" t="str">
            <v>612429196310074812</v>
          </cell>
          <cell r="B5162" t="str">
            <v>2707092501301001597952</v>
          </cell>
        </row>
        <row r="5163">
          <cell r="A5163" t="str">
            <v>612429196709274277</v>
          </cell>
          <cell r="B5163" t="str">
            <v>2707092401301001336110</v>
          </cell>
        </row>
        <row r="5164">
          <cell r="A5164" t="str">
            <v>612429197106023377</v>
          </cell>
          <cell r="B5164" t="str">
            <v>2707091201301001795500</v>
          </cell>
        </row>
        <row r="5165">
          <cell r="A5165" t="str">
            <v>612429195912280184</v>
          </cell>
          <cell r="B5165" t="str">
            <v>2707091401301003355497</v>
          </cell>
        </row>
        <row r="5166">
          <cell r="A5166" t="str">
            <v>612429198603290454</v>
          </cell>
          <cell r="B5166" t="str">
            <v>TZ2018062600893619</v>
          </cell>
        </row>
        <row r="5167">
          <cell r="A5167" t="str">
            <v>612429198110250016</v>
          </cell>
          <cell r="B5167" t="str">
            <v>2707093701301002167762</v>
          </cell>
        </row>
        <row r="5168">
          <cell r="A5168" t="str">
            <v>612429195712207871</v>
          </cell>
          <cell r="B5168" t="str">
            <v>2707093901301001113953</v>
          </cell>
        </row>
        <row r="5169">
          <cell r="A5169" t="str">
            <v>612429197102174637</v>
          </cell>
          <cell r="B5169" t="str">
            <v>2707092301301002603447</v>
          </cell>
        </row>
        <row r="5170">
          <cell r="A5170" t="str">
            <v>612429197403136079</v>
          </cell>
          <cell r="B5170" t="str">
            <v>2707093401301002090159</v>
          </cell>
        </row>
        <row r="5171">
          <cell r="A5171" t="str">
            <v>61242919611109073X</v>
          </cell>
          <cell r="B5171" t="str">
            <v>2707090301301004287102</v>
          </cell>
        </row>
        <row r="5172">
          <cell r="A5172" t="str">
            <v>612429196709024796</v>
          </cell>
          <cell r="B5172" t="str">
            <v>2707092501301001589493</v>
          </cell>
        </row>
        <row r="5173">
          <cell r="A5173" t="str">
            <v>61242919941203441X</v>
          </cell>
          <cell r="B5173" t="str">
            <v>2707092401301001364418</v>
          </cell>
        </row>
        <row r="5174">
          <cell r="A5174" t="str">
            <v>612429197301101318</v>
          </cell>
          <cell r="B5174" t="str">
            <v>2707090801301002705631</v>
          </cell>
        </row>
        <row r="5175">
          <cell r="A5175" t="str">
            <v>612429196510071915</v>
          </cell>
          <cell r="B5175" t="str">
            <v>2707091001301000960358</v>
          </cell>
        </row>
        <row r="5176">
          <cell r="A5176" t="str">
            <v>61242919700804115X</v>
          </cell>
          <cell r="B5176" t="str">
            <v>2707091101301001505343</v>
          </cell>
        </row>
        <row r="5177">
          <cell r="A5177" t="str">
            <v>612429197408031612</v>
          </cell>
          <cell r="B5177" t="str">
            <v>2707091201301001818686</v>
          </cell>
        </row>
        <row r="5178">
          <cell r="A5178" t="str">
            <v>612429196011234003</v>
          </cell>
          <cell r="B5178" t="str">
            <v>2707092101301000619327</v>
          </cell>
        </row>
        <row r="5179">
          <cell r="A5179" t="str">
            <v>612429197410055912</v>
          </cell>
          <cell r="B5179" t="str">
            <v>2707093101301003069778</v>
          </cell>
        </row>
        <row r="5180">
          <cell r="A5180" t="str">
            <v>612429195511137133</v>
          </cell>
          <cell r="B5180" t="str">
            <v>2707093701301002052310</v>
          </cell>
        </row>
        <row r="5181">
          <cell r="A5181" t="str">
            <v>612429198608277857</v>
          </cell>
          <cell r="B5181" t="str">
            <v>2707093901301001037394</v>
          </cell>
        </row>
        <row r="5182">
          <cell r="A5182" t="str">
            <v>612429195901088234</v>
          </cell>
          <cell r="B5182" t="str">
            <v>2707094101301002548580</v>
          </cell>
        </row>
        <row r="5183">
          <cell r="A5183" t="str">
            <v>612429196505245351</v>
          </cell>
          <cell r="B5183" t="str">
            <v>2707092701301004080202</v>
          </cell>
        </row>
        <row r="5184">
          <cell r="A5184" t="str">
            <v>61242919670710205X</v>
          </cell>
          <cell r="B5184" t="str">
            <v>2707091401301003317765</v>
          </cell>
        </row>
        <row r="5185">
          <cell r="A5185" t="str">
            <v>612429198211248230</v>
          </cell>
          <cell r="B5185" t="str">
            <v>2707094101301002718400</v>
          </cell>
        </row>
        <row r="5186">
          <cell r="A5186" t="str">
            <v>612429196703036091</v>
          </cell>
          <cell r="B5186" t="str">
            <v>2707093401301001996084</v>
          </cell>
        </row>
        <row r="5187">
          <cell r="A5187" t="str">
            <v>612429198612063616</v>
          </cell>
          <cell r="B5187" t="str">
            <v>2707092201301001760337</v>
          </cell>
        </row>
        <row r="5188">
          <cell r="A5188" t="str">
            <v>612429198203233338</v>
          </cell>
          <cell r="B5188" t="str">
            <v>2707091901301001875842</v>
          </cell>
        </row>
        <row r="5189">
          <cell r="A5189" t="str">
            <v>61242919790726017X</v>
          </cell>
          <cell r="B5189" t="str">
            <v>TZ2018051600628584</v>
          </cell>
        </row>
        <row r="5190">
          <cell r="A5190" t="str">
            <v>612429196607252667</v>
          </cell>
          <cell r="B5190" t="str">
            <v>2707091701301001531407</v>
          </cell>
        </row>
        <row r="5191">
          <cell r="A5191" t="str">
            <v>612429196110072652</v>
          </cell>
          <cell r="B5191" t="str">
            <v>2707091401301003444485</v>
          </cell>
        </row>
        <row r="5192">
          <cell r="A5192" t="str">
            <v>612429197208103335</v>
          </cell>
          <cell r="B5192" t="str">
            <v>TZ2018121401922071</v>
          </cell>
        </row>
        <row r="5193">
          <cell r="A5193" t="str">
            <v>612429196006193198</v>
          </cell>
          <cell r="B5193" t="str">
            <v>2707092001301001138255</v>
          </cell>
        </row>
        <row r="5194">
          <cell r="A5194" t="str">
            <v>612429196007043618</v>
          </cell>
          <cell r="B5194" t="str">
            <v>2707092201301001752932</v>
          </cell>
        </row>
        <row r="5195">
          <cell r="A5195" t="str">
            <v>612429198611193611</v>
          </cell>
          <cell r="B5195" t="str">
            <v>2707092201301001761396</v>
          </cell>
        </row>
        <row r="5196">
          <cell r="A5196" t="str">
            <v>612429197209214635</v>
          </cell>
          <cell r="B5196" t="str">
            <v>2707092301301002684537</v>
          </cell>
        </row>
        <row r="5197">
          <cell r="A5197" t="str">
            <v>612429197702135359</v>
          </cell>
          <cell r="B5197" t="str">
            <v>2707092701301004069490</v>
          </cell>
        </row>
        <row r="5198">
          <cell r="A5198" t="str">
            <v>612429196806295379</v>
          </cell>
          <cell r="B5198" t="str">
            <v>2707092701301004083511</v>
          </cell>
        </row>
        <row r="5199">
          <cell r="A5199" t="str">
            <v>612429196104235910</v>
          </cell>
          <cell r="B5199" t="str">
            <v>2707093101301003076603</v>
          </cell>
        </row>
        <row r="5200">
          <cell r="A5200" t="str">
            <v>612429198001206331</v>
          </cell>
          <cell r="B5200" t="str">
            <v>2707093401301001904392</v>
          </cell>
        </row>
        <row r="5201">
          <cell r="A5201" t="str">
            <v>612429196007246079</v>
          </cell>
          <cell r="B5201" t="str">
            <v>TZ2018111501745893</v>
          </cell>
        </row>
        <row r="5202">
          <cell r="A5202" t="str">
            <v>612429197012270297</v>
          </cell>
          <cell r="B5202" t="str">
            <v>2707093501301003036475</v>
          </cell>
        </row>
        <row r="5203">
          <cell r="A5203" t="str">
            <v>612429196412097177</v>
          </cell>
          <cell r="B5203" t="str">
            <v>TZ2018070400953635</v>
          </cell>
        </row>
        <row r="5204">
          <cell r="A5204" t="str">
            <v>61242919710308713X</v>
          </cell>
          <cell r="B5204" t="str">
            <v>2707093701301002063517</v>
          </cell>
        </row>
        <row r="5205">
          <cell r="A5205" t="str">
            <v>612429197309207133</v>
          </cell>
          <cell r="B5205" t="str">
            <v>2707093701301002151586</v>
          </cell>
        </row>
        <row r="5206">
          <cell r="A5206" t="str">
            <v>612429197810090450</v>
          </cell>
          <cell r="B5206" t="str">
            <v>2707093801301003680327</v>
          </cell>
        </row>
        <row r="5207">
          <cell r="A5207" t="str">
            <v>612429196801197868</v>
          </cell>
          <cell r="B5207" t="str">
            <v>2707093901301001074016</v>
          </cell>
        </row>
        <row r="5208">
          <cell r="A5208" t="str">
            <v>612429197010267879</v>
          </cell>
          <cell r="B5208" t="str">
            <v>2707093901301001105623</v>
          </cell>
        </row>
        <row r="5209">
          <cell r="A5209" t="str">
            <v>612429196605197297</v>
          </cell>
          <cell r="B5209" t="str">
            <v>2707094001301002063189</v>
          </cell>
        </row>
        <row r="5210">
          <cell r="A5210" t="str">
            <v>612429196610127314</v>
          </cell>
          <cell r="B5210" t="str">
            <v>2707094001301002055613</v>
          </cell>
        </row>
        <row r="5211">
          <cell r="A5211" t="str">
            <v>612429198710146087</v>
          </cell>
          <cell r="B5211" t="str">
            <v>TZ2018040900395820</v>
          </cell>
        </row>
        <row r="5212">
          <cell r="A5212" t="str">
            <v>612429198611020745</v>
          </cell>
          <cell r="B5212" t="str">
            <v>2707090301301004114440</v>
          </cell>
        </row>
        <row r="5213">
          <cell r="A5213" t="str">
            <v>612429198003280738</v>
          </cell>
          <cell r="B5213" t="str">
            <v>2707090301301004112347</v>
          </cell>
        </row>
        <row r="5214">
          <cell r="A5214" t="str">
            <v>612429196212217859</v>
          </cell>
          <cell r="B5214" t="str">
            <v>2707093901301001064334</v>
          </cell>
        </row>
        <row r="5215">
          <cell r="A5215" t="str">
            <v>612429197811031612</v>
          </cell>
          <cell r="B5215" t="str">
            <v>2707091201301001725609</v>
          </cell>
        </row>
        <row r="5216">
          <cell r="A5216" t="str">
            <v>612429197603254790</v>
          </cell>
          <cell r="B5216" t="str">
            <v>2707092501301001543243</v>
          </cell>
        </row>
        <row r="5217">
          <cell r="A5217" t="str">
            <v>612429198906170230</v>
          </cell>
          <cell r="B5217" t="str">
            <v>2707091401301003369218</v>
          </cell>
        </row>
        <row r="5218">
          <cell r="A5218" t="str">
            <v>612526197805293575</v>
          </cell>
          <cell r="B5218" t="str">
            <v>2707092401301001294505</v>
          </cell>
        </row>
        <row r="5219">
          <cell r="A5219" t="str">
            <v>612429199308154278</v>
          </cell>
          <cell r="B5219" t="str">
            <v>2707092401301001302548</v>
          </cell>
        </row>
        <row r="5220">
          <cell r="A5220" t="str">
            <v>61242919910418319X</v>
          </cell>
          <cell r="B5220" t="str">
            <v>2707092001301001194216</v>
          </cell>
        </row>
        <row r="5221">
          <cell r="A5221" t="str">
            <v>612526198811294376</v>
          </cell>
          <cell r="B5221" t="str">
            <v>2707091401301003460550</v>
          </cell>
        </row>
        <row r="5222">
          <cell r="A5222" t="str">
            <v>612429197306040737</v>
          </cell>
          <cell r="B5222" t="str">
            <v>2707090301301004297316</v>
          </cell>
        </row>
        <row r="5223">
          <cell r="A5223" t="str">
            <v>612429196711113333</v>
          </cell>
          <cell r="B5223" t="str">
            <v>TZ2019011302114093</v>
          </cell>
        </row>
        <row r="5224">
          <cell r="A5224" t="str">
            <v>612429195808254250</v>
          </cell>
          <cell r="B5224" t="str">
            <v>2707092401301001356157</v>
          </cell>
        </row>
        <row r="5225">
          <cell r="A5225" t="str">
            <v>612429197501267136</v>
          </cell>
          <cell r="B5225" t="str">
            <v>2707093701301002240122</v>
          </cell>
        </row>
        <row r="5226">
          <cell r="A5226" t="str">
            <v>612429196912144259</v>
          </cell>
          <cell r="B5226" t="str">
            <v>2707092401301001278666</v>
          </cell>
        </row>
        <row r="5227">
          <cell r="A5227" t="str">
            <v>612429197502018238</v>
          </cell>
          <cell r="B5227" t="str">
            <v>2707094101301002673151</v>
          </cell>
        </row>
        <row r="5228">
          <cell r="A5228" t="str">
            <v>612429197808278235</v>
          </cell>
          <cell r="B5228" t="str">
            <v>2707094101301002701105</v>
          </cell>
        </row>
        <row r="5229">
          <cell r="A5229" t="str">
            <v>612429197010232051</v>
          </cell>
          <cell r="B5229" t="str">
            <v>2707091401301003458939</v>
          </cell>
        </row>
        <row r="5230">
          <cell r="A5230" t="str">
            <v>61242919650617361X</v>
          </cell>
          <cell r="B5230" t="str">
            <v>2707092201301001749334</v>
          </cell>
        </row>
        <row r="5231">
          <cell r="A5231" t="str">
            <v>612429196003120735</v>
          </cell>
          <cell r="B5231" t="str">
            <v>2707090301301004130729</v>
          </cell>
        </row>
        <row r="5232">
          <cell r="A5232" t="str">
            <v>612429196206221157</v>
          </cell>
          <cell r="B5232" t="str">
            <v>2707091101301001470177</v>
          </cell>
        </row>
        <row r="5233">
          <cell r="A5233" t="str">
            <v>61242919610621163X</v>
          </cell>
          <cell r="B5233" t="str">
            <v>2707091201301001809054</v>
          </cell>
        </row>
        <row r="5234">
          <cell r="A5234" t="str">
            <v>612429197605127138</v>
          </cell>
          <cell r="B5234" t="str">
            <v>2707093701301002126283</v>
          </cell>
        </row>
        <row r="5235">
          <cell r="A5235" t="str">
            <v>612429196603215914</v>
          </cell>
          <cell r="B5235" t="str">
            <v>2707093101301003128977</v>
          </cell>
        </row>
        <row r="5236">
          <cell r="A5236" t="str">
            <v>61242919690726191X</v>
          </cell>
          <cell r="B5236" t="str">
            <v>2707091001301000998978</v>
          </cell>
        </row>
        <row r="5237">
          <cell r="A5237" t="str">
            <v>612429196605124805</v>
          </cell>
          <cell r="B5237" t="str">
            <v>TZ2018042900527158</v>
          </cell>
        </row>
        <row r="5238">
          <cell r="A5238" t="str">
            <v>612429198707055352</v>
          </cell>
          <cell r="B5238" t="str">
            <v>2707092701301004074947</v>
          </cell>
        </row>
        <row r="5239">
          <cell r="A5239" t="str">
            <v>612429197908087137</v>
          </cell>
          <cell r="B5239" t="str">
            <v>2707093701301002076363</v>
          </cell>
        </row>
        <row r="5240">
          <cell r="A5240" t="str">
            <v>612429196704070291</v>
          </cell>
          <cell r="B5240" t="str">
            <v>2707093501301003050725</v>
          </cell>
        </row>
        <row r="5241">
          <cell r="A5241" t="str">
            <v>612429196701212514</v>
          </cell>
          <cell r="B5241" t="str">
            <v>TZ2018122401988479</v>
          </cell>
        </row>
        <row r="5242">
          <cell r="A5242" t="str">
            <v>612429196311024630</v>
          </cell>
          <cell r="B5242" t="str">
            <v>2707092301301002530417</v>
          </cell>
        </row>
        <row r="5243">
          <cell r="A5243" t="str">
            <v>612429198405067139</v>
          </cell>
          <cell r="B5243" t="str">
            <v>2707093701301002128234</v>
          </cell>
        </row>
        <row r="5244">
          <cell r="A5244" t="str">
            <v>612429196312217856</v>
          </cell>
          <cell r="B5244" t="str">
            <v>2707093901301001037069</v>
          </cell>
        </row>
        <row r="5245">
          <cell r="A5245" t="str">
            <v>612429197905108510</v>
          </cell>
          <cell r="B5245" t="str">
            <v>2707094201301000536027</v>
          </cell>
        </row>
        <row r="5246">
          <cell r="A5246" t="str">
            <v>612429196205154642</v>
          </cell>
          <cell r="B5246" t="str">
            <v>2707092301301002530310</v>
          </cell>
        </row>
        <row r="5247">
          <cell r="A5247" t="str">
            <v>612429198711072657</v>
          </cell>
          <cell r="B5247" t="str">
            <v>2707091401301003345576</v>
          </cell>
        </row>
        <row r="5248">
          <cell r="A5248" t="str">
            <v>612429197404280179</v>
          </cell>
          <cell r="B5248" t="str">
            <v>2707091401301003483812</v>
          </cell>
        </row>
        <row r="5249">
          <cell r="A5249" t="str">
            <v>612429198708090731</v>
          </cell>
          <cell r="B5249" t="str">
            <v>2707090301301004317567</v>
          </cell>
        </row>
        <row r="5250">
          <cell r="A5250" t="str">
            <v>612429197606151770</v>
          </cell>
          <cell r="B5250" t="str">
            <v>2707090801301002825801</v>
          </cell>
        </row>
        <row r="5251">
          <cell r="A5251" t="str">
            <v>61242919780606193X</v>
          </cell>
          <cell r="B5251" t="str">
            <v>TZ2018110501682140</v>
          </cell>
        </row>
        <row r="5252">
          <cell r="A5252" t="str">
            <v>612429196311051153</v>
          </cell>
          <cell r="B5252" t="str">
            <v>2707091101301001514155</v>
          </cell>
        </row>
        <row r="5253">
          <cell r="A5253" t="str">
            <v>612429197312021153</v>
          </cell>
          <cell r="B5253" t="str">
            <v>2707091101301001471933</v>
          </cell>
        </row>
        <row r="5254">
          <cell r="A5254" t="str">
            <v>612429197804221610</v>
          </cell>
          <cell r="B5254" t="str">
            <v>2707091201301001875866</v>
          </cell>
        </row>
        <row r="5255">
          <cell r="A5255" t="str">
            <v>612429196808123343</v>
          </cell>
          <cell r="B5255" t="str">
            <v>2707091901301001876196</v>
          </cell>
        </row>
        <row r="5256">
          <cell r="A5256" t="str">
            <v>612429197203244251</v>
          </cell>
          <cell r="B5256" t="str">
            <v>2707092401301001360982</v>
          </cell>
        </row>
        <row r="5257">
          <cell r="A5257" t="str">
            <v>612429197902034798</v>
          </cell>
          <cell r="B5257" t="str">
            <v>2707092501301001544810</v>
          </cell>
        </row>
        <row r="5258">
          <cell r="A5258" t="str">
            <v>612429196712034792</v>
          </cell>
          <cell r="B5258" t="str">
            <v>2707092501301001599508</v>
          </cell>
        </row>
        <row r="5259">
          <cell r="A5259" t="str">
            <v>612429198309144798</v>
          </cell>
          <cell r="B5259" t="str">
            <v>2707092501301001530864</v>
          </cell>
        </row>
        <row r="5260">
          <cell r="A5260" t="str">
            <v>612429196211225910</v>
          </cell>
          <cell r="B5260" t="str">
            <v>2707093101301002829470</v>
          </cell>
        </row>
        <row r="5261">
          <cell r="A5261" t="str">
            <v>61242919650616713X</v>
          </cell>
          <cell r="B5261" t="str">
            <v>2707093701301002143312</v>
          </cell>
        </row>
        <row r="5262">
          <cell r="A5262" t="str">
            <v>612429197908206079</v>
          </cell>
          <cell r="B5262" t="str">
            <v>TZ2018110601687570</v>
          </cell>
        </row>
        <row r="5263">
          <cell r="A5263" t="str">
            <v>612429196209045080</v>
          </cell>
          <cell r="B5263" t="str">
            <v>2707092601301001199215</v>
          </cell>
        </row>
        <row r="5264">
          <cell r="A5264" t="str">
            <v>612429197111061618</v>
          </cell>
          <cell r="B5264" t="str">
            <v>2707091201301001795181</v>
          </cell>
        </row>
        <row r="5265">
          <cell r="A5265" t="str">
            <v>612429196809130473</v>
          </cell>
          <cell r="B5265" t="str">
            <v>2707093801301003575384</v>
          </cell>
        </row>
        <row r="5266">
          <cell r="A5266" t="str">
            <v>612429197111260457</v>
          </cell>
          <cell r="B5266" t="str">
            <v>TZ2018070400951673</v>
          </cell>
        </row>
        <row r="5267">
          <cell r="A5267" t="str">
            <v>612429196802224637</v>
          </cell>
          <cell r="B5267" t="str">
            <v>2707092301301002676188</v>
          </cell>
        </row>
        <row r="5268">
          <cell r="A5268" t="str">
            <v>612429197206096733</v>
          </cell>
          <cell r="B5268" t="str">
            <v>2707093601301000678036</v>
          </cell>
        </row>
        <row r="5269">
          <cell r="A5269" t="str">
            <v>612429197601027850</v>
          </cell>
          <cell r="B5269" t="str">
            <v>2707093901301001079657</v>
          </cell>
        </row>
        <row r="5270">
          <cell r="A5270" t="str">
            <v>612429195801190899</v>
          </cell>
          <cell r="B5270" t="str">
            <v>2707090301301004114528</v>
          </cell>
        </row>
        <row r="5271">
          <cell r="A5271" t="str">
            <v>612429197207081154</v>
          </cell>
          <cell r="B5271" t="str">
            <v>2707091101301001469672</v>
          </cell>
        </row>
        <row r="5272">
          <cell r="A5272" t="str">
            <v>612429197201145356</v>
          </cell>
          <cell r="B5272" t="str">
            <v>TZ2018110501683304</v>
          </cell>
        </row>
        <row r="5273">
          <cell r="A5273" t="str">
            <v>612429196108111915</v>
          </cell>
          <cell r="B5273" t="str">
            <v>2707091001301001016250</v>
          </cell>
        </row>
        <row r="5274">
          <cell r="A5274" t="str">
            <v>612429195702021934</v>
          </cell>
          <cell r="B5274" t="str">
            <v>2707090801301002836329</v>
          </cell>
        </row>
        <row r="5275">
          <cell r="A5275" t="str">
            <v>612429197809063850</v>
          </cell>
          <cell r="B5275" t="str">
            <v>2707092201301001758794</v>
          </cell>
        </row>
        <row r="5276">
          <cell r="A5276" t="str">
            <v>612429198710280219</v>
          </cell>
          <cell r="B5276" t="str">
            <v>2707091401301003579061</v>
          </cell>
        </row>
        <row r="5277">
          <cell r="A5277" t="str">
            <v>612429196203227297</v>
          </cell>
          <cell r="B5277" t="str">
            <v>TZ2018030700176228</v>
          </cell>
        </row>
        <row r="5278">
          <cell r="A5278" t="str">
            <v>612429197909181635</v>
          </cell>
          <cell r="B5278" t="str">
            <v>2707091201301001707516</v>
          </cell>
        </row>
        <row r="5279">
          <cell r="A5279" t="str">
            <v>612429196409111150</v>
          </cell>
          <cell r="B5279" t="str">
            <v>2707091101301001485282</v>
          </cell>
        </row>
        <row r="5280">
          <cell r="A5280" t="str">
            <v>612429196005292215</v>
          </cell>
          <cell r="B5280" t="str">
            <v>2707091401301003488303</v>
          </cell>
        </row>
        <row r="5281">
          <cell r="A5281" t="str">
            <v>612429197203213332</v>
          </cell>
          <cell r="B5281" t="str">
            <v>TZ2018091201360897</v>
          </cell>
        </row>
        <row r="5282">
          <cell r="A5282" t="str">
            <v>612429198310083339</v>
          </cell>
          <cell r="B5282" t="str">
            <v>2707091901301001892901</v>
          </cell>
        </row>
        <row r="5283">
          <cell r="A5283" t="str">
            <v>612429197506193631</v>
          </cell>
          <cell r="B5283" t="str">
            <v>2707092201301001757376</v>
          </cell>
        </row>
        <row r="5284">
          <cell r="A5284" t="str">
            <v>61242919730408607X</v>
          </cell>
          <cell r="B5284" t="str">
            <v>TZ2018081901215162</v>
          </cell>
        </row>
        <row r="5285">
          <cell r="A5285" t="str">
            <v>61242919750302607X</v>
          </cell>
          <cell r="B5285" t="str">
            <v>2707093401301001894813</v>
          </cell>
        </row>
        <row r="5286">
          <cell r="A5286" t="str">
            <v>612429196210017132</v>
          </cell>
          <cell r="B5286" t="str">
            <v>2707093701301002054671</v>
          </cell>
        </row>
        <row r="5287">
          <cell r="A5287" t="str">
            <v>612429197412207334</v>
          </cell>
          <cell r="B5287" t="str">
            <v>2707094001301002066493</v>
          </cell>
        </row>
        <row r="5288">
          <cell r="A5288" t="str">
            <v>612429198001244637</v>
          </cell>
          <cell r="B5288" t="str">
            <v>TZ2018042400489229</v>
          </cell>
        </row>
        <row r="5289">
          <cell r="A5289" t="str">
            <v>612429197310160459</v>
          </cell>
          <cell r="B5289" t="str">
            <v>TZ2018072801088728</v>
          </cell>
        </row>
        <row r="5290">
          <cell r="A5290" t="str">
            <v>612429197510071610</v>
          </cell>
          <cell r="B5290" t="str">
            <v>2707091201301001847719</v>
          </cell>
        </row>
        <row r="5291">
          <cell r="A5291" t="str">
            <v>612429196607061334</v>
          </cell>
          <cell r="B5291" t="str">
            <v>2707090801301002716410</v>
          </cell>
        </row>
        <row r="5292">
          <cell r="A5292" t="str">
            <v>612429195607288518</v>
          </cell>
          <cell r="B5292" t="str">
            <v>2707094201301000585182</v>
          </cell>
        </row>
        <row r="5293">
          <cell r="A5293" t="str">
            <v>612429197312260971</v>
          </cell>
          <cell r="B5293" t="str">
            <v>2707094301301000831993</v>
          </cell>
        </row>
        <row r="5294">
          <cell r="A5294" t="str">
            <v>612429197603074642</v>
          </cell>
          <cell r="B5294" t="str">
            <v>2707092301301002652416</v>
          </cell>
        </row>
        <row r="5295">
          <cell r="A5295" t="str">
            <v>612429197804081611</v>
          </cell>
          <cell r="B5295" t="str">
            <v>TZ2018061100792268</v>
          </cell>
        </row>
        <row r="5296">
          <cell r="A5296" t="str">
            <v>612429199212181917</v>
          </cell>
          <cell r="B5296" t="str">
            <v>2707091001301001016789</v>
          </cell>
        </row>
        <row r="5297">
          <cell r="A5297" t="str">
            <v>612429198712067868</v>
          </cell>
          <cell r="B5297" t="str">
            <v>2707093901301001082057</v>
          </cell>
        </row>
        <row r="5298">
          <cell r="A5298" t="str">
            <v>612429196606155355</v>
          </cell>
          <cell r="B5298" t="str">
            <v>2707092701301004111479</v>
          </cell>
        </row>
        <row r="5299">
          <cell r="A5299" t="str">
            <v>612429198105190290</v>
          </cell>
          <cell r="B5299" t="str">
            <v>TZ2018040400370609</v>
          </cell>
        </row>
        <row r="5300">
          <cell r="A5300" t="str">
            <v>612429197411284397</v>
          </cell>
          <cell r="B5300" t="str">
            <v>TZ2018060600757250</v>
          </cell>
        </row>
        <row r="5301">
          <cell r="A5301" t="str">
            <v>612429196102144257</v>
          </cell>
          <cell r="B5301" t="str">
            <v>2707092401301001323138</v>
          </cell>
        </row>
        <row r="5302">
          <cell r="A5302" t="str">
            <v>612429197505211930</v>
          </cell>
          <cell r="B5302" t="str">
            <v>2707091001301001053642</v>
          </cell>
        </row>
        <row r="5303">
          <cell r="A5303" t="str">
            <v>612429198701237155</v>
          </cell>
          <cell r="B5303" t="str">
            <v>2707093701301002162713</v>
          </cell>
        </row>
        <row r="5304">
          <cell r="A5304" t="str">
            <v>612429197310035359</v>
          </cell>
          <cell r="B5304" t="str">
            <v>2707092701301003954855</v>
          </cell>
        </row>
        <row r="5305">
          <cell r="A5305" t="str">
            <v>612429199108170310</v>
          </cell>
          <cell r="B5305" t="str">
            <v>TZ2018041200414429</v>
          </cell>
        </row>
        <row r="5306">
          <cell r="A5306" t="str">
            <v>612429197912273995</v>
          </cell>
          <cell r="B5306" t="str">
            <v>2707092601301001162228</v>
          </cell>
        </row>
        <row r="5307">
          <cell r="A5307" t="str">
            <v>612429196303017852</v>
          </cell>
          <cell r="B5307" t="str">
            <v>2707093901301001031838</v>
          </cell>
        </row>
        <row r="5308">
          <cell r="A5308" t="str">
            <v>61242919610104115X</v>
          </cell>
          <cell r="B5308" t="str">
            <v>2707091101301001542646</v>
          </cell>
        </row>
        <row r="5309">
          <cell r="A5309" t="str">
            <v>612429196909181171</v>
          </cell>
          <cell r="B5309" t="str">
            <v>TZ2018020800062353</v>
          </cell>
        </row>
        <row r="5310">
          <cell r="A5310" t="str">
            <v>612429197610132687</v>
          </cell>
          <cell r="B5310" t="str">
            <v>2707091701301001488166</v>
          </cell>
        </row>
        <row r="5311">
          <cell r="A5311" t="str">
            <v>61242919611008205X</v>
          </cell>
          <cell r="B5311" t="str">
            <v>TZ2018061500818972</v>
          </cell>
        </row>
        <row r="5312">
          <cell r="A5312" t="str">
            <v>612429197312062211</v>
          </cell>
          <cell r="B5312" t="str">
            <v>2707091401301003449167</v>
          </cell>
        </row>
        <row r="5313">
          <cell r="A5313" t="str">
            <v>612429195901248234</v>
          </cell>
          <cell r="B5313" t="str">
            <v>2707094101301002637964</v>
          </cell>
        </row>
        <row r="5314">
          <cell r="A5314" t="str">
            <v>612429196203090307</v>
          </cell>
          <cell r="B5314" t="str">
            <v>TZ2018112001774464</v>
          </cell>
        </row>
        <row r="5315">
          <cell r="A5315" t="str">
            <v>612429196601265918</v>
          </cell>
          <cell r="B5315" t="str">
            <v>2707093101301003031218</v>
          </cell>
        </row>
        <row r="5316">
          <cell r="A5316" t="str">
            <v>612429196006031316</v>
          </cell>
          <cell r="B5316" t="str">
            <v>TZ2018051400615351</v>
          </cell>
        </row>
        <row r="5317">
          <cell r="A5317" t="str">
            <v>612429197503287296</v>
          </cell>
          <cell r="B5317" t="str">
            <v>TZ2018040300361302</v>
          </cell>
        </row>
        <row r="5318">
          <cell r="A5318" t="str">
            <v>612429197305281934</v>
          </cell>
          <cell r="B5318" t="str">
            <v>2707091001301001039365</v>
          </cell>
        </row>
        <row r="5319">
          <cell r="A5319" t="str">
            <v>612429199204073342</v>
          </cell>
          <cell r="B5319" t="str">
            <v>TZ2018122101968677</v>
          </cell>
        </row>
        <row r="5320">
          <cell r="A5320" t="str">
            <v>612429199010223197</v>
          </cell>
          <cell r="B5320" t="str">
            <v>2707092001301001137419</v>
          </cell>
        </row>
        <row r="5321">
          <cell r="A5321" t="str">
            <v>612429199705123336</v>
          </cell>
          <cell r="B5321" t="str">
            <v>2707091901301001806755</v>
          </cell>
        </row>
        <row r="5322">
          <cell r="A5322" t="str">
            <v>612429197408123330</v>
          </cell>
          <cell r="B5322" t="str">
            <v>2707091901301001790498</v>
          </cell>
        </row>
        <row r="5323">
          <cell r="A5323" t="str">
            <v>612429195705068236</v>
          </cell>
          <cell r="B5323" t="str">
            <v>2707094101301002551175</v>
          </cell>
        </row>
        <row r="5324">
          <cell r="A5324" t="str">
            <v>612429197212013631</v>
          </cell>
          <cell r="B5324" t="str">
            <v>2707092201301001763242</v>
          </cell>
        </row>
        <row r="5325">
          <cell r="A5325" t="str">
            <v>612429198903046357</v>
          </cell>
          <cell r="B5325" t="str">
            <v>2707093401301002013541</v>
          </cell>
        </row>
        <row r="5326">
          <cell r="A5326" t="str">
            <v>612429197212075779</v>
          </cell>
          <cell r="B5326" t="str">
            <v>2707093001301002113286</v>
          </cell>
        </row>
        <row r="5327">
          <cell r="A5327" t="str">
            <v>612429197003168119</v>
          </cell>
          <cell r="B5327" t="str">
            <v>2707094101301002588299</v>
          </cell>
        </row>
        <row r="5328">
          <cell r="A5328" t="str">
            <v>612429199410288256</v>
          </cell>
          <cell r="B5328" t="str">
            <v>2707094101301002643843</v>
          </cell>
        </row>
        <row r="5329">
          <cell r="A5329" t="str">
            <v>612429197208010753</v>
          </cell>
          <cell r="B5329" t="str">
            <v>2707090301301004368808</v>
          </cell>
        </row>
        <row r="5330">
          <cell r="A5330" t="str">
            <v>61242919750813191X</v>
          </cell>
          <cell r="B5330" t="str">
            <v>2707091001301001030417</v>
          </cell>
        </row>
        <row r="5331">
          <cell r="A5331" t="str">
            <v>612429196412293194</v>
          </cell>
          <cell r="B5331" t="str">
            <v>TZ2018070200940995</v>
          </cell>
        </row>
        <row r="5332">
          <cell r="A5332" t="str">
            <v>612429198110081910</v>
          </cell>
          <cell r="B5332" t="str">
            <v>2707091001301001020598</v>
          </cell>
        </row>
        <row r="5333">
          <cell r="A5333" t="str">
            <v>612429196504227864</v>
          </cell>
          <cell r="B5333" t="str">
            <v>2707093901301001064420</v>
          </cell>
        </row>
        <row r="5334">
          <cell r="A5334" t="str">
            <v>612429196412070740</v>
          </cell>
          <cell r="B5334" t="str">
            <v>2707090301301004177047</v>
          </cell>
        </row>
        <row r="5335">
          <cell r="A5335" t="str">
            <v>612429196501034792</v>
          </cell>
          <cell r="B5335" t="str">
            <v>2707092501301001544624</v>
          </cell>
        </row>
        <row r="5336">
          <cell r="A5336" t="str">
            <v>612429198302097853</v>
          </cell>
          <cell r="B5336" t="str">
            <v>2707093901301001080697</v>
          </cell>
        </row>
        <row r="5337">
          <cell r="A5337" t="str">
            <v>612429197502094791</v>
          </cell>
          <cell r="B5337" t="str">
            <v>2707092501301001529976</v>
          </cell>
        </row>
        <row r="5338">
          <cell r="A5338" t="str">
            <v>612429196703166339</v>
          </cell>
          <cell r="B5338" t="str">
            <v>2707093401301002012499</v>
          </cell>
        </row>
        <row r="5339">
          <cell r="A5339" t="str">
            <v>612429197111175914</v>
          </cell>
          <cell r="B5339" t="str">
            <v>2707093101301003004777</v>
          </cell>
        </row>
        <row r="5340">
          <cell r="A5340" t="str">
            <v>612429196802271337</v>
          </cell>
          <cell r="B5340" t="str">
            <v>2707090801301002640054</v>
          </cell>
        </row>
        <row r="5341">
          <cell r="A5341" t="str">
            <v>612429198105298613</v>
          </cell>
          <cell r="B5341" t="str">
            <v>2707094101301002694744</v>
          </cell>
        </row>
        <row r="5342">
          <cell r="A5342" t="str">
            <v>612429196503280292</v>
          </cell>
          <cell r="B5342" t="str">
            <v>TZ2018052100659888</v>
          </cell>
        </row>
        <row r="5343">
          <cell r="A5343" t="str">
            <v>612429196912085359</v>
          </cell>
          <cell r="B5343" t="str">
            <v>2707092701301004143584</v>
          </cell>
        </row>
        <row r="5344">
          <cell r="A5344" t="str">
            <v>612429198603023639</v>
          </cell>
          <cell r="B5344" t="str">
            <v>2707092201301001751653</v>
          </cell>
        </row>
        <row r="5345">
          <cell r="A5345" t="str">
            <v>612429197810238611</v>
          </cell>
          <cell r="B5345" t="str">
            <v>2707094101301002561478</v>
          </cell>
        </row>
        <row r="5346">
          <cell r="A5346" t="str">
            <v>612429197509240296</v>
          </cell>
          <cell r="B5346" t="str">
            <v>2707093501301003038056</v>
          </cell>
        </row>
        <row r="5347">
          <cell r="A5347" t="str">
            <v>612429197504087181</v>
          </cell>
          <cell r="B5347" t="str">
            <v>2707093701301002161359</v>
          </cell>
        </row>
        <row r="5348">
          <cell r="A5348" t="str">
            <v>612429196003211645</v>
          </cell>
          <cell r="B5348" t="str">
            <v>2707091201301001825479</v>
          </cell>
        </row>
        <row r="5349">
          <cell r="A5349" t="str">
            <v>612429196002270731</v>
          </cell>
          <cell r="B5349" t="str">
            <v>2707090301301003942307</v>
          </cell>
        </row>
        <row r="5350">
          <cell r="A5350" t="str">
            <v>612429197709251790</v>
          </cell>
          <cell r="B5350" t="str">
            <v>2707090801301002705521</v>
          </cell>
        </row>
        <row r="5351">
          <cell r="A5351" t="str">
            <v>612429197002171914</v>
          </cell>
          <cell r="B5351" t="str">
            <v>TZ2018042400492205</v>
          </cell>
        </row>
        <row r="5352">
          <cell r="A5352" t="str">
            <v>612429197005211619</v>
          </cell>
          <cell r="B5352" t="str">
            <v>2707091201301001719175</v>
          </cell>
        </row>
        <row r="5353">
          <cell r="A5353" t="str">
            <v>61242919730408463X</v>
          </cell>
          <cell r="B5353" t="str">
            <v>2707092301301002622782</v>
          </cell>
        </row>
        <row r="5354">
          <cell r="A5354" t="str">
            <v>612429195602204397</v>
          </cell>
          <cell r="B5354" t="str">
            <v>2707092401301001273321</v>
          </cell>
        </row>
        <row r="5355">
          <cell r="A5355" t="str">
            <v>612429196811075354</v>
          </cell>
          <cell r="B5355" t="str">
            <v>2707092701301004141594</v>
          </cell>
        </row>
        <row r="5356">
          <cell r="A5356" t="str">
            <v>612429198003275357</v>
          </cell>
          <cell r="B5356" t="str">
            <v>2707092701301004108093</v>
          </cell>
        </row>
        <row r="5357">
          <cell r="A5357" t="str">
            <v>612429196008026334</v>
          </cell>
          <cell r="B5357" t="str">
            <v>2707093401301002220556</v>
          </cell>
        </row>
        <row r="5358">
          <cell r="A5358" t="str">
            <v>612429196605210295</v>
          </cell>
          <cell r="B5358" t="str">
            <v>2707093501301003041905</v>
          </cell>
        </row>
        <row r="5359">
          <cell r="A5359" t="str">
            <v>61242919610912673X</v>
          </cell>
          <cell r="B5359" t="str">
            <v>2707093601301000648410</v>
          </cell>
        </row>
        <row r="5360">
          <cell r="A5360" t="str">
            <v>612429195604260456</v>
          </cell>
          <cell r="B5360" t="str">
            <v>2707093801301003546222</v>
          </cell>
        </row>
        <row r="5361">
          <cell r="A5361" t="str">
            <v>612429197012230455</v>
          </cell>
          <cell r="B5361" t="str">
            <v>2707093801301003676174</v>
          </cell>
        </row>
        <row r="5362">
          <cell r="A5362" t="str">
            <v>612429197311167855</v>
          </cell>
          <cell r="B5362" t="str">
            <v>2707093901301001112823</v>
          </cell>
        </row>
        <row r="5363">
          <cell r="A5363" t="str">
            <v>61242919611121785X</v>
          </cell>
          <cell r="B5363" t="str">
            <v>2707093901301001062673</v>
          </cell>
        </row>
        <row r="5364">
          <cell r="A5364" t="str">
            <v>612429197302177314</v>
          </cell>
          <cell r="B5364" t="str">
            <v>2707094001301002084079</v>
          </cell>
        </row>
        <row r="5365">
          <cell r="A5365" t="str">
            <v>612429197507310174</v>
          </cell>
          <cell r="B5365" t="str">
            <v>TZ2018042000465928</v>
          </cell>
        </row>
        <row r="5366">
          <cell r="A5366" t="str">
            <v>612429196605025356</v>
          </cell>
          <cell r="B5366" t="str">
            <v>TZ2018080301128488</v>
          </cell>
        </row>
        <row r="5367">
          <cell r="A5367" t="str">
            <v>612429197908196093</v>
          </cell>
          <cell r="B5367" t="str">
            <v>2707093401301002120248</v>
          </cell>
        </row>
        <row r="5368">
          <cell r="A5368" t="str">
            <v>61242919610226235X</v>
          </cell>
          <cell r="B5368" t="str">
            <v>2707091401301003361432</v>
          </cell>
        </row>
        <row r="5369">
          <cell r="A5369" t="str">
            <v>612429195712021153</v>
          </cell>
          <cell r="B5369" t="str">
            <v>2707091101301001467516</v>
          </cell>
        </row>
        <row r="5370">
          <cell r="A5370" t="str">
            <v>612429198411257852</v>
          </cell>
          <cell r="B5370" t="str">
            <v>2707093801301003767470</v>
          </cell>
        </row>
        <row r="5371">
          <cell r="A5371" t="str">
            <v>612429195711274810</v>
          </cell>
          <cell r="B5371" t="str">
            <v>2707092501301001597164</v>
          </cell>
        </row>
        <row r="5372">
          <cell r="A5372" t="str">
            <v>61242919770524362X</v>
          </cell>
          <cell r="B5372" t="str">
            <v>2707092201301001774562</v>
          </cell>
        </row>
        <row r="5373">
          <cell r="A5373" t="str">
            <v>612429198602267893</v>
          </cell>
          <cell r="B5373" t="str">
            <v>2707093901301001080370</v>
          </cell>
        </row>
        <row r="5374">
          <cell r="A5374" t="str">
            <v>612429197202171310</v>
          </cell>
          <cell r="B5374" t="str">
            <v>2707090801301002637904</v>
          </cell>
        </row>
        <row r="5375">
          <cell r="A5375" t="str">
            <v>612429198211091157</v>
          </cell>
          <cell r="B5375" t="str">
            <v>2707091101301001493789</v>
          </cell>
        </row>
        <row r="5376">
          <cell r="A5376" t="str">
            <v>612429196709136077</v>
          </cell>
          <cell r="B5376" t="str">
            <v>2707093401301002102863</v>
          </cell>
        </row>
        <row r="5377">
          <cell r="A5377" t="str">
            <v>61242919841029191X</v>
          </cell>
          <cell r="B5377" t="str">
            <v>2707091001301001018365</v>
          </cell>
        </row>
        <row r="5378">
          <cell r="A5378" t="str">
            <v>612429196412151655</v>
          </cell>
          <cell r="B5378" t="str">
            <v>2707091201301001889327</v>
          </cell>
        </row>
        <row r="5379">
          <cell r="A5379" t="str">
            <v>612429196806082058</v>
          </cell>
          <cell r="B5379" t="str">
            <v>2707091401301003591785</v>
          </cell>
        </row>
        <row r="5380">
          <cell r="A5380" t="str">
            <v>612429197212180173</v>
          </cell>
          <cell r="B5380" t="str">
            <v>TZ2018091001348181</v>
          </cell>
        </row>
        <row r="5381">
          <cell r="A5381" t="str">
            <v>612429197512104658</v>
          </cell>
          <cell r="B5381" t="str">
            <v>2707092301301002532723</v>
          </cell>
        </row>
        <row r="5382">
          <cell r="A5382" t="str">
            <v>612429196609075377</v>
          </cell>
          <cell r="B5382" t="str">
            <v>2707092701301004073414</v>
          </cell>
        </row>
        <row r="5383">
          <cell r="A5383" t="str">
            <v>612429196910205353</v>
          </cell>
          <cell r="B5383" t="str">
            <v>2707092701301004019533</v>
          </cell>
        </row>
        <row r="5384">
          <cell r="A5384" t="str">
            <v>612429197111191316</v>
          </cell>
          <cell r="B5384" t="str">
            <v>2707090801301002779743</v>
          </cell>
        </row>
        <row r="5385">
          <cell r="A5385" t="str">
            <v>612429197405071619</v>
          </cell>
          <cell r="B5385" t="str">
            <v>2707091201301001721499</v>
          </cell>
        </row>
        <row r="5386">
          <cell r="A5386" t="str">
            <v>612429197011147131</v>
          </cell>
          <cell r="B5386" t="str">
            <v>TZ2018032000255336</v>
          </cell>
        </row>
        <row r="5387">
          <cell r="A5387" t="str">
            <v>612429196911046091</v>
          </cell>
          <cell r="B5387" t="str">
            <v>2707093401301001966098</v>
          </cell>
        </row>
        <row r="5388">
          <cell r="A5388" t="str">
            <v>612429196609052511</v>
          </cell>
          <cell r="B5388" t="str">
            <v>2707091401301003489518</v>
          </cell>
        </row>
        <row r="5389">
          <cell r="A5389" t="str">
            <v>612429198604298239</v>
          </cell>
          <cell r="B5389" t="str">
            <v>TZ2018092601442870</v>
          </cell>
        </row>
        <row r="5390">
          <cell r="A5390" t="str">
            <v>612429199705288237</v>
          </cell>
          <cell r="B5390" t="str">
            <v>2707094101301002575843</v>
          </cell>
        </row>
        <row r="5391">
          <cell r="A5391" t="str">
            <v>612429196406061610</v>
          </cell>
          <cell r="B5391" t="str">
            <v>2707091201301001733185</v>
          </cell>
        </row>
        <row r="5392">
          <cell r="A5392" t="str">
            <v>612429196808295364</v>
          </cell>
          <cell r="B5392" t="str">
            <v>2707092701301004066005</v>
          </cell>
        </row>
        <row r="5393">
          <cell r="A5393" t="str">
            <v>612429197404188612</v>
          </cell>
          <cell r="B5393" t="str">
            <v>2707094101301002653872</v>
          </cell>
        </row>
        <row r="5394">
          <cell r="A5394" t="str">
            <v>612429196712283617</v>
          </cell>
          <cell r="B5394" t="str">
            <v>2707092201301001763019</v>
          </cell>
        </row>
        <row r="5395">
          <cell r="A5395" t="str">
            <v>612429195803203614</v>
          </cell>
          <cell r="B5395" t="str">
            <v>2707092201301001751820</v>
          </cell>
        </row>
        <row r="5396">
          <cell r="A5396" t="str">
            <v>612429197108162223</v>
          </cell>
          <cell r="B5396" t="str">
            <v>2707091401301003484960</v>
          </cell>
        </row>
        <row r="5397">
          <cell r="A5397" t="str">
            <v>612429197806134633</v>
          </cell>
          <cell r="B5397" t="str">
            <v>2707092301301002685007</v>
          </cell>
        </row>
        <row r="5398">
          <cell r="A5398" t="str">
            <v>612429197608085391</v>
          </cell>
          <cell r="B5398" t="str">
            <v>2707092701301004085829</v>
          </cell>
        </row>
        <row r="5399">
          <cell r="A5399" t="str">
            <v>612429198507100454</v>
          </cell>
          <cell r="B5399" t="str">
            <v>2707093801301003248151</v>
          </cell>
        </row>
        <row r="5400">
          <cell r="A5400" t="str">
            <v>612429196112024806</v>
          </cell>
          <cell r="B5400" t="str">
            <v>2707092501301001529788</v>
          </cell>
        </row>
        <row r="5401">
          <cell r="A5401" t="str">
            <v>612429197802030474</v>
          </cell>
          <cell r="B5401" t="str">
            <v>2707093801301003547393</v>
          </cell>
        </row>
        <row r="5402">
          <cell r="A5402" t="str">
            <v>612429196908265357</v>
          </cell>
          <cell r="B5402" t="str">
            <v>2707092701301004140834</v>
          </cell>
        </row>
        <row r="5403">
          <cell r="A5403" t="str">
            <v>612429197002085362</v>
          </cell>
          <cell r="B5403" t="str">
            <v>2707092701301004142441</v>
          </cell>
        </row>
        <row r="5404">
          <cell r="A5404" t="str">
            <v>612429196808060450</v>
          </cell>
          <cell r="B5404" t="str">
            <v>TZ2018080101114921</v>
          </cell>
        </row>
        <row r="5405">
          <cell r="A5405" t="str">
            <v>612429198606298232</v>
          </cell>
          <cell r="B5405" t="str">
            <v>2707094101301002449575</v>
          </cell>
        </row>
        <row r="5406">
          <cell r="A5406" t="str">
            <v>612429198508161312</v>
          </cell>
          <cell r="B5406" t="str">
            <v>2707090801301002699901</v>
          </cell>
        </row>
        <row r="5407">
          <cell r="A5407" t="str">
            <v>612429198607013331</v>
          </cell>
          <cell r="B5407" t="str">
            <v>TZ2018071000987833</v>
          </cell>
        </row>
        <row r="5408">
          <cell r="A5408" t="str">
            <v>612429196510020456</v>
          </cell>
          <cell r="B5408" t="str">
            <v>2707093801301003676054</v>
          </cell>
        </row>
        <row r="5409">
          <cell r="A5409" t="str">
            <v>612429197201255379</v>
          </cell>
          <cell r="B5409" t="str">
            <v>2707092701301004125089</v>
          </cell>
        </row>
        <row r="5410">
          <cell r="A5410" t="str">
            <v>612429196510231173</v>
          </cell>
          <cell r="B5410" t="str">
            <v>2707091101301001488262</v>
          </cell>
        </row>
        <row r="5411">
          <cell r="A5411" t="str">
            <v>612429197101275911</v>
          </cell>
          <cell r="B5411" t="str">
            <v>2707093101301003015849</v>
          </cell>
        </row>
        <row r="5412">
          <cell r="A5412" t="str">
            <v>612429198103216071</v>
          </cell>
          <cell r="B5412" t="str">
            <v>2707093401301002018651</v>
          </cell>
        </row>
        <row r="5413">
          <cell r="A5413" t="str">
            <v>612429197602175070</v>
          </cell>
          <cell r="B5413" t="str">
            <v>TZ2018063000924523</v>
          </cell>
        </row>
        <row r="5414">
          <cell r="A5414" t="str">
            <v>612429196401028619</v>
          </cell>
          <cell r="B5414" t="str">
            <v>2707094101301002636999</v>
          </cell>
        </row>
        <row r="5415">
          <cell r="A5415" t="str">
            <v>612429197304245915</v>
          </cell>
          <cell r="B5415" t="str">
            <v>2707093101301002983736</v>
          </cell>
        </row>
        <row r="5416">
          <cell r="A5416" t="str">
            <v>61242919790925251X</v>
          </cell>
          <cell r="B5416" t="str">
            <v>2707091401301003321143</v>
          </cell>
        </row>
        <row r="5417">
          <cell r="A5417" t="str">
            <v>612429197812150218</v>
          </cell>
          <cell r="B5417" t="str">
            <v>2707091401301003616411</v>
          </cell>
        </row>
        <row r="5418">
          <cell r="A5418" t="str">
            <v>612429197001176879</v>
          </cell>
          <cell r="B5418" t="str">
            <v>2707093701301002078656</v>
          </cell>
        </row>
        <row r="5419">
          <cell r="A5419" t="str">
            <v>612429197210061154</v>
          </cell>
          <cell r="B5419" t="str">
            <v>2707091101301001555500</v>
          </cell>
        </row>
        <row r="5420">
          <cell r="A5420" t="str">
            <v>612429197504117133</v>
          </cell>
          <cell r="B5420" t="str">
            <v>2707093701301002054222</v>
          </cell>
        </row>
        <row r="5421">
          <cell r="A5421" t="str">
            <v>61242919970110463X</v>
          </cell>
          <cell r="B5421" t="str">
            <v>2707092301301002533446</v>
          </cell>
        </row>
        <row r="5422">
          <cell r="A5422" t="str">
            <v>612429197307030899</v>
          </cell>
          <cell r="B5422" t="str">
            <v>2707090301301004123043</v>
          </cell>
        </row>
        <row r="5423">
          <cell r="A5423" t="str">
            <v>612429197310068118</v>
          </cell>
          <cell r="B5423" t="str">
            <v>2707094101301002553269</v>
          </cell>
        </row>
        <row r="5424">
          <cell r="A5424" t="str">
            <v>612429198706014399</v>
          </cell>
          <cell r="B5424" t="str">
            <v>2707092401301001271900</v>
          </cell>
        </row>
        <row r="5425">
          <cell r="A5425" t="str">
            <v>612429196610070303</v>
          </cell>
          <cell r="B5425" t="str">
            <v>2707093501301003044295</v>
          </cell>
        </row>
        <row r="5426">
          <cell r="A5426" t="str">
            <v>612429196004154638</v>
          </cell>
          <cell r="B5426" t="str">
            <v>2707092301301002578337</v>
          </cell>
        </row>
        <row r="5427">
          <cell r="A5427" t="str">
            <v>612429197111064798</v>
          </cell>
          <cell r="B5427" t="str">
            <v>2707092501301001591759</v>
          </cell>
        </row>
        <row r="5428">
          <cell r="A5428" t="str">
            <v>612429199406170749</v>
          </cell>
          <cell r="B5428" t="str">
            <v>2707090301301004319361</v>
          </cell>
        </row>
        <row r="5429">
          <cell r="A5429" t="str">
            <v>612429196303101157</v>
          </cell>
          <cell r="B5429" t="str">
            <v>2707091101301001467926</v>
          </cell>
        </row>
        <row r="5430">
          <cell r="A5430" t="str">
            <v>612429197301071630</v>
          </cell>
          <cell r="B5430" t="str">
            <v>2707091201301001811330</v>
          </cell>
        </row>
        <row r="5431">
          <cell r="A5431" t="str">
            <v>612429196911172055</v>
          </cell>
          <cell r="B5431" t="str">
            <v>2707091401301003347213</v>
          </cell>
        </row>
        <row r="5432">
          <cell r="A5432" t="str">
            <v>612429198004101164</v>
          </cell>
          <cell r="B5432" t="str">
            <v>2707091101301001539584</v>
          </cell>
        </row>
        <row r="5433">
          <cell r="A5433" t="str">
            <v>612429197310041935</v>
          </cell>
          <cell r="B5433" t="str">
            <v>2707091001301000991429</v>
          </cell>
        </row>
        <row r="5434">
          <cell r="A5434" t="str">
            <v>612429196408301155</v>
          </cell>
          <cell r="B5434" t="str">
            <v>TZ2018040900393373</v>
          </cell>
        </row>
        <row r="5435">
          <cell r="A5435" t="str">
            <v>612429196809113657</v>
          </cell>
          <cell r="B5435" t="str">
            <v>2707092201301001752096</v>
          </cell>
        </row>
        <row r="5436">
          <cell r="A5436" t="str">
            <v>612429197702068512</v>
          </cell>
          <cell r="B5436" t="str">
            <v>2707094201301000566963</v>
          </cell>
        </row>
        <row r="5437">
          <cell r="A5437" t="str">
            <v>612429197910228250</v>
          </cell>
          <cell r="B5437" t="str">
            <v>2707094101301002556668</v>
          </cell>
        </row>
        <row r="5438">
          <cell r="A5438" t="str">
            <v>612429197012243192</v>
          </cell>
          <cell r="B5438" t="str">
            <v>TZ2018121901952922</v>
          </cell>
        </row>
        <row r="5439">
          <cell r="A5439" t="str">
            <v>612429197512280897</v>
          </cell>
          <cell r="B5439" t="str">
            <v>2707090301301004277753</v>
          </cell>
        </row>
        <row r="5440">
          <cell r="A5440" t="str">
            <v>61242919800703426X</v>
          </cell>
          <cell r="B5440" t="str">
            <v>2707092401301001290525</v>
          </cell>
        </row>
        <row r="5441">
          <cell r="A5441" t="str">
            <v>612429197107207135</v>
          </cell>
          <cell r="B5441" t="str">
            <v>2707093701301002184380</v>
          </cell>
        </row>
        <row r="5442">
          <cell r="A5442" t="str">
            <v>612429197009110313</v>
          </cell>
          <cell r="B5442" t="str">
            <v>TZ2018041400429143</v>
          </cell>
        </row>
        <row r="5443">
          <cell r="A5443" t="str">
            <v>612429198509157294</v>
          </cell>
          <cell r="B5443" t="str">
            <v>2707094001301002095410</v>
          </cell>
        </row>
        <row r="5444">
          <cell r="A5444" t="str">
            <v>612429198510146875</v>
          </cell>
          <cell r="B5444" t="str">
            <v>2707093701301002064169</v>
          </cell>
        </row>
        <row r="5445">
          <cell r="A5445" t="str">
            <v>612429199010231154</v>
          </cell>
          <cell r="B5445" t="str">
            <v>2707091101301001553835</v>
          </cell>
        </row>
        <row r="5446">
          <cell r="A5446" t="str">
            <v>612429197009125072</v>
          </cell>
          <cell r="B5446" t="str">
            <v>2707092601301001145822</v>
          </cell>
        </row>
        <row r="5447">
          <cell r="A5447" t="str">
            <v>612429197610088612</v>
          </cell>
          <cell r="B5447" t="str">
            <v>2707094101301002561083</v>
          </cell>
        </row>
        <row r="5448">
          <cell r="A5448" t="str">
            <v>612429197311184831</v>
          </cell>
          <cell r="B5448" t="str">
            <v>2707092501301001491353</v>
          </cell>
        </row>
        <row r="5449">
          <cell r="A5449" t="str">
            <v>612429198512071619</v>
          </cell>
          <cell r="B5449" t="str">
            <v>2707091201301001800135</v>
          </cell>
        </row>
        <row r="5450">
          <cell r="A5450" t="str">
            <v>612429198905195356</v>
          </cell>
          <cell r="B5450" t="str">
            <v>TZ2018102901639548</v>
          </cell>
        </row>
        <row r="5451">
          <cell r="A5451" t="str">
            <v>612429198804155072</v>
          </cell>
          <cell r="B5451" t="str">
            <v>2707092601301001120898</v>
          </cell>
        </row>
        <row r="5452">
          <cell r="A5452" t="str">
            <v>61242919640512507X</v>
          </cell>
          <cell r="B5452" t="str">
            <v>2707092601301001106690</v>
          </cell>
        </row>
        <row r="5453">
          <cell r="A5453" t="str">
            <v>612429197308150489</v>
          </cell>
          <cell r="B5453" t="str">
            <v>2707093801301003532920</v>
          </cell>
        </row>
        <row r="5454">
          <cell r="A5454" t="str">
            <v>612429197001075090</v>
          </cell>
          <cell r="B5454" t="str">
            <v>2707092601301001115610</v>
          </cell>
        </row>
        <row r="5455">
          <cell r="A5455" t="str">
            <v>612429196003014799</v>
          </cell>
          <cell r="B5455" t="str">
            <v>2707092501301001530204</v>
          </cell>
        </row>
        <row r="5456">
          <cell r="A5456" t="str">
            <v>612429197410068238</v>
          </cell>
          <cell r="B5456" t="str">
            <v>2707094101301002554742</v>
          </cell>
        </row>
        <row r="5457">
          <cell r="A5457" t="str">
            <v>61242919671009787X</v>
          </cell>
          <cell r="B5457" t="str">
            <v>2707093901301001066616</v>
          </cell>
        </row>
        <row r="5458">
          <cell r="A5458" t="str">
            <v>612429197406134300</v>
          </cell>
          <cell r="B5458" t="str">
            <v>2707092401301001282108</v>
          </cell>
        </row>
        <row r="5459">
          <cell r="A5459" t="str">
            <v>612429198709012655</v>
          </cell>
          <cell r="B5459" t="str">
            <v>2707091401301003354256</v>
          </cell>
        </row>
        <row r="5460">
          <cell r="A5460" t="str">
            <v>612429197109207876</v>
          </cell>
          <cell r="B5460" t="str">
            <v>2707093901301001072356</v>
          </cell>
        </row>
        <row r="5461">
          <cell r="A5461" t="str">
            <v>612429197003131690</v>
          </cell>
          <cell r="B5461" t="str">
            <v>2707091201301001726918</v>
          </cell>
        </row>
        <row r="5462">
          <cell r="A5462" t="str">
            <v>612429197401198233</v>
          </cell>
          <cell r="B5462" t="str">
            <v>2707094101301002614622</v>
          </cell>
        </row>
        <row r="5463">
          <cell r="A5463" t="str">
            <v>61242919760602400X</v>
          </cell>
          <cell r="B5463" t="str">
            <v>2707092101301000611063</v>
          </cell>
        </row>
        <row r="5464">
          <cell r="A5464" t="str">
            <v>612429197605060738</v>
          </cell>
          <cell r="B5464" t="str">
            <v>2707090301301004276312</v>
          </cell>
        </row>
        <row r="5465">
          <cell r="A5465" t="str">
            <v>612429197511153992</v>
          </cell>
          <cell r="B5465" t="str">
            <v>2707092101301000612100</v>
          </cell>
        </row>
        <row r="5466">
          <cell r="A5466" t="str">
            <v>612429196306184656</v>
          </cell>
          <cell r="B5466" t="str">
            <v>2707092301301002640653</v>
          </cell>
        </row>
        <row r="5467">
          <cell r="A5467" t="str">
            <v>612429199301257856</v>
          </cell>
          <cell r="B5467" t="str">
            <v>2707093901301001105965</v>
          </cell>
        </row>
        <row r="5468">
          <cell r="A5468" t="str">
            <v>612429197012270617</v>
          </cell>
          <cell r="B5468" t="str">
            <v>2707094301301000891401</v>
          </cell>
        </row>
        <row r="5469">
          <cell r="A5469" t="str">
            <v>612429197509081774</v>
          </cell>
          <cell r="B5469" t="str">
            <v>2707090801301002845633</v>
          </cell>
        </row>
        <row r="5470">
          <cell r="A5470" t="str">
            <v>612429196804011918</v>
          </cell>
          <cell r="B5470" t="str">
            <v>2707091001301000991993</v>
          </cell>
        </row>
        <row r="5471">
          <cell r="A5471" t="str">
            <v>612429197105231916</v>
          </cell>
          <cell r="B5471" t="str">
            <v>2707091001301001017663</v>
          </cell>
        </row>
        <row r="5472">
          <cell r="A5472" t="str">
            <v>612429197312072655</v>
          </cell>
          <cell r="B5472" t="str">
            <v>TZ2018091201361077</v>
          </cell>
        </row>
        <row r="5473">
          <cell r="A5473" t="str">
            <v>612429196204055095</v>
          </cell>
          <cell r="B5473" t="str">
            <v>2707092601301001160049</v>
          </cell>
        </row>
        <row r="5474">
          <cell r="A5474" t="str">
            <v>612429196304045919</v>
          </cell>
          <cell r="B5474" t="str">
            <v>2707093101301002973043</v>
          </cell>
        </row>
        <row r="5475">
          <cell r="A5475" t="str">
            <v>612429197009146092</v>
          </cell>
          <cell r="B5475" t="str">
            <v>2707093401301002173139</v>
          </cell>
        </row>
        <row r="5476">
          <cell r="A5476" t="str">
            <v>612429196808080312</v>
          </cell>
          <cell r="B5476" t="str">
            <v>TZ2018050700573007</v>
          </cell>
        </row>
        <row r="5477">
          <cell r="A5477" t="str">
            <v>612429196904210316</v>
          </cell>
          <cell r="B5477" t="str">
            <v>2707093501301003046378</v>
          </cell>
        </row>
        <row r="5478">
          <cell r="A5478" t="str">
            <v>612429197005150297</v>
          </cell>
          <cell r="B5478" t="str">
            <v>TZ2018051600628162</v>
          </cell>
        </row>
        <row r="5479">
          <cell r="A5479" t="str">
            <v>612429196903167133</v>
          </cell>
          <cell r="B5479" t="str">
            <v>2707093701301002051599</v>
          </cell>
        </row>
        <row r="5480">
          <cell r="A5480" t="str">
            <v>612429196404110458</v>
          </cell>
          <cell r="B5480" t="str">
            <v>2707093801301003589051</v>
          </cell>
        </row>
        <row r="5481">
          <cell r="A5481" t="str">
            <v>612429196906127858</v>
          </cell>
          <cell r="B5481" t="str">
            <v>2707093901301001074363</v>
          </cell>
        </row>
        <row r="5482">
          <cell r="A5482" t="str">
            <v>612429195707077291</v>
          </cell>
          <cell r="B5482" t="str">
            <v>2707094001301002096801</v>
          </cell>
        </row>
        <row r="5483">
          <cell r="A5483" t="str">
            <v>61242919650225851X</v>
          </cell>
          <cell r="B5483" t="str">
            <v>2707094201301000585388</v>
          </cell>
        </row>
        <row r="5484">
          <cell r="A5484" t="str">
            <v>612429196711108614</v>
          </cell>
          <cell r="B5484" t="str">
            <v>2707094101301002503002</v>
          </cell>
        </row>
        <row r="5485">
          <cell r="A5485" t="str">
            <v>612429199206120210</v>
          </cell>
          <cell r="B5485" t="str">
            <v>TZ2018061700830990</v>
          </cell>
        </row>
        <row r="5486">
          <cell r="A5486" t="str">
            <v>612429195712123352</v>
          </cell>
          <cell r="B5486" t="str">
            <v>TZ2018070400950624</v>
          </cell>
        </row>
        <row r="5487">
          <cell r="A5487" t="str">
            <v>61242919821218673X</v>
          </cell>
          <cell r="B5487" t="str">
            <v>TZ2018042700516064</v>
          </cell>
        </row>
        <row r="5488">
          <cell r="A5488" t="str">
            <v>612429198404161617</v>
          </cell>
          <cell r="B5488" t="str">
            <v>2707091201301001904352</v>
          </cell>
        </row>
        <row r="5489">
          <cell r="A5489" t="str">
            <v>612429195608081789</v>
          </cell>
          <cell r="B5489" t="str">
            <v>2707090801301002722454</v>
          </cell>
        </row>
        <row r="5490">
          <cell r="A5490" t="str">
            <v>612429197306133634</v>
          </cell>
          <cell r="B5490" t="str">
            <v>2707092201301001840367</v>
          </cell>
        </row>
        <row r="5491">
          <cell r="A5491" t="str">
            <v>612429196903215916</v>
          </cell>
          <cell r="B5491" t="str">
            <v>2707093101301003004685</v>
          </cell>
        </row>
        <row r="5492">
          <cell r="A5492" t="str">
            <v>612429195610142659</v>
          </cell>
          <cell r="B5492" t="str">
            <v>2707091801301000606332</v>
          </cell>
        </row>
        <row r="5493">
          <cell r="A5493" t="str">
            <v>612429197309218094</v>
          </cell>
          <cell r="B5493" t="str">
            <v>2707094101301002712533</v>
          </cell>
        </row>
        <row r="5494">
          <cell r="A5494" t="str">
            <v>612429196711283738</v>
          </cell>
          <cell r="B5494" t="str">
            <v>2707092201301001761422</v>
          </cell>
        </row>
        <row r="5495">
          <cell r="A5495" t="str">
            <v>612429196312112659</v>
          </cell>
          <cell r="B5495" t="str">
            <v>2707091801301000607826</v>
          </cell>
        </row>
        <row r="5496">
          <cell r="A5496" t="str">
            <v>612429196610155630</v>
          </cell>
          <cell r="B5496" t="str">
            <v>TZ2018030700174467</v>
          </cell>
        </row>
        <row r="5497">
          <cell r="A5497" t="str">
            <v>612429197701124631</v>
          </cell>
          <cell r="B5497" t="str">
            <v>2707092301301002529421</v>
          </cell>
        </row>
        <row r="5498">
          <cell r="A5498" t="str">
            <v>612429196304120739</v>
          </cell>
          <cell r="B5498" t="str">
            <v>2707090301301004343075</v>
          </cell>
        </row>
        <row r="5499">
          <cell r="A5499" t="str">
            <v>612429197112241178</v>
          </cell>
          <cell r="B5499" t="str">
            <v>2707091101301001531869</v>
          </cell>
        </row>
        <row r="5500">
          <cell r="A5500" t="str">
            <v>612429198103244259</v>
          </cell>
          <cell r="B5500" t="str">
            <v>2707092401301001293830</v>
          </cell>
        </row>
        <row r="5501">
          <cell r="A5501" t="str">
            <v>612429196209081639</v>
          </cell>
          <cell r="B5501" t="str">
            <v>2707091201301001806118</v>
          </cell>
        </row>
        <row r="5502">
          <cell r="A5502" t="str">
            <v>612429196109144655</v>
          </cell>
          <cell r="B5502" t="str">
            <v>TZ2018111301730377</v>
          </cell>
        </row>
        <row r="5503">
          <cell r="A5503" t="str">
            <v>612429196111278513</v>
          </cell>
          <cell r="B5503" t="str">
            <v>2707094201301000582728</v>
          </cell>
        </row>
        <row r="5504">
          <cell r="A5504" t="str">
            <v>612429196401255918</v>
          </cell>
          <cell r="B5504" t="str">
            <v>2707093101301002815374</v>
          </cell>
        </row>
        <row r="5505">
          <cell r="A5505" t="str">
            <v>612429197007157310</v>
          </cell>
          <cell r="B5505" t="str">
            <v>TZ2018052600690262</v>
          </cell>
        </row>
        <row r="5506">
          <cell r="A5506" t="str">
            <v>612429197308083335</v>
          </cell>
          <cell r="B5506" t="str">
            <v>TZ2018080801153354</v>
          </cell>
        </row>
        <row r="5507">
          <cell r="A5507" t="str">
            <v>612429196602044391</v>
          </cell>
          <cell r="B5507" t="str">
            <v>2707092401301001295831</v>
          </cell>
        </row>
        <row r="5508">
          <cell r="A5508" t="str">
            <v>612429196812040292</v>
          </cell>
          <cell r="B5508" t="str">
            <v>2707093501301003155241</v>
          </cell>
        </row>
        <row r="5509">
          <cell r="A5509" t="str">
            <v>612429199411034637</v>
          </cell>
          <cell r="B5509" t="str">
            <v>2707092301301002642894</v>
          </cell>
        </row>
        <row r="5510">
          <cell r="A5510" t="str">
            <v>612429198403040194</v>
          </cell>
          <cell r="B5510" t="str">
            <v>2707091401301003522321</v>
          </cell>
        </row>
        <row r="5511">
          <cell r="A5511" t="str">
            <v>612429199412017134</v>
          </cell>
          <cell r="B5511" t="str">
            <v>2707093701301002156269</v>
          </cell>
        </row>
        <row r="5512">
          <cell r="A5512" t="str">
            <v>612429197201054630</v>
          </cell>
          <cell r="B5512" t="str">
            <v>2707092301301002591216</v>
          </cell>
        </row>
        <row r="5513">
          <cell r="A5513" t="str">
            <v>612429196508250754</v>
          </cell>
          <cell r="B5513" t="str">
            <v>2707090301301004464193</v>
          </cell>
        </row>
        <row r="5514">
          <cell r="A5514" t="str">
            <v>61242919750924115X</v>
          </cell>
          <cell r="B5514" t="str">
            <v>2707091101301001472852</v>
          </cell>
        </row>
        <row r="5515">
          <cell r="A5515" t="str">
            <v>612429198502080191</v>
          </cell>
          <cell r="B5515" t="str">
            <v>2707091401301003512439</v>
          </cell>
        </row>
        <row r="5516">
          <cell r="A5516" t="str">
            <v>612429198209200174</v>
          </cell>
          <cell r="B5516" t="str">
            <v>TZ2018061100790501</v>
          </cell>
        </row>
        <row r="5517">
          <cell r="A5517" t="str">
            <v>612429198105065078</v>
          </cell>
          <cell r="B5517" t="str">
            <v>2707092601301001109601</v>
          </cell>
        </row>
        <row r="5518">
          <cell r="A5518" t="str">
            <v>612429198001216898</v>
          </cell>
          <cell r="B5518" t="str">
            <v>2707093701301001993635</v>
          </cell>
        </row>
        <row r="5519">
          <cell r="A5519" t="str">
            <v>61242919571117481X</v>
          </cell>
          <cell r="B5519" t="str">
            <v>2707092501301001529697</v>
          </cell>
        </row>
        <row r="5520">
          <cell r="A5520" t="str">
            <v>612429195610082350</v>
          </cell>
          <cell r="B5520" t="str">
            <v>2707091401301003321981</v>
          </cell>
        </row>
        <row r="5521">
          <cell r="A5521" t="str">
            <v>612429197101040311</v>
          </cell>
          <cell r="B5521" t="str">
            <v>2707093501301003033233</v>
          </cell>
        </row>
        <row r="5522">
          <cell r="A5522" t="str">
            <v>612429196209191168</v>
          </cell>
          <cell r="B5522" t="str">
            <v>2707091101301001512314</v>
          </cell>
        </row>
        <row r="5523">
          <cell r="A5523" t="str">
            <v>612429198102131615</v>
          </cell>
          <cell r="B5523" t="str">
            <v>2707091201301001724792</v>
          </cell>
        </row>
        <row r="5524">
          <cell r="A5524" t="str">
            <v>61242919690922045X</v>
          </cell>
          <cell r="B5524" t="str">
            <v>2707093801301003580132</v>
          </cell>
        </row>
        <row r="5525">
          <cell r="A5525" t="str">
            <v>612429197206138235</v>
          </cell>
          <cell r="B5525" t="str">
            <v>2707094101301002615974</v>
          </cell>
        </row>
        <row r="5526">
          <cell r="A5526" t="str">
            <v>612429198108240759</v>
          </cell>
          <cell r="B5526" t="str">
            <v>2707090301301004298136</v>
          </cell>
        </row>
        <row r="5527">
          <cell r="A5527" t="str">
            <v>61242919851120319X</v>
          </cell>
          <cell r="B5527" t="str">
            <v>2707092001301001206063</v>
          </cell>
        </row>
        <row r="5528">
          <cell r="A5528" t="str">
            <v>612429197908244833</v>
          </cell>
          <cell r="B5528" t="str">
            <v>2707092501301001598459</v>
          </cell>
        </row>
        <row r="5529">
          <cell r="A5529" t="str">
            <v>612429198810180178</v>
          </cell>
          <cell r="B5529" t="str">
            <v>2707091401301003512248</v>
          </cell>
        </row>
        <row r="5530">
          <cell r="A5530" t="str">
            <v>61242919850812073X</v>
          </cell>
          <cell r="B5530" t="str">
            <v>2707090301301004516301</v>
          </cell>
        </row>
        <row r="5531">
          <cell r="A5531" t="str">
            <v>612429196704121773</v>
          </cell>
          <cell r="B5531" t="str">
            <v>2707090801301002652306</v>
          </cell>
        </row>
        <row r="5532">
          <cell r="A5532" t="str">
            <v>612429196910101773</v>
          </cell>
          <cell r="B5532" t="str">
            <v>2707090801301002729710</v>
          </cell>
        </row>
        <row r="5533">
          <cell r="A5533" t="str">
            <v>612429196402051618</v>
          </cell>
          <cell r="B5533" t="str">
            <v>TZ2018052900706602</v>
          </cell>
        </row>
        <row r="5534">
          <cell r="A5534" t="str">
            <v>61242919760219161X</v>
          </cell>
          <cell r="B5534" t="str">
            <v>TZ2018090401316387</v>
          </cell>
        </row>
        <row r="5535">
          <cell r="A5535" t="str">
            <v>612429196405252511</v>
          </cell>
          <cell r="B5535" t="str">
            <v>2707091401301003194831</v>
          </cell>
        </row>
        <row r="5536">
          <cell r="A5536" t="str">
            <v>612429196610133255</v>
          </cell>
          <cell r="B5536" t="str">
            <v>TZ2018122602000914</v>
          </cell>
        </row>
        <row r="5537">
          <cell r="A5537" t="str">
            <v>612429196303234806</v>
          </cell>
          <cell r="B5537" t="str">
            <v>TZ2018100801513379</v>
          </cell>
        </row>
        <row r="5538">
          <cell r="A5538" t="str">
            <v>612429197608135360</v>
          </cell>
          <cell r="B5538" t="str">
            <v>TZ2018062300874157</v>
          </cell>
        </row>
        <row r="5539">
          <cell r="A5539" t="str">
            <v>612429196602135939</v>
          </cell>
          <cell r="B5539" t="str">
            <v>TZ2018030700175137</v>
          </cell>
        </row>
        <row r="5540">
          <cell r="A5540" t="str">
            <v>612429197301016092</v>
          </cell>
          <cell r="B5540" t="str">
            <v>2707093401301002016093</v>
          </cell>
        </row>
        <row r="5541">
          <cell r="A5541" t="str">
            <v>612429196507160298</v>
          </cell>
          <cell r="B5541" t="str">
            <v>2707093501301003097183</v>
          </cell>
        </row>
        <row r="5542">
          <cell r="A5542" t="str">
            <v>612429197201160310</v>
          </cell>
          <cell r="B5542" t="str">
            <v>2707093501301003097815</v>
          </cell>
        </row>
        <row r="5543">
          <cell r="A5543" t="str">
            <v>612429198002276737</v>
          </cell>
          <cell r="B5543" t="str">
            <v>2707093601301000677232</v>
          </cell>
        </row>
        <row r="5544">
          <cell r="A5544" t="str">
            <v>612429197008080490</v>
          </cell>
          <cell r="B5544" t="str">
            <v>2707093801301003564058</v>
          </cell>
        </row>
        <row r="5545">
          <cell r="A5545" t="str">
            <v>612429197102177854</v>
          </cell>
          <cell r="B5545" t="str">
            <v>2707093801301003475293</v>
          </cell>
        </row>
        <row r="5546">
          <cell r="A5546" t="str">
            <v>612429196205197853</v>
          </cell>
          <cell r="B5546" t="str">
            <v>2707093901301001118204</v>
          </cell>
        </row>
        <row r="5547">
          <cell r="A5547" t="str">
            <v>612429197910050624</v>
          </cell>
          <cell r="B5547" t="str">
            <v>TZ2018030700175916</v>
          </cell>
        </row>
        <row r="5548">
          <cell r="A5548" t="str">
            <v>612429198511111316</v>
          </cell>
          <cell r="B5548" t="str">
            <v>TZ2018031600233318</v>
          </cell>
        </row>
        <row r="5549">
          <cell r="A5549" t="str">
            <v>612429197403231156</v>
          </cell>
          <cell r="B5549" t="str">
            <v>TZ2018020800059832</v>
          </cell>
        </row>
        <row r="5550">
          <cell r="A5550" t="str">
            <v>612429196205025365</v>
          </cell>
          <cell r="B5550" t="str">
            <v>2707092701301004082875</v>
          </cell>
        </row>
        <row r="5551">
          <cell r="A5551" t="str">
            <v>612429196004014264</v>
          </cell>
          <cell r="B5551" t="str">
            <v>2707092401301001326610</v>
          </cell>
        </row>
        <row r="5552">
          <cell r="A5552" t="str">
            <v>612429196605147855</v>
          </cell>
          <cell r="B5552" t="str">
            <v>2707093901301001059423</v>
          </cell>
        </row>
        <row r="5553">
          <cell r="A5553" t="str">
            <v>612429196110052539</v>
          </cell>
          <cell r="B5553" t="str">
            <v>2707091401301003348467</v>
          </cell>
        </row>
        <row r="5554">
          <cell r="A5554" t="str">
            <v>612429196504163637</v>
          </cell>
          <cell r="B5554" t="str">
            <v>2707092201301001759019</v>
          </cell>
        </row>
        <row r="5555">
          <cell r="A5555" t="str">
            <v>612429196710111918</v>
          </cell>
          <cell r="B5555" t="str">
            <v>2707091001301000994452</v>
          </cell>
        </row>
        <row r="5556">
          <cell r="A5556" t="str">
            <v>612429197512106071</v>
          </cell>
          <cell r="B5556" t="str">
            <v>2707093401301001931046</v>
          </cell>
        </row>
        <row r="5557">
          <cell r="A5557" t="str">
            <v>612429196507245355</v>
          </cell>
          <cell r="B5557" t="str">
            <v>2707092701301004080414</v>
          </cell>
        </row>
        <row r="5558">
          <cell r="A5558" t="str">
            <v>612429197402240317</v>
          </cell>
          <cell r="B5558" t="str">
            <v>2707093501301003091359</v>
          </cell>
        </row>
        <row r="5559">
          <cell r="A5559" t="str">
            <v>61242919680120399X</v>
          </cell>
          <cell r="B5559" t="str">
            <v>2707092101301000596071</v>
          </cell>
        </row>
        <row r="5560">
          <cell r="A5560" t="str">
            <v>612429196201211910</v>
          </cell>
          <cell r="B5560" t="str">
            <v>2707091001301000995530</v>
          </cell>
        </row>
        <row r="5561">
          <cell r="A5561" t="str">
            <v>612429196702031918</v>
          </cell>
          <cell r="B5561" t="str">
            <v>2707091001301000990671</v>
          </cell>
        </row>
        <row r="5562">
          <cell r="A5562" t="str">
            <v>612429198010010736</v>
          </cell>
          <cell r="B5562" t="str">
            <v>2707090301301004401450</v>
          </cell>
        </row>
        <row r="5563">
          <cell r="A5563" t="str">
            <v>612429196510160184</v>
          </cell>
          <cell r="B5563" t="str">
            <v>2707091401301003334383</v>
          </cell>
        </row>
        <row r="5564">
          <cell r="A5564" t="str">
            <v>612429198005120172</v>
          </cell>
          <cell r="B5564" t="str">
            <v>2707091401301003511211</v>
          </cell>
        </row>
        <row r="5565">
          <cell r="A5565" t="str">
            <v>61242919661109047X</v>
          </cell>
          <cell r="B5565" t="str">
            <v>TZ2018061900842413</v>
          </cell>
        </row>
        <row r="5566">
          <cell r="A5566" t="str">
            <v>612429196603051614</v>
          </cell>
          <cell r="B5566" t="str">
            <v>2707091201301001887888</v>
          </cell>
        </row>
        <row r="5567">
          <cell r="A5567" t="str">
            <v>612429196505155911</v>
          </cell>
          <cell r="B5567" t="str">
            <v>2707093101301002788493</v>
          </cell>
        </row>
        <row r="5568">
          <cell r="A5568" t="str">
            <v>612429197509196731</v>
          </cell>
          <cell r="B5568" t="str">
            <v>2707093601301000659667</v>
          </cell>
        </row>
        <row r="5569">
          <cell r="A5569" t="str">
            <v>612429197003038517</v>
          </cell>
          <cell r="B5569" t="str">
            <v>TZ2018041100407727</v>
          </cell>
        </row>
        <row r="5570">
          <cell r="A5570" t="str">
            <v>612429197810015370</v>
          </cell>
          <cell r="B5570" t="str">
            <v>2707092701301004063486</v>
          </cell>
        </row>
        <row r="5571">
          <cell r="A5571" t="str">
            <v>612429196810012052</v>
          </cell>
          <cell r="B5571" t="str">
            <v>2707091401301003506496</v>
          </cell>
        </row>
        <row r="5572">
          <cell r="A5572" t="str">
            <v>612429197209057852</v>
          </cell>
          <cell r="B5572" t="str">
            <v>2707093901301001074449</v>
          </cell>
        </row>
        <row r="5573">
          <cell r="A5573" t="str">
            <v>61242919851222729X</v>
          </cell>
          <cell r="B5573" t="str">
            <v>TZ2018022400116310</v>
          </cell>
        </row>
        <row r="5574">
          <cell r="A5574" t="str">
            <v>612429198512212514</v>
          </cell>
          <cell r="B5574" t="str">
            <v>TZ2018071801028955</v>
          </cell>
        </row>
        <row r="5575">
          <cell r="A5575" t="str">
            <v>612429197910275911</v>
          </cell>
          <cell r="B5575" t="str">
            <v>2707093101301003114252</v>
          </cell>
        </row>
        <row r="5576">
          <cell r="A5576" t="str">
            <v>612429197910165392</v>
          </cell>
          <cell r="B5576" t="str">
            <v>TZ2018030200145736</v>
          </cell>
        </row>
        <row r="5577">
          <cell r="A5577" t="str">
            <v>612429197404264793</v>
          </cell>
          <cell r="B5577" t="str">
            <v>2707092501301001528458</v>
          </cell>
        </row>
        <row r="5578">
          <cell r="A5578" t="str">
            <v>612429198102155350</v>
          </cell>
          <cell r="B5578" t="str">
            <v>2707092701301004081241</v>
          </cell>
        </row>
        <row r="5579">
          <cell r="A5579" t="str">
            <v>612429198507234794</v>
          </cell>
          <cell r="B5579" t="str">
            <v>2707092501301001597743</v>
          </cell>
        </row>
        <row r="5580">
          <cell r="A5580" t="str">
            <v>612429198206091152</v>
          </cell>
          <cell r="B5580" t="str">
            <v>2707091101301001506392</v>
          </cell>
        </row>
        <row r="5581">
          <cell r="A5581" t="str">
            <v>612429197301264395</v>
          </cell>
          <cell r="B5581" t="str">
            <v>2707092401301001358915</v>
          </cell>
        </row>
        <row r="5582">
          <cell r="A5582" t="str">
            <v>612429198605276349</v>
          </cell>
          <cell r="B5582" t="str">
            <v>2707093401301001930047</v>
          </cell>
        </row>
        <row r="5583">
          <cell r="A5583" t="str">
            <v>612429197902171151</v>
          </cell>
          <cell r="B5583" t="str">
            <v>2707091101301001542073</v>
          </cell>
        </row>
        <row r="5584">
          <cell r="A5584" t="str">
            <v>612429196912248234</v>
          </cell>
          <cell r="B5584" t="str">
            <v>2707094101301002544531</v>
          </cell>
        </row>
        <row r="5585">
          <cell r="A5585" t="str">
            <v>612429198805208615</v>
          </cell>
          <cell r="B5585" t="str">
            <v>2707094101301002545413</v>
          </cell>
        </row>
        <row r="5586">
          <cell r="A5586" t="str">
            <v>612429197802038257</v>
          </cell>
          <cell r="B5586" t="str">
            <v>2707094101301002546804</v>
          </cell>
        </row>
        <row r="5587">
          <cell r="A5587" t="str">
            <v>612429196711094793</v>
          </cell>
          <cell r="B5587" t="str">
            <v>2707092501301001536065</v>
          </cell>
        </row>
        <row r="5588">
          <cell r="A5588" t="str">
            <v>612429197311045655</v>
          </cell>
          <cell r="B5588" t="str">
            <v>2707093001301002109759</v>
          </cell>
        </row>
        <row r="5589">
          <cell r="A5589" t="str">
            <v>612429199101036071</v>
          </cell>
          <cell r="B5589" t="str">
            <v>2707093401301002021177</v>
          </cell>
        </row>
        <row r="5590">
          <cell r="A5590" t="str">
            <v>612429196811257852</v>
          </cell>
          <cell r="B5590" t="str">
            <v>2707093901301001072169</v>
          </cell>
        </row>
        <row r="5591">
          <cell r="A5591" t="str">
            <v>612429197411250189</v>
          </cell>
          <cell r="B5591" t="str">
            <v>2707091401301003357061</v>
          </cell>
        </row>
        <row r="5592">
          <cell r="A5592" t="str">
            <v>612429198501017158</v>
          </cell>
          <cell r="B5592" t="str">
            <v>2707093701301002084046</v>
          </cell>
        </row>
        <row r="5593">
          <cell r="A5593" t="str">
            <v>612429198911144790</v>
          </cell>
          <cell r="B5593" t="str">
            <v>2707092501301001552627</v>
          </cell>
        </row>
        <row r="5594">
          <cell r="A5594" t="str">
            <v>612429198403061630</v>
          </cell>
          <cell r="B5594" t="str">
            <v>2707091201301001792938</v>
          </cell>
        </row>
        <row r="5595">
          <cell r="A5595" t="str">
            <v>612429198105221616</v>
          </cell>
          <cell r="B5595" t="str">
            <v>2707091201301001803186</v>
          </cell>
        </row>
        <row r="5596">
          <cell r="A5596" t="str">
            <v>612429199003097137</v>
          </cell>
          <cell r="B5596" t="str">
            <v>2707093701301002155138</v>
          </cell>
        </row>
        <row r="5597">
          <cell r="A5597" t="str">
            <v>612429196803050739</v>
          </cell>
          <cell r="B5597" t="str">
            <v>2707090301301004344865</v>
          </cell>
        </row>
        <row r="5598">
          <cell r="A5598" t="str">
            <v>612429198301230739</v>
          </cell>
          <cell r="B5598" t="str">
            <v>2707090301301004506127</v>
          </cell>
        </row>
        <row r="5599">
          <cell r="A5599" t="str">
            <v>612429196309130450</v>
          </cell>
          <cell r="B5599" t="str">
            <v>2707093801301003725864</v>
          </cell>
        </row>
        <row r="5600">
          <cell r="A5600" t="str">
            <v>612429197003271319</v>
          </cell>
          <cell r="B5600" t="str">
            <v>2707090801301002724400</v>
          </cell>
        </row>
        <row r="5601">
          <cell r="A5601" t="str">
            <v>612429195506221154</v>
          </cell>
          <cell r="B5601" t="str">
            <v>2707091101301001511948</v>
          </cell>
        </row>
        <row r="5602">
          <cell r="A5602" t="str">
            <v>61242919681025115X</v>
          </cell>
          <cell r="B5602" t="str">
            <v>2707091101301001508904</v>
          </cell>
        </row>
        <row r="5603">
          <cell r="A5603" t="str">
            <v>612429197001021156</v>
          </cell>
          <cell r="B5603" t="str">
            <v>2707091101301001469146</v>
          </cell>
        </row>
        <row r="5604">
          <cell r="A5604" t="str">
            <v>612429197407272051</v>
          </cell>
          <cell r="B5604" t="str">
            <v>2707091401301003531680</v>
          </cell>
        </row>
        <row r="5605">
          <cell r="A5605" t="str">
            <v>612429196111082051</v>
          </cell>
          <cell r="B5605" t="str">
            <v>TZ2018051500623198</v>
          </cell>
        </row>
        <row r="5606">
          <cell r="A5606" t="str">
            <v>612429196610070178</v>
          </cell>
          <cell r="B5606" t="str">
            <v>TZ2018052000653355</v>
          </cell>
        </row>
        <row r="5607">
          <cell r="A5607" t="str">
            <v>612429198002200193</v>
          </cell>
          <cell r="B5607" t="str">
            <v>TZ2018071801030926</v>
          </cell>
        </row>
        <row r="5608">
          <cell r="A5608" t="str">
            <v>612429197010012219</v>
          </cell>
          <cell r="B5608" t="str">
            <v>2707091401301003339956</v>
          </cell>
        </row>
        <row r="5609">
          <cell r="A5609" t="str">
            <v>612429195606042655</v>
          </cell>
          <cell r="B5609" t="str">
            <v>2707091401301003589695</v>
          </cell>
        </row>
        <row r="5610">
          <cell r="A5610" t="str">
            <v>612429196709093353</v>
          </cell>
          <cell r="B5610" t="str">
            <v>TZ2018121401922171</v>
          </cell>
        </row>
        <row r="5611">
          <cell r="A5611" t="str">
            <v>61242919710507333X</v>
          </cell>
          <cell r="B5611" t="str">
            <v>TZ2018122401984957</v>
          </cell>
        </row>
        <row r="5612">
          <cell r="A5612" t="str">
            <v>61242919610108319X</v>
          </cell>
          <cell r="B5612" t="str">
            <v>2707092001301001149390</v>
          </cell>
        </row>
        <row r="5613">
          <cell r="A5613" t="str">
            <v>612429196703154274</v>
          </cell>
          <cell r="B5613" t="str">
            <v>2707092401301001286555</v>
          </cell>
        </row>
        <row r="5614">
          <cell r="A5614" t="str">
            <v>612429197410165353</v>
          </cell>
          <cell r="B5614" t="str">
            <v>2707092701301004068362</v>
          </cell>
        </row>
        <row r="5615">
          <cell r="A5615" t="str">
            <v>612429196804126352</v>
          </cell>
          <cell r="B5615" t="str">
            <v>2707093101301003028143</v>
          </cell>
        </row>
        <row r="5616">
          <cell r="A5616" t="str">
            <v>612429197701216333</v>
          </cell>
          <cell r="B5616" t="str">
            <v>2707093401301001893938</v>
          </cell>
        </row>
        <row r="5617">
          <cell r="A5617" t="str">
            <v>612429197008308539</v>
          </cell>
          <cell r="B5617" t="str">
            <v>2707094201301000582330</v>
          </cell>
        </row>
        <row r="5618">
          <cell r="A5618" t="str">
            <v>612429197302100739</v>
          </cell>
          <cell r="B5618" t="str">
            <v>TZ2018082401247903</v>
          </cell>
        </row>
        <row r="5619">
          <cell r="A5619" t="str">
            <v>612429196107223333</v>
          </cell>
          <cell r="B5619" t="str">
            <v>TZ2019010302053029</v>
          </cell>
        </row>
        <row r="5620">
          <cell r="A5620" t="str">
            <v>612429198405074638</v>
          </cell>
          <cell r="B5620" t="str">
            <v>2707092301301002587467</v>
          </cell>
        </row>
        <row r="5621">
          <cell r="A5621" t="str">
            <v>612429197311044636</v>
          </cell>
          <cell r="B5621" t="str">
            <v>2707092301301002544811</v>
          </cell>
        </row>
        <row r="5622">
          <cell r="A5622" t="str">
            <v>612429196007052514</v>
          </cell>
          <cell r="B5622" t="str">
            <v>2707091401301003462958</v>
          </cell>
        </row>
        <row r="5623">
          <cell r="A5623" t="str">
            <v>61242919980123508X</v>
          </cell>
          <cell r="B5623" t="str">
            <v>2707092601301001168816</v>
          </cell>
        </row>
        <row r="5624">
          <cell r="A5624" t="str">
            <v>612429198604241611</v>
          </cell>
          <cell r="B5624" t="str">
            <v>2707091201301001832742</v>
          </cell>
        </row>
        <row r="5625">
          <cell r="A5625" t="str">
            <v>612429198807060191</v>
          </cell>
          <cell r="B5625" t="str">
            <v>2707091401301003506523</v>
          </cell>
        </row>
        <row r="5626">
          <cell r="A5626" t="str">
            <v>612429196501060499</v>
          </cell>
          <cell r="B5626" t="str">
            <v>2707093801301003718558</v>
          </cell>
        </row>
        <row r="5627">
          <cell r="A5627" t="str">
            <v>612429197409164257</v>
          </cell>
          <cell r="B5627" t="str">
            <v>2707092401301001359977</v>
          </cell>
        </row>
        <row r="5628">
          <cell r="A5628" t="str">
            <v>612429196111190319</v>
          </cell>
          <cell r="B5628" t="str">
            <v>TZ2018082301240777</v>
          </cell>
        </row>
        <row r="5629">
          <cell r="A5629" t="str">
            <v>612429196411296078</v>
          </cell>
          <cell r="B5629" t="str">
            <v>TZ2018021300089165</v>
          </cell>
        </row>
        <row r="5630">
          <cell r="A5630" t="str">
            <v>612429197411160511</v>
          </cell>
          <cell r="B5630" t="str">
            <v>2707093801301003470651</v>
          </cell>
        </row>
        <row r="5631">
          <cell r="A5631" t="str">
            <v>612429197301190613</v>
          </cell>
          <cell r="B5631" t="str">
            <v>TZ2018030500161719</v>
          </cell>
        </row>
        <row r="5632">
          <cell r="A5632" t="str">
            <v>612429196610198518</v>
          </cell>
          <cell r="B5632" t="str">
            <v>2707094201301000590239</v>
          </cell>
        </row>
        <row r="5633">
          <cell r="A5633" t="str">
            <v>612429199011035075</v>
          </cell>
          <cell r="B5633" t="str">
            <v>2707092601301001127653</v>
          </cell>
        </row>
        <row r="5634">
          <cell r="A5634" t="str">
            <v>612429196710060479</v>
          </cell>
          <cell r="B5634" t="str">
            <v>2707093801301003727309</v>
          </cell>
        </row>
        <row r="5635">
          <cell r="A5635" t="str">
            <v>612429196801012536</v>
          </cell>
          <cell r="B5635" t="str">
            <v>2707091401301003373580</v>
          </cell>
        </row>
        <row r="5636">
          <cell r="A5636" t="str">
            <v>612429196902182091</v>
          </cell>
          <cell r="B5636" t="str">
            <v>TZ2018071901036660</v>
          </cell>
        </row>
        <row r="5637">
          <cell r="A5637" t="str">
            <v>612429196408070318</v>
          </cell>
          <cell r="B5637" t="str">
            <v>2707093501301003095822</v>
          </cell>
        </row>
        <row r="5638">
          <cell r="A5638" t="str">
            <v>61242919760305609X</v>
          </cell>
          <cell r="B5638" t="str">
            <v>2707093401301001929922</v>
          </cell>
        </row>
        <row r="5639">
          <cell r="A5639" t="str">
            <v>612429197011163190</v>
          </cell>
          <cell r="B5639" t="str">
            <v>TZ2018082701261194</v>
          </cell>
        </row>
        <row r="5640">
          <cell r="A5640" t="str">
            <v>612429197201243992</v>
          </cell>
          <cell r="B5640" t="str">
            <v>2707092101301000608072</v>
          </cell>
        </row>
        <row r="5641">
          <cell r="A5641" t="str">
            <v>61242919711116481X</v>
          </cell>
          <cell r="B5641" t="str">
            <v>TZ2018061200796999</v>
          </cell>
        </row>
        <row r="5642">
          <cell r="A5642" t="str">
            <v>612429196208294253</v>
          </cell>
          <cell r="B5642" t="str">
            <v>TZ2018052900709844</v>
          </cell>
        </row>
        <row r="5643">
          <cell r="A5643" t="str">
            <v>612429197402057133</v>
          </cell>
          <cell r="B5643" t="str">
            <v>2707093701301002046660</v>
          </cell>
        </row>
        <row r="5644">
          <cell r="A5644" t="str">
            <v>61242919640705333X</v>
          </cell>
          <cell r="B5644" t="str">
            <v>TZ2018062100859095</v>
          </cell>
        </row>
        <row r="5645">
          <cell r="A5645" t="str">
            <v>612429195904253338</v>
          </cell>
          <cell r="B5645" t="str">
            <v>TZ2018121901954119</v>
          </cell>
        </row>
        <row r="5646">
          <cell r="A5646" t="str">
            <v>612429198212166755</v>
          </cell>
          <cell r="B5646" t="str">
            <v>2707093601301000693271</v>
          </cell>
        </row>
        <row r="5647">
          <cell r="A5647" t="str">
            <v>612429197708157137</v>
          </cell>
          <cell r="B5647" t="str">
            <v>2707093701301002141992</v>
          </cell>
        </row>
        <row r="5648">
          <cell r="A5648" t="str">
            <v>612429196209126091</v>
          </cell>
          <cell r="B5648" t="str">
            <v>2707093401301002131626</v>
          </cell>
        </row>
        <row r="5649">
          <cell r="A5649" t="str">
            <v>61242919690118073X</v>
          </cell>
          <cell r="B5649" t="str">
            <v>2707090301301004378912</v>
          </cell>
        </row>
        <row r="5650">
          <cell r="A5650" t="str">
            <v>612429198911093612</v>
          </cell>
          <cell r="B5650" t="str">
            <v>2707092201301001767907</v>
          </cell>
        </row>
        <row r="5651">
          <cell r="A5651" t="str">
            <v>612301198001290711</v>
          </cell>
          <cell r="B5651" t="str">
            <v>2707090301301004179620</v>
          </cell>
        </row>
        <row r="5652">
          <cell r="A5652" t="str">
            <v>612429195604271796</v>
          </cell>
          <cell r="B5652" t="str">
            <v>2707091001301001003460</v>
          </cell>
        </row>
        <row r="5653">
          <cell r="A5653" t="str">
            <v>612429199308160192</v>
          </cell>
          <cell r="B5653" t="str">
            <v>2707091401301003306030</v>
          </cell>
        </row>
        <row r="5654">
          <cell r="A5654" t="str">
            <v>612429196801154796</v>
          </cell>
          <cell r="B5654" t="str">
            <v>2707092501301001543785</v>
          </cell>
        </row>
        <row r="5655">
          <cell r="A5655" t="str">
            <v>612429196101160618</v>
          </cell>
          <cell r="B5655" t="str">
            <v>2707094301301000862691</v>
          </cell>
        </row>
        <row r="5656">
          <cell r="A5656" t="str">
            <v>612429196303310194</v>
          </cell>
          <cell r="B5656" t="str">
            <v>2707091401301003356754</v>
          </cell>
        </row>
        <row r="5657">
          <cell r="A5657" t="str">
            <v>612429196812016735</v>
          </cell>
          <cell r="B5657" t="str">
            <v>TZ2018042900529966</v>
          </cell>
        </row>
        <row r="5658">
          <cell r="A5658" t="str">
            <v>61242919861126191X</v>
          </cell>
          <cell r="B5658" t="str">
            <v>2707091001301001023656</v>
          </cell>
        </row>
        <row r="5659">
          <cell r="A5659" t="str">
            <v>61242919720111463X</v>
          </cell>
          <cell r="B5659" t="str">
            <v>2707092301301002461821</v>
          </cell>
        </row>
        <row r="5660">
          <cell r="A5660" t="str">
            <v>612429197510155072</v>
          </cell>
          <cell r="B5660" t="str">
            <v>2707092601301001066268</v>
          </cell>
        </row>
        <row r="5661">
          <cell r="A5661" t="str">
            <v>612429196708220736</v>
          </cell>
          <cell r="B5661" t="str">
            <v>2707090301301004121873</v>
          </cell>
        </row>
        <row r="5662">
          <cell r="A5662" t="str">
            <v>612429196503016993</v>
          </cell>
          <cell r="B5662" t="str">
            <v>2707093701301002062523</v>
          </cell>
        </row>
        <row r="5663">
          <cell r="A5663" t="str">
            <v>612429195611187859</v>
          </cell>
          <cell r="B5663" t="str">
            <v>2707093901301001063217</v>
          </cell>
        </row>
        <row r="5664">
          <cell r="A5664" t="str">
            <v>612429199009154251</v>
          </cell>
          <cell r="B5664" t="str">
            <v>2707092401301001283727</v>
          </cell>
        </row>
        <row r="5665">
          <cell r="A5665" t="str">
            <v>612429197402223613</v>
          </cell>
          <cell r="B5665" t="str">
            <v>2707092201301001847937</v>
          </cell>
        </row>
        <row r="5666">
          <cell r="A5666" t="str">
            <v>61242919870302732X</v>
          </cell>
          <cell r="B5666" t="str">
            <v>2707094101301002700510</v>
          </cell>
        </row>
        <row r="5667">
          <cell r="A5667" t="str">
            <v>612429196901200198</v>
          </cell>
          <cell r="B5667" t="str">
            <v>2707091401301003371187</v>
          </cell>
        </row>
        <row r="5668">
          <cell r="A5668" t="str">
            <v>612429197402084393</v>
          </cell>
          <cell r="B5668" t="str">
            <v>TZ2018071701027057</v>
          </cell>
        </row>
        <row r="5669">
          <cell r="A5669" t="str">
            <v>61242919661202479X</v>
          </cell>
          <cell r="B5669" t="str">
            <v>2707092501301001532097</v>
          </cell>
        </row>
        <row r="5670">
          <cell r="A5670" t="str">
            <v>612429197508274793</v>
          </cell>
          <cell r="B5670" t="str">
            <v>2707092501301001529507</v>
          </cell>
        </row>
        <row r="5671">
          <cell r="A5671" t="str">
            <v>612429197804185357</v>
          </cell>
          <cell r="B5671" t="str">
            <v>2707092701301004131696</v>
          </cell>
        </row>
        <row r="5672">
          <cell r="A5672" t="str">
            <v>61242919670702563X</v>
          </cell>
          <cell r="B5672" t="str">
            <v>2707093001301002152083</v>
          </cell>
        </row>
        <row r="5673">
          <cell r="A5673" t="str">
            <v>612429196701165914</v>
          </cell>
          <cell r="B5673" t="str">
            <v>2707093101301003039256</v>
          </cell>
        </row>
        <row r="5674">
          <cell r="A5674" t="str">
            <v>612429197702060297</v>
          </cell>
          <cell r="B5674" t="str">
            <v>TZ2018041800451050</v>
          </cell>
        </row>
        <row r="5675">
          <cell r="A5675" t="str">
            <v>612429196908198510</v>
          </cell>
          <cell r="B5675" t="str">
            <v>2707094201301000551841</v>
          </cell>
        </row>
        <row r="5676">
          <cell r="A5676" t="str">
            <v>612429197909120736</v>
          </cell>
          <cell r="B5676" t="str">
            <v>TZ2018020600052562</v>
          </cell>
        </row>
        <row r="5677">
          <cell r="A5677" t="str">
            <v>61242919700210536X</v>
          </cell>
          <cell r="B5677" t="str">
            <v>2707092701301004071212</v>
          </cell>
        </row>
        <row r="5678">
          <cell r="A5678" t="str">
            <v>612429196603177313</v>
          </cell>
          <cell r="B5678" t="str">
            <v>2707094001301001987478</v>
          </cell>
        </row>
        <row r="5679">
          <cell r="A5679" t="str">
            <v>612429198505020733</v>
          </cell>
          <cell r="B5679" t="str">
            <v>TZ2019012802219911</v>
          </cell>
        </row>
        <row r="5680">
          <cell r="A5680" t="str">
            <v>612429196203074649</v>
          </cell>
          <cell r="B5680" t="str">
            <v>2707092301301002542400</v>
          </cell>
        </row>
        <row r="5681">
          <cell r="A5681" t="str">
            <v>612429199407255357</v>
          </cell>
          <cell r="B5681" t="str">
            <v>2707092701301004074216</v>
          </cell>
        </row>
        <row r="5682">
          <cell r="A5682" t="str">
            <v>612429198404061317</v>
          </cell>
          <cell r="B5682" t="str">
            <v>TZ2018050100540720</v>
          </cell>
        </row>
        <row r="5683">
          <cell r="A5683" t="str">
            <v>612429197908153616</v>
          </cell>
          <cell r="B5683" t="str">
            <v>2707092201301001762961</v>
          </cell>
        </row>
        <row r="5684">
          <cell r="A5684" t="str">
            <v>612429197302197139</v>
          </cell>
          <cell r="B5684" t="str">
            <v>2707093501301003050612</v>
          </cell>
        </row>
        <row r="5685">
          <cell r="A5685" t="str">
            <v>612429197207048514</v>
          </cell>
          <cell r="B5685" t="str">
            <v>TZ2018061200797705</v>
          </cell>
        </row>
        <row r="5686">
          <cell r="A5686" t="str">
            <v>612429199101047299</v>
          </cell>
          <cell r="B5686" t="str">
            <v>TZ2018050900585149</v>
          </cell>
        </row>
        <row r="5687">
          <cell r="A5687" t="str">
            <v>61242919910424479X</v>
          </cell>
          <cell r="B5687" t="str">
            <v>TZ2018051600628058</v>
          </cell>
        </row>
        <row r="5688">
          <cell r="A5688" t="str">
            <v>612429199701133625</v>
          </cell>
          <cell r="B5688" t="str">
            <v>TZ2018102301604891</v>
          </cell>
        </row>
        <row r="5689">
          <cell r="A5689" t="str">
            <v>612429198911084257</v>
          </cell>
          <cell r="B5689" t="str">
            <v>TZ2018080401132739</v>
          </cell>
        </row>
        <row r="5690">
          <cell r="A5690" t="str">
            <v>612429197909094830</v>
          </cell>
          <cell r="B5690" t="str">
            <v>TZ2018041700446610</v>
          </cell>
        </row>
        <row r="5691">
          <cell r="A5691" t="str">
            <v>612429198706015076</v>
          </cell>
          <cell r="B5691" t="str">
            <v>TZ2018100201493193</v>
          </cell>
        </row>
        <row r="5692">
          <cell r="A5692" t="str">
            <v>612429197501167178</v>
          </cell>
          <cell r="B5692" t="str">
            <v>2707093701301002012837</v>
          </cell>
        </row>
        <row r="5693">
          <cell r="A5693" t="str">
            <v>612429197212253192</v>
          </cell>
          <cell r="B5693" t="str">
            <v>2707092001301001229960</v>
          </cell>
        </row>
        <row r="5694">
          <cell r="A5694" t="str">
            <v>612429198207152658</v>
          </cell>
          <cell r="B5694" t="str">
            <v>TZ2018042700511234</v>
          </cell>
        </row>
        <row r="5695">
          <cell r="A5695" t="str">
            <v>61242919710703852X</v>
          </cell>
          <cell r="B5695" t="str">
            <v>2707094201301000536418</v>
          </cell>
        </row>
        <row r="5696">
          <cell r="A5696" t="str">
            <v>612429197007033334</v>
          </cell>
          <cell r="B5696" t="str">
            <v>2707091901301001781052</v>
          </cell>
        </row>
        <row r="5697">
          <cell r="A5697" t="str">
            <v>612429196712083236</v>
          </cell>
          <cell r="B5697" t="str">
            <v>2707092001301001236863</v>
          </cell>
        </row>
        <row r="5698">
          <cell r="A5698" t="str">
            <v>612429197209185352</v>
          </cell>
          <cell r="B5698" t="str">
            <v>2707092701301004082278</v>
          </cell>
        </row>
        <row r="5699">
          <cell r="A5699" t="str">
            <v>612429196611305637</v>
          </cell>
          <cell r="B5699" t="str">
            <v>2707093001301002157408</v>
          </cell>
        </row>
        <row r="5700">
          <cell r="A5700" t="str">
            <v>61242919741013029X</v>
          </cell>
          <cell r="B5700" t="str">
            <v>2707093501301003036898</v>
          </cell>
        </row>
        <row r="5701">
          <cell r="A5701" t="str">
            <v>612429197505218614</v>
          </cell>
          <cell r="B5701" t="str">
            <v>2707094101301002571132</v>
          </cell>
        </row>
        <row r="5702">
          <cell r="A5702" t="str">
            <v>61242919760327787X</v>
          </cell>
          <cell r="B5702" t="str">
            <v>2707093901301001058528</v>
          </cell>
        </row>
        <row r="5703">
          <cell r="A5703" t="str">
            <v>612429196202281339</v>
          </cell>
          <cell r="B5703" t="str">
            <v>TZ2018042400492550</v>
          </cell>
        </row>
        <row r="5704">
          <cell r="A5704" t="str">
            <v>612429196610127162</v>
          </cell>
          <cell r="B5704" t="str">
            <v>2707093701301001995229</v>
          </cell>
        </row>
        <row r="5705">
          <cell r="A5705" t="str">
            <v>612429195712060179</v>
          </cell>
          <cell r="B5705" t="str">
            <v>2707091401301003486167</v>
          </cell>
        </row>
        <row r="5706">
          <cell r="A5706" t="str">
            <v>612429197604255779</v>
          </cell>
          <cell r="B5706" t="str">
            <v>TZ2018061400810614</v>
          </cell>
        </row>
        <row r="5707">
          <cell r="A5707" t="str">
            <v>612429197509163999</v>
          </cell>
          <cell r="B5707" t="str">
            <v>2707092101301000608356</v>
          </cell>
        </row>
        <row r="5708">
          <cell r="A5708" t="str">
            <v>612429196105055081</v>
          </cell>
          <cell r="B5708" t="str">
            <v>2707092601301001204941</v>
          </cell>
        </row>
        <row r="5709">
          <cell r="A5709" t="str">
            <v>612429197302014638</v>
          </cell>
          <cell r="B5709" t="str">
            <v>2707092301301002595251</v>
          </cell>
        </row>
        <row r="5710">
          <cell r="A5710" t="str">
            <v>612429196403062351</v>
          </cell>
          <cell r="B5710" t="str">
            <v>2707091401301003429459</v>
          </cell>
        </row>
        <row r="5711">
          <cell r="A5711" t="str">
            <v>612429198611203197</v>
          </cell>
          <cell r="B5711" t="str">
            <v>2707092001301001160410</v>
          </cell>
        </row>
        <row r="5712">
          <cell r="A5712" t="str">
            <v>612429195712094264</v>
          </cell>
          <cell r="B5712" t="str">
            <v>TZ2018121101903925</v>
          </cell>
        </row>
        <row r="5713">
          <cell r="A5713" t="str">
            <v>612429196504092058</v>
          </cell>
          <cell r="B5713" t="str">
            <v>TZ2018101901582466</v>
          </cell>
        </row>
        <row r="5714">
          <cell r="A5714" t="str">
            <v>612429195805244794</v>
          </cell>
          <cell r="B5714" t="str">
            <v>2707092501301001588081</v>
          </cell>
        </row>
        <row r="5715">
          <cell r="A5715" t="str">
            <v>612429198810055350</v>
          </cell>
          <cell r="B5715" t="str">
            <v>2707092701301004028122</v>
          </cell>
        </row>
        <row r="5716">
          <cell r="A5716" t="str">
            <v>612429197201198095</v>
          </cell>
          <cell r="B5716" t="str">
            <v>TZ2018041000402679</v>
          </cell>
        </row>
        <row r="5717">
          <cell r="A5717" t="str">
            <v>612429197605154873</v>
          </cell>
          <cell r="B5717" t="str">
            <v>TZ2018090501320458</v>
          </cell>
        </row>
        <row r="5718">
          <cell r="A5718" t="str">
            <v>612429198011113331</v>
          </cell>
          <cell r="B5718" t="str">
            <v>2707091901301001746816</v>
          </cell>
        </row>
        <row r="5719">
          <cell r="A5719" t="str">
            <v>612429196601011774</v>
          </cell>
          <cell r="B5719" t="str">
            <v>2707090801301002651082</v>
          </cell>
        </row>
        <row r="5720">
          <cell r="A5720" t="str">
            <v>612429197603111191</v>
          </cell>
          <cell r="B5720" t="str">
            <v>2707091101301001472310</v>
          </cell>
        </row>
        <row r="5721">
          <cell r="A5721" t="str">
            <v>612429196408153631</v>
          </cell>
          <cell r="B5721" t="str">
            <v>2707092201301001756878</v>
          </cell>
        </row>
        <row r="5722">
          <cell r="A5722" t="str">
            <v>61242919710502823X</v>
          </cell>
          <cell r="B5722" t="str">
            <v>2707094101301002555130</v>
          </cell>
        </row>
        <row r="5723">
          <cell r="A5723" t="str">
            <v>612429199708158235</v>
          </cell>
          <cell r="B5723" t="str">
            <v>TZ2018020100026739</v>
          </cell>
        </row>
        <row r="5724">
          <cell r="A5724" t="str">
            <v>612429197807066070</v>
          </cell>
          <cell r="B5724" t="str">
            <v>TZ2018031900248871</v>
          </cell>
        </row>
        <row r="5725">
          <cell r="A5725" t="str">
            <v>612429198201160198</v>
          </cell>
          <cell r="B5725" t="str">
            <v>TZ2018052100656589</v>
          </cell>
        </row>
        <row r="5726">
          <cell r="A5726" t="str">
            <v>612429197311257295</v>
          </cell>
          <cell r="B5726" t="str">
            <v>TZ2018080201118051</v>
          </cell>
        </row>
        <row r="5727">
          <cell r="A5727" t="str">
            <v>612429197310071675</v>
          </cell>
          <cell r="B5727" t="str">
            <v>2707091201301001701441</v>
          </cell>
        </row>
        <row r="5728">
          <cell r="A5728" t="str">
            <v>612429197703287135</v>
          </cell>
          <cell r="B5728" t="str">
            <v>2707093701301002204794</v>
          </cell>
        </row>
        <row r="5729">
          <cell r="A5729" t="str">
            <v>612429197211271313</v>
          </cell>
          <cell r="B5729" t="str">
            <v>2707090801301002713046</v>
          </cell>
        </row>
        <row r="5730">
          <cell r="A5730" t="str">
            <v>612429198607141157</v>
          </cell>
          <cell r="B5730" t="str">
            <v>2707091101301001543128</v>
          </cell>
        </row>
        <row r="5731">
          <cell r="A5731" t="str">
            <v>612429196903041610</v>
          </cell>
          <cell r="B5731" t="str">
            <v>2707091201301001792142</v>
          </cell>
        </row>
        <row r="5732">
          <cell r="A5732" t="str">
            <v>612429197404284639</v>
          </cell>
          <cell r="B5732" t="str">
            <v>2707092301301002656376</v>
          </cell>
        </row>
        <row r="5733">
          <cell r="A5733" t="str">
            <v>612429196604100457</v>
          </cell>
          <cell r="B5733" t="str">
            <v>2707093801301003678026</v>
          </cell>
        </row>
        <row r="5734">
          <cell r="A5734" t="str">
            <v>612429197503298614</v>
          </cell>
          <cell r="B5734" t="str">
            <v>2707094101301002642735</v>
          </cell>
        </row>
        <row r="5735">
          <cell r="A5735" t="str">
            <v>612429198912264639</v>
          </cell>
          <cell r="B5735" t="str">
            <v>2707092301301002550822</v>
          </cell>
        </row>
        <row r="5736">
          <cell r="A5736" t="str">
            <v>612429197506230308</v>
          </cell>
          <cell r="B5736" t="str">
            <v>2707093501301003036103</v>
          </cell>
        </row>
        <row r="5737">
          <cell r="A5737" t="str">
            <v>612429197804192055</v>
          </cell>
          <cell r="B5737" t="str">
            <v>2707091401301003345798</v>
          </cell>
        </row>
        <row r="5738">
          <cell r="A5738" t="str">
            <v>612429199206205919</v>
          </cell>
          <cell r="B5738" t="str">
            <v>TZ2018052300673386</v>
          </cell>
        </row>
        <row r="5739">
          <cell r="A5739" t="str">
            <v>612429197208241156</v>
          </cell>
          <cell r="B5739" t="str">
            <v>2707091101301001486588</v>
          </cell>
        </row>
        <row r="5740">
          <cell r="A5740" t="str">
            <v>612429196510302517</v>
          </cell>
          <cell r="B5740" t="str">
            <v>TZ2018051300609365</v>
          </cell>
        </row>
        <row r="5741">
          <cell r="A5741" t="str">
            <v>612429198712184255</v>
          </cell>
          <cell r="B5741" t="str">
            <v>2707092401301001274027</v>
          </cell>
        </row>
        <row r="5742">
          <cell r="A5742" t="str">
            <v>612429197106055918</v>
          </cell>
          <cell r="B5742" t="str">
            <v>2707093101301002883372</v>
          </cell>
        </row>
        <row r="5743">
          <cell r="A5743" t="str">
            <v>612429198802105936</v>
          </cell>
          <cell r="B5743" t="str">
            <v>2707093101301003016932</v>
          </cell>
        </row>
        <row r="5744">
          <cell r="A5744" t="str">
            <v>612429196607273193</v>
          </cell>
          <cell r="B5744" t="str">
            <v>2707092001301001141025</v>
          </cell>
        </row>
        <row r="5745">
          <cell r="A5745" t="str">
            <v>612429197812173196</v>
          </cell>
          <cell r="B5745" t="str">
            <v>2707092001301001169893</v>
          </cell>
        </row>
        <row r="5746">
          <cell r="A5746" t="str">
            <v>612429196603225418</v>
          </cell>
          <cell r="B5746" t="str">
            <v>2707092701301004017821</v>
          </cell>
        </row>
        <row r="5747">
          <cell r="A5747" t="str">
            <v>612429197411210291</v>
          </cell>
          <cell r="B5747" t="str">
            <v>2707093501301003033925</v>
          </cell>
        </row>
        <row r="5748">
          <cell r="A5748" t="str">
            <v>612429196402177309</v>
          </cell>
          <cell r="B5748" t="str">
            <v>2707094001301002064724</v>
          </cell>
        </row>
        <row r="5749">
          <cell r="A5749" t="str">
            <v>612429195504192062</v>
          </cell>
          <cell r="B5749" t="str">
            <v>2707091401301003591521</v>
          </cell>
        </row>
        <row r="5750">
          <cell r="A5750" t="str">
            <v>612429196608145070</v>
          </cell>
          <cell r="B5750" t="str">
            <v>TZ2019011702143691</v>
          </cell>
        </row>
        <row r="5751">
          <cell r="A5751" t="str">
            <v>612429196101171157</v>
          </cell>
          <cell r="B5751" t="str">
            <v>2707091101301001553911</v>
          </cell>
        </row>
        <row r="5752">
          <cell r="A5752" t="str">
            <v>612429197208134633</v>
          </cell>
          <cell r="B5752" t="str">
            <v>2707092301301002621180</v>
          </cell>
        </row>
        <row r="5753">
          <cell r="A5753" t="str">
            <v>612429197610174254</v>
          </cell>
          <cell r="B5753" t="str">
            <v>2707092401301001323742</v>
          </cell>
        </row>
        <row r="5754">
          <cell r="A5754" t="str">
            <v>612429196907121618</v>
          </cell>
          <cell r="B5754" t="str">
            <v>TZ2018051500621719</v>
          </cell>
        </row>
        <row r="5755">
          <cell r="A5755" t="str">
            <v>61242919590716017X</v>
          </cell>
          <cell r="B5755" t="str">
            <v>2707091401301003600128</v>
          </cell>
        </row>
        <row r="5756">
          <cell r="A5756" t="str">
            <v>612429197503040170</v>
          </cell>
          <cell r="B5756" t="str">
            <v>2707091401301003583583</v>
          </cell>
        </row>
        <row r="5757">
          <cell r="A5757" t="str">
            <v>612429198110015091</v>
          </cell>
          <cell r="B5757" t="str">
            <v>2707092601301001159924</v>
          </cell>
        </row>
        <row r="5758">
          <cell r="A5758" t="str">
            <v>61242919610410673X</v>
          </cell>
          <cell r="B5758" t="str">
            <v>2707093601301000660172</v>
          </cell>
        </row>
        <row r="5759">
          <cell r="A5759" t="str">
            <v>612429195503106070</v>
          </cell>
          <cell r="B5759" t="str">
            <v>2707093401301001999555</v>
          </cell>
        </row>
        <row r="5760">
          <cell r="A5760" t="str">
            <v>61242919621003221X</v>
          </cell>
          <cell r="B5760" t="str">
            <v>2707091401301003587161</v>
          </cell>
        </row>
        <row r="5761">
          <cell r="A5761" t="str">
            <v>612429197508161174</v>
          </cell>
          <cell r="B5761" t="str">
            <v>2707091101301001477027</v>
          </cell>
        </row>
        <row r="5762">
          <cell r="A5762" t="str">
            <v>612429197410100170</v>
          </cell>
          <cell r="B5762" t="str">
            <v>2707091401301003332774</v>
          </cell>
        </row>
        <row r="5763">
          <cell r="A5763" t="str">
            <v>612429196810122657</v>
          </cell>
          <cell r="B5763" t="str">
            <v>2707091701301001491118</v>
          </cell>
        </row>
        <row r="5764">
          <cell r="A5764" t="str">
            <v>612429198005092511</v>
          </cell>
          <cell r="B5764" t="str">
            <v>2707091401301003442844</v>
          </cell>
        </row>
        <row r="5765">
          <cell r="A5765" t="str">
            <v>612429198808236072</v>
          </cell>
          <cell r="B5765" t="str">
            <v>2707093401301002095904</v>
          </cell>
        </row>
        <row r="5766">
          <cell r="A5766" t="str">
            <v>612429198505090459</v>
          </cell>
          <cell r="B5766" t="str">
            <v>2707093801301003476628</v>
          </cell>
        </row>
        <row r="5767">
          <cell r="A5767" t="str">
            <v>612429196812165079</v>
          </cell>
          <cell r="B5767" t="str">
            <v>2707092601301001190136</v>
          </cell>
        </row>
        <row r="5768">
          <cell r="A5768" t="str">
            <v>612429196908296073</v>
          </cell>
          <cell r="B5768" t="str">
            <v>2707093401301001903112</v>
          </cell>
        </row>
        <row r="5769">
          <cell r="A5769" t="str">
            <v>612429198502127295</v>
          </cell>
          <cell r="B5769" t="str">
            <v>2707094001301001981742</v>
          </cell>
        </row>
        <row r="5770">
          <cell r="A5770" t="str">
            <v>612429198303177855</v>
          </cell>
          <cell r="B5770" t="str">
            <v>2707093901301001077856</v>
          </cell>
        </row>
        <row r="5771">
          <cell r="A5771" t="str">
            <v>612429198812252657</v>
          </cell>
          <cell r="B5771" t="str">
            <v>2707091701301001494329</v>
          </cell>
        </row>
        <row r="5772">
          <cell r="A5772" t="str">
            <v>612429197909110298</v>
          </cell>
          <cell r="B5772" t="str">
            <v>2707093501301003137777</v>
          </cell>
        </row>
        <row r="5773">
          <cell r="A5773" t="str">
            <v>612429196412061617</v>
          </cell>
          <cell r="B5773" t="str">
            <v>TZ2018061100792343</v>
          </cell>
        </row>
        <row r="5774">
          <cell r="A5774" t="str">
            <v>612429196709202214</v>
          </cell>
          <cell r="B5774" t="str">
            <v>2707091401301003356074</v>
          </cell>
        </row>
        <row r="5775">
          <cell r="A5775" t="str">
            <v>612429198004233335</v>
          </cell>
          <cell r="B5775" t="str">
            <v>2707091901301001869002</v>
          </cell>
        </row>
        <row r="5776">
          <cell r="A5776" t="str">
            <v>612429197411077136</v>
          </cell>
          <cell r="B5776" t="str">
            <v>TZ2018052100660676</v>
          </cell>
        </row>
        <row r="5777">
          <cell r="A5777" t="str">
            <v>612429197702217311</v>
          </cell>
          <cell r="B5777" t="str">
            <v>TZ2018051400612944</v>
          </cell>
        </row>
        <row r="5778">
          <cell r="A5778" t="str">
            <v>612429196408081914</v>
          </cell>
          <cell r="B5778" t="str">
            <v>2707091001301001029253</v>
          </cell>
        </row>
        <row r="5779">
          <cell r="A5779" t="str">
            <v>612429197601245911</v>
          </cell>
          <cell r="B5779" t="str">
            <v>2707093101301003004236</v>
          </cell>
        </row>
        <row r="5780">
          <cell r="A5780" t="str">
            <v>612429196405232078</v>
          </cell>
          <cell r="B5780" t="str">
            <v>2707091401301003456202</v>
          </cell>
        </row>
        <row r="5781">
          <cell r="A5781" t="str">
            <v>612429198210187296</v>
          </cell>
          <cell r="B5781" t="str">
            <v>TZ2018022400116696</v>
          </cell>
        </row>
        <row r="5782">
          <cell r="A5782" t="str">
            <v>612429195512160458</v>
          </cell>
          <cell r="B5782" t="str">
            <v>2707093801301003541384</v>
          </cell>
        </row>
        <row r="5783">
          <cell r="A5783" t="str">
            <v>612429198608145360</v>
          </cell>
          <cell r="B5783" t="str">
            <v>2707092701301004102426</v>
          </cell>
        </row>
        <row r="5784">
          <cell r="A5784" t="str">
            <v>612429198501110758</v>
          </cell>
          <cell r="B5784" t="str">
            <v>2707090301301003950113</v>
          </cell>
        </row>
        <row r="5785">
          <cell r="A5785" t="str">
            <v>612429198909061152</v>
          </cell>
          <cell r="B5785" t="str">
            <v>2707091101301001456897</v>
          </cell>
        </row>
        <row r="5786">
          <cell r="A5786" t="str">
            <v>612429197104098236</v>
          </cell>
          <cell r="B5786" t="str">
            <v>2707094101301002546232</v>
          </cell>
        </row>
        <row r="5787">
          <cell r="A5787" t="str">
            <v>612429197212217132</v>
          </cell>
          <cell r="B5787" t="str">
            <v>2707093701301001990700</v>
          </cell>
        </row>
        <row r="5788">
          <cell r="A5788" t="str">
            <v>612429197810046732</v>
          </cell>
          <cell r="B5788" t="str">
            <v>2707093601301000649112</v>
          </cell>
        </row>
        <row r="5789">
          <cell r="A5789" t="str">
            <v>612429196601041615</v>
          </cell>
          <cell r="B5789" t="str">
            <v>2707091201301001710177</v>
          </cell>
        </row>
        <row r="5790">
          <cell r="A5790" t="str">
            <v>612429198607070459</v>
          </cell>
          <cell r="B5790" t="str">
            <v>2707093801301003571245</v>
          </cell>
        </row>
        <row r="5791">
          <cell r="A5791" t="str">
            <v>612429198211306074</v>
          </cell>
          <cell r="B5791" t="str">
            <v>2707093401301002020057</v>
          </cell>
        </row>
        <row r="5792">
          <cell r="A5792" t="str">
            <v>612429198812232656</v>
          </cell>
          <cell r="B5792" t="str">
            <v>2707091401301003432608</v>
          </cell>
        </row>
        <row r="5793">
          <cell r="A5793" t="str">
            <v>612429196405264790</v>
          </cell>
          <cell r="B5793" t="str">
            <v>2707092501301001590382</v>
          </cell>
        </row>
        <row r="5794">
          <cell r="A5794" t="str">
            <v>612429196611134794</v>
          </cell>
          <cell r="B5794" t="str">
            <v>2707092501301001592849</v>
          </cell>
        </row>
        <row r="5795">
          <cell r="A5795" t="str">
            <v>612429199005076073</v>
          </cell>
          <cell r="B5795" t="str">
            <v>2707093401301002175475</v>
          </cell>
        </row>
        <row r="5796">
          <cell r="A5796" t="str">
            <v>612429196405150777</v>
          </cell>
          <cell r="B5796" t="str">
            <v>2707090301301004295115</v>
          </cell>
        </row>
        <row r="5797">
          <cell r="A5797" t="str">
            <v>612429196110031770</v>
          </cell>
          <cell r="B5797" t="str">
            <v>2707090801301002833091</v>
          </cell>
        </row>
        <row r="5798">
          <cell r="A5798" t="str">
            <v>612429196904301314</v>
          </cell>
          <cell r="B5798" t="str">
            <v>2707090801301002727216</v>
          </cell>
        </row>
        <row r="5799">
          <cell r="A5799" t="str">
            <v>612429197907281915</v>
          </cell>
          <cell r="B5799" t="str">
            <v>2707091001301000959736</v>
          </cell>
        </row>
        <row r="5800">
          <cell r="A5800" t="str">
            <v>612429198211020172</v>
          </cell>
          <cell r="B5800" t="str">
            <v>TZ2018062500882401</v>
          </cell>
        </row>
        <row r="5801">
          <cell r="A5801" t="str">
            <v>612429196002022359</v>
          </cell>
          <cell r="B5801" t="str">
            <v>2707091401301003509139</v>
          </cell>
        </row>
        <row r="5802">
          <cell r="A5802" t="str">
            <v>612429197310162219</v>
          </cell>
          <cell r="B5802" t="str">
            <v>2707091401301003493695</v>
          </cell>
        </row>
        <row r="5803">
          <cell r="A5803" t="str">
            <v>612429195810212519</v>
          </cell>
          <cell r="B5803" t="str">
            <v>2707091401301003203734</v>
          </cell>
        </row>
        <row r="5804">
          <cell r="A5804" t="str">
            <v>612429196004242670</v>
          </cell>
          <cell r="B5804" t="str">
            <v>2707091701301001532337</v>
          </cell>
        </row>
        <row r="5805">
          <cell r="A5805" t="str">
            <v>612429196005033336</v>
          </cell>
          <cell r="B5805" t="str">
            <v>TZ2018121601932345</v>
          </cell>
        </row>
        <row r="5806">
          <cell r="A5806" t="str">
            <v>612429196302063195</v>
          </cell>
          <cell r="B5806" t="str">
            <v>2707092001301001221055</v>
          </cell>
        </row>
        <row r="5807">
          <cell r="A5807" t="str">
            <v>612429196010033197</v>
          </cell>
          <cell r="B5807" t="str">
            <v>2707092001301001138940</v>
          </cell>
        </row>
        <row r="5808">
          <cell r="A5808" t="str">
            <v>612429196705193613</v>
          </cell>
          <cell r="B5808" t="str">
            <v>2707092201301001831149</v>
          </cell>
        </row>
        <row r="5809">
          <cell r="A5809" t="str">
            <v>612429196711133617</v>
          </cell>
          <cell r="B5809" t="str">
            <v>2707092201301001762804</v>
          </cell>
        </row>
        <row r="5810">
          <cell r="A5810" t="str">
            <v>612429197003163617</v>
          </cell>
          <cell r="B5810" t="str">
            <v>2707092201301001758196</v>
          </cell>
        </row>
        <row r="5811">
          <cell r="A5811" t="str">
            <v>612429196905184631</v>
          </cell>
          <cell r="B5811" t="str">
            <v>2707092301301002537378</v>
          </cell>
        </row>
        <row r="5812">
          <cell r="A5812" t="str">
            <v>612429198012084798</v>
          </cell>
          <cell r="B5812" t="str">
            <v>2707092501301001533756</v>
          </cell>
        </row>
        <row r="5813">
          <cell r="A5813" t="str">
            <v>612429196708175074</v>
          </cell>
          <cell r="B5813" t="str">
            <v>TZ2018101001525991</v>
          </cell>
        </row>
        <row r="5814">
          <cell r="A5814" t="str">
            <v>612429196002085077</v>
          </cell>
          <cell r="B5814" t="str">
            <v>TZ2018062300874161</v>
          </cell>
        </row>
        <row r="5815">
          <cell r="A5815" t="str">
            <v>612429196708165351</v>
          </cell>
          <cell r="B5815" t="str">
            <v>2707092701301004070274</v>
          </cell>
        </row>
        <row r="5816">
          <cell r="A5816" t="str">
            <v>612429197101125358</v>
          </cell>
          <cell r="B5816" t="str">
            <v>2707092701301003999352</v>
          </cell>
        </row>
        <row r="5817">
          <cell r="A5817" t="str">
            <v>612429196905045957</v>
          </cell>
          <cell r="B5817" t="str">
            <v>TZ2018110701697018</v>
          </cell>
        </row>
        <row r="5818">
          <cell r="A5818" t="str">
            <v>612429197812065910</v>
          </cell>
          <cell r="B5818" t="str">
            <v>2707093101301003040208</v>
          </cell>
        </row>
        <row r="5819">
          <cell r="A5819" t="str">
            <v>612429196101306330</v>
          </cell>
          <cell r="B5819" t="str">
            <v>2707093401301002177179</v>
          </cell>
        </row>
        <row r="5820">
          <cell r="A5820" t="str">
            <v>612429196204196074</v>
          </cell>
          <cell r="B5820" t="str">
            <v>2707093401301001893184</v>
          </cell>
        </row>
        <row r="5821">
          <cell r="A5821" t="str">
            <v>612429195602180292</v>
          </cell>
          <cell r="B5821" t="str">
            <v>2707093501301003070783</v>
          </cell>
        </row>
        <row r="5822">
          <cell r="A5822" t="str">
            <v>612429196708270290</v>
          </cell>
          <cell r="B5822" t="str">
            <v>2707093501301003119858</v>
          </cell>
        </row>
        <row r="5823">
          <cell r="A5823" t="str">
            <v>612429197212210336</v>
          </cell>
          <cell r="B5823" t="str">
            <v>TZ2018040200357316</v>
          </cell>
        </row>
        <row r="5824">
          <cell r="A5824" t="str">
            <v>612429197501117138</v>
          </cell>
          <cell r="B5824" t="str">
            <v>2707093701301002193591</v>
          </cell>
        </row>
        <row r="5825">
          <cell r="A5825" t="str">
            <v>612429196409230459</v>
          </cell>
          <cell r="B5825" t="str">
            <v>2707093801301003582168</v>
          </cell>
        </row>
        <row r="5826">
          <cell r="A5826" t="str">
            <v>612429197501027853</v>
          </cell>
          <cell r="B5826" t="str">
            <v>2707093901301001066068</v>
          </cell>
        </row>
        <row r="5827">
          <cell r="A5827" t="str">
            <v>612429196710098231</v>
          </cell>
          <cell r="B5827" t="str">
            <v>2707094101301002659851</v>
          </cell>
        </row>
        <row r="5828">
          <cell r="A5828" t="str">
            <v>612429196905028233</v>
          </cell>
          <cell r="B5828" t="str">
            <v>2707094101301002552777</v>
          </cell>
        </row>
        <row r="5829">
          <cell r="A5829" t="str">
            <v>612429197307018611</v>
          </cell>
          <cell r="B5829" t="str">
            <v>2707094101301002655647</v>
          </cell>
        </row>
        <row r="5830">
          <cell r="A5830" t="str">
            <v>61242919700902479X</v>
          </cell>
          <cell r="B5830" t="str">
            <v>TZ2018042400490202</v>
          </cell>
        </row>
        <row r="5831">
          <cell r="A5831" t="str">
            <v>612429198811255354</v>
          </cell>
          <cell r="B5831" t="str">
            <v>TZ2018040700382850</v>
          </cell>
        </row>
        <row r="5832">
          <cell r="A5832" t="str">
            <v>612429197908310466</v>
          </cell>
          <cell r="B5832" t="str">
            <v>TZ2018062900914369</v>
          </cell>
        </row>
        <row r="5833">
          <cell r="A5833" t="str">
            <v>612429197801198515</v>
          </cell>
          <cell r="B5833" t="str">
            <v>2707094201301000566404</v>
          </cell>
        </row>
        <row r="5834">
          <cell r="A5834" t="str">
            <v>612429197805261155</v>
          </cell>
          <cell r="B5834" t="str">
            <v>2707091101301001515166</v>
          </cell>
        </row>
        <row r="5835">
          <cell r="A5835" t="str">
            <v>612429197003201636</v>
          </cell>
          <cell r="B5835" t="str">
            <v>2707091201301001733478</v>
          </cell>
        </row>
        <row r="5836">
          <cell r="A5836" t="str">
            <v>61242919790205019X</v>
          </cell>
          <cell r="B5836" t="str">
            <v>2707091401301003359818</v>
          </cell>
        </row>
        <row r="5837">
          <cell r="A5837" t="str">
            <v>612429196109253333</v>
          </cell>
          <cell r="B5837" t="str">
            <v>2707091901301001892791</v>
          </cell>
        </row>
        <row r="5838">
          <cell r="A5838" t="str">
            <v>612429197909013332</v>
          </cell>
          <cell r="B5838" t="str">
            <v>2707091901301001838550</v>
          </cell>
        </row>
        <row r="5839">
          <cell r="A5839" t="str">
            <v>612429196101015357</v>
          </cell>
          <cell r="B5839" t="str">
            <v>2707092701301004080099</v>
          </cell>
        </row>
        <row r="5840">
          <cell r="A5840" t="str">
            <v>61242919640824535X</v>
          </cell>
          <cell r="B5840" t="str">
            <v>2707092701301004075675</v>
          </cell>
        </row>
        <row r="5841">
          <cell r="A5841" t="str">
            <v>612429196703225351</v>
          </cell>
          <cell r="B5841" t="str">
            <v>2707092701301004133033</v>
          </cell>
        </row>
        <row r="5842">
          <cell r="A5842" t="str">
            <v>612429196706215351</v>
          </cell>
          <cell r="B5842" t="str">
            <v>2707092701301004125844</v>
          </cell>
        </row>
        <row r="5843">
          <cell r="A5843" t="str">
            <v>612429197709075352</v>
          </cell>
          <cell r="B5843" t="str">
            <v>2707092701301004066786</v>
          </cell>
        </row>
        <row r="5844">
          <cell r="A5844" t="str">
            <v>612429197810056877</v>
          </cell>
          <cell r="B5844" t="str">
            <v>2707093701301002184466</v>
          </cell>
        </row>
        <row r="5845">
          <cell r="A5845" t="str">
            <v>612429195507147873</v>
          </cell>
          <cell r="B5845" t="str">
            <v>2707093801301003733406</v>
          </cell>
        </row>
        <row r="5846">
          <cell r="A5846" t="str">
            <v>612429196010026085</v>
          </cell>
          <cell r="B5846" t="str">
            <v>TZ2018051800641331</v>
          </cell>
        </row>
        <row r="5847">
          <cell r="A5847" t="str">
            <v>61242919641225032X</v>
          </cell>
          <cell r="B5847" t="str">
            <v>2707093601301000696540</v>
          </cell>
        </row>
        <row r="5848">
          <cell r="A5848" t="str">
            <v>61242919680612713X</v>
          </cell>
          <cell r="B5848" t="str">
            <v>2707093701301002145109</v>
          </cell>
        </row>
        <row r="5849">
          <cell r="A5849" t="str">
            <v>612429198202017297</v>
          </cell>
          <cell r="B5849" t="str">
            <v>2707094001301002071752</v>
          </cell>
        </row>
        <row r="5850">
          <cell r="A5850" t="str">
            <v>61242919590221479X</v>
          </cell>
          <cell r="B5850" t="str">
            <v>2707092501301001592443</v>
          </cell>
        </row>
        <row r="5851">
          <cell r="A5851" t="str">
            <v>612429197803084255</v>
          </cell>
          <cell r="B5851" t="str">
            <v>2707092401301001335402</v>
          </cell>
        </row>
        <row r="5852">
          <cell r="A5852" t="str">
            <v>612429197404275919</v>
          </cell>
          <cell r="B5852" t="str">
            <v>2707093101301003167668</v>
          </cell>
        </row>
        <row r="5853">
          <cell r="A5853" t="str">
            <v>612429196108225357</v>
          </cell>
          <cell r="B5853" t="str">
            <v>2707092701301004152470</v>
          </cell>
        </row>
        <row r="5854">
          <cell r="A5854" t="str">
            <v>61242919700320719X</v>
          </cell>
          <cell r="B5854" t="str">
            <v>2707093701301001995657</v>
          </cell>
        </row>
        <row r="5855">
          <cell r="A5855" t="str">
            <v>612429198801123219</v>
          </cell>
          <cell r="B5855" t="str">
            <v>TZ2018090601324341</v>
          </cell>
        </row>
        <row r="5856">
          <cell r="A5856" t="str">
            <v>612429196405161310</v>
          </cell>
          <cell r="B5856" t="str">
            <v>2707090801301002716833</v>
          </cell>
        </row>
        <row r="5857">
          <cell r="A5857" t="str">
            <v>612429197809064634</v>
          </cell>
          <cell r="B5857" t="str">
            <v>2707092301301002598231</v>
          </cell>
        </row>
        <row r="5858">
          <cell r="A5858" t="str">
            <v>612429196012292061</v>
          </cell>
          <cell r="B5858" t="str">
            <v>TZ2018041900459151</v>
          </cell>
        </row>
        <row r="5859">
          <cell r="A5859" t="str">
            <v>612429199011250453</v>
          </cell>
          <cell r="B5859" t="str">
            <v>2707093801301003572672</v>
          </cell>
        </row>
        <row r="5860">
          <cell r="A5860" t="str">
            <v>612429198001286335</v>
          </cell>
          <cell r="B5860" t="str">
            <v>2707093401301002095235</v>
          </cell>
        </row>
        <row r="5861">
          <cell r="A5861" t="str">
            <v>612429199101283195</v>
          </cell>
          <cell r="B5861" t="str">
            <v>2707092001301001233598</v>
          </cell>
        </row>
        <row r="5862">
          <cell r="A5862" t="str">
            <v>61242919891019717X</v>
          </cell>
          <cell r="B5862" t="str">
            <v>2707093701301002214366</v>
          </cell>
        </row>
        <row r="5863">
          <cell r="A5863" t="str">
            <v>612429199612092657</v>
          </cell>
          <cell r="B5863" t="str">
            <v>2707091701301001489333</v>
          </cell>
        </row>
        <row r="5864">
          <cell r="A5864" t="str">
            <v>612429197712022657</v>
          </cell>
          <cell r="B5864" t="str">
            <v>TZ2019012802221355</v>
          </cell>
        </row>
        <row r="5865">
          <cell r="A5865" t="str">
            <v>612429196804026079</v>
          </cell>
          <cell r="B5865" t="str">
            <v>2707093401301002094563</v>
          </cell>
        </row>
        <row r="5866">
          <cell r="A5866" t="str">
            <v>61242919680415031X</v>
          </cell>
          <cell r="B5866" t="str">
            <v>2707093501301003094156</v>
          </cell>
        </row>
        <row r="5867">
          <cell r="A5867" t="str">
            <v>61242919740330591X</v>
          </cell>
          <cell r="B5867" t="str">
            <v>2707093101301003001089</v>
          </cell>
        </row>
        <row r="5868">
          <cell r="A5868" t="str">
            <v>612429199510104792</v>
          </cell>
          <cell r="B5868" t="str">
            <v>2707092501301001590721</v>
          </cell>
        </row>
        <row r="5869">
          <cell r="A5869" t="str">
            <v>612429197908010754</v>
          </cell>
          <cell r="B5869" t="str">
            <v>2707090301301004335130</v>
          </cell>
        </row>
        <row r="5870">
          <cell r="A5870" t="str">
            <v>612429195702124810</v>
          </cell>
          <cell r="B5870" t="str">
            <v>2707092501301001594137</v>
          </cell>
        </row>
        <row r="5871">
          <cell r="A5871" t="str">
            <v>612429199608101629</v>
          </cell>
          <cell r="B5871" t="str">
            <v>2707091201301001829440</v>
          </cell>
        </row>
        <row r="5872">
          <cell r="A5872" t="str">
            <v>612429198604283993</v>
          </cell>
          <cell r="B5872" t="str">
            <v>2707092101301000618758</v>
          </cell>
        </row>
        <row r="5873">
          <cell r="A5873" t="str">
            <v>612429198212140192</v>
          </cell>
          <cell r="B5873" t="str">
            <v>2707091401301003531025</v>
          </cell>
        </row>
        <row r="5874">
          <cell r="A5874" t="str">
            <v>612429198708144816</v>
          </cell>
          <cell r="B5874" t="str">
            <v>2707092501301001614277</v>
          </cell>
        </row>
        <row r="5875">
          <cell r="A5875" t="str">
            <v>612429196306262052</v>
          </cell>
          <cell r="B5875" t="str">
            <v>2707091401301003347610</v>
          </cell>
        </row>
        <row r="5876">
          <cell r="A5876" t="str">
            <v>612429196603043198</v>
          </cell>
          <cell r="B5876" t="str">
            <v>2707092001301001237406</v>
          </cell>
        </row>
        <row r="5877">
          <cell r="A5877" t="str">
            <v>612429197202194395</v>
          </cell>
          <cell r="B5877" t="str">
            <v>2707092401301001352069</v>
          </cell>
        </row>
        <row r="5878">
          <cell r="A5878" t="str">
            <v>612429196503075360</v>
          </cell>
          <cell r="B5878" t="str">
            <v>2707092701301004130246</v>
          </cell>
        </row>
        <row r="5879">
          <cell r="A5879" t="str">
            <v>61242919850420029X</v>
          </cell>
          <cell r="B5879" t="str">
            <v>2707093501301003043703</v>
          </cell>
        </row>
        <row r="5880">
          <cell r="A5880" t="str">
            <v>61242919580627029X</v>
          </cell>
          <cell r="B5880" t="str">
            <v>2707093501301003095708</v>
          </cell>
        </row>
        <row r="5881">
          <cell r="A5881" t="str">
            <v>612429197311122059</v>
          </cell>
          <cell r="B5881" t="str">
            <v>2707091401301003319530</v>
          </cell>
        </row>
        <row r="5882">
          <cell r="A5882" t="str">
            <v>612429196911241313</v>
          </cell>
          <cell r="B5882" t="str">
            <v>TZ2018101501556437</v>
          </cell>
        </row>
        <row r="5883">
          <cell r="A5883" t="str">
            <v>612429197001183331</v>
          </cell>
          <cell r="B5883" t="str">
            <v>2707091901301001906911</v>
          </cell>
        </row>
        <row r="5884">
          <cell r="A5884" t="str">
            <v>612429196411077852</v>
          </cell>
          <cell r="B5884" t="str">
            <v>2707093901301001088514</v>
          </cell>
        </row>
        <row r="5885">
          <cell r="A5885" t="str">
            <v>612429198105261618</v>
          </cell>
          <cell r="B5885" t="str">
            <v>TZ2018102501616952</v>
          </cell>
        </row>
        <row r="5886">
          <cell r="A5886" t="str">
            <v>612429197104090453</v>
          </cell>
          <cell r="B5886" t="str">
            <v>2707093801301003500001</v>
          </cell>
        </row>
        <row r="5887">
          <cell r="A5887" t="str">
            <v>612429195802286745</v>
          </cell>
          <cell r="B5887" t="str">
            <v>2707093601301000552574</v>
          </cell>
        </row>
        <row r="5888">
          <cell r="A5888" t="str">
            <v>612429197012090763</v>
          </cell>
          <cell r="B5888" t="str">
            <v>2707090301301004127722</v>
          </cell>
        </row>
        <row r="5889">
          <cell r="A5889" t="str">
            <v>612429196601036875</v>
          </cell>
          <cell r="B5889" t="str">
            <v>TZ2018030200144218</v>
          </cell>
        </row>
        <row r="5890">
          <cell r="A5890" t="str">
            <v>612429196708074396</v>
          </cell>
          <cell r="B5890" t="str">
            <v>TZ2018042400490843</v>
          </cell>
        </row>
        <row r="5891">
          <cell r="A5891" t="str">
            <v>612429198110145080</v>
          </cell>
          <cell r="B5891" t="str">
            <v>TZ2018081401188211</v>
          </cell>
        </row>
        <row r="5892">
          <cell r="A5892" t="str">
            <v>612429196908167853</v>
          </cell>
          <cell r="B5892" t="str">
            <v>2707093901301001107251</v>
          </cell>
        </row>
        <row r="5893">
          <cell r="A5893" t="str">
            <v>612429197406093334</v>
          </cell>
          <cell r="B5893" t="str">
            <v>TZ2018030400154063</v>
          </cell>
        </row>
        <row r="5894">
          <cell r="A5894" t="str">
            <v>612429196009305773</v>
          </cell>
          <cell r="B5894" t="str">
            <v>TZ2018052100656864</v>
          </cell>
        </row>
        <row r="5895">
          <cell r="A5895" t="str">
            <v>612429196605270917</v>
          </cell>
          <cell r="B5895" t="str">
            <v>2707090301301004365646</v>
          </cell>
        </row>
        <row r="5896">
          <cell r="A5896" t="str">
            <v>612429195905112051</v>
          </cell>
          <cell r="B5896" t="str">
            <v>TZ2018040400366941</v>
          </cell>
        </row>
        <row r="5897">
          <cell r="A5897" t="str">
            <v>612429196101290455</v>
          </cell>
          <cell r="B5897" t="str">
            <v>2707093801301003461481</v>
          </cell>
        </row>
        <row r="5898">
          <cell r="A5898" t="str">
            <v>612429197404271619</v>
          </cell>
          <cell r="B5898" t="str">
            <v>2707091201301001817532</v>
          </cell>
        </row>
        <row r="5899">
          <cell r="A5899" t="str">
            <v>612429196202141619</v>
          </cell>
          <cell r="B5899" t="str">
            <v>2707091201301001781076</v>
          </cell>
        </row>
        <row r="5900">
          <cell r="A5900" t="str">
            <v>612429197108287851</v>
          </cell>
          <cell r="B5900" t="str">
            <v>2707093901301001106102</v>
          </cell>
        </row>
        <row r="5901">
          <cell r="A5901" t="str">
            <v>612429197208041314</v>
          </cell>
          <cell r="B5901" t="str">
            <v>2707090801301002758837</v>
          </cell>
        </row>
        <row r="5902">
          <cell r="A5902" t="str">
            <v>612429197701054397</v>
          </cell>
          <cell r="B5902" t="str">
            <v>2707092401301001320087</v>
          </cell>
        </row>
        <row r="5903">
          <cell r="A5903" t="str">
            <v>612429196502221610</v>
          </cell>
          <cell r="B5903" t="str">
            <v>2707091201301001707871</v>
          </cell>
        </row>
        <row r="5904">
          <cell r="A5904" t="str">
            <v>612429195709105911</v>
          </cell>
          <cell r="B5904" t="str">
            <v>2707093101301003096378</v>
          </cell>
        </row>
        <row r="5905">
          <cell r="A5905" t="str">
            <v>612429197009215916</v>
          </cell>
          <cell r="B5905" t="str">
            <v>2707093101301002988017</v>
          </cell>
        </row>
        <row r="5906">
          <cell r="A5906" t="str">
            <v>612429196510181612</v>
          </cell>
          <cell r="B5906" t="str">
            <v>2707091201301001732755</v>
          </cell>
        </row>
        <row r="5907">
          <cell r="A5907" t="str">
            <v>612429197006082660</v>
          </cell>
          <cell r="B5907" t="str">
            <v>2707091701301001493443</v>
          </cell>
        </row>
        <row r="5908">
          <cell r="A5908" t="str">
            <v>61242919591021823X</v>
          </cell>
          <cell r="B5908" t="str">
            <v>2707094101301002681027</v>
          </cell>
        </row>
        <row r="5909">
          <cell r="A5909" t="str">
            <v>612429195809210612</v>
          </cell>
          <cell r="B5909" t="str">
            <v>2707094301301000901722</v>
          </cell>
        </row>
        <row r="5910">
          <cell r="A5910" t="str">
            <v>612429195803121328</v>
          </cell>
          <cell r="B5910" t="str">
            <v>2707090801301002650083</v>
          </cell>
        </row>
        <row r="5911">
          <cell r="A5911" t="str">
            <v>61242919831202851X</v>
          </cell>
          <cell r="B5911" t="str">
            <v>2707094201301000587383</v>
          </cell>
        </row>
        <row r="5912">
          <cell r="A5912" t="str">
            <v>612429198103227133</v>
          </cell>
          <cell r="B5912" t="str">
            <v>2707093701301002137427</v>
          </cell>
        </row>
        <row r="5913">
          <cell r="A5913" t="str">
            <v>612429198501221327</v>
          </cell>
          <cell r="B5913" t="str">
            <v>2707090801301002701025</v>
          </cell>
        </row>
        <row r="5914">
          <cell r="A5914" t="str">
            <v>612429197511190734</v>
          </cell>
          <cell r="B5914" t="str">
            <v>2707090301301004396483</v>
          </cell>
        </row>
        <row r="5915">
          <cell r="A5915" t="str">
            <v>61242919780509019X</v>
          </cell>
          <cell r="B5915" t="str">
            <v>TZ2018031400214911</v>
          </cell>
        </row>
        <row r="5916">
          <cell r="A5916" t="str">
            <v>612429198011203337</v>
          </cell>
          <cell r="B5916" t="str">
            <v>TZ2018082801268589</v>
          </cell>
        </row>
        <row r="5917">
          <cell r="A5917" t="str">
            <v>612429196906213633</v>
          </cell>
          <cell r="B5917" t="str">
            <v>2707092201301001750010</v>
          </cell>
        </row>
        <row r="5918">
          <cell r="A5918" t="str">
            <v>612429198201274259</v>
          </cell>
          <cell r="B5918" t="str">
            <v>2707092401301001377700</v>
          </cell>
        </row>
        <row r="5919">
          <cell r="A5919" t="str">
            <v>612429197501264795</v>
          </cell>
          <cell r="B5919" t="str">
            <v>2707092501301001588598</v>
          </cell>
        </row>
        <row r="5920">
          <cell r="A5920" t="str">
            <v>612429197808215912</v>
          </cell>
          <cell r="B5920" t="str">
            <v>2707093101301002977143</v>
          </cell>
        </row>
        <row r="5921">
          <cell r="A5921" t="str">
            <v>61242919740125045X</v>
          </cell>
          <cell r="B5921" t="str">
            <v>2707093801301003558668</v>
          </cell>
        </row>
        <row r="5922">
          <cell r="A5922" t="str">
            <v>612429196308158232</v>
          </cell>
          <cell r="B5922" t="str">
            <v>2707094101301002637361</v>
          </cell>
        </row>
        <row r="5923">
          <cell r="A5923" t="str">
            <v>612429197703281921</v>
          </cell>
          <cell r="B5923" t="str">
            <v>2707091001301000992554</v>
          </cell>
        </row>
        <row r="5924">
          <cell r="A5924" t="str">
            <v>61242919590717191X</v>
          </cell>
          <cell r="B5924" t="str">
            <v>2707091001301001051916</v>
          </cell>
        </row>
        <row r="5925">
          <cell r="A5925" t="str">
            <v>612429197909040314</v>
          </cell>
          <cell r="B5925" t="str">
            <v>TZ2018082301238739</v>
          </cell>
        </row>
        <row r="5926">
          <cell r="A5926" t="str">
            <v>612429197506051617</v>
          </cell>
          <cell r="B5926" t="str">
            <v>2707091201301001737455</v>
          </cell>
        </row>
        <row r="5927">
          <cell r="A5927" t="str">
            <v>612429196609214795</v>
          </cell>
          <cell r="B5927" t="str">
            <v>2707092501301001536745</v>
          </cell>
        </row>
        <row r="5928">
          <cell r="A5928" t="str">
            <v>612429196109051619</v>
          </cell>
          <cell r="B5928" t="str">
            <v>2707091201301001726334</v>
          </cell>
        </row>
        <row r="5929">
          <cell r="A5929" t="str">
            <v>612429195610014630</v>
          </cell>
          <cell r="B5929" t="str">
            <v>2707092301301002677380</v>
          </cell>
        </row>
        <row r="5930">
          <cell r="A5930" t="str">
            <v>612429198211130734</v>
          </cell>
          <cell r="B5930" t="str">
            <v>2707090301301004127876</v>
          </cell>
        </row>
        <row r="5931">
          <cell r="A5931" t="str">
            <v>612429198201115354</v>
          </cell>
          <cell r="B5931" t="str">
            <v>TZ2018092501435344</v>
          </cell>
        </row>
        <row r="5932">
          <cell r="A5932" t="str">
            <v>612429199302183617</v>
          </cell>
          <cell r="B5932" t="str">
            <v>2707092201301001763473</v>
          </cell>
        </row>
        <row r="5933">
          <cell r="A5933" t="str">
            <v>612429198411170239</v>
          </cell>
          <cell r="B5933" t="str">
            <v>2707091401301003351830</v>
          </cell>
        </row>
        <row r="5934">
          <cell r="A5934" t="str">
            <v>61242919710219235X</v>
          </cell>
          <cell r="B5934" t="str">
            <v>2707091401301003475549</v>
          </cell>
        </row>
        <row r="5935">
          <cell r="A5935" t="str">
            <v>612429196710256076</v>
          </cell>
          <cell r="B5935" t="str">
            <v>2707093401301001986904</v>
          </cell>
        </row>
        <row r="5936">
          <cell r="A5936" t="str">
            <v>612429196602150733</v>
          </cell>
          <cell r="B5936" t="str">
            <v>2707090301301004313149</v>
          </cell>
        </row>
        <row r="5937">
          <cell r="A5937" t="str">
            <v>612429195703177877</v>
          </cell>
          <cell r="B5937" t="str">
            <v>2707093901301001094074</v>
          </cell>
        </row>
        <row r="5938">
          <cell r="A5938" t="str">
            <v>612429196205054000</v>
          </cell>
          <cell r="B5938" t="str">
            <v>2707092101301000624239</v>
          </cell>
        </row>
        <row r="5939">
          <cell r="A5939" t="str">
            <v>612429195506185632</v>
          </cell>
          <cell r="B5939" t="str">
            <v>2707093001301002105118</v>
          </cell>
        </row>
        <row r="5940">
          <cell r="A5940" t="str">
            <v>61242919791015786X</v>
          </cell>
          <cell r="B5940" t="str">
            <v>2707093901301001072028</v>
          </cell>
        </row>
        <row r="5941">
          <cell r="A5941" t="str">
            <v>612429198110282667</v>
          </cell>
          <cell r="B5941" t="str">
            <v>TZ2018031300209510</v>
          </cell>
        </row>
        <row r="5942">
          <cell r="A5942" t="str">
            <v>612429197408097152</v>
          </cell>
          <cell r="B5942" t="str">
            <v>2707093701301002047926</v>
          </cell>
        </row>
        <row r="5943">
          <cell r="A5943" t="str">
            <v>612429196510125776</v>
          </cell>
          <cell r="B5943" t="str">
            <v>2707093001301002071878</v>
          </cell>
        </row>
        <row r="5944">
          <cell r="A5944" t="str">
            <v>612429196205210296</v>
          </cell>
          <cell r="B5944" t="str">
            <v>2707093501301003038573</v>
          </cell>
        </row>
        <row r="5945">
          <cell r="A5945" t="str">
            <v>612429196906026088</v>
          </cell>
          <cell r="B5945" t="str">
            <v>2707093401301002104233</v>
          </cell>
        </row>
        <row r="5946">
          <cell r="A5946" t="str">
            <v>612429198910228618</v>
          </cell>
          <cell r="B5946" t="str">
            <v>2707094101301002660834</v>
          </cell>
        </row>
        <row r="5947">
          <cell r="A5947" t="str">
            <v>612429198108058519</v>
          </cell>
          <cell r="B5947" t="str">
            <v>2707094201301000541645</v>
          </cell>
        </row>
        <row r="5948">
          <cell r="A5948" t="str">
            <v>612429197212262355</v>
          </cell>
          <cell r="B5948" t="str">
            <v>2707091401301003301752</v>
          </cell>
        </row>
        <row r="5949">
          <cell r="A5949" t="str">
            <v>612429197411268610</v>
          </cell>
          <cell r="B5949" t="str">
            <v>2707094101301002660606</v>
          </cell>
        </row>
        <row r="5950">
          <cell r="A5950" t="str">
            <v>612429197906144791</v>
          </cell>
          <cell r="B5950" t="str">
            <v>2707092501301001528393</v>
          </cell>
        </row>
        <row r="5951">
          <cell r="A5951" t="str">
            <v>612429197808020170</v>
          </cell>
          <cell r="B5951" t="str">
            <v>2707091401301003360347</v>
          </cell>
        </row>
        <row r="5952">
          <cell r="A5952" t="str">
            <v>612429197808281610</v>
          </cell>
          <cell r="B5952" t="str">
            <v>2707091201301001706131</v>
          </cell>
        </row>
        <row r="5953">
          <cell r="A5953" t="str">
            <v>612429198709010772</v>
          </cell>
          <cell r="B5953" t="str">
            <v>2707090301301004287063</v>
          </cell>
        </row>
        <row r="5954">
          <cell r="A5954" t="str">
            <v>612429198710204793</v>
          </cell>
          <cell r="B5954" t="str">
            <v>2707092501301001535382</v>
          </cell>
        </row>
        <row r="5955">
          <cell r="A5955" t="str">
            <v>612429197408257857</v>
          </cell>
          <cell r="B5955" t="str">
            <v>2707093901301001068626</v>
          </cell>
        </row>
        <row r="5956">
          <cell r="A5956" t="str">
            <v>612429199007308237</v>
          </cell>
          <cell r="B5956" t="str">
            <v>2707094101301002566728</v>
          </cell>
        </row>
        <row r="5957">
          <cell r="A5957" t="str">
            <v>612429197204274639</v>
          </cell>
          <cell r="B5957" t="str">
            <v>2707092301301002548653</v>
          </cell>
        </row>
        <row r="5958">
          <cell r="A5958" t="str">
            <v>612429196212175070</v>
          </cell>
          <cell r="B5958" t="str">
            <v>2707092601301001072314</v>
          </cell>
        </row>
        <row r="5959">
          <cell r="A5959" t="str">
            <v>612429195910040291</v>
          </cell>
          <cell r="B5959" t="str">
            <v>2707093601301000674504</v>
          </cell>
        </row>
        <row r="5960">
          <cell r="A5960" t="str">
            <v>61242919871224633X</v>
          </cell>
          <cell r="B5960" t="str">
            <v>2707091901301001883946</v>
          </cell>
        </row>
        <row r="5961">
          <cell r="A5961" t="str">
            <v>612429196602184634</v>
          </cell>
          <cell r="B5961" t="str">
            <v>TZ2018051500620865</v>
          </cell>
        </row>
        <row r="5962">
          <cell r="A5962" t="str">
            <v>612429197610203617</v>
          </cell>
          <cell r="B5962" t="str">
            <v>2707092201301001772833</v>
          </cell>
        </row>
        <row r="5963">
          <cell r="A5963" t="str">
            <v>61242919661008465X</v>
          </cell>
          <cell r="B5963" t="str">
            <v>2707092301301002528526</v>
          </cell>
        </row>
        <row r="5964">
          <cell r="A5964" t="str">
            <v>612429197001241917</v>
          </cell>
          <cell r="B5964" t="str">
            <v>2707091001301001017096</v>
          </cell>
        </row>
        <row r="5965">
          <cell r="A5965" t="str">
            <v>612429195803115358</v>
          </cell>
          <cell r="B5965" t="str">
            <v>2707092701301003949308</v>
          </cell>
        </row>
        <row r="5966">
          <cell r="A5966" t="str">
            <v>612429196512060179</v>
          </cell>
          <cell r="B5966" t="str">
            <v>2707091401301003305912</v>
          </cell>
        </row>
        <row r="5967">
          <cell r="A5967" t="str">
            <v>612429196311031777</v>
          </cell>
          <cell r="B5967" t="str">
            <v>2707090801301002827203</v>
          </cell>
        </row>
        <row r="5968">
          <cell r="A5968" t="str">
            <v>612429197101177860</v>
          </cell>
          <cell r="B5968" t="str">
            <v>2707093901301001106083</v>
          </cell>
        </row>
        <row r="5969">
          <cell r="A5969" t="str">
            <v>612429197702243990</v>
          </cell>
          <cell r="B5969" t="str">
            <v>2707092101301000616270</v>
          </cell>
        </row>
        <row r="5970">
          <cell r="A5970" t="str">
            <v>61242919600418399X</v>
          </cell>
          <cell r="B5970" t="str">
            <v>2707092101301000626057</v>
          </cell>
        </row>
        <row r="5971">
          <cell r="A5971" t="str">
            <v>612429196303096730</v>
          </cell>
          <cell r="B5971" t="str">
            <v>2707093601301000659578</v>
          </cell>
        </row>
        <row r="5972">
          <cell r="A5972" t="str">
            <v>61242919880916017X</v>
          </cell>
          <cell r="B5972" t="str">
            <v>2707091401301003425505</v>
          </cell>
        </row>
        <row r="5973">
          <cell r="A5973" t="str">
            <v>612429198204284794</v>
          </cell>
          <cell r="B5973" t="str">
            <v>2707092501301001545976</v>
          </cell>
        </row>
        <row r="5974">
          <cell r="A5974" t="str">
            <v>612429198605061153</v>
          </cell>
          <cell r="B5974" t="str">
            <v>2707091101301001486617</v>
          </cell>
        </row>
        <row r="5975">
          <cell r="A5975" t="str">
            <v>612429197109014636</v>
          </cell>
          <cell r="B5975" t="str">
            <v>2707092301301002553714</v>
          </cell>
        </row>
        <row r="5976">
          <cell r="A5976" t="str">
            <v>61242919620202675X</v>
          </cell>
          <cell r="B5976" t="str">
            <v>2707093601301000696971</v>
          </cell>
        </row>
        <row r="5977">
          <cell r="A5977" t="str">
            <v>612429197312161156</v>
          </cell>
          <cell r="B5977" t="str">
            <v>2707091101301001481527</v>
          </cell>
        </row>
        <row r="5978">
          <cell r="A5978" t="str">
            <v>612429196905241157</v>
          </cell>
          <cell r="B5978" t="str">
            <v>TZ2018090901341139</v>
          </cell>
        </row>
        <row r="5979">
          <cell r="A5979" t="str">
            <v>612429196607170178</v>
          </cell>
          <cell r="B5979" t="str">
            <v>TZ2018121801946266</v>
          </cell>
        </row>
        <row r="5980">
          <cell r="A5980" t="str">
            <v>61242919720212205X</v>
          </cell>
          <cell r="B5980" t="str">
            <v>2707091401301003298074</v>
          </cell>
        </row>
        <row r="5981">
          <cell r="A5981" t="str">
            <v>612429196306040898</v>
          </cell>
          <cell r="B5981" t="str">
            <v>2707090301301004124383</v>
          </cell>
        </row>
        <row r="5982">
          <cell r="A5982" t="str">
            <v>612429196608293612</v>
          </cell>
          <cell r="B5982" t="str">
            <v>2707092201301001762207</v>
          </cell>
        </row>
        <row r="5983">
          <cell r="A5983" t="str">
            <v>612429197902010753</v>
          </cell>
          <cell r="B5983" t="str">
            <v>2707090301301004276727</v>
          </cell>
        </row>
        <row r="5984">
          <cell r="A5984" t="str">
            <v>612429197009127879</v>
          </cell>
          <cell r="B5984" t="str">
            <v>2707093901301001095267</v>
          </cell>
        </row>
        <row r="5985">
          <cell r="A5985" t="str">
            <v>612429196410165076</v>
          </cell>
          <cell r="B5985" t="str">
            <v>2707092601301001154707</v>
          </cell>
        </row>
        <row r="5986">
          <cell r="A5986" t="str">
            <v>612429197008290893</v>
          </cell>
          <cell r="B5986" t="str">
            <v>2707090301301004374665</v>
          </cell>
        </row>
        <row r="5987">
          <cell r="A5987" t="str">
            <v>612429199011255633</v>
          </cell>
          <cell r="B5987" t="str">
            <v>2707093001301002168052</v>
          </cell>
        </row>
        <row r="5988">
          <cell r="A5988" t="str">
            <v>612429198509067854</v>
          </cell>
          <cell r="B5988" t="str">
            <v>2707093901301001103463</v>
          </cell>
        </row>
        <row r="5989">
          <cell r="A5989" t="str">
            <v>612429197706162514</v>
          </cell>
          <cell r="B5989" t="str">
            <v>2707091401301003589169</v>
          </cell>
        </row>
        <row r="5990">
          <cell r="A5990" t="str">
            <v>612429196507081151</v>
          </cell>
          <cell r="B5990" t="str">
            <v>2707091101301001479885</v>
          </cell>
        </row>
        <row r="5991">
          <cell r="A5991" t="str">
            <v>612429198108120191</v>
          </cell>
          <cell r="B5991" t="str">
            <v>2707091401301003373722</v>
          </cell>
        </row>
        <row r="5992">
          <cell r="A5992" t="str">
            <v>612429196611163616</v>
          </cell>
          <cell r="B5992" t="str">
            <v>2707092201301001763934</v>
          </cell>
        </row>
        <row r="5993">
          <cell r="A5993" t="str">
            <v>61242919591102535X</v>
          </cell>
          <cell r="B5993" t="str">
            <v>2707092701301004068078</v>
          </cell>
        </row>
        <row r="5994">
          <cell r="A5994" t="str">
            <v>612429196106135358</v>
          </cell>
          <cell r="B5994" t="str">
            <v>TZ2018031700236929</v>
          </cell>
        </row>
        <row r="5995">
          <cell r="A5995" t="str">
            <v>61242919730213623X</v>
          </cell>
          <cell r="B5995" t="str">
            <v>2707093401301001992343</v>
          </cell>
        </row>
        <row r="5996">
          <cell r="A5996" t="str">
            <v>61242919720402033X</v>
          </cell>
          <cell r="B5996" t="str">
            <v>2707093501301003035850</v>
          </cell>
        </row>
        <row r="5997">
          <cell r="A5997" t="str">
            <v>612429196606018617</v>
          </cell>
          <cell r="B5997" t="str">
            <v>2707094101301002556833</v>
          </cell>
        </row>
        <row r="5998">
          <cell r="A5998" t="str">
            <v>612429197111218099</v>
          </cell>
          <cell r="B5998" t="str">
            <v>2707094101301002554472</v>
          </cell>
        </row>
        <row r="5999">
          <cell r="A5999" t="str">
            <v>612429197512125918</v>
          </cell>
          <cell r="B5999" t="str">
            <v>2707093101301003002269</v>
          </cell>
        </row>
        <row r="6000">
          <cell r="A6000" t="str">
            <v>612429197112241194</v>
          </cell>
          <cell r="B6000" t="str">
            <v>2707091101301001472446</v>
          </cell>
        </row>
        <row r="6001">
          <cell r="A6001" t="str">
            <v>61242919671206115X</v>
          </cell>
          <cell r="B6001" t="str">
            <v>2707091101301001476431</v>
          </cell>
        </row>
        <row r="6002">
          <cell r="A6002" t="str">
            <v>612429196702282653</v>
          </cell>
          <cell r="B6002" t="str">
            <v>2707091801301000607054</v>
          </cell>
        </row>
        <row r="6003">
          <cell r="A6003" t="str">
            <v>612429196406181612</v>
          </cell>
          <cell r="B6003" t="str">
            <v>TZ2018052200666111</v>
          </cell>
        </row>
        <row r="6004">
          <cell r="A6004" t="str">
            <v>612429197010014791</v>
          </cell>
          <cell r="B6004" t="str">
            <v>TZ2018040900395274</v>
          </cell>
        </row>
        <row r="6005">
          <cell r="A6005" t="str">
            <v>61242919661117047X</v>
          </cell>
          <cell r="B6005" t="str">
            <v>2707093801301003580780</v>
          </cell>
        </row>
        <row r="6006">
          <cell r="A6006" t="str">
            <v>612429197604255074</v>
          </cell>
          <cell r="B6006" t="str">
            <v>2707092601301001171198</v>
          </cell>
        </row>
        <row r="6007">
          <cell r="A6007" t="str">
            <v>612429196309040738</v>
          </cell>
          <cell r="B6007" t="str">
            <v>2707090301301004369304</v>
          </cell>
        </row>
        <row r="6008">
          <cell r="A6008" t="str">
            <v>612429197210151635</v>
          </cell>
          <cell r="B6008" t="str">
            <v>2707091201301001703038</v>
          </cell>
        </row>
        <row r="6009">
          <cell r="A6009" t="str">
            <v>612429195604240172</v>
          </cell>
          <cell r="B6009" t="str">
            <v>2707091401301003614561</v>
          </cell>
        </row>
        <row r="6010">
          <cell r="A6010" t="str">
            <v>612429198111263337</v>
          </cell>
          <cell r="B6010" t="str">
            <v>2707091901301001781447</v>
          </cell>
        </row>
        <row r="6011">
          <cell r="A6011" t="str">
            <v>612429197812014638</v>
          </cell>
          <cell r="B6011" t="str">
            <v>2707092301301002664952</v>
          </cell>
        </row>
        <row r="6012">
          <cell r="A6012" t="str">
            <v>612429196204035078</v>
          </cell>
          <cell r="B6012" t="str">
            <v>2707092601301001084350</v>
          </cell>
        </row>
        <row r="6013">
          <cell r="A6013" t="str">
            <v>612429196902020455</v>
          </cell>
          <cell r="B6013" t="str">
            <v>2707093801301003657911</v>
          </cell>
        </row>
        <row r="6014">
          <cell r="A6014" t="str">
            <v>61242919620311863X</v>
          </cell>
          <cell r="B6014" t="str">
            <v>2707094101301002554119</v>
          </cell>
        </row>
        <row r="6015">
          <cell r="A6015" t="str">
            <v>612429196009024277</v>
          </cell>
          <cell r="B6015" t="str">
            <v>TZ2018121901952875</v>
          </cell>
        </row>
        <row r="6016">
          <cell r="A6016" t="str">
            <v>612429198111170202</v>
          </cell>
          <cell r="B6016" t="str">
            <v>2707091401301003309165</v>
          </cell>
        </row>
        <row r="6017">
          <cell r="A6017" t="str">
            <v>612429195705167859</v>
          </cell>
          <cell r="B6017" t="str">
            <v>2707093801301003588585</v>
          </cell>
        </row>
        <row r="6018">
          <cell r="A6018" t="str">
            <v>612429196905081333</v>
          </cell>
          <cell r="B6018" t="str">
            <v>2707090801301002700026</v>
          </cell>
        </row>
        <row r="6019">
          <cell r="A6019" t="str">
            <v>612429198002013339</v>
          </cell>
          <cell r="B6019" t="str">
            <v>2707091901301001807062</v>
          </cell>
        </row>
        <row r="6020">
          <cell r="A6020" t="str">
            <v>612429197509142514</v>
          </cell>
          <cell r="B6020" t="str">
            <v>TZ2018073101105675</v>
          </cell>
        </row>
        <row r="6021">
          <cell r="A6021" t="str">
            <v>612429197407100313</v>
          </cell>
          <cell r="B6021" t="str">
            <v>TZ2018032900325939</v>
          </cell>
        </row>
        <row r="6022">
          <cell r="A6022" t="str">
            <v>612429197409251916</v>
          </cell>
          <cell r="B6022" t="str">
            <v>2707091001301000997126</v>
          </cell>
        </row>
        <row r="6023">
          <cell r="A6023" t="str">
            <v>612429197710026339</v>
          </cell>
          <cell r="B6023" t="str">
            <v>2707093401301001944581</v>
          </cell>
        </row>
        <row r="6024">
          <cell r="A6024" t="str">
            <v>612429197502098231</v>
          </cell>
          <cell r="B6024" t="str">
            <v>2707094101301002552574</v>
          </cell>
        </row>
        <row r="6025">
          <cell r="A6025" t="str">
            <v>612429196204090974</v>
          </cell>
          <cell r="B6025" t="str">
            <v>TZ2018071701026983</v>
          </cell>
        </row>
        <row r="6026">
          <cell r="A6026" t="str">
            <v>612429196311250734</v>
          </cell>
          <cell r="B6026" t="str">
            <v>TZ2018022700127856</v>
          </cell>
        </row>
        <row r="6027">
          <cell r="A6027" t="str">
            <v>612429197701081774</v>
          </cell>
          <cell r="B6027" t="str">
            <v>2707090801301002649402</v>
          </cell>
        </row>
        <row r="6028">
          <cell r="A6028" t="str">
            <v>612429196703172376</v>
          </cell>
          <cell r="B6028" t="str">
            <v>2707091401301003358105</v>
          </cell>
        </row>
        <row r="6029">
          <cell r="A6029" t="str">
            <v>612429195703202059</v>
          </cell>
          <cell r="B6029" t="str">
            <v>2707091401301003498565</v>
          </cell>
        </row>
        <row r="6030">
          <cell r="A6030" t="str">
            <v>612429196705232694</v>
          </cell>
          <cell r="B6030" t="str">
            <v>2707091801301000632125</v>
          </cell>
        </row>
        <row r="6031">
          <cell r="A6031" t="str">
            <v>612429197405035079</v>
          </cell>
          <cell r="B6031" t="str">
            <v>2707092601301001065449</v>
          </cell>
        </row>
        <row r="6032">
          <cell r="A6032" t="str">
            <v>612429196204275354</v>
          </cell>
          <cell r="B6032" t="str">
            <v>2707092701301004108999</v>
          </cell>
        </row>
        <row r="6033">
          <cell r="A6033" t="str">
            <v>61242919691007594X</v>
          </cell>
          <cell r="B6033" t="str">
            <v>2707093101301002992942</v>
          </cell>
        </row>
        <row r="6034">
          <cell r="A6034" t="str">
            <v>612429197902056735</v>
          </cell>
          <cell r="B6034" t="str">
            <v>2707093601301000690158</v>
          </cell>
        </row>
        <row r="6035">
          <cell r="A6035" t="str">
            <v>612429197801027134</v>
          </cell>
          <cell r="B6035" t="str">
            <v>2707093701301002202330</v>
          </cell>
        </row>
        <row r="6036">
          <cell r="A6036" t="str">
            <v>612429196807197850</v>
          </cell>
          <cell r="B6036" t="str">
            <v>TZ2018070200940583</v>
          </cell>
        </row>
        <row r="6037">
          <cell r="A6037" t="str">
            <v>612429197203157297</v>
          </cell>
          <cell r="B6037" t="str">
            <v>TZ2018030700170921</v>
          </cell>
        </row>
        <row r="6038">
          <cell r="A6038" t="str">
            <v>612429197208058095</v>
          </cell>
          <cell r="B6038" t="str">
            <v>2707094101301002498536</v>
          </cell>
        </row>
        <row r="6039">
          <cell r="A6039" t="str">
            <v>612429198008088235</v>
          </cell>
          <cell r="B6039" t="str">
            <v>2707094101301002588427</v>
          </cell>
        </row>
        <row r="6040">
          <cell r="A6040" t="str">
            <v>612429198205206077</v>
          </cell>
          <cell r="B6040" t="str">
            <v>TZ2018051600627979</v>
          </cell>
        </row>
        <row r="6041">
          <cell r="A6041" t="str">
            <v>612429198901030191</v>
          </cell>
          <cell r="B6041" t="str">
            <v>TZ2018083101288852</v>
          </cell>
        </row>
        <row r="6042">
          <cell r="A6042" t="str">
            <v>612429196805225352</v>
          </cell>
          <cell r="B6042" t="str">
            <v>2707092701301004019361</v>
          </cell>
        </row>
        <row r="6043">
          <cell r="A6043" t="str">
            <v>612429197105072513</v>
          </cell>
          <cell r="B6043" t="str">
            <v>2707091401301003609207</v>
          </cell>
        </row>
        <row r="6044">
          <cell r="A6044" t="str">
            <v>612429197312245077</v>
          </cell>
          <cell r="B6044" t="str">
            <v>2707092601301001181827</v>
          </cell>
        </row>
        <row r="6045">
          <cell r="A6045" t="str">
            <v>612429196308041915</v>
          </cell>
          <cell r="B6045" t="str">
            <v>2707091001301001030102</v>
          </cell>
        </row>
        <row r="6046">
          <cell r="A6046" t="str">
            <v>612429195709251919</v>
          </cell>
          <cell r="B6046" t="str">
            <v>2707091001301001047649</v>
          </cell>
        </row>
        <row r="6047">
          <cell r="A6047" t="str">
            <v>612429196104092657</v>
          </cell>
          <cell r="B6047" t="str">
            <v>2707091801301000624206</v>
          </cell>
        </row>
        <row r="6048">
          <cell r="A6048" t="str">
            <v>612429196812094637</v>
          </cell>
          <cell r="B6048" t="str">
            <v>2707092301301002603216</v>
          </cell>
        </row>
        <row r="6049">
          <cell r="A6049" t="str">
            <v>612429199312200759</v>
          </cell>
          <cell r="B6049" t="str">
            <v>2707090301301004279431</v>
          </cell>
        </row>
        <row r="6050">
          <cell r="A6050" t="str">
            <v>612429196408247136</v>
          </cell>
          <cell r="B6050" t="str">
            <v>2707093701301002076947</v>
          </cell>
        </row>
        <row r="6051">
          <cell r="A6051" t="str">
            <v>612429198202027292</v>
          </cell>
          <cell r="B6051" t="str">
            <v>2707094001301002077488</v>
          </cell>
        </row>
        <row r="6052">
          <cell r="A6052" t="str">
            <v>612429198909240177</v>
          </cell>
          <cell r="B6052" t="str">
            <v>2707091401301003564894</v>
          </cell>
        </row>
        <row r="6053">
          <cell r="A6053" t="str">
            <v>612429197712088613</v>
          </cell>
          <cell r="B6053" t="str">
            <v>2707094101301002675175</v>
          </cell>
        </row>
        <row r="6054">
          <cell r="A6054" t="str">
            <v>612429199204050175</v>
          </cell>
          <cell r="B6054" t="str">
            <v>2707091401301003310630</v>
          </cell>
        </row>
        <row r="6055">
          <cell r="A6055" t="str">
            <v>612429197112010759</v>
          </cell>
          <cell r="B6055" t="str">
            <v>2707090301301004128819</v>
          </cell>
        </row>
        <row r="6056">
          <cell r="A6056" t="str">
            <v>612429195508190291</v>
          </cell>
          <cell r="B6056" t="str">
            <v>2707093501301003053806</v>
          </cell>
        </row>
        <row r="6057">
          <cell r="A6057" t="str">
            <v>612429197901061161</v>
          </cell>
          <cell r="B6057" t="str">
            <v>2707091101301001515066</v>
          </cell>
        </row>
        <row r="6058">
          <cell r="A6058" t="str">
            <v>612429196206205771</v>
          </cell>
          <cell r="B6058" t="str">
            <v>2707093001301002162948</v>
          </cell>
        </row>
        <row r="6059">
          <cell r="A6059" t="str">
            <v>612429196801010290</v>
          </cell>
          <cell r="B6059" t="str">
            <v>TZ2018040200358657</v>
          </cell>
        </row>
        <row r="6060">
          <cell r="A6060" t="str">
            <v>61242919550911029X</v>
          </cell>
          <cell r="B6060" t="str">
            <v>2707093501301003029615</v>
          </cell>
        </row>
        <row r="6061">
          <cell r="A6061" t="str">
            <v>61242919750512268X</v>
          </cell>
          <cell r="B6061" t="str">
            <v>2707091701301001539729</v>
          </cell>
        </row>
        <row r="6062">
          <cell r="A6062" t="str">
            <v>612429195612138514</v>
          </cell>
          <cell r="B6062" t="str">
            <v>2707094201301000538686</v>
          </cell>
        </row>
        <row r="6063">
          <cell r="A6063" t="str">
            <v>612429197307140297</v>
          </cell>
          <cell r="B6063" t="str">
            <v>2707093501301003043631</v>
          </cell>
        </row>
        <row r="6064">
          <cell r="A6064" t="str">
            <v>612429197505123340</v>
          </cell>
          <cell r="B6064" t="str">
            <v>2707091901301001801831</v>
          </cell>
        </row>
        <row r="6065">
          <cell r="A6065" t="str">
            <v>612429196208037855</v>
          </cell>
          <cell r="B6065" t="str">
            <v>2707093901301001077651</v>
          </cell>
        </row>
        <row r="6066">
          <cell r="A6066" t="str">
            <v>612429196403171611</v>
          </cell>
          <cell r="B6066" t="str">
            <v>2707091201301001803864</v>
          </cell>
        </row>
        <row r="6067">
          <cell r="A6067" t="str">
            <v>612429199103094259</v>
          </cell>
          <cell r="B6067" t="str">
            <v>2707092401301001277465</v>
          </cell>
        </row>
        <row r="6068">
          <cell r="A6068" t="str">
            <v>612429196412137159</v>
          </cell>
          <cell r="B6068" t="str">
            <v>2707093701301002119673</v>
          </cell>
        </row>
        <row r="6069">
          <cell r="A6069" t="str">
            <v>612429198711132517</v>
          </cell>
          <cell r="B6069" t="str">
            <v>2707091401301003459445</v>
          </cell>
        </row>
        <row r="6070">
          <cell r="A6070" t="str">
            <v>612429197202162684</v>
          </cell>
          <cell r="B6070" t="str">
            <v>2707091701301001517525</v>
          </cell>
        </row>
        <row r="6071">
          <cell r="A6071" t="str">
            <v>612429195603034799</v>
          </cell>
          <cell r="B6071" t="str">
            <v>2707092501301001595678</v>
          </cell>
        </row>
        <row r="6072">
          <cell r="A6072" t="str">
            <v>612429196105115355</v>
          </cell>
          <cell r="B6072" t="str">
            <v>2707092701301004130042</v>
          </cell>
        </row>
        <row r="6073">
          <cell r="A6073" t="str">
            <v>612429196402231790</v>
          </cell>
          <cell r="B6073" t="str">
            <v>2707090801301002730321</v>
          </cell>
        </row>
        <row r="6074">
          <cell r="A6074" t="str">
            <v>612429196002222676</v>
          </cell>
          <cell r="B6074" t="str">
            <v>2707091701301001489879</v>
          </cell>
        </row>
        <row r="6075">
          <cell r="A6075" t="str">
            <v>612429195601074017</v>
          </cell>
          <cell r="B6075" t="str">
            <v>2707092101301000606780</v>
          </cell>
        </row>
        <row r="6076">
          <cell r="A6076" t="str">
            <v>612429196412243998</v>
          </cell>
          <cell r="B6076" t="str">
            <v>2707092101301000612786</v>
          </cell>
        </row>
        <row r="6077">
          <cell r="A6077" t="str">
            <v>612429196702074256</v>
          </cell>
          <cell r="B6077" t="str">
            <v>2707092401301001336894</v>
          </cell>
        </row>
        <row r="6078">
          <cell r="A6078" t="str">
            <v>612429196102165357</v>
          </cell>
          <cell r="B6078" t="str">
            <v>2707092701301004113363</v>
          </cell>
        </row>
        <row r="6079">
          <cell r="A6079" t="str">
            <v>612429197612135355</v>
          </cell>
          <cell r="B6079" t="str">
            <v>2707092701301004127065</v>
          </cell>
        </row>
        <row r="6080">
          <cell r="A6080" t="str">
            <v>612429196805155913</v>
          </cell>
          <cell r="B6080" t="str">
            <v>2707093101301003056947</v>
          </cell>
        </row>
        <row r="6081">
          <cell r="A6081" t="str">
            <v>612429195508090450</v>
          </cell>
          <cell r="B6081" t="str">
            <v>2707093801301003564304</v>
          </cell>
        </row>
        <row r="6082">
          <cell r="A6082" t="str">
            <v>612429197001250450</v>
          </cell>
          <cell r="B6082" t="str">
            <v>TZ2018062700902105</v>
          </cell>
        </row>
        <row r="6083">
          <cell r="A6083" t="str">
            <v>612429198910215913</v>
          </cell>
          <cell r="B6083" t="str">
            <v>TZ2018030800180288</v>
          </cell>
        </row>
        <row r="6084">
          <cell r="A6084" t="str">
            <v>612429196509255936</v>
          </cell>
          <cell r="B6084" t="str">
            <v>TZ2018052400677253</v>
          </cell>
        </row>
        <row r="6085">
          <cell r="A6085" t="str">
            <v>612429197908246732</v>
          </cell>
          <cell r="B6085" t="str">
            <v>TZ2018050700574001</v>
          </cell>
        </row>
        <row r="6086">
          <cell r="A6086" t="str">
            <v>61242919691101089X</v>
          </cell>
          <cell r="B6086" t="str">
            <v>2707090301301004280320</v>
          </cell>
        </row>
        <row r="6087">
          <cell r="A6087" t="str">
            <v>612429197401183998</v>
          </cell>
          <cell r="B6087" t="str">
            <v>2707092101301000612060</v>
          </cell>
        </row>
        <row r="6088">
          <cell r="A6088" t="str">
            <v>612429198204130613</v>
          </cell>
          <cell r="B6088" t="str">
            <v>2707094301301000918907</v>
          </cell>
        </row>
        <row r="6089">
          <cell r="A6089" t="str">
            <v>612429197807050175</v>
          </cell>
          <cell r="B6089" t="str">
            <v>2707091401301003499636</v>
          </cell>
        </row>
        <row r="6090">
          <cell r="A6090" t="str">
            <v>612429196105251779</v>
          </cell>
          <cell r="B6090" t="str">
            <v>2707090801301002703782</v>
          </cell>
        </row>
        <row r="6091">
          <cell r="A6091" t="str">
            <v>612429197004212513</v>
          </cell>
          <cell r="B6091" t="str">
            <v>2707091401301003508734</v>
          </cell>
        </row>
        <row r="6092">
          <cell r="A6092" t="str">
            <v>612429196104052655</v>
          </cell>
          <cell r="B6092" t="str">
            <v>2707091701301001485457</v>
          </cell>
        </row>
        <row r="6093">
          <cell r="A6093" t="str">
            <v>612429196803103335</v>
          </cell>
          <cell r="B6093" t="str">
            <v>2707091901301001881283</v>
          </cell>
        </row>
        <row r="6094">
          <cell r="A6094" t="str">
            <v>612429197503063997</v>
          </cell>
          <cell r="B6094" t="str">
            <v>2707092101301000607457</v>
          </cell>
        </row>
        <row r="6095">
          <cell r="A6095" t="str">
            <v>61242919750424399X</v>
          </cell>
          <cell r="B6095" t="str">
            <v>2707092101301000595837</v>
          </cell>
        </row>
        <row r="6096">
          <cell r="A6096" t="str">
            <v>612429198003134255</v>
          </cell>
          <cell r="B6096" t="str">
            <v>2707092401301001357542</v>
          </cell>
        </row>
        <row r="6097">
          <cell r="A6097" t="str">
            <v>61242919590310535X</v>
          </cell>
          <cell r="B6097" t="str">
            <v>2707092701301004070833</v>
          </cell>
        </row>
        <row r="6098">
          <cell r="A6098" t="str">
            <v>612429196509045357</v>
          </cell>
          <cell r="B6098" t="str">
            <v>2707092701301004071337</v>
          </cell>
        </row>
        <row r="6099">
          <cell r="A6099" t="str">
            <v>612429195705277855</v>
          </cell>
          <cell r="B6099" t="str">
            <v>2707093801301003588725</v>
          </cell>
        </row>
        <row r="6100">
          <cell r="A6100" t="str">
            <v>612429198101097857</v>
          </cell>
          <cell r="B6100" t="str">
            <v>TZ2018100801515160</v>
          </cell>
        </row>
        <row r="6101">
          <cell r="A6101" t="str">
            <v>612429196303058232</v>
          </cell>
          <cell r="B6101" t="str">
            <v>2707094101301002649549</v>
          </cell>
        </row>
        <row r="6102">
          <cell r="A6102" t="str">
            <v>612429198412280456</v>
          </cell>
          <cell r="B6102" t="str">
            <v>2707093801301003505077</v>
          </cell>
        </row>
        <row r="6103">
          <cell r="A6103" t="str">
            <v>612429197704131167</v>
          </cell>
          <cell r="B6103" t="str">
            <v>2707091101301001509242</v>
          </cell>
        </row>
        <row r="6104">
          <cell r="A6104" t="str">
            <v>612429196401220176</v>
          </cell>
          <cell r="B6104" t="str">
            <v>2707091401301003429546</v>
          </cell>
        </row>
        <row r="6105">
          <cell r="A6105" t="str">
            <v>612429196610262698</v>
          </cell>
          <cell r="B6105" t="str">
            <v>2707091801301000624124</v>
          </cell>
        </row>
        <row r="6106">
          <cell r="A6106" t="str">
            <v>612429197202018244</v>
          </cell>
          <cell r="B6106" t="str">
            <v>2707094101301002560185</v>
          </cell>
        </row>
        <row r="6107">
          <cell r="A6107" t="str">
            <v>612429197908090475</v>
          </cell>
          <cell r="B6107" t="str">
            <v>2707093801301003664125</v>
          </cell>
        </row>
        <row r="6108">
          <cell r="A6108" t="str">
            <v>612429198212105354</v>
          </cell>
          <cell r="B6108" t="str">
            <v>TZ2018121301918887</v>
          </cell>
        </row>
        <row r="6109">
          <cell r="A6109" t="str">
            <v>612429197303116089</v>
          </cell>
          <cell r="B6109" t="str">
            <v>2707093401301001909160</v>
          </cell>
        </row>
        <row r="6110">
          <cell r="A6110" t="str">
            <v>612429198401213610</v>
          </cell>
          <cell r="B6110" t="str">
            <v>2707092201301001823214</v>
          </cell>
        </row>
        <row r="6111">
          <cell r="A6111" t="str">
            <v>612429196108085630</v>
          </cell>
          <cell r="B6111" t="str">
            <v>TZ2018103001642696</v>
          </cell>
        </row>
        <row r="6112">
          <cell r="A6112" t="str">
            <v>61242919680628862X</v>
          </cell>
          <cell r="B6112" t="str">
            <v>2707094101301002542205</v>
          </cell>
        </row>
        <row r="6113">
          <cell r="A6113" t="str">
            <v>612429196501210899</v>
          </cell>
          <cell r="B6113" t="str">
            <v>2707090301301004126966</v>
          </cell>
        </row>
        <row r="6114">
          <cell r="A6114" t="str">
            <v>612429196607212219</v>
          </cell>
          <cell r="B6114" t="str">
            <v>2707091401301003350009</v>
          </cell>
        </row>
        <row r="6115">
          <cell r="A6115" t="str">
            <v>612429196807086878</v>
          </cell>
          <cell r="B6115" t="str">
            <v>2707093701301002084479</v>
          </cell>
        </row>
        <row r="6116">
          <cell r="A6116" t="str">
            <v>612429198408130295</v>
          </cell>
          <cell r="B6116" t="str">
            <v>2707093501301003055152</v>
          </cell>
        </row>
        <row r="6117">
          <cell r="A6117" t="str">
            <v>612429196202023356</v>
          </cell>
          <cell r="B6117" t="str">
            <v>TZ2018121801946837</v>
          </cell>
        </row>
        <row r="6118">
          <cell r="A6118" t="str">
            <v>612429197003210313</v>
          </cell>
          <cell r="B6118" t="str">
            <v>2707093501301003048085</v>
          </cell>
        </row>
        <row r="6119">
          <cell r="A6119" t="str">
            <v>612429196404071153</v>
          </cell>
          <cell r="B6119" t="str">
            <v>2707091101301001497124</v>
          </cell>
        </row>
        <row r="6120">
          <cell r="A6120" t="str">
            <v>612429198508161152</v>
          </cell>
          <cell r="B6120" t="str">
            <v>2707091101301001541076</v>
          </cell>
        </row>
        <row r="6121">
          <cell r="A6121" t="str">
            <v>612429197001060737</v>
          </cell>
          <cell r="B6121" t="str">
            <v>2707090301301004119043</v>
          </cell>
        </row>
        <row r="6122">
          <cell r="A6122" t="str">
            <v>612429198303221158</v>
          </cell>
          <cell r="B6122" t="str">
            <v>2707091101301001488799</v>
          </cell>
        </row>
        <row r="6123">
          <cell r="A6123" t="str">
            <v>612429196106022353</v>
          </cell>
          <cell r="B6123" t="str">
            <v>2707091401301003293550</v>
          </cell>
        </row>
        <row r="6124">
          <cell r="A6124" t="str">
            <v>612429197002124632</v>
          </cell>
          <cell r="B6124" t="str">
            <v>2707092301301002530102</v>
          </cell>
        </row>
        <row r="6125">
          <cell r="A6125" t="str">
            <v>612429197512038232</v>
          </cell>
          <cell r="B6125" t="str">
            <v>2707094101301002547259</v>
          </cell>
        </row>
        <row r="6126">
          <cell r="A6126" t="str">
            <v>61242919751013823X</v>
          </cell>
          <cell r="B6126" t="str">
            <v>2707094101301002552234</v>
          </cell>
        </row>
        <row r="6127">
          <cell r="A6127" t="str">
            <v>61242919871002715X</v>
          </cell>
          <cell r="B6127" t="str">
            <v>2707093601301000655429</v>
          </cell>
        </row>
        <row r="6128">
          <cell r="A6128" t="str">
            <v>612429199106101936</v>
          </cell>
          <cell r="B6128" t="str">
            <v>2707091001301000989631</v>
          </cell>
        </row>
        <row r="6129">
          <cell r="A6129" t="str">
            <v>61242919740507115X</v>
          </cell>
          <cell r="B6129" t="str">
            <v>2707091101301001505908</v>
          </cell>
        </row>
        <row r="6130">
          <cell r="A6130" t="str">
            <v>612429196508284794</v>
          </cell>
          <cell r="B6130" t="str">
            <v>2707092501301001548415</v>
          </cell>
        </row>
        <row r="6131">
          <cell r="A6131" t="str">
            <v>612429196303070290</v>
          </cell>
          <cell r="B6131" t="str">
            <v>2707093501301003049764</v>
          </cell>
        </row>
        <row r="6132">
          <cell r="A6132" t="str">
            <v>612429196611251819</v>
          </cell>
          <cell r="B6132" t="str">
            <v>2707090801301002857148</v>
          </cell>
        </row>
        <row r="6133">
          <cell r="A6133" t="str">
            <v>612429197710111314</v>
          </cell>
          <cell r="B6133" t="str">
            <v>2707090801301002797217</v>
          </cell>
        </row>
        <row r="6134">
          <cell r="A6134" t="str">
            <v>612429196606251152</v>
          </cell>
          <cell r="B6134" t="str">
            <v>2707091101301001506706</v>
          </cell>
        </row>
        <row r="6135">
          <cell r="A6135" t="str">
            <v>612429196107042057</v>
          </cell>
          <cell r="B6135" t="str">
            <v>2707091401301003488179</v>
          </cell>
        </row>
        <row r="6136">
          <cell r="A6136" t="str">
            <v>612429196405124675</v>
          </cell>
          <cell r="B6136" t="str">
            <v>2707092301301002525048</v>
          </cell>
        </row>
        <row r="6137">
          <cell r="A6137" t="str">
            <v>612429196210085354</v>
          </cell>
          <cell r="B6137" t="str">
            <v>2707092701301004088552</v>
          </cell>
        </row>
        <row r="6138">
          <cell r="A6138" t="str">
            <v>612429196104080314</v>
          </cell>
          <cell r="B6138" t="str">
            <v>2707093501301003035300</v>
          </cell>
        </row>
        <row r="6139">
          <cell r="A6139" t="str">
            <v>612429197111040470</v>
          </cell>
          <cell r="B6139" t="str">
            <v>2707093801301003715721</v>
          </cell>
        </row>
        <row r="6140">
          <cell r="A6140" t="str">
            <v>612429198809200450</v>
          </cell>
          <cell r="B6140" t="str">
            <v>2707093801301003666391</v>
          </cell>
        </row>
        <row r="6141">
          <cell r="A6141" t="str">
            <v>612429197806202659</v>
          </cell>
          <cell r="B6141" t="str">
            <v>TZ2018081601200845</v>
          </cell>
        </row>
        <row r="6142">
          <cell r="A6142" t="str">
            <v>612429196009244253</v>
          </cell>
          <cell r="B6142" t="str">
            <v>2707092401301001286850</v>
          </cell>
        </row>
        <row r="6143">
          <cell r="A6143" t="str">
            <v>612429198511160249</v>
          </cell>
          <cell r="B6143" t="str">
            <v>2707091401301003359725</v>
          </cell>
        </row>
        <row r="6144">
          <cell r="A6144" t="str">
            <v>612429197806181616</v>
          </cell>
          <cell r="B6144" t="str">
            <v>2707091201301001721527</v>
          </cell>
        </row>
        <row r="6145">
          <cell r="A6145" t="str">
            <v>612429197107127135</v>
          </cell>
          <cell r="B6145" t="str">
            <v>2707093701301002001718</v>
          </cell>
        </row>
        <row r="6146">
          <cell r="A6146" t="str">
            <v>612429198002253332</v>
          </cell>
          <cell r="B6146" t="str">
            <v>TZ2018061400815035</v>
          </cell>
        </row>
        <row r="6147">
          <cell r="A6147" t="str">
            <v>612429196901014264</v>
          </cell>
          <cell r="B6147" t="str">
            <v>2707092401301001291654</v>
          </cell>
        </row>
        <row r="6148">
          <cell r="A6148" t="str">
            <v>612429195802281813</v>
          </cell>
          <cell r="B6148" t="str">
            <v>2707090801301002621954</v>
          </cell>
        </row>
        <row r="6149">
          <cell r="A6149" t="str">
            <v>612429196103280314</v>
          </cell>
          <cell r="B6149" t="str">
            <v>TZ2018032800317263</v>
          </cell>
        </row>
        <row r="6150">
          <cell r="A6150" t="str">
            <v>612429196405155359</v>
          </cell>
          <cell r="B6150" t="str">
            <v>2707092701301004162750</v>
          </cell>
        </row>
        <row r="6151">
          <cell r="A6151" t="str">
            <v>612429196801215923</v>
          </cell>
          <cell r="B6151" t="str">
            <v>2707093101301002983295</v>
          </cell>
        </row>
        <row r="6152">
          <cell r="A6152" t="str">
            <v>612429196304225362</v>
          </cell>
          <cell r="B6152" t="str">
            <v>TZ2018080901158613</v>
          </cell>
        </row>
        <row r="6153">
          <cell r="A6153" t="str">
            <v>612429195909274250</v>
          </cell>
          <cell r="B6153" t="str">
            <v>2707092401301001335510</v>
          </cell>
        </row>
        <row r="6154">
          <cell r="A6154" t="str">
            <v>612429197207038519</v>
          </cell>
          <cell r="B6154" t="str">
            <v>2707094201301000555737</v>
          </cell>
        </row>
        <row r="6155">
          <cell r="A6155" t="str">
            <v>612429196902151615</v>
          </cell>
          <cell r="B6155" t="str">
            <v>2707091201301001784061</v>
          </cell>
        </row>
        <row r="6156">
          <cell r="A6156" t="str">
            <v>612429197409134250</v>
          </cell>
          <cell r="B6156" t="str">
            <v>2707092401301001328244</v>
          </cell>
        </row>
        <row r="6157">
          <cell r="A6157" t="str">
            <v>612429197405300178</v>
          </cell>
          <cell r="B6157" t="str">
            <v>2707091401301003197519</v>
          </cell>
        </row>
        <row r="6158">
          <cell r="A6158" t="str">
            <v>612429196709214258</v>
          </cell>
          <cell r="B6158" t="str">
            <v>2707092401301001290204</v>
          </cell>
        </row>
        <row r="6159">
          <cell r="A6159" t="str">
            <v>612429196808187873</v>
          </cell>
          <cell r="B6159" t="str">
            <v>2707093901301001031137</v>
          </cell>
        </row>
        <row r="6160">
          <cell r="A6160" t="str">
            <v>612429197706024402</v>
          </cell>
          <cell r="B6160" t="str">
            <v>2707092401301001285918</v>
          </cell>
        </row>
        <row r="6161">
          <cell r="A6161" t="str">
            <v>612429196110188233</v>
          </cell>
          <cell r="B6161" t="str">
            <v>2707094101301002552192</v>
          </cell>
        </row>
        <row r="6162">
          <cell r="A6162" t="str">
            <v>61242919680208673X</v>
          </cell>
          <cell r="B6162" t="str">
            <v>2707093601301000645291</v>
          </cell>
        </row>
        <row r="6163">
          <cell r="A6163" t="str">
            <v>612429196905248519</v>
          </cell>
          <cell r="B6163" t="str">
            <v>2707094201301000582676</v>
          </cell>
        </row>
        <row r="6164">
          <cell r="A6164" t="str">
            <v>61242919710526091X</v>
          </cell>
          <cell r="B6164" t="str">
            <v>2707090301301004113929</v>
          </cell>
        </row>
        <row r="6165">
          <cell r="A6165" t="str">
            <v>61242919791222179X</v>
          </cell>
          <cell r="B6165" t="str">
            <v>2707090801301002704010</v>
          </cell>
        </row>
        <row r="6166">
          <cell r="A6166" t="str">
            <v>612429196911016757</v>
          </cell>
          <cell r="B6166" t="str">
            <v>TZ2018042700514912</v>
          </cell>
        </row>
        <row r="6167">
          <cell r="A6167" t="str">
            <v>612429196612193331</v>
          </cell>
          <cell r="B6167" t="str">
            <v>2707091901301001839900</v>
          </cell>
        </row>
        <row r="6168">
          <cell r="A6168" t="str">
            <v>612429197201127131</v>
          </cell>
          <cell r="B6168" t="str">
            <v>TZ2018082501253224</v>
          </cell>
        </row>
        <row r="6169">
          <cell r="A6169" t="str">
            <v>612429196304102362</v>
          </cell>
          <cell r="B6169" t="str">
            <v>2707091401301003373281</v>
          </cell>
        </row>
        <row r="6170">
          <cell r="A6170" t="str">
            <v>612429198604203359</v>
          </cell>
          <cell r="B6170" t="str">
            <v>2707091901301001867215</v>
          </cell>
        </row>
        <row r="6171">
          <cell r="A6171" t="str">
            <v>61242919811117713X</v>
          </cell>
          <cell r="B6171" t="str">
            <v>2707093701301002215212</v>
          </cell>
        </row>
        <row r="6172">
          <cell r="A6172" t="str">
            <v>612429198202014790</v>
          </cell>
          <cell r="B6172" t="str">
            <v>TZ2018111501744510</v>
          </cell>
        </row>
        <row r="6173">
          <cell r="A6173" t="str">
            <v>612429199305101939</v>
          </cell>
          <cell r="B6173" t="str">
            <v>2707091001301001024668</v>
          </cell>
        </row>
        <row r="6174">
          <cell r="A6174" t="str">
            <v>612429196403217157</v>
          </cell>
          <cell r="B6174" t="str">
            <v>2707093701301001995027</v>
          </cell>
        </row>
        <row r="6175">
          <cell r="A6175" t="str">
            <v>612429199202044257</v>
          </cell>
          <cell r="B6175" t="str">
            <v>2707092401301001268568</v>
          </cell>
        </row>
        <row r="6176">
          <cell r="A6176" t="str">
            <v>612429197408100294</v>
          </cell>
          <cell r="B6176" t="str">
            <v>2707093501301003115330</v>
          </cell>
        </row>
        <row r="6177">
          <cell r="A6177" t="str">
            <v>61242919800310593X</v>
          </cell>
          <cell r="B6177" t="str">
            <v>2707093101301002863027</v>
          </cell>
        </row>
        <row r="6178">
          <cell r="A6178" t="str">
            <v>612429198308174792</v>
          </cell>
          <cell r="B6178" t="str">
            <v>2707092501301001603907</v>
          </cell>
        </row>
        <row r="6179">
          <cell r="A6179" t="str">
            <v>61242919681018361X</v>
          </cell>
          <cell r="B6179" t="str">
            <v>2707092201301001840821</v>
          </cell>
        </row>
        <row r="6180">
          <cell r="A6180" t="str">
            <v>612429198610030458</v>
          </cell>
          <cell r="B6180" t="str">
            <v>TZ2018072701086044</v>
          </cell>
        </row>
        <row r="6181">
          <cell r="A6181" t="str">
            <v>612429198703020179</v>
          </cell>
          <cell r="B6181" t="str">
            <v>2707091401301003448454</v>
          </cell>
        </row>
        <row r="6182">
          <cell r="A6182" t="str">
            <v>612429195708223334</v>
          </cell>
          <cell r="B6182" t="str">
            <v>TZ2018122602002398</v>
          </cell>
        </row>
        <row r="6183">
          <cell r="A6183" t="str">
            <v>612429199203028531</v>
          </cell>
          <cell r="B6183" t="str">
            <v>2707094201301000551019</v>
          </cell>
        </row>
        <row r="6184">
          <cell r="A6184" t="str">
            <v>612429196712040754</v>
          </cell>
          <cell r="B6184" t="str">
            <v>2707090301301004107818</v>
          </cell>
        </row>
        <row r="6185">
          <cell r="A6185" t="str">
            <v>612429197808048253</v>
          </cell>
          <cell r="B6185" t="str">
            <v>2707094101301002548969</v>
          </cell>
        </row>
        <row r="6186">
          <cell r="A6186" t="str">
            <v>612429196110154631</v>
          </cell>
          <cell r="B6186" t="str">
            <v>2707092301301002533380</v>
          </cell>
        </row>
        <row r="6187">
          <cell r="A6187" t="str">
            <v>612429197412040730</v>
          </cell>
          <cell r="B6187" t="str">
            <v>2707090301301004124647</v>
          </cell>
        </row>
        <row r="6188">
          <cell r="A6188" t="str">
            <v>61242919890514177X</v>
          </cell>
          <cell r="B6188" t="str">
            <v>2707090801301002706940</v>
          </cell>
        </row>
        <row r="6189">
          <cell r="A6189" t="str">
            <v>612429197612298613</v>
          </cell>
          <cell r="B6189" t="str">
            <v>2707094101301002576596</v>
          </cell>
        </row>
        <row r="6190">
          <cell r="A6190" t="str">
            <v>612429196809054255</v>
          </cell>
          <cell r="B6190" t="str">
            <v>2707092401301001295076</v>
          </cell>
        </row>
        <row r="6191">
          <cell r="A6191" t="str">
            <v>612429199109266736</v>
          </cell>
          <cell r="B6191" t="str">
            <v>2707093601301000659491</v>
          </cell>
        </row>
        <row r="6192">
          <cell r="A6192" t="str">
            <v>612429198904168233</v>
          </cell>
          <cell r="B6192" t="str">
            <v>2707094101301002614358</v>
          </cell>
        </row>
        <row r="6193">
          <cell r="A6193" t="str">
            <v>612429199512093345</v>
          </cell>
          <cell r="B6193" t="str">
            <v>2707091901301001856409</v>
          </cell>
        </row>
        <row r="6194">
          <cell r="A6194" t="str">
            <v>612429198011231610</v>
          </cell>
          <cell r="B6194" t="str">
            <v>2707091201301001852257</v>
          </cell>
        </row>
        <row r="6195">
          <cell r="A6195" t="str">
            <v>612429196412094806</v>
          </cell>
          <cell r="B6195" t="str">
            <v>2707092501301001606746</v>
          </cell>
        </row>
        <row r="6196">
          <cell r="A6196" t="str">
            <v>612429198301050746</v>
          </cell>
          <cell r="B6196" t="str">
            <v>2707090301301004390128</v>
          </cell>
        </row>
        <row r="6197">
          <cell r="A6197" t="str">
            <v>612429198304120295</v>
          </cell>
          <cell r="B6197" t="str">
            <v>TZ2018082101227890</v>
          </cell>
        </row>
        <row r="6198">
          <cell r="A6198" t="str">
            <v>612429196210050899</v>
          </cell>
          <cell r="B6198" t="str">
            <v>2707090301301004130505</v>
          </cell>
        </row>
        <row r="6199">
          <cell r="A6199" t="str">
            <v>612429196711200736</v>
          </cell>
          <cell r="B6199" t="str">
            <v>TZ2018030800181910</v>
          </cell>
        </row>
        <row r="6200">
          <cell r="A6200" t="str">
            <v>612429196412201798</v>
          </cell>
          <cell r="B6200" t="str">
            <v>2707090801301002847647</v>
          </cell>
        </row>
        <row r="6201">
          <cell r="A6201" t="str">
            <v>612429197002021916</v>
          </cell>
          <cell r="B6201" t="str">
            <v>2707091001301001040666</v>
          </cell>
        </row>
        <row r="6202">
          <cell r="A6202" t="str">
            <v>612429197210242051</v>
          </cell>
          <cell r="B6202" t="str">
            <v>TZ2018031400216368</v>
          </cell>
        </row>
        <row r="6203">
          <cell r="A6203" t="str">
            <v>612429197001123339</v>
          </cell>
          <cell r="B6203" t="str">
            <v>2707091901301001887092</v>
          </cell>
        </row>
        <row r="6204">
          <cell r="A6204" t="str">
            <v>612429197407283332</v>
          </cell>
          <cell r="B6204" t="str">
            <v>2707091901301001866696</v>
          </cell>
        </row>
        <row r="6205">
          <cell r="A6205" t="str">
            <v>612429195701013190</v>
          </cell>
          <cell r="B6205" t="str">
            <v>2707092001301001069900</v>
          </cell>
        </row>
        <row r="6206">
          <cell r="A6206" t="str">
            <v>612429197105293199</v>
          </cell>
          <cell r="B6206" t="str">
            <v>TZ2018101901582571</v>
          </cell>
        </row>
        <row r="6207">
          <cell r="A6207" t="str">
            <v>612429196905013998</v>
          </cell>
          <cell r="B6207" t="str">
            <v>2707092101301000619163</v>
          </cell>
        </row>
        <row r="6208">
          <cell r="A6208" t="str">
            <v>612429196512304639</v>
          </cell>
          <cell r="B6208" t="str">
            <v>2707092301301002539365</v>
          </cell>
        </row>
        <row r="6209">
          <cell r="A6209" t="str">
            <v>612429195211095381</v>
          </cell>
          <cell r="B6209" t="str">
            <v>2707092701301003997040</v>
          </cell>
        </row>
        <row r="6210">
          <cell r="A6210" t="str">
            <v>612429198002215635</v>
          </cell>
          <cell r="B6210" t="str">
            <v>2707093001301002106526</v>
          </cell>
        </row>
        <row r="6211">
          <cell r="A6211" t="str">
            <v>61242919711003591X</v>
          </cell>
          <cell r="B6211" t="str">
            <v>2707093101301003051276</v>
          </cell>
        </row>
        <row r="6212">
          <cell r="A6212" t="str">
            <v>612429197311045938</v>
          </cell>
          <cell r="B6212" t="str">
            <v>2707093101301003016083</v>
          </cell>
        </row>
        <row r="6213">
          <cell r="A6213" t="str">
            <v>612429195905206330</v>
          </cell>
          <cell r="B6213" t="str">
            <v>2707093401301002014809</v>
          </cell>
        </row>
        <row r="6214">
          <cell r="A6214" t="str">
            <v>612429195907070297</v>
          </cell>
          <cell r="B6214" t="str">
            <v>2707093501301003100884</v>
          </cell>
        </row>
        <row r="6215">
          <cell r="A6215" t="str">
            <v>612429196703010318</v>
          </cell>
          <cell r="B6215" t="str">
            <v>2707093501301003030435</v>
          </cell>
        </row>
        <row r="6216">
          <cell r="A6216" t="str">
            <v>612429195912230451</v>
          </cell>
          <cell r="B6216" t="str">
            <v>2707093801301003743746</v>
          </cell>
        </row>
        <row r="6217">
          <cell r="A6217" t="str">
            <v>612429196611270454</v>
          </cell>
          <cell r="B6217" t="str">
            <v>2707093801301003560074</v>
          </cell>
        </row>
        <row r="6218">
          <cell r="A6218" t="str">
            <v>612429196712060499</v>
          </cell>
          <cell r="B6218" t="str">
            <v>2707093801301003554922</v>
          </cell>
        </row>
        <row r="6219">
          <cell r="A6219" t="str">
            <v>612429196909307854</v>
          </cell>
          <cell r="B6219" t="str">
            <v>2707093801301003588899</v>
          </cell>
        </row>
        <row r="6220">
          <cell r="A6220" t="str">
            <v>612429196812147858</v>
          </cell>
          <cell r="B6220" t="str">
            <v>2707093901301001064791</v>
          </cell>
        </row>
        <row r="6221">
          <cell r="A6221" t="str">
            <v>61242919750301823X</v>
          </cell>
          <cell r="B6221" t="str">
            <v>2707094101301002714992</v>
          </cell>
        </row>
        <row r="6222">
          <cell r="A6222" t="str">
            <v>61242919700114851X</v>
          </cell>
          <cell r="B6222" t="str">
            <v>2707094201301000586885</v>
          </cell>
        </row>
        <row r="6223">
          <cell r="A6223" t="str">
            <v>612429198512088277</v>
          </cell>
          <cell r="B6223" t="str">
            <v>TZ2018080901161750</v>
          </cell>
        </row>
        <row r="6224">
          <cell r="A6224" t="str">
            <v>612429197402153192</v>
          </cell>
          <cell r="B6224" t="str">
            <v>TZ2018080701147087</v>
          </cell>
        </row>
        <row r="6225">
          <cell r="A6225" t="str">
            <v>612429196804055638</v>
          </cell>
          <cell r="B6225" t="str">
            <v>TZ2018101601561444</v>
          </cell>
        </row>
        <row r="6226">
          <cell r="A6226" t="str">
            <v>612429196806192660</v>
          </cell>
          <cell r="B6226" t="str">
            <v>2707091701301001491098</v>
          </cell>
        </row>
        <row r="6227">
          <cell r="A6227" t="str">
            <v>612429196706065381</v>
          </cell>
          <cell r="B6227" t="str">
            <v>2707092701301004141757</v>
          </cell>
        </row>
        <row r="6228">
          <cell r="A6228" t="str">
            <v>612429198409280295</v>
          </cell>
          <cell r="B6228" t="str">
            <v>2707093501301003137058</v>
          </cell>
        </row>
        <row r="6229">
          <cell r="A6229" t="str">
            <v>612429197112131614</v>
          </cell>
          <cell r="B6229" t="str">
            <v>2707091201301001697637</v>
          </cell>
        </row>
        <row r="6230">
          <cell r="A6230" t="str">
            <v>612429196001153365</v>
          </cell>
          <cell r="B6230" t="str">
            <v>2707091901301001840905</v>
          </cell>
        </row>
        <row r="6231">
          <cell r="A6231" t="str">
            <v>612429198109273990</v>
          </cell>
          <cell r="B6231" t="str">
            <v>2707092101301000537267</v>
          </cell>
        </row>
        <row r="6232">
          <cell r="A6232" t="str">
            <v>612429197504131912</v>
          </cell>
          <cell r="B6232" t="str">
            <v>2707090801301002703856</v>
          </cell>
        </row>
        <row r="6233">
          <cell r="A6233" t="str">
            <v>612429195601073997</v>
          </cell>
          <cell r="B6233" t="str">
            <v>2707092101301000612583</v>
          </cell>
        </row>
        <row r="6234">
          <cell r="A6234" t="str">
            <v>612429197412080783</v>
          </cell>
          <cell r="B6234" t="str">
            <v>2707090301301004164848</v>
          </cell>
        </row>
        <row r="6235">
          <cell r="A6235" t="str">
            <v>612429197205281611</v>
          </cell>
          <cell r="B6235" t="str">
            <v>2707091201301001813054</v>
          </cell>
        </row>
        <row r="6236">
          <cell r="A6236" t="str">
            <v>612429196409151611</v>
          </cell>
          <cell r="B6236" t="str">
            <v>2707091201301001724610</v>
          </cell>
        </row>
        <row r="6237">
          <cell r="A6237" t="str">
            <v>612429196807142673</v>
          </cell>
          <cell r="B6237" t="str">
            <v>TZ2018051600630659</v>
          </cell>
        </row>
        <row r="6238">
          <cell r="A6238" t="str">
            <v>612429196603123999</v>
          </cell>
          <cell r="B6238" t="str">
            <v>2707092101301000608421</v>
          </cell>
        </row>
        <row r="6239">
          <cell r="A6239" t="str">
            <v>61242919621225115X</v>
          </cell>
          <cell r="B6239" t="str">
            <v>2707091101301001509410</v>
          </cell>
        </row>
        <row r="6240">
          <cell r="A6240" t="str">
            <v>612429196402212055</v>
          </cell>
          <cell r="B6240" t="str">
            <v>2707091401301003347751</v>
          </cell>
        </row>
        <row r="6241">
          <cell r="A6241" t="str">
            <v>612429196204271353</v>
          </cell>
          <cell r="B6241" t="str">
            <v>TZ2018032900324295</v>
          </cell>
        </row>
        <row r="6242">
          <cell r="A6242" t="str">
            <v>612429197502225915</v>
          </cell>
          <cell r="B6242" t="str">
            <v>2707093101301003111963</v>
          </cell>
        </row>
        <row r="6243">
          <cell r="A6243" t="str">
            <v>612429198007132513</v>
          </cell>
          <cell r="B6243" t="str">
            <v>2707091401301003363944</v>
          </cell>
        </row>
        <row r="6244">
          <cell r="A6244" t="str">
            <v>612429197901298230</v>
          </cell>
          <cell r="B6244" t="str">
            <v>2707094101301002685309</v>
          </cell>
        </row>
        <row r="6245">
          <cell r="A6245" t="str">
            <v>612429197410122791</v>
          </cell>
          <cell r="B6245" t="str">
            <v>2707091701301001485351</v>
          </cell>
        </row>
        <row r="6246">
          <cell r="A6246" t="str">
            <v>612429196609291918</v>
          </cell>
          <cell r="B6246" t="str">
            <v>2707091001301001016958</v>
          </cell>
        </row>
        <row r="6247">
          <cell r="A6247" t="str">
            <v>612429196210267131</v>
          </cell>
          <cell r="B6247" t="str">
            <v>2707093701301002089966</v>
          </cell>
        </row>
        <row r="6248">
          <cell r="A6248" t="str">
            <v>612429198309141618</v>
          </cell>
          <cell r="B6248" t="str">
            <v>TZ2018050900586221</v>
          </cell>
        </row>
        <row r="6249">
          <cell r="A6249" t="str">
            <v>612429196906277135</v>
          </cell>
          <cell r="B6249" t="str">
            <v>2707093701301002239708</v>
          </cell>
        </row>
        <row r="6250">
          <cell r="A6250" t="str">
            <v>612429195802038610</v>
          </cell>
          <cell r="B6250" t="str">
            <v>2707094101301002644098</v>
          </cell>
        </row>
        <row r="6251">
          <cell r="A6251" t="str">
            <v>612429195504010302</v>
          </cell>
          <cell r="B6251" t="str">
            <v>2707093501301003053421</v>
          </cell>
        </row>
        <row r="6252">
          <cell r="A6252" t="str">
            <v>612429196307052655</v>
          </cell>
          <cell r="B6252" t="str">
            <v>2707091701301001532683</v>
          </cell>
        </row>
        <row r="6253">
          <cell r="A6253" t="str">
            <v>612429196810035350</v>
          </cell>
          <cell r="B6253" t="str">
            <v>2707092701301004110186</v>
          </cell>
        </row>
        <row r="6254">
          <cell r="A6254" t="str">
            <v>61242919671208073X</v>
          </cell>
          <cell r="B6254" t="str">
            <v>2707090301301004103507</v>
          </cell>
        </row>
        <row r="6255">
          <cell r="A6255" t="str">
            <v>612429196907160473</v>
          </cell>
          <cell r="B6255" t="str">
            <v>2707093801301003552041</v>
          </cell>
        </row>
        <row r="6256">
          <cell r="A6256" t="str">
            <v>612401197010245075</v>
          </cell>
          <cell r="B6256" t="str">
            <v>2707093901301001036082</v>
          </cell>
        </row>
        <row r="6257">
          <cell r="A6257" t="str">
            <v>612429197602055917</v>
          </cell>
          <cell r="B6257" t="str">
            <v>2707093101301003060698</v>
          </cell>
        </row>
        <row r="6258">
          <cell r="A6258" t="str">
            <v>612429197803122653</v>
          </cell>
          <cell r="B6258" t="str">
            <v>2707091401301003347960</v>
          </cell>
        </row>
        <row r="6259">
          <cell r="A6259" t="str">
            <v>612429197106151678</v>
          </cell>
          <cell r="B6259" t="str">
            <v>2707091201301001731300</v>
          </cell>
        </row>
        <row r="6260">
          <cell r="A6260" t="str">
            <v>612429197502234256</v>
          </cell>
          <cell r="B6260" t="str">
            <v>2707092401301001285047</v>
          </cell>
        </row>
        <row r="6261">
          <cell r="A6261" t="str">
            <v>612429197003058614</v>
          </cell>
          <cell r="B6261" t="str">
            <v>2707094101301002655117</v>
          </cell>
        </row>
        <row r="6262">
          <cell r="A6262" t="str">
            <v>612429196607226733</v>
          </cell>
          <cell r="B6262" t="str">
            <v>TZ2018071000987179</v>
          </cell>
        </row>
        <row r="6263">
          <cell r="A6263" t="str">
            <v>612429198910074399</v>
          </cell>
          <cell r="B6263" t="str">
            <v>2707092401301001334432</v>
          </cell>
        </row>
        <row r="6264">
          <cell r="A6264" t="str">
            <v>61242919880825537X</v>
          </cell>
          <cell r="B6264" t="str">
            <v>2707092701301004094192</v>
          </cell>
        </row>
        <row r="6265">
          <cell r="A6265" t="str">
            <v>612429196706117858</v>
          </cell>
          <cell r="B6265" t="str">
            <v>2707093901301001031671</v>
          </cell>
        </row>
        <row r="6266">
          <cell r="A6266" t="str">
            <v>612429196203140730</v>
          </cell>
          <cell r="B6266" t="str">
            <v>TZ2018062100860266</v>
          </cell>
        </row>
        <row r="6267">
          <cell r="A6267" t="str">
            <v>612429198007151319</v>
          </cell>
          <cell r="B6267" t="str">
            <v>2707090801301002790085</v>
          </cell>
        </row>
        <row r="6268">
          <cell r="A6268" t="str">
            <v>61242919820218073X</v>
          </cell>
          <cell r="B6268" t="str">
            <v>2707090301301004115854</v>
          </cell>
        </row>
        <row r="6269">
          <cell r="A6269" t="str">
            <v>61242919891224075X</v>
          </cell>
          <cell r="B6269" t="str">
            <v>2707094301301000813591</v>
          </cell>
        </row>
        <row r="6270">
          <cell r="A6270" t="str">
            <v>612429196105068616</v>
          </cell>
          <cell r="B6270" t="str">
            <v>2707094101301002549390</v>
          </cell>
        </row>
        <row r="6271">
          <cell r="A6271" t="str">
            <v>612429197908174791</v>
          </cell>
          <cell r="B6271" t="str">
            <v>2707092501301001532877</v>
          </cell>
        </row>
        <row r="6272">
          <cell r="A6272" t="str">
            <v>612429196912240734</v>
          </cell>
          <cell r="B6272" t="str">
            <v>2707090301301004125333</v>
          </cell>
        </row>
        <row r="6273">
          <cell r="A6273" t="str">
            <v>612429195603193618</v>
          </cell>
          <cell r="B6273" t="str">
            <v>2707092201301001766484</v>
          </cell>
        </row>
        <row r="6274">
          <cell r="A6274" t="str">
            <v>612429197208180752</v>
          </cell>
          <cell r="B6274" t="str">
            <v>2707090301301004128746</v>
          </cell>
        </row>
        <row r="6275">
          <cell r="A6275" t="str">
            <v>612429198907186074</v>
          </cell>
          <cell r="B6275" t="str">
            <v>2707093401301001994997</v>
          </cell>
        </row>
        <row r="6276">
          <cell r="A6276" t="str">
            <v>612429198802081778</v>
          </cell>
          <cell r="B6276" t="str">
            <v>2707090801301002719075</v>
          </cell>
        </row>
        <row r="6277">
          <cell r="A6277" t="str">
            <v>612429196706031157</v>
          </cell>
          <cell r="B6277" t="str">
            <v>2707091101301001511513</v>
          </cell>
        </row>
        <row r="6278">
          <cell r="A6278" t="str">
            <v>612429198805061617</v>
          </cell>
          <cell r="B6278" t="str">
            <v>2707091201301001726749</v>
          </cell>
        </row>
        <row r="6279">
          <cell r="A6279" t="str">
            <v>612429196802180312</v>
          </cell>
          <cell r="B6279" t="str">
            <v>2707093501301003053128</v>
          </cell>
        </row>
        <row r="6280">
          <cell r="A6280" t="str">
            <v>61242919920920265X</v>
          </cell>
          <cell r="B6280" t="str">
            <v>2707091801301000621881</v>
          </cell>
        </row>
        <row r="6281">
          <cell r="A6281" t="str">
            <v>612429198201263330</v>
          </cell>
          <cell r="B6281" t="str">
            <v>2707091901301001854835</v>
          </cell>
        </row>
        <row r="6282">
          <cell r="A6282" t="str">
            <v>61242919600927206X</v>
          </cell>
          <cell r="B6282" t="str">
            <v>2707091401301003506954</v>
          </cell>
        </row>
        <row r="6283">
          <cell r="A6283" t="str">
            <v>612429197407273193</v>
          </cell>
          <cell r="B6283" t="str">
            <v>2707092001301001221299</v>
          </cell>
        </row>
        <row r="6284">
          <cell r="A6284" t="str">
            <v>612429198912081314</v>
          </cell>
          <cell r="B6284" t="str">
            <v>2707090801301002847799</v>
          </cell>
        </row>
        <row r="6285">
          <cell r="A6285" t="str">
            <v>61242919890810785X</v>
          </cell>
          <cell r="B6285" t="str">
            <v>2707093901301001110148</v>
          </cell>
        </row>
        <row r="6286">
          <cell r="A6286" t="str">
            <v>612429196812240745</v>
          </cell>
          <cell r="B6286" t="str">
            <v>2707094301301000915782</v>
          </cell>
        </row>
        <row r="6287">
          <cell r="A6287" t="str">
            <v>612429197005210974</v>
          </cell>
          <cell r="B6287" t="str">
            <v>2707094301301000952599</v>
          </cell>
        </row>
        <row r="6288">
          <cell r="A6288" t="str">
            <v>612429197810090733</v>
          </cell>
          <cell r="B6288" t="str">
            <v>2707094301301001097124</v>
          </cell>
        </row>
        <row r="6289">
          <cell r="A6289" t="str">
            <v>612429196910181777</v>
          </cell>
          <cell r="B6289" t="str">
            <v>2707090801301002714560</v>
          </cell>
        </row>
        <row r="6290">
          <cell r="A6290" t="str">
            <v>612429196704061176</v>
          </cell>
          <cell r="B6290" t="str">
            <v>2707091101301001539311</v>
          </cell>
        </row>
        <row r="6291">
          <cell r="A6291" t="str">
            <v>612429195612031610</v>
          </cell>
          <cell r="B6291" t="str">
            <v>2707091201301001718843</v>
          </cell>
        </row>
        <row r="6292">
          <cell r="A6292" t="str">
            <v>612429197010021633</v>
          </cell>
          <cell r="B6292" t="str">
            <v>2707091201301001710492</v>
          </cell>
        </row>
        <row r="6293">
          <cell r="A6293" t="str">
            <v>612429195909112059</v>
          </cell>
          <cell r="B6293" t="str">
            <v>2707091401301003306710</v>
          </cell>
        </row>
        <row r="6294">
          <cell r="A6294" t="str">
            <v>612429196908122217</v>
          </cell>
          <cell r="B6294" t="str">
            <v>2707091401301003310303</v>
          </cell>
        </row>
        <row r="6295">
          <cell r="A6295" t="str">
            <v>612429195908142053</v>
          </cell>
          <cell r="B6295" t="str">
            <v>2707091401301003482501</v>
          </cell>
        </row>
        <row r="6296">
          <cell r="A6296" t="str">
            <v>612429196206212656</v>
          </cell>
          <cell r="B6296" t="str">
            <v>2707091801301000622579</v>
          </cell>
        </row>
        <row r="6297">
          <cell r="A6297" t="str">
            <v>612429195810253994</v>
          </cell>
          <cell r="B6297" t="str">
            <v>2707092101301000595284</v>
          </cell>
        </row>
        <row r="6298">
          <cell r="A6298" t="str">
            <v>612429196806034793</v>
          </cell>
          <cell r="B6298" t="str">
            <v>TZ2018041300423539</v>
          </cell>
        </row>
        <row r="6299">
          <cell r="A6299" t="str">
            <v>612429197211044815</v>
          </cell>
          <cell r="B6299" t="str">
            <v>TZ2018042600506636</v>
          </cell>
        </row>
        <row r="6300">
          <cell r="A6300" t="str">
            <v>612429197605244799</v>
          </cell>
          <cell r="B6300" t="str">
            <v>2707092501301001544360</v>
          </cell>
        </row>
        <row r="6301">
          <cell r="A6301" t="str">
            <v>612429198411174790</v>
          </cell>
          <cell r="B6301" t="str">
            <v>TZ2018060600758944</v>
          </cell>
        </row>
        <row r="6302">
          <cell r="A6302" t="str">
            <v>612429196603095377</v>
          </cell>
          <cell r="B6302" t="str">
            <v>2707092701301004077021</v>
          </cell>
        </row>
        <row r="6303">
          <cell r="A6303" t="str">
            <v>612429196609245356</v>
          </cell>
          <cell r="B6303" t="str">
            <v>2707092701301004077346</v>
          </cell>
        </row>
        <row r="6304">
          <cell r="A6304" t="str">
            <v>612429197609035919</v>
          </cell>
          <cell r="B6304" t="str">
            <v>2707093101301002808831</v>
          </cell>
        </row>
        <row r="6305">
          <cell r="A6305" t="str">
            <v>612429197002258091</v>
          </cell>
          <cell r="B6305" t="str">
            <v>2707094101301002560732</v>
          </cell>
        </row>
        <row r="6306">
          <cell r="A6306" t="str">
            <v>612429196808108231</v>
          </cell>
          <cell r="B6306" t="str">
            <v>2707094101301002555550</v>
          </cell>
        </row>
        <row r="6307">
          <cell r="A6307" t="str">
            <v>612429198202058515</v>
          </cell>
          <cell r="B6307" t="str">
            <v>2707094201301000576992</v>
          </cell>
        </row>
        <row r="6308">
          <cell r="A6308" t="str">
            <v>612429199610134008</v>
          </cell>
          <cell r="B6308" t="str">
            <v>TZ2018112401796891</v>
          </cell>
        </row>
        <row r="6309">
          <cell r="A6309" t="str">
            <v>612429198503224257</v>
          </cell>
          <cell r="B6309" t="str">
            <v>TZ2018050200546040</v>
          </cell>
        </row>
        <row r="6310">
          <cell r="A6310" t="str">
            <v>612429197002126742</v>
          </cell>
          <cell r="B6310" t="str">
            <v>TZ2018062900921515</v>
          </cell>
        </row>
        <row r="6311">
          <cell r="A6311" t="str">
            <v>612429198510117855</v>
          </cell>
          <cell r="B6311" t="str">
            <v>TZ2018091201361681</v>
          </cell>
        </row>
        <row r="6312">
          <cell r="A6312" t="str">
            <v>612429197202012053</v>
          </cell>
          <cell r="B6312" t="str">
            <v>2707091401301003586714</v>
          </cell>
        </row>
        <row r="6313">
          <cell r="A6313" t="str">
            <v>612429195708158245</v>
          </cell>
          <cell r="B6313" t="str">
            <v>2707094101301002709990</v>
          </cell>
        </row>
        <row r="6314">
          <cell r="A6314" t="str">
            <v>612429197401251778</v>
          </cell>
          <cell r="B6314" t="str">
            <v>2707090801301002719591</v>
          </cell>
        </row>
        <row r="6315">
          <cell r="A6315" t="str">
            <v>612429197811041773</v>
          </cell>
          <cell r="B6315" t="str">
            <v>2707090801301002718441</v>
          </cell>
        </row>
        <row r="6316">
          <cell r="A6316" t="str">
            <v>612429196710112654</v>
          </cell>
          <cell r="B6316" t="str">
            <v>2707091801301000637607</v>
          </cell>
        </row>
        <row r="6317">
          <cell r="A6317" t="str">
            <v>612429196711116091</v>
          </cell>
          <cell r="B6317" t="str">
            <v>TZ2018031500225967</v>
          </cell>
        </row>
        <row r="6318">
          <cell r="A6318" t="str">
            <v>612429199203252656</v>
          </cell>
          <cell r="B6318" t="str">
            <v>2707091701301001569715</v>
          </cell>
        </row>
        <row r="6319">
          <cell r="A6319" t="str">
            <v>612429196106081919</v>
          </cell>
          <cell r="B6319" t="str">
            <v>2707091001301001048126</v>
          </cell>
        </row>
        <row r="6320">
          <cell r="A6320" t="str">
            <v>612429196003161916</v>
          </cell>
          <cell r="B6320" t="str">
            <v>2707091001301001022069</v>
          </cell>
        </row>
        <row r="6321">
          <cell r="A6321" t="str">
            <v>612429196801081152</v>
          </cell>
          <cell r="B6321" t="str">
            <v>2707091101301001570588</v>
          </cell>
        </row>
        <row r="6322">
          <cell r="A6322" t="str">
            <v>612429197710251173</v>
          </cell>
          <cell r="B6322" t="str">
            <v>TZ2018041000399446</v>
          </cell>
        </row>
        <row r="6323">
          <cell r="A6323" t="str">
            <v>612429196810261614</v>
          </cell>
          <cell r="B6323" t="str">
            <v>2707091201301001719511</v>
          </cell>
        </row>
        <row r="6324">
          <cell r="A6324" t="str">
            <v>612429197502271639</v>
          </cell>
          <cell r="B6324" t="str">
            <v>2707091201301001707280</v>
          </cell>
        </row>
        <row r="6325">
          <cell r="A6325" t="str">
            <v>612429197209253191</v>
          </cell>
          <cell r="B6325" t="str">
            <v>TZ2018122301978937</v>
          </cell>
        </row>
        <row r="6326">
          <cell r="A6326" t="str">
            <v>612429197712213218</v>
          </cell>
          <cell r="B6326" t="str">
            <v>TZ2018080201120282</v>
          </cell>
        </row>
        <row r="6327">
          <cell r="A6327" t="str">
            <v>612429197201183619</v>
          </cell>
          <cell r="B6327" t="str">
            <v>2707092201301001826185</v>
          </cell>
        </row>
        <row r="6328">
          <cell r="A6328" t="str">
            <v>61242919660118785X</v>
          </cell>
          <cell r="B6328" t="str">
            <v>2707093901301001059510</v>
          </cell>
        </row>
        <row r="6329">
          <cell r="A6329" t="str">
            <v>612429196810128231</v>
          </cell>
          <cell r="B6329" t="str">
            <v>2707094101301002560847</v>
          </cell>
        </row>
        <row r="6330">
          <cell r="A6330" t="str">
            <v>612429196610098613</v>
          </cell>
          <cell r="B6330" t="str">
            <v>2707094101301002555772</v>
          </cell>
        </row>
        <row r="6331">
          <cell r="A6331" t="str">
            <v>612429198808146878</v>
          </cell>
          <cell r="B6331" t="str">
            <v>TZ2018030400155702</v>
          </cell>
        </row>
        <row r="6332">
          <cell r="A6332" t="str">
            <v>61242919740427713X</v>
          </cell>
          <cell r="B6332" t="str">
            <v>2707093701301001975941</v>
          </cell>
        </row>
        <row r="6333">
          <cell r="A6333" t="str">
            <v>612429196211040895</v>
          </cell>
          <cell r="B6333" t="str">
            <v>2707090301301004129072</v>
          </cell>
        </row>
        <row r="6334">
          <cell r="A6334" t="str">
            <v>612429198602184254</v>
          </cell>
          <cell r="B6334" t="str">
            <v>2707092401301001274374</v>
          </cell>
        </row>
        <row r="6335">
          <cell r="A6335" t="str">
            <v>612429198105220189</v>
          </cell>
          <cell r="B6335" t="str">
            <v>2707091401301003452666</v>
          </cell>
        </row>
        <row r="6336">
          <cell r="A6336" t="str">
            <v>612429197909048236</v>
          </cell>
          <cell r="B6336" t="str">
            <v>2707094101301002701480</v>
          </cell>
        </row>
        <row r="6337">
          <cell r="A6337" t="str">
            <v>612429197308223617</v>
          </cell>
          <cell r="B6337" t="str">
            <v>2707091901301001765273</v>
          </cell>
        </row>
        <row r="6338">
          <cell r="A6338" t="str">
            <v>612429198702172656</v>
          </cell>
          <cell r="B6338" t="str">
            <v>2707091701301001493511</v>
          </cell>
        </row>
        <row r="6339">
          <cell r="A6339" t="str">
            <v>61242919640208265X</v>
          </cell>
          <cell r="B6339" t="str">
            <v>2707091701301001554217</v>
          </cell>
        </row>
        <row r="6340">
          <cell r="A6340" t="str">
            <v>61242919681028535X</v>
          </cell>
          <cell r="B6340" t="str">
            <v>2707092701301004096357</v>
          </cell>
        </row>
        <row r="6341">
          <cell r="A6341" t="str">
            <v>612429196906100313</v>
          </cell>
          <cell r="B6341" t="str">
            <v>2707093501301003041291</v>
          </cell>
        </row>
        <row r="6342">
          <cell r="A6342" t="str">
            <v>612429195703258239</v>
          </cell>
          <cell r="B6342" t="str">
            <v>2707094101301002691610</v>
          </cell>
        </row>
        <row r="6343">
          <cell r="A6343" t="str">
            <v>612429198003014800</v>
          </cell>
          <cell r="B6343" t="str">
            <v>2707092501301001620263</v>
          </cell>
        </row>
        <row r="6344">
          <cell r="A6344" t="str">
            <v>612429196207178613</v>
          </cell>
          <cell r="B6344" t="str">
            <v>2707094101301002656248</v>
          </cell>
        </row>
        <row r="6345">
          <cell r="A6345" t="str">
            <v>612429198701267856</v>
          </cell>
          <cell r="B6345" t="str">
            <v>2707093901301001079841</v>
          </cell>
        </row>
        <row r="6346">
          <cell r="A6346" t="str">
            <v>612429197304015079</v>
          </cell>
          <cell r="B6346" t="str">
            <v>2707092601301001062058</v>
          </cell>
        </row>
        <row r="6347">
          <cell r="A6347" t="str">
            <v>612429195508054791</v>
          </cell>
          <cell r="B6347" t="str">
            <v>2707092501301001553571</v>
          </cell>
        </row>
        <row r="6348">
          <cell r="A6348" t="str">
            <v>612429196607114256</v>
          </cell>
          <cell r="B6348" t="str">
            <v>2707092401301001361788</v>
          </cell>
        </row>
        <row r="6349">
          <cell r="A6349" t="str">
            <v>612429196901225934</v>
          </cell>
          <cell r="B6349" t="str">
            <v>2707093101301003124451</v>
          </cell>
        </row>
        <row r="6350">
          <cell r="A6350" t="str">
            <v>612429197701114791</v>
          </cell>
          <cell r="B6350" t="str">
            <v>TZ2018041600435685</v>
          </cell>
        </row>
        <row r="6351">
          <cell r="A6351" t="str">
            <v>612429196502175351</v>
          </cell>
          <cell r="B6351" t="str">
            <v>2707092701301004072639</v>
          </cell>
        </row>
        <row r="6352">
          <cell r="A6352" t="str">
            <v>612429196204102218</v>
          </cell>
          <cell r="B6352" t="str">
            <v>2707091401301003313678</v>
          </cell>
        </row>
        <row r="6353">
          <cell r="A6353" t="str">
            <v>612429197509066072</v>
          </cell>
          <cell r="B6353" t="str">
            <v>2707093401301002119035</v>
          </cell>
        </row>
        <row r="6354">
          <cell r="A6354" t="str">
            <v>612429197903251313</v>
          </cell>
          <cell r="B6354" t="str">
            <v>2707090801301002716668</v>
          </cell>
        </row>
        <row r="6355">
          <cell r="A6355" t="str">
            <v>61242919841019591X</v>
          </cell>
          <cell r="B6355" t="str">
            <v>2707093101301003045180</v>
          </cell>
        </row>
        <row r="6356">
          <cell r="A6356" t="str">
            <v>612429196612013337</v>
          </cell>
          <cell r="B6356" t="str">
            <v>2707091901301001805392</v>
          </cell>
        </row>
        <row r="6357">
          <cell r="A6357" t="str">
            <v>612429197403104405</v>
          </cell>
          <cell r="B6357" t="str">
            <v>2707092401301001273034</v>
          </cell>
        </row>
        <row r="6358">
          <cell r="A6358" t="str">
            <v>612429197902050739</v>
          </cell>
          <cell r="B6358" t="str">
            <v>2707090301301004301622</v>
          </cell>
        </row>
        <row r="6359">
          <cell r="A6359" t="str">
            <v>612429196806057856</v>
          </cell>
          <cell r="B6359" t="str">
            <v>2707093901301001042225</v>
          </cell>
        </row>
        <row r="6360">
          <cell r="A6360" t="str">
            <v>612429196801142656</v>
          </cell>
          <cell r="B6360" t="str">
            <v>2707091701301001489418</v>
          </cell>
        </row>
        <row r="6361">
          <cell r="A6361" t="str">
            <v>612429198602167155</v>
          </cell>
          <cell r="B6361" t="str">
            <v>2707093701301002108115</v>
          </cell>
        </row>
        <row r="6362">
          <cell r="A6362" t="str">
            <v>612429198306074018</v>
          </cell>
          <cell r="B6362" t="str">
            <v>2707092101301000624077</v>
          </cell>
        </row>
        <row r="6363">
          <cell r="A6363" t="str">
            <v>612429198701138237</v>
          </cell>
          <cell r="B6363" t="str">
            <v>2707094101301002691743</v>
          </cell>
        </row>
        <row r="6364">
          <cell r="A6364" t="str">
            <v>612429196012185354</v>
          </cell>
          <cell r="B6364" t="str">
            <v>2707092701301004148524</v>
          </cell>
        </row>
        <row r="6365">
          <cell r="A6365" t="str">
            <v>612429196708085351</v>
          </cell>
          <cell r="B6365" t="str">
            <v>2707092701301004024273</v>
          </cell>
        </row>
        <row r="6366">
          <cell r="A6366" t="str">
            <v>61242919640707785X</v>
          </cell>
          <cell r="B6366" t="str">
            <v>2707093901301001059791</v>
          </cell>
        </row>
        <row r="6367">
          <cell r="A6367" t="str">
            <v>612429196707287859</v>
          </cell>
          <cell r="B6367" t="str">
            <v>TZ2018042400489178</v>
          </cell>
        </row>
        <row r="6368">
          <cell r="A6368" t="str">
            <v>612429197703307298</v>
          </cell>
          <cell r="B6368" t="str">
            <v>2707094001301002091546</v>
          </cell>
        </row>
        <row r="6369">
          <cell r="A6369" t="str">
            <v>612429195908288239</v>
          </cell>
          <cell r="B6369" t="str">
            <v>2707094101301002500112</v>
          </cell>
        </row>
        <row r="6370">
          <cell r="A6370" t="str">
            <v>61242919880122161X</v>
          </cell>
          <cell r="B6370" t="str">
            <v>TZ2018110501683396</v>
          </cell>
        </row>
        <row r="6371">
          <cell r="A6371" t="str">
            <v>612429198009074791</v>
          </cell>
          <cell r="B6371" t="str">
            <v>TZ2018040400368207</v>
          </cell>
        </row>
        <row r="6372">
          <cell r="A6372" t="str">
            <v>612429196410222798</v>
          </cell>
          <cell r="B6372" t="str">
            <v>2707091701301001485145</v>
          </cell>
        </row>
        <row r="6373">
          <cell r="A6373" t="str">
            <v>612429197404258246</v>
          </cell>
          <cell r="B6373" t="str">
            <v>2707094101301002557725</v>
          </cell>
        </row>
        <row r="6374">
          <cell r="A6374" t="str">
            <v>612429197107093190</v>
          </cell>
          <cell r="B6374" t="str">
            <v>2707092001301001228213</v>
          </cell>
        </row>
        <row r="6375">
          <cell r="A6375" t="str">
            <v>612429197611171151</v>
          </cell>
          <cell r="B6375" t="str">
            <v>TZ2018031000191649</v>
          </cell>
        </row>
        <row r="6376">
          <cell r="A6376" t="str">
            <v>612429196712201917</v>
          </cell>
          <cell r="B6376" t="str">
            <v>2707091001301000992811</v>
          </cell>
        </row>
        <row r="6377">
          <cell r="A6377" t="str">
            <v>61242919660304633X</v>
          </cell>
          <cell r="B6377" t="str">
            <v>2707093401301002015103</v>
          </cell>
        </row>
        <row r="6378">
          <cell r="A6378" t="str">
            <v>612429198211077857</v>
          </cell>
          <cell r="B6378" t="str">
            <v>2707093901301001059255</v>
          </cell>
        </row>
        <row r="6379">
          <cell r="A6379" t="str">
            <v>612429197912207875</v>
          </cell>
          <cell r="B6379" t="str">
            <v>2707093901301001076116</v>
          </cell>
        </row>
        <row r="6380">
          <cell r="A6380" t="str">
            <v>612429197501277131</v>
          </cell>
          <cell r="B6380" t="str">
            <v>2707093701301002057955</v>
          </cell>
        </row>
        <row r="6381">
          <cell r="A6381" t="str">
            <v>612429198104214799</v>
          </cell>
          <cell r="B6381" t="str">
            <v>2707092501301001531654</v>
          </cell>
        </row>
        <row r="6382">
          <cell r="A6382" t="str">
            <v>612429196610101157</v>
          </cell>
          <cell r="B6382" t="str">
            <v>2707091101301001494198</v>
          </cell>
        </row>
        <row r="6383">
          <cell r="A6383" t="str">
            <v>612429197007021157</v>
          </cell>
          <cell r="B6383" t="str">
            <v>TZ2018030900188683</v>
          </cell>
        </row>
        <row r="6384">
          <cell r="A6384" t="str">
            <v>612429196711271788</v>
          </cell>
          <cell r="B6384" t="str">
            <v>2707090801301002706639</v>
          </cell>
        </row>
        <row r="6385">
          <cell r="A6385" t="str">
            <v>612429197711141152</v>
          </cell>
          <cell r="B6385" t="str">
            <v>2707091101301001541898</v>
          </cell>
        </row>
        <row r="6386">
          <cell r="A6386" t="str">
            <v>612429197502070757</v>
          </cell>
          <cell r="B6386" t="str">
            <v>2707090301301004286196</v>
          </cell>
        </row>
        <row r="6387">
          <cell r="A6387" t="str">
            <v>612429195605051912</v>
          </cell>
          <cell r="B6387" t="str">
            <v>2707091001301000988043</v>
          </cell>
        </row>
        <row r="6388">
          <cell r="A6388" t="str">
            <v>612429197801044794</v>
          </cell>
          <cell r="B6388" t="str">
            <v>TZ2018041900459286</v>
          </cell>
        </row>
        <row r="6389">
          <cell r="A6389" t="str">
            <v>612429198003153202</v>
          </cell>
          <cell r="B6389" t="str">
            <v>TZ2018092601446075</v>
          </cell>
        </row>
        <row r="6390">
          <cell r="A6390" t="str">
            <v>612429197806150174</v>
          </cell>
          <cell r="B6390" t="str">
            <v>2707091401301003517201</v>
          </cell>
        </row>
        <row r="6391">
          <cell r="A6391" t="str">
            <v>612429197805061153</v>
          </cell>
          <cell r="B6391" t="str">
            <v>TZ2018060500754192</v>
          </cell>
        </row>
        <row r="6392">
          <cell r="A6392" t="str">
            <v>612429198509045356</v>
          </cell>
          <cell r="B6392" t="str">
            <v>2707092701301004089623</v>
          </cell>
        </row>
        <row r="6393">
          <cell r="A6393" t="str">
            <v>612401197510070953</v>
          </cell>
          <cell r="B6393" t="str">
            <v>2707091401301003291431</v>
          </cell>
        </row>
        <row r="6394">
          <cell r="A6394" t="str">
            <v>612429196908280290</v>
          </cell>
          <cell r="B6394" t="str">
            <v>2707093501301003039039</v>
          </cell>
        </row>
        <row r="6395">
          <cell r="A6395" t="str">
            <v>612429197610090309</v>
          </cell>
          <cell r="B6395" t="str">
            <v>2707093601301000677618</v>
          </cell>
        </row>
        <row r="6396">
          <cell r="A6396" t="str">
            <v>612429197609112654</v>
          </cell>
          <cell r="B6396" t="str">
            <v>2707091701301001492278</v>
          </cell>
        </row>
        <row r="6397">
          <cell r="A6397" t="str">
            <v>612429197105253357</v>
          </cell>
          <cell r="B6397" t="str">
            <v>2707091901301001866997</v>
          </cell>
        </row>
        <row r="6398">
          <cell r="A6398" t="str">
            <v>612429196812225377</v>
          </cell>
          <cell r="B6398" t="str">
            <v>2707092701301004109681</v>
          </cell>
        </row>
        <row r="6399">
          <cell r="A6399" t="str">
            <v>612429198602173336</v>
          </cell>
          <cell r="B6399" t="str">
            <v>TZ2018053000716738</v>
          </cell>
        </row>
        <row r="6400">
          <cell r="A6400" t="str">
            <v>612429197901181614</v>
          </cell>
          <cell r="B6400" t="str">
            <v>TZ2018030500162982</v>
          </cell>
        </row>
        <row r="6401">
          <cell r="A6401" t="str">
            <v>612429196810208231</v>
          </cell>
          <cell r="B6401" t="str">
            <v>2707094101301002703741</v>
          </cell>
        </row>
        <row r="6402">
          <cell r="A6402" t="str">
            <v>612429198002101179</v>
          </cell>
          <cell r="B6402" t="str">
            <v>2707091101301001584408</v>
          </cell>
        </row>
        <row r="6403">
          <cell r="A6403" t="str">
            <v>612429196712230937</v>
          </cell>
          <cell r="B6403" t="str">
            <v>2707090301301004321025</v>
          </cell>
        </row>
        <row r="6404">
          <cell r="A6404" t="str">
            <v>612429197004201312</v>
          </cell>
          <cell r="B6404" t="str">
            <v>2707090801301002699713</v>
          </cell>
        </row>
        <row r="6405">
          <cell r="A6405" t="str">
            <v>612429196102277850</v>
          </cell>
          <cell r="B6405" t="str">
            <v>2707093901301001066188</v>
          </cell>
        </row>
        <row r="6406">
          <cell r="A6406" t="str">
            <v>612429198002205357</v>
          </cell>
          <cell r="B6406" t="str">
            <v>TZ2018042300482502</v>
          </cell>
        </row>
        <row r="6407">
          <cell r="A6407" t="str">
            <v>612429197605118610</v>
          </cell>
          <cell r="B6407" t="str">
            <v>2707094101301002544903</v>
          </cell>
        </row>
        <row r="6408">
          <cell r="A6408" t="str">
            <v>612429196604232054</v>
          </cell>
          <cell r="B6408" t="str">
            <v>2707091401301003311781</v>
          </cell>
        </row>
        <row r="6409">
          <cell r="A6409" t="str">
            <v>612429195705053990</v>
          </cell>
          <cell r="B6409" t="str">
            <v>2707092101301000605982</v>
          </cell>
        </row>
        <row r="6410">
          <cell r="A6410" t="str">
            <v>612429199201024641</v>
          </cell>
          <cell r="B6410" t="str">
            <v>2707092301301002602099</v>
          </cell>
        </row>
        <row r="6411">
          <cell r="A6411" t="str">
            <v>612429196303010730</v>
          </cell>
          <cell r="B6411" t="str">
            <v>2707090301301004317977</v>
          </cell>
        </row>
        <row r="6412">
          <cell r="A6412" t="str">
            <v>61242919591115205X</v>
          </cell>
          <cell r="B6412" t="str">
            <v>2707091401301003528865</v>
          </cell>
        </row>
        <row r="6413">
          <cell r="A6413" t="str">
            <v>612429196001202059</v>
          </cell>
          <cell r="B6413" t="str">
            <v>2707091401301003348238</v>
          </cell>
        </row>
        <row r="6414">
          <cell r="A6414" t="str">
            <v>612429196911292217</v>
          </cell>
          <cell r="B6414" t="str">
            <v>2707091401301003466939</v>
          </cell>
        </row>
        <row r="6415">
          <cell r="A6415" t="str">
            <v>612429197008202355</v>
          </cell>
          <cell r="B6415" t="str">
            <v>2707091401301003370947</v>
          </cell>
        </row>
        <row r="6416">
          <cell r="A6416" t="str">
            <v>612429196808153630</v>
          </cell>
          <cell r="B6416" t="str">
            <v>2707092201301001756184</v>
          </cell>
        </row>
        <row r="6417">
          <cell r="A6417" t="str">
            <v>612429196811055409</v>
          </cell>
          <cell r="B6417" t="str">
            <v>TZ2019011402120041</v>
          </cell>
        </row>
        <row r="6418">
          <cell r="A6418" t="str">
            <v>612429196501080318</v>
          </cell>
          <cell r="B6418" t="str">
            <v>2707093501301003054141</v>
          </cell>
        </row>
        <row r="6419">
          <cell r="A6419" t="str">
            <v>612429195810300455</v>
          </cell>
          <cell r="B6419" t="str">
            <v>2707093801301003560954</v>
          </cell>
        </row>
        <row r="6420">
          <cell r="A6420" t="str">
            <v>612429199110052516</v>
          </cell>
          <cell r="B6420" t="str">
            <v>TZ2018050600568273</v>
          </cell>
        </row>
        <row r="6421">
          <cell r="A6421" t="str">
            <v>612429197810278613</v>
          </cell>
          <cell r="B6421" t="str">
            <v>2707094101301002663800</v>
          </cell>
        </row>
        <row r="6422">
          <cell r="A6422" t="str">
            <v>612429197005245915</v>
          </cell>
          <cell r="B6422" t="str">
            <v>2707093101301003081705</v>
          </cell>
        </row>
        <row r="6423">
          <cell r="A6423" t="str">
            <v>612429197804270172</v>
          </cell>
          <cell r="B6423" t="str">
            <v>2707091401301003294914</v>
          </cell>
        </row>
        <row r="6424">
          <cell r="A6424" t="str">
            <v>612429196502111315</v>
          </cell>
          <cell r="B6424" t="str">
            <v>2707090801301002734259</v>
          </cell>
        </row>
        <row r="6425">
          <cell r="A6425" t="str">
            <v>612429197611221315</v>
          </cell>
          <cell r="B6425" t="str">
            <v>TZ2018042400493008</v>
          </cell>
        </row>
        <row r="6426">
          <cell r="A6426" t="str">
            <v>612429198301154633</v>
          </cell>
          <cell r="B6426" t="str">
            <v>2707092301301002677827</v>
          </cell>
        </row>
        <row r="6427">
          <cell r="A6427" t="str">
            <v>612429198212033338</v>
          </cell>
          <cell r="B6427" t="str">
            <v>2707091901301001763087</v>
          </cell>
        </row>
        <row r="6428">
          <cell r="A6428" t="str">
            <v>612429198501032876</v>
          </cell>
          <cell r="B6428" t="str">
            <v>2707091801301000616945</v>
          </cell>
        </row>
        <row r="6429">
          <cell r="A6429" t="str">
            <v>612429196812092535</v>
          </cell>
          <cell r="B6429" t="str">
            <v>2707091401301003325740</v>
          </cell>
        </row>
        <row r="6430">
          <cell r="A6430" t="str">
            <v>612429196901080480</v>
          </cell>
          <cell r="B6430" t="str">
            <v>2707093801301003665036</v>
          </cell>
        </row>
        <row r="6431">
          <cell r="A6431" t="str">
            <v>612429195610287858</v>
          </cell>
          <cell r="B6431" t="str">
            <v>2707093901301001061498</v>
          </cell>
        </row>
        <row r="6432">
          <cell r="A6432" t="str">
            <v>61242919600905787X</v>
          </cell>
          <cell r="B6432" t="str">
            <v>2707093901301001073615</v>
          </cell>
        </row>
        <row r="6433">
          <cell r="A6433" t="str">
            <v>612429196202288231</v>
          </cell>
          <cell r="B6433" t="str">
            <v>2707094101301002617798</v>
          </cell>
        </row>
        <row r="6434">
          <cell r="A6434" t="str">
            <v>612429197610288614</v>
          </cell>
          <cell r="B6434" t="str">
            <v>2707094101301002666155</v>
          </cell>
        </row>
        <row r="6435">
          <cell r="A6435" t="str">
            <v>612429197908074029</v>
          </cell>
          <cell r="B6435" t="str">
            <v>2707092101301000612997</v>
          </cell>
        </row>
        <row r="6436">
          <cell r="A6436" t="str">
            <v>612429195904161775</v>
          </cell>
          <cell r="B6436" t="str">
            <v>2707090801301002704903</v>
          </cell>
        </row>
        <row r="6437">
          <cell r="A6437" t="str">
            <v>612429195907285351</v>
          </cell>
          <cell r="B6437" t="str">
            <v>2707092701301004071190</v>
          </cell>
        </row>
        <row r="6438">
          <cell r="A6438" t="str">
            <v>612429196604150454</v>
          </cell>
          <cell r="B6438" t="str">
            <v>2707093801301003562398</v>
          </cell>
        </row>
        <row r="6439">
          <cell r="A6439" t="str">
            <v>612429197501100176</v>
          </cell>
          <cell r="B6439" t="str">
            <v>2707091401301003589418</v>
          </cell>
        </row>
        <row r="6440">
          <cell r="A6440" t="str">
            <v>612429197506121910</v>
          </cell>
          <cell r="B6440" t="str">
            <v>2707091001301000989026</v>
          </cell>
        </row>
        <row r="6441">
          <cell r="A6441" t="str">
            <v>612429198204227853</v>
          </cell>
          <cell r="B6441" t="str">
            <v>2707093801301003595135</v>
          </cell>
        </row>
        <row r="6442">
          <cell r="A6442" t="str">
            <v>612429195506026076</v>
          </cell>
          <cell r="B6442" t="str">
            <v>TZ2018061300803520</v>
          </cell>
        </row>
        <row r="6443">
          <cell r="A6443" t="str">
            <v>612429195601191619</v>
          </cell>
          <cell r="B6443" t="str">
            <v>2707091201301001731556</v>
          </cell>
        </row>
        <row r="6444">
          <cell r="A6444" t="str">
            <v>612429197604041615</v>
          </cell>
          <cell r="B6444" t="str">
            <v>TZ2018072101048720</v>
          </cell>
        </row>
        <row r="6445">
          <cell r="A6445" t="str">
            <v>612429196603291159</v>
          </cell>
          <cell r="B6445" t="str">
            <v>2707091101301001582128</v>
          </cell>
        </row>
        <row r="6446">
          <cell r="A6446" t="str">
            <v>612429197106171150</v>
          </cell>
          <cell r="B6446" t="str">
            <v>2707091101301001568130</v>
          </cell>
        </row>
        <row r="6447">
          <cell r="A6447" t="str">
            <v>612429195604081618</v>
          </cell>
          <cell r="B6447" t="str">
            <v>2707091201301001728100</v>
          </cell>
        </row>
        <row r="6448">
          <cell r="A6448" t="str">
            <v>612429198706288234</v>
          </cell>
          <cell r="B6448" t="str">
            <v>2707094101301002637217</v>
          </cell>
        </row>
        <row r="6449">
          <cell r="A6449" t="str">
            <v>61242919880524021X</v>
          </cell>
          <cell r="B6449" t="str">
            <v>2707091401301003581464</v>
          </cell>
        </row>
        <row r="6450">
          <cell r="A6450" t="str">
            <v>612429195711211772</v>
          </cell>
          <cell r="B6450" t="str">
            <v>TZ2018050900589101</v>
          </cell>
        </row>
        <row r="6451">
          <cell r="A6451" t="str">
            <v>612429196305031156</v>
          </cell>
          <cell r="B6451" t="str">
            <v>2707091101301001507013</v>
          </cell>
        </row>
        <row r="6452">
          <cell r="A6452" t="str">
            <v>612429196606165369</v>
          </cell>
          <cell r="B6452" t="str">
            <v>2707092701301004114962</v>
          </cell>
        </row>
        <row r="6453">
          <cell r="A6453" t="str">
            <v>612429196209271619</v>
          </cell>
          <cell r="B6453" t="str">
            <v>2707091201301001798492</v>
          </cell>
        </row>
        <row r="6454">
          <cell r="A6454" t="str">
            <v>612429198511074391</v>
          </cell>
          <cell r="B6454" t="str">
            <v>2707092401301001318379</v>
          </cell>
        </row>
        <row r="6455">
          <cell r="A6455" t="str">
            <v>612429195607155635</v>
          </cell>
          <cell r="B6455" t="str">
            <v>2707093001301002110720</v>
          </cell>
        </row>
        <row r="6456">
          <cell r="A6456" t="str">
            <v>612429196903255651</v>
          </cell>
          <cell r="B6456" t="str">
            <v>2707093001301002111339</v>
          </cell>
        </row>
        <row r="6457">
          <cell r="A6457" t="str">
            <v>612429197101290476</v>
          </cell>
          <cell r="B6457" t="str">
            <v>2707093801301003463742</v>
          </cell>
        </row>
        <row r="6458">
          <cell r="A6458" t="str">
            <v>612429197111058099</v>
          </cell>
          <cell r="B6458" t="str">
            <v>2707094101301002555442</v>
          </cell>
        </row>
        <row r="6459">
          <cell r="A6459" t="str">
            <v>61242919600927425X</v>
          </cell>
          <cell r="B6459" t="str">
            <v>2707092401301001295278</v>
          </cell>
        </row>
        <row r="6460">
          <cell r="A6460" t="str">
            <v>612429197105293332</v>
          </cell>
          <cell r="B6460" t="str">
            <v>2707092201301001760664</v>
          </cell>
        </row>
        <row r="6461">
          <cell r="A6461" t="str">
            <v>612429197206293331</v>
          </cell>
          <cell r="B6461" t="str">
            <v>2707091901301001869799</v>
          </cell>
        </row>
        <row r="6462">
          <cell r="A6462" t="str">
            <v>612429197710170453</v>
          </cell>
          <cell r="B6462" t="str">
            <v>2707093801301003669324</v>
          </cell>
        </row>
        <row r="6463">
          <cell r="A6463" t="str">
            <v>612429197404110292</v>
          </cell>
          <cell r="B6463" t="str">
            <v>2707093501301003102539</v>
          </cell>
        </row>
        <row r="6464">
          <cell r="A6464" t="str">
            <v>612429195811010740</v>
          </cell>
          <cell r="B6464" t="str">
            <v>2707090301301004161888</v>
          </cell>
        </row>
        <row r="6465">
          <cell r="A6465" t="str">
            <v>612429197003297850</v>
          </cell>
          <cell r="B6465" t="str">
            <v>TZ2018102401609506</v>
          </cell>
        </row>
        <row r="6466">
          <cell r="A6466" t="str">
            <v>612429198702024637</v>
          </cell>
          <cell r="B6466" t="str">
            <v>2707092301301002534789</v>
          </cell>
        </row>
        <row r="6467">
          <cell r="A6467" t="str">
            <v>612429196301021612</v>
          </cell>
          <cell r="B6467" t="str">
            <v>2707091201301001719096</v>
          </cell>
        </row>
        <row r="6468">
          <cell r="A6468" t="str">
            <v>612429197007211153</v>
          </cell>
          <cell r="B6468" t="str">
            <v>2707091101301001473354</v>
          </cell>
        </row>
        <row r="6469">
          <cell r="A6469" t="str">
            <v>612429196812023994</v>
          </cell>
          <cell r="B6469" t="str">
            <v>2707092101301000573327</v>
          </cell>
        </row>
        <row r="6470">
          <cell r="A6470" t="str">
            <v>612429195607071319</v>
          </cell>
          <cell r="B6470" t="str">
            <v>2707090801301002852236</v>
          </cell>
        </row>
        <row r="6471">
          <cell r="A6471" t="str">
            <v>612429195706134637</v>
          </cell>
          <cell r="B6471" t="str">
            <v>2707092301301002537053</v>
          </cell>
        </row>
        <row r="6472">
          <cell r="A6472" t="str">
            <v>612429197701153619</v>
          </cell>
          <cell r="B6472" t="str">
            <v>2707092201301001758942</v>
          </cell>
        </row>
        <row r="6473">
          <cell r="A6473" t="str">
            <v>612429196611076758</v>
          </cell>
          <cell r="B6473" t="str">
            <v>TZ2018042700513034</v>
          </cell>
        </row>
        <row r="6474">
          <cell r="A6474" t="str">
            <v>612429198002290619</v>
          </cell>
          <cell r="B6474" t="str">
            <v>2707090301301004432975</v>
          </cell>
        </row>
        <row r="6475">
          <cell r="A6475" t="str">
            <v>61242919830813861X</v>
          </cell>
          <cell r="B6475" t="str">
            <v>2707094101301002571833</v>
          </cell>
        </row>
        <row r="6476">
          <cell r="A6476" t="str">
            <v>612429197209230731</v>
          </cell>
          <cell r="B6476" t="str">
            <v>TZ2019011702141155</v>
          </cell>
        </row>
        <row r="6477">
          <cell r="A6477" t="str">
            <v>612429198102184792</v>
          </cell>
          <cell r="B6477" t="str">
            <v>2707092501301001536185</v>
          </cell>
        </row>
        <row r="6478">
          <cell r="A6478" t="str">
            <v>612429197505015630</v>
          </cell>
          <cell r="B6478" t="str">
            <v>2707093001301002127192</v>
          </cell>
        </row>
        <row r="6479">
          <cell r="A6479" t="str">
            <v>612429197602201777</v>
          </cell>
          <cell r="B6479" t="str">
            <v>2707091001301000973356</v>
          </cell>
        </row>
        <row r="6480">
          <cell r="A6480" t="str">
            <v>612429196709151613</v>
          </cell>
          <cell r="B6480" t="str">
            <v>2707091201301001864171</v>
          </cell>
        </row>
        <row r="6481">
          <cell r="A6481" t="str">
            <v>612429196202122514</v>
          </cell>
          <cell r="B6481" t="str">
            <v>2707091401301003545901</v>
          </cell>
        </row>
        <row r="6482">
          <cell r="A6482" t="str">
            <v>612429197312292535</v>
          </cell>
          <cell r="B6482" t="str">
            <v>2707091401301003571727</v>
          </cell>
        </row>
        <row r="6483">
          <cell r="A6483" t="str">
            <v>612429196502153611</v>
          </cell>
          <cell r="B6483" t="str">
            <v>2707092201301001756329</v>
          </cell>
        </row>
        <row r="6484">
          <cell r="A6484" t="str">
            <v>612429197908283613</v>
          </cell>
          <cell r="B6484" t="str">
            <v>2707092201301001825605</v>
          </cell>
        </row>
        <row r="6485">
          <cell r="A6485" t="str">
            <v>612429196409184798</v>
          </cell>
          <cell r="B6485" t="str">
            <v>2707092501301001587466</v>
          </cell>
        </row>
        <row r="6486">
          <cell r="A6486" t="str">
            <v>612429197401054790</v>
          </cell>
          <cell r="B6486" t="str">
            <v>TZ2018043000535951</v>
          </cell>
        </row>
        <row r="6487">
          <cell r="A6487" t="str">
            <v>612429197702284792</v>
          </cell>
          <cell r="B6487" t="str">
            <v>2707092501301001532933</v>
          </cell>
        </row>
        <row r="6488">
          <cell r="A6488" t="str">
            <v>612429197905264791</v>
          </cell>
          <cell r="B6488" t="str">
            <v>TZ2018042300485030</v>
          </cell>
        </row>
        <row r="6489">
          <cell r="A6489" t="str">
            <v>612429195510086071</v>
          </cell>
          <cell r="B6489" t="str">
            <v>2707093401301002000980</v>
          </cell>
        </row>
        <row r="6490">
          <cell r="A6490" t="str">
            <v>612429196411150319</v>
          </cell>
          <cell r="B6490" t="str">
            <v>TZ2018050700571649</v>
          </cell>
        </row>
        <row r="6491">
          <cell r="A6491" t="str">
            <v>612429197212290292</v>
          </cell>
          <cell r="B6491" t="str">
            <v>TZ2018121401924284</v>
          </cell>
        </row>
        <row r="6492">
          <cell r="A6492" t="str">
            <v>61242919650615673X</v>
          </cell>
          <cell r="B6492" t="str">
            <v>2707093601301000647246</v>
          </cell>
        </row>
        <row r="6493">
          <cell r="A6493" t="str">
            <v>612429197608136873</v>
          </cell>
          <cell r="B6493" t="str">
            <v>2707093701301002067381</v>
          </cell>
        </row>
        <row r="6494">
          <cell r="A6494" t="str">
            <v>612429196001230455</v>
          </cell>
          <cell r="B6494" t="str">
            <v>TZ2018070400950980</v>
          </cell>
        </row>
        <row r="6495">
          <cell r="A6495" t="str">
            <v>612429198001097294</v>
          </cell>
          <cell r="B6495" t="str">
            <v>2707094001301002060037</v>
          </cell>
        </row>
        <row r="6496">
          <cell r="A6496" t="str">
            <v>612429196903097294</v>
          </cell>
          <cell r="B6496" t="str">
            <v>2707094001301002069573</v>
          </cell>
        </row>
        <row r="6497">
          <cell r="A6497" t="str">
            <v>612429197105038235</v>
          </cell>
          <cell r="B6497" t="str">
            <v>2707094101301002500647</v>
          </cell>
        </row>
        <row r="6498">
          <cell r="A6498" t="str">
            <v>612429196611058613</v>
          </cell>
          <cell r="B6498" t="str">
            <v>2707094101301002479561</v>
          </cell>
        </row>
        <row r="6499">
          <cell r="A6499" t="str">
            <v>612429196906094259</v>
          </cell>
          <cell r="B6499" t="str">
            <v>2707092401301001279668</v>
          </cell>
        </row>
        <row r="6500">
          <cell r="A6500" t="str">
            <v>612429197311142076</v>
          </cell>
          <cell r="B6500" t="str">
            <v>TZ2018041900460972</v>
          </cell>
        </row>
        <row r="6501">
          <cell r="A6501" t="str">
            <v>612429197109041917</v>
          </cell>
          <cell r="B6501" t="str">
            <v>2707091001301000994019</v>
          </cell>
        </row>
        <row r="6502">
          <cell r="A6502" t="str">
            <v>612429198605250456</v>
          </cell>
          <cell r="B6502" t="str">
            <v>2707093801301003464071</v>
          </cell>
        </row>
        <row r="6503">
          <cell r="A6503" t="str">
            <v>612429198801200173</v>
          </cell>
          <cell r="B6503" t="str">
            <v>2707091401301003347032</v>
          </cell>
        </row>
        <row r="6504">
          <cell r="A6504" t="str">
            <v>612429198103035350</v>
          </cell>
          <cell r="B6504" t="str">
            <v>2707092701301004082469</v>
          </cell>
        </row>
        <row r="6505">
          <cell r="A6505" t="str">
            <v>612429196308218610</v>
          </cell>
          <cell r="B6505" t="str">
            <v>TZ2019011002097038</v>
          </cell>
        </row>
        <row r="6506">
          <cell r="A6506" t="str">
            <v>612429198901055073</v>
          </cell>
          <cell r="B6506" t="str">
            <v>2707092601301001193941</v>
          </cell>
        </row>
        <row r="6507">
          <cell r="A6507" t="str">
            <v>61242919571125713X</v>
          </cell>
          <cell r="B6507" t="str">
            <v>2707093701301001997671</v>
          </cell>
        </row>
        <row r="6508">
          <cell r="A6508" t="str">
            <v>612429197507280171</v>
          </cell>
          <cell r="B6508" t="str">
            <v>2707091401301003326937</v>
          </cell>
        </row>
        <row r="6509">
          <cell r="A6509" t="str">
            <v>612429198309285072</v>
          </cell>
          <cell r="B6509" t="str">
            <v>2707092601301001114170</v>
          </cell>
        </row>
        <row r="6510">
          <cell r="A6510" t="str">
            <v>612429195604012663</v>
          </cell>
          <cell r="B6510" t="str">
            <v>2707091701301001490202</v>
          </cell>
        </row>
        <row r="6511">
          <cell r="A6511" t="str">
            <v>612429197008067851</v>
          </cell>
          <cell r="B6511" t="str">
            <v>2707093901301001073545</v>
          </cell>
        </row>
        <row r="6512">
          <cell r="A6512" t="str">
            <v>612429195903306346</v>
          </cell>
          <cell r="B6512" t="str">
            <v>2707093101301003007041</v>
          </cell>
        </row>
        <row r="6513">
          <cell r="A6513" t="str">
            <v>612429196612063190</v>
          </cell>
          <cell r="B6513" t="str">
            <v>2707092001301001135593</v>
          </cell>
        </row>
        <row r="6514">
          <cell r="A6514" t="str">
            <v>612429198111130171</v>
          </cell>
          <cell r="B6514" t="str">
            <v>2707091401301003293251</v>
          </cell>
        </row>
        <row r="6515">
          <cell r="A6515" t="str">
            <v>61242919840120479X</v>
          </cell>
          <cell r="B6515" t="str">
            <v>2707092501301001537233</v>
          </cell>
        </row>
        <row r="6516">
          <cell r="A6516" t="str">
            <v>612429197111156086</v>
          </cell>
          <cell r="B6516" t="str">
            <v>2707093401301002013019</v>
          </cell>
        </row>
        <row r="6517">
          <cell r="A6517" t="str">
            <v>612429197411290295</v>
          </cell>
          <cell r="B6517" t="str">
            <v>2707093501301003096447</v>
          </cell>
        </row>
        <row r="6518">
          <cell r="A6518" t="str">
            <v>612429196612295637</v>
          </cell>
          <cell r="B6518" t="str">
            <v>2707093001301002148154</v>
          </cell>
        </row>
        <row r="6519">
          <cell r="A6519" t="str">
            <v>612429198207160295</v>
          </cell>
          <cell r="B6519" t="str">
            <v>2707093501301003115766</v>
          </cell>
        </row>
        <row r="6520">
          <cell r="A6520" t="str">
            <v>61242919680306062X</v>
          </cell>
          <cell r="B6520" t="str">
            <v>2707094301301001073731</v>
          </cell>
        </row>
        <row r="6521">
          <cell r="A6521" t="str">
            <v>612429195710174391</v>
          </cell>
          <cell r="B6521" t="str">
            <v>TZ2018070900977656</v>
          </cell>
        </row>
        <row r="6522">
          <cell r="A6522" t="str">
            <v>612429196512241615</v>
          </cell>
          <cell r="B6522" t="str">
            <v>TZ2018062300874963</v>
          </cell>
        </row>
        <row r="6523">
          <cell r="A6523" t="str">
            <v>612429198008013196</v>
          </cell>
          <cell r="B6523" t="str">
            <v>TZ2018111501741239</v>
          </cell>
        </row>
        <row r="6524">
          <cell r="A6524" t="str">
            <v>612429197303270457</v>
          </cell>
          <cell r="B6524" t="str">
            <v>TZ2018072801088302</v>
          </cell>
        </row>
        <row r="6525">
          <cell r="A6525" t="str">
            <v>612429197404021150</v>
          </cell>
          <cell r="B6525" t="str">
            <v>TZ2018031600230681</v>
          </cell>
        </row>
        <row r="6526">
          <cell r="A6526" t="str">
            <v>61242919591001689X</v>
          </cell>
          <cell r="B6526" t="str">
            <v>2707093701301002057545</v>
          </cell>
        </row>
        <row r="6527">
          <cell r="A6527" t="str">
            <v>612429197110292692</v>
          </cell>
          <cell r="B6527" t="str">
            <v>2707091701301001487202</v>
          </cell>
        </row>
        <row r="6528">
          <cell r="A6528" t="str">
            <v>612429196611291159</v>
          </cell>
          <cell r="B6528" t="str">
            <v>2707091101301001476559</v>
          </cell>
        </row>
        <row r="6529">
          <cell r="A6529" t="str">
            <v>612429197610291637</v>
          </cell>
          <cell r="B6529" t="str">
            <v>2707091201301001731991</v>
          </cell>
        </row>
        <row r="6530">
          <cell r="A6530" t="str">
            <v>612429197301141774</v>
          </cell>
          <cell r="B6530" t="str">
            <v>2707090801301002704191</v>
          </cell>
        </row>
        <row r="6531">
          <cell r="A6531" t="str">
            <v>612429198311160172</v>
          </cell>
          <cell r="B6531" t="str">
            <v>2707091401301003337003</v>
          </cell>
        </row>
        <row r="6532">
          <cell r="A6532" t="str">
            <v>612429196905292210</v>
          </cell>
          <cell r="B6532" t="str">
            <v>2707091401301003611913</v>
          </cell>
        </row>
        <row r="6533">
          <cell r="A6533" t="str">
            <v>612429198503305911</v>
          </cell>
          <cell r="B6533" t="str">
            <v>2707093101301003018886</v>
          </cell>
        </row>
        <row r="6534">
          <cell r="A6534" t="str">
            <v>612429197301277153</v>
          </cell>
          <cell r="B6534" t="str">
            <v>2707093701301001990688</v>
          </cell>
        </row>
        <row r="6535">
          <cell r="A6535" t="str">
            <v>612429197804194632</v>
          </cell>
          <cell r="B6535" t="str">
            <v>2707092301301002660279</v>
          </cell>
        </row>
        <row r="6536">
          <cell r="A6536" t="str">
            <v>612429197809074795</v>
          </cell>
          <cell r="B6536" t="str">
            <v>2707092501301001591193</v>
          </cell>
        </row>
        <row r="6537">
          <cell r="A6537" t="str">
            <v>61242919670106729X</v>
          </cell>
          <cell r="B6537" t="str">
            <v>TZ2019012102167811</v>
          </cell>
        </row>
        <row r="6538">
          <cell r="A6538" t="str">
            <v>612429196604272056</v>
          </cell>
          <cell r="B6538" t="str">
            <v>2707091401301003508077</v>
          </cell>
        </row>
        <row r="6539">
          <cell r="A6539" t="str">
            <v>612429197911291155</v>
          </cell>
          <cell r="B6539" t="str">
            <v>2707091101301001506840</v>
          </cell>
        </row>
        <row r="6540">
          <cell r="A6540" t="str">
            <v>612429198710300478</v>
          </cell>
          <cell r="B6540" t="str">
            <v>2707093801301003664045</v>
          </cell>
        </row>
        <row r="6541">
          <cell r="A6541" t="str">
            <v>612429195903057853</v>
          </cell>
          <cell r="B6541" t="str">
            <v>2707093901301001064250</v>
          </cell>
        </row>
        <row r="6542">
          <cell r="A6542" t="str">
            <v>61242919800613017X</v>
          </cell>
          <cell r="B6542" t="str">
            <v>2707091401301003468283</v>
          </cell>
        </row>
        <row r="6543">
          <cell r="A6543" t="str">
            <v>612429198706280179</v>
          </cell>
          <cell r="B6543" t="str">
            <v>TZ2018112701812453</v>
          </cell>
        </row>
        <row r="6544">
          <cell r="A6544" t="str">
            <v>612429197812205071</v>
          </cell>
          <cell r="B6544" t="str">
            <v>2707092601301001204569</v>
          </cell>
        </row>
        <row r="6545">
          <cell r="A6545" t="str">
            <v>612429197909122512</v>
          </cell>
          <cell r="B6545" t="str">
            <v>TZ2018091801394665</v>
          </cell>
        </row>
        <row r="6546">
          <cell r="A6546" t="str">
            <v>612429196802090173</v>
          </cell>
          <cell r="B6546" t="str">
            <v>2707091401301003371888</v>
          </cell>
        </row>
        <row r="6547">
          <cell r="A6547" t="str">
            <v>612429197212080199</v>
          </cell>
          <cell r="B6547" t="str">
            <v>2707091401301003500676</v>
          </cell>
        </row>
        <row r="6548">
          <cell r="A6548" t="str">
            <v>612429197403018515</v>
          </cell>
          <cell r="B6548" t="str">
            <v>2707094201301000535909</v>
          </cell>
        </row>
        <row r="6549">
          <cell r="A6549" t="str">
            <v>612429198602182515</v>
          </cell>
          <cell r="B6549" t="str">
            <v>TZ2018031500226700</v>
          </cell>
        </row>
        <row r="6550">
          <cell r="A6550" t="str">
            <v>612429198611220739</v>
          </cell>
          <cell r="B6550" t="str">
            <v>2707094301301000926872</v>
          </cell>
        </row>
        <row r="6551">
          <cell r="A6551" t="str">
            <v>612429196807150737</v>
          </cell>
          <cell r="B6551" t="str">
            <v>2707090301301004319278</v>
          </cell>
        </row>
        <row r="6552">
          <cell r="A6552" t="str">
            <v>612429195804278239</v>
          </cell>
          <cell r="B6552" t="str">
            <v>2707094101301002671957</v>
          </cell>
        </row>
        <row r="6553">
          <cell r="A6553" t="str">
            <v>612429198105073991</v>
          </cell>
          <cell r="B6553" t="str">
            <v>2707092101301000621360</v>
          </cell>
        </row>
        <row r="6554">
          <cell r="A6554" t="str">
            <v>612429197011108239</v>
          </cell>
          <cell r="B6554" t="str">
            <v>2707094101301002713166</v>
          </cell>
        </row>
        <row r="6555">
          <cell r="A6555" t="str">
            <v>612429196108148611</v>
          </cell>
          <cell r="B6555" t="str">
            <v>2707094101301002643769</v>
          </cell>
        </row>
        <row r="6556">
          <cell r="A6556" t="str">
            <v>612429197207185076</v>
          </cell>
          <cell r="B6556" t="str">
            <v>TZ2018061100791046</v>
          </cell>
        </row>
        <row r="6557">
          <cell r="A6557" t="str">
            <v>612429197001051152</v>
          </cell>
          <cell r="B6557" t="str">
            <v>2707091101301001487623</v>
          </cell>
        </row>
        <row r="6558">
          <cell r="A6558" t="str">
            <v>612429197801223629</v>
          </cell>
          <cell r="B6558" t="str">
            <v>2707092201301001768349</v>
          </cell>
        </row>
        <row r="6559">
          <cell r="A6559" t="str">
            <v>612429197709175070</v>
          </cell>
          <cell r="B6559" t="str">
            <v>2707092601301001111792</v>
          </cell>
        </row>
        <row r="6560">
          <cell r="A6560" t="str">
            <v>612429197102181618</v>
          </cell>
          <cell r="B6560" t="str">
            <v>2707091201301001812632</v>
          </cell>
        </row>
        <row r="6561">
          <cell r="A6561" t="str">
            <v>612429196808267144</v>
          </cell>
          <cell r="B6561" t="str">
            <v>2707093701301002058918</v>
          </cell>
        </row>
        <row r="6562">
          <cell r="A6562" t="str">
            <v>61242919840201017X</v>
          </cell>
          <cell r="B6562" t="str">
            <v>2707091401301003427101</v>
          </cell>
        </row>
        <row r="6563">
          <cell r="A6563" t="str">
            <v>612429198303208236</v>
          </cell>
          <cell r="B6563" t="str">
            <v>2707094101301002646927</v>
          </cell>
        </row>
        <row r="6564">
          <cell r="A6564" t="str">
            <v>612429197906143190</v>
          </cell>
          <cell r="B6564" t="str">
            <v>TZ2019010902090188</v>
          </cell>
        </row>
        <row r="6565">
          <cell r="A6565" t="str">
            <v>612429196202162794</v>
          </cell>
          <cell r="B6565" t="str">
            <v>2707091701301001545117</v>
          </cell>
        </row>
        <row r="6566">
          <cell r="A6566" t="str">
            <v>612429196710150730</v>
          </cell>
          <cell r="B6566" t="str">
            <v>2707090301301004114804</v>
          </cell>
        </row>
        <row r="6567">
          <cell r="A6567" t="str">
            <v>612429198201221317</v>
          </cell>
          <cell r="B6567" t="str">
            <v>2707090801301002716710</v>
          </cell>
        </row>
        <row r="6568">
          <cell r="A6568" t="str">
            <v>612429198203025918</v>
          </cell>
          <cell r="B6568" t="str">
            <v>2707093001301002120749</v>
          </cell>
        </row>
        <row r="6569">
          <cell r="A6569" t="str">
            <v>612429195605260458</v>
          </cell>
          <cell r="B6569" t="str">
            <v>2707093801301003668447</v>
          </cell>
        </row>
        <row r="6570">
          <cell r="A6570" t="str">
            <v>612429199005080451</v>
          </cell>
          <cell r="B6570" t="str">
            <v>2707093801301003673081</v>
          </cell>
        </row>
        <row r="6571">
          <cell r="A6571" t="str">
            <v>612429195501152364</v>
          </cell>
          <cell r="B6571" t="str">
            <v>2707091401301003484147</v>
          </cell>
        </row>
        <row r="6572">
          <cell r="A6572" t="str">
            <v>612429197111023355</v>
          </cell>
          <cell r="B6572" t="str">
            <v>2707091901301001855659</v>
          </cell>
        </row>
        <row r="6573">
          <cell r="A6573" t="str">
            <v>61242919750512479X</v>
          </cell>
          <cell r="B6573" t="str">
            <v>2707092501301001607620</v>
          </cell>
        </row>
        <row r="6574">
          <cell r="A6574" t="str">
            <v>612429196412095075</v>
          </cell>
          <cell r="B6574" t="str">
            <v>2707092601301001177169</v>
          </cell>
        </row>
        <row r="6575">
          <cell r="A6575" t="str">
            <v>612429195804084637</v>
          </cell>
          <cell r="B6575" t="str">
            <v>2707092301301002656529</v>
          </cell>
        </row>
        <row r="6576">
          <cell r="A6576" t="str">
            <v>612429195804300176</v>
          </cell>
          <cell r="B6576" t="str">
            <v>TZ2018121701939625</v>
          </cell>
        </row>
        <row r="6577">
          <cell r="A6577" t="str">
            <v>61242919760120479X</v>
          </cell>
          <cell r="B6577" t="str">
            <v>2707092501301001591467</v>
          </cell>
        </row>
        <row r="6578">
          <cell r="A6578" t="str">
            <v>612429196905135370</v>
          </cell>
          <cell r="B6578" t="str">
            <v>2707092701301004146155</v>
          </cell>
        </row>
        <row r="6579">
          <cell r="A6579" t="str">
            <v>612429196705055368</v>
          </cell>
          <cell r="B6579" t="str">
            <v>2707092701301004095744</v>
          </cell>
        </row>
        <row r="6580">
          <cell r="A6580" t="str">
            <v>612429197401050351</v>
          </cell>
          <cell r="B6580" t="str">
            <v>2707093501301003094779</v>
          </cell>
        </row>
        <row r="6581">
          <cell r="A6581" t="str">
            <v>612429196309016092</v>
          </cell>
          <cell r="B6581" t="str">
            <v>2707093401301002019837</v>
          </cell>
        </row>
        <row r="6582">
          <cell r="A6582" t="str">
            <v>612429195909141618</v>
          </cell>
          <cell r="B6582" t="str">
            <v>2707091201301001860531</v>
          </cell>
        </row>
        <row r="6583">
          <cell r="A6583" t="str">
            <v>612429196808111924</v>
          </cell>
          <cell r="B6583" t="str">
            <v>2707091001301000997268</v>
          </cell>
        </row>
        <row r="6584">
          <cell r="A6584" t="str">
            <v>612429196002287138</v>
          </cell>
          <cell r="B6584" t="str">
            <v>2707093701301002022126</v>
          </cell>
        </row>
        <row r="6585">
          <cell r="A6585" t="str">
            <v>612429197702097292</v>
          </cell>
          <cell r="B6585" t="str">
            <v>TZ2018080101116123</v>
          </cell>
        </row>
        <row r="6586">
          <cell r="A6586" t="str">
            <v>612429197708305355</v>
          </cell>
          <cell r="B6586" t="str">
            <v>2707092701301004086204</v>
          </cell>
        </row>
        <row r="6587">
          <cell r="A6587" t="str">
            <v>612429198706095774</v>
          </cell>
          <cell r="B6587" t="str">
            <v>2707093001301002119976</v>
          </cell>
        </row>
        <row r="6588">
          <cell r="A6588" t="str">
            <v>61242919791103479X</v>
          </cell>
          <cell r="B6588" t="str">
            <v>2707092501301001531787</v>
          </cell>
        </row>
        <row r="6589">
          <cell r="A6589" t="str">
            <v>612429198203190315</v>
          </cell>
          <cell r="B6589" t="str">
            <v>2707093501301003030019</v>
          </cell>
        </row>
        <row r="6590">
          <cell r="A6590" t="str">
            <v>612429196107066876</v>
          </cell>
          <cell r="B6590" t="str">
            <v>2707093701301002085893</v>
          </cell>
        </row>
        <row r="6591">
          <cell r="A6591" t="str">
            <v>612429198504210295</v>
          </cell>
          <cell r="B6591" t="str">
            <v>2707093501301003044465</v>
          </cell>
        </row>
        <row r="6592">
          <cell r="A6592" t="str">
            <v>612429195601047297</v>
          </cell>
          <cell r="B6592" t="str">
            <v>TZ2019011602134416</v>
          </cell>
        </row>
        <row r="6593">
          <cell r="A6593" t="str">
            <v>612429197806061913</v>
          </cell>
          <cell r="B6593" t="str">
            <v>2707091001301000956899</v>
          </cell>
        </row>
        <row r="6594">
          <cell r="A6594" t="str">
            <v>612429196010312057</v>
          </cell>
          <cell r="B6594" t="str">
            <v>2707091401301003528940</v>
          </cell>
        </row>
        <row r="6595">
          <cell r="A6595" t="str">
            <v>612429197105015359</v>
          </cell>
          <cell r="B6595" t="str">
            <v>2707092701301004082095</v>
          </cell>
        </row>
        <row r="6596">
          <cell r="A6596" t="str">
            <v>612429195704164795</v>
          </cell>
          <cell r="B6596" t="str">
            <v>2707092501301001597349</v>
          </cell>
        </row>
        <row r="6597">
          <cell r="A6597" t="str">
            <v>612429196610180318</v>
          </cell>
          <cell r="B6597" t="str">
            <v>2707093501301003053590</v>
          </cell>
        </row>
        <row r="6598">
          <cell r="A6598" t="str">
            <v>612429195610281157</v>
          </cell>
          <cell r="B6598" t="str">
            <v>2707091101301001568657</v>
          </cell>
        </row>
        <row r="6599">
          <cell r="A6599" t="str">
            <v>612429196703113333</v>
          </cell>
          <cell r="B6599" t="str">
            <v>2707091901301001854649</v>
          </cell>
        </row>
        <row r="6600">
          <cell r="A6600" t="str">
            <v>612429196608155914</v>
          </cell>
          <cell r="B6600" t="str">
            <v>2707092601301001172647</v>
          </cell>
        </row>
        <row r="6601">
          <cell r="A6601" t="str">
            <v>612429195808235359</v>
          </cell>
          <cell r="B6601" t="str">
            <v>2707092701301004117808</v>
          </cell>
        </row>
        <row r="6602">
          <cell r="A6602" t="str">
            <v>612429197601146075</v>
          </cell>
          <cell r="B6602" t="str">
            <v>2707093401301002198739</v>
          </cell>
        </row>
        <row r="6603">
          <cell r="A6603" t="str">
            <v>612429196609297295</v>
          </cell>
          <cell r="B6603" t="str">
            <v>2707094001301002066121</v>
          </cell>
        </row>
        <row r="6604">
          <cell r="A6604" t="str">
            <v>612429197002107293</v>
          </cell>
          <cell r="B6604" t="str">
            <v>2707094001301002041222</v>
          </cell>
        </row>
        <row r="6605">
          <cell r="A6605" t="str">
            <v>612429198110078236</v>
          </cell>
          <cell r="B6605" t="str">
            <v>2707094101301002581435</v>
          </cell>
        </row>
        <row r="6606">
          <cell r="A6606" t="str">
            <v>612429196907268636</v>
          </cell>
          <cell r="B6606" t="str">
            <v>TZ2018041900458888</v>
          </cell>
        </row>
        <row r="6607">
          <cell r="A6607" t="str">
            <v>612429196805163622</v>
          </cell>
          <cell r="B6607" t="str">
            <v>2707092201301001758867</v>
          </cell>
        </row>
        <row r="6608">
          <cell r="A6608" t="str">
            <v>612429198301148612</v>
          </cell>
          <cell r="B6608" t="str">
            <v>2707094101301002569519</v>
          </cell>
        </row>
        <row r="6609">
          <cell r="A6609" t="str">
            <v>612429196205134801</v>
          </cell>
          <cell r="B6609" t="str">
            <v>2707092501301001548287</v>
          </cell>
        </row>
        <row r="6610">
          <cell r="A6610" t="str">
            <v>612429198810076098</v>
          </cell>
          <cell r="B6610" t="str">
            <v>2707093401301002028910</v>
          </cell>
        </row>
        <row r="6611">
          <cell r="A6611" t="str">
            <v>612429196604248515</v>
          </cell>
          <cell r="B6611" t="str">
            <v>2707094201301000568435</v>
          </cell>
        </row>
        <row r="6612">
          <cell r="A6612" t="str">
            <v>612429196911300459</v>
          </cell>
          <cell r="B6612" t="str">
            <v>2707093801301003658418</v>
          </cell>
        </row>
        <row r="6613">
          <cell r="A6613" t="str">
            <v>612429197505220730</v>
          </cell>
          <cell r="B6613" t="str">
            <v>2707090301301004306682</v>
          </cell>
        </row>
        <row r="6614">
          <cell r="A6614" t="str">
            <v>612429197908124794</v>
          </cell>
          <cell r="B6614" t="str">
            <v>2707092501301001592795</v>
          </cell>
        </row>
        <row r="6615">
          <cell r="A6615" t="str">
            <v>612429196601265926</v>
          </cell>
          <cell r="B6615" t="str">
            <v>2707093101301003037955</v>
          </cell>
        </row>
        <row r="6616">
          <cell r="A6616" t="str">
            <v>612429197411254817</v>
          </cell>
          <cell r="B6616" t="str">
            <v>2707092501301001603685</v>
          </cell>
        </row>
        <row r="6617">
          <cell r="A6617" t="str">
            <v>612429195905045071</v>
          </cell>
          <cell r="B6617" t="str">
            <v>2707092601301001106306</v>
          </cell>
        </row>
        <row r="6618">
          <cell r="A6618" t="str">
            <v>612429196607125350</v>
          </cell>
          <cell r="B6618" t="str">
            <v>TZ2018110601689954</v>
          </cell>
        </row>
        <row r="6619">
          <cell r="A6619" t="str">
            <v>612429195709095637</v>
          </cell>
          <cell r="B6619" t="str">
            <v>2707093001301002148752</v>
          </cell>
        </row>
        <row r="6620">
          <cell r="A6620" t="str">
            <v>612429196806025635</v>
          </cell>
          <cell r="B6620" t="str">
            <v>2707093001301002102413</v>
          </cell>
        </row>
        <row r="6621">
          <cell r="A6621" t="str">
            <v>61242919630821699X</v>
          </cell>
          <cell r="B6621" t="str">
            <v>2707093701301001998438</v>
          </cell>
        </row>
        <row r="6622">
          <cell r="A6622" t="str">
            <v>612429195611268237</v>
          </cell>
          <cell r="B6622" t="str">
            <v>2707094101301002502335</v>
          </cell>
        </row>
        <row r="6623">
          <cell r="A6623" t="str">
            <v>61242919621109851X</v>
          </cell>
          <cell r="B6623" t="str">
            <v>2707094201301000573422</v>
          </cell>
        </row>
        <row r="6624">
          <cell r="A6624" t="str">
            <v>612429197510137851</v>
          </cell>
          <cell r="B6624" t="str">
            <v>TZ2018053000716021</v>
          </cell>
        </row>
        <row r="6625">
          <cell r="A6625" t="str">
            <v>612429198301200310</v>
          </cell>
          <cell r="B6625" t="str">
            <v>2707093501301003054494</v>
          </cell>
        </row>
        <row r="6626">
          <cell r="A6626" t="str">
            <v>612429197802270478</v>
          </cell>
          <cell r="B6626" t="str">
            <v>2707093801301003569337</v>
          </cell>
        </row>
        <row r="6627">
          <cell r="A6627" t="str">
            <v>612429196612083335</v>
          </cell>
          <cell r="B6627" t="str">
            <v>TZ2018081701204009</v>
          </cell>
        </row>
        <row r="6628">
          <cell r="A6628" t="str">
            <v>612429197212252077</v>
          </cell>
          <cell r="B6628" t="str">
            <v>2707091401301003317186</v>
          </cell>
        </row>
        <row r="6629">
          <cell r="A6629" t="str">
            <v>612429195801216331</v>
          </cell>
          <cell r="B6629" t="str">
            <v>2707093401301001997790</v>
          </cell>
        </row>
        <row r="6630">
          <cell r="A6630" t="str">
            <v>612429196611125935</v>
          </cell>
          <cell r="B6630" t="str">
            <v>2707093101301003107168</v>
          </cell>
        </row>
        <row r="6631">
          <cell r="A6631" t="str">
            <v>612429198201167859</v>
          </cell>
          <cell r="B6631" t="str">
            <v>2707093901301001094320</v>
          </cell>
        </row>
        <row r="6632">
          <cell r="A6632" t="str">
            <v>612429195910257132</v>
          </cell>
          <cell r="B6632" t="str">
            <v>2707093701301002173234</v>
          </cell>
        </row>
        <row r="6633">
          <cell r="A6633" t="str">
            <v>612429195901173615</v>
          </cell>
          <cell r="B6633" t="str">
            <v>2707092201301001821010</v>
          </cell>
        </row>
        <row r="6634">
          <cell r="A6634" t="str">
            <v>61242919670107051X</v>
          </cell>
          <cell r="B6634" t="str">
            <v>2707093801301003675695</v>
          </cell>
        </row>
        <row r="6635">
          <cell r="A6635" t="str">
            <v>61242919630115073X</v>
          </cell>
          <cell r="B6635" t="str">
            <v>2707090301301004280215</v>
          </cell>
        </row>
        <row r="6636">
          <cell r="A6636" t="str">
            <v>612429197501044792</v>
          </cell>
          <cell r="B6636" t="str">
            <v>TZ2018090601326975</v>
          </cell>
        </row>
        <row r="6637">
          <cell r="A6637" t="str">
            <v>61242919700310019X</v>
          </cell>
          <cell r="B6637" t="str">
            <v>2707091401301003431159</v>
          </cell>
        </row>
        <row r="6638">
          <cell r="A6638" t="str">
            <v>61242919730404163X</v>
          </cell>
          <cell r="B6638" t="str">
            <v>2707091201301001726883</v>
          </cell>
        </row>
        <row r="6639">
          <cell r="A6639" t="str">
            <v>612429197405100950</v>
          </cell>
          <cell r="B6639" t="str">
            <v>2707094301301000918759</v>
          </cell>
        </row>
        <row r="6640">
          <cell r="A6640" t="str">
            <v>612429197601274253</v>
          </cell>
          <cell r="B6640" t="str">
            <v>2707092401301001331135</v>
          </cell>
        </row>
        <row r="6641">
          <cell r="A6641" t="str">
            <v>612429198209035375</v>
          </cell>
          <cell r="B6641" t="str">
            <v>2707092701301004093933</v>
          </cell>
        </row>
        <row r="6642">
          <cell r="A6642" t="str">
            <v>612429196609074673</v>
          </cell>
          <cell r="B6642" t="str">
            <v>2707092301301002657279</v>
          </cell>
        </row>
        <row r="6643">
          <cell r="A6643" t="str">
            <v>612429197408131314</v>
          </cell>
          <cell r="B6643" t="str">
            <v>2707090801301002860510</v>
          </cell>
        </row>
        <row r="6644">
          <cell r="A6644" t="str">
            <v>612429196806150751</v>
          </cell>
          <cell r="B6644" t="str">
            <v>2707090301301004311117</v>
          </cell>
        </row>
        <row r="6645">
          <cell r="A6645" t="str">
            <v>612429197107261318</v>
          </cell>
          <cell r="B6645" t="str">
            <v>2707090801301002767822</v>
          </cell>
        </row>
        <row r="6646">
          <cell r="A6646" t="str">
            <v>612429196908181794</v>
          </cell>
          <cell r="B6646" t="str">
            <v>2707090801301002850937</v>
          </cell>
        </row>
        <row r="6647">
          <cell r="A6647" t="str">
            <v>61242919730908177X</v>
          </cell>
          <cell r="B6647" t="str">
            <v>TZ2018042800523560</v>
          </cell>
        </row>
        <row r="6648">
          <cell r="A6648" t="str">
            <v>612429196801240299</v>
          </cell>
          <cell r="B6648" t="str">
            <v>2707093501301003030883</v>
          </cell>
        </row>
        <row r="6649">
          <cell r="A6649" t="str">
            <v>612429197104047316</v>
          </cell>
          <cell r="B6649" t="str">
            <v>TZ2018112101776426</v>
          </cell>
        </row>
        <row r="6650">
          <cell r="A6650" t="str">
            <v>61242919731018811X</v>
          </cell>
          <cell r="B6650" t="str">
            <v>2707094101301002546509</v>
          </cell>
        </row>
        <row r="6651">
          <cell r="A6651" t="str">
            <v>612429199309220732</v>
          </cell>
          <cell r="B6651" t="str">
            <v>TZ2018111901766278</v>
          </cell>
        </row>
        <row r="6652">
          <cell r="A6652" t="str">
            <v>612429197604140453</v>
          </cell>
          <cell r="B6652" t="str">
            <v>TZ2018081701205012</v>
          </cell>
        </row>
        <row r="6653">
          <cell r="A6653" t="str">
            <v>612429196404082055</v>
          </cell>
          <cell r="B6653" t="str">
            <v>2707091401301003338373</v>
          </cell>
        </row>
        <row r="6654">
          <cell r="A6654" t="str">
            <v>612429197208261157</v>
          </cell>
          <cell r="B6654" t="str">
            <v>2707091101301001468814</v>
          </cell>
        </row>
        <row r="6655">
          <cell r="A6655" t="str">
            <v>612429196503243192</v>
          </cell>
          <cell r="B6655" t="str">
            <v>2707092001301001139533</v>
          </cell>
        </row>
        <row r="6656">
          <cell r="A6656" t="str">
            <v>612429195610184795</v>
          </cell>
          <cell r="B6656" t="str">
            <v>2707092501301001530525</v>
          </cell>
        </row>
        <row r="6657">
          <cell r="A6657" t="str">
            <v>612429196104144250</v>
          </cell>
          <cell r="B6657" t="str">
            <v>2707092401301001327219</v>
          </cell>
        </row>
        <row r="6658">
          <cell r="A6658" t="str">
            <v>612429196208108254</v>
          </cell>
          <cell r="B6658" t="str">
            <v>2707094101301002559771</v>
          </cell>
        </row>
        <row r="6659">
          <cell r="A6659" t="str">
            <v>612429197310155078</v>
          </cell>
          <cell r="B6659" t="str">
            <v>2707092601301001166827</v>
          </cell>
        </row>
        <row r="6660">
          <cell r="A6660" t="str">
            <v>612429198709280174</v>
          </cell>
          <cell r="B6660" t="str">
            <v>2707091401301003299300</v>
          </cell>
        </row>
        <row r="6661">
          <cell r="A6661" t="str">
            <v>612429196308192211</v>
          </cell>
          <cell r="B6661" t="str">
            <v>2707091401301003448389</v>
          </cell>
        </row>
        <row r="6662">
          <cell r="A6662" t="str">
            <v>612429195906205073</v>
          </cell>
          <cell r="B6662" t="str">
            <v>2707092601301001145269</v>
          </cell>
        </row>
        <row r="6663">
          <cell r="A6663" t="str">
            <v>612429195510283198</v>
          </cell>
          <cell r="B6663" t="str">
            <v>TZ2018122501993297</v>
          </cell>
        </row>
        <row r="6664">
          <cell r="A6664" t="str">
            <v>612429198911010629</v>
          </cell>
          <cell r="B6664" t="str">
            <v>2707094301301000925069</v>
          </cell>
        </row>
        <row r="6665">
          <cell r="A6665" t="str">
            <v>612429198809090298</v>
          </cell>
          <cell r="B6665" t="str">
            <v>2707093501301003096604</v>
          </cell>
        </row>
        <row r="6666">
          <cell r="A6666" t="str">
            <v>612429199409175924</v>
          </cell>
          <cell r="B6666" t="str">
            <v>TZ2018022400117076</v>
          </cell>
        </row>
        <row r="6667">
          <cell r="A6667" t="str">
            <v>612429197312200899</v>
          </cell>
          <cell r="B6667" t="str">
            <v>TZ2018041600436557</v>
          </cell>
        </row>
        <row r="6668">
          <cell r="A6668" t="str">
            <v>612429196807090295</v>
          </cell>
          <cell r="B6668" t="str">
            <v>TZ2018032800313652</v>
          </cell>
        </row>
        <row r="6669">
          <cell r="A6669" t="str">
            <v>612429196412148624</v>
          </cell>
          <cell r="B6669" t="str">
            <v>2707094101301002690261</v>
          </cell>
        </row>
        <row r="6670">
          <cell r="A6670" t="str">
            <v>612429197610271775</v>
          </cell>
          <cell r="B6670" t="str">
            <v>2707090801301002720508</v>
          </cell>
        </row>
        <row r="6671">
          <cell r="A6671" t="str">
            <v>612429196702214263</v>
          </cell>
          <cell r="B6671" t="str">
            <v>TZ2018071601019930</v>
          </cell>
        </row>
        <row r="6672">
          <cell r="A6672" t="str">
            <v>612429197711245357</v>
          </cell>
          <cell r="B6672" t="str">
            <v>TZ2018070300945741</v>
          </cell>
        </row>
        <row r="6673">
          <cell r="A6673" t="str">
            <v>612429197512252511</v>
          </cell>
          <cell r="B6673" t="str">
            <v>TZ2018071401009535</v>
          </cell>
        </row>
        <row r="6674">
          <cell r="A6674" t="str">
            <v>612429198201180455</v>
          </cell>
          <cell r="B6674" t="str">
            <v>2707093801301003666025</v>
          </cell>
        </row>
        <row r="6675">
          <cell r="A6675" t="str">
            <v>612429197912085935</v>
          </cell>
          <cell r="B6675" t="str">
            <v>2707093101301002839070</v>
          </cell>
        </row>
        <row r="6676">
          <cell r="A6676" t="str">
            <v>612429196907285102</v>
          </cell>
          <cell r="B6676" t="str">
            <v>2707092601301001109340</v>
          </cell>
        </row>
        <row r="6677">
          <cell r="A6677" t="str">
            <v>612429195504194631</v>
          </cell>
          <cell r="B6677" t="str">
            <v>2707092301301002529093</v>
          </cell>
        </row>
        <row r="6678">
          <cell r="A6678" t="str">
            <v>612429195701074794</v>
          </cell>
          <cell r="B6678" t="str">
            <v>2707092501301001535831</v>
          </cell>
        </row>
        <row r="6679">
          <cell r="A6679" t="str">
            <v>612429197807111628</v>
          </cell>
          <cell r="B6679" t="str">
            <v>2707093401301002006612</v>
          </cell>
        </row>
        <row r="6680">
          <cell r="A6680" t="str">
            <v>612429198510222671</v>
          </cell>
          <cell r="B6680" t="str">
            <v>2707091701301001494245</v>
          </cell>
        </row>
        <row r="6681">
          <cell r="A6681" t="str">
            <v>612429197702123200</v>
          </cell>
          <cell r="B6681" t="str">
            <v>TZ2018070700971555</v>
          </cell>
        </row>
        <row r="6682">
          <cell r="A6682" t="str">
            <v>612429196508027296</v>
          </cell>
          <cell r="B6682" t="str">
            <v>2707094001301002083146</v>
          </cell>
        </row>
        <row r="6683">
          <cell r="A6683" t="str">
            <v>612429197512091172</v>
          </cell>
          <cell r="B6683" t="str">
            <v>2707091101301001547747</v>
          </cell>
        </row>
        <row r="6684">
          <cell r="A6684" t="str">
            <v>612429198309308238</v>
          </cell>
          <cell r="B6684" t="str">
            <v>2707094101301002549125</v>
          </cell>
        </row>
        <row r="6685">
          <cell r="A6685" t="str">
            <v>612429198204060184</v>
          </cell>
          <cell r="B6685" t="str">
            <v>2707091401301003449331</v>
          </cell>
        </row>
        <row r="6686">
          <cell r="A6686" t="str">
            <v>612429197502217296</v>
          </cell>
          <cell r="B6686" t="str">
            <v>TZ2018071100990348</v>
          </cell>
        </row>
        <row r="6687">
          <cell r="A6687" t="str">
            <v>612429196902084811</v>
          </cell>
          <cell r="B6687" t="str">
            <v>2707092501301001588430</v>
          </cell>
        </row>
        <row r="6688">
          <cell r="A6688" t="str">
            <v>612429196706127159</v>
          </cell>
          <cell r="B6688" t="str">
            <v>2707093701301002204888</v>
          </cell>
        </row>
        <row r="6689">
          <cell r="A6689" t="str">
            <v>612429196703015928</v>
          </cell>
          <cell r="B6689" t="str">
            <v>TZ2018042000468079</v>
          </cell>
        </row>
        <row r="6690">
          <cell r="A6690" t="str">
            <v>612429197011167861</v>
          </cell>
          <cell r="B6690" t="str">
            <v>2707093901301001093141</v>
          </cell>
        </row>
        <row r="6691">
          <cell r="A6691" t="str">
            <v>61242919710718595X</v>
          </cell>
          <cell r="B6691" t="str">
            <v>2707093101301003163494</v>
          </cell>
        </row>
        <row r="6692">
          <cell r="A6692" t="str">
            <v>612429197407190451</v>
          </cell>
          <cell r="B6692" t="str">
            <v>2707093801301003669241</v>
          </cell>
        </row>
        <row r="6693">
          <cell r="A6693" t="str">
            <v>612429197606198616</v>
          </cell>
          <cell r="B6693" t="str">
            <v>2707094101301002648410</v>
          </cell>
        </row>
        <row r="6694">
          <cell r="A6694" t="str">
            <v>612429195703181622</v>
          </cell>
          <cell r="B6694" t="str">
            <v>2707091201301001730342</v>
          </cell>
        </row>
        <row r="6695">
          <cell r="A6695" t="str">
            <v>612429198412263613</v>
          </cell>
          <cell r="B6695" t="str">
            <v>2707092201301001757191</v>
          </cell>
        </row>
        <row r="6696">
          <cell r="A6696" t="str">
            <v>612429196107045071</v>
          </cell>
          <cell r="B6696" t="str">
            <v>2707092601301001189455</v>
          </cell>
        </row>
        <row r="6697">
          <cell r="A6697" t="str">
            <v>612429197108047137</v>
          </cell>
          <cell r="B6697" t="str">
            <v>2707093701301002048143</v>
          </cell>
        </row>
        <row r="6698">
          <cell r="A6698" t="str">
            <v>612429197812201310</v>
          </cell>
          <cell r="B6698" t="str">
            <v>2707090801301002715130</v>
          </cell>
        </row>
        <row r="6699">
          <cell r="A6699" t="str">
            <v>612429196204080477</v>
          </cell>
          <cell r="B6699" t="str">
            <v>2707093801301003580895</v>
          </cell>
        </row>
        <row r="6700">
          <cell r="A6700" t="str">
            <v>612429197907154799</v>
          </cell>
          <cell r="B6700" t="str">
            <v>2707092501301001603831</v>
          </cell>
        </row>
        <row r="6701">
          <cell r="A6701" t="str">
            <v>612429197003205354</v>
          </cell>
          <cell r="B6701" t="str">
            <v>2707092701301004063797</v>
          </cell>
        </row>
        <row r="6702">
          <cell r="A6702" t="str">
            <v>612429198203160474</v>
          </cell>
          <cell r="B6702" t="str">
            <v>2707093801301003684183</v>
          </cell>
        </row>
        <row r="6703">
          <cell r="A6703" t="str">
            <v>612429196201032058</v>
          </cell>
          <cell r="B6703" t="str">
            <v>2707091401301003443581</v>
          </cell>
        </row>
        <row r="6704">
          <cell r="A6704" t="str">
            <v>612429198201013331</v>
          </cell>
          <cell r="B6704" t="str">
            <v>2707091901301001846638</v>
          </cell>
        </row>
        <row r="6705">
          <cell r="A6705" t="str">
            <v>612429198204146754</v>
          </cell>
          <cell r="B6705" t="str">
            <v>2707093601301000674695</v>
          </cell>
        </row>
        <row r="6706">
          <cell r="A6706" t="str">
            <v>612429197205085354</v>
          </cell>
          <cell r="B6706" t="str">
            <v>TZ2018092001409734</v>
          </cell>
        </row>
        <row r="6707">
          <cell r="A6707" t="str">
            <v>61242919741110507X</v>
          </cell>
          <cell r="B6707" t="str">
            <v>2707092601301001066976</v>
          </cell>
        </row>
        <row r="6708">
          <cell r="A6708" t="str">
            <v>612429196701012053</v>
          </cell>
          <cell r="B6708" t="str">
            <v>2707091401301003295754</v>
          </cell>
        </row>
        <row r="6709">
          <cell r="A6709" t="str">
            <v>612429195904143331</v>
          </cell>
          <cell r="B6709" t="str">
            <v>2707091901301001855129</v>
          </cell>
        </row>
        <row r="6710">
          <cell r="A6710" t="str">
            <v>61242919780322713X</v>
          </cell>
          <cell r="B6710" t="str">
            <v>2707093701301002203098</v>
          </cell>
        </row>
        <row r="6711">
          <cell r="A6711" t="str">
            <v>612429196911054630</v>
          </cell>
          <cell r="B6711" t="str">
            <v>2707092301301002657322</v>
          </cell>
        </row>
        <row r="6712">
          <cell r="A6712" t="str">
            <v>612429196812200778</v>
          </cell>
          <cell r="B6712" t="str">
            <v>2707090301301004537908</v>
          </cell>
        </row>
        <row r="6713">
          <cell r="A6713" t="str">
            <v>612429196702120638</v>
          </cell>
          <cell r="B6713" t="str">
            <v>2707090301301004298298</v>
          </cell>
        </row>
        <row r="6714">
          <cell r="A6714" t="str">
            <v>612429196502021774</v>
          </cell>
          <cell r="B6714" t="str">
            <v>2707090801301002720393</v>
          </cell>
        </row>
        <row r="6715">
          <cell r="A6715" t="str">
            <v>612429197003041775</v>
          </cell>
          <cell r="B6715" t="str">
            <v>TZ2018082801267934</v>
          </cell>
        </row>
        <row r="6716">
          <cell r="A6716" t="str">
            <v>612429197003272055</v>
          </cell>
          <cell r="B6716" t="str">
            <v>2707091401301003604714</v>
          </cell>
        </row>
        <row r="6717">
          <cell r="A6717" t="str">
            <v>612429197511120170</v>
          </cell>
          <cell r="B6717" t="str">
            <v>2707091401301003316739</v>
          </cell>
        </row>
        <row r="6718">
          <cell r="A6718" t="str">
            <v>61242919600415251X</v>
          </cell>
          <cell r="B6718" t="str">
            <v>2707091401301003540691</v>
          </cell>
        </row>
        <row r="6719">
          <cell r="A6719" t="str">
            <v>612429197307053193</v>
          </cell>
          <cell r="B6719" t="str">
            <v>2707092001301001212023</v>
          </cell>
        </row>
        <row r="6720">
          <cell r="A6720" t="str">
            <v>612429196711164798</v>
          </cell>
          <cell r="B6720" t="str">
            <v>2707092501301001596987</v>
          </cell>
        </row>
        <row r="6721">
          <cell r="A6721" t="str">
            <v>61242919760123477X</v>
          </cell>
          <cell r="B6721" t="str">
            <v>2707092501301001592109</v>
          </cell>
        </row>
        <row r="6722">
          <cell r="A6722" t="str">
            <v>612429195703134818</v>
          </cell>
          <cell r="B6722" t="str">
            <v>2707092501301001530309</v>
          </cell>
        </row>
        <row r="6723">
          <cell r="A6723" t="str">
            <v>612429196212175097</v>
          </cell>
          <cell r="B6723" t="str">
            <v>2707092601301001140516</v>
          </cell>
        </row>
        <row r="6724">
          <cell r="A6724" t="str">
            <v>612429196312155376</v>
          </cell>
          <cell r="B6724" t="str">
            <v>TZ2018030600169170</v>
          </cell>
        </row>
        <row r="6725">
          <cell r="A6725" t="str">
            <v>612429198006105353</v>
          </cell>
          <cell r="B6725" t="str">
            <v>2707092701301004082135</v>
          </cell>
        </row>
        <row r="6726">
          <cell r="A6726" t="str">
            <v>612429196302145393</v>
          </cell>
          <cell r="B6726" t="str">
            <v>2707092701301004085486</v>
          </cell>
        </row>
        <row r="6727">
          <cell r="A6727" t="str">
            <v>612429196412015928</v>
          </cell>
          <cell r="B6727" t="str">
            <v>2707093101301002884240</v>
          </cell>
        </row>
        <row r="6728">
          <cell r="A6728" t="str">
            <v>612429195610267291</v>
          </cell>
          <cell r="B6728" t="str">
            <v>TZ2019011402116793</v>
          </cell>
        </row>
        <row r="6729">
          <cell r="A6729" t="str">
            <v>612429196105238523</v>
          </cell>
          <cell r="B6729" t="str">
            <v>TZ2018101601563252</v>
          </cell>
        </row>
        <row r="6730">
          <cell r="A6730" t="str">
            <v>612429197712158511</v>
          </cell>
          <cell r="B6730" t="str">
            <v>TZ2018041000403468</v>
          </cell>
        </row>
        <row r="6731">
          <cell r="A6731" t="str">
            <v>612429196609011613</v>
          </cell>
          <cell r="B6731" t="str">
            <v>TZ2018051600629759</v>
          </cell>
        </row>
        <row r="6732">
          <cell r="A6732" t="str">
            <v>612429199012081612</v>
          </cell>
          <cell r="B6732" t="str">
            <v>TZ2018051800645123</v>
          </cell>
        </row>
        <row r="6733">
          <cell r="A6733" t="str">
            <v>612429196711158515</v>
          </cell>
          <cell r="B6733" t="str">
            <v>2707094201301000538449</v>
          </cell>
        </row>
        <row r="6734">
          <cell r="A6734" t="str">
            <v>61242919710822333X</v>
          </cell>
          <cell r="B6734" t="str">
            <v>TZ2018051500618963</v>
          </cell>
        </row>
        <row r="6735">
          <cell r="A6735" t="str">
            <v>612429196606291939</v>
          </cell>
          <cell r="B6735" t="str">
            <v>2707091001301000996010</v>
          </cell>
        </row>
        <row r="6736">
          <cell r="A6736" t="str">
            <v>612429197512014257</v>
          </cell>
          <cell r="B6736" t="str">
            <v>TZ2018041900459341</v>
          </cell>
        </row>
        <row r="6737">
          <cell r="A6737" t="str">
            <v>612429197811121917</v>
          </cell>
          <cell r="B6737" t="str">
            <v>2707091001301001018738</v>
          </cell>
        </row>
        <row r="6738">
          <cell r="A6738" t="str">
            <v>612429197010280176</v>
          </cell>
          <cell r="B6738" t="str">
            <v>2707091401301003440068</v>
          </cell>
        </row>
        <row r="6739">
          <cell r="A6739" t="str">
            <v>612429198701014250</v>
          </cell>
          <cell r="B6739" t="str">
            <v>2707092401301001359253</v>
          </cell>
        </row>
        <row r="6740">
          <cell r="A6740" t="str">
            <v>61242919690126073X</v>
          </cell>
          <cell r="B6740" t="str">
            <v>2707090301301004379505</v>
          </cell>
        </row>
        <row r="6741">
          <cell r="A6741" t="str">
            <v>612429197002010950</v>
          </cell>
          <cell r="B6741" t="str">
            <v>2707094301301000837268</v>
          </cell>
        </row>
        <row r="6742">
          <cell r="A6742" t="str">
            <v>612429196807270739</v>
          </cell>
          <cell r="B6742" t="str">
            <v>2707090301301004332051</v>
          </cell>
        </row>
        <row r="6743">
          <cell r="A6743" t="str">
            <v>612429197301100913</v>
          </cell>
          <cell r="B6743" t="str">
            <v>2707090301301004393610</v>
          </cell>
        </row>
        <row r="6744">
          <cell r="A6744" t="str">
            <v>612429195605241775</v>
          </cell>
          <cell r="B6744" t="str">
            <v>2707090801301002726998</v>
          </cell>
        </row>
        <row r="6745">
          <cell r="A6745" t="str">
            <v>612429197201081153</v>
          </cell>
          <cell r="B6745" t="str">
            <v>2707091101301001470385</v>
          </cell>
        </row>
        <row r="6746">
          <cell r="A6746" t="str">
            <v>612429195710025353</v>
          </cell>
          <cell r="B6746" t="str">
            <v>2707092701301004092498</v>
          </cell>
        </row>
        <row r="6747">
          <cell r="A6747" t="str">
            <v>612429198112265633</v>
          </cell>
          <cell r="B6747" t="str">
            <v>TZ2018042700513446</v>
          </cell>
        </row>
        <row r="6748">
          <cell r="A6748" t="str">
            <v>612429196408111618</v>
          </cell>
          <cell r="B6748" t="str">
            <v>TZ2018082001220086</v>
          </cell>
        </row>
        <row r="6749">
          <cell r="A6749" t="str">
            <v>612429197507160452</v>
          </cell>
          <cell r="B6749" t="str">
            <v>TZ2018062500886906</v>
          </cell>
        </row>
        <row r="6750">
          <cell r="A6750" t="str">
            <v>612429198105140197</v>
          </cell>
          <cell r="B6750" t="str">
            <v>2707091401301003493767</v>
          </cell>
        </row>
        <row r="6751">
          <cell r="A6751" t="str">
            <v>612429197608160451</v>
          </cell>
          <cell r="B6751" t="str">
            <v>2707093801301003705681</v>
          </cell>
        </row>
        <row r="6752">
          <cell r="A6752" t="str">
            <v>422623196812243038</v>
          </cell>
          <cell r="B6752" t="str">
            <v>2707092201301001832805</v>
          </cell>
        </row>
        <row r="6753">
          <cell r="A6753" t="str">
            <v>612429199008150451</v>
          </cell>
          <cell r="B6753" t="str">
            <v>TZ2018080701148976</v>
          </cell>
        </row>
        <row r="6754">
          <cell r="A6754" t="str">
            <v>612429196802145074</v>
          </cell>
          <cell r="B6754" t="str">
            <v>2707092601301001171764</v>
          </cell>
        </row>
        <row r="6755">
          <cell r="A6755" t="str">
            <v>612429196503201152</v>
          </cell>
          <cell r="B6755" t="str">
            <v>2707091101301001487574</v>
          </cell>
        </row>
        <row r="6756">
          <cell r="A6756" t="str">
            <v>612429197209208518</v>
          </cell>
          <cell r="B6756" t="str">
            <v>TZ2018070400954842</v>
          </cell>
        </row>
        <row r="6757">
          <cell r="A6757" t="str">
            <v>612429197212104795</v>
          </cell>
          <cell r="B6757" t="str">
            <v>2707092501301001536613</v>
          </cell>
        </row>
        <row r="6758">
          <cell r="A6758" t="str">
            <v>612429197305123637</v>
          </cell>
          <cell r="B6758" t="str">
            <v>2707092201301001756064</v>
          </cell>
        </row>
        <row r="6759">
          <cell r="A6759" t="str">
            <v>612429196401077146</v>
          </cell>
          <cell r="B6759" t="str">
            <v>TZ2018020800064410</v>
          </cell>
        </row>
        <row r="6760">
          <cell r="A6760" t="str">
            <v>61242919680930607X</v>
          </cell>
          <cell r="B6760" t="str">
            <v>2707093401301002008036</v>
          </cell>
        </row>
        <row r="6761">
          <cell r="A6761" t="str">
            <v>612429196412042053</v>
          </cell>
          <cell r="B6761" t="str">
            <v>2707091401301003337931</v>
          </cell>
        </row>
        <row r="6762">
          <cell r="A6762" t="str">
            <v>612429195510066070</v>
          </cell>
          <cell r="B6762" t="str">
            <v>2707093401301002186100</v>
          </cell>
        </row>
        <row r="6763">
          <cell r="A6763" t="str">
            <v>612429197105111156</v>
          </cell>
          <cell r="B6763" t="str">
            <v>2707091101301001546690</v>
          </cell>
        </row>
        <row r="6764">
          <cell r="A6764" t="str">
            <v>61242919621014713X</v>
          </cell>
          <cell r="B6764" t="str">
            <v>2707093701301002030119</v>
          </cell>
        </row>
        <row r="6765">
          <cell r="A6765" t="str">
            <v>612429199710124253</v>
          </cell>
          <cell r="B6765" t="str">
            <v>2707092401301001322457</v>
          </cell>
        </row>
        <row r="6766">
          <cell r="A6766" t="str">
            <v>612429195909150741</v>
          </cell>
          <cell r="B6766" t="str">
            <v>2707090301301004394714</v>
          </cell>
        </row>
        <row r="6767">
          <cell r="A6767" t="str">
            <v>612429196608290614</v>
          </cell>
          <cell r="B6767" t="str">
            <v>2707094301301000896921</v>
          </cell>
        </row>
        <row r="6768">
          <cell r="A6768" t="str">
            <v>612429196906147138</v>
          </cell>
          <cell r="B6768" t="str">
            <v>2707093701301001996966</v>
          </cell>
        </row>
        <row r="6769">
          <cell r="A6769" t="str">
            <v>612429196201156085</v>
          </cell>
          <cell r="B6769" t="str">
            <v>2707093401301001915706</v>
          </cell>
        </row>
        <row r="6770">
          <cell r="A6770" t="str">
            <v>612429196512200610</v>
          </cell>
          <cell r="B6770" t="str">
            <v>2707094301301000817410</v>
          </cell>
        </row>
        <row r="6771">
          <cell r="A6771" t="str">
            <v>612429197504200199</v>
          </cell>
          <cell r="B6771" t="str">
            <v>2707091401301003302390</v>
          </cell>
        </row>
        <row r="6772">
          <cell r="A6772" t="str">
            <v>612429196909194634</v>
          </cell>
          <cell r="B6772" t="str">
            <v>2707092301301002528459</v>
          </cell>
        </row>
        <row r="6773">
          <cell r="A6773" t="str">
            <v>612429197309160195</v>
          </cell>
          <cell r="B6773" t="str">
            <v>2707091401301003317416</v>
          </cell>
        </row>
        <row r="6774">
          <cell r="A6774" t="str">
            <v>612429199605188255</v>
          </cell>
          <cell r="B6774" t="str">
            <v>2707094101301002566567</v>
          </cell>
        </row>
        <row r="6775">
          <cell r="A6775" t="str">
            <v>422623195811033915</v>
          </cell>
          <cell r="B6775" t="str">
            <v>2707091701301001487346</v>
          </cell>
        </row>
        <row r="6776">
          <cell r="A6776" t="str">
            <v>612429199001182653</v>
          </cell>
          <cell r="B6776" t="str">
            <v>2707091701301001489786</v>
          </cell>
        </row>
        <row r="6777">
          <cell r="A6777" t="str">
            <v>612429199108074636</v>
          </cell>
          <cell r="B6777" t="str">
            <v>2707092301301002551880</v>
          </cell>
        </row>
        <row r="6778">
          <cell r="A6778" t="str">
            <v>612429197309032513</v>
          </cell>
          <cell r="B6778" t="str">
            <v>2707091401301003442637</v>
          </cell>
        </row>
        <row r="6779">
          <cell r="A6779" t="str">
            <v>612429198805300737</v>
          </cell>
          <cell r="B6779" t="str">
            <v>2707094301301000914942</v>
          </cell>
        </row>
        <row r="6780">
          <cell r="A6780" t="str">
            <v>61242919630702593X</v>
          </cell>
          <cell r="B6780" t="str">
            <v>2707093101301003087252</v>
          </cell>
        </row>
        <row r="6781">
          <cell r="A6781" t="str">
            <v>612429199107260293</v>
          </cell>
          <cell r="B6781" t="str">
            <v>2707093601301000698378</v>
          </cell>
        </row>
        <row r="6782">
          <cell r="A6782" t="str">
            <v>612429196304271916</v>
          </cell>
          <cell r="B6782" t="str">
            <v>2707091001301001039450</v>
          </cell>
        </row>
        <row r="6783">
          <cell r="A6783" t="str">
            <v>612429197612281619</v>
          </cell>
          <cell r="B6783" t="str">
            <v>2707091201301001736098</v>
          </cell>
        </row>
        <row r="6784">
          <cell r="A6784" t="str">
            <v>612429196107263992</v>
          </cell>
          <cell r="B6784" t="str">
            <v>2707091401301003584757</v>
          </cell>
        </row>
        <row r="6785">
          <cell r="A6785" t="str">
            <v>612429197307275351</v>
          </cell>
          <cell r="B6785" t="str">
            <v>2707092701301004074054</v>
          </cell>
        </row>
        <row r="6786">
          <cell r="A6786" t="str">
            <v>612429197312035352</v>
          </cell>
          <cell r="B6786" t="str">
            <v>2707092701301004019622</v>
          </cell>
        </row>
        <row r="6787">
          <cell r="A6787" t="str">
            <v>612429197210216099</v>
          </cell>
          <cell r="B6787" t="str">
            <v>2707093401301002008320</v>
          </cell>
        </row>
        <row r="6788">
          <cell r="A6788" t="str">
            <v>612429197906166077</v>
          </cell>
          <cell r="B6788" t="str">
            <v>2707093401301002209337</v>
          </cell>
        </row>
        <row r="6789">
          <cell r="A6789" t="str">
            <v>612429197506276998</v>
          </cell>
          <cell r="B6789" t="str">
            <v>2707093701301001992828</v>
          </cell>
        </row>
        <row r="6790">
          <cell r="A6790" t="str">
            <v>612429196005040456</v>
          </cell>
          <cell r="B6790" t="str">
            <v>2707093801301003589656</v>
          </cell>
        </row>
        <row r="6791">
          <cell r="A6791" t="str">
            <v>612429196903090455</v>
          </cell>
          <cell r="B6791" t="str">
            <v>2707093801301003619826</v>
          </cell>
        </row>
        <row r="6792">
          <cell r="A6792" t="str">
            <v>612429196605187857</v>
          </cell>
          <cell r="B6792" t="str">
            <v>2707093901301001068798</v>
          </cell>
        </row>
        <row r="6793">
          <cell r="A6793" t="str">
            <v>612429195802177856</v>
          </cell>
          <cell r="B6793" t="str">
            <v>TZ2018100201493647</v>
          </cell>
        </row>
        <row r="6794">
          <cell r="A6794" t="str">
            <v>612429196909177295</v>
          </cell>
          <cell r="B6794" t="str">
            <v>2707094001301002041800</v>
          </cell>
        </row>
        <row r="6795">
          <cell r="A6795" t="str">
            <v>61242919590923809X</v>
          </cell>
          <cell r="B6795" t="str">
            <v>2707094101301002557006</v>
          </cell>
        </row>
        <row r="6796">
          <cell r="A6796" t="str">
            <v>612429196207098234</v>
          </cell>
          <cell r="B6796" t="str">
            <v>2707094101301002660071</v>
          </cell>
        </row>
        <row r="6797">
          <cell r="A6797" t="str">
            <v>612429196209098238</v>
          </cell>
          <cell r="B6797" t="str">
            <v>2707094101301002549206</v>
          </cell>
        </row>
        <row r="6798">
          <cell r="A6798" t="str">
            <v>612429198307048233</v>
          </cell>
          <cell r="B6798" t="str">
            <v>2707094101301002541025</v>
          </cell>
        </row>
        <row r="6799">
          <cell r="A6799" t="str">
            <v>612429195605148511</v>
          </cell>
          <cell r="B6799" t="str">
            <v>2707094201301000590035</v>
          </cell>
        </row>
        <row r="6800">
          <cell r="A6800" t="str">
            <v>612429196211178616</v>
          </cell>
          <cell r="B6800" t="str">
            <v>2707094101301002553885</v>
          </cell>
        </row>
        <row r="6801">
          <cell r="A6801" t="str">
            <v>612429198212108619</v>
          </cell>
          <cell r="B6801" t="str">
            <v>2707094101301002586654</v>
          </cell>
        </row>
        <row r="6802">
          <cell r="A6802" t="str">
            <v>61242919841221861X</v>
          </cell>
          <cell r="B6802" t="str">
            <v>2707094101301002641834</v>
          </cell>
        </row>
        <row r="6803">
          <cell r="A6803" t="str">
            <v>612429196604011614</v>
          </cell>
          <cell r="B6803" t="str">
            <v>2707091201301001696932</v>
          </cell>
        </row>
        <row r="6804">
          <cell r="A6804" t="str">
            <v>612429196801228249</v>
          </cell>
          <cell r="B6804" t="str">
            <v>2707094101301002559591</v>
          </cell>
        </row>
        <row r="6805">
          <cell r="A6805" t="str">
            <v>612429197310011322</v>
          </cell>
          <cell r="B6805" t="str">
            <v>2707090801301002709125</v>
          </cell>
        </row>
        <row r="6806">
          <cell r="A6806" t="str">
            <v>612429198507154794</v>
          </cell>
          <cell r="B6806" t="str">
            <v>2707092501301001614907</v>
          </cell>
        </row>
        <row r="6807">
          <cell r="A6807" t="str">
            <v>612429196001244259</v>
          </cell>
          <cell r="B6807" t="str">
            <v>2707092401301001364332</v>
          </cell>
        </row>
        <row r="6808">
          <cell r="A6808" t="str">
            <v>612429198010047854</v>
          </cell>
          <cell r="B6808" t="str">
            <v>2707093901301001075313</v>
          </cell>
        </row>
        <row r="6809">
          <cell r="A6809" t="str">
            <v>612429197608214659</v>
          </cell>
          <cell r="B6809" t="str">
            <v>2707092301301002532472</v>
          </cell>
        </row>
        <row r="6810">
          <cell r="A6810" t="str">
            <v>612429199205016753</v>
          </cell>
          <cell r="B6810" t="str">
            <v>2707093601301000675487</v>
          </cell>
        </row>
        <row r="6811">
          <cell r="A6811" t="str">
            <v>612429197202224013</v>
          </cell>
          <cell r="B6811" t="str">
            <v>2707092101301000613647</v>
          </cell>
        </row>
        <row r="6812">
          <cell r="A6812" t="str">
            <v>612429198108072679</v>
          </cell>
          <cell r="B6812" t="str">
            <v>2707091701301001505204</v>
          </cell>
        </row>
        <row r="6813">
          <cell r="A6813" t="str">
            <v>612429197207083619</v>
          </cell>
          <cell r="B6813" t="str">
            <v>2707092201301001754416</v>
          </cell>
        </row>
        <row r="6814">
          <cell r="A6814" t="str">
            <v>612429196311027890</v>
          </cell>
          <cell r="B6814" t="str">
            <v>2707093901301001070236</v>
          </cell>
        </row>
        <row r="6815">
          <cell r="A6815" t="str">
            <v>612429197404241612</v>
          </cell>
          <cell r="B6815" t="str">
            <v>2707091201301001725080</v>
          </cell>
        </row>
        <row r="6816">
          <cell r="A6816" t="str">
            <v>612429196709130919</v>
          </cell>
          <cell r="B6816" t="str">
            <v>2707090301301004177819</v>
          </cell>
        </row>
        <row r="6817">
          <cell r="A6817" t="str">
            <v>612429196109035360</v>
          </cell>
          <cell r="B6817" t="str">
            <v>TZ2018080301126424</v>
          </cell>
        </row>
        <row r="6818">
          <cell r="A6818" t="str">
            <v>612429198001103201</v>
          </cell>
          <cell r="B6818" t="str">
            <v>2707092001301001220819</v>
          </cell>
        </row>
        <row r="6819">
          <cell r="A6819" t="str">
            <v>612429198711115637</v>
          </cell>
          <cell r="B6819" t="str">
            <v>2707093001301002102612</v>
          </cell>
        </row>
        <row r="6820">
          <cell r="A6820" t="str">
            <v>612429198011141316</v>
          </cell>
          <cell r="B6820" t="str">
            <v>2707090801301002707078</v>
          </cell>
        </row>
        <row r="6821">
          <cell r="A6821" t="str">
            <v>612429197302048096</v>
          </cell>
          <cell r="B6821" t="str">
            <v>2707094101301002624561</v>
          </cell>
        </row>
        <row r="6822">
          <cell r="A6822" t="str">
            <v>612429197302090171</v>
          </cell>
          <cell r="B6822" t="str">
            <v>TZ2018031600230706</v>
          </cell>
        </row>
        <row r="6823">
          <cell r="A6823" t="str">
            <v>612401195807055085</v>
          </cell>
          <cell r="B6823" t="str">
            <v>2707093901301001059884</v>
          </cell>
        </row>
        <row r="6824">
          <cell r="A6824" t="str">
            <v>612429196311087869</v>
          </cell>
          <cell r="B6824" t="str">
            <v>2707093901301001059979</v>
          </cell>
        </row>
        <row r="6825">
          <cell r="A6825" t="str">
            <v>612429196202163615</v>
          </cell>
          <cell r="B6825" t="str">
            <v>2707092201301001759448</v>
          </cell>
        </row>
        <row r="6826">
          <cell r="A6826" t="str">
            <v>612429196503233613</v>
          </cell>
          <cell r="B6826" t="str">
            <v>2707092201301001749170</v>
          </cell>
        </row>
        <row r="6827">
          <cell r="A6827" t="str">
            <v>61242919610220191X</v>
          </cell>
          <cell r="B6827" t="str">
            <v>2707091001301001030001</v>
          </cell>
        </row>
        <row r="6828">
          <cell r="A6828" t="str">
            <v>612429196206191912</v>
          </cell>
          <cell r="B6828" t="str">
            <v>2707091001301000883464</v>
          </cell>
        </row>
        <row r="6829">
          <cell r="A6829" t="str">
            <v>612429198512015078</v>
          </cell>
          <cell r="B6829" t="str">
            <v>2707092601301001146056</v>
          </cell>
        </row>
        <row r="6830">
          <cell r="A6830" t="str">
            <v>612429196210211613</v>
          </cell>
          <cell r="B6830" t="str">
            <v>2707091201301001810699</v>
          </cell>
        </row>
        <row r="6831">
          <cell r="A6831" t="str">
            <v>612429196203113193</v>
          </cell>
          <cell r="B6831" t="str">
            <v>2707092001301001231942</v>
          </cell>
        </row>
        <row r="6832">
          <cell r="A6832" t="str">
            <v>612429197007076078</v>
          </cell>
          <cell r="B6832" t="str">
            <v>2707093401301001903574</v>
          </cell>
        </row>
        <row r="6833">
          <cell r="A6833" t="str">
            <v>612429196011160737</v>
          </cell>
          <cell r="B6833" t="str">
            <v>2707090301301004399931</v>
          </cell>
        </row>
        <row r="6834">
          <cell r="A6834" t="str">
            <v>612429196107181313</v>
          </cell>
          <cell r="B6834" t="str">
            <v>2707090801301002731011</v>
          </cell>
        </row>
        <row r="6835">
          <cell r="A6835" t="str">
            <v>612429196707201322</v>
          </cell>
          <cell r="B6835" t="str">
            <v>TZ2018102101589284</v>
          </cell>
        </row>
        <row r="6836">
          <cell r="A6836" t="str">
            <v>612429197510013330</v>
          </cell>
          <cell r="B6836" t="str">
            <v>2707091901301001792858</v>
          </cell>
        </row>
        <row r="6837">
          <cell r="A6837" t="str">
            <v>612429196201178233</v>
          </cell>
          <cell r="B6837" t="str">
            <v>2707094101301002563990</v>
          </cell>
        </row>
        <row r="6838">
          <cell r="A6838" t="str">
            <v>612429196002191152</v>
          </cell>
          <cell r="B6838" t="str">
            <v>2707091101301001505667</v>
          </cell>
        </row>
        <row r="6839">
          <cell r="A6839" t="str">
            <v>612429197409296735</v>
          </cell>
          <cell r="B6839" t="str">
            <v>TZ2018072701084817</v>
          </cell>
        </row>
        <row r="6840">
          <cell r="A6840" t="str">
            <v>612429198105147137</v>
          </cell>
          <cell r="B6840" t="str">
            <v>2707093701301002052255</v>
          </cell>
        </row>
        <row r="6841">
          <cell r="A6841" t="str">
            <v>612429196804013331</v>
          </cell>
          <cell r="B6841" t="str">
            <v>2707091901301001841711</v>
          </cell>
        </row>
        <row r="6842">
          <cell r="A6842" t="str">
            <v>612429197701170451</v>
          </cell>
          <cell r="B6842" t="str">
            <v>2707093801301003687251</v>
          </cell>
        </row>
        <row r="6843">
          <cell r="A6843" t="str">
            <v>612429196710183217</v>
          </cell>
          <cell r="B6843" t="str">
            <v>TZ2019010502065286</v>
          </cell>
        </row>
        <row r="6844">
          <cell r="A6844" t="str">
            <v>612429198308300170</v>
          </cell>
          <cell r="B6844" t="str">
            <v>2707091401301003520413</v>
          </cell>
        </row>
        <row r="6845">
          <cell r="A6845" t="str">
            <v>612429198712164799</v>
          </cell>
          <cell r="B6845" t="str">
            <v>2707092501301001551744</v>
          </cell>
        </row>
        <row r="6846">
          <cell r="A6846" t="str">
            <v>612429198808010452</v>
          </cell>
          <cell r="B6846" t="str">
            <v>2707093801301003679438</v>
          </cell>
        </row>
        <row r="6847">
          <cell r="A6847" t="str">
            <v>612429198010232654</v>
          </cell>
          <cell r="B6847" t="str">
            <v>TZ2018120901891430</v>
          </cell>
        </row>
        <row r="6848">
          <cell r="A6848" t="str">
            <v>61242919671215177X</v>
          </cell>
          <cell r="B6848" t="str">
            <v>2707090801301002833683</v>
          </cell>
        </row>
        <row r="6849">
          <cell r="A6849" t="str">
            <v>612429196812150512</v>
          </cell>
          <cell r="B6849" t="str">
            <v>2707093801301003548402</v>
          </cell>
        </row>
        <row r="6850">
          <cell r="A6850" t="str">
            <v>612429198405284790</v>
          </cell>
          <cell r="B6850" t="str">
            <v>2707092501301001604248</v>
          </cell>
        </row>
        <row r="6851">
          <cell r="A6851" t="str">
            <v>612429197207022656</v>
          </cell>
          <cell r="B6851" t="str">
            <v>TZ2018110101662764</v>
          </cell>
        </row>
        <row r="6852">
          <cell r="A6852" t="str">
            <v>612429197211117850</v>
          </cell>
          <cell r="B6852" t="str">
            <v>2707093801301003567496</v>
          </cell>
        </row>
        <row r="6853">
          <cell r="A6853" t="str">
            <v>612429198409133332</v>
          </cell>
          <cell r="B6853" t="str">
            <v>TZ2018112601808643</v>
          </cell>
        </row>
        <row r="6854">
          <cell r="A6854" t="str">
            <v>511302198807303245</v>
          </cell>
          <cell r="B6854" t="str">
            <v>2707091401301003364102</v>
          </cell>
        </row>
        <row r="6855">
          <cell r="A6855" t="str">
            <v>612429196508098510</v>
          </cell>
          <cell r="B6855" t="str">
            <v>2707094201301000538757</v>
          </cell>
        </row>
        <row r="6856">
          <cell r="A6856" t="str">
            <v>612429196310114650</v>
          </cell>
          <cell r="B6856" t="str">
            <v>2707092301301002529508</v>
          </cell>
        </row>
        <row r="6857">
          <cell r="A6857" t="str">
            <v>612429198107170293</v>
          </cell>
          <cell r="B6857" t="str">
            <v>2707093501301003031387</v>
          </cell>
        </row>
        <row r="6858">
          <cell r="A6858" t="str">
            <v>612429196611230348</v>
          </cell>
          <cell r="B6858" t="str">
            <v>2707093501301003035195</v>
          </cell>
        </row>
        <row r="6859">
          <cell r="A6859" t="str">
            <v>612429196306194790</v>
          </cell>
          <cell r="B6859" t="str">
            <v>2707092501301001541987</v>
          </cell>
        </row>
        <row r="6860">
          <cell r="A6860" t="str">
            <v>612429197004124636</v>
          </cell>
          <cell r="B6860" t="str">
            <v>2707092301301002545977</v>
          </cell>
        </row>
        <row r="6861">
          <cell r="A6861" t="str">
            <v>612429196901140199</v>
          </cell>
          <cell r="B6861" t="str">
            <v>2707091401301003350534</v>
          </cell>
        </row>
        <row r="6862">
          <cell r="A6862" t="str">
            <v>612429199212273619</v>
          </cell>
          <cell r="B6862" t="str">
            <v>2707092201301001772779</v>
          </cell>
        </row>
        <row r="6863">
          <cell r="A6863" t="str">
            <v>612429197012256073</v>
          </cell>
          <cell r="B6863" t="str">
            <v>2707093401301002030187</v>
          </cell>
        </row>
        <row r="6864">
          <cell r="A6864" t="str">
            <v>612429196212231159</v>
          </cell>
          <cell r="B6864" t="str">
            <v>2707091101301001540725</v>
          </cell>
        </row>
        <row r="6865">
          <cell r="A6865" t="str">
            <v>612429198307046078</v>
          </cell>
          <cell r="B6865" t="str">
            <v>2707093401301002158584</v>
          </cell>
        </row>
        <row r="6866">
          <cell r="A6866" t="str">
            <v>612429197608187136</v>
          </cell>
          <cell r="B6866" t="str">
            <v>2707093701301002240330</v>
          </cell>
        </row>
        <row r="6867">
          <cell r="A6867" t="str">
            <v>612429199112205379</v>
          </cell>
          <cell r="B6867" t="str">
            <v>2707092701301004161422</v>
          </cell>
        </row>
        <row r="6868">
          <cell r="A6868" t="str">
            <v>612429197303140759</v>
          </cell>
          <cell r="B6868" t="str">
            <v>2707090301301004108252</v>
          </cell>
        </row>
        <row r="6869">
          <cell r="A6869" t="str">
            <v>612429197408191771</v>
          </cell>
          <cell r="B6869" t="str">
            <v>2707090801301002727602</v>
          </cell>
        </row>
        <row r="6870">
          <cell r="A6870" t="str">
            <v>612429196712124798</v>
          </cell>
          <cell r="B6870" t="str">
            <v>2707092501301001534978</v>
          </cell>
        </row>
        <row r="6871">
          <cell r="A6871" t="str">
            <v>61242919690302479X</v>
          </cell>
          <cell r="B6871" t="str">
            <v>2707092501301001598915</v>
          </cell>
        </row>
        <row r="6872">
          <cell r="A6872" t="str">
            <v>612429195802250291</v>
          </cell>
          <cell r="B6872" t="str">
            <v>2707093501301003042567</v>
          </cell>
        </row>
        <row r="6873">
          <cell r="A6873" t="str">
            <v>612429195810010298</v>
          </cell>
          <cell r="B6873" t="str">
            <v>2707093501301003041734</v>
          </cell>
        </row>
        <row r="6874">
          <cell r="A6874" t="str">
            <v>612429197201010291</v>
          </cell>
          <cell r="B6874" t="str">
            <v>2707093501301003031673</v>
          </cell>
        </row>
        <row r="6875">
          <cell r="A6875" t="str">
            <v>612429197212027136</v>
          </cell>
          <cell r="B6875" t="str">
            <v>2707093701301002050500</v>
          </cell>
        </row>
        <row r="6876">
          <cell r="A6876" t="str">
            <v>612429195611090459</v>
          </cell>
          <cell r="B6876" t="str">
            <v>2707093801301003541259</v>
          </cell>
        </row>
        <row r="6877">
          <cell r="A6877" t="str">
            <v>612429196010280454</v>
          </cell>
          <cell r="B6877" t="str">
            <v>2707093801301003696530</v>
          </cell>
        </row>
        <row r="6878">
          <cell r="A6878" t="str">
            <v>612429198401177875</v>
          </cell>
          <cell r="B6878" t="str">
            <v>2707093901301001066333</v>
          </cell>
        </row>
        <row r="6879">
          <cell r="A6879" t="str">
            <v>612429196407098618</v>
          </cell>
          <cell r="B6879" t="str">
            <v>2707094101301002639700</v>
          </cell>
        </row>
        <row r="6880">
          <cell r="A6880" t="str">
            <v>61242919810414265X</v>
          </cell>
          <cell r="B6880" t="str">
            <v>TZ2018121501927798</v>
          </cell>
        </row>
        <row r="6881">
          <cell r="A6881" t="str">
            <v>612429199511238610</v>
          </cell>
          <cell r="B6881" t="str">
            <v>TZ2019012502200113</v>
          </cell>
        </row>
        <row r="6882">
          <cell r="A6882" t="str">
            <v>612429197003094797</v>
          </cell>
          <cell r="B6882" t="str">
            <v>TZ2018041000403577</v>
          </cell>
        </row>
        <row r="6883">
          <cell r="A6883" t="str">
            <v>612429197507066087</v>
          </cell>
          <cell r="B6883" t="str">
            <v>2707093401301002027333</v>
          </cell>
        </row>
        <row r="6884">
          <cell r="A6884" t="str">
            <v>61242919731010713X</v>
          </cell>
          <cell r="B6884" t="str">
            <v>2707093701301002057027</v>
          </cell>
        </row>
        <row r="6885">
          <cell r="A6885" t="str">
            <v>612429197003100296</v>
          </cell>
          <cell r="B6885" t="str">
            <v>2707093501301003054858</v>
          </cell>
        </row>
        <row r="6886">
          <cell r="A6886" t="str">
            <v>612429197203120910</v>
          </cell>
          <cell r="B6886" t="str">
            <v>2707090301301004308836</v>
          </cell>
        </row>
        <row r="6887">
          <cell r="A6887" t="str">
            <v>61242919681113270X</v>
          </cell>
          <cell r="B6887" t="str">
            <v>TZ2018122802019211</v>
          </cell>
        </row>
        <row r="6888">
          <cell r="A6888" t="str">
            <v>61242919660416563X</v>
          </cell>
          <cell r="B6888" t="str">
            <v>TZ2018070500956949</v>
          </cell>
        </row>
        <row r="6889">
          <cell r="A6889" t="str">
            <v>612429196510224256</v>
          </cell>
          <cell r="B6889" t="str">
            <v>TZ2018042000470044</v>
          </cell>
        </row>
        <row r="6890">
          <cell r="A6890" t="str">
            <v>612429196704024797</v>
          </cell>
          <cell r="B6890" t="str">
            <v>2707092501301001589760</v>
          </cell>
        </row>
        <row r="6891">
          <cell r="A6891" t="str">
            <v>612429198011187146</v>
          </cell>
          <cell r="B6891" t="str">
            <v>2707093701301002086840</v>
          </cell>
        </row>
        <row r="6892">
          <cell r="A6892" t="str">
            <v>612429197609101779</v>
          </cell>
          <cell r="B6892" t="str">
            <v>2707091001301001028169</v>
          </cell>
        </row>
        <row r="6893">
          <cell r="A6893" t="str">
            <v>612429197903255779</v>
          </cell>
          <cell r="B6893" t="str">
            <v>2707093001301002150735</v>
          </cell>
        </row>
        <row r="6894">
          <cell r="A6894" t="str">
            <v>612429196801066331</v>
          </cell>
          <cell r="B6894" t="str">
            <v>TZ2018072501072463</v>
          </cell>
        </row>
        <row r="6895">
          <cell r="A6895" t="str">
            <v>612429197804287855</v>
          </cell>
          <cell r="B6895" t="str">
            <v>2707093901301001095585</v>
          </cell>
        </row>
        <row r="6896">
          <cell r="A6896" t="str">
            <v>612429196610290453</v>
          </cell>
          <cell r="B6896" t="str">
            <v>2707093801301003578260</v>
          </cell>
        </row>
        <row r="6897">
          <cell r="A6897" t="str">
            <v>612429198204240214</v>
          </cell>
          <cell r="B6897" t="str">
            <v>TZ2018030200144882</v>
          </cell>
        </row>
        <row r="6898">
          <cell r="A6898" t="str">
            <v>612429196501096731</v>
          </cell>
          <cell r="B6898" t="str">
            <v>TZ2018041500431671</v>
          </cell>
        </row>
        <row r="6899">
          <cell r="A6899" t="str">
            <v>61242919830926399X</v>
          </cell>
          <cell r="B6899" t="str">
            <v>2707092101301000615345</v>
          </cell>
        </row>
        <row r="6900">
          <cell r="A6900" t="str">
            <v>612429195903185070</v>
          </cell>
          <cell r="B6900" t="str">
            <v>2707092601301001113157</v>
          </cell>
        </row>
        <row r="6901">
          <cell r="A6901" t="str">
            <v>61242919730226029X</v>
          </cell>
          <cell r="B6901" t="str">
            <v>2707093501301003032952</v>
          </cell>
        </row>
        <row r="6902">
          <cell r="A6902" t="str">
            <v>612429198111276875</v>
          </cell>
          <cell r="B6902" t="str">
            <v>2707093701301002019409</v>
          </cell>
        </row>
        <row r="6903">
          <cell r="A6903" t="str">
            <v>612429197511285637</v>
          </cell>
          <cell r="B6903" t="str">
            <v>2707093001301002154868</v>
          </cell>
        </row>
        <row r="6904">
          <cell r="A6904" t="str">
            <v>612429197911116074</v>
          </cell>
          <cell r="B6904" t="str">
            <v>2707093401301002001653</v>
          </cell>
        </row>
        <row r="6905">
          <cell r="A6905" t="str">
            <v>612429198010135352</v>
          </cell>
          <cell r="B6905" t="str">
            <v>2707092701301004018484</v>
          </cell>
        </row>
        <row r="6906">
          <cell r="A6906" t="str">
            <v>612429197301111639</v>
          </cell>
          <cell r="B6906" t="str">
            <v>2707091201301001714060</v>
          </cell>
        </row>
        <row r="6907">
          <cell r="A6907" t="str">
            <v>612429198212095918</v>
          </cell>
          <cell r="B6907" t="str">
            <v>2707093101301003087790</v>
          </cell>
        </row>
        <row r="6908">
          <cell r="A6908" t="str">
            <v>612429198709057132</v>
          </cell>
          <cell r="B6908" t="str">
            <v>2707093701301002153893</v>
          </cell>
        </row>
        <row r="6909">
          <cell r="A6909" t="str">
            <v>612429196912291152</v>
          </cell>
          <cell r="B6909" t="str">
            <v>2707091101301001509871</v>
          </cell>
        </row>
        <row r="6910">
          <cell r="A6910" t="str">
            <v>61242919561206181X</v>
          </cell>
          <cell r="B6910" t="str">
            <v>2707090801301002627820</v>
          </cell>
        </row>
        <row r="6911">
          <cell r="A6911" t="str">
            <v>612429196403217130</v>
          </cell>
          <cell r="B6911" t="str">
            <v>2707093701301002054306</v>
          </cell>
        </row>
        <row r="6912">
          <cell r="A6912" t="str">
            <v>612429198807110179</v>
          </cell>
          <cell r="B6912" t="str">
            <v>2707091401301003582639</v>
          </cell>
        </row>
        <row r="6913">
          <cell r="A6913" t="str">
            <v>612429195503215787</v>
          </cell>
          <cell r="B6913" t="str">
            <v>2707093001301001996559</v>
          </cell>
        </row>
        <row r="6914">
          <cell r="A6914" t="str">
            <v>612429195504246075</v>
          </cell>
          <cell r="B6914" t="str">
            <v>2707093401301001898810</v>
          </cell>
        </row>
        <row r="6915">
          <cell r="A6915" t="str">
            <v>61242919700924467X</v>
          </cell>
          <cell r="B6915" t="str">
            <v>2707092301301002550059</v>
          </cell>
        </row>
        <row r="6916">
          <cell r="A6916" t="str">
            <v>612429195604196079</v>
          </cell>
          <cell r="B6916" t="str">
            <v>2707093401301001908684</v>
          </cell>
        </row>
        <row r="6917">
          <cell r="A6917" t="str">
            <v>612429198703125632</v>
          </cell>
          <cell r="B6917" t="str">
            <v>2707093001301002107465</v>
          </cell>
        </row>
        <row r="6918">
          <cell r="A6918" t="str">
            <v>420322195907173010</v>
          </cell>
          <cell r="B6918" t="str">
            <v>2707092201301001759363</v>
          </cell>
        </row>
        <row r="6919">
          <cell r="A6919" t="str">
            <v>612429198001242666</v>
          </cell>
          <cell r="B6919" t="str">
            <v>2707091701301001490099</v>
          </cell>
        </row>
        <row r="6920">
          <cell r="A6920" t="str">
            <v>612429196710244817</v>
          </cell>
          <cell r="B6920" t="str">
            <v>2707092501301001548066</v>
          </cell>
        </row>
        <row r="6921">
          <cell r="A6921" t="str">
            <v>612429196712015399</v>
          </cell>
          <cell r="B6921" t="str">
            <v>2707092701301004023178</v>
          </cell>
        </row>
        <row r="6922">
          <cell r="A6922" t="str">
            <v>612429199009093997</v>
          </cell>
          <cell r="B6922" t="str">
            <v>2707092101301000606010</v>
          </cell>
        </row>
        <row r="6923">
          <cell r="A6923" t="str">
            <v>612429198110275387</v>
          </cell>
          <cell r="B6923" t="str">
            <v>2707092701301004075351</v>
          </cell>
        </row>
        <row r="6924">
          <cell r="A6924" t="str">
            <v>612429199108293353</v>
          </cell>
          <cell r="B6924" t="str">
            <v>2707091901301001884457</v>
          </cell>
        </row>
        <row r="6925">
          <cell r="A6925" t="str">
            <v>61242919891117333X</v>
          </cell>
          <cell r="B6925" t="str">
            <v>2707091901301001875506</v>
          </cell>
        </row>
        <row r="6926">
          <cell r="A6926" t="str">
            <v>612429197509192351</v>
          </cell>
          <cell r="B6926" t="str">
            <v>2707091401301003548998</v>
          </cell>
        </row>
        <row r="6927">
          <cell r="A6927" t="str">
            <v>612429198409230458</v>
          </cell>
          <cell r="B6927" t="str">
            <v>2707093801301003768671</v>
          </cell>
        </row>
        <row r="6928">
          <cell r="A6928" t="str">
            <v>612429197307100615</v>
          </cell>
          <cell r="B6928" t="str">
            <v>2707094301301001162358</v>
          </cell>
        </row>
        <row r="6929">
          <cell r="A6929" t="str">
            <v>612429196611300772</v>
          </cell>
          <cell r="B6929" t="str">
            <v>2707090301301004303899</v>
          </cell>
        </row>
        <row r="6930">
          <cell r="A6930" t="str">
            <v>612429196203271917</v>
          </cell>
          <cell r="B6930" t="str">
            <v>2707091001301000989105</v>
          </cell>
        </row>
        <row r="6931">
          <cell r="A6931" t="str">
            <v>612429195911052059</v>
          </cell>
          <cell r="B6931" t="str">
            <v>2707091401301003552502</v>
          </cell>
        </row>
        <row r="6932">
          <cell r="A6932" t="str">
            <v>612429195912222056</v>
          </cell>
          <cell r="B6932" t="str">
            <v>TZ2018041000402530</v>
          </cell>
        </row>
        <row r="6933">
          <cell r="A6933" t="str">
            <v>612429197509032657</v>
          </cell>
          <cell r="B6933" t="str">
            <v>2707091401301003309691</v>
          </cell>
        </row>
        <row r="6934">
          <cell r="A6934" t="str">
            <v>612429196701222691</v>
          </cell>
          <cell r="B6934" t="str">
            <v>TZ2018072401065716</v>
          </cell>
        </row>
        <row r="6935">
          <cell r="A6935" t="str">
            <v>612429196605053998</v>
          </cell>
          <cell r="B6935" t="str">
            <v>TZ2018073001100253</v>
          </cell>
        </row>
        <row r="6936">
          <cell r="A6936" t="str">
            <v>612429196105074792</v>
          </cell>
          <cell r="B6936" t="str">
            <v>TZ2018051400615641</v>
          </cell>
        </row>
        <row r="6937">
          <cell r="A6937" t="str">
            <v>612429197003104799</v>
          </cell>
          <cell r="B6937" t="str">
            <v>2707092501301001545206</v>
          </cell>
        </row>
        <row r="6938">
          <cell r="A6938" t="str">
            <v>61242919700508535X</v>
          </cell>
          <cell r="B6938" t="str">
            <v>2707092701301004089714</v>
          </cell>
        </row>
        <row r="6939">
          <cell r="A6939" t="str">
            <v>612429196603247318</v>
          </cell>
          <cell r="B6939" t="str">
            <v>TZ2018090301308355</v>
          </cell>
        </row>
        <row r="6940">
          <cell r="A6940" t="str">
            <v>612429197007107313</v>
          </cell>
          <cell r="B6940" t="str">
            <v>TZ2018040300361681</v>
          </cell>
        </row>
        <row r="6941">
          <cell r="A6941" t="str">
            <v>612429197005228234</v>
          </cell>
          <cell r="B6941" t="str">
            <v>2707094101301002579548</v>
          </cell>
        </row>
        <row r="6942">
          <cell r="A6942" t="str">
            <v>65290119740601653X</v>
          </cell>
          <cell r="B6942" t="str">
            <v>TZ2018072301056321</v>
          </cell>
        </row>
        <row r="6943">
          <cell r="A6943" t="str">
            <v>612429199303023201</v>
          </cell>
          <cell r="B6943" t="str">
            <v>TZ2018052200665877</v>
          </cell>
        </row>
        <row r="6944">
          <cell r="A6944" t="str">
            <v>612429196109247144</v>
          </cell>
          <cell r="B6944" t="str">
            <v>2707093701301001993882</v>
          </cell>
        </row>
        <row r="6945">
          <cell r="A6945" t="str">
            <v>612429197911093220</v>
          </cell>
          <cell r="B6945" t="str">
            <v>2707092001301001170537</v>
          </cell>
        </row>
        <row r="6946">
          <cell r="A6946" t="str">
            <v>612429195809214250</v>
          </cell>
          <cell r="B6946" t="str">
            <v>2707092401301001363907</v>
          </cell>
        </row>
        <row r="6947">
          <cell r="A6947" t="str">
            <v>612429196208283191</v>
          </cell>
          <cell r="B6947" t="str">
            <v>2707092001301001217079</v>
          </cell>
        </row>
        <row r="6948">
          <cell r="A6948" t="str">
            <v>612429197607205646</v>
          </cell>
          <cell r="B6948" t="str">
            <v>2707093001301002108080</v>
          </cell>
        </row>
        <row r="6949">
          <cell r="A6949" t="str">
            <v>612429198801197138</v>
          </cell>
          <cell r="B6949" t="str">
            <v>2707093701301002210784</v>
          </cell>
        </row>
        <row r="6950">
          <cell r="A6950" t="str">
            <v>612429196805118231</v>
          </cell>
          <cell r="B6950" t="str">
            <v>2707094101301002628442</v>
          </cell>
        </row>
        <row r="6951">
          <cell r="A6951" t="str">
            <v>612429197105055377</v>
          </cell>
          <cell r="B6951" t="str">
            <v>2707092701301004085074</v>
          </cell>
        </row>
        <row r="6952">
          <cell r="A6952" t="str">
            <v>612429198810124811</v>
          </cell>
          <cell r="B6952" t="str">
            <v>2707092501301001598394</v>
          </cell>
        </row>
        <row r="6953">
          <cell r="A6953" t="str">
            <v>612429197010310291</v>
          </cell>
          <cell r="B6953" t="str">
            <v>2707093501301003144019</v>
          </cell>
        </row>
        <row r="6954">
          <cell r="A6954" t="str">
            <v>612429197710255078</v>
          </cell>
          <cell r="B6954" t="str">
            <v>2707092601301001185388</v>
          </cell>
        </row>
        <row r="6955">
          <cell r="A6955" t="str">
            <v>612429196402152654</v>
          </cell>
          <cell r="B6955" t="str">
            <v>2707091801301000608199</v>
          </cell>
        </row>
        <row r="6956">
          <cell r="A6956" t="str">
            <v>612429197308216337</v>
          </cell>
          <cell r="B6956" t="str">
            <v>2707093401301002016358</v>
          </cell>
        </row>
        <row r="6957">
          <cell r="A6957" t="str">
            <v>612429198605235379</v>
          </cell>
          <cell r="B6957" t="str">
            <v>TZ2018040900395612</v>
          </cell>
        </row>
        <row r="6958">
          <cell r="A6958" t="str">
            <v>612429197901295355</v>
          </cell>
          <cell r="B6958" t="str">
            <v>2707092701301004049183</v>
          </cell>
        </row>
        <row r="6959">
          <cell r="A6959" t="str">
            <v>612429196203154251</v>
          </cell>
          <cell r="B6959" t="str">
            <v>2707092401301001235523</v>
          </cell>
        </row>
        <row r="6960">
          <cell r="A6960" t="str">
            <v>612429197409101619</v>
          </cell>
          <cell r="B6960" t="str">
            <v>TZ2018050700574006</v>
          </cell>
        </row>
        <row r="6961">
          <cell r="A6961" t="str">
            <v>612429198109117859</v>
          </cell>
          <cell r="B6961" t="str">
            <v>2707093901301001075209</v>
          </cell>
        </row>
        <row r="6962">
          <cell r="A6962" t="str">
            <v>612429197302170614</v>
          </cell>
          <cell r="B6962" t="str">
            <v>2707094301301000852463</v>
          </cell>
        </row>
        <row r="6963">
          <cell r="A6963" t="str">
            <v>612429197011086084</v>
          </cell>
          <cell r="B6963" t="str">
            <v>TZ2018030600169734</v>
          </cell>
        </row>
        <row r="6964">
          <cell r="A6964" t="str">
            <v>612429196511168516</v>
          </cell>
          <cell r="B6964" t="str">
            <v>2707094201301000576433</v>
          </cell>
        </row>
        <row r="6965">
          <cell r="A6965" t="str">
            <v>612429197009163992</v>
          </cell>
          <cell r="B6965" t="str">
            <v>2707092101301000620517</v>
          </cell>
        </row>
        <row r="6966">
          <cell r="A6966" t="str">
            <v>612429196612181912</v>
          </cell>
          <cell r="B6966" t="str">
            <v>2707091001301001021626</v>
          </cell>
        </row>
        <row r="6967">
          <cell r="A6967" t="str">
            <v>612429196810044812</v>
          </cell>
          <cell r="B6967" t="str">
            <v>2707092501301001543181</v>
          </cell>
        </row>
        <row r="6968">
          <cell r="A6968" t="str">
            <v>612429198211244635</v>
          </cell>
          <cell r="B6968" t="str">
            <v>TZ2018101601563916</v>
          </cell>
        </row>
        <row r="6969">
          <cell r="A6969" t="str">
            <v>612429196212138237</v>
          </cell>
          <cell r="B6969" t="str">
            <v>2707094101301002569264</v>
          </cell>
        </row>
        <row r="6970">
          <cell r="A6970" t="str">
            <v>61242919840226425X</v>
          </cell>
          <cell r="B6970" t="str">
            <v>2707092401301001369282</v>
          </cell>
        </row>
        <row r="6971">
          <cell r="A6971" t="str">
            <v>612429198610184393</v>
          </cell>
          <cell r="B6971" t="str">
            <v>2707092401301001271310</v>
          </cell>
        </row>
        <row r="6972">
          <cell r="A6972" t="str">
            <v>612429197702084694</v>
          </cell>
          <cell r="B6972" t="str">
            <v>2707092301301002538869</v>
          </cell>
        </row>
        <row r="6973">
          <cell r="A6973" t="str">
            <v>612429198001125355</v>
          </cell>
          <cell r="B6973" t="str">
            <v>2707092701301004114680</v>
          </cell>
        </row>
        <row r="6974">
          <cell r="A6974" t="str">
            <v>612429198109236735</v>
          </cell>
          <cell r="B6974" t="str">
            <v>2707093601301000676329</v>
          </cell>
        </row>
        <row r="6975">
          <cell r="A6975" t="str">
            <v>612429196808082692</v>
          </cell>
          <cell r="B6975" t="str">
            <v>2707091701301001552903</v>
          </cell>
        </row>
        <row r="6976">
          <cell r="A6976" t="str">
            <v>612429196910016739</v>
          </cell>
          <cell r="B6976" t="str">
            <v>2707093601301000676913</v>
          </cell>
        </row>
        <row r="6977">
          <cell r="A6977" t="str">
            <v>612429199109031638</v>
          </cell>
          <cell r="B6977" t="str">
            <v>2707091201301001824156</v>
          </cell>
        </row>
        <row r="6978">
          <cell r="A6978" t="str">
            <v>612429196102130736</v>
          </cell>
          <cell r="B6978" t="str">
            <v>2707090301301004103373</v>
          </cell>
        </row>
        <row r="6979">
          <cell r="A6979" t="str">
            <v>612429197003181911</v>
          </cell>
          <cell r="B6979" t="str">
            <v>2707091001301001045977</v>
          </cell>
        </row>
        <row r="6980">
          <cell r="A6980" t="str">
            <v>61242919630313117X</v>
          </cell>
          <cell r="B6980" t="str">
            <v>2707091101301001477695</v>
          </cell>
        </row>
        <row r="6981">
          <cell r="A6981" t="str">
            <v>612429195611162213</v>
          </cell>
          <cell r="B6981" t="str">
            <v>2707091401301003461419</v>
          </cell>
        </row>
        <row r="6982">
          <cell r="A6982" t="str">
            <v>612429196105153191</v>
          </cell>
          <cell r="B6982" t="str">
            <v>TZ2018070600966429</v>
          </cell>
        </row>
        <row r="6983">
          <cell r="A6983" t="str">
            <v>612429197511253213</v>
          </cell>
          <cell r="B6983" t="str">
            <v>2707092001301001208941</v>
          </cell>
        </row>
        <row r="6984">
          <cell r="A6984" t="str">
            <v>612429195608293992</v>
          </cell>
          <cell r="B6984" t="str">
            <v>2707092101301000608589</v>
          </cell>
        </row>
        <row r="6985">
          <cell r="A6985" t="str">
            <v>612429196605254634</v>
          </cell>
          <cell r="B6985" t="str">
            <v>2707092301301002647636</v>
          </cell>
        </row>
        <row r="6986">
          <cell r="A6986" t="str">
            <v>612429198112264630</v>
          </cell>
          <cell r="B6986" t="str">
            <v>2707092301301002551201</v>
          </cell>
        </row>
        <row r="6987">
          <cell r="A6987" t="str">
            <v>612429197307125070</v>
          </cell>
          <cell r="B6987" t="str">
            <v>2707092601301001174859</v>
          </cell>
        </row>
        <row r="6988">
          <cell r="A6988" t="str">
            <v>612429196212215378</v>
          </cell>
          <cell r="B6988" t="str">
            <v>2707092701301003996867</v>
          </cell>
        </row>
        <row r="6989">
          <cell r="A6989" t="str">
            <v>612429196710195357</v>
          </cell>
          <cell r="B6989" t="str">
            <v>2707092701301003946129</v>
          </cell>
        </row>
        <row r="6990">
          <cell r="A6990" t="str">
            <v>612429198307280315</v>
          </cell>
          <cell r="B6990" t="str">
            <v>2707093501301003110465</v>
          </cell>
        </row>
        <row r="6991">
          <cell r="A6991" t="str">
            <v>612429197602294811</v>
          </cell>
          <cell r="B6991" t="str">
            <v>TZ2018091201362252</v>
          </cell>
        </row>
        <row r="6992">
          <cell r="A6992" t="str">
            <v>612429197510205375</v>
          </cell>
          <cell r="B6992" t="str">
            <v>2707092701301004123843</v>
          </cell>
        </row>
        <row r="6993">
          <cell r="A6993" t="str">
            <v>612429196902151324</v>
          </cell>
          <cell r="B6993" t="str">
            <v>2707090801301002723597</v>
          </cell>
        </row>
        <row r="6994">
          <cell r="A6994" t="str">
            <v>612429198009014799</v>
          </cell>
          <cell r="B6994" t="str">
            <v>2707092501301001603514</v>
          </cell>
        </row>
        <row r="6995">
          <cell r="A6995" t="str">
            <v>612429197509038258</v>
          </cell>
          <cell r="B6995" t="str">
            <v>TZ2018041800453895</v>
          </cell>
        </row>
        <row r="6996">
          <cell r="A6996" t="str">
            <v>612429197411211163</v>
          </cell>
          <cell r="B6996" t="str">
            <v>2707091101301001542256</v>
          </cell>
        </row>
        <row r="6997">
          <cell r="A6997" t="str">
            <v>612429196301108611</v>
          </cell>
          <cell r="B6997" t="str">
            <v>2707094101301002674164</v>
          </cell>
        </row>
        <row r="6998">
          <cell r="A6998" t="str">
            <v>612429197002010299</v>
          </cell>
          <cell r="B6998" t="str">
            <v>2707093501301003099800</v>
          </cell>
        </row>
        <row r="6999">
          <cell r="A6999" t="str">
            <v>612429195902011167</v>
          </cell>
          <cell r="B6999" t="str">
            <v>2707091101301001474222</v>
          </cell>
        </row>
        <row r="7000">
          <cell r="A7000" t="str">
            <v>612429198812090192</v>
          </cell>
          <cell r="B7000" t="str">
            <v>TZ2018031300207930</v>
          </cell>
        </row>
        <row r="7001">
          <cell r="A7001" t="str">
            <v>61242919680120479X</v>
          </cell>
          <cell r="B7001" t="str">
            <v>2707092501301001543307</v>
          </cell>
        </row>
        <row r="7002">
          <cell r="A7002" t="str">
            <v>612429198301254677</v>
          </cell>
          <cell r="B7002" t="str">
            <v>2707092301301002532281</v>
          </cell>
        </row>
        <row r="7003">
          <cell r="A7003" t="str">
            <v>612429197003220175</v>
          </cell>
          <cell r="B7003" t="str">
            <v>TZ2018122201976029</v>
          </cell>
        </row>
        <row r="7004">
          <cell r="A7004" t="str">
            <v>612429198111300935</v>
          </cell>
          <cell r="B7004" t="str">
            <v>TZ2018071901038904</v>
          </cell>
        </row>
        <row r="7005">
          <cell r="A7005" t="str">
            <v>654201196111200814</v>
          </cell>
          <cell r="B7005" t="str">
            <v>TZ2018042800521487</v>
          </cell>
        </row>
        <row r="7006">
          <cell r="A7006" t="str">
            <v>61242919680110481X</v>
          </cell>
          <cell r="B7006" t="str">
            <v>TZ2018110401676785</v>
          </cell>
        </row>
        <row r="7007">
          <cell r="A7007" t="str">
            <v>612429196605253332</v>
          </cell>
          <cell r="B7007" t="str">
            <v>2707092101301000625709</v>
          </cell>
        </row>
        <row r="7008">
          <cell r="A7008" t="str">
            <v>612429197003144790</v>
          </cell>
          <cell r="B7008" t="str">
            <v>2707092501301001552780</v>
          </cell>
        </row>
        <row r="7009">
          <cell r="A7009" t="str">
            <v>612429196803174272</v>
          </cell>
          <cell r="B7009" t="str">
            <v>TZ2018082001218171</v>
          </cell>
        </row>
        <row r="7010">
          <cell r="A7010" t="str">
            <v>612429197003196996</v>
          </cell>
          <cell r="B7010" t="str">
            <v>2707093701301002151330</v>
          </cell>
        </row>
        <row r="7011">
          <cell r="A7011" t="str">
            <v>612429195608104135</v>
          </cell>
          <cell r="B7011" t="str">
            <v>2707092401301001289171</v>
          </cell>
        </row>
        <row r="7012">
          <cell r="A7012" t="str">
            <v>612429196201261619</v>
          </cell>
          <cell r="B7012" t="str">
            <v>2707091201301001795387</v>
          </cell>
        </row>
        <row r="7013">
          <cell r="A7013" t="str">
            <v>612429197812145355</v>
          </cell>
          <cell r="B7013" t="str">
            <v>2707092701301004073810</v>
          </cell>
        </row>
        <row r="7014">
          <cell r="A7014" t="str">
            <v>612429197803098278</v>
          </cell>
          <cell r="B7014" t="str">
            <v>2707094101301002700187</v>
          </cell>
        </row>
        <row r="7015">
          <cell r="A7015" t="str">
            <v>612429196811206078</v>
          </cell>
          <cell r="B7015" t="str">
            <v>TZ2018053100727489</v>
          </cell>
        </row>
        <row r="7016">
          <cell r="A7016" t="str">
            <v>612429197403107294</v>
          </cell>
          <cell r="B7016" t="str">
            <v>2707094001301002116995</v>
          </cell>
        </row>
        <row r="7017">
          <cell r="A7017" t="str">
            <v>612429195710101176</v>
          </cell>
          <cell r="B7017" t="str">
            <v>2707091101301001502432</v>
          </cell>
        </row>
        <row r="7018">
          <cell r="A7018" t="str">
            <v>411282198710257118</v>
          </cell>
          <cell r="B7018" t="str">
            <v>2707092601301001175683</v>
          </cell>
        </row>
        <row r="7019">
          <cell r="A7019" t="str">
            <v>612429195905058235</v>
          </cell>
          <cell r="B7019" t="str">
            <v>2707094101301002641256</v>
          </cell>
        </row>
        <row r="7020">
          <cell r="A7020" t="str">
            <v>612429198007150172</v>
          </cell>
          <cell r="B7020" t="str">
            <v>2707091401301003192187</v>
          </cell>
        </row>
        <row r="7021">
          <cell r="A7021" t="str">
            <v>612429197012036070</v>
          </cell>
          <cell r="B7021" t="str">
            <v>2707093401301002023335</v>
          </cell>
        </row>
        <row r="7022">
          <cell r="A7022" t="str">
            <v>612429196703196079</v>
          </cell>
          <cell r="B7022" t="str">
            <v>2707093401301001992490</v>
          </cell>
        </row>
        <row r="7023">
          <cell r="A7023" t="str">
            <v>612429198606245077</v>
          </cell>
          <cell r="B7023" t="str">
            <v>2707092601301001071485</v>
          </cell>
        </row>
        <row r="7024">
          <cell r="A7024" t="str">
            <v>612429198711217297</v>
          </cell>
          <cell r="B7024" t="str">
            <v>TZ2018070200941691</v>
          </cell>
        </row>
        <row r="7025">
          <cell r="A7025" t="str">
            <v>612429197409217136</v>
          </cell>
          <cell r="B7025" t="str">
            <v>2707093701301002020625</v>
          </cell>
        </row>
        <row r="7026">
          <cell r="A7026" t="str">
            <v>612429197401126096</v>
          </cell>
          <cell r="B7026" t="str">
            <v>2707093401301001929554</v>
          </cell>
        </row>
        <row r="7027">
          <cell r="A7027" t="str">
            <v>612429196904170297</v>
          </cell>
          <cell r="B7027" t="str">
            <v>TZ2018041800452077</v>
          </cell>
        </row>
        <row r="7028">
          <cell r="A7028" t="str">
            <v>612429198702227856</v>
          </cell>
          <cell r="B7028" t="str">
            <v>2707093901301001062327</v>
          </cell>
        </row>
        <row r="7029">
          <cell r="A7029" t="str">
            <v>612429197811248512</v>
          </cell>
          <cell r="B7029" t="str">
            <v>2707094201301000552539</v>
          </cell>
        </row>
        <row r="7030">
          <cell r="A7030" t="str">
            <v>612429197503207305</v>
          </cell>
          <cell r="B7030" t="str">
            <v>2707094001301002068660</v>
          </cell>
        </row>
        <row r="7031">
          <cell r="A7031" t="str">
            <v>612429197403238614</v>
          </cell>
          <cell r="B7031" t="str">
            <v>2707094101301002663726</v>
          </cell>
        </row>
        <row r="7032">
          <cell r="A7032" t="str">
            <v>612429197706052518</v>
          </cell>
          <cell r="B7032" t="str">
            <v>2707091401301003550410</v>
          </cell>
        </row>
        <row r="7033">
          <cell r="A7033" t="str">
            <v>612429196809222351</v>
          </cell>
          <cell r="B7033" t="str">
            <v>2707091401301003577132</v>
          </cell>
        </row>
        <row r="7034">
          <cell r="A7034" t="str">
            <v>612429199009161910</v>
          </cell>
          <cell r="B7034" t="str">
            <v>2707091001301001052835</v>
          </cell>
        </row>
        <row r="7035">
          <cell r="A7035" t="str">
            <v>612429197904214792</v>
          </cell>
          <cell r="B7035" t="str">
            <v>2707092501301001590489</v>
          </cell>
        </row>
        <row r="7036">
          <cell r="A7036" t="str">
            <v>612429199010044797</v>
          </cell>
          <cell r="B7036" t="str">
            <v>TZ2018070400953712</v>
          </cell>
        </row>
        <row r="7037">
          <cell r="A7037" t="str">
            <v>612429196201265644</v>
          </cell>
          <cell r="B7037" t="str">
            <v>2707093001301002161409</v>
          </cell>
        </row>
        <row r="7038">
          <cell r="A7038" t="str">
            <v>612429196902027315</v>
          </cell>
          <cell r="B7038" t="str">
            <v>2707094001301002088548</v>
          </cell>
        </row>
        <row r="7039">
          <cell r="A7039" t="str">
            <v>612429196903237154</v>
          </cell>
          <cell r="B7039" t="str">
            <v>2707093701301002051196</v>
          </cell>
        </row>
        <row r="7040">
          <cell r="A7040" t="str">
            <v>612429196506294251</v>
          </cell>
          <cell r="B7040" t="str">
            <v>2707092401301001364506</v>
          </cell>
        </row>
        <row r="7041">
          <cell r="A7041" t="str">
            <v>612429197803150195</v>
          </cell>
          <cell r="B7041" t="str">
            <v>2707091401301003470054</v>
          </cell>
        </row>
        <row r="7042">
          <cell r="A7042" t="str">
            <v>612429196504015917</v>
          </cell>
          <cell r="B7042" t="str">
            <v>2707093101301002819012</v>
          </cell>
        </row>
        <row r="7043">
          <cell r="A7043" t="str">
            <v>612429197109288231</v>
          </cell>
          <cell r="B7043" t="str">
            <v>2707094101301002552425</v>
          </cell>
        </row>
        <row r="7044">
          <cell r="A7044" t="str">
            <v>612429196310058513</v>
          </cell>
          <cell r="B7044" t="str">
            <v>TZ2018080101114107</v>
          </cell>
        </row>
        <row r="7045">
          <cell r="A7045" t="str">
            <v>612429196904228516</v>
          </cell>
          <cell r="B7045" t="str">
            <v>2707094201301000556085</v>
          </cell>
        </row>
        <row r="7046">
          <cell r="A7046" t="str">
            <v>612429196111245084</v>
          </cell>
          <cell r="B7046" t="str">
            <v>TZ2018041100406784</v>
          </cell>
        </row>
        <row r="7047">
          <cell r="A7047" t="str">
            <v>612429198304291772</v>
          </cell>
          <cell r="B7047" t="str">
            <v>2707091001301001037772</v>
          </cell>
        </row>
        <row r="7048">
          <cell r="A7048" t="str">
            <v>612429196609114399</v>
          </cell>
          <cell r="B7048" t="str">
            <v>2707092401301001288168</v>
          </cell>
        </row>
        <row r="7049">
          <cell r="A7049" t="str">
            <v>61242919840120399X</v>
          </cell>
          <cell r="B7049" t="str">
            <v>2707092101301000620301</v>
          </cell>
        </row>
        <row r="7050">
          <cell r="A7050" t="str">
            <v>612429196109087291</v>
          </cell>
          <cell r="B7050" t="str">
            <v>TZ2018102301604288</v>
          </cell>
        </row>
        <row r="7051">
          <cell r="A7051" t="str">
            <v>612429197209190194</v>
          </cell>
          <cell r="B7051" t="str">
            <v>TZ2018042600505256</v>
          </cell>
        </row>
        <row r="7052">
          <cell r="A7052" t="str">
            <v>61242919670724607X</v>
          </cell>
          <cell r="B7052" t="str">
            <v>2707093401301001988933</v>
          </cell>
        </row>
        <row r="7053">
          <cell r="A7053" t="str">
            <v>612429199001097133</v>
          </cell>
          <cell r="B7053" t="str">
            <v>2707093701301002076646</v>
          </cell>
        </row>
        <row r="7054">
          <cell r="A7054" t="str">
            <v>612429196311250750</v>
          </cell>
          <cell r="B7054" t="str">
            <v>2707090301301004141532</v>
          </cell>
        </row>
        <row r="7055">
          <cell r="A7055" t="str">
            <v>612429198405067139</v>
          </cell>
          <cell r="B7055" t="str">
            <v>2707093701301002022922</v>
          </cell>
        </row>
        <row r="7056">
          <cell r="A7056" t="str">
            <v>612429195801110457</v>
          </cell>
          <cell r="B7056" t="str">
            <v>2707093801301003551439</v>
          </cell>
        </row>
        <row r="7057">
          <cell r="A7057" t="str">
            <v>612429199511211610</v>
          </cell>
          <cell r="B7057" t="str">
            <v>2707091201301001702769</v>
          </cell>
        </row>
        <row r="7058">
          <cell r="A7058" t="str">
            <v>612429197612277169</v>
          </cell>
          <cell r="B7058" t="str">
            <v>2707093701301002070237</v>
          </cell>
        </row>
        <row r="7059">
          <cell r="A7059" t="str">
            <v>612429197011280290</v>
          </cell>
          <cell r="B7059" t="str">
            <v>2707093501301003049584</v>
          </cell>
        </row>
        <row r="7060">
          <cell r="A7060" t="str">
            <v>612429198811240195</v>
          </cell>
          <cell r="B7060" t="str">
            <v>2707091401301003456326</v>
          </cell>
        </row>
        <row r="7061">
          <cell r="A7061" t="str">
            <v>612429197501031166</v>
          </cell>
          <cell r="B7061" t="str">
            <v>2707091101301001514686</v>
          </cell>
        </row>
        <row r="7062">
          <cell r="A7062" t="str">
            <v>612429197209282654</v>
          </cell>
          <cell r="B7062" t="str">
            <v>2707091401301003348534</v>
          </cell>
        </row>
        <row r="7063">
          <cell r="A7063" t="str">
            <v>612429197409164265</v>
          </cell>
          <cell r="B7063" t="str">
            <v>2707092401301001270679</v>
          </cell>
        </row>
        <row r="7064">
          <cell r="A7064" t="str">
            <v>612429198112060312</v>
          </cell>
          <cell r="B7064" t="str">
            <v>TZ2018073001100886</v>
          </cell>
        </row>
        <row r="7065">
          <cell r="A7065" t="str">
            <v>61242919850802609X</v>
          </cell>
          <cell r="B7065" t="str">
            <v>2707093401301002106900</v>
          </cell>
        </row>
        <row r="7066">
          <cell r="A7066" t="str">
            <v>612429197102152518</v>
          </cell>
          <cell r="B7066" t="str">
            <v>2707091401301003360038</v>
          </cell>
        </row>
        <row r="7067">
          <cell r="A7067" t="str">
            <v>612429198612184258</v>
          </cell>
          <cell r="B7067" t="str">
            <v>2707092401301001316264</v>
          </cell>
        </row>
        <row r="7068">
          <cell r="A7068" t="str">
            <v>612429197009285914</v>
          </cell>
          <cell r="B7068" t="str">
            <v>2707093101301002993765</v>
          </cell>
        </row>
        <row r="7069">
          <cell r="A7069" t="str">
            <v>612429197511300171</v>
          </cell>
          <cell r="B7069" t="str">
            <v>TZ2018050800582716</v>
          </cell>
        </row>
        <row r="7070">
          <cell r="A7070" t="str">
            <v>61242919820221029X</v>
          </cell>
          <cell r="B7070" t="str">
            <v>2707093501301003104351</v>
          </cell>
        </row>
        <row r="7071">
          <cell r="A7071" t="str">
            <v>612429196803121613</v>
          </cell>
          <cell r="B7071" t="str">
            <v>2707091201301001825373</v>
          </cell>
        </row>
        <row r="7072">
          <cell r="A7072" t="str">
            <v>612429197803158234</v>
          </cell>
          <cell r="B7072" t="str">
            <v>2707094101301002684445</v>
          </cell>
        </row>
        <row r="7073">
          <cell r="A7073" t="str">
            <v>612429198704013990</v>
          </cell>
          <cell r="B7073" t="str">
            <v>2707092101301000626737</v>
          </cell>
        </row>
        <row r="7074">
          <cell r="A7074" t="str">
            <v>612429198601011335</v>
          </cell>
          <cell r="B7074" t="str">
            <v>2707090801301002850820</v>
          </cell>
        </row>
        <row r="7075">
          <cell r="A7075" t="str">
            <v>612429196606106107</v>
          </cell>
          <cell r="B7075" t="str">
            <v>2707093401301002203288</v>
          </cell>
        </row>
        <row r="7076">
          <cell r="A7076" t="str">
            <v>612429196109282353</v>
          </cell>
          <cell r="B7076" t="str">
            <v>TZ2018031300209515</v>
          </cell>
        </row>
        <row r="7077">
          <cell r="A7077" t="str">
            <v>61242919880818361X</v>
          </cell>
          <cell r="B7077" t="str">
            <v>TZ2018031100197838</v>
          </cell>
        </row>
        <row r="7078">
          <cell r="A7078" t="str">
            <v>612429198412027135</v>
          </cell>
          <cell r="B7078" t="str">
            <v>2707093701301001996665</v>
          </cell>
        </row>
        <row r="7079">
          <cell r="A7079" t="str">
            <v>612429198911028618</v>
          </cell>
          <cell r="B7079" t="str">
            <v>2707094101301002644260</v>
          </cell>
        </row>
        <row r="7080">
          <cell r="A7080" t="str">
            <v>612429195603232058</v>
          </cell>
          <cell r="B7080" t="str">
            <v>2707091401301003312131</v>
          </cell>
        </row>
        <row r="7081">
          <cell r="A7081" t="str">
            <v>612429197209198233</v>
          </cell>
          <cell r="B7081" t="str">
            <v>2707094101301002507630</v>
          </cell>
        </row>
        <row r="7082">
          <cell r="A7082" t="str">
            <v>612429197510183217</v>
          </cell>
          <cell r="B7082" t="str">
            <v>2707092001301001158151</v>
          </cell>
        </row>
        <row r="7083">
          <cell r="A7083" t="str">
            <v>612429196207282517</v>
          </cell>
          <cell r="B7083" t="str">
            <v>2707091401301003451096</v>
          </cell>
        </row>
        <row r="7084">
          <cell r="A7084" t="str">
            <v>612429195811040894</v>
          </cell>
          <cell r="B7084" t="str">
            <v>2707090301301004131475</v>
          </cell>
        </row>
        <row r="7085">
          <cell r="A7085" t="str">
            <v>612429196608261936</v>
          </cell>
          <cell r="B7085" t="str">
            <v>2707090801301002846484</v>
          </cell>
        </row>
        <row r="7086">
          <cell r="A7086" t="str">
            <v>612429197609021154</v>
          </cell>
          <cell r="B7086" t="str">
            <v>2707091101301001456501</v>
          </cell>
        </row>
        <row r="7087">
          <cell r="A7087" t="str">
            <v>612429196609172214</v>
          </cell>
          <cell r="B7087" t="str">
            <v>2707091401301003581891</v>
          </cell>
        </row>
        <row r="7088">
          <cell r="A7088" t="str">
            <v>612429197510134634</v>
          </cell>
          <cell r="B7088" t="str">
            <v>2707092301301002646630</v>
          </cell>
        </row>
        <row r="7089">
          <cell r="A7089" t="str">
            <v>61242919670919463X</v>
          </cell>
          <cell r="B7089" t="str">
            <v>2707092301301002658740</v>
          </cell>
        </row>
        <row r="7090">
          <cell r="A7090" t="str">
            <v>612429197003034794</v>
          </cell>
          <cell r="B7090" t="str">
            <v>TZ2018091901401612</v>
          </cell>
        </row>
        <row r="7091">
          <cell r="A7091" t="str">
            <v>612429195906280452</v>
          </cell>
          <cell r="B7091" t="str">
            <v>2707093801301003465062</v>
          </cell>
        </row>
        <row r="7092">
          <cell r="A7092" t="str">
            <v>612429197104130451</v>
          </cell>
          <cell r="B7092" t="str">
            <v>2707093801301003564669</v>
          </cell>
        </row>
        <row r="7093">
          <cell r="A7093" t="str">
            <v>612429198009100494</v>
          </cell>
          <cell r="B7093" t="str">
            <v>2707093801301003576916</v>
          </cell>
        </row>
        <row r="7094">
          <cell r="A7094" t="str">
            <v>612429196003200452</v>
          </cell>
          <cell r="B7094" t="str">
            <v>2707093801301003661747</v>
          </cell>
        </row>
        <row r="7095">
          <cell r="A7095" t="str">
            <v>612429196811217850</v>
          </cell>
          <cell r="B7095" t="str">
            <v>2707093901301001071990</v>
          </cell>
        </row>
        <row r="7096">
          <cell r="A7096" t="str">
            <v>612429198110227879</v>
          </cell>
          <cell r="B7096" t="str">
            <v>2707093901301001094595</v>
          </cell>
        </row>
        <row r="7097">
          <cell r="A7097" t="str">
            <v>612429196109167291</v>
          </cell>
          <cell r="B7097" t="str">
            <v>2707094001301001998305</v>
          </cell>
        </row>
        <row r="7098">
          <cell r="A7098" t="str">
            <v>612429196306248234</v>
          </cell>
          <cell r="B7098" t="str">
            <v>2707094101301002577103</v>
          </cell>
        </row>
        <row r="7099">
          <cell r="A7099" t="str">
            <v>612429197302048117</v>
          </cell>
          <cell r="B7099" t="str">
            <v>2707094101301002550471</v>
          </cell>
        </row>
        <row r="7100">
          <cell r="A7100" t="str">
            <v>612429196110298619</v>
          </cell>
          <cell r="B7100" t="str">
            <v>2707094101301002643919</v>
          </cell>
        </row>
        <row r="7101">
          <cell r="A7101" t="str">
            <v>612429197305142539</v>
          </cell>
          <cell r="B7101" t="str">
            <v>2707091401301003197874</v>
          </cell>
        </row>
        <row r="7102">
          <cell r="A7102" t="str">
            <v>612429196303296994</v>
          </cell>
          <cell r="B7102" t="str">
            <v>2707093701301001990052</v>
          </cell>
        </row>
        <row r="7103">
          <cell r="A7103" t="str">
            <v>612429197412232652</v>
          </cell>
          <cell r="B7103" t="str">
            <v>2707091801301000625135</v>
          </cell>
        </row>
        <row r="7104">
          <cell r="A7104" t="str">
            <v>612429198111226739</v>
          </cell>
          <cell r="B7104" t="str">
            <v>2707093601301000675830</v>
          </cell>
        </row>
        <row r="7105">
          <cell r="A7105" t="str">
            <v>612429196111175354</v>
          </cell>
          <cell r="B7105" t="str">
            <v>2707092701301004158622</v>
          </cell>
        </row>
        <row r="7106">
          <cell r="A7106" t="str">
            <v>612429197202223344</v>
          </cell>
          <cell r="B7106" t="str">
            <v>2707091901301001763440</v>
          </cell>
        </row>
        <row r="7107">
          <cell r="A7107" t="str">
            <v>612429197403261152</v>
          </cell>
          <cell r="B7107" t="str">
            <v>TZ2018101601561849</v>
          </cell>
        </row>
        <row r="7108">
          <cell r="A7108" t="str">
            <v>612429198012250450</v>
          </cell>
          <cell r="B7108" t="str">
            <v>2707093801301003656946</v>
          </cell>
        </row>
        <row r="7109">
          <cell r="A7109" t="str">
            <v>612429199211111917</v>
          </cell>
          <cell r="B7109" t="str">
            <v>2707091001301000953776</v>
          </cell>
        </row>
        <row r="7110">
          <cell r="A7110" t="str">
            <v>612429195911100890</v>
          </cell>
          <cell r="B7110" t="str">
            <v>TZ2019011602135319</v>
          </cell>
        </row>
        <row r="7111">
          <cell r="A7111" t="str">
            <v>612429199403254795</v>
          </cell>
          <cell r="B7111" t="str">
            <v>TZ2018092701454430</v>
          </cell>
        </row>
        <row r="7112">
          <cell r="A7112" t="str">
            <v>612429198009285636</v>
          </cell>
          <cell r="B7112" t="str">
            <v>2707093001301002115567</v>
          </cell>
        </row>
        <row r="7113">
          <cell r="A7113" t="str">
            <v>612429196912255776</v>
          </cell>
          <cell r="B7113" t="str">
            <v>2707093001301002076412</v>
          </cell>
        </row>
        <row r="7114">
          <cell r="A7114" t="str">
            <v>612429196808184795</v>
          </cell>
          <cell r="B7114" t="str">
            <v>TZ2018040800386341</v>
          </cell>
        </row>
        <row r="7115">
          <cell r="A7115" t="str">
            <v>612429197307202056</v>
          </cell>
          <cell r="B7115" t="str">
            <v>TZ2018042500497812</v>
          </cell>
        </row>
        <row r="7116">
          <cell r="A7116" t="str">
            <v>612429197510033331</v>
          </cell>
          <cell r="B7116" t="str">
            <v>TZ2018052800703045</v>
          </cell>
        </row>
        <row r="7117">
          <cell r="A7117" t="str">
            <v>612429197911114634</v>
          </cell>
          <cell r="B7117" t="str">
            <v>2707092301301002541684</v>
          </cell>
        </row>
        <row r="7118">
          <cell r="A7118" t="str">
            <v>612429197901130219</v>
          </cell>
          <cell r="B7118" t="str">
            <v>TZ2018062100857568</v>
          </cell>
        </row>
        <row r="7119">
          <cell r="A7119" t="str">
            <v>612429198203080298</v>
          </cell>
          <cell r="B7119" t="str">
            <v>2707093501301003098028</v>
          </cell>
        </row>
        <row r="7120">
          <cell r="A7120" t="str">
            <v>612429198207288619</v>
          </cell>
          <cell r="B7120" t="str">
            <v>2707094101301002708306</v>
          </cell>
        </row>
        <row r="7121">
          <cell r="A7121" t="str">
            <v>612429197301183333</v>
          </cell>
          <cell r="B7121" t="str">
            <v>TZ2018052700696680</v>
          </cell>
        </row>
        <row r="7122">
          <cell r="A7122" t="str">
            <v>612429198207074792</v>
          </cell>
          <cell r="B7122" t="str">
            <v>2707092501301001491772</v>
          </cell>
        </row>
        <row r="7123">
          <cell r="A7123" t="str">
            <v>612429198805210176</v>
          </cell>
          <cell r="B7123" t="str">
            <v>2707091401301003512901</v>
          </cell>
        </row>
        <row r="7124">
          <cell r="A7124" t="str">
            <v>612429196606218619</v>
          </cell>
          <cell r="B7124" t="str">
            <v>2707094101301002540026</v>
          </cell>
        </row>
        <row r="7125">
          <cell r="A7125" t="str">
            <v>612429197111046995</v>
          </cell>
          <cell r="B7125" t="str">
            <v>2707093701301002191198</v>
          </cell>
        </row>
        <row r="7126">
          <cell r="A7126" t="str">
            <v>612429196406171916</v>
          </cell>
          <cell r="B7126" t="str">
            <v>2707091001301001016657</v>
          </cell>
        </row>
        <row r="7127">
          <cell r="A7127" t="str">
            <v>612429195812131616</v>
          </cell>
          <cell r="B7127" t="str">
            <v>2707091201301001791963</v>
          </cell>
        </row>
        <row r="7128">
          <cell r="A7128" t="str">
            <v>612429197608181615</v>
          </cell>
          <cell r="B7128" t="str">
            <v>2707091201301001737502</v>
          </cell>
        </row>
        <row r="7129">
          <cell r="A7129" t="str">
            <v>612429196304181638</v>
          </cell>
          <cell r="B7129" t="str">
            <v>2707091201301001714222</v>
          </cell>
        </row>
        <row r="7130">
          <cell r="A7130" t="str">
            <v>612429196610152210</v>
          </cell>
          <cell r="B7130" t="str">
            <v>2707091401301003357100</v>
          </cell>
        </row>
        <row r="7131">
          <cell r="A7131" t="str">
            <v>612429197111040171</v>
          </cell>
          <cell r="B7131" t="str">
            <v>2707091701301001488764</v>
          </cell>
        </row>
        <row r="7132">
          <cell r="A7132" t="str">
            <v>612429196805033676</v>
          </cell>
          <cell r="B7132" t="str">
            <v>2707092201301001766234</v>
          </cell>
        </row>
        <row r="7133">
          <cell r="A7133" t="str">
            <v>612429197102105359</v>
          </cell>
          <cell r="B7133" t="str">
            <v>2707092701301004067463</v>
          </cell>
        </row>
        <row r="7134">
          <cell r="A7134" t="str">
            <v>612429196609035375</v>
          </cell>
          <cell r="B7134" t="str">
            <v>2707092701301004081785</v>
          </cell>
        </row>
        <row r="7135">
          <cell r="A7135" t="str">
            <v>612429196701255653</v>
          </cell>
          <cell r="B7135" t="str">
            <v>TZ2018050400556845</v>
          </cell>
        </row>
        <row r="7136">
          <cell r="A7136" t="str">
            <v>612429197510305659</v>
          </cell>
          <cell r="B7136" t="str">
            <v>TZ2018031400218075</v>
          </cell>
        </row>
        <row r="7137">
          <cell r="A7137" t="str">
            <v>612429197305290478</v>
          </cell>
          <cell r="B7137" t="str">
            <v>2707093801301003504979</v>
          </cell>
        </row>
        <row r="7138">
          <cell r="A7138" t="str">
            <v>612429196703117852</v>
          </cell>
          <cell r="B7138" t="str">
            <v>2707093901301001060312</v>
          </cell>
        </row>
        <row r="7139">
          <cell r="A7139" t="str">
            <v>612429196501098235</v>
          </cell>
          <cell r="B7139" t="str">
            <v>2707094101301002554039</v>
          </cell>
        </row>
        <row r="7140">
          <cell r="A7140" t="str">
            <v>612429196901198251</v>
          </cell>
          <cell r="B7140" t="str">
            <v>2707094101301002548284</v>
          </cell>
        </row>
        <row r="7141">
          <cell r="A7141" t="str">
            <v>612429196002088614</v>
          </cell>
          <cell r="B7141" t="str">
            <v>TZ2018071200996474</v>
          </cell>
        </row>
        <row r="7142">
          <cell r="A7142" t="str">
            <v>612429198307217850</v>
          </cell>
          <cell r="B7142" t="str">
            <v>TZ2018112001773982</v>
          </cell>
        </row>
        <row r="7143">
          <cell r="A7143" t="str">
            <v>612429197105010494</v>
          </cell>
          <cell r="B7143" t="str">
            <v>2707093801301003546346</v>
          </cell>
        </row>
        <row r="7144">
          <cell r="A7144" t="str">
            <v>61242919700909267X</v>
          </cell>
          <cell r="B7144" t="str">
            <v>2707091701301001518213</v>
          </cell>
        </row>
        <row r="7145">
          <cell r="A7145" t="str">
            <v>612429196906228261</v>
          </cell>
          <cell r="B7145" t="str">
            <v>2707094101301002552379</v>
          </cell>
        </row>
        <row r="7146">
          <cell r="A7146" t="str">
            <v>61242919750607507X</v>
          </cell>
          <cell r="B7146" t="str">
            <v>2707092601301001177410</v>
          </cell>
        </row>
        <row r="7147">
          <cell r="A7147" t="str">
            <v>612429196412287712</v>
          </cell>
          <cell r="B7147" t="str">
            <v>2707093901301001033923</v>
          </cell>
        </row>
        <row r="7148">
          <cell r="A7148" t="str">
            <v>61242919830806047X</v>
          </cell>
          <cell r="B7148" t="str">
            <v>2707093801301003562253</v>
          </cell>
        </row>
        <row r="7149">
          <cell r="A7149" t="str">
            <v>612429198508071317</v>
          </cell>
          <cell r="B7149" t="str">
            <v>TZ2018042000468348</v>
          </cell>
        </row>
        <row r="7150">
          <cell r="A7150" t="str">
            <v>612429198004015071</v>
          </cell>
          <cell r="B7150" t="str">
            <v>2707092601301001064657</v>
          </cell>
        </row>
        <row r="7151">
          <cell r="A7151" t="str">
            <v>612429197903108277</v>
          </cell>
          <cell r="B7151" t="str">
            <v>TZ2018051600626954</v>
          </cell>
        </row>
        <row r="7152">
          <cell r="A7152" t="str">
            <v>612429198407286079</v>
          </cell>
          <cell r="B7152" t="str">
            <v>2707093401301002101640</v>
          </cell>
        </row>
        <row r="7153">
          <cell r="A7153" t="str">
            <v>612429197202270458</v>
          </cell>
          <cell r="B7153" t="str">
            <v>2707093801301003662057</v>
          </cell>
        </row>
        <row r="7154">
          <cell r="A7154" t="str">
            <v>612429198703097299</v>
          </cell>
          <cell r="B7154" t="str">
            <v>2707094001301002085825</v>
          </cell>
        </row>
        <row r="7155">
          <cell r="A7155" t="str">
            <v>612429197303060791</v>
          </cell>
          <cell r="B7155" t="str">
            <v>2707090301301004534013</v>
          </cell>
        </row>
        <row r="7156">
          <cell r="A7156" t="str">
            <v>612429196603121934</v>
          </cell>
          <cell r="B7156" t="str">
            <v>2707091001301000966255</v>
          </cell>
        </row>
        <row r="7157">
          <cell r="A7157" t="str">
            <v>612429196704191915</v>
          </cell>
          <cell r="B7157" t="str">
            <v>2707091001301000996119</v>
          </cell>
        </row>
        <row r="7158">
          <cell r="A7158" t="str">
            <v>612429196605161155</v>
          </cell>
          <cell r="B7158" t="str">
            <v>2707091101301001485386</v>
          </cell>
        </row>
        <row r="7159">
          <cell r="A7159" t="str">
            <v>612429197903031150</v>
          </cell>
          <cell r="B7159" t="str">
            <v>2707091101301001555493</v>
          </cell>
        </row>
        <row r="7160">
          <cell r="A7160" t="str">
            <v>61242919710721161X</v>
          </cell>
          <cell r="B7160" t="str">
            <v>2707091201301001843100</v>
          </cell>
        </row>
        <row r="7161">
          <cell r="A7161" t="str">
            <v>612429196807122058</v>
          </cell>
          <cell r="B7161" t="str">
            <v>2707091401301003357242</v>
          </cell>
        </row>
        <row r="7162">
          <cell r="A7162" t="str">
            <v>612429197910152655</v>
          </cell>
          <cell r="B7162" t="str">
            <v>TZ2018061400813936</v>
          </cell>
        </row>
        <row r="7163">
          <cell r="A7163" t="str">
            <v>612429196702102712</v>
          </cell>
          <cell r="B7163" t="str">
            <v>2707091801301000634966</v>
          </cell>
        </row>
        <row r="7164">
          <cell r="A7164" t="str">
            <v>612429197509244633</v>
          </cell>
          <cell r="B7164" t="str">
            <v>TZ2018031400219492</v>
          </cell>
        </row>
        <row r="7165">
          <cell r="A7165" t="str">
            <v>612429197311084259</v>
          </cell>
          <cell r="B7165" t="str">
            <v>2707092401301001290101</v>
          </cell>
        </row>
        <row r="7166">
          <cell r="A7166" t="str">
            <v>612429196104195357</v>
          </cell>
          <cell r="B7166" t="str">
            <v>TZ2018021300092911</v>
          </cell>
        </row>
        <row r="7167">
          <cell r="A7167" t="str">
            <v>612429197107055397</v>
          </cell>
          <cell r="B7167" t="str">
            <v>TZ2018093001479121</v>
          </cell>
        </row>
        <row r="7168">
          <cell r="A7168" t="str">
            <v>61242919680918595X</v>
          </cell>
          <cell r="B7168" t="str">
            <v>2707093101301003020047</v>
          </cell>
        </row>
        <row r="7169">
          <cell r="A7169" t="str">
            <v>612429196902196071</v>
          </cell>
          <cell r="B7169" t="str">
            <v>2707093401301002181702</v>
          </cell>
        </row>
        <row r="7170">
          <cell r="A7170" t="str">
            <v>612429195912136094</v>
          </cell>
          <cell r="B7170" t="str">
            <v>TZ2018091101354369</v>
          </cell>
        </row>
        <row r="7171">
          <cell r="A7171" t="str">
            <v>612429196503190318</v>
          </cell>
          <cell r="B7171" t="str">
            <v>2707093501301003028248</v>
          </cell>
        </row>
        <row r="7172">
          <cell r="A7172" t="str">
            <v>61242919740721031X</v>
          </cell>
          <cell r="B7172" t="str">
            <v>2707093501301003154751</v>
          </cell>
        </row>
        <row r="7173">
          <cell r="A7173" t="str">
            <v>612429197208160292</v>
          </cell>
          <cell r="B7173" t="str">
            <v>TZ2018040800385451</v>
          </cell>
        </row>
        <row r="7174">
          <cell r="A7174" t="str">
            <v>612429197405197131</v>
          </cell>
          <cell r="B7174" t="str">
            <v>2707093701301002126721</v>
          </cell>
        </row>
        <row r="7175">
          <cell r="A7175" t="str">
            <v>612429196711097855</v>
          </cell>
          <cell r="B7175" t="str">
            <v>2707093801301003575078</v>
          </cell>
        </row>
        <row r="7176">
          <cell r="A7176" t="str">
            <v>612429196908250454</v>
          </cell>
          <cell r="B7176" t="str">
            <v>2707093801301003672866</v>
          </cell>
        </row>
        <row r="7177">
          <cell r="A7177" t="str">
            <v>612429196808130295</v>
          </cell>
          <cell r="B7177" t="str">
            <v>2707093501301003035514</v>
          </cell>
        </row>
        <row r="7178">
          <cell r="A7178" t="str">
            <v>612429196905123193</v>
          </cell>
          <cell r="B7178" t="str">
            <v>2707092001301001221323</v>
          </cell>
        </row>
        <row r="7179">
          <cell r="A7179" t="str">
            <v>61242919620102463X</v>
          </cell>
          <cell r="B7179" t="str">
            <v>2707092301301002618899</v>
          </cell>
        </row>
        <row r="7180">
          <cell r="A7180" t="str">
            <v>612429197201154252</v>
          </cell>
          <cell r="B7180" t="str">
            <v>TZ2018032000256797</v>
          </cell>
        </row>
        <row r="7181">
          <cell r="A7181" t="str">
            <v>612429197206060458</v>
          </cell>
          <cell r="B7181" t="str">
            <v>2707093801301003577826</v>
          </cell>
        </row>
        <row r="7182">
          <cell r="A7182" t="str">
            <v>612429196007176074</v>
          </cell>
          <cell r="B7182" t="str">
            <v>2707093401301002131215</v>
          </cell>
        </row>
        <row r="7183">
          <cell r="A7183" t="str">
            <v>612429197404131616</v>
          </cell>
          <cell r="B7183" t="str">
            <v>TZ2018111401734497</v>
          </cell>
        </row>
        <row r="7184">
          <cell r="A7184" t="str">
            <v>61242919640927593X</v>
          </cell>
          <cell r="B7184" t="str">
            <v>2707093101301002771935</v>
          </cell>
        </row>
        <row r="7185">
          <cell r="A7185" t="str">
            <v>612429197309253199</v>
          </cell>
          <cell r="B7185" t="str">
            <v>TZ2018082301241111</v>
          </cell>
        </row>
        <row r="7186">
          <cell r="A7186" t="str">
            <v>612429196907136078</v>
          </cell>
          <cell r="B7186" t="str">
            <v>2707093401301002006583</v>
          </cell>
        </row>
        <row r="7187">
          <cell r="A7187" t="str">
            <v>612429197101021612</v>
          </cell>
          <cell r="B7187" t="str">
            <v>TZ2018051400615415</v>
          </cell>
        </row>
        <row r="7188">
          <cell r="A7188" t="str">
            <v>612429195706127293</v>
          </cell>
          <cell r="B7188" t="str">
            <v>2707094001301002059633</v>
          </cell>
        </row>
        <row r="7189">
          <cell r="A7189" t="str">
            <v>612429196606211636</v>
          </cell>
          <cell r="B7189" t="str">
            <v>TZ2018060600761896</v>
          </cell>
        </row>
        <row r="7190">
          <cell r="A7190" t="str">
            <v>61242919830227029X</v>
          </cell>
          <cell r="B7190" t="str">
            <v>2707093501301003105298</v>
          </cell>
        </row>
        <row r="7191">
          <cell r="A7191" t="str">
            <v>612429197107216082</v>
          </cell>
          <cell r="B7191" t="str">
            <v>2707093401301002028510</v>
          </cell>
        </row>
        <row r="7192">
          <cell r="A7192" t="str">
            <v>612429196909284795</v>
          </cell>
          <cell r="B7192" t="str">
            <v>2707092501301001621612</v>
          </cell>
        </row>
        <row r="7193">
          <cell r="A7193" t="str">
            <v>612429196701292219</v>
          </cell>
          <cell r="B7193" t="str">
            <v>2707091401301003324354</v>
          </cell>
        </row>
        <row r="7194">
          <cell r="A7194" t="str">
            <v>612429198511126737</v>
          </cell>
          <cell r="B7194" t="str">
            <v>TZ2018070200940281</v>
          </cell>
        </row>
        <row r="7195">
          <cell r="A7195" t="str">
            <v>612429196408220734</v>
          </cell>
          <cell r="B7195" t="str">
            <v>2707090301301004378837</v>
          </cell>
        </row>
        <row r="7196">
          <cell r="A7196" t="str">
            <v>612429195707104261</v>
          </cell>
          <cell r="B7196" t="str">
            <v>TZ2018052100660005</v>
          </cell>
        </row>
        <row r="7197">
          <cell r="A7197" t="str">
            <v>61242919620216161X</v>
          </cell>
          <cell r="B7197" t="str">
            <v>TZ2018060700768740</v>
          </cell>
        </row>
        <row r="7198">
          <cell r="A7198" t="str">
            <v>612429197907052055</v>
          </cell>
          <cell r="B7198" t="str">
            <v>TZ2018101301546281</v>
          </cell>
        </row>
        <row r="7199">
          <cell r="A7199" t="str">
            <v>612429197403135076</v>
          </cell>
          <cell r="B7199" t="str">
            <v>TZ2018110501682815</v>
          </cell>
        </row>
        <row r="7200">
          <cell r="A7200" t="str">
            <v>612429197101267858</v>
          </cell>
          <cell r="B7200" t="str">
            <v>TZ2018090401315959</v>
          </cell>
        </row>
        <row r="7201">
          <cell r="A7201" t="str">
            <v>612429197703024802</v>
          </cell>
          <cell r="B7201" t="str">
            <v>2707092501301001545416</v>
          </cell>
        </row>
        <row r="7202">
          <cell r="A7202" t="str">
            <v>612429198810274633</v>
          </cell>
          <cell r="B7202" t="str">
            <v>2707092301301002527952</v>
          </cell>
        </row>
        <row r="7203">
          <cell r="A7203" t="str">
            <v>612429198306047853</v>
          </cell>
          <cell r="B7203" t="str">
            <v>2707093901301001062283</v>
          </cell>
        </row>
        <row r="7204">
          <cell r="A7204" t="str">
            <v>612429197602295363</v>
          </cell>
          <cell r="B7204" t="str">
            <v>2707092701301003950722</v>
          </cell>
        </row>
        <row r="7205">
          <cell r="A7205" t="str">
            <v>612429196808220733</v>
          </cell>
          <cell r="B7205" t="str">
            <v>TZ2018041700446033</v>
          </cell>
        </row>
        <row r="7206">
          <cell r="A7206" t="str">
            <v>612429197912054813</v>
          </cell>
          <cell r="B7206" t="str">
            <v>TZ2018071000985225</v>
          </cell>
        </row>
        <row r="7207">
          <cell r="A7207" t="str">
            <v>612429197407013340</v>
          </cell>
          <cell r="B7207" t="str">
            <v>2707091901301001859770</v>
          </cell>
        </row>
        <row r="7208">
          <cell r="A7208" t="str">
            <v>61242919591022236X</v>
          </cell>
          <cell r="B7208" t="str">
            <v>2707091401301003194467</v>
          </cell>
        </row>
        <row r="7209">
          <cell r="A7209" t="str">
            <v>612429197706138274</v>
          </cell>
          <cell r="B7209" t="str">
            <v>TZ2018040900395616</v>
          </cell>
        </row>
        <row r="7210">
          <cell r="A7210" t="str">
            <v>612429198004100196</v>
          </cell>
          <cell r="B7210" t="str">
            <v>2707091401301003522468</v>
          </cell>
        </row>
        <row r="7211">
          <cell r="A7211" t="str">
            <v>612429198704207875</v>
          </cell>
          <cell r="B7211" t="str">
            <v>2707093901301001078069</v>
          </cell>
        </row>
        <row r="7212">
          <cell r="A7212" t="str">
            <v>612429199110100362</v>
          </cell>
          <cell r="B7212" t="str">
            <v>2707093501301003103776</v>
          </cell>
        </row>
        <row r="7213">
          <cell r="A7213" t="str">
            <v>612429197011178237</v>
          </cell>
          <cell r="B7213" t="str">
            <v>2707094101301002539017</v>
          </cell>
        </row>
        <row r="7214">
          <cell r="A7214" t="str">
            <v>612429199112254250</v>
          </cell>
          <cell r="B7214" t="str">
            <v>2707092401301001271163</v>
          </cell>
        </row>
        <row r="7215">
          <cell r="A7215" t="str">
            <v>612429196109278629</v>
          </cell>
          <cell r="B7215" t="str">
            <v>2707094101301002556538</v>
          </cell>
        </row>
        <row r="7216">
          <cell r="A7216" t="str">
            <v>612429198707228612</v>
          </cell>
          <cell r="B7216" t="str">
            <v>2707094101301002560288</v>
          </cell>
        </row>
        <row r="7217">
          <cell r="A7217" t="str">
            <v>61242919751005268X</v>
          </cell>
          <cell r="B7217" t="str">
            <v>2707091701301001488391</v>
          </cell>
        </row>
        <row r="7218">
          <cell r="A7218" t="str">
            <v>612429197205101158</v>
          </cell>
          <cell r="B7218" t="str">
            <v>2707091101301001508383</v>
          </cell>
        </row>
        <row r="7219">
          <cell r="A7219" t="str">
            <v>612429199411185929</v>
          </cell>
          <cell r="B7219" t="str">
            <v>2707093101301002885271</v>
          </cell>
        </row>
        <row r="7220">
          <cell r="A7220" t="str">
            <v>612429196510193330</v>
          </cell>
          <cell r="B7220" t="str">
            <v>2707092101301000610827</v>
          </cell>
        </row>
        <row r="7221">
          <cell r="A7221" t="str">
            <v>612429199110260294</v>
          </cell>
          <cell r="B7221" t="str">
            <v>2707093501301003097561</v>
          </cell>
        </row>
        <row r="7222">
          <cell r="A7222" t="str">
            <v>612429196105220454</v>
          </cell>
          <cell r="B7222" t="str">
            <v>2707093801301003663644</v>
          </cell>
        </row>
        <row r="7223">
          <cell r="A7223" t="str">
            <v>612429199401127856</v>
          </cell>
          <cell r="B7223" t="str">
            <v>2707093901301001095820</v>
          </cell>
        </row>
        <row r="7224">
          <cell r="A7224" t="str">
            <v>612429197403030178</v>
          </cell>
          <cell r="B7224" t="str">
            <v>2707091401301003558537</v>
          </cell>
        </row>
        <row r="7225">
          <cell r="A7225" t="str">
            <v>612429198803111158</v>
          </cell>
          <cell r="B7225" t="str">
            <v>2707091101301001571330</v>
          </cell>
        </row>
        <row r="7226">
          <cell r="A7226" t="str">
            <v>612429197809088257</v>
          </cell>
          <cell r="B7226" t="str">
            <v>2707094101301002692194</v>
          </cell>
        </row>
        <row r="7227">
          <cell r="A7227" t="str">
            <v>612429197409117856</v>
          </cell>
          <cell r="B7227" t="str">
            <v>2707093901301001109734</v>
          </cell>
        </row>
        <row r="7228">
          <cell r="A7228" t="str">
            <v>61242919751222115X</v>
          </cell>
          <cell r="B7228" t="str">
            <v>2707091101301001482937</v>
          </cell>
        </row>
        <row r="7229">
          <cell r="A7229" t="str">
            <v>612429196312172352</v>
          </cell>
          <cell r="B7229" t="str">
            <v>2707091401301003420535</v>
          </cell>
        </row>
        <row r="7230">
          <cell r="A7230" t="str">
            <v>612429197012152055</v>
          </cell>
          <cell r="B7230" t="str">
            <v>2707091401301003523681</v>
          </cell>
        </row>
        <row r="7231">
          <cell r="A7231" t="str">
            <v>612429195903012516</v>
          </cell>
          <cell r="B7231" t="str">
            <v>2707091401301003187254</v>
          </cell>
        </row>
        <row r="7232">
          <cell r="A7232" t="str">
            <v>612429198002183338</v>
          </cell>
          <cell r="B7232" t="str">
            <v>2707091901301001848648</v>
          </cell>
        </row>
        <row r="7233">
          <cell r="A7233" t="str">
            <v>612429196304233995</v>
          </cell>
          <cell r="B7233" t="str">
            <v>2707092101301000582114</v>
          </cell>
        </row>
        <row r="7234">
          <cell r="A7234" t="str">
            <v>612429195609014633</v>
          </cell>
          <cell r="B7234" t="str">
            <v>2707092301301002647439</v>
          </cell>
        </row>
        <row r="7235">
          <cell r="A7235" t="str">
            <v>612429197602094633</v>
          </cell>
          <cell r="B7235" t="str">
            <v>2707092301301002463756</v>
          </cell>
        </row>
        <row r="7236">
          <cell r="A7236" t="str">
            <v>612429198412074257</v>
          </cell>
          <cell r="B7236" t="str">
            <v>2707092401301001354854</v>
          </cell>
        </row>
        <row r="7237">
          <cell r="A7237" t="str">
            <v>612429196612255352</v>
          </cell>
          <cell r="B7237" t="str">
            <v>2707092701301004140380</v>
          </cell>
        </row>
        <row r="7238">
          <cell r="A7238" t="str">
            <v>612429196906225378</v>
          </cell>
          <cell r="B7238" t="str">
            <v>2707092701301004060041</v>
          </cell>
        </row>
        <row r="7239">
          <cell r="A7239" t="str">
            <v>612429197812185357</v>
          </cell>
          <cell r="B7239" t="str">
            <v>TZ2018042700516303</v>
          </cell>
        </row>
        <row r="7240">
          <cell r="A7240" t="str">
            <v>612429195706035639</v>
          </cell>
          <cell r="B7240" t="str">
            <v>TZ2018091201358787</v>
          </cell>
        </row>
        <row r="7241">
          <cell r="A7241" t="str">
            <v>612429196210015911</v>
          </cell>
          <cell r="B7241" t="str">
            <v>2707093101301003060266</v>
          </cell>
        </row>
        <row r="7242">
          <cell r="A7242" t="str">
            <v>612429197506280292</v>
          </cell>
          <cell r="B7242" t="str">
            <v>2707093501301003106104</v>
          </cell>
        </row>
        <row r="7243">
          <cell r="A7243" t="str">
            <v>612429197207176751</v>
          </cell>
          <cell r="B7243" t="str">
            <v>TZ2018041200416977</v>
          </cell>
        </row>
        <row r="7244">
          <cell r="A7244" t="str">
            <v>612429196911086878</v>
          </cell>
          <cell r="B7244" t="str">
            <v>2707093701301002067426</v>
          </cell>
        </row>
        <row r="7245">
          <cell r="A7245" t="str">
            <v>612429197502147152</v>
          </cell>
          <cell r="B7245" t="str">
            <v>2707093701301002184113</v>
          </cell>
        </row>
        <row r="7246">
          <cell r="A7246" t="str">
            <v>612429196809170459</v>
          </cell>
          <cell r="B7246" t="str">
            <v>2707093801301003553197</v>
          </cell>
        </row>
        <row r="7247">
          <cell r="A7247" t="str">
            <v>612429196805167850</v>
          </cell>
          <cell r="B7247" t="str">
            <v>2707093901301001055805</v>
          </cell>
        </row>
        <row r="7248">
          <cell r="A7248" t="str">
            <v>612429197501197879</v>
          </cell>
          <cell r="B7248" t="str">
            <v>2707093901301001093996</v>
          </cell>
        </row>
        <row r="7249">
          <cell r="A7249" t="str">
            <v>612429197503117852</v>
          </cell>
          <cell r="B7249" t="str">
            <v>TZ2018020500046445</v>
          </cell>
        </row>
        <row r="7250">
          <cell r="A7250" t="str">
            <v>612429196411128234</v>
          </cell>
          <cell r="B7250" t="str">
            <v>2707094101301002553568</v>
          </cell>
        </row>
        <row r="7251">
          <cell r="A7251" t="str">
            <v>612429197704218238</v>
          </cell>
          <cell r="B7251" t="str">
            <v>2707094101301002682698</v>
          </cell>
        </row>
        <row r="7252">
          <cell r="A7252" t="str">
            <v>612429198112290759</v>
          </cell>
          <cell r="B7252" t="str">
            <v>2707090301301004325101</v>
          </cell>
        </row>
        <row r="7253">
          <cell r="A7253" t="str">
            <v>612429196207176095</v>
          </cell>
          <cell r="B7253" t="str">
            <v>2707093401301002023570</v>
          </cell>
        </row>
        <row r="7254">
          <cell r="A7254" t="str">
            <v>612429197411264791</v>
          </cell>
          <cell r="B7254" t="str">
            <v>TZ2018042700513432</v>
          </cell>
        </row>
        <row r="7255">
          <cell r="A7255" t="str">
            <v>612429196509201639</v>
          </cell>
          <cell r="B7255" t="str">
            <v>2707091201301001798101</v>
          </cell>
        </row>
        <row r="7256">
          <cell r="A7256" t="str">
            <v>612429196309236335</v>
          </cell>
          <cell r="B7256" t="str">
            <v>2707093401301002028443</v>
          </cell>
        </row>
        <row r="7257">
          <cell r="A7257" t="str">
            <v>612429196504102666</v>
          </cell>
          <cell r="B7257" t="str">
            <v>2707091701301001528538</v>
          </cell>
        </row>
        <row r="7258">
          <cell r="A7258" t="str">
            <v>612429197111281776</v>
          </cell>
          <cell r="B7258" t="str">
            <v>2707090801301002825566</v>
          </cell>
        </row>
        <row r="7259">
          <cell r="A7259" t="str">
            <v>612429197011247140</v>
          </cell>
          <cell r="B7259" t="str">
            <v>2707093701301002023996</v>
          </cell>
        </row>
        <row r="7260">
          <cell r="A7260" t="str">
            <v>612429195707207148</v>
          </cell>
          <cell r="B7260" t="str">
            <v>2707093701301002182045</v>
          </cell>
        </row>
        <row r="7261">
          <cell r="A7261" t="str">
            <v>612429198908250197</v>
          </cell>
          <cell r="B7261" t="str">
            <v>2707091401301003362557</v>
          </cell>
        </row>
        <row r="7262">
          <cell r="A7262" t="str">
            <v>610928196311278090</v>
          </cell>
          <cell r="B7262" t="str">
            <v>2707094101301002545973</v>
          </cell>
        </row>
        <row r="7263">
          <cell r="A7263" t="str">
            <v>612429198204050170</v>
          </cell>
          <cell r="B7263" t="str">
            <v>2707091401301003485260</v>
          </cell>
        </row>
        <row r="7264">
          <cell r="A7264" t="str">
            <v>612429197209244631</v>
          </cell>
          <cell r="B7264" t="str">
            <v>2707092301301002528767</v>
          </cell>
        </row>
        <row r="7265">
          <cell r="A7265" t="str">
            <v>612429198303127858</v>
          </cell>
          <cell r="B7265" t="str">
            <v>2707093901301001063155</v>
          </cell>
        </row>
        <row r="7266">
          <cell r="A7266" t="str">
            <v>612429196802067854</v>
          </cell>
          <cell r="B7266" t="str">
            <v>2707093901301001062522</v>
          </cell>
        </row>
        <row r="7267">
          <cell r="A7267" t="str">
            <v>61242919831117163X</v>
          </cell>
          <cell r="B7267" t="str">
            <v>2707091201301001702980</v>
          </cell>
        </row>
        <row r="7268">
          <cell r="A7268" t="str">
            <v>61242919870514786X</v>
          </cell>
          <cell r="B7268" t="str">
            <v>2707093901301001066587</v>
          </cell>
        </row>
        <row r="7269">
          <cell r="A7269" t="str">
            <v>61242919590228048X</v>
          </cell>
          <cell r="B7269" t="str">
            <v>2707093801301003569094</v>
          </cell>
        </row>
        <row r="7270">
          <cell r="A7270" t="str">
            <v>612429198312060333</v>
          </cell>
          <cell r="B7270" t="str">
            <v>2707093501301003046403</v>
          </cell>
        </row>
        <row r="7271">
          <cell r="A7271" t="str">
            <v>612429195604270611</v>
          </cell>
          <cell r="B7271" t="str">
            <v>2707094301301000823762</v>
          </cell>
        </row>
        <row r="7272">
          <cell r="A7272" t="str">
            <v>612429197101150617</v>
          </cell>
          <cell r="B7272" t="str">
            <v>2707094301301000837705</v>
          </cell>
        </row>
        <row r="7273">
          <cell r="A7273" t="str">
            <v>612429196607232519</v>
          </cell>
          <cell r="B7273" t="str">
            <v>TZ2018041200413250</v>
          </cell>
        </row>
        <row r="7274">
          <cell r="A7274" t="str">
            <v>61242919640211333X</v>
          </cell>
          <cell r="B7274" t="str">
            <v>2707091901301001790506</v>
          </cell>
        </row>
        <row r="7275">
          <cell r="A7275" t="str">
            <v>612429197906085074</v>
          </cell>
          <cell r="B7275" t="str">
            <v>2707092601301001164554</v>
          </cell>
        </row>
        <row r="7276">
          <cell r="A7276" t="str">
            <v>612429196808145358</v>
          </cell>
          <cell r="B7276" t="str">
            <v>2707092701301004143977</v>
          </cell>
        </row>
        <row r="7277">
          <cell r="A7277" t="str">
            <v>612429196611045919</v>
          </cell>
          <cell r="B7277" t="str">
            <v>TZ2018072601078569</v>
          </cell>
        </row>
        <row r="7278">
          <cell r="A7278" t="str">
            <v>612429197011250454</v>
          </cell>
          <cell r="B7278" t="str">
            <v>2707093801301003668218</v>
          </cell>
        </row>
        <row r="7279">
          <cell r="A7279" t="str">
            <v>612429197002068239</v>
          </cell>
          <cell r="B7279" t="str">
            <v>2707094101301002650678</v>
          </cell>
        </row>
        <row r="7280">
          <cell r="A7280" t="str">
            <v>612429197002178614</v>
          </cell>
          <cell r="B7280" t="str">
            <v>2707094101301002560508</v>
          </cell>
        </row>
        <row r="7281">
          <cell r="A7281" t="str">
            <v>612429198610267877</v>
          </cell>
          <cell r="B7281" t="str">
            <v>TZ2018112201787098</v>
          </cell>
        </row>
        <row r="7282">
          <cell r="A7282" t="str">
            <v>612429196601292510</v>
          </cell>
          <cell r="B7282" t="str">
            <v>TZ2018082201233163</v>
          </cell>
        </row>
        <row r="7283">
          <cell r="A7283" t="str">
            <v>612429197510065368</v>
          </cell>
          <cell r="B7283" t="str">
            <v>2707092701301004163180</v>
          </cell>
        </row>
        <row r="7284">
          <cell r="A7284" t="str">
            <v>612429197010251180</v>
          </cell>
          <cell r="B7284" t="str">
            <v>2707091101301001588028</v>
          </cell>
        </row>
        <row r="7285">
          <cell r="A7285" t="str">
            <v>612429197102218097</v>
          </cell>
          <cell r="B7285" t="str">
            <v>2707094101301002622380</v>
          </cell>
        </row>
        <row r="7286">
          <cell r="A7286" t="str">
            <v>612429197203041913</v>
          </cell>
          <cell r="B7286" t="str">
            <v>2707091001301000965124</v>
          </cell>
        </row>
        <row r="7287">
          <cell r="A7287" t="str">
            <v>612429197303243635</v>
          </cell>
          <cell r="B7287" t="str">
            <v>2707092201301001819171</v>
          </cell>
        </row>
        <row r="7288">
          <cell r="A7288" t="str">
            <v>612429198110188232</v>
          </cell>
          <cell r="B7288" t="str">
            <v>2707094101301002513031</v>
          </cell>
        </row>
        <row r="7289">
          <cell r="A7289" t="str">
            <v>612429196809281618</v>
          </cell>
          <cell r="B7289" t="str">
            <v>2707091201301001709310</v>
          </cell>
        </row>
        <row r="7290">
          <cell r="A7290" t="str">
            <v>612429197306055357</v>
          </cell>
          <cell r="B7290" t="str">
            <v>TZ2018051400616791</v>
          </cell>
        </row>
        <row r="7291">
          <cell r="A7291" t="str">
            <v>612429197909261926</v>
          </cell>
          <cell r="B7291" t="str">
            <v>2707091001301000989370</v>
          </cell>
        </row>
        <row r="7292">
          <cell r="A7292" t="str">
            <v>612429197201254632</v>
          </cell>
          <cell r="B7292" t="str">
            <v>2707092301301002530001</v>
          </cell>
        </row>
        <row r="7293">
          <cell r="A7293" t="str">
            <v>612429198701245630</v>
          </cell>
          <cell r="B7293" t="str">
            <v>2707093001301002149321</v>
          </cell>
        </row>
        <row r="7294">
          <cell r="A7294" t="str">
            <v>612429196808091310</v>
          </cell>
          <cell r="B7294" t="str">
            <v>TZ2018050700574365</v>
          </cell>
        </row>
        <row r="7295">
          <cell r="A7295" t="str">
            <v>61242919820104463X</v>
          </cell>
          <cell r="B7295" t="str">
            <v>2707092301301002535279</v>
          </cell>
        </row>
        <row r="7296">
          <cell r="A7296" t="str">
            <v>612429197105184793</v>
          </cell>
          <cell r="B7296" t="str">
            <v>TZ2018041600436600</v>
          </cell>
        </row>
        <row r="7297">
          <cell r="A7297" t="str">
            <v>612429196107064408</v>
          </cell>
          <cell r="B7297" t="str">
            <v>2707092401301001271042</v>
          </cell>
        </row>
        <row r="7298">
          <cell r="A7298" t="str">
            <v>61242919890118115X</v>
          </cell>
          <cell r="B7298" t="str">
            <v>2707091101301001472595</v>
          </cell>
        </row>
        <row r="7299">
          <cell r="A7299" t="str">
            <v>612429198012268239</v>
          </cell>
          <cell r="B7299" t="str">
            <v>2707094101301002477595</v>
          </cell>
        </row>
        <row r="7300">
          <cell r="A7300" t="str">
            <v>612429199309234253</v>
          </cell>
          <cell r="B7300" t="str">
            <v>TZ2018082201233159</v>
          </cell>
        </row>
        <row r="7301">
          <cell r="A7301" t="str">
            <v>612429197412304652</v>
          </cell>
          <cell r="B7301" t="str">
            <v>2707092301301002466065</v>
          </cell>
        </row>
        <row r="7302">
          <cell r="A7302" t="str">
            <v>61242919781028479X</v>
          </cell>
          <cell r="B7302" t="str">
            <v>2707092501301001536584</v>
          </cell>
        </row>
        <row r="7303">
          <cell r="A7303" t="str">
            <v>612429196811260736</v>
          </cell>
          <cell r="B7303" t="str">
            <v>2707090301301004143693</v>
          </cell>
        </row>
        <row r="7304">
          <cell r="A7304" t="str">
            <v>612429199101220290</v>
          </cell>
          <cell r="B7304" t="str">
            <v>2707093501301003121220</v>
          </cell>
        </row>
        <row r="7305">
          <cell r="A7305" t="str">
            <v>612429199708175924</v>
          </cell>
          <cell r="B7305" t="str">
            <v>2707093101301003006319</v>
          </cell>
        </row>
        <row r="7306">
          <cell r="A7306" t="str">
            <v>61242919590509536X</v>
          </cell>
          <cell r="B7306" t="str">
            <v>2707092701301004086877</v>
          </cell>
        </row>
        <row r="7307">
          <cell r="A7307" t="str">
            <v>612429197007272669</v>
          </cell>
          <cell r="B7307" t="str">
            <v>2707091701301001531536</v>
          </cell>
        </row>
        <row r="7308">
          <cell r="A7308" t="str">
            <v>612429197407263198</v>
          </cell>
          <cell r="B7308" t="str">
            <v>2707092001301001211550</v>
          </cell>
        </row>
        <row r="7309">
          <cell r="A7309" t="str">
            <v>612429198210055074</v>
          </cell>
          <cell r="B7309" t="str">
            <v>2707092601301001166794</v>
          </cell>
        </row>
        <row r="7310">
          <cell r="A7310" t="str">
            <v>612429197602117858</v>
          </cell>
          <cell r="B7310" t="str">
            <v>2707093901301001103601</v>
          </cell>
        </row>
        <row r="7311">
          <cell r="A7311" t="str">
            <v>612429196911270296</v>
          </cell>
          <cell r="B7311" t="str">
            <v>2707093501301003142214</v>
          </cell>
        </row>
        <row r="7312">
          <cell r="A7312" t="str">
            <v>612429196104154395</v>
          </cell>
          <cell r="B7312" t="str">
            <v>2707092401301001365383</v>
          </cell>
        </row>
        <row r="7313">
          <cell r="A7313" t="str">
            <v>612429199207280777</v>
          </cell>
          <cell r="B7313" t="str">
            <v>2707090301301004477727</v>
          </cell>
        </row>
        <row r="7314">
          <cell r="A7314" t="str">
            <v>612429198707095928</v>
          </cell>
          <cell r="B7314" t="str">
            <v>2707093101301003144076</v>
          </cell>
        </row>
        <row r="7315">
          <cell r="A7315" t="str">
            <v>612429196303131639</v>
          </cell>
          <cell r="B7315" t="str">
            <v>2707091201301001708670</v>
          </cell>
        </row>
        <row r="7316">
          <cell r="A7316" t="str">
            <v>612429197301211912</v>
          </cell>
          <cell r="B7316" t="str">
            <v>2707091001301001020836</v>
          </cell>
        </row>
        <row r="7317">
          <cell r="A7317" t="str">
            <v>612429196301241615</v>
          </cell>
          <cell r="B7317" t="str">
            <v>2707091201301001816546</v>
          </cell>
        </row>
        <row r="7318">
          <cell r="A7318" t="str">
            <v>612429197510231610</v>
          </cell>
          <cell r="B7318" t="str">
            <v>2707091201301001791004</v>
          </cell>
        </row>
        <row r="7319">
          <cell r="A7319" t="str">
            <v>612429197307110178</v>
          </cell>
          <cell r="B7319" t="str">
            <v>2707091401301003347804</v>
          </cell>
        </row>
        <row r="7320">
          <cell r="A7320" t="str">
            <v>612429197005232532</v>
          </cell>
          <cell r="B7320" t="str">
            <v>TZ2018082901274951</v>
          </cell>
        </row>
        <row r="7321">
          <cell r="A7321" t="str">
            <v>612429196411074635</v>
          </cell>
          <cell r="B7321" t="str">
            <v>2707092301301002310605</v>
          </cell>
        </row>
        <row r="7322">
          <cell r="A7322" t="str">
            <v>612429196606244251</v>
          </cell>
          <cell r="B7322" t="str">
            <v>TZ2018020600051641</v>
          </cell>
        </row>
        <row r="7323">
          <cell r="A7323" t="str">
            <v>612429196001115350</v>
          </cell>
          <cell r="B7323" t="str">
            <v>TZ2018102901637171</v>
          </cell>
        </row>
        <row r="7324">
          <cell r="A7324" t="str">
            <v>612429196812095357</v>
          </cell>
          <cell r="B7324" t="str">
            <v>TZ2018121101905707</v>
          </cell>
        </row>
        <row r="7325">
          <cell r="A7325" t="str">
            <v>612429198010206093</v>
          </cell>
          <cell r="B7325" t="str">
            <v>2707093401301002029866</v>
          </cell>
        </row>
        <row r="7326">
          <cell r="A7326" t="str">
            <v>612429196005030290</v>
          </cell>
          <cell r="B7326" t="str">
            <v>2707093501301003032741</v>
          </cell>
        </row>
        <row r="7327">
          <cell r="A7327" t="str">
            <v>612429196006290473</v>
          </cell>
          <cell r="B7327" t="str">
            <v>TZ2018072501072250</v>
          </cell>
        </row>
        <row r="7328">
          <cell r="A7328" t="str">
            <v>61242919620529045X</v>
          </cell>
          <cell r="B7328" t="str">
            <v>TZ2018042600505417</v>
          </cell>
        </row>
        <row r="7329">
          <cell r="A7329" t="str">
            <v>612429198803097317</v>
          </cell>
          <cell r="B7329" t="str">
            <v>TZ2018071601017924</v>
          </cell>
        </row>
        <row r="7330">
          <cell r="A7330" t="str">
            <v>612429196312017184</v>
          </cell>
          <cell r="B7330" t="str">
            <v>2707093701301002073939</v>
          </cell>
        </row>
        <row r="7331">
          <cell r="A7331" t="str">
            <v>612429198104013997</v>
          </cell>
          <cell r="B7331" t="str">
            <v>2707092101301000623206</v>
          </cell>
        </row>
        <row r="7332">
          <cell r="A7332" t="str">
            <v>612429197709013629</v>
          </cell>
          <cell r="B7332" t="str">
            <v>2707092201301001749880</v>
          </cell>
        </row>
        <row r="7333">
          <cell r="A7333" t="str">
            <v>612429197508105367</v>
          </cell>
          <cell r="B7333" t="str">
            <v>2707092701301004019713</v>
          </cell>
        </row>
        <row r="7334">
          <cell r="A7334" t="str">
            <v>612429195907111159</v>
          </cell>
          <cell r="B7334" t="str">
            <v>TZ2018050400556658</v>
          </cell>
        </row>
        <row r="7335">
          <cell r="A7335" t="str">
            <v>612429196904145630</v>
          </cell>
          <cell r="B7335" t="str">
            <v>2707093001301002112848</v>
          </cell>
        </row>
        <row r="7336">
          <cell r="A7336" t="str">
            <v>612429196809281175</v>
          </cell>
          <cell r="B7336" t="str">
            <v>2707091101301001467717</v>
          </cell>
        </row>
        <row r="7337">
          <cell r="A7337" t="str">
            <v>612429195802022053</v>
          </cell>
          <cell r="B7337" t="str">
            <v>2707091401301003307017</v>
          </cell>
        </row>
        <row r="7338">
          <cell r="A7338" t="str">
            <v>612429197312131619</v>
          </cell>
          <cell r="B7338" t="str">
            <v>2707091401301003301619</v>
          </cell>
        </row>
        <row r="7339">
          <cell r="A7339" t="str">
            <v>612429197210203992</v>
          </cell>
          <cell r="B7339" t="str">
            <v>2707092101301000606949</v>
          </cell>
        </row>
        <row r="7340">
          <cell r="A7340" t="str">
            <v>612429198204045072</v>
          </cell>
          <cell r="B7340" t="str">
            <v>2707092601301001113450</v>
          </cell>
        </row>
        <row r="7341">
          <cell r="A7341" t="str">
            <v>61242919731224594X</v>
          </cell>
          <cell r="B7341" t="str">
            <v>2707093101301003017070</v>
          </cell>
        </row>
        <row r="7342">
          <cell r="A7342" t="str">
            <v>612429196811226079</v>
          </cell>
          <cell r="B7342" t="str">
            <v>2707093401301001963863</v>
          </cell>
        </row>
        <row r="7343">
          <cell r="A7343" t="str">
            <v>612429197507198610</v>
          </cell>
          <cell r="B7343" t="str">
            <v>2707094101301002491477</v>
          </cell>
        </row>
        <row r="7344">
          <cell r="A7344" t="str">
            <v>612429196911170455</v>
          </cell>
          <cell r="B7344" t="str">
            <v>2707093801301003470219</v>
          </cell>
        </row>
        <row r="7345">
          <cell r="A7345" t="str">
            <v>61242919890715251X</v>
          </cell>
          <cell r="B7345" t="str">
            <v>2707091401301003299573</v>
          </cell>
        </row>
        <row r="7346">
          <cell r="A7346" t="str">
            <v>612429197812190172</v>
          </cell>
          <cell r="B7346" t="str">
            <v>2707091401301003363794</v>
          </cell>
        </row>
        <row r="7347">
          <cell r="A7347" t="str">
            <v>612429198401306737</v>
          </cell>
          <cell r="B7347" t="str">
            <v>2707093601301000660275</v>
          </cell>
        </row>
        <row r="7348">
          <cell r="A7348" t="str">
            <v>612429198510011313</v>
          </cell>
          <cell r="B7348" t="str">
            <v>2707090801301002731132</v>
          </cell>
        </row>
        <row r="7349">
          <cell r="A7349" t="str">
            <v>61242919661130823X</v>
          </cell>
          <cell r="B7349" t="str">
            <v>2707094101301002570012</v>
          </cell>
        </row>
        <row r="7350">
          <cell r="A7350" t="str">
            <v>612429197011248514</v>
          </cell>
          <cell r="B7350" t="str">
            <v>2707094201301000567518</v>
          </cell>
        </row>
        <row r="7351">
          <cell r="A7351" t="str">
            <v>61242919851010785X</v>
          </cell>
          <cell r="B7351" t="str">
            <v>2707093901301001069284</v>
          </cell>
        </row>
        <row r="7352">
          <cell r="A7352" t="str">
            <v>612429196304066998</v>
          </cell>
          <cell r="B7352" t="str">
            <v>2707093701301002069368</v>
          </cell>
        </row>
        <row r="7353">
          <cell r="A7353" t="str">
            <v>612429198201028533</v>
          </cell>
          <cell r="B7353" t="str">
            <v>TZ2018062600894857</v>
          </cell>
        </row>
        <row r="7354">
          <cell r="A7354" t="str">
            <v>61242919721022323X</v>
          </cell>
          <cell r="B7354" t="str">
            <v>2707092001301001156969</v>
          </cell>
        </row>
        <row r="7355">
          <cell r="A7355" t="str">
            <v>612429196712173215</v>
          </cell>
          <cell r="B7355" t="str">
            <v>TZ2018092501438321</v>
          </cell>
        </row>
        <row r="7356">
          <cell r="A7356" t="str">
            <v>612429197206092070</v>
          </cell>
          <cell r="B7356" t="str">
            <v>2707091401301003592278</v>
          </cell>
        </row>
        <row r="7357">
          <cell r="A7357" t="str">
            <v>612429198310086732</v>
          </cell>
          <cell r="B7357" t="str">
            <v>TZ2018050900587604</v>
          </cell>
        </row>
        <row r="7358">
          <cell r="A7358" t="str">
            <v>612429198108094253</v>
          </cell>
          <cell r="B7358" t="str">
            <v>2707092401301001269639</v>
          </cell>
        </row>
        <row r="7359">
          <cell r="A7359" t="str">
            <v>612429198607073334</v>
          </cell>
          <cell r="B7359" t="str">
            <v>TZ2018071301005556</v>
          </cell>
        </row>
        <row r="7360">
          <cell r="A7360" t="str">
            <v>612429198601081771</v>
          </cell>
          <cell r="B7360" t="str">
            <v>TZ2018042100473905</v>
          </cell>
        </row>
        <row r="7361">
          <cell r="A7361" t="str">
            <v>612429198310036911</v>
          </cell>
          <cell r="B7361" t="str">
            <v>2707093701301002005637</v>
          </cell>
        </row>
        <row r="7362">
          <cell r="A7362" t="str">
            <v>612429199110205076</v>
          </cell>
          <cell r="B7362" t="str">
            <v>2707092601301001080435</v>
          </cell>
        </row>
        <row r="7363">
          <cell r="A7363" t="str">
            <v>612429198801046073</v>
          </cell>
          <cell r="B7363" t="str">
            <v>2707093401301001932566</v>
          </cell>
        </row>
        <row r="7364">
          <cell r="A7364" t="str">
            <v>612429196101292661</v>
          </cell>
          <cell r="B7364" t="str">
            <v>2707091801301000606208</v>
          </cell>
        </row>
        <row r="7365">
          <cell r="A7365" t="str">
            <v>612429195712155637</v>
          </cell>
          <cell r="B7365" t="str">
            <v>2707093001301002116685</v>
          </cell>
        </row>
        <row r="7366">
          <cell r="A7366" t="str">
            <v>612429198910214638</v>
          </cell>
          <cell r="B7366" t="str">
            <v>2707092301301002566866</v>
          </cell>
        </row>
        <row r="7367">
          <cell r="A7367" t="str">
            <v>612429196604077154</v>
          </cell>
          <cell r="B7367" t="str">
            <v>2707093701301002146118</v>
          </cell>
        </row>
        <row r="7368">
          <cell r="A7368" t="str">
            <v>612429197706090610</v>
          </cell>
          <cell r="B7368" t="str">
            <v>2707094301301000891375</v>
          </cell>
        </row>
        <row r="7369">
          <cell r="A7369" t="str">
            <v>612429198910011611</v>
          </cell>
          <cell r="B7369" t="str">
            <v>2707091201301001746976</v>
          </cell>
        </row>
        <row r="7370">
          <cell r="A7370" t="str">
            <v>612429198809108232</v>
          </cell>
          <cell r="B7370" t="str">
            <v>2707094101301002647993</v>
          </cell>
        </row>
        <row r="7371">
          <cell r="A7371" t="str">
            <v>612429196807142550</v>
          </cell>
          <cell r="B7371" t="str">
            <v>2707091401301003365013</v>
          </cell>
        </row>
        <row r="7372">
          <cell r="A7372" t="str">
            <v>612429198712045351</v>
          </cell>
          <cell r="B7372" t="str">
            <v>2707092701301004085174</v>
          </cell>
        </row>
        <row r="7373">
          <cell r="A7373" t="str">
            <v>612429198705044633</v>
          </cell>
          <cell r="B7373" t="str">
            <v>2707092301301002604333</v>
          </cell>
        </row>
        <row r="7374">
          <cell r="A7374" t="str">
            <v>612429196612270632</v>
          </cell>
          <cell r="B7374" t="str">
            <v>2707094301301000946135</v>
          </cell>
        </row>
        <row r="7375">
          <cell r="A7375" t="str">
            <v>612429196709255631</v>
          </cell>
          <cell r="B7375" t="str">
            <v>2707093001301002169035</v>
          </cell>
        </row>
        <row r="7376">
          <cell r="A7376" t="str">
            <v>612429196710073616</v>
          </cell>
          <cell r="B7376" t="str">
            <v>2707092201301001763611</v>
          </cell>
        </row>
        <row r="7377">
          <cell r="A7377" t="str">
            <v>612429196311061810</v>
          </cell>
          <cell r="B7377" t="str">
            <v>2707090801301002838553</v>
          </cell>
        </row>
        <row r="7378">
          <cell r="A7378" t="str">
            <v>612429196403121614</v>
          </cell>
          <cell r="B7378" t="str">
            <v>2707091201301001795836</v>
          </cell>
        </row>
        <row r="7379">
          <cell r="A7379" t="str">
            <v>612429196812092551</v>
          </cell>
          <cell r="B7379" t="str">
            <v>2707091401301003361305</v>
          </cell>
        </row>
        <row r="7380">
          <cell r="A7380" t="str">
            <v>61242919590226333X</v>
          </cell>
          <cell r="B7380" t="str">
            <v>2707091901301001837615</v>
          </cell>
        </row>
        <row r="7381">
          <cell r="A7381" t="str">
            <v>612429197408204632</v>
          </cell>
          <cell r="B7381" t="str">
            <v>2707092301301002639269</v>
          </cell>
        </row>
        <row r="7382">
          <cell r="A7382" t="str">
            <v>61242919800723507X</v>
          </cell>
          <cell r="B7382" t="str">
            <v>TZ2018122501992898</v>
          </cell>
        </row>
        <row r="7383">
          <cell r="A7383" t="str">
            <v>612429196902155376</v>
          </cell>
          <cell r="B7383" t="str">
            <v>2707092701301004066497</v>
          </cell>
        </row>
        <row r="7384">
          <cell r="A7384" t="str">
            <v>612429197209135371</v>
          </cell>
          <cell r="B7384" t="str">
            <v>2707092701301004081819</v>
          </cell>
        </row>
        <row r="7385">
          <cell r="A7385" t="str">
            <v>61242919731029537X</v>
          </cell>
          <cell r="B7385" t="str">
            <v>2707092701301004099563</v>
          </cell>
        </row>
        <row r="7386">
          <cell r="A7386" t="str">
            <v>612429196806055930</v>
          </cell>
          <cell r="B7386" t="str">
            <v>2707093101301003107028</v>
          </cell>
        </row>
        <row r="7387">
          <cell r="A7387" t="str">
            <v>612429197211275912</v>
          </cell>
          <cell r="B7387" t="str">
            <v>2707093101301003043910</v>
          </cell>
        </row>
        <row r="7388">
          <cell r="A7388" t="str">
            <v>612429196801216117</v>
          </cell>
          <cell r="B7388" t="str">
            <v>2707093401301002098825</v>
          </cell>
        </row>
        <row r="7389">
          <cell r="A7389" t="str">
            <v>612429196108230295</v>
          </cell>
          <cell r="B7389" t="str">
            <v>2707093501301003094076</v>
          </cell>
        </row>
        <row r="7390">
          <cell r="A7390" t="str">
            <v>612429196304120296</v>
          </cell>
          <cell r="B7390" t="str">
            <v>2707093501301003099996</v>
          </cell>
        </row>
        <row r="7391">
          <cell r="A7391" t="str">
            <v>612429197012230295</v>
          </cell>
          <cell r="B7391" t="str">
            <v>2707093501301003038115</v>
          </cell>
        </row>
        <row r="7392">
          <cell r="A7392" t="str">
            <v>612429196402020336</v>
          </cell>
          <cell r="B7392" t="str">
            <v>2707093501301003030328</v>
          </cell>
        </row>
        <row r="7393">
          <cell r="A7393" t="str">
            <v>612429197105196735</v>
          </cell>
          <cell r="B7393" t="str">
            <v>2707093601301000653033</v>
          </cell>
        </row>
        <row r="7394">
          <cell r="A7394" t="str">
            <v>612429197203197133</v>
          </cell>
          <cell r="B7394" t="str">
            <v>2707093701301002068627</v>
          </cell>
        </row>
        <row r="7395">
          <cell r="A7395" t="str">
            <v>612429197505230453</v>
          </cell>
          <cell r="B7395" t="str">
            <v>2707093801301003739325</v>
          </cell>
        </row>
        <row r="7396">
          <cell r="A7396" t="str">
            <v>612429198505248615</v>
          </cell>
          <cell r="B7396" t="str">
            <v>2707094101301002651285</v>
          </cell>
        </row>
        <row r="7397">
          <cell r="A7397" t="str">
            <v>612429197002111313</v>
          </cell>
          <cell r="B7397" t="str">
            <v>TZ2018102401607836</v>
          </cell>
        </row>
        <row r="7398">
          <cell r="A7398" t="str">
            <v>612429197610127298</v>
          </cell>
          <cell r="B7398" t="str">
            <v>TZ2018121701939356</v>
          </cell>
        </row>
        <row r="7399">
          <cell r="A7399" t="str">
            <v>612429196803222051</v>
          </cell>
          <cell r="B7399" t="str">
            <v>2707091401301003617289</v>
          </cell>
        </row>
        <row r="7400">
          <cell r="A7400" t="str">
            <v>612429197404011155</v>
          </cell>
          <cell r="B7400" t="str">
            <v>2707091101301001469227</v>
          </cell>
        </row>
        <row r="7401">
          <cell r="A7401" t="str">
            <v>612429198904300476</v>
          </cell>
          <cell r="B7401" t="str">
            <v>2707093801301003561341</v>
          </cell>
        </row>
        <row r="7402">
          <cell r="A7402" t="str">
            <v>612429196508260311</v>
          </cell>
          <cell r="B7402" t="str">
            <v>2707093501301003100900</v>
          </cell>
        </row>
        <row r="7403">
          <cell r="A7403" t="str">
            <v>612429197005128612</v>
          </cell>
          <cell r="B7403" t="str">
            <v>2707094101301002670203</v>
          </cell>
        </row>
        <row r="7404">
          <cell r="A7404" t="str">
            <v>612429197502254636</v>
          </cell>
          <cell r="B7404" t="str">
            <v>2707092301301002534166</v>
          </cell>
        </row>
        <row r="7405">
          <cell r="A7405" t="str">
            <v>61242919591001267X</v>
          </cell>
          <cell r="B7405" t="str">
            <v>2707091801301000632085</v>
          </cell>
        </row>
        <row r="7406">
          <cell r="A7406" t="str">
            <v>612429196810025910</v>
          </cell>
          <cell r="B7406" t="str">
            <v>TZ2018040800388214</v>
          </cell>
        </row>
        <row r="7407">
          <cell r="A7407" t="str">
            <v>612429196712260458</v>
          </cell>
          <cell r="B7407" t="str">
            <v>2707093801301003641002</v>
          </cell>
        </row>
        <row r="7408">
          <cell r="A7408" t="str">
            <v>612429199004240759</v>
          </cell>
          <cell r="B7408" t="str">
            <v>2707090301301004377689</v>
          </cell>
        </row>
        <row r="7409">
          <cell r="A7409" t="str">
            <v>612429197702191617</v>
          </cell>
          <cell r="B7409" t="str">
            <v>2707091201301001864337</v>
          </cell>
        </row>
        <row r="7410">
          <cell r="A7410" t="str">
            <v>612429197312121613</v>
          </cell>
          <cell r="B7410" t="str">
            <v>2707091201301001710500</v>
          </cell>
        </row>
        <row r="7411">
          <cell r="A7411" t="str">
            <v>612429196610144659</v>
          </cell>
          <cell r="B7411" t="str">
            <v>2707092301301002590837</v>
          </cell>
        </row>
        <row r="7412">
          <cell r="A7412" t="str">
            <v>612429196410294257</v>
          </cell>
          <cell r="B7412" t="str">
            <v>TZ2018090601328355</v>
          </cell>
        </row>
        <row r="7413">
          <cell r="A7413" t="str">
            <v>61242919740407181X</v>
          </cell>
          <cell r="B7413" t="str">
            <v>2707090801301002707850</v>
          </cell>
        </row>
        <row r="7414">
          <cell r="A7414" t="str">
            <v>612429197503261918</v>
          </cell>
          <cell r="B7414" t="str">
            <v>2707091001301001035177</v>
          </cell>
        </row>
        <row r="7415">
          <cell r="A7415" t="str">
            <v>61242919691028205X</v>
          </cell>
          <cell r="B7415" t="str">
            <v>TZ2018043000533005</v>
          </cell>
        </row>
        <row r="7416">
          <cell r="A7416" t="str">
            <v>612429197807268246</v>
          </cell>
          <cell r="B7416" t="str">
            <v>2707094101301002559959</v>
          </cell>
        </row>
        <row r="7417">
          <cell r="A7417" t="str">
            <v>612429195707265073</v>
          </cell>
          <cell r="B7417" t="str">
            <v>2707092601301001177748</v>
          </cell>
        </row>
        <row r="7418">
          <cell r="A7418" t="str">
            <v>612429198112205358</v>
          </cell>
          <cell r="B7418" t="str">
            <v>2707092701301004090776</v>
          </cell>
        </row>
        <row r="7419">
          <cell r="A7419" t="str">
            <v>61242919640603425X</v>
          </cell>
          <cell r="B7419" t="str">
            <v>2707092401301001329267</v>
          </cell>
        </row>
        <row r="7420">
          <cell r="A7420" t="str">
            <v>612429197404083642</v>
          </cell>
          <cell r="B7420" t="str">
            <v>2707092201301001753829</v>
          </cell>
        </row>
        <row r="7421">
          <cell r="A7421" t="str">
            <v>612429196603298617</v>
          </cell>
          <cell r="B7421" t="str">
            <v>2707094101301002641971</v>
          </cell>
        </row>
        <row r="7422">
          <cell r="A7422" t="str">
            <v>612429195911011329</v>
          </cell>
          <cell r="B7422" t="str">
            <v>TZ2018102201596894</v>
          </cell>
        </row>
        <row r="7423">
          <cell r="A7423" t="str">
            <v>612429198903207130</v>
          </cell>
          <cell r="B7423" t="str">
            <v>2707093701301002036083</v>
          </cell>
        </row>
        <row r="7424">
          <cell r="A7424" t="str">
            <v>612429197909261619</v>
          </cell>
          <cell r="B7424" t="str">
            <v>2707091201301001721003</v>
          </cell>
        </row>
        <row r="7425">
          <cell r="A7425" t="str">
            <v>612429198109155353</v>
          </cell>
          <cell r="B7425" t="str">
            <v>TZ2018021000073291</v>
          </cell>
        </row>
        <row r="7426">
          <cell r="A7426" t="str">
            <v>612429195708106074</v>
          </cell>
          <cell r="B7426" t="str">
            <v>2707093401301001930251</v>
          </cell>
        </row>
        <row r="7427">
          <cell r="A7427" t="str">
            <v>612429199007142513</v>
          </cell>
          <cell r="B7427" t="str">
            <v>2707091401301003346694</v>
          </cell>
        </row>
        <row r="7428">
          <cell r="A7428" t="str">
            <v>612429197503040197</v>
          </cell>
          <cell r="B7428" t="str">
            <v>2707091401301003304847</v>
          </cell>
        </row>
        <row r="7429">
          <cell r="A7429" t="str">
            <v>612429198605271310</v>
          </cell>
          <cell r="B7429" t="str">
            <v>2707090801301002698792</v>
          </cell>
        </row>
        <row r="7430">
          <cell r="A7430" t="str">
            <v>612429198402150172</v>
          </cell>
          <cell r="B7430" t="str">
            <v>TZ2018121901951906</v>
          </cell>
        </row>
        <row r="7431">
          <cell r="A7431" t="str">
            <v>612429197607193331</v>
          </cell>
          <cell r="B7431" t="str">
            <v>2707091901301001868777</v>
          </cell>
        </row>
        <row r="7432">
          <cell r="A7432" t="str">
            <v>612429199302173996</v>
          </cell>
          <cell r="B7432" t="str">
            <v>2707092101301000611885</v>
          </cell>
        </row>
        <row r="7433">
          <cell r="A7433" t="str">
            <v>612429197903235911</v>
          </cell>
          <cell r="B7433" t="str">
            <v>2707093101301003054364</v>
          </cell>
        </row>
        <row r="7434">
          <cell r="A7434" t="str">
            <v>612429196703210619</v>
          </cell>
          <cell r="B7434" t="str">
            <v>2707090301301004288705</v>
          </cell>
        </row>
        <row r="7435">
          <cell r="A7435" t="str">
            <v>612429195809221813</v>
          </cell>
          <cell r="B7435" t="str">
            <v>2707090801301002851210</v>
          </cell>
        </row>
        <row r="7436">
          <cell r="A7436" t="str">
            <v>612429197001061772</v>
          </cell>
          <cell r="B7436" t="str">
            <v>TZ2018042000468402</v>
          </cell>
        </row>
        <row r="7437">
          <cell r="A7437" t="str">
            <v>612429196512302510</v>
          </cell>
          <cell r="B7437" t="str">
            <v>2707091401301003441067</v>
          </cell>
        </row>
        <row r="7438">
          <cell r="A7438" t="str">
            <v>612429196506262655</v>
          </cell>
          <cell r="B7438" t="str">
            <v>2707091701301001552793</v>
          </cell>
        </row>
        <row r="7439">
          <cell r="A7439" t="str">
            <v>612429196412072711</v>
          </cell>
          <cell r="B7439" t="str">
            <v>TZ2018042500499491</v>
          </cell>
        </row>
        <row r="7440">
          <cell r="A7440" t="str">
            <v>612429196410183194</v>
          </cell>
          <cell r="B7440" t="str">
            <v>2707092001301001156410</v>
          </cell>
        </row>
        <row r="7441">
          <cell r="A7441" t="str">
            <v>612429196608033618</v>
          </cell>
          <cell r="B7441" t="str">
            <v>2707092201301001760777</v>
          </cell>
        </row>
        <row r="7442">
          <cell r="A7442" t="str">
            <v>61242919680812563X</v>
          </cell>
          <cell r="B7442" t="str">
            <v>2707093001301002110952</v>
          </cell>
        </row>
        <row r="7443">
          <cell r="A7443" t="str">
            <v>612429196105280297</v>
          </cell>
          <cell r="B7443" t="str">
            <v>2707093501301003038713</v>
          </cell>
        </row>
        <row r="7444">
          <cell r="A7444" t="str">
            <v>612429196304160298</v>
          </cell>
          <cell r="B7444" t="str">
            <v>2707093501301003104707</v>
          </cell>
        </row>
        <row r="7445">
          <cell r="A7445" t="str">
            <v>612429196906168617</v>
          </cell>
          <cell r="B7445" t="str">
            <v>TZ2018083101290487</v>
          </cell>
        </row>
        <row r="7446">
          <cell r="A7446" t="str">
            <v>612426197110225415</v>
          </cell>
          <cell r="B7446" t="str">
            <v>2707090301301004359111</v>
          </cell>
        </row>
        <row r="7447">
          <cell r="A7447" t="str">
            <v>612429195711081787</v>
          </cell>
          <cell r="B7447" t="str">
            <v>TZ2018042100472152</v>
          </cell>
        </row>
        <row r="7448">
          <cell r="A7448" t="str">
            <v>61242919820320115X</v>
          </cell>
          <cell r="B7448" t="str">
            <v>TZ2018061200797410</v>
          </cell>
        </row>
        <row r="7449">
          <cell r="A7449" t="str">
            <v>612429197005181165</v>
          </cell>
          <cell r="B7449" t="str">
            <v>2707091101301001500062</v>
          </cell>
        </row>
        <row r="7450">
          <cell r="A7450" t="str">
            <v>612429196712275369</v>
          </cell>
          <cell r="B7450" t="str">
            <v>2707092701301004083150</v>
          </cell>
        </row>
        <row r="7451">
          <cell r="A7451" t="str">
            <v>61242919670228179X</v>
          </cell>
          <cell r="B7451" t="str">
            <v>2707090801301002801256</v>
          </cell>
        </row>
        <row r="7452">
          <cell r="A7452" t="str">
            <v>612429196806071615</v>
          </cell>
          <cell r="B7452" t="str">
            <v>2707091201301001813646</v>
          </cell>
        </row>
        <row r="7453">
          <cell r="A7453" t="str">
            <v>612429197706034256</v>
          </cell>
          <cell r="B7453" t="str">
            <v>2707092401301001279759</v>
          </cell>
        </row>
        <row r="7454">
          <cell r="A7454" t="str">
            <v>612429196311015654</v>
          </cell>
          <cell r="B7454" t="str">
            <v>TZ2018022700127560</v>
          </cell>
        </row>
        <row r="7455">
          <cell r="A7455" t="str">
            <v>612429197409157137</v>
          </cell>
          <cell r="B7455" t="str">
            <v>2707093701301002068100</v>
          </cell>
        </row>
        <row r="7456">
          <cell r="A7456" t="str">
            <v>612429196909282052</v>
          </cell>
          <cell r="B7456" t="str">
            <v>2707091401301003464712</v>
          </cell>
        </row>
        <row r="7457">
          <cell r="A7457" t="str">
            <v>612429196202261311</v>
          </cell>
          <cell r="B7457" t="str">
            <v>2707090801301002731535</v>
          </cell>
        </row>
        <row r="7458">
          <cell r="A7458" t="str">
            <v>612429197807077853</v>
          </cell>
          <cell r="B7458" t="str">
            <v>TZ2018101801576290</v>
          </cell>
        </row>
        <row r="7459">
          <cell r="A7459" t="str">
            <v>612429198209240213</v>
          </cell>
          <cell r="B7459" t="str">
            <v>2707091401301003534903</v>
          </cell>
        </row>
        <row r="7460">
          <cell r="A7460" t="str">
            <v>612429197209248237</v>
          </cell>
          <cell r="B7460" t="str">
            <v>2707094101301002682547</v>
          </cell>
        </row>
        <row r="7461">
          <cell r="A7461" t="str">
            <v>612429196711047858</v>
          </cell>
          <cell r="B7461" t="str">
            <v>2707093901301001035295</v>
          </cell>
        </row>
        <row r="7462">
          <cell r="A7462" t="str">
            <v>612429197801060751</v>
          </cell>
          <cell r="B7462" t="str">
            <v>2707090301301004103146</v>
          </cell>
        </row>
        <row r="7463">
          <cell r="A7463" t="str">
            <v>612429195802057854</v>
          </cell>
          <cell r="B7463" t="str">
            <v>2707093901301001060984</v>
          </cell>
        </row>
        <row r="7464">
          <cell r="A7464" t="str">
            <v>612429196305112394</v>
          </cell>
          <cell r="B7464" t="str">
            <v>2707091401301003322494</v>
          </cell>
        </row>
        <row r="7465">
          <cell r="A7465" t="str">
            <v>61242919710419464X</v>
          </cell>
          <cell r="B7465" t="str">
            <v>2707092301301002536457</v>
          </cell>
        </row>
        <row r="7466">
          <cell r="A7466" t="str">
            <v>61242919760329045X</v>
          </cell>
          <cell r="B7466" t="str">
            <v>2707093801301003559144</v>
          </cell>
        </row>
        <row r="7467">
          <cell r="A7467" t="str">
            <v>612429196508221638</v>
          </cell>
          <cell r="B7467" t="str">
            <v>2707091201301001707717</v>
          </cell>
        </row>
        <row r="7468">
          <cell r="A7468" t="str">
            <v>61242919800610537X</v>
          </cell>
          <cell r="B7468" t="str">
            <v>2707092701301004093179</v>
          </cell>
        </row>
        <row r="7469">
          <cell r="A7469" t="str">
            <v>612429196709225360</v>
          </cell>
          <cell r="B7469" t="str">
            <v>2707092701301004107935</v>
          </cell>
        </row>
        <row r="7470">
          <cell r="A7470" t="str">
            <v>612429196307103336</v>
          </cell>
          <cell r="B7470" t="str">
            <v>2707091901301001913539</v>
          </cell>
        </row>
        <row r="7471">
          <cell r="A7471" t="str">
            <v>612429197905290199</v>
          </cell>
          <cell r="B7471" t="str">
            <v>2707091401301003600552</v>
          </cell>
        </row>
        <row r="7472">
          <cell r="A7472" t="str">
            <v>612429196807171917</v>
          </cell>
          <cell r="B7472" t="str">
            <v>2707091001301000989910</v>
          </cell>
        </row>
        <row r="7473">
          <cell r="A7473" t="str">
            <v>612429196601072534</v>
          </cell>
          <cell r="B7473" t="str">
            <v>TZ2018070200942192</v>
          </cell>
        </row>
        <row r="7474">
          <cell r="A7474" t="str">
            <v>612429196803244648</v>
          </cell>
          <cell r="B7474" t="str">
            <v>2707092301301002527495</v>
          </cell>
        </row>
        <row r="7475">
          <cell r="A7475" t="str">
            <v>612429197511204833</v>
          </cell>
          <cell r="B7475" t="str">
            <v>2707092501301001600001</v>
          </cell>
        </row>
        <row r="7476">
          <cell r="A7476" t="str">
            <v>612429197305035354</v>
          </cell>
          <cell r="B7476" t="str">
            <v>2707092701301004023856</v>
          </cell>
        </row>
        <row r="7477">
          <cell r="A7477" t="str">
            <v>612429196312110290</v>
          </cell>
          <cell r="B7477" t="str">
            <v>2707093501301003037071</v>
          </cell>
        </row>
        <row r="7478">
          <cell r="A7478" t="str">
            <v>612429196909177295</v>
          </cell>
          <cell r="B7478" t="str">
            <v>2707094001301001993814</v>
          </cell>
        </row>
        <row r="7479">
          <cell r="A7479" t="str">
            <v>612429196910018611</v>
          </cell>
          <cell r="B7479" t="str">
            <v>2707094101301002648881</v>
          </cell>
        </row>
        <row r="7480">
          <cell r="A7480" t="str">
            <v>612429196604046083</v>
          </cell>
          <cell r="B7480" t="str">
            <v>TZ2018050400556802</v>
          </cell>
        </row>
        <row r="7481">
          <cell r="A7481" t="str">
            <v>612429195902056883</v>
          </cell>
          <cell r="B7481" t="str">
            <v>2707093701301001848644</v>
          </cell>
        </row>
        <row r="7482">
          <cell r="A7482" t="str">
            <v>612429196608284273</v>
          </cell>
          <cell r="B7482" t="str">
            <v>2707092401301001276821</v>
          </cell>
        </row>
        <row r="7483">
          <cell r="A7483" t="str">
            <v>61242919711220633X</v>
          </cell>
          <cell r="B7483" t="str">
            <v>2707093401301001945463</v>
          </cell>
        </row>
        <row r="7484">
          <cell r="A7484" t="str">
            <v>612429197608140194</v>
          </cell>
          <cell r="B7484" t="str">
            <v>2707091401301003452873</v>
          </cell>
        </row>
        <row r="7485">
          <cell r="A7485" t="str">
            <v>612429196707150473</v>
          </cell>
          <cell r="B7485" t="str">
            <v>2707093801301003732432</v>
          </cell>
        </row>
        <row r="7486">
          <cell r="A7486" t="str">
            <v>612429197105102532</v>
          </cell>
          <cell r="B7486" t="str">
            <v>2707091401301003512065</v>
          </cell>
        </row>
        <row r="7487">
          <cell r="A7487" t="str">
            <v>612429196205127134</v>
          </cell>
          <cell r="B7487" t="str">
            <v>2707093701301002170436</v>
          </cell>
        </row>
        <row r="7488">
          <cell r="A7488" t="str">
            <v>612429196706261614</v>
          </cell>
          <cell r="B7488" t="str">
            <v>2707091201301001884751</v>
          </cell>
        </row>
        <row r="7489">
          <cell r="A7489" t="str">
            <v>612429196608174250</v>
          </cell>
          <cell r="B7489" t="str">
            <v>TZ2018041800449549</v>
          </cell>
        </row>
        <row r="7490">
          <cell r="A7490" t="str">
            <v>612429197002065919</v>
          </cell>
          <cell r="B7490" t="str">
            <v>TZ2018040900395834</v>
          </cell>
        </row>
        <row r="7491">
          <cell r="A7491" t="str">
            <v>612429196007136339</v>
          </cell>
          <cell r="B7491" t="str">
            <v>2707093401301002023401</v>
          </cell>
        </row>
        <row r="7492">
          <cell r="A7492" t="str">
            <v>612429196008128090</v>
          </cell>
          <cell r="B7492" t="str">
            <v>2707094101301002638927</v>
          </cell>
        </row>
        <row r="7493">
          <cell r="A7493" t="str">
            <v>612429197904021640</v>
          </cell>
          <cell r="B7493" t="str">
            <v>2707091201301001888758</v>
          </cell>
        </row>
        <row r="7494">
          <cell r="A7494" t="str">
            <v>612429195910146731</v>
          </cell>
          <cell r="B7494" t="str">
            <v>2707093601301000674084</v>
          </cell>
        </row>
        <row r="7495">
          <cell r="A7495" t="str">
            <v>612429196211183335</v>
          </cell>
          <cell r="B7495" t="str">
            <v>2707091901301001840229</v>
          </cell>
        </row>
        <row r="7496">
          <cell r="A7496" t="str">
            <v>612429198009257854</v>
          </cell>
          <cell r="B7496" t="str">
            <v>2707093901301001074813</v>
          </cell>
        </row>
        <row r="7497">
          <cell r="A7497" t="str">
            <v>612429196301111618</v>
          </cell>
          <cell r="B7497" t="str">
            <v>2707091201301001721247</v>
          </cell>
        </row>
        <row r="7498">
          <cell r="A7498" t="str">
            <v>612429197402141618</v>
          </cell>
          <cell r="B7498" t="str">
            <v>2707091201301001696348</v>
          </cell>
        </row>
        <row r="7499">
          <cell r="A7499" t="str">
            <v>612429195905301610</v>
          </cell>
          <cell r="B7499" t="str">
            <v>2707091201301001812839</v>
          </cell>
        </row>
        <row r="7500">
          <cell r="A7500" t="str">
            <v>612429198809048233</v>
          </cell>
          <cell r="B7500" t="str">
            <v>2707094101301002539446</v>
          </cell>
        </row>
        <row r="7501">
          <cell r="A7501" t="str">
            <v>612429196207115073</v>
          </cell>
          <cell r="B7501" t="str">
            <v>2707092601301001109886</v>
          </cell>
        </row>
        <row r="7502">
          <cell r="A7502" t="str">
            <v>612429198210190743</v>
          </cell>
          <cell r="B7502" t="str">
            <v>2707090301301004174877</v>
          </cell>
        </row>
        <row r="7503">
          <cell r="A7503" t="str">
            <v>612429198510307317</v>
          </cell>
          <cell r="B7503" t="str">
            <v>2707094001301001975308</v>
          </cell>
        </row>
        <row r="7504">
          <cell r="A7504" t="str">
            <v>612429196202042055</v>
          </cell>
          <cell r="B7504" t="str">
            <v>TZ2018040500374362</v>
          </cell>
        </row>
        <row r="7505">
          <cell r="A7505" t="str">
            <v>612429197311261155</v>
          </cell>
          <cell r="B7505" t="str">
            <v>2707091101301001491719</v>
          </cell>
        </row>
        <row r="7506">
          <cell r="A7506" t="str">
            <v>612429198403033998</v>
          </cell>
          <cell r="B7506" t="str">
            <v>2707092101301000614395</v>
          </cell>
        </row>
        <row r="7507">
          <cell r="A7507" t="str">
            <v>612429198808135917</v>
          </cell>
          <cell r="B7507" t="str">
            <v>2707093101301003016224</v>
          </cell>
        </row>
        <row r="7508">
          <cell r="A7508" t="str">
            <v>612429198112165958</v>
          </cell>
          <cell r="B7508" t="str">
            <v>2707093101301002826810</v>
          </cell>
        </row>
        <row r="7509">
          <cell r="A7509" t="str">
            <v>612429197110253351</v>
          </cell>
          <cell r="B7509" t="str">
            <v>2707091201301001916405</v>
          </cell>
        </row>
        <row r="7510">
          <cell r="A7510" t="str">
            <v>612429196709088511</v>
          </cell>
          <cell r="B7510" t="str">
            <v>2707094201301000534750</v>
          </cell>
        </row>
        <row r="7511">
          <cell r="A7511" t="str">
            <v>612429197909123339</v>
          </cell>
          <cell r="B7511" t="str">
            <v>2707091901301001774271</v>
          </cell>
        </row>
        <row r="7512">
          <cell r="A7512" t="str">
            <v>612429196612102356</v>
          </cell>
          <cell r="B7512" t="str">
            <v>2707091401301003302585</v>
          </cell>
        </row>
        <row r="7513">
          <cell r="A7513" t="str">
            <v>612429199408280300</v>
          </cell>
          <cell r="B7513" t="str">
            <v>2707093501301003027223</v>
          </cell>
        </row>
        <row r="7514">
          <cell r="A7514" t="str">
            <v>612429196901193610</v>
          </cell>
          <cell r="B7514" t="str">
            <v>2707092201301001753444</v>
          </cell>
        </row>
        <row r="7515">
          <cell r="A7515" t="str">
            <v>612429199011017133</v>
          </cell>
          <cell r="B7515" t="str">
            <v>2707093701301002084393</v>
          </cell>
        </row>
        <row r="7516">
          <cell r="A7516" t="str">
            <v>612429197801298233</v>
          </cell>
          <cell r="B7516" t="str">
            <v>2707094101301002579293</v>
          </cell>
        </row>
        <row r="7517">
          <cell r="A7517" t="str">
            <v>612429196912277852</v>
          </cell>
          <cell r="B7517" t="str">
            <v>2707093901301001077501</v>
          </cell>
        </row>
        <row r="7518">
          <cell r="A7518" t="str">
            <v>612429197408162671</v>
          </cell>
          <cell r="B7518" t="str">
            <v>2707091701301001498195</v>
          </cell>
        </row>
        <row r="7519">
          <cell r="A7519" t="str">
            <v>612429197202096074</v>
          </cell>
          <cell r="B7519" t="str">
            <v>2707093401301002106293</v>
          </cell>
        </row>
        <row r="7520">
          <cell r="A7520" t="str">
            <v>61242919640807268X</v>
          </cell>
          <cell r="B7520" t="str">
            <v>2707091701301001525931</v>
          </cell>
        </row>
        <row r="7521">
          <cell r="A7521" t="str">
            <v>612429198811147855</v>
          </cell>
          <cell r="B7521" t="str">
            <v>2707093901301001097181</v>
          </cell>
        </row>
        <row r="7522">
          <cell r="A7522" t="str">
            <v>612429196807150198</v>
          </cell>
          <cell r="B7522" t="str">
            <v>2707091401301003510069</v>
          </cell>
        </row>
        <row r="7523">
          <cell r="A7523" t="str">
            <v>612429199003132676</v>
          </cell>
          <cell r="B7523" t="str">
            <v>2707091801301000635266</v>
          </cell>
        </row>
        <row r="7524">
          <cell r="A7524" t="str">
            <v>612429196808130738</v>
          </cell>
          <cell r="B7524" t="str">
            <v>2707090301301004341637</v>
          </cell>
        </row>
        <row r="7525">
          <cell r="A7525" t="str">
            <v>612429196910181312</v>
          </cell>
          <cell r="B7525" t="str">
            <v>2707090801301002715886</v>
          </cell>
        </row>
        <row r="7526">
          <cell r="A7526" t="str">
            <v>612429195901151619</v>
          </cell>
          <cell r="B7526" t="str">
            <v>2707091201301001802810</v>
          </cell>
        </row>
        <row r="7527">
          <cell r="A7527" t="str">
            <v>612429195704162239</v>
          </cell>
          <cell r="B7527" t="str">
            <v>2707091401301003314782</v>
          </cell>
        </row>
        <row r="7528">
          <cell r="A7528" t="str">
            <v>61242919760404017X</v>
          </cell>
          <cell r="B7528" t="str">
            <v>2707091401301003337143</v>
          </cell>
        </row>
        <row r="7529">
          <cell r="A7529" t="str">
            <v>612429196701133613</v>
          </cell>
          <cell r="B7529" t="str">
            <v>2707092201301001817896</v>
          </cell>
        </row>
        <row r="7530">
          <cell r="A7530" t="str">
            <v>612429197403293613</v>
          </cell>
          <cell r="B7530" t="str">
            <v>2707092201301001749975</v>
          </cell>
        </row>
        <row r="7531">
          <cell r="A7531" t="str">
            <v>612429196308174654</v>
          </cell>
          <cell r="B7531" t="str">
            <v>2707092301301002642687</v>
          </cell>
        </row>
        <row r="7532">
          <cell r="A7532" t="str">
            <v>612429195901105356</v>
          </cell>
          <cell r="B7532" t="str">
            <v>2707092701301004078227</v>
          </cell>
        </row>
        <row r="7533">
          <cell r="A7533" t="str">
            <v>612429196504145359</v>
          </cell>
          <cell r="B7533" t="str">
            <v>TZ2018041800451042</v>
          </cell>
        </row>
        <row r="7534">
          <cell r="A7534" t="str">
            <v>612429197208165376</v>
          </cell>
          <cell r="B7534" t="str">
            <v>2707092701301004126343</v>
          </cell>
        </row>
        <row r="7535">
          <cell r="A7535" t="str">
            <v>612429197404115659</v>
          </cell>
          <cell r="B7535" t="str">
            <v>2707093001301002153993</v>
          </cell>
        </row>
        <row r="7536">
          <cell r="A7536" t="str">
            <v>61242919600629591X</v>
          </cell>
          <cell r="B7536" t="str">
            <v>2707093101301002887612</v>
          </cell>
        </row>
        <row r="7537">
          <cell r="A7537" t="str">
            <v>612429196312085910</v>
          </cell>
          <cell r="B7537" t="str">
            <v>2707093101301003172257</v>
          </cell>
        </row>
        <row r="7538">
          <cell r="A7538" t="str">
            <v>612429197001125932</v>
          </cell>
          <cell r="B7538" t="str">
            <v>2707093101301002788043</v>
          </cell>
        </row>
        <row r="7539">
          <cell r="A7539" t="str">
            <v>612429195702140298</v>
          </cell>
          <cell r="B7539" t="str">
            <v>2707093501301003104998</v>
          </cell>
        </row>
        <row r="7540">
          <cell r="A7540" t="str">
            <v>612429197008247131</v>
          </cell>
          <cell r="B7540" t="str">
            <v>2707093701301001993103</v>
          </cell>
        </row>
        <row r="7541">
          <cell r="A7541" t="str">
            <v>612429197107147144</v>
          </cell>
          <cell r="B7541" t="str">
            <v>2707093701301002030018</v>
          </cell>
        </row>
        <row r="7542">
          <cell r="A7542" t="str">
            <v>612429196411160496</v>
          </cell>
          <cell r="B7542" t="str">
            <v>2707093801301003676296</v>
          </cell>
        </row>
        <row r="7543">
          <cell r="A7543" t="str">
            <v>61242919800108045X</v>
          </cell>
          <cell r="B7543" t="str">
            <v>TZ2018062200867784</v>
          </cell>
        </row>
        <row r="7544">
          <cell r="A7544" t="str">
            <v>61242919700916045X</v>
          </cell>
          <cell r="B7544" t="str">
            <v>2707093801301003675165</v>
          </cell>
        </row>
        <row r="7545">
          <cell r="A7545" t="str">
            <v>612429197412117857</v>
          </cell>
          <cell r="B7545" t="str">
            <v>2707093901301001063382</v>
          </cell>
        </row>
        <row r="7546">
          <cell r="A7546" t="str">
            <v>61242919770126823X</v>
          </cell>
          <cell r="B7546" t="str">
            <v>2707094101301002621609</v>
          </cell>
        </row>
        <row r="7547">
          <cell r="A7547" t="str">
            <v>612429198305055077</v>
          </cell>
          <cell r="B7547" t="str">
            <v>TZ2018031700235969</v>
          </cell>
        </row>
        <row r="7548">
          <cell r="A7548" t="str">
            <v>61242919861114131X</v>
          </cell>
          <cell r="B7548" t="str">
            <v>TZ2018050900585485</v>
          </cell>
        </row>
        <row r="7549">
          <cell r="A7549" t="str">
            <v>612429195708223991</v>
          </cell>
          <cell r="B7549" t="str">
            <v>TZ2018053000718700</v>
          </cell>
        </row>
        <row r="7550">
          <cell r="A7550" t="str">
            <v>612429199009147879</v>
          </cell>
          <cell r="B7550" t="str">
            <v>TZ2018122001959999</v>
          </cell>
        </row>
        <row r="7551">
          <cell r="A7551" t="str">
            <v>612429196702145368</v>
          </cell>
          <cell r="B7551" t="str">
            <v>2707092701301004161148</v>
          </cell>
        </row>
        <row r="7552">
          <cell r="A7552" t="str">
            <v>612429196608251332</v>
          </cell>
          <cell r="B7552" t="str">
            <v>TZ2018052600691252</v>
          </cell>
        </row>
        <row r="7553">
          <cell r="A7553" t="str">
            <v>612429196111041612</v>
          </cell>
          <cell r="B7553" t="str">
            <v>2707091201301001869910</v>
          </cell>
        </row>
        <row r="7554">
          <cell r="A7554" t="str">
            <v>612429196109214633</v>
          </cell>
          <cell r="B7554" t="str">
            <v>2707092301301002579552</v>
          </cell>
        </row>
        <row r="7555">
          <cell r="A7555" t="str">
            <v>612429196410194395</v>
          </cell>
          <cell r="B7555" t="str">
            <v>2707092401301001279947</v>
          </cell>
        </row>
        <row r="7556">
          <cell r="A7556" t="str">
            <v>612429196404203611</v>
          </cell>
          <cell r="B7556" t="str">
            <v>2707092201301001774934</v>
          </cell>
        </row>
        <row r="7557">
          <cell r="A7557" t="str">
            <v>612429198111290765</v>
          </cell>
          <cell r="B7557" t="str">
            <v>2707090301301004305786</v>
          </cell>
        </row>
        <row r="7558">
          <cell r="A7558" t="str">
            <v>612429196805015072</v>
          </cell>
          <cell r="B7558" t="str">
            <v>2707092601301001172074</v>
          </cell>
        </row>
        <row r="7559">
          <cell r="A7559" t="str">
            <v>612429195801042650</v>
          </cell>
          <cell r="B7559" t="str">
            <v>2707091801301000644899</v>
          </cell>
        </row>
        <row r="7560">
          <cell r="A7560" t="str">
            <v>612429197003207173</v>
          </cell>
          <cell r="B7560" t="str">
            <v>2707093701301002251317</v>
          </cell>
        </row>
        <row r="7561">
          <cell r="A7561" t="str">
            <v>612429196711214257</v>
          </cell>
          <cell r="B7561" t="str">
            <v>2707092401301001287494</v>
          </cell>
        </row>
        <row r="7562">
          <cell r="A7562" t="str">
            <v>612429195907257131</v>
          </cell>
          <cell r="B7562" t="str">
            <v>2707093701301002144365</v>
          </cell>
        </row>
        <row r="7563">
          <cell r="A7563" t="str">
            <v>612429197702011612</v>
          </cell>
          <cell r="B7563" t="str">
            <v>2707091201301001700927</v>
          </cell>
        </row>
        <row r="7564">
          <cell r="A7564" t="str">
            <v>612429195604041157</v>
          </cell>
          <cell r="B7564" t="str">
            <v>TZ2018030800181772</v>
          </cell>
        </row>
        <row r="7565">
          <cell r="A7565" t="str">
            <v>612429196307181617</v>
          </cell>
          <cell r="B7565" t="str">
            <v>2707091201301001696102</v>
          </cell>
        </row>
        <row r="7566">
          <cell r="A7566" t="str">
            <v>612429198612042516</v>
          </cell>
          <cell r="B7566" t="str">
            <v>2707091401301003579221</v>
          </cell>
        </row>
        <row r="7567">
          <cell r="A7567" t="str">
            <v>612429196711071313</v>
          </cell>
          <cell r="B7567" t="str">
            <v>2707090801301002716538</v>
          </cell>
        </row>
        <row r="7568">
          <cell r="A7568" t="str">
            <v>612429196911036117</v>
          </cell>
          <cell r="B7568" t="str">
            <v>2707093401301002174318</v>
          </cell>
        </row>
        <row r="7569">
          <cell r="A7569" t="str">
            <v>612429196904014796</v>
          </cell>
          <cell r="B7569" t="str">
            <v>2707092501301001531523</v>
          </cell>
        </row>
        <row r="7570">
          <cell r="A7570" t="str">
            <v>612429197702286077</v>
          </cell>
          <cell r="B7570" t="str">
            <v>2707093401301001901328</v>
          </cell>
        </row>
        <row r="7571">
          <cell r="A7571" t="str">
            <v>61242919801217163X</v>
          </cell>
          <cell r="B7571" t="str">
            <v>2707091201301001904999</v>
          </cell>
        </row>
        <row r="7572">
          <cell r="A7572" t="str">
            <v>612429197011217152</v>
          </cell>
          <cell r="B7572" t="str">
            <v>2707093701301002168859</v>
          </cell>
        </row>
        <row r="7573">
          <cell r="A7573" t="str">
            <v>612429197610027852</v>
          </cell>
          <cell r="B7573" t="str">
            <v>2707093901301001034899</v>
          </cell>
        </row>
        <row r="7574">
          <cell r="A7574" t="str">
            <v>612429198902084255</v>
          </cell>
          <cell r="B7574" t="str">
            <v>2707092401301001346822</v>
          </cell>
        </row>
        <row r="7575">
          <cell r="A7575" t="str">
            <v>612429196901060455</v>
          </cell>
          <cell r="B7575" t="str">
            <v>2707093801301003554550</v>
          </cell>
        </row>
        <row r="7576">
          <cell r="A7576" t="str">
            <v>612429197302010477</v>
          </cell>
          <cell r="B7576" t="str">
            <v>2707093801301003572473</v>
          </cell>
        </row>
        <row r="7577">
          <cell r="A7577" t="str">
            <v>612429197703101812</v>
          </cell>
          <cell r="B7577" t="str">
            <v>2707090801301002700230</v>
          </cell>
        </row>
        <row r="7578">
          <cell r="A7578" t="str">
            <v>612429198012250610</v>
          </cell>
          <cell r="B7578" t="str">
            <v>2707090301301004354990</v>
          </cell>
        </row>
        <row r="7579">
          <cell r="A7579" t="str">
            <v>612429196703093993</v>
          </cell>
          <cell r="B7579" t="str">
            <v>2707092101301000570358</v>
          </cell>
        </row>
        <row r="7580">
          <cell r="A7580" t="str">
            <v>612429196901177194</v>
          </cell>
          <cell r="B7580" t="str">
            <v>2707093701301002088158</v>
          </cell>
        </row>
        <row r="7581">
          <cell r="A7581" t="str">
            <v>612429196305206112</v>
          </cell>
          <cell r="B7581" t="str">
            <v>2707093401301002091178</v>
          </cell>
        </row>
        <row r="7582">
          <cell r="A7582" t="str">
            <v>612429198404241158</v>
          </cell>
          <cell r="B7582" t="str">
            <v>2707091101301001587971</v>
          </cell>
        </row>
        <row r="7583">
          <cell r="A7583" t="str">
            <v>612429196208193612</v>
          </cell>
          <cell r="B7583" t="str">
            <v>2707092201301001762352</v>
          </cell>
        </row>
        <row r="7584">
          <cell r="A7584" t="str">
            <v>612429197510050174</v>
          </cell>
          <cell r="B7584" t="str">
            <v>2707091401301003337876</v>
          </cell>
        </row>
        <row r="7585">
          <cell r="A7585" t="str">
            <v>612429197704221621</v>
          </cell>
          <cell r="B7585" t="str">
            <v>2707091201301001724089</v>
          </cell>
        </row>
        <row r="7586">
          <cell r="A7586" t="str">
            <v>612429198610038513</v>
          </cell>
          <cell r="B7586" t="str">
            <v>2707094201301000556633</v>
          </cell>
        </row>
        <row r="7587">
          <cell r="A7587" t="str">
            <v>612429198106193194</v>
          </cell>
          <cell r="B7587" t="str">
            <v>2707092001301001200634</v>
          </cell>
        </row>
        <row r="7588">
          <cell r="A7588" t="str">
            <v>612429198802047297</v>
          </cell>
          <cell r="B7588" t="str">
            <v>2707094001301002060786</v>
          </cell>
        </row>
        <row r="7589">
          <cell r="A7589" t="str">
            <v>612429195812162658</v>
          </cell>
          <cell r="B7589" t="str">
            <v>2707091701301001530762</v>
          </cell>
        </row>
        <row r="7590">
          <cell r="A7590" t="str">
            <v>612429197812240176</v>
          </cell>
          <cell r="B7590" t="str">
            <v>2707091401301003494342</v>
          </cell>
        </row>
        <row r="7591">
          <cell r="A7591" t="str">
            <v>612429197104026910</v>
          </cell>
          <cell r="B7591" t="str">
            <v>2707093701301002176633</v>
          </cell>
        </row>
        <row r="7592">
          <cell r="A7592" t="str">
            <v>612429196207252510</v>
          </cell>
          <cell r="B7592" t="str">
            <v>2707091401301003517345</v>
          </cell>
        </row>
        <row r="7593">
          <cell r="A7593" t="str">
            <v>612429196607171154</v>
          </cell>
          <cell r="B7593" t="str">
            <v>2707091101301001474763</v>
          </cell>
        </row>
        <row r="7594">
          <cell r="A7594" t="str">
            <v>612429196411262054</v>
          </cell>
          <cell r="B7594" t="str">
            <v>TZ2018112601809119</v>
          </cell>
        </row>
        <row r="7595">
          <cell r="A7595" t="str">
            <v>612429196310150192</v>
          </cell>
          <cell r="B7595" t="str">
            <v>2707091401301003537259</v>
          </cell>
        </row>
        <row r="7596">
          <cell r="A7596" t="str">
            <v>612429196907182517</v>
          </cell>
          <cell r="B7596" t="str">
            <v>2707091401301003532802</v>
          </cell>
        </row>
        <row r="7597">
          <cell r="A7597" t="str">
            <v>612429196205223337</v>
          </cell>
          <cell r="B7597" t="str">
            <v>2707091901301001892845</v>
          </cell>
        </row>
        <row r="7598">
          <cell r="A7598" t="str">
            <v>612429197905213337</v>
          </cell>
          <cell r="B7598" t="str">
            <v>2707091901301001902719</v>
          </cell>
        </row>
        <row r="7599">
          <cell r="A7599" t="str">
            <v>612429196809093991</v>
          </cell>
          <cell r="B7599" t="str">
            <v>2707092101301000613719</v>
          </cell>
        </row>
        <row r="7600">
          <cell r="A7600" t="str">
            <v>612429197106103633</v>
          </cell>
          <cell r="B7600" t="str">
            <v>2707092201301001766641</v>
          </cell>
        </row>
        <row r="7601">
          <cell r="A7601" t="str">
            <v>612429196603014637</v>
          </cell>
          <cell r="B7601" t="str">
            <v>2707092301301002465717</v>
          </cell>
        </row>
        <row r="7602">
          <cell r="A7602" t="str">
            <v>612429197001114635</v>
          </cell>
          <cell r="B7602" t="str">
            <v>TZ2018020800061483</v>
          </cell>
        </row>
        <row r="7603">
          <cell r="A7603" t="str">
            <v>612429197401205077</v>
          </cell>
          <cell r="B7603" t="str">
            <v>TZ2018040100350005</v>
          </cell>
        </row>
        <row r="7604">
          <cell r="A7604" t="str">
            <v>612429196411155355</v>
          </cell>
          <cell r="B7604" t="str">
            <v>2707092701301003996733</v>
          </cell>
        </row>
        <row r="7605">
          <cell r="A7605" t="str">
            <v>612429196805205634</v>
          </cell>
          <cell r="B7605" t="str">
            <v>2707093001301002186987</v>
          </cell>
        </row>
        <row r="7606">
          <cell r="A7606" t="str">
            <v>612429197601225910</v>
          </cell>
          <cell r="B7606" t="str">
            <v>2707093101301002982304</v>
          </cell>
        </row>
        <row r="7607">
          <cell r="A7607" t="str">
            <v>612429195601200298</v>
          </cell>
          <cell r="B7607" t="str">
            <v>2707093501301003092088</v>
          </cell>
        </row>
        <row r="7608">
          <cell r="A7608" t="str">
            <v>612429197612066732</v>
          </cell>
          <cell r="B7608" t="str">
            <v>2707093601301000693570</v>
          </cell>
        </row>
        <row r="7609">
          <cell r="A7609" t="str">
            <v>612429195812067853</v>
          </cell>
          <cell r="B7609" t="str">
            <v>2707093801301003591327</v>
          </cell>
        </row>
        <row r="7610">
          <cell r="A7610" t="str">
            <v>612429196101267896</v>
          </cell>
          <cell r="B7610" t="str">
            <v>TZ2018111301732679</v>
          </cell>
        </row>
        <row r="7611">
          <cell r="A7611" t="str">
            <v>612429196804158610</v>
          </cell>
          <cell r="B7611" t="str">
            <v>2707094101301002554386</v>
          </cell>
        </row>
        <row r="7612">
          <cell r="A7612" t="str">
            <v>612429197508178638</v>
          </cell>
          <cell r="B7612" t="str">
            <v>2707094101301002501405</v>
          </cell>
        </row>
        <row r="7613">
          <cell r="A7613" t="str">
            <v>612429198405144800</v>
          </cell>
          <cell r="B7613" t="str">
            <v>TZ2018050200545399</v>
          </cell>
        </row>
        <row r="7614">
          <cell r="A7614" t="str">
            <v>612429196401165357</v>
          </cell>
          <cell r="B7614" t="str">
            <v>TZ2018071100993099</v>
          </cell>
        </row>
        <row r="7615">
          <cell r="A7615" t="str">
            <v>612429195309024637</v>
          </cell>
          <cell r="B7615" t="str">
            <v>2707092301301002556143</v>
          </cell>
        </row>
        <row r="7616">
          <cell r="A7616" t="str">
            <v>61242919570517598X</v>
          </cell>
          <cell r="B7616" t="str">
            <v>2707093101301002837141</v>
          </cell>
        </row>
        <row r="7617">
          <cell r="A7617" t="str">
            <v>612429197301175958</v>
          </cell>
          <cell r="B7617" t="str">
            <v>2707093101301002820021</v>
          </cell>
        </row>
        <row r="7618">
          <cell r="A7618" t="str">
            <v>612429197703147298</v>
          </cell>
          <cell r="B7618" t="str">
            <v>TZ2018060800770924</v>
          </cell>
        </row>
        <row r="7619">
          <cell r="A7619" t="str">
            <v>612429195602178619</v>
          </cell>
          <cell r="B7619" t="str">
            <v>2707094101301002551578</v>
          </cell>
        </row>
        <row r="7620">
          <cell r="A7620" t="str">
            <v>612429196512288616</v>
          </cell>
          <cell r="B7620" t="str">
            <v>2707094101301002546356</v>
          </cell>
        </row>
        <row r="7621">
          <cell r="A7621" t="str">
            <v>61242919680818535X</v>
          </cell>
          <cell r="B7621" t="str">
            <v>TZ2018121201909573</v>
          </cell>
        </row>
        <row r="7622">
          <cell r="A7622" t="str">
            <v>612429197304181173</v>
          </cell>
          <cell r="B7622" t="str">
            <v>2707091101301001475051</v>
          </cell>
        </row>
        <row r="7623">
          <cell r="A7623" t="str">
            <v>612429197304138095</v>
          </cell>
          <cell r="B7623" t="str">
            <v>2707094101301002659491</v>
          </cell>
        </row>
        <row r="7624">
          <cell r="A7624" t="str">
            <v>612429197204225378</v>
          </cell>
          <cell r="B7624" t="str">
            <v>2707092701301004005044</v>
          </cell>
        </row>
        <row r="7625">
          <cell r="A7625" t="str">
            <v>612429196707162511</v>
          </cell>
          <cell r="B7625" t="str">
            <v>2707091401301003491832</v>
          </cell>
        </row>
        <row r="7626">
          <cell r="A7626" t="str">
            <v>612429197612231312</v>
          </cell>
          <cell r="B7626" t="str">
            <v>TZ2018072501070130</v>
          </cell>
        </row>
        <row r="7627">
          <cell r="A7627" t="str">
            <v>612429198706217858</v>
          </cell>
          <cell r="B7627" t="str">
            <v>TZ2018042300484005</v>
          </cell>
        </row>
        <row r="7628">
          <cell r="A7628" t="str">
            <v>612429199403025095</v>
          </cell>
          <cell r="B7628" t="str">
            <v>TZ2018102901637909</v>
          </cell>
        </row>
        <row r="7629">
          <cell r="A7629" t="str">
            <v>612429197610178239</v>
          </cell>
          <cell r="B7629" t="str">
            <v>TZ2018091801395288</v>
          </cell>
        </row>
        <row r="7630">
          <cell r="A7630" t="str">
            <v>612429198408240734</v>
          </cell>
          <cell r="B7630" t="str">
            <v>TZ2018081501192272</v>
          </cell>
        </row>
        <row r="7631">
          <cell r="A7631" t="str">
            <v>612429196310237853</v>
          </cell>
          <cell r="B7631" t="str">
            <v>2707093801301003583476</v>
          </cell>
        </row>
        <row r="7632">
          <cell r="A7632" t="str">
            <v>612429198107265073</v>
          </cell>
          <cell r="B7632" t="str">
            <v>2707092601301001146604</v>
          </cell>
        </row>
        <row r="7633">
          <cell r="A7633" t="str">
            <v>612429199005175637</v>
          </cell>
          <cell r="B7633" t="str">
            <v>2707093001301002152505</v>
          </cell>
        </row>
        <row r="7634">
          <cell r="A7634" t="str">
            <v>612429198609135957</v>
          </cell>
          <cell r="B7634" t="str">
            <v>TZ2018120501870298</v>
          </cell>
        </row>
        <row r="7635">
          <cell r="A7635" t="str">
            <v>612429197908171152</v>
          </cell>
          <cell r="B7635" t="str">
            <v>2707091101301001485492</v>
          </cell>
        </row>
        <row r="7636">
          <cell r="A7636" t="str">
            <v>612429196903140918</v>
          </cell>
          <cell r="B7636" t="str">
            <v>TZ2018042300483841</v>
          </cell>
        </row>
        <row r="7637">
          <cell r="A7637" t="str">
            <v>612429197402284790</v>
          </cell>
          <cell r="B7637" t="str">
            <v>2707092501301001610779</v>
          </cell>
        </row>
        <row r="7638">
          <cell r="A7638" t="str">
            <v>61242919790623181X</v>
          </cell>
          <cell r="B7638" t="str">
            <v>TZ2018101801575408</v>
          </cell>
        </row>
        <row r="7639">
          <cell r="A7639" t="str">
            <v>612429198206227857</v>
          </cell>
          <cell r="B7639" t="str">
            <v>2707093901301001070341</v>
          </cell>
        </row>
        <row r="7640">
          <cell r="A7640" t="str">
            <v>612429199005203335</v>
          </cell>
          <cell r="B7640" t="str">
            <v>TZ2018051000593431</v>
          </cell>
        </row>
        <row r="7641">
          <cell r="A7641" t="str">
            <v>612429198706184259</v>
          </cell>
          <cell r="B7641" t="str">
            <v>2707092401301001357024</v>
          </cell>
        </row>
        <row r="7642">
          <cell r="A7642" t="str">
            <v>612429198310172518</v>
          </cell>
          <cell r="B7642" t="str">
            <v>2707091401301003557405</v>
          </cell>
        </row>
        <row r="7643">
          <cell r="A7643" t="str">
            <v>612429198712111910</v>
          </cell>
          <cell r="B7643" t="str">
            <v>2707091001301000974224</v>
          </cell>
        </row>
        <row r="7644">
          <cell r="A7644" t="str">
            <v>612429197612263330</v>
          </cell>
          <cell r="B7644" t="str">
            <v>2707091901301001866566</v>
          </cell>
        </row>
        <row r="7645">
          <cell r="A7645" t="str">
            <v>61242919920516713X</v>
          </cell>
          <cell r="B7645" t="str">
            <v>2707093701301002173926</v>
          </cell>
        </row>
        <row r="7646">
          <cell r="A7646" t="str">
            <v>612429197701200737</v>
          </cell>
          <cell r="B7646" t="str">
            <v>2707090301301004322497</v>
          </cell>
        </row>
        <row r="7647">
          <cell r="A7647" t="str">
            <v>612429196008261318</v>
          </cell>
          <cell r="B7647" t="str">
            <v>2707090801301002700127</v>
          </cell>
        </row>
        <row r="7648">
          <cell r="A7648" t="str">
            <v>612429197809041918</v>
          </cell>
          <cell r="B7648" t="str">
            <v>2707091001301001031121</v>
          </cell>
        </row>
        <row r="7649">
          <cell r="A7649" t="str">
            <v>612429196109221155</v>
          </cell>
          <cell r="B7649" t="str">
            <v>TZ2018073001098928</v>
          </cell>
        </row>
        <row r="7650">
          <cell r="A7650" t="str">
            <v>612429196304262358</v>
          </cell>
          <cell r="B7650" t="str">
            <v>2707091401301003317227</v>
          </cell>
        </row>
        <row r="7651">
          <cell r="A7651" t="str">
            <v>612429196707172218</v>
          </cell>
          <cell r="B7651" t="str">
            <v>2707091401301003331873</v>
          </cell>
        </row>
        <row r="7652">
          <cell r="A7652" t="str">
            <v>612429198509012511</v>
          </cell>
          <cell r="B7652" t="str">
            <v>TZ2018063000932656</v>
          </cell>
        </row>
        <row r="7653">
          <cell r="A7653" t="str">
            <v>612429196202133336</v>
          </cell>
          <cell r="B7653" t="str">
            <v>2707091901301001849929</v>
          </cell>
        </row>
        <row r="7654">
          <cell r="A7654" t="str">
            <v>612429196304043198</v>
          </cell>
          <cell r="B7654" t="str">
            <v>TZ2018060900779470</v>
          </cell>
        </row>
        <row r="7655">
          <cell r="A7655" t="str">
            <v>612429196305133611</v>
          </cell>
          <cell r="B7655" t="str">
            <v>2707092201301001822471</v>
          </cell>
        </row>
        <row r="7656">
          <cell r="A7656" t="str">
            <v>612429198908104798</v>
          </cell>
          <cell r="B7656" t="str">
            <v>TZ2018041700446827</v>
          </cell>
        </row>
        <row r="7657">
          <cell r="A7657" t="str">
            <v>612429197503085352</v>
          </cell>
          <cell r="B7657" t="str">
            <v>2707092701301004071756</v>
          </cell>
        </row>
        <row r="7658">
          <cell r="A7658" t="str">
            <v>612429198002165359</v>
          </cell>
          <cell r="B7658" t="str">
            <v>2707092701301004103047</v>
          </cell>
        </row>
        <row r="7659">
          <cell r="A7659" t="str">
            <v>612429196603195933</v>
          </cell>
          <cell r="B7659" t="str">
            <v>TZ2018040500374505</v>
          </cell>
        </row>
        <row r="7660">
          <cell r="A7660" t="str">
            <v>612429196610105932</v>
          </cell>
          <cell r="B7660" t="str">
            <v>2707093101301002895853</v>
          </cell>
        </row>
        <row r="7661">
          <cell r="A7661" t="str">
            <v>612429196112260294</v>
          </cell>
          <cell r="B7661" t="str">
            <v>TZ2018040300362656</v>
          </cell>
        </row>
        <row r="7662">
          <cell r="A7662" t="str">
            <v>612429196808276796</v>
          </cell>
          <cell r="B7662" t="str">
            <v>2707093601301000676205</v>
          </cell>
        </row>
        <row r="7663">
          <cell r="A7663" t="str">
            <v>612429197408147850</v>
          </cell>
          <cell r="B7663" t="str">
            <v>2707093801301003588352</v>
          </cell>
        </row>
        <row r="7664">
          <cell r="A7664" t="str">
            <v>612429198510270470</v>
          </cell>
          <cell r="B7664" t="str">
            <v>2707093801301003556823</v>
          </cell>
        </row>
        <row r="7665">
          <cell r="A7665" t="str">
            <v>612429196701300514</v>
          </cell>
          <cell r="B7665" t="str">
            <v>2707093801301003504506</v>
          </cell>
        </row>
        <row r="7666">
          <cell r="A7666" t="str">
            <v>612429196610238639</v>
          </cell>
          <cell r="B7666" t="str">
            <v>2707094101301002502944</v>
          </cell>
        </row>
        <row r="7667">
          <cell r="A7667" t="str">
            <v>612429196605291152</v>
          </cell>
          <cell r="B7667" t="str">
            <v>2707091101301001496811</v>
          </cell>
        </row>
        <row r="7668">
          <cell r="A7668" t="str">
            <v>612429196906190179</v>
          </cell>
          <cell r="B7668" t="str">
            <v>TZ2018122602003311</v>
          </cell>
        </row>
        <row r="7669">
          <cell r="A7669" t="str">
            <v>612429197110117130</v>
          </cell>
          <cell r="B7669" t="str">
            <v>2707093701301002051933</v>
          </cell>
        </row>
        <row r="7670">
          <cell r="A7670" t="str">
            <v>612429197909035400</v>
          </cell>
          <cell r="B7670" t="str">
            <v>TZ2018071100994132</v>
          </cell>
        </row>
        <row r="7671">
          <cell r="A7671" t="str">
            <v>612429197501265632</v>
          </cell>
          <cell r="B7671" t="str">
            <v>2707093001301002150850</v>
          </cell>
        </row>
        <row r="7672">
          <cell r="A7672" t="str">
            <v>612429197304160292</v>
          </cell>
          <cell r="B7672" t="str">
            <v>2707093501301003091645</v>
          </cell>
        </row>
        <row r="7673">
          <cell r="A7673" t="str">
            <v>612429196111097296</v>
          </cell>
          <cell r="B7673" t="str">
            <v>2707094001301002061995</v>
          </cell>
        </row>
        <row r="7674">
          <cell r="A7674" t="str">
            <v>612429196612130314</v>
          </cell>
          <cell r="B7674" t="str">
            <v>2707093501301003145422</v>
          </cell>
        </row>
        <row r="7675">
          <cell r="A7675" t="str">
            <v>612429196507258615</v>
          </cell>
          <cell r="B7675" t="str">
            <v>2707094101301002614532</v>
          </cell>
        </row>
        <row r="7676">
          <cell r="A7676" t="str">
            <v>61242919800715507X</v>
          </cell>
          <cell r="B7676" t="str">
            <v>2707092601301001077042</v>
          </cell>
        </row>
        <row r="7677">
          <cell r="A7677" t="str">
            <v>612429197409276072</v>
          </cell>
          <cell r="B7677" t="str">
            <v>TZ2018051300610147</v>
          </cell>
        </row>
        <row r="7678">
          <cell r="A7678" t="str">
            <v>612429197103110897</v>
          </cell>
          <cell r="B7678" t="str">
            <v>2707090301301004475552</v>
          </cell>
        </row>
        <row r="7679">
          <cell r="A7679" t="str">
            <v>612429198901010254</v>
          </cell>
          <cell r="B7679" t="str">
            <v>2707091401301003455827</v>
          </cell>
        </row>
        <row r="7680">
          <cell r="A7680" t="str">
            <v>612429197208191638</v>
          </cell>
          <cell r="B7680" t="str">
            <v>2707091201301001720640</v>
          </cell>
        </row>
        <row r="7681">
          <cell r="A7681" t="str">
            <v>612429197612253618</v>
          </cell>
          <cell r="B7681" t="str">
            <v>2707092201301001756583</v>
          </cell>
        </row>
        <row r="7682">
          <cell r="A7682" t="str">
            <v>612429198011113198</v>
          </cell>
          <cell r="B7682" t="str">
            <v>TZ2019012502201294</v>
          </cell>
        </row>
        <row r="7683">
          <cell r="A7683" t="str">
            <v>612429199210141153</v>
          </cell>
          <cell r="B7683" t="str">
            <v>TZ2018031000192627</v>
          </cell>
        </row>
        <row r="7684">
          <cell r="A7684" t="str">
            <v>612429198001027130</v>
          </cell>
          <cell r="B7684" t="str">
            <v>2707093701301002001853</v>
          </cell>
        </row>
        <row r="7685">
          <cell r="A7685" t="str">
            <v>612429197902280307</v>
          </cell>
          <cell r="B7685" t="str">
            <v>2707093501301003039118</v>
          </cell>
        </row>
        <row r="7686">
          <cell r="A7686" t="str">
            <v>612429195905041919</v>
          </cell>
          <cell r="B7686" t="str">
            <v>2707091001301001026987</v>
          </cell>
        </row>
        <row r="7687">
          <cell r="A7687" t="str">
            <v>612429198601055370</v>
          </cell>
          <cell r="B7687" t="str">
            <v>2707092701301004084694</v>
          </cell>
        </row>
        <row r="7688">
          <cell r="A7688" t="str">
            <v>612429196709215365</v>
          </cell>
          <cell r="B7688" t="str">
            <v>2707092701301004098348</v>
          </cell>
        </row>
        <row r="7689">
          <cell r="A7689" t="str">
            <v>612429196609150197</v>
          </cell>
          <cell r="B7689" t="str">
            <v>2707091401301003315170</v>
          </cell>
        </row>
        <row r="7690">
          <cell r="A7690" t="str">
            <v>612429197307250170</v>
          </cell>
          <cell r="B7690" t="str">
            <v>TZ2018092201422334</v>
          </cell>
        </row>
        <row r="7691">
          <cell r="A7691" t="str">
            <v>612429197402282699</v>
          </cell>
          <cell r="B7691" t="str">
            <v>TZ2018101501554465</v>
          </cell>
        </row>
        <row r="7692">
          <cell r="A7692" t="str">
            <v>612429196101293218</v>
          </cell>
          <cell r="B7692" t="str">
            <v>2707092001301001220692</v>
          </cell>
        </row>
        <row r="7693">
          <cell r="A7693" t="str">
            <v>612429197401093191</v>
          </cell>
          <cell r="B7693" t="str">
            <v>TZ2018121301914528</v>
          </cell>
        </row>
        <row r="7694">
          <cell r="A7694" t="str">
            <v>612429197001214396</v>
          </cell>
          <cell r="B7694" t="str">
            <v>2707092401301001366915</v>
          </cell>
        </row>
        <row r="7695">
          <cell r="A7695" t="str">
            <v>612429198112284252</v>
          </cell>
          <cell r="B7695" t="str">
            <v>2707092401301001293092</v>
          </cell>
        </row>
        <row r="7696">
          <cell r="A7696" t="str">
            <v>612429196706270297</v>
          </cell>
          <cell r="B7696" t="str">
            <v>2707093601301000677421</v>
          </cell>
        </row>
        <row r="7697">
          <cell r="A7697" t="str">
            <v>612429197209096878</v>
          </cell>
          <cell r="B7697" t="str">
            <v>TZ2018121001899120</v>
          </cell>
        </row>
        <row r="7698">
          <cell r="A7698" t="str">
            <v>612429197709090456</v>
          </cell>
          <cell r="B7698" t="str">
            <v>2707093801301003630838</v>
          </cell>
        </row>
        <row r="7699">
          <cell r="A7699" t="str">
            <v>612429196802187856</v>
          </cell>
          <cell r="B7699" t="str">
            <v>2707093901301001101976</v>
          </cell>
        </row>
        <row r="7700">
          <cell r="A7700" t="str">
            <v>612429196611056095</v>
          </cell>
          <cell r="B7700" t="str">
            <v>TZ2018091001347646</v>
          </cell>
        </row>
        <row r="7701">
          <cell r="A7701" t="str">
            <v>612429195704256075</v>
          </cell>
          <cell r="B7701" t="str">
            <v>2707093401301002100511</v>
          </cell>
        </row>
        <row r="7702">
          <cell r="A7702" t="str">
            <v>612429196802131166</v>
          </cell>
          <cell r="B7702" t="str">
            <v>2707091101301001475681</v>
          </cell>
        </row>
        <row r="7703">
          <cell r="A7703" t="str">
            <v>612429196801071173</v>
          </cell>
          <cell r="B7703" t="str">
            <v>2707091101301001586575</v>
          </cell>
        </row>
        <row r="7704">
          <cell r="A7704" t="str">
            <v>612429197804244433</v>
          </cell>
          <cell r="B7704" t="str">
            <v>2707092401301001329702</v>
          </cell>
        </row>
        <row r="7705">
          <cell r="A7705" t="str">
            <v>61242919820307439X</v>
          </cell>
          <cell r="B7705" t="str">
            <v>2707092401301001286278</v>
          </cell>
        </row>
        <row r="7706">
          <cell r="A7706" t="str">
            <v>612429197611165915</v>
          </cell>
          <cell r="B7706" t="str">
            <v>2707093101301002866242</v>
          </cell>
        </row>
        <row r="7707">
          <cell r="A7707" t="str">
            <v>612429196502035076</v>
          </cell>
          <cell r="B7707" t="str">
            <v>2707092601301001204751</v>
          </cell>
        </row>
        <row r="7708">
          <cell r="A7708" t="str">
            <v>612429196901223357</v>
          </cell>
          <cell r="B7708" t="str">
            <v>2707091901301001839712</v>
          </cell>
        </row>
        <row r="7709">
          <cell r="A7709" t="str">
            <v>612429195910182361</v>
          </cell>
          <cell r="B7709" t="str">
            <v>2707091401301003455172</v>
          </cell>
        </row>
        <row r="7710">
          <cell r="A7710" t="str">
            <v>612429196812192659</v>
          </cell>
          <cell r="B7710" t="str">
            <v>TZ2018080901159029</v>
          </cell>
        </row>
        <row r="7711">
          <cell r="A7711" t="str">
            <v>612429196203195918</v>
          </cell>
          <cell r="B7711" t="str">
            <v>TZ2018051400617743</v>
          </cell>
        </row>
        <row r="7712">
          <cell r="A7712" t="str">
            <v>612429197112091771</v>
          </cell>
          <cell r="B7712" t="str">
            <v>2707090801301002727553</v>
          </cell>
        </row>
        <row r="7713">
          <cell r="A7713" t="str">
            <v>61242919671218861X</v>
          </cell>
          <cell r="B7713" t="str">
            <v>2707094101301002614192</v>
          </cell>
        </row>
        <row r="7714">
          <cell r="A7714" t="str">
            <v>612429198908188231</v>
          </cell>
          <cell r="B7714" t="str">
            <v>2707094101301002699077</v>
          </cell>
        </row>
        <row r="7715">
          <cell r="A7715" t="str">
            <v>612429197105107173</v>
          </cell>
          <cell r="B7715" t="str">
            <v>2707093701301002215110</v>
          </cell>
        </row>
        <row r="7716">
          <cell r="A7716" t="str">
            <v>61242919600901161X</v>
          </cell>
          <cell r="B7716" t="str">
            <v>2707091201301001704111</v>
          </cell>
        </row>
        <row r="7717">
          <cell r="A7717" t="str">
            <v>612429196612096873</v>
          </cell>
          <cell r="B7717" t="str">
            <v>2707093701301002081615</v>
          </cell>
        </row>
        <row r="7718">
          <cell r="A7718" t="str">
            <v>612429197111122361</v>
          </cell>
          <cell r="B7718" t="str">
            <v>2707091401301003516153</v>
          </cell>
        </row>
        <row r="7719">
          <cell r="A7719" t="str">
            <v>612429198312190218</v>
          </cell>
          <cell r="B7719" t="str">
            <v>2707091401301003354514</v>
          </cell>
        </row>
        <row r="7720">
          <cell r="A7720" t="str">
            <v>612429198911043332</v>
          </cell>
          <cell r="B7720" t="str">
            <v>TZ2018053100726361</v>
          </cell>
        </row>
        <row r="7721">
          <cell r="A7721" t="str">
            <v>612429196709300893</v>
          </cell>
          <cell r="B7721" t="str">
            <v>2707090301301004114188</v>
          </cell>
        </row>
        <row r="7722">
          <cell r="A7722" t="str">
            <v>612429198001185091</v>
          </cell>
          <cell r="B7722" t="str">
            <v>2707092601301001120343</v>
          </cell>
        </row>
        <row r="7723">
          <cell r="A7723" t="str">
            <v>612429198305170470</v>
          </cell>
          <cell r="B7723" t="str">
            <v>TZ2018060900780786</v>
          </cell>
        </row>
        <row r="7724">
          <cell r="A7724" t="str">
            <v>612429197010250321</v>
          </cell>
          <cell r="B7724" t="str">
            <v>2707093601301000676184</v>
          </cell>
        </row>
        <row r="7725">
          <cell r="A7725" t="str">
            <v>612429199303184793</v>
          </cell>
          <cell r="B7725" t="str">
            <v>TZ2018070600964519</v>
          </cell>
        </row>
        <row r="7726">
          <cell r="A7726" t="str">
            <v>61242919670712163X</v>
          </cell>
          <cell r="B7726" t="str">
            <v>2707091201301001715922</v>
          </cell>
        </row>
        <row r="7727">
          <cell r="A7727" t="str">
            <v>612429195810173337</v>
          </cell>
          <cell r="B7727" t="str">
            <v>TZ2018080701149321</v>
          </cell>
        </row>
        <row r="7728">
          <cell r="A7728" t="str">
            <v>612429198004243330</v>
          </cell>
          <cell r="B7728" t="str">
            <v>2707091901301001868850</v>
          </cell>
        </row>
        <row r="7729">
          <cell r="A7729" t="str">
            <v>61242919621228535X</v>
          </cell>
          <cell r="B7729" t="str">
            <v>2707092701301004143800</v>
          </cell>
        </row>
        <row r="7730">
          <cell r="A7730" t="str">
            <v>612429197211146731</v>
          </cell>
          <cell r="B7730" t="str">
            <v>TZ2018060800775546</v>
          </cell>
        </row>
        <row r="7731">
          <cell r="A7731" t="str">
            <v>612429196606227136</v>
          </cell>
          <cell r="B7731" t="str">
            <v>TZ2018092601447176</v>
          </cell>
        </row>
        <row r="7732">
          <cell r="A7732" t="str">
            <v>612429196903200458</v>
          </cell>
          <cell r="B7732" t="str">
            <v>2707093801301003686083</v>
          </cell>
        </row>
        <row r="7733">
          <cell r="A7733" t="str">
            <v>612429196912077850</v>
          </cell>
          <cell r="B7733" t="str">
            <v>2707093901301001063909</v>
          </cell>
        </row>
        <row r="7734">
          <cell r="A7734" t="str">
            <v>612429196105148616</v>
          </cell>
          <cell r="B7734" t="str">
            <v>2707094101301002649112</v>
          </cell>
        </row>
        <row r="7735">
          <cell r="A7735" t="str">
            <v>612429199009027850</v>
          </cell>
          <cell r="B7735" t="str">
            <v>TZ2018121401924195</v>
          </cell>
        </row>
        <row r="7736">
          <cell r="A7736" t="str">
            <v>612429198010071627</v>
          </cell>
          <cell r="B7736" t="str">
            <v>TZ2018100901523525</v>
          </cell>
        </row>
        <row r="7737">
          <cell r="A7737" t="str">
            <v>612429195905085073</v>
          </cell>
          <cell r="B7737" t="str">
            <v>TZ2018060600757750</v>
          </cell>
        </row>
        <row r="7738">
          <cell r="A7738" t="str">
            <v>612429198109294265</v>
          </cell>
          <cell r="B7738" t="str">
            <v>2707092401301001354668</v>
          </cell>
        </row>
        <row r="7739">
          <cell r="A7739" t="str">
            <v>612429196510295919</v>
          </cell>
          <cell r="B7739" t="str">
            <v>TZ2018030200147592</v>
          </cell>
        </row>
        <row r="7740">
          <cell r="A7740" t="str">
            <v>612429197810224631</v>
          </cell>
          <cell r="B7740" t="str">
            <v>2707092301301002585540</v>
          </cell>
        </row>
        <row r="7741">
          <cell r="A7741" t="str">
            <v>612429196602284256</v>
          </cell>
          <cell r="B7741" t="str">
            <v>2707092401301001278597</v>
          </cell>
        </row>
        <row r="7742">
          <cell r="A7742" t="str">
            <v>612429198102110451</v>
          </cell>
          <cell r="B7742" t="str">
            <v>2707093801301003671947</v>
          </cell>
        </row>
        <row r="7743">
          <cell r="A7743" t="str">
            <v>612429196810178511</v>
          </cell>
          <cell r="B7743" t="str">
            <v>2707094201301000576856</v>
          </cell>
        </row>
        <row r="7744">
          <cell r="A7744" t="str">
            <v>612429195712198610</v>
          </cell>
          <cell r="B7744" t="str">
            <v>2707094101301002673378</v>
          </cell>
        </row>
        <row r="7745">
          <cell r="A7745" t="str">
            <v>612429197111207875</v>
          </cell>
          <cell r="B7745" t="str">
            <v>2707093901301001102740</v>
          </cell>
        </row>
        <row r="7746">
          <cell r="A7746" t="str">
            <v>612429196908086113</v>
          </cell>
          <cell r="B7746" t="str">
            <v>2707093401301002197664</v>
          </cell>
        </row>
        <row r="7747">
          <cell r="A7747" t="str">
            <v>612429196406266894</v>
          </cell>
          <cell r="B7747" t="str">
            <v>2707093701301001990153</v>
          </cell>
        </row>
        <row r="7748">
          <cell r="A7748" t="str">
            <v>612429196102280339</v>
          </cell>
          <cell r="B7748" t="str">
            <v>2707093601301000648881</v>
          </cell>
        </row>
        <row r="7749">
          <cell r="A7749" t="str">
            <v>612429196809065915</v>
          </cell>
          <cell r="B7749" t="str">
            <v>TZ2018050900589140</v>
          </cell>
        </row>
        <row r="7750">
          <cell r="A7750" t="str">
            <v>61242919571201536X</v>
          </cell>
          <cell r="B7750" t="str">
            <v>2707092701301004024621</v>
          </cell>
        </row>
        <row r="7751">
          <cell r="A7751" t="str">
            <v>612429196712113335</v>
          </cell>
          <cell r="B7751" t="str">
            <v>2707091901301001885427</v>
          </cell>
        </row>
        <row r="7752">
          <cell r="A7752" t="str">
            <v>612429198201141317</v>
          </cell>
          <cell r="B7752" t="str">
            <v>2707090801301002889579</v>
          </cell>
        </row>
        <row r="7753">
          <cell r="A7753" t="str">
            <v>61242919630515253X</v>
          </cell>
          <cell r="B7753" t="str">
            <v>2707091401301003356888</v>
          </cell>
        </row>
        <row r="7754">
          <cell r="A7754" t="str">
            <v>612429196212176233</v>
          </cell>
          <cell r="B7754" t="str">
            <v>2707093401301002162992</v>
          </cell>
        </row>
        <row r="7755">
          <cell r="A7755" t="str">
            <v>612429197205225919</v>
          </cell>
          <cell r="B7755" t="str">
            <v>2707093401301001932417</v>
          </cell>
        </row>
        <row r="7756">
          <cell r="A7756" t="str">
            <v>612429198302121614</v>
          </cell>
          <cell r="B7756" t="str">
            <v>TZ2018112601806905</v>
          </cell>
        </row>
        <row r="7757">
          <cell r="A7757" t="str">
            <v>612429199208064005</v>
          </cell>
          <cell r="B7757" t="str">
            <v>TZ2018020600051895</v>
          </cell>
        </row>
        <row r="7758">
          <cell r="A7758" t="str">
            <v>612429198502288232</v>
          </cell>
          <cell r="B7758" t="str">
            <v>2707094101301002710995</v>
          </cell>
        </row>
        <row r="7759">
          <cell r="A7759" t="str">
            <v>612429197105290895</v>
          </cell>
          <cell r="B7759" t="str">
            <v>2707090301301004402052</v>
          </cell>
        </row>
        <row r="7760">
          <cell r="A7760" t="str">
            <v>612429198002290176</v>
          </cell>
          <cell r="B7760" t="str">
            <v>2707091401301003319619</v>
          </cell>
        </row>
        <row r="7761">
          <cell r="A7761" t="str">
            <v>612429197707240297</v>
          </cell>
          <cell r="B7761" t="str">
            <v>2707093501301003028933</v>
          </cell>
        </row>
        <row r="7762">
          <cell r="A7762" t="str">
            <v>612429199810198241</v>
          </cell>
          <cell r="B7762" t="str">
            <v>2707094101301002556969</v>
          </cell>
        </row>
        <row r="7763">
          <cell r="A7763" t="str">
            <v>612429197209160454</v>
          </cell>
          <cell r="B7763" t="str">
            <v>2707093801301003561627</v>
          </cell>
        </row>
        <row r="7764">
          <cell r="A7764" t="str">
            <v>612429197509280212</v>
          </cell>
          <cell r="B7764" t="str">
            <v>2707091401301003495289</v>
          </cell>
        </row>
        <row r="7765">
          <cell r="A7765" t="str">
            <v>612429196202246074</v>
          </cell>
          <cell r="B7765" t="str">
            <v>2707093401301002102708</v>
          </cell>
        </row>
        <row r="7766">
          <cell r="A7766" t="str">
            <v>612429197803266075</v>
          </cell>
          <cell r="B7766" t="str">
            <v>2707090301301004182746</v>
          </cell>
        </row>
        <row r="7767">
          <cell r="A7767" t="str">
            <v>612429198207174638</v>
          </cell>
          <cell r="B7767" t="str">
            <v>2707092301301002536880</v>
          </cell>
        </row>
        <row r="7768">
          <cell r="A7768" t="str">
            <v>612429196810241154</v>
          </cell>
          <cell r="B7768" t="str">
            <v>TZ2018040900392599</v>
          </cell>
        </row>
        <row r="7769">
          <cell r="A7769" t="str">
            <v>612429198201070731</v>
          </cell>
          <cell r="B7769" t="str">
            <v>2707090301301004149373</v>
          </cell>
        </row>
        <row r="7770">
          <cell r="A7770" t="str">
            <v>612429198202216755</v>
          </cell>
          <cell r="B7770" t="str">
            <v>TZ2018050700572987</v>
          </cell>
        </row>
        <row r="7771">
          <cell r="A7771" t="str">
            <v>612429196401222059</v>
          </cell>
          <cell r="B7771" t="str">
            <v>TZ2018022700131032</v>
          </cell>
        </row>
        <row r="7772">
          <cell r="A7772" t="str">
            <v>612429197002154794</v>
          </cell>
          <cell r="B7772" t="str">
            <v>TZ2018101601561546</v>
          </cell>
        </row>
        <row r="7773">
          <cell r="A7773" t="str">
            <v>61242919790116163X</v>
          </cell>
          <cell r="B7773" t="str">
            <v>2707091201301001725835</v>
          </cell>
        </row>
        <row r="7774">
          <cell r="A7774" t="str">
            <v>612429196312204801</v>
          </cell>
          <cell r="B7774" t="str">
            <v>TZ2018100901521246</v>
          </cell>
        </row>
        <row r="7775">
          <cell r="A7775" t="str">
            <v>612429197402271156</v>
          </cell>
          <cell r="B7775" t="str">
            <v>2707091101301001550986</v>
          </cell>
        </row>
        <row r="7776">
          <cell r="A7776" t="str">
            <v>612429197103140471</v>
          </cell>
          <cell r="B7776" t="str">
            <v>2707093801301003587650</v>
          </cell>
        </row>
        <row r="7777">
          <cell r="A7777" t="str">
            <v>612429198104061155</v>
          </cell>
          <cell r="B7777" t="str">
            <v>2707091101301001547696</v>
          </cell>
        </row>
        <row r="7778">
          <cell r="A7778" t="str">
            <v>612429197510261633</v>
          </cell>
          <cell r="B7778" t="str">
            <v>2707091201301001899356</v>
          </cell>
        </row>
        <row r="7779">
          <cell r="A7779" t="str">
            <v>612429197301072676</v>
          </cell>
          <cell r="B7779" t="str">
            <v>2707091801301000610235</v>
          </cell>
        </row>
        <row r="7780">
          <cell r="A7780" t="str">
            <v>612429196808183194</v>
          </cell>
          <cell r="B7780" t="str">
            <v>2707092001301001141146</v>
          </cell>
        </row>
        <row r="7781">
          <cell r="A7781" t="str">
            <v>612429196905203193</v>
          </cell>
          <cell r="B7781" t="str">
            <v>TZ2018073101107681</v>
          </cell>
        </row>
        <row r="7782">
          <cell r="A7782" t="str">
            <v>612429198512081649</v>
          </cell>
          <cell r="B7782" t="str">
            <v>2707091201301001696224</v>
          </cell>
        </row>
        <row r="7783">
          <cell r="A7783" t="str">
            <v>612429198902024797</v>
          </cell>
          <cell r="B7783" t="str">
            <v>2707092501301001536456</v>
          </cell>
        </row>
        <row r="7784">
          <cell r="A7784" t="str">
            <v>612429197603197159</v>
          </cell>
          <cell r="B7784" t="str">
            <v>2707093701301002069629</v>
          </cell>
        </row>
        <row r="7785">
          <cell r="A7785" t="str">
            <v>612429197303112694</v>
          </cell>
          <cell r="B7785" t="str">
            <v>2707091701301001488006</v>
          </cell>
        </row>
        <row r="7786">
          <cell r="A7786" t="str">
            <v>612429195707290770</v>
          </cell>
          <cell r="B7786" t="str">
            <v>2707090301301004103678</v>
          </cell>
        </row>
        <row r="7787">
          <cell r="A7787" t="str">
            <v>612429196302070731</v>
          </cell>
          <cell r="B7787" t="str">
            <v>2707090301301004288634</v>
          </cell>
        </row>
        <row r="7788">
          <cell r="A7788" t="str">
            <v>612429197103280175</v>
          </cell>
          <cell r="B7788" t="str">
            <v>2707091401301003184268</v>
          </cell>
        </row>
        <row r="7789">
          <cell r="A7789" t="str">
            <v>612429196804015353</v>
          </cell>
          <cell r="B7789" t="str">
            <v>2707092701301004111771</v>
          </cell>
        </row>
        <row r="7790">
          <cell r="A7790" t="str">
            <v>612429197707155359</v>
          </cell>
          <cell r="B7790" t="str">
            <v>2707092701301004088035</v>
          </cell>
        </row>
        <row r="7791">
          <cell r="A7791" t="str">
            <v>612429196811286071</v>
          </cell>
          <cell r="B7791" t="str">
            <v>2707093401301002008622</v>
          </cell>
        </row>
        <row r="7792">
          <cell r="A7792" t="str">
            <v>612429196701250297</v>
          </cell>
          <cell r="B7792" t="str">
            <v>2707093501301003029439</v>
          </cell>
        </row>
        <row r="7793">
          <cell r="A7793" t="str">
            <v>612429195601190472</v>
          </cell>
          <cell r="B7793" t="str">
            <v>TZ2018072501068818</v>
          </cell>
        </row>
        <row r="7794">
          <cell r="A7794" t="str">
            <v>612429196003158098</v>
          </cell>
          <cell r="B7794" t="str">
            <v>2707094101301002715292</v>
          </cell>
        </row>
        <row r="7795">
          <cell r="A7795" t="str">
            <v>612429197412158237</v>
          </cell>
          <cell r="B7795" t="str">
            <v>2707094101301002587463</v>
          </cell>
        </row>
        <row r="7796">
          <cell r="A7796" t="str">
            <v>612429196503038519</v>
          </cell>
          <cell r="B7796" t="str">
            <v>2707094201301000550020</v>
          </cell>
        </row>
        <row r="7797">
          <cell r="A7797" t="str">
            <v>612429196606218512</v>
          </cell>
          <cell r="B7797" t="str">
            <v>TZ2018050500564723</v>
          </cell>
        </row>
        <row r="7798">
          <cell r="A7798" t="str">
            <v>612429196107078615</v>
          </cell>
          <cell r="B7798" t="str">
            <v>2707094101301002659305</v>
          </cell>
        </row>
        <row r="7799">
          <cell r="A7799" t="str">
            <v>612429197404151617</v>
          </cell>
          <cell r="B7799" t="str">
            <v>2707091201301001806517</v>
          </cell>
        </row>
        <row r="7800">
          <cell r="A7800" t="str">
            <v>612429199005017858</v>
          </cell>
          <cell r="B7800" t="str">
            <v>TZ2018112401798958</v>
          </cell>
        </row>
        <row r="7801">
          <cell r="A7801" t="str">
            <v>612429199311120730</v>
          </cell>
          <cell r="B7801" t="str">
            <v>TZ2018061300807802</v>
          </cell>
        </row>
        <row r="7802">
          <cell r="A7802" t="str">
            <v>612429197302053645</v>
          </cell>
          <cell r="B7802" t="str">
            <v>2707092201301001766358</v>
          </cell>
        </row>
        <row r="7803">
          <cell r="A7803" t="str">
            <v>612429197411216108</v>
          </cell>
          <cell r="B7803" t="str">
            <v>TZ2018030400155495</v>
          </cell>
        </row>
        <row r="7804">
          <cell r="A7804" t="str">
            <v>612429196809027142</v>
          </cell>
          <cell r="B7804" t="str">
            <v>2707093701301002197748</v>
          </cell>
        </row>
        <row r="7805">
          <cell r="A7805" t="str">
            <v>61242919730319161X</v>
          </cell>
          <cell r="B7805" t="str">
            <v>2707091201301001785807</v>
          </cell>
        </row>
        <row r="7806">
          <cell r="A7806" t="str">
            <v>612429196606022050</v>
          </cell>
          <cell r="B7806" t="str">
            <v>2707091401301003451954</v>
          </cell>
        </row>
        <row r="7807">
          <cell r="A7807" t="str">
            <v>612429196305142657</v>
          </cell>
          <cell r="B7807" t="str">
            <v>2707091701301001492322</v>
          </cell>
        </row>
        <row r="7808">
          <cell r="A7808" t="str">
            <v>612429197304142211</v>
          </cell>
          <cell r="B7808" t="str">
            <v>2707091401301003369137</v>
          </cell>
        </row>
        <row r="7809">
          <cell r="A7809" t="str">
            <v>612429196401135633</v>
          </cell>
          <cell r="B7809" t="str">
            <v>2707093001301002132699</v>
          </cell>
        </row>
        <row r="7810">
          <cell r="A7810" t="str">
            <v>612429198601291613</v>
          </cell>
          <cell r="B7810" t="str">
            <v>2707091201301001628338</v>
          </cell>
        </row>
        <row r="7811">
          <cell r="A7811" t="str">
            <v>612429197305216737</v>
          </cell>
          <cell r="B7811" t="str">
            <v>2707093601301000659758</v>
          </cell>
        </row>
        <row r="7812">
          <cell r="A7812" t="str">
            <v>612429199007101156</v>
          </cell>
          <cell r="B7812" t="str">
            <v>2707091101301001558710</v>
          </cell>
        </row>
        <row r="7813">
          <cell r="A7813" t="str">
            <v>612429198610054812</v>
          </cell>
          <cell r="B7813" t="str">
            <v>TZ2018040200357369</v>
          </cell>
        </row>
        <row r="7814">
          <cell r="A7814" t="str">
            <v>612429197203295630</v>
          </cell>
          <cell r="B7814" t="str">
            <v>2707093001301002146671</v>
          </cell>
        </row>
        <row r="7815">
          <cell r="A7815" t="str">
            <v>612429195902222212</v>
          </cell>
          <cell r="B7815" t="str">
            <v>2707091401301003190575</v>
          </cell>
        </row>
        <row r="7816">
          <cell r="A7816" t="str">
            <v>612429196910105352</v>
          </cell>
          <cell r="B7816" t="str">
            <v>2707092701301003997759</v>
          </cell>
        </row>
        <row r="7817">
          <cell r="A7817" t="str">
            <v>612429197711285412</v>
          </cell>
          <cell r="B7817" t="str">
            <v>2707092701301004003582</v>
          </cell>
        </row>
        <row r="7818">
          <cell r="A7818" t="str">
            <v>61242919671110535X</v>
          </cell>
          <cell r="B7818" t="str">
            <v>2707092701301004068427</v>
          </cell>
        </row>
        <row r="7819">
          <cell r="A7819" t="str">
            <v>612429199305170176</v>
          </cell>
          <cell r="B7819" t="str">
            <v>2707091401301003488469</v>
          </cell>
        </row>
        <row r="7820">
          <cell r="A7820" t="str">
            <v>612429196906301318</v>
          </cell>
          <cell r="B7820" t="str">
            <v>TZ2018040900395257</v>
          </cell>
        </row>
        <row r="7821">
          <cell r="A7821" t="str">
            <v>612429196410031617</v>
          </cell>
          <cell r="B7821" t="str">
            <v>TZ2018080601141714</v>
          </cell>
        </row>
        <row r="7822">
          <cell r="A7822" t="str">
            <v>61242919581216205X</v>
          </cell>
          <cell r="B7822" t="str">
            <v>2707091401301003346310</v>
          </cell>
        </row>
        <row r="7823">
          <cell r="A7823" t="str">
            <v>61242919560613439X</v>
          </cell>
          <cell r="B7823" t="str">
            <v>2707092401301001278737</v>
          </cell>
        </row>
        <row r="7824">
          <cell r="A7824" t="str">
            <v>612429195810044252</v>
          </cell>
          <cell r="B7824" t="str">
            <v>2707092401301001321640</v>
          </cell>
        </row>
        <row r="7825">
          <cell r="A7825" t="str">
            <v>612429197003050452</v>
          </cell>
          <cell r="B7825" t="str">
            <v>2707093801301003560278</v>
          </cell>
        </row>
        <row r="7826">
          <cell r="A7826" t="str">
            <v>61242919671028785X</v>
          </cell>
          <cell r="B7826" t="str">
            <v>2707093901301001106474</v>
          </cell>
        </row>
        <row r="7827">
          <cell r="A7827" t="str">
            <v>612429196002268252</v>
          </cell>
          <cell r="B7827" t="str">
            <v>2707094101301002688286</v>
          </cell>
        </row>
        <row r="7828">
          <cell r="A7828" t="str">
            <v>612429196312288611</v>
          </cell>
          <cell r="B7828" t="str">
            <v>TZ2018121101904643</v>
          </cell>
        </row>
        <row r="7829">
          <cell r="A7829" t="str">
            <v>612429198911295919</v>
          </cell>
          <cell r="B7829" t="str">
            <v>2707093101301002994514</v>
          </cell>
        </row>
        <row r="7830">
          <cell r="A7830" t="str">
            <v>612429198305203199</v>
          </cell>
          <cell r="B7830" t="str">
            <v>2707092001301001200862</v>
          </cell>
        </row>
        <row r="7831">
          <cell r="A7831" t="str">
            <v>612429198603160756</v>
          </cell>
          <cell r="B7831" t="str">
            <v>2707090301301004295871</v>
          </cell>
        </row>
        <row r="7832">
          <cell r="A7832" t="str">
            <v>612429197811175376</v>
          </cell>
          <cell r="B7832" t="str">
            <v>2707092701301004068984</v>
          </cell>
        </row>
        <row r="7833">
          <cell r="A7833" t="str">
            <v>612429198403173333</v>
          </cell>
          <cell r="B7833" t="str">
            <v>2707091201301001889163</v>
          </cell>
        </row>
        <row r="7834">
          <cell r="A7834" t="str">
            <v>612429197001211937</v>
          </cell>
          <cell r="B7834" t="str">
            <v>2707090801301002722080</v>
          </cell>
        </row>
        <row r="7835">
          <cell r="A7835" t="str">
            <v>612429197606231332</v>
          </cell>
          <cell r="B7835" t="str">
            <v>2707090801301002641577</v>
          </cell>
        </row>
        <row r="7836">
          <cell r="A7836" t="str">
            <v>612429196711141916</v>
          </cell>
          <cell r="B7836" t="str">
            <v>2707091001301001019493</v>
          </cell>
        </row>
        <row r="7837">
          <cell r="A7837" t="str">
            <v>612429198202031152</v>
          </cell>
          <cell r="B7837" t="str">
            <v>2707091101301001495314</v>
          </cell>
        </row>
        <row r="7838">
          <cell r="A7838" t="str">
            <v>612429197502185351</v>
          </cell>
          <cell r="B7838" t="str">
            <v>2707092701301004068299</v>
          </cell>
        </row>
        <row r="7839">
          <cell r="A7839" t="str">
            <v>612429196404177134</v>
          </cell>
          <cell r="B7839" t="str">
            <v>2707093701301002076117</v>
          </cell>
        </row>
        <row r="7840">
          <cell r="A7840" t="str">
            <v>612429197612195913</v>
          </cell>
          <cell r="B7840" t="str">
            <v>TZ2018051000595523</v>
          </cell>
        </row>
        <row r="7841">
          <cell r="A7841" t="str">
            <v>612429197709171176</v>
          </cell>
          <cell r="B7841" t="str">
            <v>2707091101301001507484</v>
          </cell>
        </row>
        <row r="7842">
          <cell r="A7842" t="str">
            <v>612429198303273353</v>
          </cell>
          <cell r="B7842" t="str">
            <v>2707091201301001894077</v>
          </cell>
        </row>
        <row r="7843">
          <cell r="A7843" t="str">
            <v>61242919730319399X</v>
          </cell>
          <cell r="B7843" t="str">
            <v>2707092101301000607859</v>
          </cell>
        </row>
        <row r="7844">
          <cell r="A7844" t="str">
            <v>612429195912233193</v>
          </cell>
          <cell r="B7844" t="str">
            <v>TZ2019011902156750</v>
          </cell>
        </row>
        <row r="7845">
          <cell r="A7845" t="str">
            <v>612429195906278619</v>
          </cell>
          <cell r="B7845" t="str">
            <v>2707094101301002639520</v>
          </cell>
        </row>
        <row r="7846">
          <cell r="A7846" t="str">
            <v>612429195609205085</v>
          </cell>
          <cell r="B7846" t="str">
            <v>2707092601301001142868</v>
          </cell>
        </row>
        <row r="7847">
          <cell r="A7847" t="str">
            <v>612429196012105078</v>
          </cell>
          <cell r="B7847" t="str">
            <v>2707092601301001034953</v>
          </cell>
        </row>
        <row r="7848">
          <cell r="A7848" t="str">
            <v>612429197211228112</v>
          </cell>
          <cell r="B7848" t="str">
            <v>2707094101301002641407</v>
          </cell>
        </row>
        <row r="7849">
          <cell r="A7849" t="str">
            <v>612429198105210730</v>
          </cell>
          <cell r="B7849" t="str">
            <v>2707090301301004279182</v>
          </cell>
        </row>
        <row r="7850">
          <cell r="A7850" t="str">
            <v>612429198008150297</v>
          </cell>
          <cell r="B7850" t="str">
            <v>2707093501301003115024</v>
          </cell>
        </row>
        <row r="7851">
          <cell r="A7851" t="str">
            <v>612429198111148611</v>
          </cell>
          <cell r="B7851" t="str">
            <v>2707094101301002679624</v>
          </cell>
        </row>
        <row r="7852">
          <cell r="A7852" t="str">
            <v>612429198901017130</v>
          </cell>
          <cell r="B7852" t="str">
            <v>2707093701301002050177</v>
          </cell>
        </row>
        <row r="7853">
          <cell r="A7853" t="str">
            <v>612429198204287135</v>
          </cell>
          <cell r="B7853" t="str">
            <v>2707093701301002059256</v>
          </cell>
        </row>
        <row r="7854">
          <cell r="A7854" t="str">
            <v>612429196807280312</v>
          </cell>
          <cell r="B7854" t="str">
            <v>2707093501301003053068</v>
          </cell>
        </row>
        <row r="7855">
          <cell r="A7855" t="str">
            <v>612429195504016085</v>
          </cell>
          <cell r="B7855" t="str">
            <v>2707093401301002001522</v>
          </cell>
        </row>
        <row r="7856">
          <cell r="A7856" t="str">
            <v>612429197309124258</v>
          </cell>
          <cell r="B7856" t="str">
            <v>2707092401301001278429</v>
          </cell>
        </row>
        <row r="7857">
          <cell r="A7857" t="str">
            <v>612429197412184259</v>
          </cell>
          <cell r="B7857" t="str">
            <v>2707092401301001286036</v>
          </cell>
        </row>
        <row r="7858">
          <cell r="A7858" t="str">
            <v>612429197701168239</v>
          </cell>
          <cell r="B7858" t="str">
            <v>2707094101301002573768</v>
          </cell>
        </row>
        <row r="7859">
          <cell r="A7859" t="str">
            <v>612429197010021617</v>
          </cell>
          <cell r="B7859" t="str">
            <v>2707091201301001829616</v>
          </cell>
        </row>
        <row r="7860">
          <cell r="A7860" t="str">
            <v>612429197212063612</v>
          </cell>
          <cell r="B7860" t="str">
            <v>2707092201301001753905</v>
          </cell>
        </row>
        <row r="7861">
          <cell r="A7861" t="str">
            <v>612429197309295954</v>
          </cell>
          <cell r="B7861" t="str">
            <v>2707093101301003013848</v>
          </cell>
        </row>
        <row r="7862">
          <cell r="A7862" t="str">
            <v>612429196108257316</v>
          </cell>
          <cell r="B7862" t="str">
            <v>2707094001301002094618</v>
          </cell>
        </row>
        <row r="7863">
          <cell r="A7863" t="str">
            <v>612429196907271157</v>
          </cell>
          <cell r="B7863" t="str">
            <v>2707091101301001497703</v>
          </cell>
        </row>
        <row r="7864">
          <cell r="A7864" t="str">
            <v>612429196604127297</v>
          </cell>
          <cell r="B7864" t="str">
            <v>2707094001301002043663</v>
          </cell>
        </row>
        <row r="7865">
          <cell r="A7865" t="str">
            <v>612429197408223614</v>
          </cell>
          <cell r="B7865" t="str">
            <v>2707092201301001755075</v>
          </cell>
        </row>
        <row r="7866">
          <cell r="A7866" t="str">
            <v>612429197010201159</v>
          </cell>
          <cell r="B7866" t="str">
            <v>2707091101301001541197</v>
          </cell>
        </row>
        <row r="7867">
          <cell r="A7867" t="str">
            <v>612429197210121612</v>
          </cell>
          <cell r="B7867" t="str">
            <v>2707091201301001865494</v>
          </cell>
        </row>
        <row r="7868">
          <cell r="A7868" t="str">
            <v>612429198504062675</v>
          </cell>
          <cell r="B7868" t="str">
            <v>2707091701301001528181</v>
          </cell>
        </row>
        <row r="7869">
          <cell r="A7869" t="str">
            <v>612429196602248626</v>
          </cell>
          <cell r="B7869" t="str">
            <v>2707094101301002659667</v>
          </cell>
        </row>
        <row r="7870">
          <cell r="A7870" t="str">
            <v>612429199008013617</v>
          </cell>
          <cell r="B7870" t="str">
            <v>2707092201301001755946</v>
          </cell>
        </row>
        <row r="7871">
          <cell r="A7871" t="str">
            <v>612429197307250939</v>
          </cell>
          <cell r="B7871" t="str">
            <v>2707090301301004384245</v>
          </cell>
        </row>
        <row r="7872">
          <cell r="A7872" t="str">
            <v>612429197112102215</v>
          </cell>
          <cell r="B7872" t="str">
            <v>2707091401301003316908</v>
          </cell>
        </row>
        <row r="7873">
          <cell r="A7873" t="str">
            <v>612429196603277859</v>
          </cell>
          <cell r="B7873" t="str">
            <v>2707093901301001073477</v>
          </cell>
        </row>
        <row r="7874">
          <cell r="A7874" t="str">
            <v>612429196807081153</v>
          </cell>
          <cell r="B7874" t="str">
            <v>2707091101301001517223</v>
          </cell>
        </row>
        <row r="7875">
          <cell r="A7875" t="str">
            <v>612429196501201618</v>
          </cell>
          <cell r="B7875" t="str">
            <v>2707091201301001720753</v>
          </cell>
        </row>
        <row r="7876">
          <cell r="A7876" t="str">
            <v>612429196608095915</v>
          </cell>
          <cell r="B7876" t="str">
            <v>TZ2018040900395878</v>
          </cell>
        </row>
        <row r="7877">
          <cell r="A7877" t="str">
            <v>612429196710206335</v>
          </cell>
          <cell r="B7877" t="str">
            <v>2707093401301002168380</v>
          </cell>
        </row>
        <row r="7878">
          <cell r="A7878" t="str">
            <v>612429195810181310</v>
          </cell>
          <cell r="B7878" t="str">
            <v>TZ2018042400493707</v>
          </cell>
        </row>
        <row r="7879">
          <cell r="A7879" t="str">
            <v>612429196703152519</v>
          </cell>
          <cell r="B7879" t="str">
            <v>2707091401301003518226</v>
          </cell>
        </row>
        <row r="7880">
          <cell r="A7880" t="str">
            <v>612429196708032655</v>
          </cell>
          <cell r="B7880" t="str">
            <v>2707091801301000610031</v>
          </cell>
        </row>
        <row r="7881">
          <cell r="A7881" t="str">
            <v>61242919860720463X</v>
          </cell>
          <cell r="B7881" t="str">
            <v>TZ2018051600627317</v>
          </cell>
        </row>
        <row r="7882">
          <cell r="A7882" t="str">
            <v>612429198905180453</v>
          </cell>
          <cell r="B7882" t="str">
            <v>2707093801301003559854</v>
          </cell>
        </row>
        <row r="7883">
          <cell r="A7883" t="str">
            <v>612429199109200171</v>
          </cell>
          <cell r="B7883" t="str">
            <v>2707091401301003488240</v>
          </cell>
        </row>
        <row r="7884">
          <cell r="A7884" t="str">
            <v>612429197709241154</v>
          </cell>
          <cell r="B7884" t="str">
            <v>2707091101301001514321</v>
          </cell>
        </row>
        <row r="7885">
          <cell r="A7885" t="str">
            <v>612429195602050295</v>
          </cell>
          <cell r="B7885" t="str">
            <v>2707093501301003057696</v>
          </cell>
        </row>
        <row r="7886">
          <cell r="A7886" t="str">
            <v>612429198811028610</v>
          </cell>
          <cell r="B7886" t="str">
            <v>2707094101301002577836</v>
          </cell>
        </row>
        <row r="7887">
          <cell r="A7887" t="str">
            <v>612429198110137136</v>
          </cell>
          <cell r="B7887" t="str">
            <v>2707093701301002063096</v>
          </cell>
        </row>
        <row r="7888">
          <cell r="A7888" t="str">
            <v>612429195801273619</v>
          </cell>
          <cell r="B7888" t="str">
            <v>2707092201301001754164</v>
          </cell>
        </row>
        <row r="7889">
          <cell r="A7889" t="str">
            <v>612429198301090457</v>
          </cell>
          <cell r="B7889" t="str">
            <v>2707093801301003559494</v>
          </cell>
        </row>
        <row r="7890">
          <cell r="A7890" t="str">
            <v>612429197603264278</v>
          </cell>
          <cell r="B7890" t="str">
            <v>2707092401301001277095</v>
          </cell>
        </row>
        <row r="7891">
          <cell r="A7891" t="str">
            <v>612429197802045641</v>
          </cell>
          <cell r="B7891" t="str">
            <v>2707093001301002123379</v>
          </cell>
        </row>
        <row r="7892">
          <cell r="A7892" t="str">
            <v>612429196912232371</v>
          </cell>
          <cell r="B7892" t="str">
            <v>2707091401301003559003</v>
          </cell>
        </row>
        <row r="7893">
          <cell r="A7893" t="str">
            <v>612429196304062655</v>
          </cell>
          <cell r="B7893" t="str">
            <v>2707091701301001529609</v>
          </cell>
        </row>
        <row r="7894">
          <cell r="A7894" t="str">
            <v>61242919900509073X</v>
          </cell>
          <cell r="B7894" t="str">
            <v>2707090301301004373121</v>
          </cell>
        </row>
        <row r="7895">
          <cell r="A7895" t="str">
            <v>612429197206293374</v>
          </cell>
          <cell r="B7895" t="str">
            <v>2707091901301001805615</v>
          </cell>
        </row>
        <row r="7896">
          <cell r="A7896" t="str">
            <v>612429196706163192</v>
          </cell>
          <cell r="B7896" t="str">
            <v>2707092001301001190070</v>
          </cell>
        </row>
        <row r="7897">
          <cell r="A7897" t="str">
            <v>61242919760913479X</v>
          </cell>
          <cell r="B7897" t="str">
            <v>TZ2018110901708332</v>
          </cell>
        </row>
        <row r="7898">
          <cell r="A7898" t="str">
            <v>612429196912206077</v>
          </cell>
          <cell r="B7898" t="str">
            <v>2707093401301002162781</v>
          </cell>
        </row>
        <row r="7899">
          <cell r="A7899" t="str">
            <v>612429197510026078</v>
          </cell>
          <cell r="B7899" t="str">
            <v>2707093401301002194922</v>
          </cell>
        </row>
        <row r="7900">
          <cell r="A7900" t="str">
            <v>612429197201176734</v>
          </cell>
          <cell r="B7900" t="str">
            <v>2707093601301000646927</v>
          </cell>
        </row>
        <row r="7901">
          <cell r="A7901" t="str">
            <v>612429195707207295</v>
          </cell>
          <cell r="B7901" t="str">
            <v>TZ2019011102104674</v>
          </cell>
        </row>
        <row r="7902">
          <cell r="A7902" t="str">
            <v>612429197401078231</v>
          </cell>
          <cell r="B7902" t="str">
            <v>2707094101301002657464</v>
          </cell>
        </row>
        <row r="7903">
          <cell r="A7903" t="str">
            <v>61242919661210161X</v>
          </cell>
          <cell r="B7903" t="str">
            <v>2707091201301001795081</v>
          </cell>
        </row>
        <row r="7904">
          <cell r="A7904" t="str">
            <v>612429198204026330</v>
          </cell>
          <cell r="B7904" t="str">
            <v>2707093401301002003755</v>
          </cell>
        </row>
        <row r="7905">
          <cell r="A7905" t="str">
            <v>612429196202111639</v>
          </cell>
          <cell r="B7905" t="str">
            <v>2707091201301001800238</v>
          </cell>
        </row>
        <row r="7906">
          <cell r="A7906" t="str">
            <v>612429195609128235</v>
          </cell>
          <cell r="B7906" t="str">
            <v>2707094101301002656820</v>
          </cell>
        </row>
        <row r="7907">
          <cell r="A7907" t="str">
            <v>612429196710101912</v>
          </cell>
          <cell r="B7907" t="str">
            <v>2707091001301000993187</v>
          </cell>
        </row>
        <row r="7908">
          <cell r="A7908" t="str">
            <v>612429196405117854</v>
          </cell>
          <cell r="B7908" t="str">
            <v>2707093901301001102342</v>
          </cell>
        </row>
        <row r="7909">
          <cell r="A7909" t="str">
            <v>612429198410120483</v>
          </cell>
          <cell r="B7909" t="str">
            <v>TZ2018090501319766</v>
          </cell>
        </row>
        <row r="7910">
          <cell r="A7910" t="str">
            <v>612429197106044792</v>
          </cell>
          <cell r="B7910" t="str">
            <v>TZ2018040400370938</v>
          </cell>
        </row>
        <row r="7911">
          <cell r="A7911" t="str">
            <v>612429196811020732</v>
          </cell>
          <cell r="B7911" t="str">
            <v>2707094301301000832359</v>
          </cell>
        </row>
        <row r="7912">
          <cell r="A7912" t="str">
            <v>612429197802241618</v>
          </cell>
          <cell r="B7912" t="str">
            <v>TZ2018053000714998</v>
          </cell>
        </row>
        <row r="7913">
          <cell r="A7913" t="str">
            <v>612429198009091612</v>
          </cell>
          <cell r="B7913" t="str">
            <v>2707091201301001732357</v>
          </cell>
        </row>
        <row r="7914">
          <cell r="A7914" t="str">
            <v>61242919721114535X</v>
          </cell>
          <cell r="B7914" t="str">
            <v>2707092301301002529172</v>
          </cell>
        </row>
        <row r="7915">
          <cell r="A7915" t="str">
            <v>612429196706297174</v>
          </cell>
          <cell r="B7915" t="str">
            <v>2707093701301002054857</v>
          </cell>
        </row>
        <row r="7916">
          <cell r="A7916" t="str">
            <v>612429197411210734</v>
          </cell>
          <cell r="B7916" t="str">
            <v>2707090301301004176180</v>
          </cell>
        </row>
        <row r="7917">
          <cell r="A7917" t="str">
            <v>612429197009255096</v>
          </cell>
          <cell r="B7917" t="str">
            <v>2707092601301001204659</v>
          </cell>
        </row>
        <row r="7918">
          <cell r="A7918" t="str">
            <v>61242919810825267X</v>
          </cell>
          <cell r="B7918" t="str">
            <v>2707091801301000607982</v>
          </cell>
        </row>
        <row r="7919">
          <cell r="A7919" t="str">
            <v>612429196803146079</v>
          </cell>
          <cell r="B7919" t="str">
            <v>2707093401301001927251</v>
          </cell>
        </row>
        <row r="7920">
          <cell r="A7920" t="str">
            <v>612429197708028626</v>
          </cell>
          <cell r="B7920" t="str">
            <v>2707094101301002545857</v>
          </cell>
        </row>
        <row r="7921">
          <cell r="A7921" t="str">
            <v>612429197012113339</v>
          </cell>
          <cell r="B7921" t="str">
            <v>TZ2018091001345120</v>
          </cell>
        </row>
        <row r="7922">
          <cell r="A7922" t="str">
            <v>612429198107210195</v>
          </cell>
          <cell r="B7922" t="str">
            <v>2707091401301003093576</v>
          </cell>
        </row>
        <row r="7923">
          <cell r="A7923" t="str">
            <v>612429198709100292</v>
          </cell>
          <cell r="B7923" t="str">
            <v>2707093501301003031139</v>
          </cell>
        </row>
        <row r="7924">
          <cell r="A7924" t="str">
            <v>612429196912056072</v>
          </cell>
          <cell r="B7924" t="str">
            <v>2707093401301001922895</v>
          </cell>
        </row>
        <row r="7925">
          <cell r="A7925" t="str">
            <v>612429196605230974</v>
          </cell>
          <cell r="B7925" t="str">
            <v>2707094301301000829542</v>
          </cell>
        </row>
        <row r="7926">
          <cell r="A7926" t="str">
            <v>612429195712041154</v>
          </cell>
          <cell r="B7926" t="str">
            <v>2707091101301001487381</v>
          </cell>
        </row>
        <row r="7927">
          <cell r="A7927" t="str">
            <v>612429197203141156</v>
          </cell>
          <cell r="B7927" t="str">
            <v>TZ2018080101111743</v>
          </cell>
        </row>
        <row r="7928">
          <cell r="A7928" t="str">
            <v>612429196102071932</v>
          </cell>
          <cell r="B7928" t="str">
            <v>2707091001301000970841</v>
          </cell>
        </row>
        <row r="7929">
          <cell r="A7929" t="str">
            <v>612429196904281157</v>
          </cell>
          <cell r="B7929" t="str">
            <v>TZ2018022400114655</v>
          </cell>
        </row>
        <row r="7930">
          <cell r="A7930" t="str">
            <v>612429197301262058</v>
          </cell>
          <cell r="B7930" t="str">
            <v>2707091401301003482704</v>
          </cell>
        </row>
        <row r="7931">
          <cell r="A7931" t="str">
            <v>612429196603103357</v>
          </cell>
          <cell r="B7931" t="str">
            <v>2707091901301001854741</v>
          </cell>
        </row>
        <row r="7932">
          <cell r="A7932" t="str">
            <v>612429197308113194</v>
          </cell>
          <cell r="B7932" t="str">
            <v>TZ2018051600630233</v>
          </cell>
        </row>
        <row r="7933">
          <cell r="A7933" t="str">
            <v>612429197412264638</v>
          </cell>
          <cell r="B7933" t="str">
            <v>2707092301301002676587</v>
          </cell>
        </row>
        <row r="7934">
          <cell r="A7934" t="str">
            <v>612429196710054255</v>
          </cell>
          <cell r="B7934" t="str">
            <v>TZ2018062200866469</v>
          </cell>
        </row>
        <row r="7935">
          <cell r="A7935" t="str">
            <v>612429195509095915</v>
          </cell>
          <cell r="B7935" t="str">
            <v>2707093101301003065667</v>
          </cell>
        </row>
        <row r="7936">
          <cell r="A7936" t="str">
            <v>612429196712235914</v>
          </cell>
          <cell r="B7936" t="str">
            <v>2707093101301002983987</v>
          </cell>
        </row>
        <row r="7937">
          <cell r="A7937" t="str">
            <v>612429197911135910</v>
          </cell>
          <cell r="B7937" t="str">
            <v>2707093101301003134394</v>
          </cell>
        </row>
        <row r="7938">
          <cell r="A7938" t="str">
            <v>612429196701190474</v>
          </cell>
          <cell r="B7938" t="str">
            <v>2707093801301003666674</v>
          </cell>
        </row>
        <row r="7939">
          <cell r="A7939" t="str">
            <v>61242919700131045X</v>
          </cell>
          <cell r="B7939" t="str">
            <v>2707093801301003660265</v>
          </cell>
        </row>
        <row r="7940">
          <cell r="A7940" t="str">
            <v>61242919660919785X</v>
          </cell>
          <cell r="B7940" t="str">
            <v>2707093901301001110251</v>
          </cell>
        </row>
        <row r="7941">
          <cell r="A7941" t="str">
            <v>61242919580215825X</v>
          </cell>
          <cell r="B7941" t="str">
            <v>2707094101301002497174</v>
          </cell>
        </row>
        <row r="7942">
          <cell r="A7942" t="str">
            <v>612429196007214798</v>
          </cell>
          <cell r="B7942" t="str">
            <v>TZ2018091001349243</v>
          </cell>
        </row>
        <row r="7943">
          <cell r="A7943" t="str">
            <v>612429196501200172</v>
          </cell>
          <cell r="B7943" t="str">
            <v>2707091401301003499292</v>
          </cell>
        </row>
        <row r="7944">
          <cell r="A7944" t="str">
            <v>612429197108270734</v>
          </cell>
          <cell r="B7944" t="str">
            <v>2707090301301004330580</v>
          </cell>
        </row>
        <row r="7945">
          <cell r="A7945" t="str">
            <v>612429196912100299</v>
          </cell>
          <cell r="B7945" t="str">
            <v>2707093501301003041869</v>
          </cell>
        </row>
        <row r="7946">
          <cell r="A7946" t="str">
            <v>61242919790726535X</v>
          </cell>
          <cell r="B7946" t="str">
            <v>2707092701301004143349</v>
          </cell>
        </row>
        <row r="7947">
          <cell r="A7947" t="str">
            <v>612429196603294253</v>
          </cell>
          <cell r="B7947" t="str">
            <v>2707092401301001322919</v>
          </cell>
        </row>
        <row r="7948">
          <cell r="A7948" t="str">
            <v>612429196602117159</v>
          </cell>
          <cell r="B7948" t="str">
            <v>2707093701301002191220</v>
          </cell>
        </row>
        <row r="7949">
          <cell r="A7949" t="str">
            <v>612429199207295362</v>
          </cell>
          <cell r="B7949" t="str">
            <v>2707092701301004102575</v>
          </cell>
        </row>
        <row r="7950">
          <cell r="A7950" t="str">
            <v>612429197906138519</v>
          </cell>
          <cell r="B7950" t="str">
            <v>2707094201301000583220</v>
          </cell>
        </row>
        <row r="7951">
          <cell r="A7951" t="str">
            <v>612429196304260731</v>
          </cell>
          <cell r="B7951" t="str">
            <v>2707090301301004511192</v>
          </cell>
        </row>
        <row r="7952">
          <cell r="A7952" t="str">
            <v>612429197101212662</v>
          </cell>
          <cell r="B7952" t="str">
            <v>2707091701301001518152</v>
          </cell>
        </row>
        <row r="7953">
          <cell r="A7953" t="str">
            <v>612429196112165924</v>
          </cell>
          <cell r="B7953" t="str">
            <v>2707093101301003030280</v>
          </cell>
        </row>
        <row r="7954">
          <cell r="A7954" t="str">
            <v>612429198002045074</v>
          </cell>
          <cell r="B7954" t="str">
            <v>2707092601301001069242</v>
          </cell>
        </row>
        <row r="7955">
          <cell r="A7955" t="str">
            <v>612429198911256733</v>
          </cell>
          <cell r="B7955" t="str">
            <v>TZ2018053100726141</v>
          </cell>
        </row>
        <row r="7956">
          <cell r="A7956" t="str">
            <v>612429197011100894</v>
          </cell>
          <cell r="B7956" t="str">
            <v>2707090301301004318865</v>
          </cell>
        </row>
        <row r="7957">
          <cell r="A7957" t="str">
            <v>612429197905158630</v>
          </cell>
          <cell r="B7957" t="str">
            <v>2707094101301002640114</v>
          </cell>
        </row>
        <row r="7958">
          <cell r="A7958" t="str">
            <v>61242919600202862X</v>
          </cell>
          <cell r="B7958" t="str">
            <v>2707094101301002664055</v>
          </cell>
        </row>
        <row r="7959">
          <cell r="A7959" t="str">
            <v>612429196401270456</v>
          </cell>
          <cell r="B7959" t="str">
            <v>2707093801301003716210</v>
          </cell>
        </row>
        <row r="7960">
          <cell r="A7960" t="str">
            <v>612429197708257138</v>
          </cell>
          <cell r="B7960" t="str">
            <v>2707093701301002207383</v>
          </cell>
        </row>
        <row r="7961">
          <cell r="A7961" t="str">
            <v>612429196710228614</v>
          </cell>
          <cell r="B7961" t="str">
            <v>2707094101301002685205</v>
          </cell>
        </row>
        <row r="7962">
          <cell r="A7962" t="str">
            <v>612429197907136072</v>
          </cell>
          <cell r="B7962" t="str">
            <v>2707093401301002187787</v>
          </cell>
        </row>
        <row r="7963">
          <cell r="A7963" t="str">
            <v>612429196906270179</v>
          </cell>
          <cell r="B7963" t="str">
            <v>2707091401301003582249</v>
          </cell>
        </row>
        <row r="7964">
          <cell r="A7964" t="str">
            <v>61242919681215074X</v>
          </cell>
          <cell r="B7964" t="str">
            <v>2707090301301004474934</v>
          </cell>
        </row>
        <row r="7965">
          <cell r="A7965" t="str">
            <v>612429197609212655</v>
          </cell>
          <cell r="B7965" t="str">
            <v>2707091701301001569903</v>
          </cell>
        </row>
        <row r="7966">
          <cell r="A7966" t="str">
            <v>612429195812065356</v>
          </cell>
          <cell r="B7966" t="str">
            <v>2707092701301004081956</v>
          </cell>
        </row>
        <row r="7967">
          <cell r="A7967" t="str">
            <v>612429196508260290</v>
          </cell>
          <cell r="B7967" t="str">
            <v>2707093501301003034800</v>
          </cell>
        </row>
        <row r="7968">
          <cell r="A7968" t="str">
            <v>612429198405043196</v>
          </cell>
          <cell r="B7968" t="str">
            <v>TZ2018120601873441</v>
          </cell>
        </row>
        <row r="7969">
          <cell r="A7969" t="str">
            <v>612429198812085377</v>
          </cell>
          <cell r="B7969" t="str">
            <v>TZ2018030500158328</v>
          </cell>
        </row>
        <row r="7970">
          <cell r="A7970" t="str">
            <v>612429197309040732</v>
          </cell>
          <cell r="B7970" t="str">
            <v>TZ2018080201119241</v>
          </cell>
        </row>
        <row r="7971">
          <cell r="A7971" t="str">
            <v>612429198403210747</v>
          </cell>
          <cell r="B7971" t="str">
            <v>TZ2018030700174979</v>
          </cell>
        </row>
        <row r="7972">
          <cell r="A7972" t="str">
            <v>612429197809055076</v>
          </cell>
          <cell r="B7972" t="str">
            <v>TZ2018050500565460</v>
          </cell>
        </row>
        <row r="7973">
          <cell r="A7973" t="str">
            <v>612429198301275371</v>
          </cell>
          <cell r="B7973" t="str">
            <v>TZ2018071000987852</v>
          </cell>
        </row>
        <row r="7974">
          <cell r="A7974" t="str">
            <v>612429198508270455</v>
          </cell>
          <cell r="B7974" t="str">
            <v>2707093801301003665342</v>
          </cell>
        </row>
        <row r="7975">
          <cell r="A7975" t="str">
            <v>612429197302211615</v>
          </cell>
          <cell r="B7975" t="str">
            <v>2707091201301001792285</v>
          </cell>
        </row>
        <row r="7976">
          <cell r="A7976" t="str">
            <v>612429197211072058</v>
          </cell>
          <cell r="B7976" t="str">
            <v>2707091401301003615233</v>
          </cell>
        </row>
        <row r="7977">
          <cell r="A7977" t="str">
            <v>612429195801148236</v>
          </cell>
          <cell r="B7977" t="str">
            <v>2707094101301002553961</v>
          </cell>
        </row>
        <row r="7978">
          <cell r="A7978" t="str">
            <v>612429197810027865</v>
          </cell>
          <cell r="B7978" t="str">
            <v>2707093801301003567898</v>
          </cell>
        </row>
        <row r="7979">
          <cell r="A7979" t="str">
            <v>612429198405080739</v>
          </cell>
          <cell r="B7979" t="str">
            <v>2707090301301004177187</v>
          </cell>
        </row>
        <row r="7980">
          <cell r="A7980" t="str">
            <v>612429198612094797</v>
          </cell>
          <cell r="B7980" t="str">
            <v>2707092501301001594668</v>
          </cell>
        </row>
        <row r="7981">
          <cell r="A7981" t="str">
            <v>612429196205192518</v>
          </cell>
          <cell r="B7981" t="str">
            <v>2707091401301003495187</v>
          </cell>
        </row>
        <row r="7982">
          <cell r="A7982" t="str">
            <v>612429196705303616</v>
          </cell>
          <cell r="B7982" t="str">
            <v>2707092201301001818229</v>
          </cell>
        </row>
        <row r="7983">
          <cell r="A7983" t="str">
            <v>612429196703296336</v>
          </cell>
          <cell r="B7983" t="str">
            <v>2707093401301002184181</v>
          </cell>
        </row>
        <row r="7984">
          <cell r="A7984" t="str">
            <v>612429197311300740</v>
          </cell>
          <cell r="B7984" t="str">
            <v>TZ2018060500754037</v>
          </cell>
        </row>
        <row r="7985">
          <cell r="A7985" t="str">
            <v>612429198010102665</v>
          </cell>
          <cell r="B7985" t="str">
            <v>2707091701301001533004</v>
          </cell>
        </row>
        <row r="7986">
          <cell r="A7986" t="str">
            <v>612429197811162516</v>
          </cell>
          <cell r="B7986" t="str">
            <v>2707091401301003512393</v>
          </cell>
        </row>
        <row r="7987">
          <cell r="A7987" t="str">
            <v>612429196101284258</v>
          </cell>
          <cell r="B7987" t="str">
            <v>2707092401301001363685</v>
          </cell>
        </row>
        <row r="7988">
          <cell r="A7988" t="str">
            <v>612429198409225923</v>
          </cell>
          <cell r="B7988" t="str">
            <v>TZ2018041700446101</v>
          </cell>
        </row>
        <row r="7989">
          <cell r="A7989" t="str">
            <v>612429196710041171</v>
          </cell>
          <cell r="B7989" t="str">
            <v>2707091101301001481372</v>
          </cell>
        </row>
        <row r="7990">
          <cell r="A7990" t="str">
            <v>612429199210155918</v>
          </cell>
          <cell r="B7990" t="str">
            <v>2707093101301003050913</v>
          </cell>
        </row>
        <row r="7991">
          <cell r="A7991" t="str">
            <v>612429199110043337</v>
          </cell>
          <cell r="B7991" t="str">
            <v>TZ2018112201786307</v>
          </cell>
        </row>
        <row r="7992">
          <cell r="A7992" t="str">
            <v>612429196703212075</v>
          </cell>
          <cell r="B7992" t="str">
            <v>2707091401301003462496</v>
          </cell>
        </row>
        <row r="7993">
          <cell r="A7993" t="str">
            <v>61242919860801861X</v>
          </cell>
          <cell r="B7993" t="str">
            <v>2707094101301002552624</v>
          </cell>
        </row>
        <row r="7994">
          <cell r="A7994" t="str">
            <v>612429199507058238</v>
          </cell>
          <cell r="B7994" t="str">
            <v>2707094101301002555660</v>
          </cell>
        </row>
        <row r="7995">
          <cell r="A7995" t="str">
            <v>612429196202250460</v>
          </cell>
          <cell r="B7995" t="str">
            <v>2707093801301003566718</v>
          </cell>
        </row>
        <row r="7996">
          <cell r="A7996" t="str">
            <v>612429197809203614</v>
          </cell>
          <cell r="B7996" t="str">
            <v>2707092201301001762750</v>
          </cell>
        </row>
        <row r="7997">
          <cell r="A7997" t="str">
            <v>612429197509117853</v>
          </cell>
          <cell r="B7997" t="str">
            <v>2707093901301001071718</v>
          </cell>
        </row>
        <row r="7998">
          <cell r="A7998" t="str">
            <v>612429195505065364</v>
          </cell>
          <cell r="B7998" t="str">
            <v>2707092701301004089534</v>
          </cell>
        </row>
        <row r="7999">
          <cell r="A7999" t="str">
            <v>612429198307031917</v>
          </cell>
          <cell r="B7999" t="str">
            <v>2707091001301000993026</v>
          </cell>
        </row>
        <row r="8000">
          <cell r="A8000" t="str">
            <v>612429195509061619</v>
          </cell>
          <cell r="B8000" t="str">
            <v>2707091201301001813341</v>
          </cell>
        </row>
        <row r="8001">
          <cell r="A8001" t="str">
            <v>612429197511197880</v>
          </cell>
          <cell r="B8001" t="str">
            <v>2707093901301001074719</v>
          </cell>
        </row>
        <row r="8002">
          <cell r="A8002" t="str">
            <v>612429197501288236</v>
          </cell>
          <cell r="B8002" t="str">
            <v>2707094101301002662395</v>
          </cell>
        </row>
        <row r="8003">
          <cell r="A8003" t="str">
            <v>612429197006240745</v>
          </cell>
          <cell r="B8003" t="str">
            <v>2707090301301004540821</v>
          </cell>
        </row>
        <row r="8004">
          <cell r="A8004" t="str">
            <v>612429196911148653</v>
          </cell>
          <cell r="B8004" t="str">
            <v>2707094101301002568778</v>
          </cell>
        </row>
        <row r="8005">
          <cell r="A8005" t="str">
            <v>61242919800102823X</v>
          </cell>
          <cell r="B8005" t="str">
            <v>2707094101301002645508</v>
          </cell>
        </row>
        <row r="8006">
          <cell r="A8006" t="str">
            <v>612429196805151920</v>
          </cell>
          <cell r="B8006" t="str">
            <v>2707091001301000987830</v>
          </cell>
        </row>
        <row r="8007">
          <cell r="A8007" t="str">
            <v>612429197506010196</v>
          </cell>
          <cell r="B8007" t="str">
            <v>2707091401301003322956</v>
          </cell>
        </row>
        <row r="8008">
          <cell r="A8008" t="str">
            <v>612429197510084817</v>
          </cell>
          <cell r="B8008" t="str">
            <v>2707092501301001547081</v>
          </cell>
        </row>
        <row r="8009">
          <cell r="A8009" t="str">
            <v>612429198109285916</v>
          </cell>
          <cell r="B8009" t="str">
            <v>2707093101301003087071</v>
          </cell>
        </row>
        <row r="8010">
          <cell r="A8010" t="str">
            <v>612429198609227157</v>
          </cell>
          <cell r="B8010" t="str">
            <v>2707093701301002091513</v>
          </cell>
        </row>
        <row r="8011">
          <cell r="A8011" t="str">
            <v>612429197212062070</v>
          </cell>
          <cell r="B8011" t="str">
            <v>2707091401301003604192</v>
          </cell>
        </row>
        <row r="8012">
          <cell r="A8012" t="str">
            <v>612429196201203611</v>
          </cell>
          <cell r="B8012" t="str">
            <v>2707092201301001766511</v>
          </cell>
        </row>
        <row r="8013">
          <cell r="A8013" t="str">
            <v>612429196411117156</v>
          </cell>
          <cell r="B8013" t="str">
            <v>2707093701301002084657</v>
          </cell>
        </row>
        <row r="8014">
          <cell r="A8014" t="str">
            <v>612429198912125380</v>
          </cell>
          <cell r="B8014" t="str">
            <v>2707092701301004071069</v>
          </cell>
        </row>
        <row r="8015">
          <cell r="A8015" t="str">
            <v>612429197706078611</v>
          </cell>
          <cell r="B8015" t="str">
            <v>2707094101301002652975</v>
          </cell>
        </row>
        <row r="8016">
          <cell r="A8016" t="str">
            <v>612429196607251154</v>
          </cell>
          <cell r="B8016" t="str">
            <v>2707091101301001508448</v>
          </cell>
        </row>
        <row r="8017">
          <cell r="A8017" t="str">
            <v>612429196703111610</v>
          </cell>
          <cell r="B8017" t="str">
            <v>2707091201301001811457</v>
          </cell>
        </row>
        <row r="8018">
          <cell r="A8018" t="str">
            <v>612429196609294297</v>
          </cell>
          <cell r="B8018" t="str">
            <v>2707092401301001301397</v>
          </cell>
        </row>
        <row r="8019">
          <cell r="A8019" t="str">
            <v>612429198910128270</v>
          </cell>
          <cell r="B8019" t="str">
            <v>TZ2018031900248688</v>
          </cell>
        </row>
        <row r="8020">
          <cell r="A8020" t="str">
            <v>612429196805134792</v>
          </cell>
          <cell r="B8020" t="str">
            <v>2707092501301001592642</v>
          </cell>
        </row>
        <row r="8021">
          <cell r="A8021" t="str">
            <v>612429198105090177</v>
          </cell>
          <cell r="B8021" t="str">
            <v>TZ2018091801393994</v>
          </cell>
        </row>
        <row r="8022">
          <cell r="A8022" t="str">
            <v>612429197502157318</v>
          </cell>
          <cell r="B8022" t="str">
            <v>TZ2018122101967780</v>
          </cell>
        </row>
        <row r="8023">
          <cell r="A8023" t="str">
            <v>612429197303231618</v>
          </cell>
          <cell r="B8023" t="str">
            <v>2707091201301001809483</v>
          </cell>
        </row>
        <row r="8024">
          <cell r="A8024" t="str">
            <v>612429197412253613</v>
          </cell>
          <cell r="B8024" t="str">
            <v>2707092201301001756205</v>
          </cell>
        </row>
        <row r="8025">
          <cell r="A8025" t="str">
            <v>61242919690811265X</v>
          </cell>
          <cell r="B8025" t="str">
            <v>2707091701301001486984</v>
          </cell>
        </row>
        <row r="8026">
          <cell r="A8026" t="str">
            <v>612429197201252055</v>
          </cell>
          <cell r="B8026" t="str">
            <v>TZ2018041600436405</v>
          </cell>
        </row>
        <row r="8027">
          <cell r="A8027" t="str">
            <v>612429198102212511</v>
          </cell>
          <cell r="B8027" t="str">
            <v>TZ2018120701883308</v>
          </cell>
        </row>
        <row r="8028">
          <cell r="A8028" t="str">
            <v>612429198502066330</v>
          </cell>
          <cell r="B8028" t="str">
            <v>TZ2018062100856143</v>
          </cell>
        </row>
        <row r="8029">
          <cell r="A8029" t="str">
            <v>61242919660507713X</v>
          </cell>
          <cell r="B8029" t="str">
            <v>2707093701301001993266</v>
          </cell>
        </row>
        <row r="8030">
          <cell r="A8030" t="str">
            <v>612429198908175086</v>
          </cell>
          <cell r="B8030" t="str">
            <v>2707092601301001070310</v>
          </cell>
        </row>
        <row r="8031">
          <cell r="A8031" t="str">
            <v>532123198511151348</v>
          </cell>
          <cell r="B8031" t="str">
            <v>TZ2018082801271311</v>
          </cell>
        </row>
        <row r="8032">
          <cell r="A8032" t="str">
            <v>612429198411284818</v>
          </cell>
          <cell r="B8032" t="str">
            <v>2707092501301001532722</v>
          </cell>
        </row>
        <row r="8033">
          <cell r="A8033" t="str">
            <v>612429199010224253</v>
          </cell>
          <cell r="B8033" t="str">
            <v>2707092401301001281214</v>
          </cell>
        </row>
        <row r="8034">
          <cell r="A8034" t="str">
            <v>61242919680714031X</v>
          </cell>
          <cell r="B8034" t="str">
            <v>2707093501301003042044</v>
          </cell>
        </row>
        <row r="8035">
          <cell r="A8035" t="str">
            <v>612429196103255637</v>
          </cell>
          <cell r="B8035" t="str">
            <v>2707093001301002120101</v>
          </cell>
        </row>
        <row r="8036">
          <cell r="A8036" t="str">
            <v>612429197911081617</v>
          </cell>
          <cell r="B8036" t="str">
            <v>2707091201301001725492</v>
          </cell>
        </row>
        <row r="8037">
          <cell r="A8037" t="str">
            <v>612429198002172655</v>
          </cell>
          <cell r="B8037" t="str">
            <v>2707091701301001492875</v>
          </cell>
        </row>
        <row r="8038">
          <cell r="A8038" t="str">
            <v>612429197011280899</v>
          </cell>
          <cell r="B8038" t="str">
            <v>2707090301301004407726</v>
          </cell>
        </row>
        <row r="8039">
          <cell r="A8039" t="str">
            <v>612429196902221919</v>
          </cell>
          <cell r="B8039" t="str">
            <v>2707091001301000993548</v>
          </cell>
        </row>
        <row r="8040">
          <cell r="A8040" t="str">
            <v>612429197401081633</v>
          </cell>
          <cell r="B8040" t="str">
            <v>2707091201301001723688</v>
          </cell>
        </row>
        <row r="8041">
          <cell r="A8041" t="str">
            <v>61242919721203319X</v>
          </cell>
          <cell r="B8041" t="str">
            <v>2707092001301001200979</v>
          </cell>
        </row>
        <row r="8042">
          <cell r="A8042" t="str">
            <v>612429196708135363</v>
          </cell>
          <cell r="B8042" t="str">
            <v>2707092701301004081366</v>
          </cell>
        </row>
        <row r="8043">
          <cell r="A8043" t="str">
            <v>612429197409015358</v>
          </cell>
          <cell r="B8043" t="str">
            <v>2707092701301004111942</v>
          </cell>
        </row>
        <row r="8044">
          <cell r="A8044" t="str">
            <v>612429197610155352</v>
          </cell>
          <cell r="B8044" t="str">
            <v>2707092701301004095204</v>
          </cell>
        </row>
        <row r="8045">
          <cell r="A8045" t="str">
            <v>612429196605055918</v>
          </cell>
          <cell r="B8045" t="str">
            <v>2707093101301002879328</v>
          </cell>
        </row>
        <row r="8046">
          <cell r="A8046" t="str">
            <v>612429195503040294</v>
          </cell>
          <cell r="B8046" t="str">
            <v>2707093501301003035966</v>
          </cell>
        </row>
        <row r="8047">
          <cell r="A8047" t="str">
            <v>61242919830817029X</v>
          </cell>
          <cell r="B8047" t="str">
            <v>2707093501301003105851</v>
          </cell>
        </row>
        <row r="8048">
          <cell r="A8048" t="str">
            <v>612429195702107877</v>
          </cell>
          <cell r="B8048" t="str">
            <v>2707093901301001064885</v>
          </cell>
        </row>
        <row r="8049">
          <cell r="A8049" t="str">
            <v>612429197802061174</v>
          </cell>
          <cell r="B8049" t="str">
            <v>TZ2018041700446039</v>
          </cell>
        </row>
        <row r="8050">
          <cell r="A8050" t="str">
            <v>612429198707263194</v>
          </cell>
          <cell r="B8050" t="str">
            <v>TZ2018090101298731</v>
          </cell>
        </row>
        <row r="8051">
          <cell r="A8051" t="str">
            <v>612429197409145910</v>
          </cell>
          <cell r="B8051" t="str">
            <v>2707093101301002979072</v>
          </cell>
        </row>
        <row r="8052">
          <cell r="A8052" t="str">
            <v>612429198509265359</v>
          </cell>
          <cell r="B8052" t="str">
            <v>2707092701301004100365</v>
          </cell>
        </row>
        <row r="8053">
          <cell r="A8053" t="str">
            <v>612429196101142516</v>
          </cell>
          <cell r="B8053" t="str">
            <v>2707091401301003309086</v>
          </cell>
        </row>
        <row r="8054">
          <cell r="A8054" t="str">
            <v>612429199004154834</v>
          </cell>
          <cell r="B8054" t="str">
            <v>2707092501301001601524</v>
          </cell>
        </row>
        <row r="8055">
          <cell r="A8055" t="str">
            <v>612429198101205635</v>
          </cell>
          <cell r="B8055" t="str">
            <v>2707093001301002146836</v>
          </cell>
        </row>
        <row r="8056">
          <cell r="A8056" t="str">
            <v>612429196110050787</v>
          </cell>
          <cell r="B8056" t="str">
            <v>2707090301301004333638</v>
          </cell>
        </row>
        <row r="8057">
          <cell r="A8057" t="str">
            <v>612429196607130950</v>
          </cell>
          <cell r="B8057" t="str">
            <v>2707094301301000997046</v>
          </cell>
        </row>
        <row r="8058">
          <cell r="A8058" t="str">
            <v>61242919741112465X</v>
          </cell>
          <cell r="B8058" t="str">
            <v>2707092301301002628827</v>
          </cell>
        </row>
        <row r="8059">
          <cell r="A8059" t="str">
            <v>612429196412164034</v>
          </cell>
          <cell r="B8059" t="str">
            <v>2707092101301000627225</v>
          </cell>
        </row>
        <row r="8060">
          <cell r="A8060" t="str">
            <v>612429195608175910</v>
          </cell>
          <cell r="B8060" t="str">
            <v>2707093101301003081542</v>
          </cell>
        </row>
        <row r="8061">
          <cell r="A8061" t="str">
            <v>612429196111191610</v>
          </cell>
          <cell r="B8061" t="str">
            <v>2707091201301001713805</v>
          </cell>
        </row>
        <row r="8062">
          <cell r="A8062" t="str">
            <v>612429197801296078</v>
          </cell>
          <cell r="B8062" t="str">
            <v>2707093401301001915477</v>
          </cell>
        </row>
        <row r="8063">
          <cell r="A8063" t="str">
            <v>612429195708223617</v>
          </cell>
          <cell r="B8063" t="str">
            <v>2707092201301001754246</v>
          </cell>
        </row>
        <row r="8064">
          <cell r="A8064" t="str">
            <v>612429196610200788</v>
          </cell>
          <cell r="B8064" t="str">
            <v>2707090301301004002884</v>
          </cell>
        </row>
        <row r="8065">
          <cell r="A8065" t="str">
            <v>612429197906044635</v>
          </cell>
          <cell r="B8065" t="str">
            <v>2707092301301002652615</v>
          </cell>
        </row>
        <row r="8066">
          <cell r="A8066" t="str">
            <v>612429198610131910</v>
          </cell>
          <cell r="B8066" t="str">
            <v>2707091001301000996518</v>
          </cell>
        </row>
        <row r="8067">
          <cell r="A8067" t="str">
            <v>612429197405110737</v>
          </cell>
          <cell r="B8067" t="str">
            <v>2707094301301000905983</v>
          </cell>
        </row>
        <row r="8068">
          <cell r="A8068" t="str">
            <v>612429197405140477</v>
          </cell>
          <cell r="B8068" t="str">
            <v>2707093801301003671484</v>
          </cell>
        </row>
        <row r="8069">
          <cell r="A8069" t="str">
            <v>612429196207042679</v>
          </cell>
          <cell r="B8069" t="str">
            <v>2707091701301001528242</v>
          </cell>
        </row>
        <row r="8070">
          <cell r="A8070" t="str">
            <v>612429198910264002</v>
          </cell>
          <cell r="B8070" t="str">
            <v>2707092101301000620408</v>
          </cell>
        </row>
        <row r="8071">
          <cell r="A8071" t="str">
            <v>612429197101095355</v>
          </cell>
          <cell r="B8071" t="str">
            <v>2707092701301004114315</v>
          </cell>
        </row>
        <row r="8072">
          <cell r="A8072" t="str">
            <v>612429198404301798</v>
          </cell>
          <cell r="B8072" t="str">
            <v>2707091001301001042963</v>
          </cell>
        </row>
        <row r="8073">
          <cell r="A8073" t="str">
            <v>612429197302077858</v>
          </cell>
          <cell r="B8073" t="str">
            <v>2707093901301001103170</v>
          </cell>
        </row>
        <row r="8074">
          <cell r="A8074" t="str">
            <v>612429198911230736</v>
          </cell>
          <cell r="B8074" t="str">
            <v>2707094301301001087381</v>
          </cell>
        </row>
        <row r="8075">
          <cell r="A8075" t="str">
            <v>612429198608141159</v>
          </cell>
          <cell r="B8075" t="str">
            <v>2707091101301001584969</v>
          </cell>
        </row>
        <row r="8076">
          <cell r="A8076" t="str">
            <v>612429197607080732</v>
          </cell>
          <cell r="B8076" t="str">
            <v>2707090301301004061347</v>
          </cell>
        </row>
        <row r="8077">
          <cell r="A8077" t="str">
            <v>612429195803031779</v>
          </cell>
          <cell r="B8077" t="str">
            <v>2707090801301002710818</v>
          </cell>
        </row>
        <row r="8078">
          <cell r="A8078" t="str">
            <v>612429196212051916</v>
          </cell>
          <cell r="B8078" t="str">
            <v>2707091001301001000015</v>
          </cell>
        </row>
        <row r="8079">
          <cell r="A8079" t="str">
            <v>612429198109202674</v>
          </cell>
          <cell r="B8079" t="str">
            <v>2707091801301000635370</v>
          </cell>
        </row>
        <row r="8080">
          <cell r="A8080" t="str">
            <v>61242919720721333X</v>
          </cell>
          <cell r="B8080" t="str">
            <v>2707091901301001840550</v>
          </cell>
        </row>
        <row r="8081">
          <cell r="A8081" t="str">
            <v>612429196405123197</v>
          </cell>
          <cell r="B8081" t="str">
            <v>TZ2018121001898536</v>
          </cell>
        </row>
        <row r="8082">
          <cell r="A8082" t="str">
            <v>612429196410175354</v>
          </cell>
          <cell r="B8082" t="str">
            <v>2707092701301004119348</v>
          </cell>
        </row>
        <row r="8083">
          <cell r="A8083" t="str">
            <v>612429196607240295</v>
          </cell>
          <cell r="B8083" t="str">
            <v>2707093501301003028785</v>
          </cell>
        </row>
        <row r="8084">
          <cell r="A8084" t="str">
            <v>612429197105180290</v>
          </cell>
          <cell r="B8084" t="str">
            <v>2707093501301003145530</v>
          </cell>
        </row>
        <row r="8085">
          <cell r="A8085" t="str">
            <v>612429196504050755</v>
          </cell>
          <cell r="B8085" t="str">
            <v>TZ2018020900069302</v>
          </cell>
        </row>
        <row r="8086">
          <cell r="A8086" t="str">
            <v>612429197709271919</v>
          </cell>
          <cell r="B8086" t="str">
            <v>2707091001301001045635</v>
          </cell>
        </row>
        <row r="8087">
          <cell r="A8087" t="str">
            <v>612429196010111159</v>
          </cell>
          <cell r="B8087" t="str">
            <v>TZ2018031300210756</v>
          </cell>
        </row>
        <row r="8088">
          <cell r="A8088" t="str">
            <v>61242919820814115X</v>
          </cell>
          <cell r="B8088" t="str">
            <v>2707091101301001486749</v>
          </cell>
        </row>
        <row r="8089">
          <cell r="A8089" t="str">
            <v>612429196207301618</v>
          </cell>
          <cell r="B8089" t="str">
            <v>2707091201301001939911</v>
          </cell>
        </row>
        <row r="8090">
          <cell r="A8090" t="str">
            <v>61242919570906235X</v>
          </cell>
          <cell r="B8090" t="str">
            <v>TZ2018041500431926</v>
          </cell>
        </row>
        <row r="8091">
          <cell r="A8091" t="str">
            <v>612429195509242516</v>
          </cell>
          <cell r="B8091" t="str">
            <v>2707091401301003423694</v>
          </cell>
        </row>
        <row r="8092">
          <cell r="A8092" t="str">
            <v>612429196612243335</v>
          </cell>
          <cell r="B8092" t="str">
            <v>2707091901301001883254</v>
          </cell>
        </row>
        <row r="8093">
          <cell r="A8093" t="str">
            <v>61242919671021399X</v>
          </cell>
          <cell r="B8093" t="str">
            <v>2707092101301000623505</v>
          </cell>
        </row>
        <row r="8094">
          <cell r="A8094" t="str">
            <v>612429197101204793</v>
          </cell>
          <cell r="B8094" t="str">
            <v>2707092501301001546642</v>
          </cell>
        </row>
        <row r="8095">
          <cell r="A8095" t="str">
            <v>612429197509115911</v>
          </cell>
          <cell r="B8095" t="str">
            <v>2707093101301003011541</v>
          </cell>
        </row>
        <row r="8096">
          <cell r="A8096" t="str">
            <v>612429197507156074</v>
          </cell>
          <cell r="B8096" t="str">
            <v>2707093401301001894016</v>
          </cell>
        </row>
        <row r="8097">
          <cell r="A8097" t="str">
            <v>612429198104046078</v>
          </cell>
          <cell r="B8097" t="str">
            <v>2707093401301002029961</v>
          </cell>
        </row>
        <row r="8098">
          <cell r="A8098" t="str">
            <v>612429196503100298</v>
          </cell>
          <cell r="B8098" t="str">
            <v>TZ2018040300361749</v>
          </cell>
        </row>
        <row r="8099">
          <cell r="A8099" t="str">
            <v>612429195708157138</v>
          </cell>
          <cell r="B8099" t="str">
            <v>2707093701301002016267</v>
          </cell>
        </row>
        <row r="8100">
          <cell r="A8100" t="str">
            <v>612429197703207131</v>
          </cell>
          <cell r="B8100" t="str">
            <v>TZ2018032900320341</v>
          </cell>
        </row>
        <row r="8101">
          <cell r="A8101" t="str">
            <v>612429195911297857</v>
          </cell>
          <cell r="B8101" t="str">
            <v>2707093801301003554640</v>
          </cell>
        </row>
        <row r="8102">
          <cell r="A8102" t="str">
            <v>612429197408250452</v>
          </cell>
          <cell r="B8102" t="str">
            <v>2707093801301003569173</v>
          </cell>
        </row>
        <row r="8103">
          <cell r="A8103" t="str">
            <v>612429196911158114</v>
          </cell>
          <cell r="B8103" t="str">
            <v>2707094101301002637176</v>
          </cell>
        </row>
        <row r="8104">
          <cell r="A8104" t="str">
            <v>612429197711168232</v>
          </cell>
          <cell r="B8104" t="str">
            <v>2707094101301002614011</v>
          </cell>
        </row>
        <row r="8105">
          <cell r="A8105" t="str">
            <v>612429196202022062</v>
          </cell>
          <cell r="B8105" t="str">
            <v>2707091401301003332422</v>
          </cell>
        </row>
        <row r="8106">
          <cell r="A8106" t="str">
            <v>612429197904151613</v>
          </cell>
          <cell r="B8106" t="str">
            <v>2707091201301001864253</v>
          </cell>
        </row>
        <row r="8107">
          <cell r="A8107" t="str">
            <v>612429197910200450</v>
          </cell>
          <cell r="B8107" t="str">
            <v>2707093801301003470764</v>
          </cell>
        </row>
        <row r="8108">
          <cell r="A8108" t="str">
            <v>612429196302140293</v>
          </cell>
          <cell r="B8108" t="str">
            <v>2707093501301003051934</v>
          </cell>
        </row>
        <row r="8109">
          <cell r="A8109" t="str">
            <v>61242919820516425X</v>
          </cell>
          <cell r="B8109" t="str">
            <v>2707092401301001350721</v>
          </cell>
        </row>
        <row r="8110">
          <cell r="A8110" t="str">
            <v>612429197602200192</v>
          </cell>
          <cell r="B8110" t="str">
            <v>2707091401301003356622</v>
          </cell>
        </row>
        <row r="8111">
          <cell r="A8111" t="str">
            <v>612429197311011631</v>
          </cell>
          <cell r="B8111" t="str">
            <v>2707091201301001707138</v>
          </cell>
        </row>
        <row r="8112">
          <cell r="A8112" t="str">
            <v>612429197808188619</v>
          </cell>
          <cell r="B8112" t="str">
            <v>2707094101301002644344</v>
          </cell>
        </row>
        <row r="8113">
          <cell r="A8113" t="str">
            <v>612429197009011315</v>
          </cell>
          <cell r="B8113" t="str">
            <v>2707090801301002767617</v>
          </cell>
        </row>
        <row r="8114">
          <cell r="A8114" t="str">
            <v>612429196211291176</v>
          </cell>
          <cell r="B8114" t="str">
            <v>2707091101301001504393</v>
          </cell>
        </row>
        <row r="8115">
          <cell r="A8115" t="str">
            <v>61242919720410076X</v>
          </cell>
          <cell r="B8115" t="str">
            <v>2707090301301004313681</v>
          </cell>
        </row>
        <row r="8116">
          <cell r="A8116" t="str">
            <v>612429197304203336</v>
          </cell>
          <cell r="B8116" t="str">
            <v>2707091901301001889849</v>
          </cell>
        </row>
        <row r="8117">
          <cell r="A8117" t="str">
            <v>612429195503040753</v>
          </cell>
          <cell r="B8117" t="str">
            <v>2707090301301004103086</v>
          </cell>
        </row>
        <row r="8118">
          <cell r="A8118" t="str">
            <v>612429197204091170</v>
          </cell>
          <cell r="B8118" t="str">
            <v>2707091101301001487237</v>
          </cell>
        </row>
        <row r="8119">
          <cell r="A8119" t="str">
            <v>612429197508220189</v>
          </cell>
          <cell r="B8119" t="str">
            <v>TZ2018042300485988</v>
          </cell>
        </row>
        <row r="8120">
          <cell r="A8120" t="str">
            <v>612429197202251919</v>
          </cell>
          <cell r="B8120" t="str">
            <v>2707091001301001018811</v>
          </cell>
        </row>
        <row r="8121">
          <cell r="A8121" t="str">
            <v>612429197307265356</v>
          </cell>
          <cell r="B8121" t="str">
            <v>2707092701301004006713</v>
          </cell>
        </row>
        <row r="8122">
          <cell r="A8122" t="str">
            <v>612429197402255914</v>
          </cell>
          <cell r="B8122" t="str">
            <v>2707093101301002899471</v>
          </cell>
        </row>
        <row r="8123">
          <cell r="A8123" t="str">
            <v>612429196809261625</v>
          </cell>
          <cell r="B8123" t="str">
            <v>2707091201301001800670</v>
          </cell>
        </row>
        <row r="8124">
          <cell r="A8124" t="str">
            <v>612429197308136070</v>
          </cell>
          <cell r="B8124" t="str">
            <v>2707093401301002154907</v>
          </cell>
        </row>
        <row r="8125">
          <cell r="A8125" t="str">
            <v>612429198505194258</v>
          </cell>
          <cell r="B8125" t="str">
            <v>2707092401301001278080</v>
          </cell>
        </row>
        <row r="8126">
          <cell r="A8126" t="str">
            <v>612429197109104797</v>
          </cell>
          <cell r="B8126" t="str">
            <v>2707092501301001550262</v>
          </cell>
        </row>
        <row r="8127">
          <cell r="A8127" t="str">
            <v>612429197306181150</v>
          </cell>
          <cell r="B8127" t="str">
            <v>2707091101301001465022</v>
          </cell>
        </row>
        <row r="8128">
          <cell r="A8128" t="str">
            <v>612429197411264636</v>
          </cell>
          <cell r="B8128" t="str">
            <v>2707092301301002657468</v>
          </cell>
        </row>
        <row r="8129">
          <cell r="A8129" t="str">
            <v>612429195710144790</v>
          </cell>
          <cell r="B8129" t="str">
            <v>2707092501301001545524</v>
          </cell>
        </row>
        <row r="8130">
          <cell r="A8130" t="str">
            <v>612429198106292651</v>
          </cell>
          <cell r="B8130" t="str">
            <v>2707091801301000608323</v>
          </cell>
        </row>
        <row r="8131">
          <cell r="A8131" t="str">
            <v>612429197605173193</v>
          </cell>
          <cell r="B8131" t="str">
            <v>2707092001301001186247</v>
          </cell>
        </row>
        <row r="8132">
          <cell r="A8132" t="str">
            <v>612429197509061917</v>
          </cell>
          <cell r="B8132" t="str">
            <v>2707091001301001016128</v>
          </cell>
        </row>
        <row r="8133">
          <cell r="A8133" t="str">
            <v>612429196705281314</v>
          </cell>
          <cell r="B8133" t="str">
            <v>TZ2018050300554265</v>
          </cell>
        </row>
        <row r="8134">
          <cell r="A8134" t="str">
            <v>612429196410268235</v>
          </cell>
          <cell r="B8134" t="str">
            <v>2707094101301002483637</v>
          </cell>
        </row>
        <row r="8135">
          <cell r="A8135" t="str">
            <v>612429197701014635</v>
          </cell>
          <cell r="B8135" t="str">
            <v>2707092301301002658083</v>
          </cell>
        </row>
        <row r="8136">
          <cell r="A8136" t="str">
            <v>61242919741029266X</v>
          </cell>
          <cell r="B8136" t="str">
            <v>2707091701301001529700</v>
          </cell>
        </row>
        <row r="8137">
          <cell r="A8137" t="str">
            <v>61242919631118161X</v>
          </cell>
          <cell r="B8137" t="str">
            <v>2707091201301001804018</v>
          </cell>
        </row>
        <row r="8138">
          <cell r="A8138" t="str">
            <v>612429196210221336</v>
          </cell>
          <cell r="B8138" t="str">
            <v>TZ2018061200799565</v>
          </cell>
        </row>
        <row r="8139">
          <cell r="A8139" t="str">
            <v>61242919640801851X</v>
          </cell>
          <cell r="B8139" t="str">
            <v>TZ2018060500753767</v>
          </cell>
        </row>
        <row r="8140">
          <cell r="A8140" t="str">
            <v>612429196411037156</v>
          </cell>
          <cell r="B8140" t="str">
            <v>2707093701301002049856</v>
          </cell>
        </row>
        <row r="8141">
          <cell r="A8141" t="str">
            <v>612429196807196735</v>
          </cell>
          <cell r="B8141" t="str">
            <v>TZ2018052800701335</v>
          </cell>
        </row>
        <row r="8142">
          <cell r="A8142" t="str">
            <v>612429196910272679</v>
          </cell>
          <cell r="B8142" t="str">
            <v>2707091401301003516983</v>
          </cell>
        </row>
        <row r="8143">
          <cell r="A8143" t="str">
            <v>612429196608232051</v>
          </cell>
          <cell r="B8143" t="str">
            <v>2707091401301003319358</v>
          </cell>
        </row>
        <row r="8144">
          <cell r="A8144" t="str">
            <v>612429196707113330</v>
          </cell>
          <cell r="B8144" t="str">
            <v>2707091901301001855029</v>
          </cell>
        </row>
        <row r="8145">
          <cell r="A8145" t="str">
            <v>61242919900710017X</v>
          </cell>
          <cell r="B8145" t="str">
            <v>2707091401301003455601</v>
          </cell>
        </row>
        <row r="8146">
          <cell r="A8146" t="str">
            <v>612429196410126077</v>
          </cell>
          <cell r="B8146" t="str">
            <v>2707093401301001917222</v>
          </cell>
        </row>
        <row r="8147">
          <cell r="A8147" t="str">
            <v>612429197908106086</v>
          </cell>
          <cell r="B8147" t="str">
            <v>TZ2018040700382953</v>
          </cell>
        </row>
        <row r="8148">
          <cell r="A8148" t="str">
            <v>612429196909101338</v>
          </cell>
          <cell r="B8148" t="str">
            <v>2707090801301002782426</v>
          </cell>
        </row>
        <row r="8149">
          <cell r="A8149" t="str">
            <v>612429196712092351</v>
          </cell>
          <cell r="B8149" t="str">
            <v>TZ2018082101227651</v>
          </cell>
        </row>
        <row r="8150">
          <cell r="A8150" t="str">
            <v>612429197204024795</v>
          </cell>
          <cell r="B8150" t="str">
            <v>TZ2018042400493068</v>
          </cell>
        </row>
        <row r="8151">
          <cell r="A8151" t="str">
            <v>612429196701256736</v>
          </cell>
          <cell r="B8151" t="str">
            <v>TZ2018051500620906</v>
          </cell>
        </row>
        <row r="8152">
          <cell r="A8152" t="str">
            <v>612429198707080451</v>
          </cell>
          <cell r="B8152" t="str">
            <v>2707093801301003690463</v>
          </cell>
        </row>
        <row r="8153">
          <cell r="A8153" t="str">
            <v>612429197902098513</v>
          </cell>
          <cell r="B8153" t="str">
            <v>2707094201301000540193</v>
          </cell>
        </row>
        <row r="8154">
          <cell r="A8154" t="str">
            <v>612429197901130171</v>
          </cell>
          <cell r="B8154" t="str">
            <v>2707091401301003333707</v>
          </cell>
        </row>
        <row r="8155">
          <cell r="A8155" t="str">
            <v>612429195809132212</v>
          </cell>
          <cell r="B8155" t="str">
            <v>2707091401301003357386</v>
          </cell>
        </row>
        <row r="8156">
          <cell r="A8156" t="str">
            <v>612429197907084401</v>
          </cell>
          <cell r="B8156" t="str">
            <v>2707092401301001279063</v>
          </cell>
        </row>
        <row r="8157">
          <cell r="A8157" t="str">
            <v>612429198911147852</v>
          </cell>
          <cell r="B8157" t="str">
            <v>2707093801301003460967</v>
          </cell>
        </row>
        <row r="8158">
          <cell r="A8158" t="str">
            <v>612429196812295359</v>
          </cell>
          <cell r="B8158" t="str">
            <v>2707092701301003950599</v>
          </cell>
        </row>
        <row r="8159">
          <cell r="A8159" t="str">
            <v>612429197503220171</v>
          </cell>
          <cell r="B8159" t="str">
            <v>2707091401301003315482</v>
          </cell>
        </row>
        <row r="8160">
          <cell r="A8160" t="str">
            <v>612429197312181341</v>
          </cell>
          <cell r="B8160" t="str">
            <v>2707090801301002712988</v>
          </cell>
        </row>
        <row r="8161">
          <cell r="A8161" t="str">
            <v>612429198212088240</v>
          </cell>
          <cell r="B8161" t="str">
            <v>2707094101301002575394</v>
          </cell>
        </row>
        <row r="8162">
          <cell r="A8162" t="str">
            <v>612429197901196736</v>
          </cell>
          <cell r="B8162" t="str">
            <v>2707093601301000657511</v>
          </cell>
        </row>
        <row r="8163">
          <cell r="A8163" t="str">
            <v>612429198212294634</v>
          </cell>
          <cell r="B8163" t="str">
            <v>2707092301301002551612</v>
          </cell>
        </row>
        <row r="8164">
          <cell r="A8164" t="str">
            <v>612429198910013991</v>
          </cell>
          <cell r="B8164" t="str">
            <v>2707092101301000596619</v>
          </cell>
        </row>
        <row r="8165">
          <cell r="A8165" t="str">
            <v>612429198807177154</v>
          </cell>
          <cell r="B8165" t="str">
            <v>2707093701301002090310</v>
          </cell>
        </row>
        <row r="8166">
          <cell r="A8166" t="str">
            <v>612429198702075637</v>
          </cell>
          <cell r="B8166" t="str">
            <v>2707093001301002120636</v>
          </cell>
        </row>
        <row r="8167">
          <cell r="A8167" t="str">
            <v>612429197603021612</v>
          </cell>
          <cell r="B8167" t="str">
            <v>2707091201301001789257</v>
          </cell>
        </row>
        <row r="8168">
          <cell r="A8168" t="str">
            <v>612429197612110457</v>
          </cell>
          <cell r="B8168" t="str">
            <v>2707093801301003661882</v>
          </cell>
        </row>
        <row r="8169">
          <cell r="A8169" t="str">
            <v>612429197208160735</v>
          </cell>
          <cell r="B8169" t="str">
            <v>2707094301301000916029</v>
          </cell>
        </row>
        <row r="8170">
          <cell r="A8170" t="str">
            <v>61242919670205073X</v>
          </cell>
          <cell r="B8170" t="str">
            <v>2707090301301004304756</v>
          </cell>
        </row>
        <row r="8171">
          <cell r="A8171" t="str">
            <v>612429198703190733</v>
          </cell>
          <cell r="B8171" t="str">
            <v>2707094301301000924599</v>
          </cell>
        </row>
        <row r="8172">
          <cell r="A8172" t="str">
            <v>612429197908224795</v>
          </cell>
          <cell r="B8172" t="str">
            <v>2707092501301001592252</v>
          </cell>
        </row>
        <row r="8173">
          <cell r="A8173" t="str">
            <v>612429198309065416</v>
          </cell>
          <cell r="B8173" t="str">
            <v>2707092701301004079786</v>
          </cell>
        </row>
        <row r="8174">
          <cell r="A8174" t="str">
            <v>612429198010107896</v>
          </cell>
          <cell r="B8174" t="str">
            <v>2707093901301001094967</v>
          </cell>
        </row>
        <row r="8175">
          <cell r="A8175" t="str">
            <v>612429196912232515</v>
          </cell>
          <cell r="B8175" t="str">
            <v>2707091401301003491969</v>
          </cell>
        </row>
        <row r="8176">
          <cell r="A8176" t="str">
            <v>612429199001073633</v>
          </cell>
          <cell r="B8176" t="str">
            <v>2707092201301001826206</v>
          </cell>
        </row>
        <row r="8177">
          <cell r="A8177" t="str">
            <v>612429197401140613</v>
          </cell>
          <cell r="B8177" t="str">
            <v>2707094301301001042659</v>
          </cell>
        </row>
        <row r="8178">
          <cell r="A8178" t="str">
            <v>612429198307110746</v>
          </cell>
          <cell r="B8178" t="str">
            <v>2707090301301004518458</v>
          </cell>
        </row>
        <row r="8179">
          <cell r="A8179" t="str">
            <v>612429197803035357</v>
          </cell>
          <cell r="B8179" t="str">
            <v>2707092701301004162961</v>
          </cell>
        </row>
        <row r="8180">
          <cell r="A8180" t="str">
            <v>612429198107111795</v>
          </cell>
          <cell r="B8180" t="str">
            <v>2707090801301002806343</v>
          </cell>
        </row>
        <row r="8181">
          <cell r="A8181" t="str">
            <v>612429196002231310</v>
          </cell>
          <cell r="B8181" t="str">
            <v>2707090801301002728537</v>
          </cell>
        </row>
        <row r="8182">
          <cell r="A8182" t="str">
            <v>612429196109271910</v>
          </cell>
          <cell r="B8182" t="str">
            <v>2707091001301001025460</v>
          </cell>
        </row>
        <row r="8183">
          <cell r="A8183" t="str">
            <v>612429196812071910</v>
          </cell>
          <cell r="B8183" t="str">
            <v>2707091001301000994722</v>
          </cell>
        </row>
        <row r="8184">
          <cell r="A8184" t="str">
            <v>612429197209240171</v>
          </cell>
          <cell r="B8184" t="str">
            <v>TZ2018030200144024</v>
          </cell>
        </row>
        <row r="8185">
          <cell r="A8185" t="str">
            <v>612429195807232658</v>
          </cell>
          <cell r="B8185" t="str">
            <v>2707091801301000606187</v>
          </cell>
        </row>
        <row r="8186">
          <cell r="A8186" t="str">
            <v>612429195903282655</v>
          </cell>
          <cell r="B8186" t="str">
            <v>2707091701301001500552</v>
          </cell>
        </row>
        <row r="8187">
          <cell r="A8187" t="str">
            <v>612429198204123333</v>
          </cell>
          <cell r="B8187" t="str">
            <v>2707091901301001885217</v>
          </cell>
        </row>
        <row r="8188">
          <cell r="A8188" t="str">
            <v>612429196306223619</v>
          </cell>
          <cell r="B8188" t="str">
            <v>2707092201301001768124</v>
          </cell>
        </row>
        <row r="8189">
          <cell r="A8189" t="str">
            <v>612429196903244792</v>
          </cell>
          <cell r="B8189" t="str">
            <v>2707092501301001535278</v>
          </cell>
        </row>
        <row r="8190">
          <cell r="A8190" t="str">
            <v>612429197609114799</v>
          </cell>
          <cell r="B8190" t="str">
            <v>2707092501301001600205</v>
          </cell>
        </row>
        <row r="8191">
          <cell r="A8191" t="str">
            <v>612429196210175077</v>
          </cell>
          <cell r="B8191" t="str">
            <v>2707092601301001154801</v>
          </cell>
        </row>
        <row r="8192">
          <cell r="A8192" t="str">
            <v>612429195504035091</v>
          </cell>
          <cell r="B8192" t="str">
            <v>TZ2018041900459271</v>
          </cell>
        </row>
        <row r="8193">
          <cell r="A8193" t="str">
            <v>612429195701225775</v>
          </cell>
          <cell r="B8193" t="str">
            <v>2707093001301002147149</v>
          </cell>
        </row>
        <row r="8194">
          <cell r="A8194" t="str">
            <v>612429196306166079</v>
          </cell>
          <cell r="B8194" t="str">
            <v>2707093401301002169407</v>
          </cell>
        </row>
        <row r="8195">
          <cell r="A8195" t="str">
            <v>612429195812230294</v>
          </cell>
          <cell r="B8195" t="str">
            <v>2707093501301003038340</v>
          </cell>
        </row>
        <row r="8196">
          <cell r="A8196" t="str">
            <v>612429197001090311</v>
          </cell>
          <cell r="B8196" t="str">
            <v>2707093501301003051471</v>
          </cell>
        </row>
        <row r="8197">
          <cell r="A8197" t="str">
            <v>612429195804036731</v>
          </cell>
          <cell r="B8197" t="str">
            <v>2707093601301000678794</v>
          </cell>
        </row>
        <row r="8198">
          <cell r="A8198" t="str">
            <v>612429197301186737</v>
          </cell>
          <cell r="B8198" t="str">
            <v>2707093601301000677770</v>
          </cell>
        </row>
        <row r="8199">
          <cell r="A8199" t="str">
            <v>612429195806070458</v>
          </cell>
          <cell r="B8199" t="str">
            <v>TZ2018102301599950</v>
          </cell>
        </row>
        <row r="8200">
          <cell r="A8200" t="str">
            <v>612429197003220474</v>
          </cell>
          <cell r="B8200" t="str">
            <v>2707093801301003707167</v>
          </cell>
        </row>
        <row r="8201">
          <cell r="A8201" t="str">
            <v>612429198101250452</v>
          </cell>
          <cell r="B8201" t="str">
            <v>2707093801301003665556</v>
          </cell>
        </row>
        <row r="8202">
          <cell r="A8202" t="str">
            <v>612429196706217859</v>
          </cell>
          <cell r="B8202" t="str">
            <v>2707093901301001102688</v>
          </cell>
        </row>
        <row r="8203">
          <cell r="A8203" t="str">
            <v>612429198704027292</v>
          </cell>
          <cell r="B8203" t="str">
            <v>2707094001301002116287</v>
          </cell>
        </row>
        <row r="8204">
          <cell r="A8204" t="str">
            <v>612429195611288238</v>
          </cell>
          <cell r="B8204" t="str">
            <v>2707094101301002562916</v>
          </cell>
        </row>
        <row r="8205">
          <cell r="A8205" t="str">
            <v>612429198709065351</v>
          </cell>
          <cell r="B8205" t="str">
            <v>TZ2018041000403463</v>
          </cell>
        </row>
        <row r="8206">
          <cell r="A8206" t="str">
            <v>612429199312010197</v>
          </cell>
          <cell r="B8206" t="str">
            <v>TZ2018060800772660</v>
          </cell>
        </row>
        <row r="8207">
          <cell r="A8207" t="str">
            <v>612429198612125098</v>
          </cell>
          <cell r="B8207" t="str">
            <v>TZ2018050500564533</v>
          </cell>
        </row>
        <row r="8208">
          <cell r="A8208" t="str">
            <v>612429197408252052</v>
          </cell>
          <cell r="B8208" t="str">
            <v>TZ2018062200867582</v>
          </cell>
        </row>
        <row r="8209">
          <cell r="A8209" t="str">
            <v>612429198911130452</v>
          </cell>
          <cell r="B8209" t="str">
            <v>TZ2018062200866980</v>
          </cell>
        </row>
        <row r="8210">
          <cell r="A8210" t="str">
            <v>612429199210291151</v>
          </cell>
          <cell r="B8210" t="str">
            <v>TZ2018060600760304</v>
          </cell>
        </row>
        <row r="8211">
          <cell r="A8211" t="str">
            <v>612429196412085774</v>
          </cell>
          <cell r="B8211" t="str">
            <v>TZ2018020200031841</v>
          </cell>
        </row>
        <row r="8212">
          <cell r="A8212" t="str">
            <v>612429197002220309</v>
          </cell>
          <cell r="B8212" t="str">
            <v>TZ2018041100410406</v>
          </cell>
        </row>
        <row r="8213">
          <cell r="A8213" t="str">
            <v>612429197209077132</v>
          </cell>
          <cell r="B8213" t="str">
            <v>TZ2018042800525540</v>
          </cell>
        </row>
        <row r="8214">
          <cell r="A8214" t="str">
            <v>612429196312174796</v>
          </cell>
          <cell r="B8214" t="str">
            <v>TZ2018040300365668</v>
          </cell>
        </row>
        <row r="8215">
          <cell r="A8215" t="str">
            <v>612429197302282720</v>
          </cell>
          <cell r="B8215" t="str">
            <v>2707091701301001530217</v>
          </cell>
        </row>
        <row r="8216">
          <cell r="A8216" t="str">
            <v>612429196409121615</v>
          </cell>
          <cell r="B8216" t="str">
            <v>TZ2018062100860228</v>
          </cell>
        </row>
        <row r="8217">
          <cell r="A8217" t="str">
            <v>612429196105163330</v>
          </cell>
          <cell r="B8217" t="str">
            <v>2707091901301001860499</v>
          </cell>
        </row>
        <row r="8218">
          <cell r="A8218" t="str">
            <v>612429196401050912</v>
          </cell>
          <cell r="B8218" t="str">
            <v>2707090301301004539838</v>
          </cell>
        </row>
        <row r="8219">
          <cell r="A8219" t="str">
            <v>612429196704081919</v>
          </cell>
          <cell r="B8219" t="str">
            <v>2707091001301000995752</v>
          </cell>
        </row>
        <row r="8220">
          <cell r="A8220" t="str">
            <v>612429196203135915</v>
          </cell>
          <cell r="B8220" t="str">
            <v>2707093101301003061329</v>
          </cell>
        </row>
        <row r="8221">
          <cell r="A8221" t="str">
            <v>612429196403110309</v>
          </cell>
          <cell r="B8221" t="str">
            <v>2707093501301003118672</v>
          </cell>
        </row>
        <row r="8222">
          <cell r="A8222" t="str">
            <v>612429197009171167</v>
          </cell>
          <cell r="B8222" t="str">
            <v>TZ2018020500043037</v>
          </cell>
        </row>
        <row r="8223">
          <cell r="A8223" t="str">
            <v>612429196610115356</v>
          </cell>
          <cell r="B8223" t="str">
            <v>TZ2018071100990747</v>
          </cell>
        </row>
        <row r="8224">
          <cell r="A8224" t="str">
            <v>612429195807055778</v>
          </cell>
          <cell r="B8224" t="str">
            <v>2707093001301002109306</v>
          </cell>
        </row>
        <row r="8225">
          <cell r="A8225" t="str">
            <v>612429196211014793</v>
          </cell>
          <cell r="B8225" t="str">
            <v>TZ2018041800453845</v>
          </cell>
        </row>
        <row r="8226">
          <cell r="A8226" t="str">
            <v>612429197010211912</v>
          </cell>
          <cell r="B8226" t="str">
            <v>TZ2018042800524236</v>
          </cell>
        </row>
        <row r="8227">
          <cell r="A8227" t="str">
            <v>612429196908066737</v>
          </cell>
          <cell r="B8227" t="str">
            <v>2707093601301000677979</v>
          </cell>
        </row>
        <row r="8228">
          <cell r="A8228" t="str">
            <v>612429196608107138</v>
          </cell>
          <cell r="B8228" t="str">
            <v>2707093701301002150699</v>
          </cell>
        </row>
        <row r="8229">
          <cell r="A8229" t="str">
            <v>61242919731013607X</v>
          </cell>
          <cell r="B8229" t="str">
            <v>2707093401301002095775</v>
          </cell>
        </row>
        <row r="8230">
          <cell r="A8230" t="str">
            <v>612429198403291647</v>
          </cell>
          <cell r="B8230" t="str">
            <v>2707093401301002169868</v>
          </cell>
        </row>
        <row r="8231">
          <cell r="A8231" t="str">
            <v>612429198602151911</v>
          </cell>
          <cell r="B8231" t="str">
            <v>2707091001301000998356</v>
          </cell>
        </row>
        <row r="8232">
          <cell r="A8232" t="str">
            <v>612429196301144655</v>
          </cell>
          <cell r="B8232" t="str">
            <v>2707092301301002626390</v>
          </cell>
        </row>
        <row r="8233">
          <cell r="A8233" t="str">
            <v>612429198808230172</v>
          </cell>
          <cell r="B8233" t="str">
            <v>2707091401301003453752</v>
          </cell>
        </row>
        <row r="8234">
          <cell r="A8234" t="str">
            <v>612429197009253218</v>
          </cell>
          <cell r="B8234" t="str">
            <v>TZ2018110901708820</v>
          </cell>
        </row>
        <row r="8235">
          <cell r="A8235" t="str">
            <v>612429196502240774</v>
          </cell>
          <cell r="B8235" t="str">
            <v>2707090301301004005838</v>
          </cell>
        </row>
        <row r="8236">
          <cell r="A8236" t="str">
            <v>612429198507080297</v>
          </cell>
          <cell r="B8236" t="str">
            <v>2707093501301003057747</v>
          </cell>
        </row>
        <row r="8237">
          <cell r="A8237" t="str">
            <v>612429197403200173</v>
          </cell>
          <cell r="B8237" t="str">
            <v>2707091401301003615551</v>
          </cell>
        </row>
        <row r="8238">
          <cell r="A8238" t="str">
            <v>612429196112134634</v>
          </cell>
          <cell r="B8238" t="str">
            <v>2707092301301002525148</v>
          </cell>
        </row>
        <row r="8239">
          <cell r="A8239" t="str">
            <v>612429197804067852</v>
          </cell>
          <cell r="B8239" t="str">
            <v>2707093901301001102155</v>
          </cell>
        </row>
        <row r="8240">
          <cell r="A8240" t="str">
            <v>612429196511012511</v>
          </cell>
          <cell r="B8240" t="str">
            <v>2707091401301003462747</v>
          </cell>
        </row>
        <row r="8241">
          <cell r="A8241" t="str">
            <v>612429197204043355</v>
          </cell>
          <cell r="B8241" t="str">
            <v>2707091901301001745985</v>
          </cell>
        </row>
        <row r="8242">
          <cell r="A8242" t="str">
            <v>612429196703253192</v>
          </cell>
          <cell r="B8242" t="str">
            <v>2707092001301001139446</v>
          </cell>
        </row>
        <row r="8243">
          <cell r="A8243" t="str">
            <v>612429199301111611</v>
          </cell>
          <cell r="B8243" t="str">
            <v>2707091201301001789340</v>
          </cell>
        </row>
        <row r="8244">
          <cell r="A8244" t="str">
            <v>612429199009253639</v>
          </cell>
          <cell r="B8244" t="str">
            <v>2707092201301001767852</v>
          </cell>
        </row>
        <row r="8245">
          <cell r="A8245" t="str">
            <v>612429196910120755</v>
          </cell>
          <cell r="B8245" t="str">
            <v>2707090301301004125657</v>
          </cell>
        </row>
        <row r="8246">
          <cell r="A8246" t="str">
            <v>612429197611010294</v>
          </cell>
          <cell r="B8246" t="str">
            <v>2707093501301003029190</v>
          </cell>
        </row>
        <row r="8247">
          <cell r="A8247" t="str">
            <v>612429199407231312</v>
          </cell>
          <cell r="B8247" t="str">
            <v>2707090801301002719680</v>
          </cell>
        </row>
        <row r="8248">
          <cell r="A8248" t="str">
            <v>612429196812133333</v>
          </cell>
          <cell r="B8248" t="str">
            <v>2707091901301001804095</v>
          </cell>
        </row>
        <row r="8249">
          <cell r="A8249" t="str">
            <v>612429197601115914</v>
          </cell>
          <cell r="B8249" t="str">
            <v>2707093101301002895098</v>
          </cell>
        </row>
        <row r="8250">
          <cell r="A8250" t="str">
            <v>612429196812134002</v>
          </cell>
          <cell r="B8250" t="str">
            <v>2707092101301000596191</v>
          </cell>
        </row>
        <row r="8251">
          <cell r="A8251" t="str">
            <v>612429198705015912</v>
          </cell>
          <cell r="B8251" t="str">
            <v>2707093101301002990873</v>
          </cell>
        </row>
        <row r="8252">
          <cell r="A8252" t="str">
            <v>612429195910072664</v>
          </cell>
          <cell r="B8252" t="str">
            <v>2707091701301001517726</v>
          </cell>
        </row>
        <row r="8253">
          <cell r="A8253" t="str">
            <v>612429195708022655</v>
          </cell>
          <cell r="B8253" t="str">
            <v>2707091701301001518750</v>
          </cell>
        </row>
        <row r="8254">
          <cell r="A8254" t="str">
            <v>612429195910290290</v>
          </cell>
          <cell r="B8254" t="str">
            <v>2707093501301003100121</v>
          </cell>
        </row>
        <row r="8255">
          <cell r="A8255" t="str">
            <v>612429197912065918</v>
          </cell>
          <cell r="B8255" t="str">
            <v>2707093101301003002922</v>
          </cell>
        </row>
        <row r="8256">
          <cell r="A8256" t="str">
            <v>612429196912253332</v>
          </cell>
          <cell r="B8256" t="str">
            <v>2707091901301001846939</v>
          </cell>
        </row>
        <row r="8257">
          <cell r="A8257" t="str">
            <v>612429196811024258</v>
          </cell>
          <cell r="B8257" t="str">
            <v>2707092401301001325582</v>
          </cell>
        </row>
        <row r="8258">
          <cell r="A8258" t="str">
            <v>612429197710270737</v>
          </cell>
          <cell r="B8258" t="str">
            <v>2707090301301004308692</v>
          </cell>
        </row>
        <row r="8259">
          <cell r="A8259" t="str">
            <v>612429197201037312</v>
          </cell>
          <cell r="B8259" t="str">
            <v>2707094101301002637603</v>
          </cell>
        </row>
        <row r="8260">
          <cell r="A8260" t="str">
            <v>612429199303047860</v>
          </cell>
          <cell r="B8260" t="str">
            <v>2707093901301001095936</v>
          </cell>
        </row>
        <row r="8261">
          <cell r="A8261" t="str">
            <v>612429199412073216</v>
          </cell>
          <cell r="B8261" t="str">
            <v>2707092001301001230509</v>
          </cell>
        </row>
        <row r="8262">
          <cell r="A8262" t="str">
            <v>612429197611145076</v>
          </cell>
          <cell r="B8262" t="str">
            <v>2707092601301001190239</v>
          </cell>
        </row>
        <row r="8263">
          <cell r="A8263" t="str">
            <v>612429195905045362</v>
          </cell>
          <cell r="B8263" t="str">
            <v>2707092701301004149091</v>
          </cell>
        </row>
        <row r="8264">
          <cell r="A8264" t="str">
            <v>612429196911290166</v>
          </cell>
          <cell r="B8264" t="str">
            <v>2707091401301003605204</v>
          </cell>
        </row>
        <row r="8265">
          <cell r="A8265" t="str">
            <v>612429196108281770</v>
          </cell>
          <cell r="B8265" t="str">
            <v>2707090801301002731970</v>
          </cell>
        </row>
        <row r="8266">
          <cell r="A8266" t="str">
            <v>612429196807091335</v>
          </cell>
          <cell r="B8266" t="str">
            <v>2707090801301002708063</v>
          </cell>
        </row>
        <row r="8267">
          <cell r="A8267" t="str">
            <v>612429197312141331</v>
          </cell>
          <cell r="B8267" t="str">
            <v>2707090801301002696203</v>
          </cell>
        </row>
        <row r="8268">
          <cell r="A8268" t="str">
            <v>612429197010261311</v>
          </cell>
          <cell r="B8268" t="str">
            <v>TZ2018041200417392</v>
          </cell>
        </row>
        <row r="8269">
          <cell r="A8269" t="str">
            <v>612429198610041157</v>
          </cell>
          <cell r="B8269" t="str">
            <v>2707091101301001497309</v>
          </cell>
        </row>
        <row r="8270">
          <cell r="A8270" t="str">
            <v>612429196807181613</v>
          </cell>
          <cell r="B8270" t="str">
            <v>2707091201301001721791</v>
          </cell>
        </row>
        <row r="8271">
          <cell r="A8271" t="str">
            <v>612429195911292052</v>
          </cell>
          <cell r="B8271" t="str">
            <v>2707091401301003550508</v>
          </cell>
        </row>
        <row r="8272">
          <cell r="A8272" t="str">
            <v>612429196109132216</v>
          </cell>
          <cell r="B8272" t="str">
            <v>2707091401301003313507</v>
          </cell>
        </row>
        <row r="8273">
          <cell r="A8273" t="str">
            <v>612429197410023611</v>
          </cell>
          <cell r="B8273" t="str">
            <v>2707092201301001757823</v>
          </cell>
        </row>
        <row r="8274">
          <cell r="A8274" t="str">
            <v>612429197304064794</v>
          </cell>
          <cell r="B8274" t="str">
            <v>TZ2018042100473974</v>
          </cell>
        </row>
        <row r="8275">
          <cell r="A8275" t="str">
            <v>612429198104235071</v>
          </cell>
          <cell r="B8275" t="str">
            <v>2707092601301001146176</v>
          </cell>
        </row>
        <row r="8276">
          <cell r="A8276" t="str">
            <v>612429195701165354</v>
          </cell>
          <cell r="B8276" t="str">
            <v>2707092701301004163784</v>
          </cell>
        </row>
        <row r="8277">
          <cell r="A8277" t="str">
            <v>612429195709085375</v>
          </cell>
          <cell r="B8277" t="str">
            <v>2707092701301004138809</v>
          </cell>
        </row>
        <row r="8278">
          <cell r="A8278" t="str">
            <v>612429195811085355</v>
          </cell>
          <cell r="B8278" t="str">
            <v>2707092701301004148913</v>
          </cell>
        </row>
        <row r="8279">
          <cell r="A8279" t="str">
            <v>612429196901255359</v>
          </cell>
          <cell r="B8279" t="str">
            <v>2707092701301004090128</v>
          </cell>
        </row>
        <row r="8280">
          <cell r="A8280" t="str">
            <v>612429197802115371</v>
          </cell>
          <cell r="B8280" t="str">
            <v>2707092701301004094808</v>
          </cell>
        </row>
        <row r="8281">
          <cell r="A8281" t="str">
            <v>612429197001215356</v>
          </cell>
          <cell r="B8281" t="str">
            <v>2707092701301004083377</v>
          </cell>
        </row>
        <row r="8282">
          <cell r="A8282" t="str">
            <v>612429197703280312</v>
          </cell>
          <cell r="B8282" t="str">
            <v>TZ2018040300360692</v>
          </cell>
        </row>
        <row r="8283">
          <cell r="A8283" t="str">
            <v>612429198101280299</v>
          </cell>
          <cell r="B8283" t="str">
            <v>TZ2018040700381957</v>
          </cell>
        </row>
        <row r="8284">
          <cell r="A8284" t="str">
            <v>61242919600413029X</v>
          </cell>
          <cell r="B8284" t="str">
            <v>TZ2018050300550486</v>
          </cell>
        </row>
        <row r="8285">
          <cell r="A8285" t="str">
            <v>612429197002056916</v>
          </cell>
          <cell r="B8285" t="str">
            <v>2707093701301002082386</v>
          </cell>
        </row>
        <row r="8286">
          <cell r="A8286" t="str">
            <v>612429198102178237</v>
          </cell>
          <cell r="B8286" t="str">
            <v>2707094101301002544807</v>
          </cell>
        </row>
        <row r="8287">
          <cell r="A8287" t="str">
            <v>612429196210128617</v>
          </cell>
          <cell r="B8287" t="str">
            <v>2707094101301002583554</v>
          </cell>
        </row>
        <row r="8288">
          <cell r="A8288" t="str">
            <v>612429197103054004</v>
          </cell>
          <cell r="B8288" t="str">
            <v>TZ2018052100659767</v>
          </cell>
        </row>
        <row r="8289">
          <cell r="A8289" t="str">
            <v>612429198209103331</v>
          </cell>
          <cell r="B8289" t="str">
            <v>TZ2018071801029524</v>
          </cell>
        </row>
        <row r="8290">
          <cell r="A8290" t="str">
            <v>612429197912184394</v>
          </cell>
          <cell r="B8290" t="str">
            <v>TZ2018052300671865</v>
          </cell>
        </row>
        <row r="8291">
          <cell r="A8291" t="str">
            <v>612429198207175358</v>
          </cell>
          <cell r="B8291" t="str">
            <v>TZ2018051100598618</v>
          </cell>
        </row>
        <row r="8292">
          <cell r="A8292" t="str">
            <v>612429197602020298</v>
          </cell>
          <cell r="B8292" t="str">
            <v>TZ2018100801517248</v>
          </cell>
        </row>
        <row r="8293">
          <cell r="A8293" t="str">
            <v>612429196103088269</v>
          </cell>
          <cell r="B8293" t="str">
            <v>TZ2018031600232444</v>
          </cell>
        </row>
        <row r="8294">
          <cell r="A8294" t="str">
            <v>612429195702015083</v>
          </cell>
          <cell r="B8294" t="str">
            <v>2707092601301001121720</v>
          </cell>
        </row>
        <row r="8295">
          <cell r="A8295" t="str">
            <v>612429195608044646</v>
          </cell>
          <cell r="B8295" t="str">
            <v>2707092301301002523417</v>
          </cell>
        </row>
        <row r="8296">
          <cell r="A8296" t="str">
            <v>612429197212252210</v>
          </cell>
          <cell r="B8296" t="str">
            <v>2707091401301003459277</v>
          </cell>
        </row>
        <row r="8297">
          <cell r="A8297" t="str">
            <v>612429196405050477</v>
          </cell>
          <cell r="B8297" t="str">
            <v>2707093801301003663405</v>
          </cell>
        </row>
        <row r="8298">
          <cell r="A8298" t="str">
            <v>612429197411147878</v>
          </cell>
          <cell r="B8298" t="str">
            <v>2707093901301001072402</v>
          </cell>
        </row>
        <row r="8299">
          <cell r="A8299" t="str">
            <v>612429197204080615</v>
          </cell>
          <cell r="B8299" t="str">
            <v>2707094301301000977656</v>
          </cell>
        </row>
        <row r="8300">
          <cell r="A8300" t="str">
            <v>612429196711191315</v>
          </cell>
          <cell r="B8300" t="str">
            <v>2707090801301002702022</v>
          </cell>
        </row>
        <row r="8301">
          <cell r="A8301" t="str">
            <v>612429196610055090</v>
          </cell>
          <cell r="B8301" t="str">
            <v>TZ2018030800181596</v>
          </cell>
        </row>
        <row r="8302">
          <cell r="A8302" t="str">
            <v>612429197008167131</v>
          </cell>
          <cell r="B8302" t="str">
            <v>2707093701301002083968</v>
          </cell>
        </row>
        <row r="8303">
          <cell r="A8303" t="str">
            <v>612429197610181315</v>
          </cell>
          <cell r="B8303" t="str">
            <v>TZ2018042700512896</v>
          </cell>
        </row>
        <row r="8304">
          <cell r="A8304" t="str">
            <v>612429198303284634</v>
          </cell>
          <cell r="B8304" t="str">
            <v>2707092301301002542610</v>
          </cell>
        </row>
        <row r="8305">
          <cell r="A8305" t="str">
            <v>612429198003178637</v>
          </cell>
          <cell r="B8305" t="str">
            <v>2707094101301002573696</v>
          </cell>
        </row>
        <row r="8306">
          <cell r="A8306" t="str">
            <v>612429196611030338</v>
          </cell>
          <cell r="B8306" t="str">
            <v>2707093501301003091111</v>
          </cell>
        </row>
        <row r="8307">
          <cell r="A8307" t="str">
            <v>612429196805130919</v>
          </cell>
          <cell r="B8307" t="str">
            <v>2707090301301004295015</v>
          </cell>
        </row>
        <row r="8308">
          <cell r="A8308" t="str">
            <v>612429197505120457</v>
          </cell>
          <cell r="B8308" t="str">
            <v>2707093801301003664478</v>
          </cell>
        </row>
        <row r="8309">
          <cell r="A8309" t="str">
            <v>612429196810172232</v>
          </cell>
          <cell r="B8309" t="str">
            <v>2707091401301003474931</v>
          </cell>
        </row>
        <row r="8310">
          <cell r="A8310" t="str">
            <v>612429196305127297</v>
          </cell>
          <cell r="B8310" t="str">
            <v>2707094001301002066001</v>
          </cell>
        </row>
        <row r="8311">
          <cell r="A8311" t="str">
            <v>61242919880914425X</v>
          </cell>
          <cell r="B8311" t="str">
            <v>2707092401301001336345</v>
          </cell>
        </row>
        <row r="8312">
          <cell r="A8312" t="str">
            <v>612429197207230615</v>
          </cell>
          <cell r="B8312" t="str">
            <v>2707094301301000995376</v>
          </cell>
        </row>
        <row r="8313">
          <cell r="A8313" t="str">
            <v>612429199010040454</v>
          </cell>
          <cell r="B8313" t="str">
            <v>2707093801301003706720</v>
          </cell>
        </row>
        <row r="8314">
          <cell r="A8314" t="str">
            <v>612429198501243331</v>
          </cell>
          <cell r="B8314" t="str">
            <v>2707091901301001874096</v>
          </cell>
        </row>
        <row r="8315">
          <cell r="A8315" t="str">
            <v>61242919850721251X</v>
          </cell>
          <cell r="B8315" t="str">
            <v>2707091401301003570804</v>
          </cell>
        </row>
        <row r="8316">
          <cell r="A8316" t="str">
            <v>612429196509151774</v>
          </cell>
          <cell r="B8316" t="str">
            <v>2707090801301002626741</v>
          </cell>
        </row>
        <row r="8317">
          <cell r="A8317" t="str">
            <v>612429196903261939</v>
          </cell>
          <cell r="B8317" t="str">
            <v>2707091001301000963955</v>
          </cell>
        </row>
        <row r="8318">
          <cell r="A8318" t="str">
            <v>612429196401211157</v>
          </cell>
          <cell r="B8318" t="str">
            <v>2707091101301001559814</v>
          </cell>
        </row>
        <row r="8319">
          <cell r="A8319" t="str">
            <v>612429198108251159</v>
          </cell>
          <cell r="B8319" t="str">
            <v>2707091101301001510854</v>
          </cell>
        </row>
        <row r="8320">
          <cell r="A8320" t="str">
            <v>612429196607172077</v>
          </cell>
          <cell r="B8320" t="str">
            <v>2707091401301003352731</v>
          </cell>
        </row>
        <row r="8321">
          <cell r="A8321" t="str">
            <v>612429198010053197</v>
          </cell>
          <cell r="B8321" t="str">
            <v>2707092001301001169988</v>
          </cell>
        </row>
        <row r="8322">
          <cell r="A8322" t="str">
            <v>612429199003146330</v>
          </cell>
          <cell r="B8322" t="str">
            <v>2707093101301002994426</v>
          </cell>
        </row>
        <row r="8323">
          <cell r="A8323" t="str">
            <v>612429197104206073</v>
          </cell>
          <cell r="B8323" t="str">
            <v>TZ2018041000402982</v>
          </cell>
        </row>
        <row r="8324">
          <cell r="A8324" t="str">
            <v>612429196404216738</v>
          </cell>
          <cell r="B8324" t="str">
            <v>2707093601301000646597</v>
          </cell>
        </row>
        <row r="8325">
          <cell r="A8325" t="str">
            <v>612429197701197291</v>
          </cell>
          <cell r="B8325" t="str">
            <v>TZ2018071401008079</v>
          </cell>
        </row>
        <row r="8326">
          <cell r="A8326" t="str">
            <v>612429198212057292</v>
          </cell>
          <cell r="B8326" t="str">
            <v>2707094001301002080743</v>
          </cell>
        </row>
        <row r="8327">
          <cell r="A8327" t="str">
            <v>612429196103088090</v>
          </cell>
          <cell r="B8327" t="str">
            <v>TZ2018102901638601</v>
          </cell>
        </row>
        <row r="8328">
          <cell r="A8328" t="str">
            <v>612429197904048237</v>
          </cell>
          <cell r="B8328" t="str">
            <v>TZ2018040200357243</v>
          </cell>
        </row>
        <row r="8329">
          <cell r="A8329" t="str">
            <v>612429197208298099</v>
          </cell>
          <cell r="B8329" t="str">
            <v>2707094101301002564679</v>
          </cell>
        </row>
        <row r="8330">
          <cell r="A8330" t="str">
            <v>612429196807168638</v>
          </cell>
          <cell r="B8330" t="str">
            <v>2707094101301002545203</v>
          </cell>
        </row>
        <row r="8331">
          <cell r="A8331" t="str">
            <v>612429198307130771</v>
          </cell>
          <cell r="B8331" t="str">
            <v>TZ2018041000404257</v>
          </cell>
        </row>
        <row r="8332">
          <cell r="A8332" t="str">
            <v>612429197210070296</v>
          </cell>
          <cell r="B8332" t="str">
            <v>TZ2018040300362402</v>
          </cell>
        </row>
        <row r="8333">
          <cell r="A8333" t="str">
            <v>612429195705125085</v>
          </cell>
          <cell r="B8333" t="str">
            <v>2707092601301001140407</v>
          </cell>
        </row>
        <row r="8334">
          <cell r="A8334" t="str">
            <v>612429196405213344</v>
          </cell>
          <cell r="B8334" t="str">
            <v>2707091901301001799606</v>
          </cell>
        </row>
        <row r="8335">
          <cell r="A8335" t="str">
            <v>612429196711232658</v>
          </cell>
          <cell r="B8335" t="str">
            <v>2707091801301000606067</v>
          </cell>
        </row>
        <row r="8336">
          <cell r="A8336" t="str">
            <v>612429195801042052</v>
          </cell>
          <cell r="B8336" t="str">
            <v>2707091401301003352333</v>
          </cell>
        </row>
        <row r="8337">
          <cell r="A8337" t="str">
            <v>612429196709093994</v>
          </cell>
          <cell r="B8337" t="str">
            <v>2707092101301000595501</v>
          </cell>
        </row>
        <row r="8338">
          <cell r="A8338" t="str">
            <v>612429198811154633</v>
          </cell>
          <cell r="B8338" t="str">
            <v>2707092301301002612964</v>
          </cell>
        </row>
        <row r="8339">
          <cell r="A8339" t="str">
            <v>612429198109098619</v>
          </cell>
          <cell r="B8339" t="str">
            <v>2707094101301002654729</v>
          </cell>
        </row>
        <row r="8340">
          <cell r="A8340" t="str">
            <v>612429198511274836</v>
          </cell>
          <cell r="B8340" t="str">
            <v>2707092501301001590073</v>
          </cell>
        </row>
        <row r="8341">
          <cell r="A8341" t="str">
            <v>612429196703101914</v>
          </cell>
          <cell r="B8341" t="str">
            <v>2707091001301000996949</v>
          </cell>
        </row>
        <row r="8342">
          <cell r="A8342" t="str">
            <v>612429196008271612</v>
          </cell>
          <cell r="B8342" t="str">
            <v>TZ2018062300874817</v>
          </cell>
        </row>
        <row r="8343">
          <cell r="A8343" t="str">
            <v>612429197103037159</v>
          </cell>
          <cell r="B8343" t="str">
            <v>2707093701301002201660</v>
          </cell>
        </row>
        <row r="8344">
          <cell r="A8344" t="str">
            <v>612429197105125072</v>
          </cell>
          <cell r="B8344" t="str">
            <v>2707092601301001118263</v>
          </cell>
        </row>
        <row r="8345">
          <cell r="A8345" t="str">
            <v>612429196312190294</v>
          </cell>
          <cell r="B8345" t="str">
            <v>2707093501301003044925</v>
          </cell>
        </row>
        <row r="8346">
          <cell r="A8346" t="str">
            <v>612429196807187150</v>
          </cell>
          <cell r="B8346" t="str">
            <v>2707093701301002210560</v>
          </cell>
        </row>
        <row r="8347">
          <cell r="A8347" t="str">
            <v>612429196812046758</v>
          </cell>
          <cell r="B8347" t="str">
            <v>2707093601301000687647</v>
          </cell>
        </row>
        <row r="8348">
          <cell r="A8348" t="str">
            <v>612429197410281610</v>
          </cell>
          <cell r="B8348" t="str">
            <v>2707091201301001803025</v>
          </cell>
        </row>
        <row r="8349">
          <cell r="A8349" t="str">
            <v>612429198405261919</v>
          </cell>
          <cell r="B8349" t="str">
            <v>2707091001301000954351</v>
          </cell>
        </row>
        <row r="8350">
          <cell r="A8350" t="str">
            <v>612429198806101158</v>
          </cell>
          <cell r="B8350" t="str">
            <v>2707091101301001515696</v>
          </cell>
        </row>
        <row r="8351">
          <cell r="A8351" t="str">
            <v>61242919800202162X</v>
          </cell>
          <cell r="B8351" t="str">
            <v>2707091201301001817942</v>
          </cell>
        </row>
        <row r="8352">
          <cell r="A8352" t="str">
            <v>61242919840921161X</v>
          </cell>
          <cell r="B8352" t="str">
            <v>2707091201301001847325</v>
          </cell>
        </row>
        <row r="8353">
          <cell r="A8353" t="str">
            <v>612429195710232651</v>
          </cell>
          <cell r="B8353" t="str">
            <v>2707091701301001570892</v>
          </cell>
        </row>
        <row r="8354">
          <cell r="A8354" t="str">
            <v>612429195406042212</v>
          </cell>
          <cell r="B8354" t="str">
            <v>2707091401301003195227</v>
          </cell>
        </row>
        <row r="8355">
          <cell r="A8355" t="str">
            <v>612429195509142056</v>
          </cell>
          <cell r="B8355" t="str">
            <v>2707091401301003190799</v>
          </cell>
        </row>
        <row r="8356">
          <cell r="A8356" t="str">
            <v>612429197311250173</v>
          </cell>
          <cell r="B8356" t="str">
            <v>2707091401301003313900</v>
          </cell>
        </row>
        <row r="8357">
          <cell r="A8357" t="str">
            <v>612429196201024656</v>
          </cell>
          <cell r="B8357" t="str">
            <v>TZ2018020700055059</v>
          </cell>
        </row>
        <row r="8358">
          <cell r="A8358" t="str">
            <v>612429197712148233</v>
          </cell>
          <cell r="B8358" t="str">
            <v>2707094101301002505187</v>
          </cell>
        </row>
        <row r="8359">
          <cell r="A8359" t="str">
            <v>612429196502215368</v>
          </cell>
          <cell r="B8359" t="str">
            <v>2707092701301003950954</v>
          </cell>
        </row>
        <row r="8360">
          <cell r="A8360" t="str">
            <v>612429196301067856</v>
          </cell>
          <cell r="B8360" t="str">
            <v>2707093901301001058232</v>
          </cell>
        </row>
        <row r="8361">
          <cell r="A8361" t="str">
            <v>612429197803206072</v>
          </cell>
          <cell r="B8361" t="str">
            <v>2707093401301001996898</v>
          </cell>
        </row>
        <row r="8362">
          <cell r="A8362" t="str">
            <v>612429197305054635</v>
          </cell>
          <cell r="B8362" t="str">
            <v>2707092301301002538198</v>
          </cell>
        </row>
        <row r="8363">
          <cell r="A8363" t="str">
            <v>612429195804040730</v>
          </cell>
          <cell r="B8363" t="str">
            <v>2707090301301004130390</v>
          </cell>
        </row>
        <row r="8364">
          <cell r="A8364" t="str">
            <v>612429197306155948</v>
          </cell>
          <cell r="B8364" t="str">
            <v>2707093101301003029310</v>
          </cell>
        </row>
        <row r="8365">
          <cell r="A8365" t="str">
            <v>612429196909292517</v>
          </cell>
          <cell r="B8365" t="str">
            <v>2707091401301003563768</v>
          </cell>
        </row>
        <row r="8366">
          <cell r="A8366" t="str">
            <v>612429199110196739</v>
          </cell>
          <cell r="B8366" t="str">
            <v>2707093601301000616640</v>
          </cell>
        </row>
        <row r="8367">
          <cell r="A8367" t="str">
            <v>612429195602128232</v>
          </cell>
          <cell r="B8367" t="str">
            <v>2707094101301002502733</v>
          </cell>
        </row>
        <row r="8368">
          <cell r="A8368" t="str">
            <v>612429196612270739</v>
          </cell>
          <cell r="B8368" t="str">
            <v>2707094301301000818235</v>
          </cell>
        </row>
        <row r="8369">
          <cell r="A8369" t="str">
            <v>612429196711302353</v>
          </cell>
          <cell r="B8369" t="str">
            <v>2707091401301003304483</v>
          </cell>
        </row>
        <row r="8370">
          <cell r="A8370" t="str">
            <v>612429195606141629</v>
          </cell>
          <cell r="B8370" t="str">
            <v>2707091201301001708143</v>
          </cell>
        </row>
        <row r="8371">
          <cell r="A8371" t="str">
            <v>612429196811200477</v>
          </cell>
          <cell r="B8371" t="str">
            <v>2707093801301003560837</v>
          </cell>
        </row>
        <row r="8372">
          <cell r="A8372" t="str">
            <v>612429198808041777</v>
          </cell>
          <cell r="B8372" t="str">
            <v>2707090801301002712777</v>
          </cell>
        </row>
        <row r="8373">
          <cell r="A8373" t="str">
            <v>61242919710228713X</v>
          </cell>
          <cell r="B8373" t="str">
            <v>2707093701301002187140</v>
          </cell>
        </row>
        <row r="8374">
          <cell r="A8374" t="str">
            <v>612429196209180733</v>
          </cell>
          <cell r="B8374" t="str">
            <v>2707090301301004400472</v>
          </cell>
        </row>
        <row r="8375">
          <cell r="A8375" t="str">
            <v>61242919570924193X</v>
          </cell>
          <cell r="B8375" t="str">
            <v>2707091001301000990899</v>
          </cell>
        </row>
        <row r="8376">
          <cell r="A8376" t="str">
            <v>612429196911051157</v>
          </cell>
          <cell r="B8376" t="str">
            <v>2707091101301001506417</v>
          </cell>
        </row>
        <row r="8377">
          <cell r="A8377" t="str">
            <v>612429196704042055</v>
          </cell>
          <cell r="B8377" t="str">
            <v>2707091401301003295318</v>
          </cell>
        </row>
        <row r="8378">
          <cell r="A8378" t="str">
            <v>612429197304302078</v>
          </cell>
          <cell r="B8378" t="str">
            <v>2707091401301003453088</v>
          </cell>
        </row>
        <row r="8379">
          <cell r="A8379" t="str">
            <v>612429198301013339</v>
          </cell>
          <cell r="B8379" t="str">
            <v>TZ2018051600628085</v>
          </cell>
        </row>
        <row r="8380">
          <cell r="A8380" t="str">
            <v>612429198312143614</v>
          </cell>
          <cell r="B8380" t="str">
            <v>2707092201301001752518</v>
          </cell>
        </row>
        <row r="8381">
          <cell r="A8381" t="str">
            <v>612429195708054630</v>
          </cell>
          <cell r="B8381" t="str">
            <v>2707092301301002540030</v>
          </cell>
        </row>
        <row r="8382">
          <cell r="A8382" t="str">
            <v>612429196610294796</v>
          </cell>
          <cell r="B8382" t="str">
            <v>2707092501301001535076</v>
          </cell>
        </row>
        <row r="8383">
          <cell r="A8383" t="str">
            <v>612429195704197132</v>
          </cell>
          <cell r="B8383" t="str">
            <v>2707093701301002067984</v>
          </cell>
        </row>
        <row r="8384">
          <cell r="A8384" t="str">
            <v>612429196807087299</v>
          </cell>
          <cell r="B8384" t="str">
            <v>TZ2018092701453770</v>
          </cell>
        </row>
        <row r="8385">
          <cell r="A8385" t="str">
            <v>61242919690906731X</v>
          </cell>
          <cell r="B8385" t="str">
            <v>2707094001301002063550</v>
          </cell>
        </row>
        <row r="8386">
          <cell r="A8386" t="str">
            <v>612429197609138619</v>
          </cell>
          <cell r="B8386" t="str">
            <v>2707094101301002652764</v>
          </cell>
        </row>
        <row r="8387">
          <cell r="A8387" t="str">
            <v>61242919680227479X</v>
          </cell>
          <cell r="B8387" t="str">
            <v>TZ2018050900585503</v>
          </cell>
        </row>
        <row r="8388">
          <cell r="A8388" t="str">
            <v>612429196701151774</v>
          </cell>
          <cell r="B8388" t="str">
            <v>2707090801301002718998</v>
          </cell>
        </row>
        <row r="8389">
          <cell r="A8389" t="str">
            <v>612429197410284651</v>
          </cell>
          <cell r="B8389" t="str">
            <v>2707092301301002573395</v>
          </cell>
        </row>
        <row r="8390">
          <cell r="A8390" t="str">
            <v>612429198010035079</v>
          </cell>
          <cell r="B8390" t="str">
            <v>TZ2018053100723904</v>
          </cell>
        </row>
        <row r="8391">
          <cell r="A8391" t="str">
            <v>612429198304263333</v>
          </cell>
          <cell r="B8391" t="str">
            <v>TZ2018021200086121</v>
          </cell>
        </row>
        <row r="8392">
          <cell r="A8392" t="str">
            <v>612429196301174811</v>
          </cell>
          <cell r="B8392" t="str">
            <v>2707092501301001529252</v>
          </cell>
        </row>
        <row r="8393">
          <cell r="A8393" t="str">
            <v>612429196802223618</v>
          </cell>
          <cell r="B8393" t="str">
            <v>2707092201301001752669</v>
          </cell>
        </row>
        <row r="8394">
          <cell r="A8394" t="str">
            <v>612429197808090291</v>
          </cell>
          <cell r="B8394" t="str">
            <v>2707093501301003098312</v>
          </cell>
        </row>
        <row r="8395">
          <cell r="A8395" t="str">
            <v>612429198801271772</v>
          </cell>
          <cell r="B8395" t="str">
            <v>2707090801301002828007</v>
          </cell>
        </row>
        <row r="8396">
          <cell r="A8396" t="str">
            <v>612429197202025073</v>
          </cell>
          <cell r="B8396" t="str">
            <v>2707092601301001151388</v>
          </cell>
        </row>
        <row r="8397">
          <cell r="A8397" t="str">
            <v>61242919750206535X</v>
          </cell>
          <cell r="B8397" t="str">
            <v>2707092701301004069666</v>
          </cell>
        </row>
        <row r="8398">
          <cell r="A8398" t="str">
            <v>612429197109245370</v>
          </cell>
          <cell r="B8398" t="str">
            <v>2707092701301004111084</v>
          </cell>
        </row>
        <row r="8399">
          <cell r="A8399" t="str">
            <v>612429195809100472</v>
          </cell>
          <cell r="B8399" t="str">
            <v>2707093801301003583787</v>
          </cell>
        </row>
        <row r="8400">
          <cell r="A8400" t="str">
            <v>612429195705128614</v>
          </cell>
          <cell r="B8400" t="str">
            <v>TZ2018040400370551</v>
          </cell>
        </row>
        <row r="8401">
          <cell r="A8401" t="str">
            <v>612429198107188514</v>
          </cell>
          <cell r="B8401" t="str">
            <v>TZ2018083101294608</v>
          </cell>
        </row>
        <row r="8402">
          <cell r="A8402" t="str">
            <v>612429196601224796</v>
          </cell>
          <cell r="B8402" t="str">
            <v>TZ2018041600437190</v>
          </cell>
        </row>
        <row r="8403">
          <cell r="A8403" t="str">
            <v>612429197901190174</v>
          </cell>
          <cell r="B8403" t="str">
            <v>2707091401301003493163</v>
          </cell>
        </row>
        <row r="8404">
          <cell r="A8404" t="str">
            <v>612429198002154641</v>
          </cell>
          <cell r="B8404" t="str">
            <v>TZ2019012302184459</v>
          </cell>
        </row>
        <row r="8405">
          <cell r="A8405" t="str">
            <v>61242919590408161X</v>
          </cell>
          <cell r="B8405" t="str">
            <v>2707091201301001708741</v>
          </cell>
        </row>
        <row r="8406">
          <cell r="A8406" t="str">
            <v>612429197001285071</v>
          </cell>
          <cell r="B8406" t="str">
            <v>TZ2018041000400335</v>
          </cell>
        </row>
        <row r="8407">
          <cell r="A8407" t="str">
            <v>61242919740707029X</v>
          </cell>
          <cell r="B8407" t="str">
            <v>2707093501301003029526</v>
          </cell>
        </row>
        <row r="8408">
          <cell r="A8408" t="str">
            <v>612429195612200461</v>
          </cell>
          <cell r="B8408" t="str">
            <v>2707093801301003553628</v>
          </cell>
        </row>
        <row r="8409">
          <cell r="A8409" t="str">
            <v>61242919661020333X</v>
          </cell>
          <cell r="B8409" t="str">
            <v>2707091901301001763901</v>
          </cell>
        </row>
        <row r="8410">
          <cell r="A8410" t="str">
            <v>612429196208021634</v>
          </cell>
          <cell r="B8410" t="str">
            <v>2707091201301001697789</v>
          </cell>
        </row>
        <row r="8411">
          <cell r="A8411" t="str">
            <v>612429197411061310</v>
          </cell>
          <cell r="B8411" t="str">
            <v>2707090801301002722502</v>
          </cell>
        </row>
        <row r="8412">
          <cell r="A8412" t="str">
            <v>612429196504060451</v>
          </cell>
          <cell r="B8412" t="str">
            <v>TZ2018061600827697</v>
          </cell>
        </row>
        <row r="8413">
          <cell r="A8413" t="str">
            <v>612429196802194810</v>
          </cell>
          <cell r="B8413" t="str">
            <v>2707092501301001530101</v>
          </cell>
        </row>
        <row r="8414">
          <cell r="A8414" t="str">
            <v>612429195912011611</v>
          </cell>
          <cell r="B8414" t="str">
            <v>2707091201301001720985</v>
          </cell>
        </row>
        <row r="8415">
          <cell r="A8415" t="str">
            <v>612429196801261639</v>
          </cell>
          <cell r="B8415" t="str">
            <v>2707091201301001792001</v>
          </cell>
        </row>
        <row r="8416">
          <cell r="A8416" t="str">
            <v>612429197111140615</v>
          </cell>
          <cell r="B8416" t="str">
            <v>2707094301301000743660</v>
          </cell>
        </row>
        <row r="8417">
          <cell r="A8417" t="str">
            <v>612429197110255357</v>
          </cell>
          <cell r="B8417" t="str">
            <v>TZ2018032300281820</v>
          </cell>
        </row>
        <row r="8418">
          <cell r="A8418" t="str">
            <v>612429196901122070</v>
          </cell>
          <cell r="B8418" t="str">
            <v>2707091401301003319194</v>
          </cell>
        </row>
        <row r="8419">
          <cell r="A8419" t="str">
            <v>61242919770604565X</v>
          </cell>
          <cell r="B8419" t="str">
            <v>2707093001301002144745</v>
          </cell>
        </row>
        <row r="8420">
          <cell r="A8420" t="str">
            <v>612429198902154399</v>
          </cell>
          <cell r="B8420" t="str">
            <v>TZ2018062500884180</v>
          </cell>
        </row>
        <row r="8421">
          <cell r="A8421" t="str">
            <v>612429198707123618</v>
          </cell>
          <cell r="B8421" t="str">
            <v>2707092201301001759535</v>
          </cell>
        </row>
        <row r="8422">
          <cell r="A8422" t="str">
            <v>612429198305180476</v>
          </cell>
          <cell r="B8422" t="str">
            <v>2707093801301003553558</v>
          </cell>
        </row>
        <row r="8423">
          <cell r="A8423" t="str">
            <v>612429196910071615</v>
          </cell>
          <cell r="B8423" t="str">
            <v>TZ2018060500752176</v>
          </cell>
        </row>
        <row r="8424">
          <cell r="A8424" t="str">
            <v>612429197807200735</v>
          </cell>
          <cell r="B8424" t="str">
            <v>2707090301301004335232</v>
          </cell>
        </row>
        <row r="8425">
          <cell r="A8425" t="str">
            <v>612429198202047875</v>
          </cell>
          <cell r="B8425" t="str">
            <v>2707093901301001062474</v>
          </cell>
        </row>
        <row r="8426">
          <cell r="A8426" t="str">
            <v>612429197503127858</v>
          </cell>
          <cell r="B8426" t="str">
            <v>2707093901301001063516</v>
          </cell>
        </row>
        <row r="8427">
          <cell r="A8427" t="str">
            <v>612429197203171611</v>
          </cell>
          <cell r="B8427" t="str">
            <v>2707091201301001701570</v>
          </cell>
        </row>
        <row r="8428">
          <cell r="A8428" t="str">
            <v>61242919860323193X</v>
          </cell>
          <cell r="B8428" t="str">
            <v>2707091001301000990035</v>
          </cell>
        </row>
        <row r="8429">
          <cell r="A8429" t="str">
            <v>612429198405121625</v>
          </cell>
          <cell r="B8429" t="str">
            <v>2707091201301001798710</v>
          </cell>
        </row>
        <row r="8430">
          <cell r="A8430" t="str">
            <v>61242919680301333X</v>
          </cell>
          <cell r="B8430" t="str">
            <v>2707091901301001847904</v>
          </cell>
        </row>
        <row r="8431">
          <cell r="A8431" t="str">
            <v>612429197605102520</v>
          </cell>
          <cell r="B8431" t="str">
            <v>2707091401301003513283</v>
          </cell>
        </row>
        <row r="8432">
          <cell r="A8432" t="str">
            <v>612429197312246336</v>
          </cell>
          <cell r="B8432" t="str">
            <v>TZ2018061200795935</v>
          </cell>
        </row>
        <row r="8433">
          <cell r="A8433" t="str">
            <v>612429196212250923</v>
          </cell>
          <cell r="B8433" t="str">
            <v>2707090301301004534446</v>
          </cell>
        </row>
        <row r="8434">
          <cell r="A8434" t="str">
            <v>612429197212060892</v>
          </cell>
          <cell r="B8434" t="str">
            <v>2707090301301004125027</v>
          </cell>
        </row>
        <row r="8435">
          <cell r="A8435" t="str">
            <v>612429196404040736</v>
          </cell>
          <cell r="B8435" t="str">
            <v>2707090301301004043778</v>
          </cell>
        </row>
        <row r="8436">
          <cell r="A8436" t="str">
            <v>612429197209192050</v>
          </cell>
          <cell r="B8436" t="str">
            <v>2707091401301003321022</v>
          </cell>
        </row>
        <row r="8437">
          <cell r="A8437" t="str">
            <v>612429197904190196</v>
          </cell>
          <cell r="B8437" t="str">
            <v>2707091401301003554148</v>
          </cell>
        </row>
        <row r="8438">
          <cell r="A8438" t="str">
            <v>612429198103013995</v>
          </cell>
          <cell r="B8438" t="str">
            <v>TZ2018072601076770</v>
          </cell>
        </row>
        <row r="8439">
          <cell r="A8439" t="str">
            <v>612429198612123631</v>
          </cell>
          <cell r="B8439" t="str">
            <v>2707092201301001762547</v>
          </cell>
        </row>
        <row r="8440">
          <cell r="A8440" t="str">
            <v>61242919770109425X</v>
          </cell>
          <cell r="B8440" t="str">
            <v>2707092401301001272413</v>
          </cell>
        </row>
        <row r="8441">
          <cell r="A8441" t="str">
            <v>612429196808085359</v>
          </cell>
          <cell r="B8441" t="str">
            <v>TZ2018020900070615</v>
          </cell>
        </row>
        <row r="8442">
          <cell r="A8442" t="str">
            <v>612429196503265914</v>
          </cell>
          <cell r="B8442" t="str">
            <v>2707093101301003096012</v>
          </cell>
        </row>
        <row r="8443">
          <cell r="A8443" t="str">
            <v>612429196311230290</v>
          </cell>
          <cell r="B8443" t="str">
            <v>2707093501301003031542</v>
          </cell>
        </row>
        <row r="8444">
          <cell r="A8444" t="str">
            <v>612429198503030479</v>
          </cell>
          <cell r="B8444" t="str">
            <v>2707093801301003631217</v>
          </cell>
        </row>
        <row r="8445">
          <cell r="A8445" t="str">
            <v>61242919701207785X</v>
          </cell>
          <cell r="B8445" t="str">
            <v>TZ2018020700058165</v>
          </cell>
        </row>
        <row r="8446">
          <cell r="A8446" t="str">
            <v>612429198106030192</v>
          </cell>
          <cell r="B8446" t="str">
            <v>TZ2018100101488941</v>
          </cell>
        </row>
        <row r="8447">
          <cell r="A8447" t="str">
            <v>612429196609122516</v>
          </cell>
          <cell r="B8447" t="str">
            <v>TZ2018020800060047</v>
          </cell>
        </row>
        <row r="8448">
          <cell r="A8448" t="str">
            <v>612429196912121612</v>
          </cell>
          <cell r="B8448" t="str">
            <v>TZ2018120301857543</v>
          </cell>
        </row>
        <row r="8449">
          <cell r="A8449" t="str">
            <v>612429198606167857</v>
          </cell>
          <cell r="B8449" t="str">
            <v>TZ2018020200032994</v>
          </cell>
        </row>
        <row r="8450">
          <cell r="A8450" t="str">
            <v>61242919660404861X</v>
          </cell>
          <cell r="B8450" t="str">
            <v>2707094101301002563135</v>
          </cell>
        </row>
        <row r="8451">
          <cell r="A8451" t="str">
            <v>612429198607194259</v>
          </cell>
          <cell r="B8451" t="str">
            <v>2707092401301001236641</v>
          </cell>
        </row>
        <row r="8452">
          <cell r="A8452" t="str">
            <v>612429197002242217</v>
          </cell>
          <cell r="B8452" t="str">
            <v>2707091401301003355840</v>
          </cell>
        </row>
        <row r="8453">
          <cell r="A8453" t="str">
            <v>612429198204200730</v>
          </cell>
          <cell r="B8453" t="str">
            <v>2707090301301004353525</v>
          </cell>
        </row>
        <row r="8454">
          <cell r="A8454" t="str">
            <v>612429198302045914</v>
          </cell>
          <cell r="B8454" t="str">
            <v>2707093101301003068383</v>
          </cell>
        </row>
        <row r="8455">
          <cell r="A8455" t="str">
            <v>612429195803280185</v>
          </cell>
          <cell r="B8455" t="str">
            <v>2707091401301003186086</v>
          </cell>
        </row>
        <row r="8456">
          <cell r="A8456" t="str">
            <v>612429197708100755</v>
          </cell>
          <cell r="B8456" t="str">
            <v>TZ2018091301367405</v>
          </cell>
        </row>
        <row r="8457">
          <cell r="A8457" t="str">
            <v>612429196009110300</v>
          </cell>
          <cell r="B8457" t="str">
            <v>2707093501301003041442</v>
          </cell>
        </row>
        <row r="8458">
          <cell r="A8458" t="str">
            <v>612429197201232353</v>
          </cell>
          <cell r="B8458" t="str">
            <v>2707091401301003351532</v>
          </cell>
        </row>
        <row r="8459">
          <cell r="A8459" t="str">
            <v>612429197402082515</v>
          </cell>
          <cell r="B8459" t="str">
            <v>2707091401301003365215</v>
          </cell>
        </row>
        <row r="8460">
          <cell r="A8460" t="str">
            <v>612429198702143257</v>
          </cell>
          <cell r="B8460" t="str">
            <v>2707092001301001205594</v>
          </cell>
        </row>
        <row r="8461">
          <cell r="A8461" t="str">
            <v>612429196801055077</v>
          </cell>
          <cell r="B8461" t="str">
            <v>2707092601301001125529</v>
          </cell>
        </row>
        <row r="8462">
          <cell r="A8462" t="str">
            <v>612429196108185922</v>
          </cell>
          <cell r="B8462" t="str">
            <v>2707093101301002972985</v>
          </cell>
        </row>
        <row r="8463">
          <cell r="A8463" t="str">
            <v>612429196308091314</v>
          </cell>
          <cell r="B8463" t="str">
            <v>2707090801301002766743</v>
          </cell>
        </row>
        <row r="8464">
          <cell r="A8464" t="str">
            <v>612429196203245372</v>
          </cell>
          <cell r="B8464" t="str">
            <v>2707092701301004092206</v>
          </cell>
        </row>
        <row r="8465">
          <cell r="A8465" t="str">
            <v>612429196512110295</v>
          </cell>
          <cell r="B8465" t="str">
            <v>2707093501301003030655</v>
          </cell>
        </row>
        <row r="8466">
          <cell r="A8466" t="str">
            <v>612429197106197158</v>
          </cell>
          <cell r="B8466" t="str">
            <v>2707093701301002003788</v>
          </cell>
        </row>
        <row r="8467">
          <cell r="A8467" t="str">
            <v>612429195604077299</v>
          </cell>
          <cell r="B8467" t="str">
            <v>TZ2018062300874687</v>
          </cell>
        </row>
        <row r="8468">
          <cell r="A8468" t="str">
            <v>612429197511108251</v>
          </cell>
          <cell r="B8468" t="str">
            <v>2707094101301002516954</v>
          </cell>
        </row>
        <row r="8469">
          <cell r="A8469" t="str">
            <v>612429197404138519</v>
          </cell>
          <cell r="B8469" t="str">
            <v>2707094201301000561870</v>
          </cell>
        </row>
        <row r="8470">
          <cell r="A8470" t="str">
            <v>61242919740412861X</v>
          </cell>
          <cell r="B8470" t="str">
            <v>2707094101301002557331</v>
          </cell>
        </row>
        <row r="8471">
          <cell r="A8471" t="str">
            <v>61242919791225687X</v>
          </cell>
          <cell r="B8471" t="str">
            <v>TZ2018031900249466</v>
          </cell>
        </row>
        <row r="8472">
          <cell r="A8472" t="str">
            <v>612429196309277321</v>
          </cell>
          <cell r="B8472" t="str">
            <v>2707094001301002068804</v>
          </cell>
        </row>
        <row r="8473">
          <cell r="A8473" t="str">
            <v>612429196005293998</v>
          </cell>
          <cell r="B8473" t="str">
            <v>TZ2018122702011788</v>
          </cell>
        </row>
        <row r="8474">
          <cell r="A8474" t="str">
            <v>612429196809185351</v>
          </cell>
          <cell r="B8474" t="str">
            <v>2707092701301004093472</v>
          </cell>
        </row>
        <row r="8475">
          <cell r="A8475" t="str">
            <v>612429196703207313</v>
          </cell>
          <cell r="B8475" t="str">
            <v>TZ2018080301128973</v>
          </cell>
        </row>
        <row r="8476">
          <cell r="A8476" t="str">
            <v>612429198111161314</v>
          </cell>
          <cell r="B8476" t="str">
            <v>2707090801301002795366</v>
          </cell>
        </row>
        <row r="8477">
          <cell r="A8477" t="str">
            <v>612429197211158636</v>
          </cell>
          <cell r="B8477" t="str">
            <v>2707094101301002548720</v>
          </cell>
        </row>
        <row r="8478">
          <cell r="A8478" t="str">
            <v>612429197512106733</v>
          </cell>
          <cell r="B8478" t="str">
            <v>2707093601301000649294</v>
          </cell>
        </row>
        <row r="8479">
          <cell r="A8479" t="str">
            <v>612429196608114258</v>
          </cell>
          <cell r="B8479" t="str">
            <v>2707092401301001281758</v>
          </cell>
        </row>
        <row r="8480">
          <cell r="A8480" t="str">
            <v>612429197510175073</v>
          </cell>
          <cell r="B8480" t="str">
            <v>TZ2018031400218353</v>
          </cell>
        </row>
        <row r="8481">
          <cell r="A8481" t="str">
            <v>612429196510246877</v>
          </cell>
          <cell r="B8481" t="str">
            <v>2707093701301002013574</v>
          </cell>
        </row>
        <row r="8482">
          <cell r="A8482" t="str">
            <v>612429197910148613</v>
          </cell>
          <cell r="B8482" t="str">
            <v>2707094101301002652818</v>
          </cell>
        </row>
        <row r="8483">
          <cell r="A8483" t="str">
            <v>612429195703042657</v>
          </cell>
          <cell r="B8483" t="str">
            <v>2707091701301001485247</v>
          </cell>
        </row>
        <row r="8484">
          <cell r="A8484" t="str">
            <v>612429197101131619</v>
          </cell>
          <cell r="B8484" t="str">
            <v>2707091201301001724982</v>
          </cell>
        </row>
        <row r="8485">
          <cell r="A8485" t="str">
            <v>612429198405214397</v>
          </cell>
          <cell r="B8485" t="str">
            <v>2707092401301001304906</v>
          </cell>
        </row>
        <row r="8486">
          <cell r="A8486" t="str">
            <v>612429196702247137</v>
          </cell>
          <cell r="B8486" t="str">
            <v>2707093701301001993043</v>
          </cell>
        </row>
        <row r="8487">
          <cell r="A8487" t="str">
            <v>612429198703052664</v>
          </cell>
          <cell r="B8487" t="str">
            <v>2707091401301003476968</v>
          </cell>
        </row>
        <row r="8488">
          <cell r="A8488" t="str">
            <v>612429195805282678</v>
          </cell>
          <cell r="B8488" t="str">
            <v>2707091801301000624937</v>
          </cell>
        </row>
        <row r="8489">
          <cell r="A8489" t="str">
            <v>61242919591005073X</v>
          </cell>
          <cell r="B8489" t="str">
            <v>2707090301301004323539</v>
          </cell>
        </row>
        <row r="8490">
          <cell r="A8490" t="str">
            <v>61242919780302851X</v>
          </cell>
          <cell r="B8490" t="str">
            <v>2707094201301000578531</v>
          </cell>
        </row>
        <row r="8491">
          <cell r="A8491" t="str">
            <v>612429197109294631</v>
          </cell>
          <cell r="B8491" t="str">
            <v>2707092301301002626974</v>
          </cell>
        </row>
        <row r="8492">
          <cell r="A8492" t="str">
            <v>612429197310027850</v>
          </cell>
          <cell r="B8492" t="str">
            <v>2707093801301003765435</v>
          </cell>
        </row>
        <row r="8493">
          <cell r="A8493" t="str">
            <v>612429197204060892</v>
          </cell>
          <cell r="B8493" t="str">
            <v>2707090301301004144094</v>
          </cell>
        </row>
        <row r="8494">
          <cell r="A8494" t="str">
            <v>612429196402090756</v>
          </cell>
          <cell r="B8494" t="str">
            <v>2707090301301004299576</v>
          </cell>
        </row>
        <row r="8495">
          <cell r="A8495" t="str">
            <v>612429197011010733</v>
          </cell>
          <cell r="B8495" t="str">
            <v>2707090301301004152408</v>
          </cell>
        </row>
        <row r="8496">
          <cell r="A8496" t="str">
            <v>612429196902181611</v>
          </cell>
          <cell r="B8496" t="str">
            <v>TZ2018042600507642</v>
          </cell>
        </row>
        <row r="8497">
          <cell r="A8497" t="str">
            <v>612429195704120178</v>
          </cell>
          <cell r="B8497" t="str">
            <v>2707091401301003184186</v>
          </cell>
        </row>
        <row r="8498">
          <cell r="A8498" t="str">
            <v>612429196211193330</v>
          </cell>
          <cell r="B8498" t="str">
            <v>TZ2018121401924352</v>
          </cell>
        </row>
        <row r="8499">
          <cell r="A8499" t="str">
            <v>612429197010153337</v>
          </cell>
          <cell r="B8499" t="str">
            <v>2707091901301001838317</v>
          </cell>
        </row>
        <row r="8500">
          <cell r="A8500" t="str">
            <v>612429197311023333</v>
          </cell>
          <cell r="B8500" t="str">
            <v>2707091901301001884104</v>
          </cell>
        </row>
        <row r="8501">
          <cell r="A8501" t="str">
            <v>612429196303283990</v>
          </cell>
          <cell r="B8501" t="str">
            <v>2707092101301000606648</v>
          </cell>
        </row>
        <row r="8502">
          <cell r="A8502" t="str">
            <v>612429197003274632</v>
          </cell>
          <cell r="B8502" t="str">
            <v>2707092301301002658813</v>
          </cell>
        </row>
        <row r="8503">
          <cell r="A8503" t="str">
            <v>612429197202134632</v>
          </cell>
          <cell r="B8503" t="str">
            <v>2707092301301002627293</v>
          </cell>
        </row>
        <row r="8504">
          <cell r="A8504" t="str">
            <v>612429198204074252</v>
          </cell>
          <cell r="B8504" t="str">
            <v>2707092401301001356851</v>
          </cell>
        </row>
        <row r="8505">
          <cell r="A8505" t="str">
            <v>612429197301145919</v>
          </cell>
          <cell r="B8505" t="str">
            <v>2707093101301002892493</v>
          </cell>
        </row>
        <row r="8506">
          <cell r="A8506" t="str">
            <v>612429196002236074</v>
          </cell>
          <cell r="B8506" t="str">
            <v>2707093401301001930148</v>
          </cell>
        </row>
        <row r="8507">
          <cell r="A8507" t="str">
            <v>612429196806110354</v>
          </cell>
          <cell r="B8507" t="str">
            <v>2707093501301003047718</v>
          </cell>
        </row>
        <row r="8508">
          <cell r="A8508" t="str">
            <v>612429196512147856</v>
          </cell>
          <cell r="B8508" t="str">
            <v>2707093801301003536294</v>
          </cell>
        </row>
        <row r="8509">
          <cell r="A8509" t="str">
            <v>612429197609267293</v>
          </cell>
          <cell r="B8509" t="str">
            <v>TZ2018022400116155</v>
          </cell>
        </row>
        <row r="8510">
          <cell r="A8510" t="str">
            <v>612429195711188234</v>
          </cell>
          <cell r="B8510" t="str">
            <v>2707094101301002656372</v>
          </cell>
        </row>
        <row r="8511">
          <cell r="A8511" t="str">
            <v>612429196302168093</v>
          </cell>
          <cell r="B8511" t="str">
            <v>2707094101301002491350</v>
          </cell>
        </row>
        <row r="8512">
          <cell r="A8512" t="str">
            <v>612429196612038235</v>
          </cell>
          <cell r="B8512" t="str">
            <v>2707094101301002641710</v>
          </cell>
        </row>
        <row r="8513">
          <cell r="A8513" t="str">
            <v>61242919680729823X</v>
          </cell>
          <cell r="B8513" t="str">
            <v>2707094101301002581695</v>
          </cell>
        </row>
        <row r="8514">
          <cell r="A8514" t="str">
            <v>61242919700101823X</v>
          </cell>
          <cell r="B8514" t="str">
            <v>2707094101301002509547</v>
          </cell>
        </row>
        <row r="8515">
          <cell r="A8515" t="str">
            <v>612429197202228612</v>
          </cell>
          <cell r="B8515" t="str">
            <v>2707094101301002549475</v>
          </cell>
        </row>
        <row r="8516">
          <cell r="A8516" t="str">
            <v>61242919700326117X</v>
          </cell>
          <cell r="B8516" t="str">
            <v>TZ2018031000193942</v>
          </cell>
        </row>
        <row r="8517">
          <cell r="A8517" t="str">
            <v>612429199509124390</v>
          </cell>
          <cell r="B8517" t="str">
            <v>2707092401301001325933</v>
          </cell>
        </row>
        <row r="8518">
          <cell r="A8518" t="str">
            <v>612429196401051624</v>
          </cell>
          <cell r="B8518" t="str">
            <v>2707091201301001814047</v>
          </cell>
        </row>
        <row r="8519">
          <cell r="A8519" t="str">
            <v>612429198206048234</v>
          </cell>
          <cell r="B8519" t="str">
            <v>2707094101301002661070</v>
          </cell>
        </row>
        <row r="8520">
          <cell r="A8520" t="str">
            <v>612429198801300772</v>
          </cell>
          <cell r="B8520" t="str">
            <v>2707090301301004371464</v>
          </cell>
        </row>
        <row r="8521">
          <cell r="A8521" t="str">
            <v>61242919671102463X</v>
          </cell>
          <cell r="B8521" t="str">
            <v>2707092301301002532325</v>
          </cell>
        </row>
        <row r="8522">
          <cell r="A8522" t="str">
            <v>612429196701014796</v>
          </cell>
          <cell r="B8522" t="str">
            <v>TZ2018080301129404</v>
          </cell>
        </row>
        <row r="8523">
          <cell r="A8523" t="str">
            <v>612429196008110456</v>
          </cell>
          <cell r="B8523" t="str">
            <v>2707093801301003565679</v>
          </cell>
        </row>
        <row r="8524">
          <cell r="A8524" t="str">
            <v>612429196401217292</v>
          </cell>
          <cell r="B8524" t="str">
            <v>TZ2018112601805245</v>
          </cell>
        </row>
        <row r="8525">
          <cell r="A8525" t="str">
            <v>61242919900102732X</v>
          </cell>
          <cell r="B8525" t="str">
            <v>TZ2018082501252850</v>
          </cell>
        </row>
        <row r="8526">
          <cell r="A8526" t="str">
            <v>612429197802193337</v>
          </cell>
          <cell r="B8526" t="str">
            <v>TZ2018121401921702</v>
          </cell>
        </row>
        <row r="8527">
          <cell r="A8527" t="str">
            <v>61242919690224319X</v>
          </cell>
          <cell r="B8527" t="str">
            <v>TZ2018101401549969</v>
          </cell>
        </row>
        <row r="8528">
          <cell r="A8528" t="str">
            <v>612429199406160188</v>
          </cell>
          <cell r="B8528" t="str">
            <v>TZ2018090801336860</v>
          </cell>
        </row>
        <row r="8529">
          <cell r="A8529" t="str">
            <v>61242919560803267X</v>
          </cell>
          <cell r="B8529" t="str">
            <v>2707091701301001544547</v>
          </cell>
        </row>
        <row r="8530">
          <cell r="A8530" t="str">
            <v>612429197404130496</v>
          </cell>
          <cell r="B8530" t="str">
            <v>2707093801301003660941</v>
          </cell>
        </row>
        <row r="8531">
          <cell r="A8531" t="str">
            <v>612429196503083344</v>
          </cell>
          <cell r="B8531" t="str">
            <v>TZ2018121401924091</v>
          </cell>
        </row>
        <row r="8532">
          <cell r="A8532" t="str">
            <v>612429196601214790</v>
          </cell>
          <cell r="B8532" t="str">
            <v>2707092501301001533092</v>
          </cell>
        </row>
        <row r="8533">
          <cell r="A8533" t="str">
            <v>612429197206155916</v>
          </cell>
          <cell r="B8533" t="str">
            <v>2707093101301002826935</v>
          </cell>
        </row>
        <row r="8534">
          <cell r="A8534" t="str">
            <v>612429198109196075</v>
          </cell>
          <cell r="B8534" t="str">
            <v>2707093401301002165236</v>
          </cell>
        </row>
        <row r="8535">
          <cell r="A8535" t="str">
            <v>612429197009093197</v>
          </cell>
          <cell r="B8535" t="str">
            <v>2707091801301000619480</v>
          </cell>
        </row>
        <row r="8536">
          <cell r="A8536" t="str">
            <v>612429198210274250</v>
          </cell>
          <cell r="B8536" t="str">
            <v>2707092401301001328023</v>
          </cell>
        </row>
        <row r="8537">
          <cell r="A8537" t="str">
            <v>612429196811074271</v>
          </cell>
          <cell r="B8537" t="str">
            <v>2707092401301001290749</v>
          </cell>
        </row>
        <row r="8538">
          <cell r="A8538" t="str">
            <v>612429196301020898</v>
          </cell>
          <cell r="B8538" t="str">
            <v>2707090301301004051171</v>
          </cell>
        </row>
        <row r="8539">
          <cell r="A8539" t="str">
            <v>612429197301200738</v>
          </cell>
          <cell r="B8539" t="str">
            <v>2707090301301004113606</v>
          </cell>
        </row>
        <row r="8540">
          <cell r="A8540" t="str">
            <v>612429196308141799</v>
          </cell>
          <cell r="B8540" t="str">
            <v>2707090801301002708720</v>
          </cell>
        </row>
        <row r="8541">
          <cell r="A8541" t="str">
            <v>612429195809043615</v>
          </cell>
          <cell r="B8541" t="str">
            <v>2707092201301001751119</v>
          </cell>
        </row>
        <row r="8542">
          <cell r="A8542" t="str">
            <v>612429196205033613</v>
          </cell>
          <cell r="B8542" t="str">
            <v>2707092201301001816427</v>
          </cell>
        </row>
        <row r="8543">
          <cell r="A8543" t="str">
            <v>612429198512293633</v>
          </cell>
          <cell r="B8543" t="str">
            <v>2707092201301001752876</v>
          </cell>
        </row>
        <row r="8544">
          <cell r="A8544" t="str">
            <v>612429198507143622</v>
          </cell>
          <cell r="B8544" t="str">
            <v>2707091401301003181707</v>
          </cell>
        </row>
        <row r="8545">
          <cell r="A8545" t="str">
            <v>61242919640314463X</v>
          </cell>
          <cell r="B8545" t="str">
            <v>2707092301301002466914</v>
          </cell>
        </row>
        <row r="8546">
          <cell r="A8546" t="str">
            <v>612429196112224795</v>
          </cell>
          <cell r="B8546" t="str">
            <v>TZ2018051000590802</v>
          </cell>
        </row>
        <row r="8547">
          <cell r="A8547" t="str">
            <v>612429197304155354</v>
          </cell>
          <cell r="B8547" t="str">
            <v>2707092701301004097851</v>
          </cell>
        </row>
        <row r="8548">
          <cell r="A8548" t="str">
            <v>612429196609095378</v>
          </cell>
          <cell r="B8548" t="str">
            <v>2707092701301004103639</v>
          </cell>
        </row>
        <row r="8549">
          <cell r="A8549" t="str">
            <v>612429197201205638</v>
          </cell>
          <cell r="B8549" t="str">
            <v>2707093001301002152310</v>
          </cell>
        </row>
        <row r="8550">
          <cell r="A8550" t="str">
            <v>61242919660806633X</v>
          </cell>
          <cell r="B8550" t="str">
            <v>2707093101301003003368</v>
          </cell>
        </row>
        <row r="8551">
          <cell r="A8551" t="str">
            <v>612429195904230291</v>
          </cell>
          <cell r="B8551" t="str">
            <v>TZ2018032700308205</v>
          </cell>
        </row>
        <row r="8552">
          <cell r="A8552" t="str">
            <v>612429195909188619</v>
          </cell>
          <cell r="B8552" t="str">
            <v>2707094101301002549046</v>
          </cell>
        </row>
        <row r="8553">
          <cell r="A8553" t="str">
            <v>612429198308118619</v>
          </cell>
          <cell r="B8553" t="str">
            <v>2707094101301002647435</v>
          </cell>
        </row>
        <row r="8554">
          <cell r="A8554" t="str">
            <v>612429198110271917</v>
          </cell>
          <cell r="B8554" t="str">
            <v>TZ2018112001774091</v>
          </cell>
        </row>
        <row r="8555">
          <cell r="A8555" t="str">
            <v>612429195912135358</v>
          </cell>
          <cell r="B8555" t="str">
            <v>2707092701301004013089</v>
          </cell>
        </row>
        <row r="8556">
          <cell r="A8556" t="str">
            <v>612429196809195955</v>
          </cell>
          <cell r="B8556" t="str">
            <v>2707093101301003096826</v>
          </cell>
        </row>
        <row r="8557">
          <cell r="A8557" t="str">
            <v>612429196305088099</v>
          </cell>
          <cell r="B8557" t="str">
            <v>2707094101301002641667</v>
          </cell>
        </row>
        <row r="8558">
          <cell r="A8558" t="str">
            <v>612429198404252519</v>
          </cell>
          <cell r="B8558" t="str">
            <v>TZ2018080701149303</v>
          </cell>
        </row>
        <row r="8559">
          <cell r="A8559" t="str">
            <v>612429197009150323</v>
          </cell>
          <cell r="B8559" t="str">
            <v>TZ2018071601016319</v>
          </cell>
        </row>
        <row r="8560">
          <cell r="A8560" t="str">
            <v>612429197511258276</v>
          </cell>
          <cell r="B8560" t="str">
            <v>TZ2018031600232522</v>
          </cell>
        </row>
        <row r="8561">
          <cell r="A8561" t="str">
            <v>612429197409131770</v>
          </cell>
          <cell r="B8561" t="str">
            <v>2707090801301002837823</v>
          </cell>
        </row>
        <row r="8562">
          <cell r="A8562" t="str">
            <v>612429195910282055</v>
          </cell>
          <cell r="B8562" t="str">
            <v>2707091401301003298358</v>
          </cell>
        </row>
        <row r="8563">
          <cell r="A8563" t="str">
            <v>612429197511251170</v>
          </cell>
          <cell r="B8563" t="str">
            <v>2707091101301001497912</v>
          </cell>
        </row>
        <row r="8564">
          <cell r="A8564" t="str">
            <v>61242919860112425X</v>
          </cell>
          <cell r="B8564" t="str">
            <v>2707092401301001280835</v>
          </cell>
        </row>
        <row r="8565">
          <cell r="A8565" t="str">
            <v>612429198212028512</v>
          </cell>
          <cell r="B8565" t="str">
            <v>2707094201301000582477</v>
          </cell>
        </row>
        <row r="8566">
          <cell r="A8566" t="str">
            <v>612429196801126330</v>
          </cell>
          <cell r="B8566" t="str">
            <v>2707093401301001924435</v>
          </cell>
        </row>
        <row r="8567">
          <cell r="A8567" t="str">
            <v>612429197310246084</v>
          </cell>
          <cell r="B8567" t="str">
            <v>2707093401301001956918</v>
          </cell>
        </row>
        <row r="8568">
          <cell r="A8568" t="str">
            <v>612429196210225636</v>
          </cell>
          <cell r="B8568" t="str">
            <v>TZ2018042000468088</v>
          </cell>
        </row>
        <row r="8569">
          <cell r="A8569" t="str">
            <v>612429198711230184</v>
          </cell>
          <cell r="B8569" t="str">
            <v>2707091401301003472573</v>
          </cell>
        </row>
        <row r="8570">
          <cell r="A8570" t="str">
            <v>612429197811123197</v>
          </cell>
          <cell r="B8570" t="str">
            <v>TZ2018082401243153</v>
          </cell>
        </row>
        <row r="8571">
          <cell r="A8571" t="str">
            <v>612429196309025634</v>
          </cell>
          <cell r="B8571" t="str">
            <v>2707093001301002103488</v>
          </cell>
        </row>
        <row r="8572">
          <cell r="A8572" t="str">
            <v>612429197103212658</v>
          </cell>
          <cell r="B8572" t="str">
            <v>2707091701301001528305</v>
          </cell>
        </row>
        <row r="8573">
          <cell r="A8573" t="str">
            <v>61242919680209481X</v>
          </cell>
          <cell r="B8573" t="str">
            <v>2707092501301001614717</v>
          </cell>
        </row>
        <row r="8574">
          <cell r="A8574" t="str">
            <v>612429197508092658</v>
          </cell>
          <cell r="B8574" t="str">
            <v>2707091801301000637410</v>
          </cell>
        </row>
        <row r="8575">
          <cell r="A8575" t="str">
            <v>612429197302225910</v>
          </cell>
          <cell r="B8575" t="str">
            <v>2707093101301003081977</v>
          </cell>
        </row>
        <row r="8576">
          <cell r="A8576" t="str">
            <v>61242919650519593X</v>
          </cell>
          <cell r="B8576" t="str">
            <v>2707093101301002883749</v>
          </cell>
        </row>
        <row r="8577">
          <cell r="A8577" t="str">
            <v>612429196809227873</v>
          </cell>
          <cell r="B8577" t="str">
            <v>2707093901301001065281</v>
          </cell>
        </row>
        <row r="8578">
          <cell r="A8578" t="str">
            <v>612429196812190311</v>
          </cell>
          <cell r="B8578" t="str">
            <v>TZ2018071601017850</v>
          </cell>
        </row>
        <row r="8579">
          <cell r="A8579" t="str">
            <v>612429196707261616</v>
          </cell>
          <cell r="B8579" t="str">
            <v>2707091201301001551837</v>
          </cell>
        </row>
        <row r="8580">
          <cell r="A8580" t="str">
            <v>61242919670211713X</v>
          </cell>
          <cell r="B8580" t="str">
            <v>2707093701301002144721</v>
          </cell>
        </row>
        <row r="8581">
          <cell r="A8581" t="str">
            <v>612429198304296733</v>
          </cell>
          <cell r="B8581" t="str">
            <v>2707093601301000686806</v>
          </cell>
        </row>
        <row r="8582">
          <cell r="A8582" t="str">
            <v>612429196304247174</v>
          </cell>
          <cell r="B8582" t="str">
            <v>2707093701301001992048</v>
          </cell>
        </row>
        <row r="8583">
          <cell r="A8583" t="str">
            <v>612429197107092219</v>
          </cell>
          <cell r="B8583" t="str">
            <v>2707091401301003343359</v>
          </cell>
        </row>
        <row r="8584">
          <cell r="A8584" t="str">
            <v>61242919750321162X</v>
          </cell>
          <cell r="B8584" t="str">
            <v>TZ2018050400560178</v>
          </cell>
        </row>
        <row r="8585">
          <cell r="A8585" t="str">
            <v>612429196609061637</v>
          </cell>
          <cell r="B8585" t="str">
            <v>2707091201301001879660</v>
          </cell>
        </row>
        <row r="8586">
          <cell r="A8586" t="str">
            <v>612429196606111619</v>
          </cell>
          <cell r="B8586" t="str">
            <v>2707091201301001792476</v>
          </cell>
        </row>
        <row r="8587">
          <cell r="A8587" t="str">
            <v>61242919740222267X</v>
          </cell>
          <cell r="B8587" t="str">
            <v>2707091801301000643923</v>
          </cell>
        </row>
        <row r="8588">
          <cell r="A8588" t="str">
            <v>612429197605262655</v>
          </cell>
          <cell r="B8588" t="str">
            <v>TZ2018111201723207</v>
          </cell>
        </row>
        <row r="8589">
          <cell r="A8589" t="str">
            <v>612429197405090174</v>
          </cell>
          <cell r="B8589" t="str">
            <v>TZ2018122001962320</v>
          </cell>
        </row>
        <row r="8590">
          <cell r="A8590" t="str">
            <v>61242919741115535X</v>
          </cell>
          <cell r="B8590" t="str">
            <v>2707092701301004114231</v>
          </cell>
        </row>
        <row r="8591">
          <cell r="A8591" t="str">
            <v>612429196710217894</v>
          </cell>
          <cell r="B8591" t="str">
            <v>2707093901301001069719</v>
          </cell>
        </row>
        <row r="8592">
          <cell r="A8592" t="str">
            <v>612429196803294792</v>
          </cell>
          <cell r="B8592" t="str">
            <v>TZ2018042400490149</v>
          </cell>
        </row>
        <row r="8593">
          <cell r="A8593" t="str">
            <v>612429197408044632</v>
          </cell>
          <cell r="B8593" t="str">
            <v>2707092301301002538488</v>
          </cell>
        </row>
        <row r="8594">
          <cell r="A8594" t="str">
            <v>612429198004261918</v>
          </cell>
          <cell r="B8594" t="str">
            <v>2707091001301000988874</v>
          </cell>
        </row>
        <row r="8595">
          <cell r="A8595" t="str">
            <v>612429196802254289</v>
          </cell>
          <cell r="B8595" t="str">
            <v>TZ2018031500227481</v>
          </cell>
        </row>
        <row r="8596">
          <cell r="A8596" t="str">
            <v>612429197403046073</v>
          </cell>
          <cell r="B8596" t="str">
            <v>2707093401301002013611</v>
          </cell>
        </row>
        <row r="8597">
          <cell r="A8597" t="str">
            <v>612429197209191613</v>
          </cell>
          <cell r="B8597" t="str">
            <v>2707091201301001731276</v>
          </cell>
        </row>
        <row r="8598">
          <cell r="A8598" t="str">
            <v>612429197011253612</v>
          </cell>
          <cell r="B8598" t="str">
            <v>2707091901301001857523</v>
          </cell>
        </row>
        <row r="8599">
          <cell r="A8599" t="str">
            <v>612429198203061337</v>
          </cell>
          <cell r="B8599" t="str">
            <v>2707090801301002847907</v>
          </cell>
        </row>
        <row r="8600">
          <cell r="A8600" t="str">
            <v>612429197105181779</v>
          </cell>
          <cell r="B8600" t="str">
            <v>TZ2018051300610810</v>
          </cell>
        </row>
        <row r="8601">
          <cell r="A8601" t="str">
            <v>612429197509021317</v>
          </cell>
          <cell r="B8601" t="str">
            <v>2707090801301002646968</v>
          </cell>
        </row>
        <row r="8602">
          <cell r="A8602" t="str">
            <v>612429198410190457</v>
          </cell>
          <cell r="B8602" t="str">
            <v>2707093801301003563729</v>
          </cell>
        </row>
        <row r="8603">
          <cell r="A8603" t="str">
            <v>612429198107164790</v>
          </cell>
          <cell r="B8603" t="str">
            <v>TZ2018041600437622</v>
          </cell>
        </row>
        <row r="8604">
          <cell r="A8604" t="str">
            <v>612429198604024254</v>
          </cell>
          <cell r="B8604" t="str">
            <v>2707092401301001275018</v>
          </cell>
        </row>
        <row r="8605">
          <cell r="A8605" t="str">
            <v>612429197102065350</v>
          </cell>
          <cell r="B8605" t="str">
            <v>2707092701301004128636</v>
          </cell>
        </row>
        <row r="8606">
          <cell r="A8606" t="str">
            <v>612429199411066743</v>
          </cell>
          <cell r="B8606" t="str">
            <v>2707093601301000676744</v>
          </cell>
        </row>
        <row r="8607">
          <cell r="A8607" t="str">
            <v>612429197007058515</v>
          </cell>
          <cell r="B8607" t="str">
            <v>2707094201301000570958</v>
          </cell>
        </row>
        <row r="8608">
          <cell r="A8608" t="str">
            <v>61242919730322539X</v>
          </cell>
          <cell r="B8608" t="str">
            <v>2707092701301004084786</v>
          </cell>
        </row>
        <row r="8609">
          <cell r="A8609" t="str">
            <v>612429197404044635</v>
          </cell>
          <cell r="B8609" t="str">
            <v>2707092301301002688726</v>
          </cell>
        </row>
        <row r="8610">
          <cell r="A8610" t="str">
            <v>612429197001040170</v>
          </cell>
          <cell r="B8610" t="str">
            <v>TZ2018081801210173</v>
          </cell>
        </row>
        <row r="8611">
          <cell r="A8611" t="str">
            <v>612429197602296075</v>
          </cell>
          <cell r="B8611" t="str">
            <v>TZ2018041000398469</v>
          </cell>
        </row>
        <row r="8612">
          <cell r="A8612" t="str">
            <v>612429197310137857</v>
          </cell>
          <cell r="B8612" t="str">
            <v>TZ2018021200083897</v>
          </cell>
        </row>
        <row r="8613">
          <cell r="A8613" t="str">
            <v>612429197403040456</v>
          </cell>
          <cell r="B8613" t="str">
            <v>2707093801301003666416</v>
          </cell>
        </row>
        <row r="8614">
          <cell r="A8614" t="str">
            <v>61242919810520463X</v>
          </cell>
          <cell r="B8614" t="str">
            <v>TZ2018052500688823</v>
          </cell>
        </row>
        <row r="8615">
          <cell r="A8615" t="str">
            <v>612429196603094278</v>
          </cell>
          <cell r="B8615" t="str">
            <v>2707092401301001365597</v>
          </cell>
        </row>
        <row r="8616">
          <cell r="A8616" t="str">
            <v>612429195911074637</v>
          </cell>
          <cell r="B8616" t="str">
            <v>2707092301301002542549</v>
          </cell>
        </row>
        <row r="8617">
          <cell r="A8617" t="str">
            <v>612429196403030616</v>
          </cell>
          <cell r="B8617" t="str">
            <v>2707094301301000893386</v>
          </cell>
        </row>
        <row r="8618">
          <cell r="A8618" t="str">
            <v>612429196412106731</v>
          </cell>
          <cell r="B8618" t="str">
            <v>2707093601301000691878</v>
          </cell>
        </row>
        <row r="8619">
          <cell r="A8619" t="str">
            <v>612429198702095910</v>
          </cell>
          <cell r="B8619" t="str">
            <v>2707093101301003096403</v>
          </cell>
        </row>
        <row r="8620">
          <cell r="A8620" t="str">
            <v>61242919750430713X</v>
          </cell>
          <cell r="B8620" t="str">
            <v>2707093701301002055253</v>
          </cell>
        </row>
        <row r="8621">
          <cell r="A8621" t="str">
            <v>612429198808270190</v>
          </cell>
          <cell r="B8621" t="str">
            <v>2707091401301003465306</v>
          </cell>
        </row>
        <row r="8622">
          <cell r="A8622" t="str">
            <v>612429196910290295</v>
          </cell>
          <cell r="B8622" t="str">
            <v>2707093501301003103011</v>
          </cell>
        </row>
        <row r="8623">
          <cell r="A8623" t="str">
            <v>612429199905255368</v>
          </cell>
          <cell r="B8623" t="str">
            <v>2707092701301004071464</v>
          </cell>
        </row>
        <row r="8624">
          <cell r="A8624" t="str">
            <v>612429198404111919</v>
          </cell>
          <cell r="B8624" t="str">
            <v>2707091001301001025354</v>
          </cell>
        </row>
        <row r="8625">
          <cell r="A8625" t="str">
            <v>612429197212010756</v>
          </cell>
          <cell r="B8625" t="str">
            <v>2707090301301004322959</v>
          </cell>
        </row>
        <row r="8626">
          <cell r="A8626" t="str">
            <v>612429198207121165</v>
          </cell>
          <cell r="B8626" t="str">
            <v>2707091101301001552001</v>
          </cell>
        </row>
        <row r="8627">
          <cell r="A8627" t="str">
            <v>612429195802175359</v>
          </cell>
          <cell r="B8627" t="str">
            <v>2707092701301004083682</v>
          </cell>
        </row>
        <row r="8628">
          <cell r="A8628" t="str">
            <v>612429196711231612</v>
          </cell>
          <cell r="B8628" t="str">
            <v>2707091201301001900225</v>
          </cell>
        </row>
        <row r="8629">
          <cell r="A8629" t="str">
            <v>612429195909041916</v>
          </cell>
          <cell r="B8629" t="str">
            <v>2707091001301000995422</v>
          </cell>
        </row>
        <row r="8630">
          <cell r="A8630" t="str">
            <v>612429197007261636</v>
          </cell>
          <cell r="B8630" t="str">
            <v>2707091201301001848370</v>
          </cell>
        </row>
        <row r="8631">
          <cell r="A8631" t="str">
            <v>612429195604302214</v>
          </cell>
          <cell r="B8631" t="str">
            <v>2707091401301003486997</v>
          </cell>
        </row>
        <row r="8632">
          <cell r="A8632" t="str">
            <v>612429197005202093</v>
          </cell>
          <cell r="B8632" t="str">
            <v>2707091401301003296520</v>
          </cell>
        </row>
        <row r="8633">
          <cell r="A8633" t="str">
            <v>612429198404080198</v>
          </cell>
          <cell r="B8633" t="str">
            <v>2707091401301003461711</v>
          </cell>
        </row>
        <row r="8634">
          <cell r="A8634" t="str">
            <v>612429196101232677</v>
          </cell>
          <cell r="B8634" t="str">
            <v>2707091701301001485045</v>
          </cell>
        </row>
        <row r="8635">
          <cell r="A8635" t="str">
            <v>612429197110123637</v>
          </cell>
          <cell r="B8635" t="str">
            <v>2707092201301001756913</v>
          </cell>
        </row>
        <row r="8636">
          <cell r="A8636" t="str">
            <v>612429197009104634</v>
          </cell>
          <cell r="B8636" t="str">
            <v>2707092301301002606208</v>
          </cell>
        </row>
        <row r="8637">
          <cell r="A8637" t="str">
            <v>612429196908185074</v>
          </cell>
          <cell r="B8637" t="str">
            <v>2707092601301001154525</v>
          </cell>
        </row>
        <row r="8638">
          <cell r="A8638" t="str">
            <v>61242919740118507X</v>
          </cell>
          <cell r="B8638" t="str">
            <v>2707092601301001145708</v>
          </cell>
        </row>
        <row r="8639">
          <cell r="A8639" t="str">
            <v>612429197808255359</v>
          </cell>
          <cell r="B8639" t="str">
            <v>2707092701301004071891</v>
          </cell>
        </row>
        <row r="8640">
          <cell r="A8640" t="str">
            <v>612429197811035357</v>
          </cell>
          <cell r="B8640" t="str">
            <v>2707092701301004094011</v>
          </cell>
        </row>
        <row r="8641">
          <cell r="A8641" t="str">
            <v>61242919730722591X</v>
          </cell>
          <cell r="B8641" t="str">
            <v>2707093101301002893300</v>
          </cell>
        </row>
        <row r="8642">
          <cell r="A8642" t="str">
            <v>612429197006126336</v>
          </cell>
          <cell r="B8642" t="str">
            <v>2707093401301002088415</v>
          </cell>
        </row>
        <row r="8643">
          <cell r="A8643" t="str">
            <v>612429195901170318</v>
          </cell>
          <cell r="B8643" t="str">
            <v>2707093501301003101263</v>
          </cell>
        </row>
        <row r="8644">
          <cell r="A8644" t="str">
            <v>612429196309107314</v>
          </cell>
          <cell r="B8644" t="str">
            <v>2707094001301002084241</v>
          </cell>
        </row>
        <row r="8645">
          <cell r="A8645" t="str">
            <v>612429196712260730</v>
          </cell>
          <cell r="B8645" t="str">
            <v>2707090301301004004172</v>
          </cell>
        </row>
        <row r="8646">
          <cell r="A8646" t="str">
            <v>612429196208202654</v>
          </cell>
          <cell r="B8646" t="str">
            <v>2707091701301001529894</v>
          </cell>
        </row>
        <row r="8647">
          <cell r="A8647" t="str">
            <v>612429197904133992</v>
          </cell>
          <cell r="B8647" t="str">
            <v>2707092101301000596462</v>
          </cell>
        </row>
        <row r="8648">
          <cell r="A8648" t="str">
            <v>612429196608184651</v>
          </cell>
          <cell r="B8648" t="str">
            <v>2707092301301002609627</v>
          </cell>
        </row>
        <row r="8649">
          <cell r="A8649" t="str">
            <v>612429198012014255</v>
          </cell>
          <cell r="B8649" t="str">
            <v>TZ2018092701451911</v>
          </cell>
        </row>
        <row r="8650">
          <cell r="A8650" t="str">
            <v>612429196907253194</v>
          </cell>
          <cell r="B8650" t="str">
            <v>2707092001301001199333</v>
          </cell>
        </row>
        <row r="8651">
          <cell r="A8651" t="str">
            <v>612429198007026075</v>
          </cell>
          <cell r="B8651" t="str">
            <v>TZ2018040900396068</v>
          </cell>
        </row>
        <row r="8652">
          <cell r="A8652" t="str">
            <v>612429196907265072</v>
          </cell>
          <cell r="B8652" t="str">
            <v>TZ2018051400615724</v>
          </cell>
        </row>
        <row r="8653">
          <cell r="A8653" t="str">
            <v>612429198706160791</v>
          </cell>
          <cell r="B8653" t="str">
            <v>2707090301301004115970</v>
          </cell>
        </row>
        <row r="8654">
          <cell r="A8654" t="str">
            <v>61242919800110786X</v>
          </cell>
          <cell r="B8654" t="str">
            <v>2707093901301001061961</v>
          </cell>
        </row>
        <row r="8655">
          <cell r="A8655" t="str">
            <v>61242919820726131X</v>
          </cell>
          <cell r="B8655" t="str">
            <v>2707090801301002698865</v>
          </cell>
        </row>
        <row r="8656">
          <cell r="A8656" t="str">
            <v>612429197503123996</v>
          </cell>
          <cell r="B8656" t="str">
            <v>2707092101301000596885</v>
          </cell>
        </row>
        <row r="8657">
          <cell r="A8657" t="str">
            <v>612429198811282512</v>
          </cell>
          <cell r="B8657" t="str">
            <v>2707091401301003452133</v>
          </cell>
        </row>
        <row r="8658">
          <cell r="A8658" t="str">
            <v>612429197404091618</v>
          </cell>
          <cell r="B8658" t="str">
            <v>TZ2018082501251880</v>
          </cell>
        </row>
        <row r="8659">
          <cell r="A8659" t="str">
            <v>612429198011080170</v>
          </cell>
          <cell r="B8659" t="str">
            <v>2707091401301003478091</v>
          </cell>
        </row>
        <row r="8660">
          <cell r="A8660" t="str">
            <v>612429195807272211</v>
          </cell>
          <cell r="B8660" t="str">
            <v>2707091401301003122568</v>
          </cell>
        </row>
        <row r="8661">
          <cell r="A8661" t="str">
            <v>612429196008296078</v>
          </cell>
          <cell r="B8661" t="str">
            <v>TZ2018040200357405</v>
          </cell>
        </row>
        <row r="8662">
          <cell r="A8662" t="str">
            <v>612429196611250314</v>
          </cell>
          <cell r="B8662" t="str">
            <v>2707093501301003033398</v>
          </cell>
        </row>
        <row r="8663">
          <cell r="A8663" t="str">
            <v>612429196501038240</v>
          </cell>
          <cell r="B8663" t="str">
            <v>2707094101301002552831</v>
          </cell>
        </row>
        <row r="8664">
          <cell r="A8664" t="str">
            <v>612429197202016871</v>
          </cell>
          <cell r="B8664" t="str">
            <v>2707093701301002016839</v>
          </cell>
        </row>
        <row r="8665">
          <cell r="A8665" t="str">
            <v>612429196412160332</v>
          </cell>
          <cell r="B8665" t="str">
            <v>2707093501301003037589</v>
          </cell>
        </row>
        <row r="8666">
          <cell r="A8666" t="str">
            <v>612429197908200216</v>
          </cell>
          <cell r="B8666" t="str">
            <v>2707091401301003526062</v>
          </cell>
        </row>
        <row r="8667">
          <cell r="A8667" t="str">
            <v>612429197509098234</v>
          </cell>
          <cell r="B8667" t="str">
            <v>2707094101301002625443</v>
          </cell>
        </row>
        <row r="8668">
          <cell r="A8668" t="str">
            <v>612429196608154014</v>
          </cell>
          <cell r="B8668" t="str">
            <v>2707092101301000606813</v>
          </cell>
        </row>
        <row r="8669">
          <cell r="A8669" t="str">
            <v>612429197212228616</v>
          </cell>
          <cell r="B8669" t="str">
            <v>2707094101301002573003</v>
          </cell>
        </row>
        <row r="8670">
          <cell r="A8670" t="str">
            <v>612429198705261910</v>
          </cell>
          <cell r="B8670" t="str">
            <v>2707091001301001002011</v>
          </cell>
        </row>
        <row r="8671">
          <cell r="A8671" t="str">
            <v>612429197705110456</v>
          </cell>
          <cell r="B8671" t="str">
            <v>TZ2018101201542167</v>
          </cell>
        </row>
        <row r="8672">
          <cell r="A8672" t="str">
            <v>612429197207264794</v>
          </cell>
          <cell r="B8672" t="str">
            <v>2707092501301001614361</v>
          </cell>
        </row>
        <row r="8673">
          <cell r="A8673" t="str">
            <v>612429196209246333</v>
          </cell>
          <cell r="B8673" t="str">
            <v>2707093101301003090357</v>
          </cell>
        </row>
        <row r="8674">
          <cell r="A8674" t="str">
            <v>612429197906293359</v>
          </cell>
          <cell r="B8674" t="str">
            <v>2707091901301001846803</v>
          </cell>
        </row>
        <row r="8675">
          <cell r="A8675" t="str">
            <v>612429197602290458</v>
          </cell>
          <cell r="B8675" t="str">
            <v>2707093801301003557136</v>
          </cell>
        </row>
        <row r="8676">
          <cell r="A8676" t="str">
            <v>61242919611113267X</v>
          </cell>
          <cell r="B8676" t="str">
            <v>2707091801301000632710</v>
          </cell>
        </row>
        <row r="8677">
          <cell r="A8677" t="str">
            <v>61242919670820535X</v>
          </cell>
          <cell r="B8677" t="str">
            <v>2707092701301004107880</v>
          </cell>
        </row>
        <row r="8678">
          <cell r="A8678" t="str">
            <v>612429197006191314</v>
          </cell>
          <cell r="B8678" t="str">
            <v>TZ2018032800315732</v>
          </cell>
        </row>
        <row r="8679">
          <cell r="A8679" t="str">
            <v>612429196912161155</v>
          </cell>
          <cell r="B8679" t="str">
            <v>TZ2018030800182953</v>
          </cell>
        </row>
        <row r="8680">
          <cell r="A8680" t="str">
            <v>61242919770118508X</v>
          </cell>
          <cell r="B8680" t="str">
            <v>2707092601301001118326</v>
          </cell>
        </row>
        <row r="8681">
          <cell r="A8681" t="str">
            <v>612429199311061611</v>
          </cell>
          <cell r="B8681" t="str">
            <v>TZ2018051400615523</v>
          </cell>
        </row>
        <row r="8682">
          <cell r="A8682" t="str">
            <v>612429197210011632</v>
          </cell>
          <cell r="B8682" t="str">
            <v>2707091201301001842568</v>
          </cell>
        </row>
        <row r="8683">
          <cell r="A8683" t="str">
            <v>612429196902017854</v>
          </cell>
          <cell r="B8683" t="str">
            <v>2707093901301001104810</v>
          </cell>
        </row>
        <row r="8684">
          <cell r="A8684" t="str">
            <v>612429196308155912</v>
          </cell>
          <cell r="B8684" t="str">
            <v>2707093101301002979588</v>
          </cell>
        </row>
        <row r="8685">
          <cell r="A8685" t="str">
            <v>61242919610314251X</v>
          </cell>
          <cell r="B8685" t="str">
            <v>2707091401301003187112</v>
          </cell>
        </row>
        <row r="8686">
          <cell r="A8686" t="str">
            <v>612429195607070455</v>
          </cell>
          <cell r="B8686" t="str">
            <v>2707093801301003672711</v>
          </cell>
        </row>
        <row r="8687">
          <cell r="A8687" t="str">
            <v>61242919660111823X</v>
          </cell>
          <cell r="B8687" t="str">
            <v>2707094101301002642009</v>
          </cell>
        </row>
        <row r="8688">
          <cell r="A8688" t="str">
            <v>612429197105024255</v>
          </cell>
          <cell r="B8688" t="str">
            <v>2707092401301001267436</v>
          </cell>
        </row>
        <row r="8689">
          <cell r="A8689" t="str">
            <v>612429196410128232</v>
          </cell>
          <cell r="B8689" t="str">
            <v>TZ2018041100407651</v>
          </cell>
        </row>
        <row r="8690">
          <cell r="A8690" t="str">
            <v>612429198711298517</v>
          </cell>
          <cell r="B8690" t="str">
            <v>2707094201301000553011</v>
          </cell>
        </row>
        <row r="8691">
          <cell r="A8691" t="str">
            <v>612429197306277136</v>
          </cell>
          <cell r="B8691" t="str">
            <v>2707093701301002001426</v>
          </cell>
        </row>
        <row r="8692">
          <cell r="A8692" t="str">
            <v>612429198301102518</v>
          </cell>
          <cell r="B8692" t="str">
            <v>TZ2018122001963922</v>
          </cell>
        </row>
        <row r="8693">
          <cell r="A8693" t="str">
            <v>612429198308110174</v>
          </cell>
          <cell r="B8693" t="str">
            <v>2707091401301003292556</v>
          </cell>
        </row>
        <row r="8694">
          <cell r="A8694" t="str">
            <v>612429198403301155</v>
          </cell>
          <cell r="B8694" t="str">
            <v>2707091101301001500266</v>
          </cell>
        </row>
        <row r="8695">
          <cell r="A8695" t="str">
            <v>61242919741122049X</v>
          </cell>
          <cell r="B8695" t="str">
            <v>2707093801301003561597</v>
          </cell>
        </row>
        <row r="8696">
          <cell r="A8696" t="str">
            <v>612429198804048613</v>
          </cell>
          <cell r="B8696" t="str">
            <v>2707094101301002563667</v>
          </cell>
        </row>
        <row r="8697">
          <cell r="A8697" t="str">
            <v>612429197908030456</v>
          </cell>
          <cell r="B8697" t="str">
            <v>2707093801301003577235</v>
          </cell>
        </row>
        <row r="8698">
          <cell r="A8698" t="str">
            <v>612429196509177130</v>
          </cell>
          <cell r="B8698" t="str">
            <v>2707093701301002144539</v>
          </cell>
        </row>
        <row r="8699">
          <cell r="A8699" t="str">
            <v>612429198801088230</v>
          </cell>
          <cell r="B8699" t="str">
            <v>2707094101301002636698</v>
          </cell>
        </row>
        <row r="8700">
          <cell r="A8700" t="str">
            <v>612429196411137130</v>
          </cell>
          <cell r="B8700" t="str">
            <v>2707093501301003120502</v>
          </cell>
        </row>
        <row r="8701">
          <cell r="A8701" t="str">
            <v>612429198706166077</v>
          </cell>
          <cell r="B8701" t="str">
            <v>TZ2018050700573660</v>
          </cell>
        </row>
        <row r="8702">
          <cell r="A8702" t="str">
            <v>61242919630711115X</v>
          </cell>
          <cell r="B8702" t="str">
            <v>2707091101301001497455</v>
          </cell>
        </row>
        <row r="8703">
          <cell r="A8703" t="str">
            <v>612429199507138246</v>
          </cell>
          <cell r="B8703" t="str">
            <v>2707094101301002492119</v>
          </cell>
        </row>
        <row r="8704">
          <cell r="A8704" t="str">
            <v>612429199411268230</v>
          </cell>
          <cell r="B8704" t="str">
            <v>2707094101301002628093</v>
          </cell>
        </row>
        <row r="8705">
          <cell r="A8705" t="str">
            <v>612429196903252653</v>
          </cell>
          <cell r="B8705" t="str">
            <v>2707091701301001527964</v>
          </cell>
        </row>
        <row r="8706">
          <cell r="A8706" t="str">
            <v>612429195912010301</v>
          </cell>
          <cell r="B8706" t="str">
            <v>2707093501301003119498</v>
          </cell>
        </row>
        <row r="8707">
          <cell r="A8707" t="str">
            <v>612429198008010171</v>
          </cell>
          <cell r="B8707" t="str">
            <v>2707091401301003579577</v>
          </cell>
        </row>
        <row r="8708">
          <cell r="A8708" t="str">
            <v>612429196702281191</v>
          </cell>
          <cell r="B8708" t="str">
            <v>2707091101301001466825</v>
          </cell>
        </row>
        <row r="8709">
          <cell r="A8709" t="str">
            <v>612429197507041154</v>
          </cell>
          <cell r="B8709" t="str">
            <v>2707091101301001467871</v>
          </cell>
        </row>
        <row r="8710">
          <cell r="A8710" t="str">
            <v>612429196408031618</v>
          </cell>
          <cell r="B8710" t="str">
            <v>2707091201301001711075</v>
          </cell>
        </row>
        <row r="8711">
          <cell r="A8711" t="str">
            <v>612429197102143355</v>
          </cell>
          <cell r="B8711" t="str">
            <v>2707091901301001885015</v>
          </cell>
        </row>
        <row r="8712">
          <cell r="A8712" t="str">
            <v>612429197602280292</v>
          </cell>
          <cell r="B8712" t="str">
            <v>2707093501301003034706</v>
          </cell>
        </row>
        <row r="8713">
          <cell r="A8713" t="str">
            <v>612429198505088519</v>
          </cell>
          <cell r="B8713" t="str">
            <v>2707094201301000576042</v>
          </cell>
        </row>
        <row r="8714">
          <cell r="A8714" t="str">
            <v>612429195912147156</v>
          </cell>
          <cell r="B8714" t="str">
            <v>2707093701301002187719</v>
          </cell>
        </row>
        <row r="8715">
          <cell r="A8715" t="str">
            <v>612429196210241310</v>
          </cell>
          <cell r="B8715" t="str">
            <v>TZ2018042300484845</v>
          </cell>
        </row>
        <row r="8716">
          <cell r="A8716" t="str">
            <v>612429197301131154</v>
          </cell>
          <cell r="B8716" t="str">
            <v>2707091101301001539673</v>
          </cell>
        </row>
        <row r="8717">
          <cell r="A8717" t="str">
            <v>612429197711026074</v>
          </cell>
          <cell r="B8717" t="str">
            <v>2707093401301002019932</v>
          </cell>
        </row>
        <row r="8718">
          <cell r="A8718" t="str">
            <v>612429197310014259</v>
          </cell>
          <cell r="B8718" t="str">
            <v>TZ2018041900460812</v>
          </cell>
        </row>
        <row r="8719">
          <cell r="A8719" t="str">
            <v>612429196203244636</v>
          </cell>
          <cell r="B8719" t="str">
            <v>2707092301301002468321</v>
          </cell>
        </row>
        <row r="8720">
          <cell r="A8720" t="str">
            <v>612429196901117853</v>
          </cell>
          <cell r="B8720" t="str">
            <v>2707093901301001038054</v>
          </cell>
        </row>
        <row r="8721">
          <cell r="A8721" t="str">
            <v>612429196901065918</v>
          </cell>
          <cell r="B8721" t="str">
            <v>2707093101301003056811</v>
          </cell>
        </row>
        <row r="8722">
          <cell r="A8722" t="str">
            <v>612429196911243204</v>
          </cell>
          <cell r="B8722" t="str">
            <v>2707092001301001151298</v>
          </cell>
        </row>
        <row r="8723">
          <cell r="A8723" t="str">
            <v>612429195711195928</v>
          </cell>
          <cell r="B8723" t="str">
            <v>2707093101301002499509</v>
          </cell>
        </row>
        <row r="8724">
          <cell r="A8724" t="str">
            <v>612429196305195919</v>
          </cell>
          <cell r="B8724" t="str">
            <v>2707093101301003142315</v>
          </cell>
        </row>
        <row r="8725">
          <cell r="A8725" t="str">
            <v>612429196608287853</v>
          </cell>
          <cell r="B8725" t="str">
            <v>2707093901301001073862</v>
          </cell>
        </row>
        <row r="8726">
          <cell r="A8726" t="str">
            <v>612429197608281157</v>
          </cell>
          <cell r="B8726" t="str">
            <v>2707091101301001501919</v>
          </cell>
        </row>
        <row r="8727">
          <cell r="A8727" t="str">
            <v>612429197509160173</v>
          </cell>
          <cell r="B8727" t="str">
            <v>2707091401301003361158</v>
          </cell>
        </row>
        <row r="8728">
          <cell r="A8728" t="str">
            <v>612429198105150459</v>
          </cell>
          <cell r="B8728" t="str">
            <v>2707093801301003552224</v>
          </cell>
        </row>
        <row r="8729">
          <cell r="A8729" t="str">
            <v>612429197310137152</v>
          </cell>
          <cell r="B8729" t="str">
            <v>2707093701301002064335</v>
          </cell>
        </row>
        <row r="8730">
          <cell r="A8730" t="str">
            <v>612429196709212658</v>
          </cell>
          <cell r="B8730" t="str">
            <v>2707091801301000605949</v>
          </cell>
        </row>
        <row r="8731">
          <cell r="A8731" t="str">
            <v>612429195808205088</v>
          </cell>
          <cell r="B8731" t="str">
            <v>2707092601301001113911</v>
          </cell>
        </row>
        <row r="8732">
          <cell r="A8732" t="str">
            <v>612429197207288614</v>
          </cell>
          <cell r="B8732" t="str">
            <v>2707094101301002562263</v>
          </cell>
        </row>
        <row r="8733">
          <cell r="A8733" t="str">
            <v>612429198303250450</v>
          </cell>
          <cell r="B8733" t="str">
            <v>2707093801301003565049</v>
          </cell>
        </row>
        <row r="8734">
          <cell r="A8734" t="str">
            <v>612429198912286731</v>
          </cell>
          <cell r="B8734" t="str">
            <v>2707093601301000656787</v>
          </cell>
        </row>
        <row r="8735">
          <cell r="A8735" t="str">
            <v>612429196509274790</v>
          </cell>
          <cell r="B8735" t="str">
            <v>2707092501301001553402</v>
          </cell>
        </row>
        <row r="8736">
          <cell r="A8736" t="str">
            <v>612429195502091786</v>
          </cell>
          <cell r="B8736" t="str">
            <v>2707090801301002727405</v>
          </cell>
        </row>
        <row r="8737">
          <cell r="A8737" t="str">
            <v>612429195912095368</v>
          </cell>
          <cell r="B8737" t="str">
            <v>2707092701301004076154</v>
          </cell>
        </row>
        <row r="8738">
          <cell r="A8738" t="str">
            <v>612429198103060177</v>
          </cell>
          <cell r="B8738" t="str">
            <v>TZ2019011702141353</v>
          </cell>
        </row>
        <row r="8739">
          <cell r="A8739" t="str">
            <v>612429196603154795</v>
          </cell>
          <cell r="B8739" t="str">
            <v>2707092501301001533906</v>
          </cell>
        </row>
        <row r="8740">
          <cell r="A8740" t="str">
            <v>612429197109225919</v>
          </cell>
          <cell r="B8740" t="str">
            <v>2707093101301003004595</v>
          </cell>
        </row>
        <row r="8741">
          <cell r="A8741" t="str">
            <v>612429197911128614</v>
          </cell>
          <cell r="B8741" t="str">
            <v>2707094101301002660596</v>
          </cell>
        </row>
        <row r="8742">
          <cell r="A8742" t="str">
            <v>612429196105015370</v>
          </cell>
          <cell r="B8742" t="str">
            <v>TZ2018072301056374</v>
          </cell>
        </row>
        <row r="8743">
          <cell r="A8743" t="str">
            <v>612429197307230305</v>
          </cell>
          <cell r="B8743" t="str">
            <v>TZ2018042400488876</v>
          </cell>
        </row>
        <row r="8744">
          <cell r="A8744" t="str">
            <v>612429197111077134</v>
          </cell>
          <cell r="B8744" t="str">
            <v>2707093701301002130106</v>
          </cell>
        </row>
        <row r="8745">
          <cell r="A8745" t="str">
            <v>612429197406064007</v>
          </cell>
          <cell r="B8745" t="str">
            <v>2707092101301000606518</v>
          </cell>
        </row>
        <row r="8746">
          <cell r="A8746" t="str">
            <v>612429196001276074</v>
          </cell>
          <cell r="B8746" t="str">
            <v>2707093401301002101354</v>
          </cell>
        </row>
        <row r="8747">
          <cell r="A8747" t="str">
            <v>612429196709122652</v>
          </cell>
          <cell r="B8747" t="str">
            <v>2707091701301001528927</v>
          </cell>
        </row>
        <row r="8748">
          <cell r="A8748" t="str">
            <v>612429197311143618</v>
          </cell>
          <cell r="B8748" t="str">
            <v>2707092201301001756612</v>
          </cell>
        </row>
        <row r="8749">
          <cell r="A8749" t="str">
            <v>612429196601292051</v>
          </cell>
          <cell r="B8749" t="str">
            <v>2707091401301003535973</v>
          </cell>
        </row>
        <row r="8750">
          <cell r="A8750" t="str">
            <v>612429198511071174</v>
          </cell>
          <cell r="B8750" t="str">
            <v>2707091101301001517182</v>
          </cell>
        </row>
        <row r="8751">
          <cell r="A8751" t="str">
            <v>612429196912111772</v>
          </cell>
          <cell r="B8751" t="str">
            <v>2707090801301002711054</v>
          </cell>
        </row>
        <row r="8752">
          <cell r="A8752" t="str">
            <v>61242919690929191X</v>
          </cell>
          <cell r="B8752" t="str">
            <v>2707091001301000960929</v>
          </cell>
        </row>
        <row r="8753">
          <cell r="A8753" t="str">
            <v>612429197003021619</v>
          </cell>
          <cell r="B8753" t="str">
            <v>2707091201301001746706</v>
          </cell>
        </row>
        <row r="8754">
          <cell r="A8754" t="str">
            <v>612429195711171619</v>
          </cell>
          <cell r="B8754" t="str">
            <v>2707091201301001696763</v>
          </cell>
        </row>
        <row r="8755">
          <cell r="A8755" t="str">
            <v>612429196303074275</v>
          </cell>
          <cell r="B8755" t="str">
            <v>2707092401301001321106</v>
          </cell>
        </row>
        <row r="8756">
          <cell r="A8756" t="str">
            <v>612429197103254399</v>
          </cell>
          <cell r="B8756" t="str">
            <v>2707092401301001267994</v>
          </cell>
        </row>
        <row r="8757">
          <cell r="A8757" t="str">
            <v>61242919660312481X</v>
          </cell>
          <cell r="B8757" t="str">
            <v>2707092501301001610894</v>
          </cell>
        </row>
        <row r="8758">
          <cell r="A8758" t="str">
            <v>612429197107124794</v>
          </cell>
          <cell r="B8758" t="str">
            <v>2707092501301001547305</v>
          </cell>
        </row>
        <row r="8759">
          <cell r="A8759" t="str">
            <v>612429197407294795</v>
          </cell>
          <cell r="B8759" t="str">
            <v>TZ2018041300423617</v>
          </cell>
        </row>
        <row r="8760">
          <cell r="A8760" t="str">
            <v>612429198012124796</v>
          </cell>
          <cell r="B8760" t="str">
            <v>2707092501301001596302</v>
          </cell>
        </row>
        <row r="8761">
          <cell r="A8761" t="str">
            <v>612429197512305097</v>
          </cell>
          <cell r="B8761" t="str">
            <v>TZ2018040100351062</v>
          </cell>
        </row>
        <row r="8762">
          <cell r="A8762" t="str">
            <v>612429198011246337</v>
          </cell>
          <cell r="B8762" t="str">
            <v>2707093101301003001947</v>
          </cell>
        </row>
        <row r="8763">
          <cell r="A8763" t="str">
            <v>61242919830505535X</v>
          </cell>
          <cell r="B8763" t="str">
            <v>2707092701301004116440</v>
          </cell>
        </row>
        <row r="8764">
          <cell r="A8764" t="str">
            <v>61242919610125565X</v>
          </cell>
          <cell r="B8764" t="str">
            <v>2707093001301002162011</v>
          </cell>
        </row>
        <row r="8765">
          <cell r="A8765" t="str">
            <v>612429197911036875</v>
          </cell>
          <cell r="B8765" t="str">
            <v>2707093701301002220589</v>
          </cell>
        </row>
        <row r="8766">
          <cell r="A8766" t="str">
            <v>612429196604180477</v>
          </cell>
          <cell r="B8766" t="str">
            <v>2707093801301003674685</v>
          </cell>
        </row>
        <row r="8767">
          <cell r="A8767" t="str">
            <v>612429196808010453</v>
          </cell>
          <cell r="B8767" t="str">
            <v>2707093801301003565920</v>
          </cell>
        </row>
        <row r="8768">
          <cell r="A8768" t="str">
            <v>612429198311240455</v>
          </cell>
          <cell r="B8768" t="str">
            <v>2707093801301003424489</v>
          </cell>
        </row>
        <row r="8769">
          <cell r="A8769" t="str">
            <v>612429198002187857</v>
          </cell>
          <cell r="B8769" t="str">
            <v>2707093901301001037788</v>
          </cell>
        </row>
        <row r="8770">
          <cell r="A8770" t="str">
            <v>612429196307157297</v>
          </cell>
          <cell r="B8770" t="str">
            <v>TZ2018092101414865</v>
          </cell>
        </row>
        <row r="8771">
          <cell r="A8771" t="str">
            <v>612429197408017298</v>
          </cell>
          <cell r="B8771" t="str">
            <v>TZ2018031300211667</v>
          </cell>
        </row>
        <row r="8772">
          <cell r="A8772" t="str">
            <v>612429197103178613</v>
          </cell>
          <cell r="B8772" t="str">
            <v>2707094101301002649638</v>
          </cell>
        </row>
        <row r="8773">
          <cell r="A8773" t="str">
            <v>612429195712108611</v>
          </cell>
          <cell r="B8773" t="str">
            <v>2707094101301002659222</v>
          </cell>
        </row>
        <row r="8774">
          <cell r="A8774" t="str">
            <v>612429197608286337</v>
          </cell>
          <cell r="B8774" t="str">
            <v>TZ2018051600627974</v>
          </cell>
        </row>
        <row r="8775">
          <cell r="A8775" t="str">
            <v>612429196408104792</v>
          </cell>
          <cell r="B8775" t="str">
            <v>2707092501301001544534</v>
          </cell>
        </row>
        <row r="8776">
          <cell r="A8776" t="str">
            <v>612429197612187139</v>
          </cell>
          <cell r="B8776" t="str">
            <v>TZ2018061500818979</v>
          </cell>
        </row>
        <row r="8777">
          <cell r="A8777" t="str">
            <v>612429197211266872</v>
          </cell>
          <cell r="B8777" t="str">
            <v>2707093701301002002808</v>
          </cell>
        </row>
        <row r="8778">
          <cell r="A8778" t="str">
            <v>612429198204123616</v>
          </cell>
          <cell r="B8778" t="str">
            <v>2707092201301001820525</v>
          </cell>
        </row>
        <row r="8779">
          <cell r="A8779" t="str">
            <v>612429197208054801</v>
          </cell>
          <cell r="B8779" t="str">
            <v>2707092501301001599421</v>
          </cell>
        </row>
        <row r="8780">
          <cell r="A8780" t="str">
            <v>612429197602254297</v>
          </cell>
          <cell r="B8780" t="str">
            <v>2707092401301001266220</v>
          </cell>
        </row>
        <row r="8781">
          <cell r="A8781" t="str">
            <v>612429198607290179</v>
          </cell>
          <cell r="B8781" t="str">
            <v>2707091401301003341801</v>
          </cell>
        </row>
        <row r="8782">
          <cell r="A8782" t="str">
            <v>612429198001050293</v>
          </cell>
          <cell r="B8782" t="str">
            <v>2707093501301003035297</v>
          </cell>
        </row>
        <row r="8783">
          <cell r="A8783" t="str">
            <v>612429196311010191</v>
          </cell>
          <cell r="B8783" t="str">
            <v>2707091401301003351663</v>
          </cell>
        </row>
        <row r="8784">
          <cell r="A8784" t="str">
            <v>612429198302014632</v>
          </cell>
          <cell r="B8784" t="str">
            <v>TZ2018020900066862</v>
          </cell>
        </row>
        <row r="8785">
          <cell r="A8785" t="str">
            <v>612429196909151634</v>
          </cell>
          <cell r="B8785" t="str">
            <v>2707091201301001727775</v>
          </cell>
        </row>
        <row r="8786">
          <cell r="A8786" t="str">
            <v>61242919650201251X</v>
          </cell>
          <cell r="B8786" t="str">
            <v>2707091401301003466481</v>
          </cell>
        </row>
        <row r="8787">
          <cell r="A8787" t="str">
            <v>612429198211024675</v>
          </cell>
          <cell r="B8787" t="str">
            <v>2707092301301002637410</v>
          </cell>
        </row>
        <row r="8788">
          <cell r="A8788" t="str">
            <v>612429197411040210</v>
          </cell>
          <cell r="B8788" t="str">
            <v>2707091401301003467258</v>
          </cell>
        </row>
        <row r="8789">
          <cell r="A8789" t="str">
            <v>612429196312270470</v>
          </cell>
          <cell r="B8789" t="str">
            <v>2707093801301003563418</v>
          </cell>
        </row>
        <row r="8790">
          <cell r="A8790" t="str">
            <v>612429199009038613</v>
          </cell>
          <cell r="B8790" t="str">
            <v>2707094101301002641381</v>
          </cell>
        </row>
        <row r="8791">
          <cell r="A8791" t="str">
            <v>612429198412216331</v>
          </cell>
          <cell r="B8791" t="str">
            <v>2707093401301002190925</v>
          </cell>
        </row>
        <row r="8792">
          <cell r="A8792" t="str">
            <v>612429198701223992</v>
          </cell>
          <cell r="B8792" t="str">
            <v>2707092101301000596751</v>
          </cell>
        </row>
        <row r="8793">
          <cell r="A8793" t="str">
            <v>612429196107185648</v>
          </cell>
          <cell r="B8793" t="str">
            <v>2707093001301002101437</v>
          </cell>
        </row>
        <row r="8794">
          <cell r="A8794" t="str">
            <v>612429197908160453</v>
          </cell>
          <cell r="B8794" t="str">
            <v>2707093801301003566158</v>
          </cell>
        </row>
        <row r="8795">
          <cell r="A8795" t="str">
            <v>61242919660813673X</v>
          </cell>
          <cell r="B8795" t="str">
            <v>2707093601301000658079</v>
          </cell>
        </row>
        <row r="8796">
          <cell r="A8796" t="str">
            <v>612429196503215650</v>
          </cell>
          <cell r="B8796" t="str">
            <v>2707093001301002120309</v>
          </cell>
        </row>
        <row r="8797">
          <cell r="A8797" t="str">
            <v>612429197702013351</v>
          </cell>
          <cell r="B8797" t="str">
            <v>2707091201301001816393</v>
          </cell>
        </row>
        <row r="8798">
          <cell r="A8798" t="str">
            <v>612429199312091329</v>
          </cell>
          <cell r="B8798" t="str">
            <v>2707090801301002766063</v>
          </cell>
        </row>
        <row r="8799">
          <cell r="A8799" t="str">
            <v>612429195708221793</v>
          </cell>
          <cell r="B8799" t="str">
            <v>2707091001301000990784</v>
          </cell>
        </row>
        <row r="8800">
          <cell r="A8800" t="str">
            <v>612429196003031919</v>
          </cell>
          <cell r="B8800" t="str">
            <v>TZ2018103101651446</v>
          </cell>
        </row>
        <row r="8801">
          <cell r="A8801" t="str">
            <v>612429197103282373</v>
          </cell>
          <cell r="B8801" t="str">
            <v>2707091401301003530775</v>
          </cell>
        </row>
        <row r="8802">
          <cell r="A8802" t="str">
            <v>612429196102103615</v>
          </cell>
          <cell r="B8802" t="str">
            <v>2707092201301001763180</v>
          </cell>
        </row>
        <row r="8803">
          <cell r="A8803" t="str">
            <v>612429197703214630</v>
          </cell>
          <cell r="B8803" t="str">
            <v>2707092301301002563743</v>
          </cell>
        </row>
        <row r="8804">
          <cell r="A8804" t="str">
            <v>612429196307255073</v>
          </cell>
          <cell r="B8804" t="str">
            <v>2707092601301001124199</v>
          </cell>
        </row>
        <row r="8805">
          <cell r="A8805" t="str">
            <v>612429196504225359</v>
          </cell>
          <cell r="B8805" t="str">
            <v>2707092701301004067865</v>
          </cell>
        </row>
        <row r="8806">
          <cell r="A8806" t="str">
            <v>612429196312250293</v>
          </cell>
          <cell r="B8806" t="str">
            <v>2707093501301003146119</v>
          </cell>
        </row>
        <row r="8807">
          <cell r="A8807" t="str">
            <v>612429198612200297</v>
          </cell>
          <cell r="B8807" t="str">
            <v>2707093501301003042185</v>
          </cell>
        </row>
        <row r="8808">
          <cell r="A8808" t="str">
            <v>612429197006187139</v>
          </cell>
          <cell r="B8808" t="str">
            <v>2707093701301002088904</v>
          </cell>
        </row>
        <row r="8809">
          <cell r="A8809" t="str">
            <v>612429196901167850</v>
          </cell>
          <cell r="B8809" t="str">
            <v>2707093901301001068557</v>
          </cell>
        </row>
        <row r="8810">
          <cell r="A8810" t="str">
            <v>612429199005240478</v>
          </cell>
          <cell r="B8810" t="str">
            <v>TZ2018080401131208</v>
          </cell>
        </row>
        <row r="8811">
          <cell r="A8811" t="str">
            <v>61242919610418480X</v>
          </cell>
          <cell r="B8811" t="str">
            <v>2707092501301001535717</v>
          </cell>
        </row>
        <row r="8812">
          <cell r="A8812" t="str">
            <v>612429197206145363</v>
          </cell>
          <cell r="B8812" t="str">
            <v>2707092701301004083212</v>
          </cell>
        </row>
        <row r="8813">
          <cell r="A8813" t="str">
            <v>612429198310284632</v>
          </cell>
          <cell r="B8813" t="str">
            <v>2707092301301002649921</v>
          </cell>
        </row>
        <row r="8814">
          <cell r="A8814" t="str">
            <v>612429196101252053</v>
          </cell>
          <cell r="B8814" t="str">
            <v>TZ2018031500227507</v>
          </cell>
        </row>
        <row r="8815">
          <cell r="A8815" t="str">
            <v>612429195708127852</v>
          </cell>
          <cell r="B8815" t="str">
            <v>2707093901301001075749</v>
          </cell>
        </row>
        <row r="8816">
          <cell r="A8816" t="str">
            <v>612429196608265072</v>
          </cell>
          <cell r="B8816" t="str">
            <v>2707092601301001154615</v>
          </cell>
        </row>
        <row r="8817">
          <cell r="A8817" t="str">
            <v>612429196905277133</v>
          </cell>
          <cell r="B8817" t="str">
            <v>2707093701301002176934</v>
          </cell>
        </row>
        <row r="8818">
          <cell r="A8818" t="str">
            <v>612429196810301153</v>
          </cell>
          <cell r="B8818" t="str">
            <v>2707091101301001542799</v>
          </cell>
        </row>
        <row r="8819">
          <cell r="A8819" t="str">
            <v>612429196004242654</v>
          </cell>
          <cell r="B8819" t="str">
            <v>2707091701301001491521</v>
          </cell>
        </row>
        <row r="8820">
          <cell r="A8820" t="str">
            <v>612429196902254278</v>
          </cell>
          <cell r="B8820" t="str">
            <v>2707092401301001333394</v>
          </cell>
        </row>
        <row r="8821">
          <cell r="A8821" t="str">
            <v>612429197002246074</v>
          </cell>
          <cell r="B8821" t="str">
            <v>TZ2018101901579623</v>
          </cell>
        </row>
        <row r="8822">
          <cell r="A8822" t="str">
            <v>612429195904072799</v>
          </cell>
          <cell r="B8822" t="str">
            <v>2707091801301000607379</v>
          </cell>
        </row>
        <row r="8823">
          <cell r="A8823" t="str">
            <v>612429197003207130</v>
          </cell>
          <cell r="B8823" t="str">
            <v>2707093701301002183562</v>
          </cell>
        </row>
        <row r="8824">
          <cell r="A8824" t="str">
            <v>612429195701255915</v>
          </cell>
          <cell r="B8824" t="str">
            <v>2707093101301002972571</v>
          </cell>
        </row>
        <row r="8825">
          <cell r="A8825" t="str">
            <v>612429197501207133</v>
          </cell>
          <cell r="B8825" t="str">
            <v>2707091401301003484410</v>
          </cell>
        </row>
        <row r="8826">
          <cell r="A8826" t="str">
            <v>612429197710157136</v>
          </cell>
          <cell r="B8826" t="str">
            <v>2707093701301002193422</v>
          </cell>
        </row>
        <row r="8827">
          <cell r="A8827" t="str">
            <v>612429196710227152</v>
          </cell>
          <cell r="B8827" t="str">
            <v>2707093701301002051762</v>
          </cell>
        </row>
        <row r="8828">
          <cell r="A8828" t="str">
            <v>612429198708014253</v>
          </cell>
          <cell r="B8828" t="str">
            <v>TZ2018071200996889</v>
          </cell>
        </row>
        <row r="8829">
          <cell r="A8829" t="str">
            <v>612429197812020456</v>
          </cell>
          <cell r="B8829" t="str">
            <v>2707093801301003686474</v>
          </cell>
        </row>
        <row r="8830">
          <cell r="A8830" t="str">
            <v>612429197411147130</v>
          </cell>
          <cell r="B8830" t="str">
            <v>2707093701301002064509</v>
          </cell>
        </row>
        <row r="8831">
          <cell r="A8831" t="str">
            <v>612429197712161913</v>
          </cell>
          <cell r="B8831" t="str">
            <v>TZ2018071701024231</v>
          </cell>
        </row>
        <row r="8832">
          <cell r="A8832" t="str">
            <v>612429197510208613</v>
          </cell>
          <cell r="B8832" t="str">
            <v>2707094101301002569893</v>
          </cell>
        </row>
        <row r="8833">
          <cell r="A8833" t="str">
            <v>61242919570410045X</v>
          </cell>
          <cell r="B8833" t="str">
            <v>2707093801301003562906</v>
          </cell>
        </row>
        <row r="8834">
          <cell r="A8834" t="str">
            <v>612429196505230459</v>
          </cell>
          <cell r="B8834" t="str">
            <v>2707093801301003561895</v>
          </cell>
        </row>
        <row r="8835">
          <cell r="A8835" t="str">
            <v>612429196506233336</v>
          </cell>
          <cell r="B8835" t="str">
            <v>2707091901301001865688</v>
          </cell>
        </row>
        <row r="8836">
          <cell r="A8836" t="str">
            <v>612429197403215359</v>
          </cell>
          <cell r="B8836" t="str">
            <v>2707092701301004111104</v>
          </cell>
        </row>
        <row r="8837">
          <cell r="A8837" t="str">
            <v>612429197205070195</v>
          </cell>
          <cell r="B8837" t="str">
            <v>2707091401301003481350</v>
          </cell>
        </row>
        <row r="8838">
          <cell r="A8838" t="str">
            <v>612429198304271157</v>
          </cell>
          <cell r="B8838" t="str">
            <v>2707091101301001488872</v>
          </cell>
        </row>
        <row r="8839">
          <cell r="A8839" t="str">
            <v>612429197306290955</v>
          </cell>
          <cell r="B8839" t="str">
            <v>2707094301301000827625</v>
          </cell>
        </row>
        <row r="8840">
          <cell r="A8840" t="str">
            <v>61242919940306019X</v>
          </cell>
          <cell r="B8840" t="str">
            <v>2707091401301003348848</v>
          </cell>
        </row>
        <row r="8841">
          <cell r="A8841" t="str">
            <v>612429196812040452</v>
          </cell>
          <cell r="B8841" t="str">
            <v>2707093801301003560722</v>
          </cell>
        </row>
        <row r="8842">
          <cell r="A8842" t="str">
            <v>612429197704066334</v>
          </cell>
          <cell r="B8842" t="str">
            <v>2707093401301002169684</v>
          </cell>
        </row>
        <row r="8843">
          <cell r="A8843" t="str">
            <v>612429198510234250</v>
          </cell>
          <cell r="B8843" t="str">
            <v>2707092401301001363153</v>
          </cell>
        </row>
        <row r="8844">
          <cell r="A8844" t="str">
            <v>612429196911110735</v>
          </cell>
          <cell r="B8844" t="str">
            <v>2707090301301003944961</v>
          </cell>
        </row>
        <row r="8845">
          <cell r="A8845" t="str">
            <v>612429198001028619</v>
          </cell>
          <cell r="B8845" t="str">
            <v>2707094101301002480470</v>
          </cell>
        </row>
        <row r="8846">
          <cell r="A8846" t="str">
            <v>612429195602232654</v>
          </cell>
          <cell r="B8846" t="str">
            <v>2707091701301001493828</v>
          </cell>
        </row>
        <row r="8847">
          <cell r="A8847" t="str">
            <v>612429196709186074</v>
          </cell>
          <cell r="B8847" t="str">
            <v>2707093401301001915267</v>
          </cell>
        </row>
        <row r="8848">
          <cell r="A8848" t="str">
            <v>612429198812065077</v>
          </cell>
          <cell r="B8848" t="str">
            <v>2707092601301001083233</v>
          </cell>
        </row>
        <row r="8849">
          <cell r="A8849" t="str">
            <v>612429196704065070</v>
          </cell>
          <cell r="B8849" t="str">
            <v>2707092601301001081139</v>
          </cell>
        </row>
        <row r="8850">
          <cell r="A8850" t="str">
            <v>612429197909163613</v>
          </cell>
          <cell r="B8850" t="str">
            <v>2707092201301001750203</v>
          </cell>
        </row>
        <row r="8851">
          <cell r="A8851" t="str">
            <v>612429198802190739</v>
          </cell>
          <cell r="B8851" t="str">
            <v>2707094301301000832172</v>
          </cell>
        </row>
        <row r="8852">
          <cell r="A8852" t="str">
            <v>612429197810278234</v>
          </cell>
          <cell r="B8852" t="str">
            <v>2707094101301002561351</v>
          </cell>
        </row>
        <row r="8853">
          <cell r="A8853" t="str">
            <v>612429196802086334</v>
          </cell>
          <cell r="B8853" t="str">
            <v>2707093401301002014275</v>
          </cell>
        </row>
        <row r="8854">
          <cell r="A8854" t="str">
            <v>612429196107074825</v>
          </cell>
          <cell r="B8854" t="str">
            <v>2707092501301001547451</v>
          </cell>
        </row>
        <row r="8855">
          <cell r="A8855" t="str">
            <v>612429198609175633</v>
          </cell>
          <cell r="B8855" t="str">
            <v>2707093001301002115789</v>
          </cell>
        </row>
        <row r="8856">
          <cell r="A8856" t="str">
            <v>612429198306057138</v>
          </cell>
          <cell r="B8856" t="str">
            <v>2707093701301002149398</v>
          </cell>
        </row>
        <row r="8857">
          <cell r="A8857" t="str">
            <v>612429197503148616</v>
          </cell>
          <cell r="B8857" t="str">
            <v>2707094101301002642293</v>
          </cell>
        </row>
        <row r="8858">
          <cell r="A8858" t="str">
            <v>612429197811292687</v>
          </cell>
          <cell r="B8858" t="str">
            <v>2707091701301001530114</v>
          </cell>
        </row>
        <row r="8859">
          <cell r="A8859" t="str">
            <v>612429198704090451</v>
          </cell>
          <cell r="B8859" t="str">
            <v>2707093801301003688641</v>
          </cell>
        </row>
        <row r="8860">
          <cell r="A8860" t="str">
            <v>612429198204205363</v>
          </cell>
          <cell r="B8860" t="str">
            <v>2707092701301004097449</v>
          </cell>
        </row>
        <row r="8861">
          <cell r="A8861" t="str">
            <v>612429197812236337</v>
          </cell>
          <cell r="B8861" t="str">
            <v>2707090301301004414315</v>
          </cell>
        </row>
        <row r="8862">
          <cell r="A8862" t="str">
            <v>612429196311221159</v>
          </cell>
          <cell r="B8862" t="str">
            <v>2707091101301001487426</v>
          </cell>
        </row>
        <row r="8863">
          <cell r="A8863" t="str">
            <v>612429196707141630</v>
          </cell>
          <cell r="B8863" t="str">
            <v>TZ2018052200664767</v>
          </cell>
        </row>
        <row r="8864">
          <cell r="A8864" t="str">
            <v>612429196906262056</v>
          </cell>
          <cell r="B8864" t="str">
            <v>2707091401301003593090</v>
          </cell>
        </row>
        <row r="8865">
          <cell r="A8865" t="str">
            <v>612429196311042513</v>
          </cell>
          <cell r="B8865" t="str">
            <v>2707091401301003490760</v>
          </cell>
        </row>
        <row r="8866">
          <cell r="A8866" t="str">
            <v>612429197205172677</v>
          </cell>
          <cell r="B8866" t="str">
            <v>2707091701301001556426</v>
          </cell>
        </row>
        <row r="8867">
          <cell r="A8867" t="str">
            <v>612429195801134635</v>
          </cell>
          <cell r="B8867" t="str">
            <v>2707092301301002543786</v>
          </cell>
        </row>
        <row r="8868">
          <cell r="A8868" t="str">
            <v>612429196210294252</v>
          </cell>
          <cell r="B8868" t="str">
            <v>2707092401301001300445</v>
          </cell>
        </row>
        <row r="8869">
          <cell r="A8869" t="str">
            <v>612429197312114261</v>
          </cell>
          <cell r="B8869" t="str">
            <v>2707092401301001332339</v>
          </cell>
        </row>
        <row r="8870">
          <cell r="A8870" t="str">
            <v>612429197009054817</v>
          </cell>
          <cell r="B8870" t="str">
            <v>2707092501301001531120</v>
          </cell>
        </row>
        <row r="8871">
          <cell r="A8871" t="str">
            <v>612429195907295357</v>
          </cell>
          <cell r="B8871" t="str">
            <v>2707092701301004084415</v>
          </cell>
        </row>
        <row r="8872">
          <cell r="A8872" t="str">
            <v>612429196208015357</v>
          </cell>
          <cell r="B8872" t="str">
            <v>2707092701301004069140</v>
          </cell>
        </row>
        <row r="8873">
          <cell r="A8873" t="str">
            <v>612429196903135350</v>
          </cell>
          <cell r="B8873" t="str">
            <v>2707092701301004075247</v>
          </cell>
        </row>
        <row r="8874">
          <cell r="A8874" t="str">
            <v>612429197712175354</v>
          </cell>
          <cell r="B8874" t="str">
            <v>2707092701301004135117</v>
          </cell>
        </row>
        <row r="8875">
          <cell r="A8875" t="str">
            <v>612429196309145935</v>
          </cell>
          <cell r="B8875" t="str">
            <v>2707093101301003026660</v>
          </cell>
        </row>
        <row r="8876">
          <cell r="A8876" t="str">
            <v>612429196608075914</v>
          </cell>
          <cell r="B8876" t="str">
            <v>2707093101301002821141</v>
          </cell>
        </row>
        <row r="8877">
          <cell r="A8877" t="str">
            <v>61242919701219591X</v>
          </cell>
          <cell r="B8877" t="str">
            <v>2707093101301002850532</v>
          </cell>
        </row>
        <row r="8878">
          <cell r="A8878" t="str">
            <v>612429197305125990</v>
          </cell>
          <cell r="B8878" t="str">
            <v>2707093101301003176162</v>
          </cell>
        </row>
        <row r="8879">
          <cell r="A8879" t="str">
            <v>612429197305280296</v>
          </cell>
          <cell r="B8879" t="str">
            <v>TZ2018082301239658</v>
          </cell>
        </row>
        <row r="8880">
          <cell r="A8880" t="str">
            <v>612429197509220316</v>
          </cell>
          <cell r="B8880" t="str">
            <v>TZ2018060700766013</v>
          </cell>
        </row>
        <row r="8881">
          <cell r="A8881" t="str">
            <v>612429196003070475</v>
          </cell>
          <cell r="B8881" t="str">
            <v>TZ2018032000257003</v>
          </cell>
        </row>
        <row r="8882">
          <cell r="A8882" t="str">
            <v>61242919611112045X</v>
          </cell>
          <cell r="B8882" t="str">
            <v>2707093801301003560609</v>
          </cell>
        </row>
        <row r="8883">
          <cell r="A8883" t="str">
            <v>612429198012110458</v>
          </cell>
          <cell r="B8883" t="str">
            <v>2707093801301003670090</v>
          </cell>
        </row>
        <row r="8884">
          <cell r="A8884" t="str">
            <v>612429197006267868</v>
          </cell>
          <cell r="B8884" t="str">
            <v>2707093901301001082580</v>
          </cell>
        </row>
        <row r="8885">
          <cell r="A8885" t="str">
            <v>612429197411267298</v>
          </cell>
          <cell r="B8885" t="str">
            <v>2707094001301002064542</v>
          </cell>
        </row>
        <row r="8886">
          <cell r="A8886" t="str">
            <v>612429195708287290</v>
          </cell>
          <cell r="B8886" t="str">
            <v>2707094001301002080519</v>
          </cell>
        </row>
        <row r="8887">
          <cell r="A8887" t="str">
            <v>612429196603038233</v>
          </cell>
          <cell r="B8887" t="str">
            <v>2707094101301002571799</v>
          </cell>
        </row>
        <row r="8888">
          <cell r="A8888" t="str">
            <v>612429199411272651</v>
          </cell>
          <cell r="B8888" t="str">
            <v>TZ2019010802080503</v>
          </cell>
        </row>
        <row r="8889">
          <cell r="A8889" t="str">
            <v>612429199409240175</v>
          </cell>
          <cell r="B8889" t="str">
            <v>TZ2018101301547320</v>
          </cell>
        </row>
        <row r="8890">
          <cell r="A8890" t="str">
            <v>612429199103180456</v>
          </cell>
          <cell r="B8890" t="str">
            <v>TZ2018083001281672</v>
          </cell>
        </row>
        <row r="8891">
          <cell r="A8891" t="str">
            <v>612429196506144798</v>
          </cell>
          <cell r="B8891" t="str">
            <v>TZ2018071601018622</v>
          </cell>
        </row>
        <row r="8892">
          <cell r="A8892" t="str">
            <v>612429198102084791</v>
          </cell>
          <cell r="B8892" t="str">
            <v>TZ2018051900649941</v>
          </cell>
        </row>
        <row r="8893">
          <cell r="A8893" t="str">
            <v>612429199404100296</v>
          </cell>
          <cell r="B8893" t="str">
            <v>TZ2018040900395042</v>
          </cell>
        </row>
        <row r="8894">
          <cell r="A8894" t="str">
            <v>612429197402180182</v>
          </cell>
          <cell r="B8894" t="str">
            <v>2707091401301003368134</v>
          </cell>
        </row>
        <row r="8895">
          <cell r="A8895" t="str">
            <v>61242919590809205X</v>
          </cell>
          <cell r="B8895" t="str">
            <v>TZ2018060400747291</v>
          </cell>
        </row>
        <row r="8896">
          <cell r="A8896" t="str">
            <v>612429196808201938</v>
          </cell>
          <cell r="B8896" t="str">
            <v>2707091001301000963704</v>
          </cell>
        </row>
        <row r="8897">
          <cell r="A8897" t="str">
            <v>612429197608104679</v>
          </cell>
          <cell r="B8897" t="str">
            <v>2707092301301002590954</v>
          </cell>
        </row>
        <row r="8898">
          <cell r="A8898" t="str">
            <v>612429196111122252</v>
          </cell>
          <cell r="B8898" t="str">
            <v>2707091401301003356194</v>
          </cell>
        </row>
        <row r="8899">
          <cell r="A8899" t="str">
            <v>612429197411201774</v>
          </cell>
          <cell r="B8899" t="str">
            <v>2707090801301002710935</v>
          </cell>
        </row>
        <row r="8900">
          <cell r="A8900" t="str">
            <v>612429197605170195</v>
          </cell>
          <cell r="B8900" t="str">
            <v>2707091401301003346725</v>
          </cell>
        </row>
        <row r="8901">
          <cell r="A8901" t="str">
            <v>61242919710408861X</v>
          </cell>
          <cell r="B8901" t="str">
            <v>2707094101301002555030</v>
          </cell>
        </row>
        <row r="8902">
          <cell r="A8902" t="str">
            <v>612429196711053617</v>
          </cell>
          <cell r="B8902" t="str">
            <v>2707092201301001774388</v>
          </cell>
        </row>
        <row r="8903">
          <cell r="A8903" t="str">
            <v>61242919630225029X</v>
          </cell>
          <cell r="B8903" t="str">
            <v>TZ2018041100407474</v>
          </cell>
        </row>
        <row r="8904">
          <cell r="A8904" t="str">
            <v>612429198602154258</v>
          </cell>
          <cell r="B8904" t="str">
            <v>2707092401301001286156</v>
          </cell>
        </row>
        <row r="8905">
          <cell r="A8905" t="str">
            <v>612429197203154790</v>
          </cell>
          <cell r="B8905" t="str">
            <v>2707092501301001529881</v>
          </cell>
        </row>
        <row r="8906">
          <cell r="A8906" t="str">
            <v>612429197110111919</v>
          </cell>
          <cell r="B8906" t="str">
            <v>2707091001301000988629</v>
          </cell>
        </row>
        <row r="8907">
          <cell r="A8907" t="str">
            <v>612429195707242656</v>
          </cell>
          <cell r="B8907" t="str">
            <v>2707091701301001531012</v>
          </cell>
        </row>
        <row r="8908">
          <cell r="A8908" t="str">
            <v>612429195612042053</v>
          </cell>
          <cell r="B8908" t="str">
            <v>2707091401301003534807</v>
          </cell>
        </row>
        <row r="8909">
          <cell r="A8909" t="str">
            <v>612429197202055379</v>
          </cell>
          <cell r="B8909" t="str">
            <v>2707092701301004149880</v>
          </cell>
        </row>
        <row r="8910">
          <cell r="A8910" t="str">
            <v>612429196711207137</v>
          </cell>
          <cell r="B8910" t="str">
            <v>2707093701301002004016</v>
          </cell>
        </row>
        <row r="8911">
          <cell r="A8911" t="str">
            <v>612429197010017167</v>
          </cell>
          <cell r="B8911" t="str">
            <v>2707093701301002222100</v>
          </cell>
        </row>
        <row r="8912">
          <cell r="A8912" t="str">
            <v>612429198301244639</v>
          </cell>
          <cell r="B8912" t="str">
            <v>2707092301301002664762</v>
          </cell>
        </row>
        <row r="8913">
          <cell r="A8913" t="str">
            <v>612429197009147159</v>
          </cell>
          <cell r="B8913" t="str">
            <v>TZ2018050400558630</v>
          </cell>
        </row>
        <row r="8914">
          <cell r="A8914" t="str">
            <v>612429197902101612</v>
          </cell>
          <cell r="B8914" t="str">
            <v>2707091201301001840685</v>
          </cell>
        </row>
        <row r="8915">
          <cell r="A8915" t="str">
            <v>612429198711247859</v>
          </cell>
          <cell r="B8915" t="str">
            <v>2707093801301003441028</v>
          </cell>
        </row>
        <row r="8916">
          <cell r="A8916" t="str">
            <v>612429198611270453</v>
          </cell>
          <cell r="B8916" t="str">
            <v>2707093801301003561194</v>
          </cell>
        </row>
        <row r="8917">
          <cell r="A8917" t="str">
            <v>612429197906156098</v>
          </cell>
          <cell r="B8917" t="str">
            <v>2707093401301002017261</v>
          </cell>
        </row>
        <row r="8918">
          <cell r="A8918" t="str">
            <v>612429197309292657</v>
          </cell>
          <cell r="B8918" t="str">
            <v>2707091801301000606747</v>
          </cell>
        </row>
        <row r="8919">
          <cell r="A8919" t="str">
            <v>612429197003013192</v>
          </cell>
          <cell r="B8919" t="str">
            <v>2707092001301001138194</v>
          </cell>
        </row>
        <row r="8920">
          <cell r="A8920" t="str">
            <v>612429197209272210</v>
          </cell>
          <cell r="B8920" t="str">
            <v>2707091401301003505757</v>
          </cell>
        </row>
        <row r="8921">
          <cell r="A8921" t="str">
            <v>612429199010084633</v>
          </cell>
          <cell r="B8921" t="str">
            <v>2707092301301002533757</v>
          </cell>
        </row>
        <row r="8922">
          <cell r="A8922" t="str">
            <v>612429197210262052</v>
          </cell>
          <cell r="B8922" t="str">
            <v>TZ2018042300481279</v>
          </cell>
        </row>
        <row r="8923">
          <cell r="A8923" t="str">
            <v>612429196902111170</v>
          </cell>
          <cell r="B8923" t="str">
            <v>2707091101301001484089</v>
          </cell>
        </row>
        <row r="8924">
          <cell r="A8924" t="str">
            <v>612429198211038612</v>
          </cell>
          <cell r="B8924" t="str">
            <v>2707094101301002553046</v>
          </cell>
        </row>
        <row r="8925">
          <cell r="A8925" t="str">
            <v>612429198908205070</v>
          </cell>
          <cell r="B8925" t="str">
            <v>TZ2018042500498494</v>
          </cell>
        </row>
        <row r="8926">
          <cell r="A8926" t="str">
            <v>612429198611111911</v>
          </cell>
          <cell r="B8926" t="str">
            <v>2707091001301001019853</v>
          </cell>
        </row>
        <row r="8927">
          <cell r="A8927" t="str">
            <v>612429198902151155</v>
          </cell>
          <cell r="B8927" t="str">
            <v>2707091101301001542853</v>
          </cell>
        </row>
        <row r="8928">
          <cell r="A8928" t="str">
            <v>612429198010237850</v>
          </cell>
          <cell r="B8928" t="str">
            <v>2707093901301001042416</v>
          </cell>
        </row>
        <row r="8929">
          <cell r="A8929" t="str">
            <v>612429196303271156</v>
          </cell>
          <cell r="B8929" t="str">
            <v>2707091101301001541763</v>
          </cell>
        </row>
        <row r="8930">
          <cell r="A8930" t="str">
            <v>61242919910201507X</v>
          </cell>
          <cell r="B8930" t="str">
            <v>2707092601301001065893</v>
          </cell>
        </row>
        <row r="8931">
          <cell r="A8931" t="str">
            <v>61242919711123809X</v>
          </cell>
          <cell r="B8931" t="str">
            <v>2707094101301002548894</v>
          </cell>
        </row>
        <row r="8932">
          <cell r="A8932" t="str">
            <v>612429198104267858</v>
          </cell>
          <cell r="B8932" t="str">
            <v>2707093901301001061371</v>
          </cell>
        </row>
        <row r="8933">
          <cell r="A8933" t="str">
            <v>612429197412290297</v>
          </cell>
          <cell r="B8933" t="str">
            <v>2707093501301003036349</v>
          </cell>
        </row>
        <row r="8934">
          <cell r="A8934" t="str">
            <v>612429198701153330</v>
          </cell>
          <cell r="B8934" t="str">
            <v>2707091901301001803224</v>
          </cell>
        </row>
        <row r="8935">
          <cell r="A8935" t="str">
            <v>612429197101218618</v>
          </cell>
          <cell r="B8935" t="str">
            <v>2707094101301002576342</v>
          </cell>
        </row>
        <row r="8936">
          <cell r="A8936" t="str">
            <v>612429196403132655</v>
          </cell>
          <cell r="B8936" t="str">
            <v>2707091701301001494786</v>
          </cell>
        </row>
        <row r="8937">
          <cell r="A8937" t="str">
            <v>612429197403141919</v>
          </cell>
          <cell r="B8937" t="str">
            <v>2707091001301000999215</v>
          </cell>
        </row>
        <row r="8938">
          <cell r="A8938" t="str">
            <v>61242919741219115X</v>
          </cell>
          <cell r="B8938" t="str">
            <v>2707091101301001536531</v>
          </cell>
        </row>
        <row r="8939">
          <cell r="A8939" t="str">
            <v>612429197009060459</v>
          </cell>
          <cell r="B8939" t="str">
            <v>2707093801301003666267</v>
          </cell>
        </row>
        <row r="8940">
          <cell r="A8940" t="str">
            <v>612429196801120895</v>
          </cell>
          <cell r="B8940" t="str">
            <v>2707090301301004322748</v>
          </cell>
        </row>
        <row r="8941">
          <cell r="A8941" t="str">
            <v>612429197412157138</v>
          </cell>
          <cell r="B8941" t="str">
            <v>2707093701301002173399</v>
          </cell>
        </row>
        <row r="8942">
          <cell r="A8942" t="str">
            <v>612429196910045919</v>
          </cell>
          <cell r="B8942" t="str">
            <v>2707093101301003047381</v>
          </cell>
        </row>
        <row r="8943">
          <cell r="A8943" t="str">
            <v>612429197909246072</v>
          </cell>
          <cell r="B8943" t="str">
            <v>2707093401301002186761</v>
          </cell>
        </row>
        <row r="8944">
          <cell r="A8944" t="str">
            <v>612429198608220770</v>
          </cell>
          <cell r="B8944" t="str">
            <v>TZ2018051100601873</v>
          </cell>
        </row>
        <row r="8945">
          <cell r="A8945" t="str">
            <v>612429195706061917</v>
          </cell>
          <cell r="B8945" t="str">
            <v>2707091001301000995866</v>
          </cell>
        </row>
        <row r="8946">
          <cell r="A8946" t="str">
            <v>612429195804071916</v>
          </cell>
          <cell r="B8946" t="str">
            <v>TZ2018061300805120</v>
          </cell>
        </row>
        <row r="8947">
          <cell r="A8947" t="str">
            <v>612429197308141910</v>
          </cell>
          <cell r="B8947" t="str">
            <v>2707091001301000987777</v>
          </cell>
        </row>
        <row r="8948">
          <cell r="A8948" t="str">
            <v>612429197511291914</v>
          </cell>
          <cell r="B8948" t="str">
            <v>2707091001301001031822</v>
          </cell>
        </row>
        <row r="8949">
          <cell r="A8949" t="str">
            <v>612429196904102219</v>
          </cell>
          <cell r="B8949" t="str">
            <v>TZ2019012902225630</v>
          </cell>
        </row>
        <row r="8950">
          <cell r="A8950" t="str">
            <v>612429198106010175</v>
          </cell>
          <cell r="B8950" t="str">
            <v>2707091401301003480618</v>
          </cell>
        </row>
        <row r="8951">
          <cell r="A8951" t="str">
            <v>612429197312292519</v>
          </cell>
          <cell r="B8951" t="str">
            <v>TZ2018021200086682</v>
          </cell>
        </row>
        <row r="8952">
          <cell r="A8952" t="str">
            <v>612429195802073336</v>
          </cell>
          <cell r="B8952" t="str">
            <v>TZ2018071100991243</v>
          </cell>
        </row>
        <row r="8953">
          <cell r="A8953" t="str">
            <v>61242919710208333X</v>
          </cell>
          <cell r="B8953" t="str">
            <v>2707091901301001839277</v>
          </cell>
        </row>
        <row r="8954">
          <cell r="A8954" t="str">
            <v>612429196912043191</v>
          </cell>
          <cell r="B8954" t="str">
            <v>2707092001301001146482</v>
          </cell>
        </row>
        <row r="8955">
          <cell r="A8955" t="str">
            <v>612429197305033615</v>
          </cell>
          <cell r="B8955" t="str">
            <v>2707092201301001831272</v>
          </cell>
        </row>
        <row r="8956">
          <cell r="A8956" t="str">
            <v>612429197008274658</v>
          </cell>
          <cell r="B8956" t="str">
            <v>TZ2019011002095948</v>
          </cell>
        </row>
        <row r="8957">
          <cell r="A8957" t="str">
            <v>612429195803305354</v>
          </cell>
          <cell r="B8957" t="str">
            <v>2707092701301004098064</v>
          </cell>
        </row>
        <row r="8958">
          <cell r="A8958" t="str">
            <v>612429197301105351</v>
          </cell>
          <cell r="B8958" t="str">
            <v>2707092701301004069945</v>
          </cell>
        </row>
        <row r="8959">
          <cell r="A8959" t="str">
            <v>612429196210225919</v>
          </cell>
          <cell r="B8959" t="str">
            <v>2707093101301002883506</v>
          </cell>
        </row>
        <row r="8960">
          <cell r="A8960" t="str">
            <v>612429195801240294</v>
          </cell>
          <cell r="B8960" t="str">
            <v>2707093501301003050501</v>
          </cell>
        </row>
        <row r="8961">
          <cell r="A8961" t="str">
            <v>612429197105286730</v>
          </cell>
          <cell r="B8961" t="str">
            <v>2707093601301000646219</v>
          </cell>
        </row>
        <row r="8962">
          <cell r="A8962" t="str">
            <v>612429196912267857</v>
          </cell>
          <cell r="B8962" t="str">
            <v>TZ2018100301495523</v>
          </cell>
        </row>
        <row r="8963">
          <cell r="A8963" t="str">
            <v>612429196208158235</v>
          </cell>
          <cell r="B8963" t="str">
            <v>2707094101301002638021</v>
          </cell>
        </row>
        <row r="8964">
          <cell r="A8964" t="str">
            <v>612429197510088236</v>
          </cell>
          <cell r="B8964" t="str">
            <v>2707094101301002611985</v>
          </cell>
        </row>
        <row r="8965">
          <cell r="A8965" t="str">
            <v>612429197508258515</v>
          </cell>
          <cell r="B8965" t="str">
            <v>2707094201301000575573</v>
          </cell>
        </row>
        <row r="8966">
          <cell r="A8966" t="str">
            <v>612429198506046070</v>
          </cell>
          <cell r="B8966" t="str">
            <v>TZ2018051100599675</v>
          </cell>
        </row>
        <row r="8967">
          <cell r="A8967" t="str">
            <v>61242919910105021X</v>
          </cell>
          <cell r="B8967" t="str">
            <v>TZ2018042600507433</v>
          </cell>
        </row>
        <row r="8968">
          <cell r="A8968" t="str">
            <v>612429196102150294</v>
          </cell>
          <cell r="B8968" t="str">
            <v>TZ2018033000334428</v>
          </cell>
        </row>
        <row r="8969">
          <cell r="A8969" t="str">
            <v>612429196312277138</v>
          </cell>
          <cell r="B8969" t="str">
            <v>TZ2018022400117178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Q9434"/>
  <sheetViews>
    <sheetView tabSelected="1" workbookViewId="0">
      <selection activeCell="A1" sqref="A1:O1"/>
    </sheetView>
  </sheetViews>
  <sheetFormatPr defaultColWidth="9" defaultRowHeight="12.75"/>
  <cols>
    <col min="1" max="1" width="4.875" style="7" customWidth="1"/>
    <col min="2" max="2" width="7.375" style="7" customWidth="1"/>
    <col min="3" max="3" width="19.375" style="7" customWidth="1"/>
    <col min="4" max="4" width="11.125" style="7" customWidth="1"/>
    <col min="5" max="5" width="9" style="7" customWidth="1"/>
    <col min="6" max="6" width="9.75" style="7" customWidth="1"/>
    <col min="7" max="7" width="12.625" style="7" customWidth="1"/>
    <col min="8" max="8" width="11.125" style="7" customWidth="1"/>
    <col min="9" max="9" width="13.25" style="7" customWidth="1"/>
    <col min="10" max="11" width="7" style="7" customWidth="1"/>
    <col min="12" max="12" width="6.625" style="7" customWidth="1"/>
    <col min="13" max="13" width="9.75" style="7" customWidth="1"/>
    <col min="14" max="14" width="25.875" style="7" customWidth="1"/>
    <col min="15" max="15" width="14.375" style="7" customWidth="1"/>
    <col min="16" max="16" width="9.75" style="7" customWidth="1"/>
    <col min="17" max="16361" width="9" style="7"/>
    <col min="16362" max="16384" width="9" style="16"/>
  </cols>
  <sheetData>
    <row r="1" s="1" customFormat="1" ht="45.75" customHeight="1" spans="1:15">
      <c r="A1" s="17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</row>
    <row r="2" s="1" customFormat="1" ht="45.75" customHeight="1" spans="1:14">
      <c r="A2" s="18" t="s">
        <v>1</v>
      </c>
      <c r="B2" s="19"/>
      <c r="C2" s="19"/>
      <c r="D2" s="19"/>
      <c r="E2" s="20"/>
      <c r="F2" s="21" t="s">
        <v>2</v>
      </c>
      <c r="G2" s="21"/>
      <c r="H2" s="22">
        <v>44002</v>
      </c>
      <c r="I2" s="22"/>
      <c r="J2" s="31"/>
      <c r="K2" s="31"/>
      <c r="L2" s="32"/>
      <c r="M2" s="32"/>
      <c r="N2" s="33" t="s">
        <v>3</v>
      </c>
    </row>
    <row r="3" s="1" customFormat="1" ht="41" customHeight="1" spans="1:16">
      <c r="A3" s="23" t="s">
        <v>4</v>
      </c>
      <c r="B3" s="24" t="s">
        <v>5</v>
      </c>
      <c r="C3" s="24" t="s">
        <v>6</v>
      </c>
      <c r="D3" s="24" t="s">
        <v>7</v>
      </c>
      <c r="E3" s="25" t="s">
        <v>8</v>
      </c>
      <c r="F3" s="26" t="s">
        <v>9</v>
      </c>
      <c r="G3" s="26" t="s">
        <v>10</v>
      </c>
      <c r="H3" s="26" t="s">
        <v>11</v>
      </c>
      <c r="I3" s="26" t="s">
        <v>12</v>
      </c>
      <c r="J3" s="34" t="s">
        <v>13</v>
      </c>
      <c r="K3" s="34" t="s">
        <v>14</v>
      </c>
      <c r="L3" s="34" t="s">
        <v>15</v>
      </c>
      <c r="M3" s="35" t="s">
        <v>16</v>
      </c>
      <c r="N3" s="23" t="s">
        <v>17</v>
      </c>
      <c r="O3" s="23" t="s">
        <v>18</v>
      </c>
      <c r="P3" s="1" t="s">
        <v>19</v>
      </c>
    </row>
    <row r="4" s="1" customFormat="1" ht="21" customHeight="1" spans="1:15">
      <c r="A4" s="27">
        <v>1</v>
      </c>
      <c r="B4" s="27" t="s">
        <v>20</v>
      </c>
      <c r="C4" s="27" t="s">
        <v>21</v>
      </c>
      <c r="D4" s="27" t="s">
        <v>22</v>
      </c>
      <c r="E4" s="28">
        <v>50000</v>
      </c>
      <c r="F4" s="27" t="s">
        <v>23</v>
      </c>
      <c r="G4" s="27" t="s">
        <v>24</v>
      </c>
      <c r="H4" s="29" t="s">
        <v>25</v>
      </c>
      <c r="I4" s="29" t="s">
        <v>26</v>
      </c>
      <c r="J4" s="36">
        <f t="shared" ref="J4:J67" si="0">I4-H4+1</f>
        <v>3</v>
      </c>
      <c r="K4" s="37">
        <v>4.75</v>
      </c>
      <c r="L4" s="37">
        <v>4.75</v>
      </c>
      <c r="M4" s="38">
        <f t="shared" ref="M4:M67" si="1">E4*J4*L4/12/30/100</f>
        <v>19.7916666666667</v>
      </c>
      <c r="N4" s="27" t="s">
        <v>27</v>
      </c>
      <c r="O4" s="27" t="s">
        <v>28</v>
      </c>
    </row>
    <row r="5" s="1" customFormat="1" ht="21" customHeight="1" spans="1:224">
      <c r="A5" s="27">
        <v>2</v>
      </c>
      <c r="B5" s="27" t="s">
        <v>29</v>
      </c>
      <c r="C5" s="27" t="s">
        <v>30</v>
      </c>
      <c r="D5" s="27" t="s">
        <v>31</v>
      </c>
      <c r="E5" s="28">
        <v>50000</v>
      </c>
      <c r="F5" s="27" t="s">
        <v>32</v>
      </c>
      <c r="G5" s="27" t="s">
        <v>33</v>
      </c>
      <c r="H5" s="29" t="s">
        <v>25</v>
      </c>
      <c r="I5" s="29" t="s">
        <v>34</v>
      </c>
      <c r="J5" s="36">
        <f t="shared" si="0"/>
        <v>6</v>
      </c>
      <c r="K5" s="37">
        <v>4.75</v>
      </c>
      <c r="L5" s="37">
        <v>4.75</v>
      </c>
      <c r="M5" s="38">
        <f t="shared" si="1"/>
        <v>39.5833333333333</v>
      </c>
      <c r="N5" s="27" t="s">
        <v>35</v>
      </c>
      <c r="O5" s="27" t="s">
        <v>28</v>
      </c>
      <c r="HP5" s="3"/>
    </row>
    <row r="6" s="1" customFormat="1" ht="21" customHeight="1" spans="1:224">
      <c r="A6" s="27">
        <v>3</v>
      </c>
      <c r="B6" s="27" t="s">
        <v>36</v>
      </c>
      <c r="C6" s="27" t="s">
        <v>37</v>
      </c>
      <c r="D6" s="27" t="s">
        <v>38</v>
      </c>
      <c r="E6" s="28">
        <v>50000</v>
      </c>
      <c r="F6" s="27" t="s">
        <v>32</v>
      </c>
      <c r="G6" s="27" t="s">
        <v>33</v>
      </c>
      <c r="H6" s="29" t="s">
        <v>25</v>
      </c>
      <c r="I6" s="29" t="s">
        <v>39</v>
      </c>
      <c r="J6" s="36">
        <f t="shared" si="0"/>
        <v>7</v>
      </c>
      <c r="K6" s="37">
        <v>4.75</v>
      </c>
      <c r="L6" s="37">
        <v>4.75</v>
      </c>
      <c r="M6" s="38">
        <f t="shared" si="1"/>
        <v>46.1805555555556</v>
      </c>
      <c r="N6" s="27" t="s">
        <v>40</v>
      </c>
      <c r="O6" s="27" t="s">
        <v>28</v>
      </c>
      <c r="HP6" s="3"/>
    </row>
    <row r="7" s="1" customFormat="1" ht="21" customHeight="1" spans="1:224">
      <c r="A7" s="27">
        <v>4</v>
      </c>
      <c r="B7" s="27" t="s">
        <v>41</v>
      </c>
      <c r="C7" s="27" t="s">
        <v>21</v>
      </c>
      <c r="D7" s="27" t="s">
        <v>31</v>
      </c>
      <c r="E7" s="28">
        <v>50000</v>
      </c>
      <c r="F7" s="27" t="s">
        <v>42</v>
      </c>
      <c r="G7" s="27" t="s">
        <v>43</v>
      </c>
      <c r="H7" s="29" t="s">
        <v>25</v>
      </c>
      <c r="I7" s="29" t="s">
        <v>24</v>
      </c>
      <c r="J7" s="36">
        <f t="shared" si="0"/>
        <v>4</v>
      </c>
      <c r="K7" s="37">
        <v>4.75</v>
      </c>
      <c r="L7" s="37">
        <v>4.75</v>
      </c>
      <c r="M7" s="38">
        <f t="shared" si="1"/>
        <v>26.3888888888889</v>
      </c>
      <c r="N7" s="27" t="s">
        <v>44</v>
      </c>
      <c r="O7" s="27" t="s">
        <v>28</v>
      </c>
      <c r="HP7" s="3"/>
    </row>
    <row r="8" s="1" customFormat="1" ht="21" customHeight="1" spans="1:224">
      <c r="A8" s="27">
        <v>5</v>
      </c>
      <c r="B8" s="27" t="s">
        <v>45</v>
      </c>
      <c r="C8" s="27" t="s">
        <v>46</v>
      </c>
      <c r="D8" s="27" t="s">
        <v>47</v>
      </c>
      <c r="E8" s="28">
        <v>40000</v>
      </c>
      <c r="F8" s="30">
        <v>42710</v>
      </c>
      <c r="G8" s="27" t="s">
        <v>48</v>
      </c>
      <c r="H8" s="29" t="s">
        <v>25</v>
      </c>
      <c r="I8" s="29" t="s">
        <v>48</v>
      </c>
      <c r="J8" s="36">
        <f t="shared" si="0"/>
        <v>15</v>
      </c>
      <c r="K8" s="37">
        <v>4.75</v>
      </c>
      <c r="L8" s="37">
        <v>4.75</v>
      </c>
      <c r="M8" s="38">
        <f t="shared" si="1"/>
        <v>79.1666666666667</v>
      </c>
      <c r="N8" s="27" t="s">
        <v>49</v>
      </c>
      <c r="O8" s="27" t="s">
        <v>28</v>
      </c>
      <c r="HP8" s="3"/>
    </row>
    <row r="9" s="1" customFormat="1" ht="21" customHeight="1" spans="1:224">
      <c r="A9" s="27">
        <v>6</v>
      </c>
      <c r="B9" s="27" t="s">
        <v>50</v>
      </c>
      <c r="C9" s="27" t="s">
        <v>51</v>
      </c>
      <c r="D9" s="27" t="s">
        <v>31</v>
      </c>
      <c r="E9" s="28">
        <v>40000</v>
      </c>
      <c r="F9" s="27" t="s">
        <v>52</v>
      </c>
      <c r="G9" s="27" t="s">
        <v>48</v>
      </c>
      <c r="H9" s="29" t="s">
        <v>25</v>
      </c>
      <c r="I9" s="29" t="s">
        <v>48</v>
      </c>
      <c r="J9" s="36">
        <f t="shared" si="0"/>
        <v>15</v>
      </c>
      <c r="K9" s="37">
        <v>4.75</v>
      </c>
      <c r="L9" s="37">
        <v>4.75</v>
      </c>
      <c r="M9" s="38">
        <f t="shared" si="1"/>
        <v>79.1666666666667</v>
      </c>
      <c r="N9" s="27" t="s">
        <v>53</v>
      </c>
      <c r="O9" s="27" t="s">
        <v>28</v>
      </c>
      <c r="HP9" s="3"/>
    </row>
    <row r="10" s="1" customFormat="1" ht="21" customHeight="1" spans="1:224">
      <c r="A10" s="27">
        <v>7</v>
      </c>
      <c r="B10" s="27" t="s">
        <v>54</v>
      </c>
      <c r="C10" s="27" t="s">
        <v>55</v>
      </c>
      <c r="D10" s="27" t="s">
        <v>38</v>
      </c>
      <c r="E10" s="28">
        <v>50000</v>
      </c>
      <c r="F10" s="27" t="s">
        <v>52</v>
      </c>
      <c r="G10" s="27" t="s">
        <v>48</v>
      </c>
      <c r="H10" s="29" t="s">
        <v>25</v>
      </c>
      <c r="I10" s="29" t="s">
        <v>56</v>
      </c>
      <c r="J10" s="36">
        <f t="shared" si="0"/>
        <v>12</v>
      </c>
      <c r="K10" s="37">
        <v>4.75</v>
      </c>
      <c r="L10" s="37">
        <v>4.75</v>
      </c>
      <c r="M10" s="38">
        <f t="shared" si="1"/>
        <v>79.1666666666667</v>
      </c>
      <c r="N10" s="27" t="s">
        <v>57</v>
      </c>
      <c r="O10" s="27" t="s">
        <v>28</v>
      </c>
      <c r="HP10" s="3"/>
    </row>
    <row r="11" s="1" customFormat="1" ht="21" customHeight="1" spans="1:224">
      <c r="A11" s="27">
        <v>8</v>
      </c>
      <c r="B11" s="27" t="s">
        <v>58</v>
      </c>
      <c r="C11" s="27" t="s">
        <v>59</v>
      </c>
      <c r="D11" s="27" t="s">
        <v>38</v>
      </c>
      <c r="E11" s="28">
        <v>50000</v>
      </c>
      <c r="F11" s="27" t="s">
        <v>52</v>
      </c>
      <c r="G11" s="27" t="s">
        <v>48</v>
      </c>
      <c r="H11" s="29" t="s">
        <v>25</v>
      </c>
      <c r="I11" s="29" t="s">
        <v>33</v>
      </c>
      <c r="J11" s="36">
        <f t="shared" si="0"/>
        <v>8</v>
      </c>
      <c r="K11" s="37">
        <v>4.75</v>
      </c>
      <c r="L11" s="37">
        <v>4.75</v>
      </c>
      <c r="M11" s="38">
        <f t="shared" si="1"/>
        <v>52.7777777777778</v>
      </c>
      <c r="N11" s="27" t="s">
        <v>60</v>
      </c>
      <c r="O11" s="27" t="s">
        <v>28</v>
      </c>
      <c r="HP11" s="3"/>
    </row>
    <row r="12" s="1" customFormat="1" ht="21" customHeight="1" spans="1:224">
      <c r="A12" s="27">
        <v>9</v>
      </c>
      <c r="B12" s="27" t="s">
        <v>61</v>
      </c>
      <c r="C12" s="27" t="s">
        <v>62</v>
      </c>
      <c r="D12" s="27" t="s">
        <v>63</v>
      </c>
      <c r="E12" s="28">
        <v>50000</v>
      </c>
      <c r="F12" s="27" t="s">
        <v>52</v>
      </c>
      <c r="G12" s="27" t="s">
        <v>48</v>
      </c>
      <c r="H12" s="29" t="s">
        <v>25</v>
      </c>
      <c r="I12" s="29" t="s">
        <v>26</v>
      </c>
      <c r="J12" s="36">
        <f t="shared" si="0"/>
        <v>3</v>
      </c>
      <c r="K12" s="37">
        <v>4.75</v>
      </c>
      <c r="L12" s="37">
        <v>4.75</v>
      </c>
      <c r="M12" s="38">
        <f t="shared" si="1"/>
        <v>19.7916666666667</v>
      </c>
      <c r="N12" s="27" t="s">
        <v>64</v>
      </c>
      <c r="O12" s="27" t="s">
        <v>28</v>
      </c>
      <c r="HP12" s="3"/>
    </row>
    <row r="13" s="1" customFormat="1" ht="21" customHeight="1" spans="1:224">
      <c r="A13" s="27">
        <v>10</v>
      </c>
      <c r="B13" s="27" t="s">
        <v>65</v>
      </c>
      <c r="C13" s="27" t="s">
        <v>62</v>
      </c>
      <c r="D13" s="27" t="s">
        <v>63</v>
      </c>
      <c r="E13" s="28">
        <v>50000</v>
      </c>
      <c r="F13" s="27" t="s">
        <v>52</v>
      </c>
      <c r="G13" s="27" t="s">
        <v>48</v>
      </c>
      <c r="H13" s="29" t="s">
        <v>25</v>
      </c>
      <c r="I13" s="29" t="s">
        <v>43</v>
      </c>
      <c r="J13" s="36">
        <f t="shared" si="0"/>
        <v>11</v>
      </c>
      <c r="K13" s="37">
        <v>4.75</v>
      </c>
      <c r="L13" s="37">
        <v>4.75</v>
      </c>
      <c r="M13" s="38">
        <f t="shared" si="1"/>
        <v>72.5694444444444</v>
      </c>
      <c r="N13" s="27" t="s">
        <v>66</v>
      </c>
      <c r="O13" s="27" t="s">
        <v>28</v>
      </c>
      <c r="HP13" s="3"/>
    </row>
    <row r="14" s="1" customFormat="1" ht="21" customHeight="1" spans="1:224">
      <c r="A14" s="27">
        <v>11</v>
      </c>
      <c r="B14" s="27" t="s">
        <v>67</v>
      </c>
      <c r="C14" s="27" t="s">
        <v>59</v>
      </c>
      <c r="D14" s="27" t="s">
        <v>38</v>
      </c>
      <c r="E14" s="28">
        <v>50000</v>
      </c>
      <c r="F14" s="27" t="s">
        <v>68</v>
      </c>
      <c r="G14" s="27" t="s">
        <v>69</v>
      </c>
      <c r="H14" s="29" t="s">
        <v>25</v>
      </c>
      <c r="I14" s="29" t="s">
        <v>43</v>
      </c>
      <c r="J14" s="36">
        <f t="shared" si="0"/>
        <v>11</v>
      </c>
      <c r="K14" s="37">
        <v>4.75</v>
      </c>
      <c r="L14" s="37">
        <v>4.75</v>
      </c>
      <c r="M14" s="38">
        <f t="shared" si="1"/>
        <v>72.5694444444444</v>
      </c>
      <c r="N14" s="27" t="s">
        <v>70</v>
      </c>
      <c r="O14" s="27" t="s">
        <v>28</v>
      </c>
      <c r="HP14" s="3"/>
    </row>
    <row r="15" s="1" customFormat="1" ht="21" customHeight="1" spans="1:224">
      <c r="A15" s="27">
        <v>12</v>
      </c>
      <c r="B15" s="27" t="s">
        <v>71</v>
      </c>
      <c r="C15" s="27" t="s">
        <v>46</v>
      </c>
      <c r="D15" s="27" t="s">
        <v>72</v>
      </c>
      <c r="E15" s="28">
        <v>40000</v>
      </c>
      <c r="F15" s="27" t="s">
        <v>68</v>
      </c>
      <c r="G15" s="27" t="s">
        <v>69</v>
      </c>
      <c r="H15" s="29" t="s">
        <v>25</v>
      </c>
      <c r="I15" s="29" t="s">
        <v>43</v>
      </c>
      <c r="J15" s="36">
        <f t="shared" si="0"/>
        <v>11</v>
      </c>
      <c r="K15" s="37">
        <v>4.75</v>
      </c>
      <c r="L15" s="37">
        <v>4.75</v>
      </c>
      <c r="M15" s="38">
        <f t="shared" si="1"/>
        <v>58.0555555555556</v>
      </c>
      <c r="N15" s="27" t="s">
        <v>73</v>
      </c>
      <c r="O15" s="27" t="s">
        <v>28</v>
      </c>
      <c r="HP15" s="3"/>
    </row>
    <row r="16" s="1" customFormat="1" ht="21" customHeight="1" spans="1:224">
      <c r="A16" s="27">
        <v>13</v>
      </c>
      <c r="B16" s="27" t="s">
        <v>74</v>
      </c>
      <c r="C16" s="27" t="s">
        <v>75</v>
      </c>
      <c r="D16" s="27" t="s">
        <v>31</v>
      </c>
      <c r="E16" s="28">
        <v>50000</v>
      </c>
      <c r="F16" s="27" t="s">
        <v>68</v>
      </c>
      <c r="G16" s="27" t="s">
        <v>48</v>
      </c>
      <c r="H16" s="29" t="s">
        <v>25</v>
      </c>
      <c r="I16" s="29" t="s">
        <v>76</v>
      </c>
      <c r="J16" s="36">
        <f t="shared" si="0"/>
        <v>14</v>
      </c>
      <c r="K16" s="37">
        <v>4.75</v>
      </c>
      <c r="L16" s="37">
        <v>4.75</v>
      </c>
      <c r="M16" s="38">
        <f t="shared" si="1"/>
        <v>92.3611111111111</v>
      </c>
      <c r="N16" s="27" t="s">
        <v>77</v>
      </c>
      <c r="O16" s="27" t="s">
        <v>28</v>
      </c>
      <c r="HP16" s="3"/>
    </row>
    <row r="17" s="1" customFormat="1" ht="21" customHeight="1" spans="1:224">
      <c r="A17" s="27">
        <v>14</v>
      </c>
      <c r="B17" s="27" t="s">
        <v>78</v>
      </c>
      <c r="C17" s="27" t="s">
        <v>79</v>
      </c>
      <c r="D17" s="27" t="s">
        <v>31</v>
      </c>
      <c r="E17" s="28">
        <v>30000</v>
      </c>
      <c r="F17" s="27" t="s">
        <v>80</v>
      </c>
      <c r="G17" s="27" t="s">
        <v>81</v>
      </c>
      <c r="H17" s="29" t="s">
        <v>25</v>
      </c>
      <c r="I17" s="29" t="s">
        <v>81</v>
      </c>
      <c r="J17" s="36">
        <f t="shared" si="0"/>
        <v>18</v>
      </c>
      <c r="K17" s="37">
        <v>4.75</v>
      </c>
      <c r="L17" s="37">
        <v>4.75</v>
      </c>
      <c r="M17" s="38">
        <f t="shared" si="1"/>
        <v>71.25</v>
      </c>
      <c r="N17" s="27" t="s">
        <v>82</v>
      </c>
      <c r="O17" s="27" t="s">
        <v>28</v>
      </c>
      <c r="HP17" s="3"/>
    </row>
    <row r="18" s="1" customFormat="1" ht="21" customHeight="1" spans="1:224">
      <c r="A18" s="27">
        <v>15</v>
      </c>
      <c r="B18" s="27" t="s">
        <v>83</v>
      </c>
      <c r="C18" s="27" t="s">
        <v>84</v>
      </c>
      <c r="D18" s="27" t="s">
        <v>85</v>
      </c>
      <c r="E18" s="28">
        <v>50000</v>
      </c>
      <c r="F18" s="27" t="s">
        <v>80</v>
      </c>
      <c r="G18" s="27" t="s">
        <v>81</v>
      </c>
      <c r="H18" s="29" t="s">
        <v>25</v>
      </c>
      <c r="I18" s="29" t="s">
        <v>24</v>
      </c>
      <c r="J18" s="36">
        <f t="shared" si="0"/>
        <v>4</v>
      </c>
      <c r="K18" s="37">
        <v>4.75</v>
      </c>
      <c r="L18" s="37">
        <v>4.75</v>
      </c>
      <c r="M18" s="38">
        <f t="shared" si="1"/>
        <v>26.3888888888889</v>
      </c>
      <c r="N18" s="27" t="s">
        <v>86</v>
      </c>
      <c r="O18" s="27" t="s">
        <v>28</v>
      </c>
      <c r="HP18" s="3"/>
    </row>
    <row r="19" s="1" customFormat="1" ht="21" customHeight="1" spans="1:224">
      <c r="A19" s="27">
        <v>16</v>
      </c>
      <c r="B19" s="27" t="s">
        <v>87</v>
      </c>
      <c r="C19" s="27" t="s">
        <v>84</v>
      </c>
      <c r="D19" s="27" t="s">
        <v>47</v>
      </c>
      <c r="E19" s="28">
        <v>50000</v>
      </c>
      <c r="F19" s="27" t="s">
        <v>80</v>
      </c>
      <c r="G19" s="27" t="s">
        <v>81</v>
      </c>
      <c r="H19" s="29" t="s">
        <v>25</v>
      </c>
      <c r="I19" s="29" t="s">
        <v>24</v>
      </c>
      <c r="J19" s="36">
        <f t="shared" si="0"/>
        <v>4</v>
      </c>
      <c r="K19" s="37">
        <v>4.75</v>
      </c>
      <c r="L19" s="37">
        <v>4.75</v>
      </c>
      <c r="M19" s="38">
        <f t="shared" si="1"/>
        <v>26.3888888888889</v>
      </c>
      <c r="N19" s="27" t="s">
        <v>88</v>
      </c>
      <c r="O19" s="27" t="s">
        <v>28</v>
      </c>
      <c r="HP19" s="3"/>
    </row>
    <row r="20" s="1" customFormat="1" ht="21" customHeight="1" spans="1:224">
      <c r="A20" s="27">
        <v>17</v>
      </c>
      <c r="B20" s="27" t="s">
        <v>89</v>
      </c>
      <c r="C20" s="27" t="s">
        <v>46</v>
      </c>
      <c r="D20" s="27" t="s">
        <v>63</v>
      </c>
      <c r="E20" s="28">
        <v>50000</v>
      </c>
      <c r="F20" s="27" t="s">
        <v>90</v>
      </c>
      <c r="G20" s="27" t="s">
        <v>91</v>
      </c>
      <c r="H20" s="29" t="s">
        <v>25</v>
      </c>
      <c r="I20" s="29" t="s">
        <v>92</v>
      </c>
      <c r="J20" s="36">
        <f t="shared" si="0"/>
        <v>19</v>
      </c>
      <c r="K20" s="37">
        <v>4.75</v>
      </c>
      <c r="L20" s="37">
        <v>4.75</v>
      </c>
      <c r="M20" s="38">
        <f t="shared" si="1"/>
        <v>125.347222222222</v>
      </c>
      <c r="N20" s="27" t="s">
        <v>93</v>
      </c>
      <c r="O20" s="27" t="s">
        <v>28</v>
      </c>
      <c r="HP20" s="3"/>
    </row>
    <row r="21" s="1" customFormat="1" ht="21" customHeight="1" spans="1:224">
      <c r="A21" s="27">
        <v>18</v>
      </c>
      <c r="B21" s="27" t="s">
        <v>94</v>
      </c>
      <c r="C21" s="27" t="s">
        <v>95</v>
      </c>
      <c r="D21" s="27" t="s">
        <v>38</v>
      </c>
      <c r="E21" s="28">
        <v>50000</v>
      </c>
      <c r="F21" s="27" t="s">
        <v>90</v>
      </c>
      <c r="G21" s="27" t="s">
        <v>91</v>
      </c>
      <c r="H21" s="29" t="s">
        <v>25</v>
      </c>
      <c r="I21" s="29" t="s">
        <v>96</v>
      </c>
      <c r="J21" s="36">
        <f t="shared" si="0"/>
        <v>20</v>
      </c>
      <c r="K21" s="37">
        <v>4.75</v>
      </c>
      <c r="L21" s="37">
        <v>4.75</v>
      </c>
      <c r="M21" s="38">
        <f t="shared" si="1"/>
        <v>131.944444444444</v>
      </c>
      <c r="N21" s="27" t="s">
        <v>97</v>
      </c>
      <c r="O21" s="27" t="s">
        <v>28</v>
      </c>
      <c r="HP21" s="3"/>
    </row>
    <row r="22" s="1" customFormat="1" ht="21" customHeight="1" spans="1:224">
      <c r="A22" s="27">
        <v>19</v>
      </c>
      <c r="B22" s="27" t="s">
        <v>98</v>
      </c>
      <c r="C22" s="27" t="s">
        <v>99</v>
      </c>
      <c r="D22" s="27" t="s">
        <v>38</v>
      </c>
      <c r="E22" s="28">
        <v>50000</v>
      </c>
      <c r="F22" s="27" t="s">
        <v>100</v>
      </c>
      <c r="G22" s="27" t="s">
        <v>101</v>
      </c>
      <c r="H22" s="29" t="s">
        <v>25</v>
      </c>
      <c r="I22" s="29" t="s">
        <v>91</v>
      </c>
      <c r="J22" s="36">
        <f t="shared" si="0"/>
        <v>22</v>
      </c>
      <c r="K22" s="37">
        <v>4.75</v>
      </c>
      <c r="L22" s="37">
        <v>4.75</v>
      </c>
      <c r="M22" s="38">
        <f t="shared" si="1"/>
        <v>145.138888888889</v>
      </c>
      <c r="N22" s="27" t="s">
        <v>102</v>
      </c>
      <c r="O22" s="27" t="s">
        <v>28</v>
      </c>
      <c r="HP22" s="3"/>
    </row>
    <row r="23" s="1" customFormat="1" ht="21" customHeight="1" spans="1:224">
      <c r="A23" s="27">
        <v>20</v>
      </c>
      <c r="B23" s="27" t="s">
        <v>103</v>
      </c>
      <c r="C23" s="27" t="s">
        <v>104</v>
      </c>
      <c r="D23" s="27" t="s">
        <v>63</v>
      </c>
      <c r="E23" s="28">
        <v>50000</v>
      </c>
      <c r="F23" s="27" t="s">
        <v>105</v>
      </c>
      <c r="G23" s="27" t="s">
        <v>106</v>
      </c>
      <c r="H23" s="29" t="s">
        <v>25</v>
      </c>
      <c r="I23" s="29" t="s">
        <v>107</v>
      </c>
      <c r="J23" s="36">
        <f t="shared" si="0"/>
        <v>21</v>
      </c>
      <c r="K23" s="37">
        <v>4.75</v>
      </c>
      <c r="L23" s="37">
        <v>4.75</v>
      </c>
      <c r="M23" s="38">
        <f t="shared" si="1"/>
        <v>138.541666666667</v>
      </c>
      <c r="N23" s="27" t="s">
        <v>108</v>
      </c>
      <c r="O23" s="27" t="s">
        <v>28</v>
      </c>
      <c r="HP23" s="3"/>
    </row>
    <row r="24" s="1" customFormat="1" ht="21" customHeight="1" spans="1:224">
      <c r="A24" s="27">
        <v>21</v>
      </c>
      <c r="B24" s="27" t="s">
        <v>109</v>
      </c>
      <c r="C24" s="27" t="s">
        <v>110</v>
      </c>
      <c r="D24" s="27" t="s">
        <v>111</v>
      </c>
      <c r="E24" s="28">
        <v>30000</v>
      </c>
      <c r="F24" s="27" t="s">
        <v>105</v>
      </c>
      <c r="G24" s="27" t="s">
        <v>106</v>
      </c>
      <c r="H24" s="29" t="s">
        <v>25</v>
      </c>
      <c r="I24" s="29" t="s">
        <v>96</v>
      </c>
      <c r="J24" s="36">
        <f t="shared" si="0"/>
        <v>20</v>
      </c>
      <c r="K24" s="37">
        <v>4.75</v>
      </c>
      <c r="L24" s="37">
        <v>4.75</v>
      </c>
      <c r="M24" s="38">
        <f t="shared" si="1"/>
        <v>79.1666666666667</v>
      </c>
      <c r="N24" s="27" t="s">
        <v>112</v>
      </c>
      <c r="O24" s="27" t="s">
        <v>28</v>
      </c>
      <c r="HP24" s="3"/>
    </row>
    <row r="25" s="1" customFormat="1" ht="21" customHeight="1" spans="1:224">
      <c r="A25" s="27">
        <v>22</v>
      </c>
      <c r="B25" s="27" t="s">
        <v>113</v>
      </c>
      <c r="C25" s="27" t="s">
        <v>114</v>
      </c>
      <c r="D25" s="27" t="s">
        <v>115</v>
      </c>
      <c r="E25" s="28">
        <v>40000</v>
      </c>
      <c r="F25" s="27" t="s">
        <v>116</v>
      </c>
      <c r="G25" s="27" t="s">
        <v>117</v>
      </c>
      <c r="H25" s="29" t="s">
        <v>25</v>
      </c>
      <c r="I25" s="29" t="s">
        <v>107</v>
      </c>
      <c r="J25" s="36">
        <f t="shared" si="0"/>
        <v>21</v>
      </c>
      <c r="K25" s="37">
        <v>4.75</v>
      </c>
      <c r="L25" s="37">
        <v>4.75</v>
      </c>
      <c r="M25" s="38">
        <f t="shared" si="1"/>
        <v>110.833333333333</v>
      </c>
      <c r="N25" s="27" t="s">
        <v>118</v>
      </c>
      <c r="O25" s="27" t="s">
        <v>28</v>
      </c>
      <c r="HP25" s="3"/>
    </row>
    <row r="26" s="1" customFormat="1" ht="21" customHeight="1" spans="1:224">
      <c r="A26" s="27">
        <v>23</v>
      </c>
      <c r="B26" s="27" t="s">
        <v>119</v>
      </c>
      <c r="C26" s="27" t="s">
        <v>120</v>
      </c>
      <c r="D26" s="27" t="s">
        <v>85</v>
      </c>
      <c r="E26" s="28">
        <v>50000</v>
      </c>
      <c r="F26" s="27" t="s">
        <v>116</v>
      </c>
      <c r="G26" s="27" t="s">
        <v>117</v>
      </c>
      <c r="H26" s="29" t="s">
        <v>25</v>
      </c>
      <c r="I26" s="29" t="s">
        <v>91</v>
      </c>
      <c r="J26" s="36">
        <f t="shared" si="0"/>
        <v>22</v>
      </c>
      <c r="K26" s="37">
        <v>4.75</v>
      </c>
      <c r="L26" s="37">
        <v>4.75</v>
      </c>
      <c r="M26" s="38">
        <f t="shared" si="1"/>
        <v>145.138888888889</v>
      </c>
      <c r="N26" s="27" t="s">
        <v>121</v>
      </c>
      <c r="O26" s="27" t="s">
        <v>28</v>
      </c>
      <c r="HP26" s="3"/>
    </row>
    <row r="27" s="1" customFormat="1" ht="21" customHeight="1" spans="1:224">
      <c r="A27" s="27">
        <v>24</v>
      </c>
      <c r="B27" s="27" t="s">
        <v>122</v>
      </c>
      <c r="C27" s="27" t="s">
        <v>123</v>
      </c>
      <c r="D27" s="27" t="s">
        <v>38</v>
      </c>
      <c r="E27" s="28">
        <v>50000</v>
      </c>
      <c r="F27" s="27" t="s">
        <v>124</v>
      </c>
      <c r="G27" s="27" t="s">
        <v>125</v>
      </c>
      <c r="H27" s="29" t="s">
        <v>25</v>
      </c>
      <c r="I27" s="29" t="s">
        <v>106</v>
      </c>
      <c r="J27" s="36">
        <f t="shared" si="0"/>
        <v>24</v>
      </c>
      <c r="K27" s="37">
        <v>4.75</v>
      </c>
      <c r="L27" s="37">
        <v>4.75</v>
      </c>
      <c r="M27" s="38">
        <f t="shared" si="1"/>
        <v>158.333333333333</v>
      </c>
      <c r="N27" s="27" t="s">
        <v>126</v>
      </c>
      <c r="O27" s="27" t="s">
        <v>28</v>
      </c>
      <c r="HP27" s="3"/>
    </row>
    <row r="28" s="1" customFormat="1" ht="21" customHeight="1" spans="1:224">
      <c r="A28" s="27">
        <v>25</v>
      </c>
      <c r="B28" s="27" t="s">
        <v>127</v>
      </c>
      <c r="C28" s="27" t="s">
        <v>128</v>
      </c>
      <c r="D28" s="27" t="s">
        <v>85</v>
      </c>
      <c r="E28" s="28">
        <v>50000</v>
      </c>
      <c r="F28" s="27" t="s">
        <v>129</v>
      </c>
      <c r="G28" s="27" t="s">
        <v>130</v>
      </c>
      <c r="H28" s="29" t="s">
        <v>25</v>
      </c>
      <c r="I28" s="29" t="s">
        <v>76</v>
      </c>
      <c r="J28" s="36">
        <f t="shared" si="0"/>
        <v>14</v>
      </c>
      <c r="K28" s="37">
        <v>4.75</v>
      </c>
      <c r="L28" s="37">
        <v>4.75</v>
      </c>
      <c r="M28" s="38">
        <f t="shared" si="1"/>
        <v>92.3611111111111</v>
      </c>
      <c r="N28" s="27" t="s">
        <v>131</v>
      </c>
      <c r="O28" s="27" t="s">
        <v>28</v>
      </c>
      <c r="HP28" s="3"/>
    </row>
    <row r="29" s="1" customFormat="1" ht="21" customHeight="1" spans="1:224">
      <c r="A29" s="27">
        <v>26</v>
      </c>
      <c r="B29" s="27" t="s">
        <v>132</v>
      </c>
      <c r="C29" s="27" t="s">
        <v>133</v>
      </c>
      <c r="D29" s="27" t="s">
        <v>38</v>
      </c>
      <c r="E29" s="28">
        <v>50000</v>
      </c>
      <c r="F29" s="27" t="s">
        <v>129</v>
      </c>
      <c r="G29" s="27" t="s">
        <v>130</v>
      </c>
      <c r="H29" s="29" t="s">
        <v>25</v>
      </c>
      <c r="I29" s="29" t="s">
        <v>130</v>
      </c>
      <c r="J29" s="36">
        <f t="shared" si="0"/>
        <v>29</v>
      </c>
      <c r="K29" s="37">
        <v>4.75</v>
      </c>
      <c r="L29" s="37">
        <v>4.75</v>
      </c>
      <c r="M29" s="38">
        <f t="shared" si="1"/>
        <v>191.319444444444</v>
      </c>
      <c r="N29" s="27" t="s">
        <v>134</v>
      </c>
      <c r="O29" s="27" t="s">
        <v>28</v>
      </c>
      <c r="HP29" s="3"/>
    </row>
    <row r="30" s="1" customFormat="1" ht="21" customHeight="1" spans="1:224">
      <c r="A30" s="27">
        <v>27</v>
      </c>
      <c r="B30" s="27" t="s">
        <v>135</v>
      </c>
      <c r="C30" s="27" t="s">
        <v>136</v>
      </c>
      <c r="D30" s="27" t="s">
        <v>137</v>
      </c>
      <c r="E30" s="28">
        <v>50000</v>
      </c>
      <c r="F30" s="27" t="s">
        <v>138</v>
      </c>
      <c r="G30" s="27" t="s">
        <v>139</v>
      </c>
      <c r="H30" s="29" t="s">
        <v>25</v>
      </c>
      <c r="I30" s="29" t="s">
        <v>139</v>
      </c>
      <c r="J30" s="36">
        <f t="shared" si="0"/>
        <v>34</v>
      </c>
      <c r="K30" s="37">
        <v>4.75</v>
      </c>
      <c r="L30" s="37">
        <v>4.75</v>
      </c>
      <c r="M30" s="38">
        <f t="shared" si="1"/>
        <v>224.305555555556</v>
      </c>
      <c r="N30" s="27" t="s">
        <v>140</v>
      </c>
      <c r="O30" s="27" t="s">
        <v>28</v>
      </c>
      <c r="HP30" s="3"/>
    </row>
    <row r="31" s="1" customFormat="1" ht="21" customHeight="1" spans="1:224">
      <c r="A31" s="27">
        <v>28</v>
      </c>
      <c r="B31" s="27" t="s">
        <v>141</v>
      </c>
      <c r="C31" s="27" t="s">
        <v>99</v>
      </c>
      <c r="D31" s="27" t="s">
        <v>85</v>
      </c>
      <c r="E31" s="28">
        <v>50000</v>
      </c>
      <c r="F31" s="27" t="s">
        <v>142</v>
      </c>
      <c r="G31" s="27" t="s">
        <v>143</v>
      </c>
      <c r="H31" s="29" t="s">
        <v>25</v>
      </c>
      <c r="I31" s="29" t="s">
        <v>139</v>
      </c>
      <c r="J31" s="36">
        <f t="shared" si="0"/>
        <v>34</v>
      </c>
      <c r="K31" s="37">
        <v>4.75</v>
      </c>
      <c r="L31" s="37">
        <v>4.75</v>
      </c>
      <c r="M31" s="38">
        <f t="shared" si="1"/>
        <v>224.305555555556</v>
      </c>
      <c r="N31" s="27" t="s">
        <v>144</v>
      </c>
      <c r="O31" s="27" t="s">
        <v>28</v>
      </c>
      <c r="HP31" s="3"/>
    </row>
    <row r="32" s="1" customFormat="1" ht="21" customHeight="1" spans="1:224">
      <c r="A32" s="27">
        <v>29</v>
      </c>
      <c r="B32" s="27" t="s">
        <v>145</v>
      </c>
      <c r="C32" s="27" t="s">
        <v>146</v>
      </c>
      <c r="D32" s="27" t="s">
        <v>38</v>
      </c>
      <c r="E32" s="28">
        <v>50000</v>
      </c>
      <c r="F32" s="27" t="s">
        <v>142</v>
      </c>
      <c r="G32" s="27" t="s">
        <v>143</v>
      </c>
      <c r="H32" s="29" t="s">
        <v>25</v>
      </c>
      <c r="I32" s="29" t="s">
        <v>147</v>
      </c>
      <c r="J32" s="36">
        <f t="shared" si="0"/>
        <v>32</v>
      </c>
      <c r="K32" s="37">
        <v>4.75</v>
      </c>
      <c r="L32" s="37">
        <v>4.75</v>
      </c>
      <c r="M32" s="38">
        <f t="shared" si="1"/>
        <v>211.111111111111</v>
      </c>
      <c r="N32" s="27" t="s">
        <v>148</v>
      </c>
      <c r="O32" s="27" t="s">
        <v>28</v>
      </c>
      <c r="HP32" s="3"/>
    </row>
    <row r="33" s="1" customFormat="1" ht="21" customHeight="1" spans="1:224">
      <c r="A33" s="27">
        <v>30</v>
      </c>
      <c r="B33" s="27" t="s">
        <v>149</v>
      </c>
      <c r="C33" s="27" t="s">
        <v>150</v>
      </c>
      <c r="D33" s="27" t="s">
        <v>137</v>
      </c>
      <c r="E33" s="28">
        <v>50000</v>
      </c>
      <c r="F33" s="27" t="s">
        <v>142</v>
      </c>
      <c r="G33" s="27" t="s">
        <v>143</v>
      </c>
      <c r="H33" s="29" t="s">
        <v>25</v>
      </c>
      <c r="I33" s="29" t="s">
        <v>151</v>
      </c>
      <c r="J33" s="36">
        <f t="shared" si="0"/>
        <v>30</v>
      </c>
      <c r="K33" s="37">
        <v>4.75</v>
      </c>
      <c r="L33" s="37">
        <v>4.75</v>
      </c>
      <c r="M33" s="38">
        <f t="shared" si="1"/>
        <v>197.916666666667</v>
      </c>
      <c r="N33" s="27" t="s">
        <v>152</v>
      </c>
      <c r="O33" s="27" t="s">
        <v>28</v>
      </c>
      <c r="HP33" s="3"/>
    </row>
    <row r="34" s="1" customFormat="1" ht="21" customHeight="1" spans="1:224">
      <c r="A34" s="27">
        <v>31</v>
      </c>
      <c r="B34" s="27" t="s">
        <v>153</v>
      </c>
      <c r="C34" s="27" t="s">
        <v>154</v>
      </c>
      <c r="D34" s="27" t="s">
        <v>155</v>
      </c>
      <c r="E34" s="28">
        <v>50000</v>
      </c>
      <c r="F34" s="27" t="s">
        <v>156</v>
      </c>
      <c r="G34" s="27" t="s">
        <v>157</v>
      </c>
      <c r="H34" s="29" t="s">
        <v>25</v>
      </c>
      <c r="I34" s="29" t="s">
        <v>157</v>
      </c>
      <c r="J34" s="36">
        <f t="shared" si="0"/>
        <v>36</v>
      </c>
      <c r="K34" s="37">
        <v>4.75</v>
      </c>
      <c r="L34" s="37">
        <v>4.75</v>
      </c>
      <c r="M34" s="38">
        <f t="shared" si="1"/>
        <v>237.5</v>
      </c>
      <c r="N34" s="27" t="s">
        <v>158</v>
      </c>
      <c r="O34" s="27" t="s">
        <v>28</v>
      </c>
      <c r="HP34" s="3"/>
    </row>
    <row r="35" s="1" customFormat="1" ht="21" customHeight="1" spans="1:224">
      <c r="A35" s="27">
        <v>32</v>
      </c>
      <c r="B35" s="27" t="s">
        <v>159</v>
      </c>
      <c r="C35" s="27" t="s">
        <v>37</v>
      </c>
      <c r="D35" s="27" t="s">
        <v>22</v>
      </c>
      <c r="E35" s="28">
        <v>50000</v>
      </c>
      <c r="F35" s="27" t="s">
        <v>156</v>
      </c>
      <c r="G35" s="27" t="s">
        <v>157</v>
      </c>
      <c r="H35" s="29" t="s">
        <v>25</v>
      </c>
      <c r="I35" s="29" t="s">
        <v>160</v>
      </c>
      <c r="J35" s="36">
        <f t="shared" si="0"/>
        <v>27</v>
      </c>
      <c r="K35" s="37">
        <v>4.75</v>
      </c>
      <c r="L35" s="37">
        <v>4.75</v>
      </c>
      <c r="M35" s="38">
        <f t="shared" si="1"/>
        <v>178.125</v>
      </c>
      <c r="N35" s="27" t="s">
        <v>161</v>
      </c>
      <c r="O35" s="27" t="s">
        <v>28</v>
      </c>
      <c r="HP35" s="3"/>
    </row>
    <row r="36" s="1" customFormat="1" ht="21" customHeight="1" spans="1:224">
      <c r="A36" s="27">
        <v>33</v>
      </c>
      <c r="B36" s="27" t="s">
        <v>162</v>
      </c>
      <c r="C36" s="27" t="s">
        <v>163</v>
      </c>
      <c r="D36" s="27" t="s">
        <v>111</v>
      </c>
      <c r="E36" s="28">
        <v>50000</v>
      </c>
      <c r="F36" s="27" t="s">
        <v>164</v>
      </c>
      <c r="G36" s="27" t="s">
        <v>165</v>
      </c>
      <c r="H36" s="29" t="s">
        <v>25</v>
      </c>
      <c r="I36" s="29" t="s">
        <v>92</v>
      </c>
      <c r="J36" s="36">
        <f t="shared" si="0"/>
        <v>19</v>
      </c>
      <c r="K36" s="37">
        <v>4.75</v>
      </c>
      <c r="L36" s="37">
        <v>4.75</v>
      </c>
      <c r="M36" s="38">
        <f t="shared" si="1"/>
        <v>125.347222222222</v>
      </c>
      <c r="N36" s="27" t="s">
        <v>166</v>
      </c>
      <c r="O36" s="27" t="s">
        <v>28</v>
      </c>
      <c r="HP36" s="3"/>
    </row>
    <row r="37" s="1" customFormat="1" ht="21" customHeight="1" spans="1:224">
      <c r="A37" s="27">
        <v>34</v>
      </c>
      <c r="B37" s="27" t="s">
        <v>167</v>
      </c>
      <c r="C37" s="27" t="s">
        <v>168</v>
      </c>
      <c r="D37" s="27" t="s">
        <v>38</v>
      </c>
      <c r="E37" s="28">
        <v>40000</v>
      </c>
      <c r="F37" s="27" t="s">
        <v>169</v>
      </c>
      <c r="G37" s="27" t="s">
        <v>170</v>
      </c>
      <c r="H37" s="29" t="s">
        <v>25</v>
      </c>
      <c r="I37" s="29" t="s">
        <v>170</v>
      </c>
      <c r="J37" s="36">
        <f t="shared" si="0"/>
        <v>43</v>
      </c>
      <c r="K37" s="37">
        <v>4.75</v>
      </c>
      <c r="L37" s="37">
        <v>4.75</v>
      </c>
      <c r="M37" s="38">
        <f t="shared" si="1"/>
        <v>226.944444444444</v>
      </c>
      <c r="N37" s="27" t="s">
        <v>171</v>
      </c>
      <c r="O37" s="27" t="s">
        <v>28</v>
      </c>
      <c r="HP37" s="3"/>
    </row>
    <row r="38" s="1" customFormat="1" ht="21" customHeight="1" spans="1:224">
      <c r="A38" s="27">
        <v>35</v>
      </c>
      <c r="B38" s="27" t="s">
        <v>172</v>
      </c>
      <c r="C38" s="27" t="s">
        <v>163</v>
      </c>
      <c r="D38" s="27" t="s">
        <v>115</v>
      </c>
      <c r="E38" s="28">
        <v>50000</v>
      </c>
      <c r="F38" s="27" t="s">
        <v>173</v>
      </c>
      <c r="G38" s="27" t="s">
        <v>174</v>
      </c>
      <c r="H38" s="29" t="s">
        <v>25</v>
      </c>
      <c r="I38" s="29" t="s">
        <v>170</v>
      </c>
      <c r="J38" s="36">
        <f t="shared" si="0"/>
        <v>43</v>
      </c>
      <c r="K38" s="37">
        <v>4.75</v>
      </c>
      <c r="L38" s="37">
        <v>4.75</v>
      </c>
      <c r="M38" s="38">
        <f t="shared" si="1"/>
        <v>283.680555555556</v>
      </c>
      <c r="N38" s="27" t="s">
        <v>175</v>
      </c>
      <c r="O38" s="27" t="s">
        <v>28</v>
      </c>
      <c r="HP38" s="3"/>
    </row>
    <row r="39" s="1" customFormat="1" ht="21" customHeight="1" spans="1:224">
      <c r="A39" s="27">
        <v>36</v>
      </c>
      <c r="B39" s="27" t="s">
        <v>176</v>
      </c>
      <c r="C39" s="27" t="s">
        <v>177</v>
      </c>
      <c r="D39" s="27" t="s">
        <v>38</v>
      </c>
      <c r="E39" s="28">
        <v>40000</v>
      </c>
      <c r="F39" s="27" t="s">
        <v>173</v>
      </c>
      <c r="G39" s="27" t="s">
        <v>174</v>
      </c>
      <c r="H39" s="29" t="s">
        <v>25</v>
      </c>
      <c r="I39" s="29" t="s">
        <v>174</v>
      </c>
      <c r="J39" s="36">
        <f t="shared" si="0"/>
        <v>44</v>
      </c>
      <c r="K39" s="37">
        <v>4.75</v>
      </c>
      <c r="L39" s="37">
        <v>4.75</v>
      </c>
      <c r="M39" s="38">
        <f t="shared" si="1"/>
        <v>232.222222222222</v>
      </c>
      <c r="N39" s="27" t="s">
        <v>178</v>
      </c>
      <c r="O39" s="27" t="s">
        <v>28</v>
      </c>
      <c r="HP39" s="3"/>
    </row>
    <row r="40" s="1" customFormat="1" ht="21" customHeight="1" spans="1:224">
      <c r="A40" s="27">
        <v>37</v>
      </c>
      <c r="B40" s="27" t="s">
        <v>179</v>
      </c>
      <c r="C40" s="27" t="s">
        <v>180</v>
      </c>
      <c r="D40" s="27" t="s">
        <v>115</v>
      </c>
      <c r="E40" s="28">
        <v>50000</v>
      </c>
      <c r="F40" s="27" t="s">
        <v>173</v>
      </c>
      <c r="G40" s="27" t="s">
        <v>174</v>
      </c>
      <c r="H40" s="29" t="s">
        <v>25</v>
      </c>
      <c r="I40" s="29" t="s">
        <v>170</v>
      </c>
      <c r="J40" s="36">
        <f t="shared" si="0"/>
        <v>43</v>
      </c>
      <c r="K40" s="37">
        <v>4.75</v>
      </c>
      <c r="L40" s="37">
        <v>4.75</v>
      </c>
      <c r="M40" s="38">
        <f t="shared" si="1"/>
        <v>283.680555555556</v>
      </c>
      <c r="N40" s="27" t="s">
        <v>181</v>
      </c>
      <c r="O40" s="27" t="s">
        <v>28</v>
      </c>
      <c r="HP40" s="3"/>
    </row>
    <row r="41" s="1" customFormat="1" ht="21" customHeight="1" spans="1:224">
      <c r="A41" s="27">
        <v>38</v>
      </c>
      <c r="B41" s="27" t="s">
        <v>182</v>
      </c>
      <c r="C41" s="27" t="s">
        <v>183</v>
      </c>
      <c r="D41" s="27" t="s">
        <v>38</v>
      </c>
      <c r="E41" s="28">
        <v>50000</v>
      </c>
      <c r="F41" s="27" t="s">
        <v>173</v>
      </c>
      <c r="G41" s="27" t="s">
        <v>174</v>
      </c>
      <c r="H41" s="29" t="s">
        <v>25</v>
      </c>
      <c r="I41" s="29" t="s">
        <v>174</v>
      </c>
      <c r="J41" s="36">
        <f t="shared" si="0"/>
        <v>44</v>
      </c>
      <c r="K41" s="37">
        <v>4.75</v>
      </c>
      <c r="L41" s="37">
        <v>4.75</v>
      </c>
      <c r="M41" s="38">
        <f t="shared" si="1"/>
        <v>290.277777777778</v>
      </c>
      <c r="N41" s="27" t="s">
        <v>184</v>
      </c>
      <c r="O41" s="27" t="s">
        <v>28</v>
      </c>
      <c r="HP41" s="3"/>
    </row>
    <row r="42" s="1" customFormat="1" ht="21" customHeight="1" spans="1:224">
      <c r="A42" s="27">
        <v>39</v>
      </c>
      <c r="B42" s="27" t="s">
        <v>185</v>
      </c>
      <c r="C42" s="27" t="s">
        <v>136</v>
      </c>
      <c r="D42" s="27" t="s">
        <v>85</v>
      </c>
      <c r="E42" s="28">
        <v>50000</v>
      </c>
      <c r="F42" s="27" t="s">
        <v>186</v>
      </c>
      <c r="G42" s="27" t="s">
        <v>187</v>
      </c>
      <c r="H42" s="29" t="s">
        <v>25</v>
      </c>
      <c r="I42" s="29" t="s">
        <v>188</v>
      </c>
      <c r="J42" s="36">
        <f t="shared" si="0"/>
        <v>45</v>
      </c>
      <c r="K42" s="37">
        <v>4.75</v>
      </c>
      <c r="L42" s="37">
        <v>4.75</v>
      </c>
      <c r="M42" s="38">
        <f t="shared" si="1"/>
        <v>296.875</v>
      </c>
      <c r="N42" s="27" t="s">
        <v>189</v>
      </c>
      <c r="O42" s="27" t="s">
        <v>28</v>
      </c>
      <c r="HP42" s="3"/>
    </row>
    <row r="43" s="1" customFormat="1" ht="21" customHeight="1" spans="1:224">
      <c r="A43" s="27">
        <v>40</v>
      </c>
      <c r="B43" s="27" t="s">
        <v>190</v>
      </c>
      <c r="C43" s="27" t="s">
        <v>136</v>
      </c>
      <c r="D43" s="27" t="s">
        <v>115</v>
      </c>
      <c r="E43" s="28">
        <v>50000</v>
      </c>
      <c r="F43" s="27" t="s">
        <v>191</v>
      </c>
      <c r="G43" s="27" t="s">
        <v>192</v>
      </c>
      <c r="H43" s="29" t="s">
        <v>25</v>
      </c>
      <c r="I43" s="29" t="s">
        <v>193</v>
      </c>
      <c r="J43" s="36">
        <f t="shared" si="0"/>
        <v>47</v>
      </c>
      <c r="K43" s="37">
        <v>4.75</v>
      </c>
      <c r="L43" s="37">
        <v>4.75</v>
      </c>
      <c r="M43" s="38">
        <f t="shared" si="1"/>
        <v>310.069444444444</v>
      </c>
      <c r="N43" s="27" t="s">
        <v>194</v>
      </c>
      <c r="O43" s="27" t="s">
        <v>28</v>
      </c>
      <c r="HP43" s="3"/>
    </row>
    <row r="44" s="1" customFormat="1" ht="21" customHeight="1" spans="1:224">
      <c r="A44" s="27">
        <v>41</v>
      </c>
      <c r="B44" s="27" t="s">
        <v>195</v>
      </c>
      <c r="C44" s="27" t="s">
        <v>30</v>
      </c>
      <c r="D44" s="27" t="s">
        <v>196</v>
      </c>
      <c r="E44" s="28">
        <v>50000</v>
      </c>
      <c r="F44" s="27" t="s">
        <v>197</v>
      </c>
      <c r="G44" s="27" t="s">
        <v>198</v>
      </c>
      <c r="H44" s="29" t="s">
        <v>25</v>
      </c>
      <c r="I44" s="29" t="s">
        <v>198</v>
      </c>
      <c r="J44" s="36">
        <f t="shared" si="0"/>
        <v>53</v>
      </c>
      <c r="K44" s="37">
        <v>4.75</v>
      </c>
      <c r="L44" s="37">
        <v>4.75</v>
      </c>
      <c r="M44" s="38">
        <f t="shared" si="1"/>
        <v>349.652777777778</v>
      </c>
      <c r="N44" s="27" t="s">
        <v>199</v>
      </c>
      <c r="O44" s="27" t="s">
        <v>28</v>
      </c>
      <c r="HP44" s="3"/>
    </row>
    <row r="45" s="1" customFormat="1" ht="21" customHeight="1" spans="1:224">
      <c r="A45" s="27">
        <v>42</v>
      </c>
      <c r="B45" s="27" t="s">
        <v>200</v>
      </c>
      <c r="C45" s="27" t="s">
        <v>163</v>
      </c>
      <c r="D45" s="27" t="s">
        <v>38</v>
      </c>
      <c r="E45" s="28">
        <v>50000</v>
      </c>
      <c r="F45" s="27" t="s">
        <v>197</v>
      </c>
      <c r="G45" s="27" t="s">
        <v>198</v>
      </c>
      <c r="H45" s="29" t="s">
        <v>25</v>
      </c>
      <c r="I45" s="29" t="s">
        <v>201</v>
      </c>
      <c r="J45" s="36">
        <f t="shared" si="0"/>
        <v>48</v>
      </c>
      <c r="K45" s="37">
        <v>4.75</v>
      </c>
      <c r="L45" s="37">
        <v>4.75</v>
      </c>
      <c r="M45" s="38">
        <f t="shared" si="1"/>
        <v>316.666666666667</v>
      </c>
      <c r="N45" s="27" t="s">
        <v>202</v>
      </c>
      <c r="O45" s="27" t="s">
        <v>28</v>
      </c>
      <c r="HP45" s="3"/>
    </row>
    <row r="46" s="1" customFormat="1" ht="21" customHeight="1" spans="1:224">
      <c r="A46" s="27">
        <v>43</v>
      </c>
      <c r="B46" s="27" t="s">
        <v>203</v>
      </c>
      <c r="C46" s="27" t="s">
        <v>114</v>
      </c>
      <c r="D46" s="27" t="s">
        <v>38</v>
      </c>
      <c r="E46" s="28">
        <v>20000</v>
      </c>
      <c r="F46" s="27" t="s">
        <v>204</v>
      </c>
      <c r="G46" s="27" t="s">
        <v>205</v>
      </c>
      <c r="H46" s="29" t="s">
        <v>25</v>
      </c>
      <c r="I46" s="29" t="s">
        <v>81</v>
      </c>
      <c r="J46" s="36">
        <f t="shared" si="0"/>
        <v>18</v>
      </c>
      <c r="K46" s="37">
        <v>4.75</v>
      </c>
      <c r="L46" s="37">
        <v>4.75</v>
      </c>
      <c r="M46" s="38">
        <f t="shared" si="1"/>
        <v>47.5</v>
      </c>
      <c r="N46" s="27" t="s">
        <v>206</v>
      </c>
      <c r="O46" s="27" t="s">
        <v>28</v>
      </c>
      <c r="HP46" s="3"/>
    </row>
    <row r="47" s="1" customFormat="1" ht="21" customHeight="1" spans="1:224">
      <c r="A47" s="27">
        <v>44</v>
      </c>
      <c r="B47" s="27" t="s">
        <v>207</v>
      </c>
      <c r="C47" s="27" t="s">
        <v>177</v>
      </c>
      <c r="D47" s="27" t="s">
        <v>31</v>
      </c>
      <c r="E47" s="28">
        <v>40000</v>
      </c>
      <c r="F47" s="27" t="s">
        <v>208</v>
      </c>
      <c r="G47" s="27" t="s">
        <v>209</v>
      </c>
      <c r="H47" s="29" t="s">
        <v>25</v>
      </c>
      <c r="I47" s="29" t="s">
        <v>210</v>
      </c>
      <c r="J47" s="36">
        <f t="shared" si="0"/>
        <v>55</v>
      </c>
      <c r="K47" s="37">
        <v>4.75</v>
      </c>
      <c r="L47" s="37">
        <v>4.75</v>
      </c>
      <c r="M47" s="38">
        <f t="shared" si="1"/>
        <v>290.277777777778</v>
      </c>
      <c r="N47" s="27" t="s">
        <v>211</v>
      </c>
      <c r="O47" s="27" t="s">
        <v>28</v>
      </c>
      <c r="HP47" s="3"/>
    </row>
    <row r="48" s="1" customFormat="1" ht="21" customHeight="1" spans="1:224">
      <c r="A48" s="27">
        <v>45</v>
      </c>
      <c r="B48" s="27" t="s">
        <v>212</v>
      </c>
      <c r="C48" s="27" t="s">
        <v>95</v>
      </c>
      <c r="D48" s="27" t="s">
        <v>38</v>
      </c>
      <c r="E48" s="28">
        <v>50000</v>
      </c>
      <c r="F48" s="27" t="s">
        <v>208</v>
      </c>
      <c r="G48" s="27" t="s">
        <v>209</v>
      </c>
      <c r="H48" s="29" t="s">
        <v>25</v>
      </c>
      <c r="I48" s="29" t="s">
        <v>209</v>
      </c>
      <c r="J48" s="36">
        <f t="shared" si="0"/>
        <v>56</v>
      </c>
      <c r="K48" s="37">
        <v>4.75</v>
      </c>
      <c r="L48" s="37">
        <v>4.75</v>
      </c>
      <c r="M48" s="38">
        <f t="shared" si="1"/>
        <v>369.444444444444</v>
      </c>
      <c r="N48" s="27" t="s">
        <v>213</v>
      </c>
      <c r="O48" s="27" t="s">
        <v>28</v>
      </c>
      <c r="HP48" s="3"/>
    </row>
    <row r="49" s="1" customFormat="1" ht="21" customHeight="1" spans="1:224">
      <c r="A49" s="27">
        <v>46</v>
      </c>
      <c r="B49" s="27" t="s">
        <v>214</v>
      </c>
      <c r="C49" s="27" t="s">
        <v>136</v>
      </c>
      <c r="D49" s="27" t="s">
        <v>115</v>
      </c>
      <c r="E49" s="28">
        <v>50000</v>
      </c>
      <c r="F49" s="27" t="s">
        <v>208</v>
      </c>
      <c r="G49" s="27" t="s">
        <v>209</v>
      </c>
      <c r="H49" s="29" t="s">
        <v>25</v>
      </c>
      <c r="I49" s="29" t="s">
        <v>209</v>
      </c>
      <c r="J49" s="36">
        <f t="shared" si="0"/>
        <v>56</v>
      </c>
      <c r="K49" s="37">
        <v>4.75</v>
      </c>
      <c r="L49" s="37">
        <v>4.75</v>
      </c>
      <c r="M49" s="38">
        <f t="shared" si="1"/>
        <v>369.444444444444</v>
      </c>
      <c r="N49" s="27" t="s">
        <v>215</v>
      </c>
      <c r="O49" s="27" t="s">
        <v>28</v>
      </c>
      <c r="HP49" s="3"/>
    </row>
    <row r="50" s="1" customFormat="1" ht="21" customHeight="1" spans="1:224">
      <c r="A50" s="27">
        <v>47</v>
      </c>
      <c r="B50" s="27" t="s">
        <v>216</v>
      </c>
      <c r="C50" s="27" t="s">
        <v>183</v>
      </c>
      <c r="D50" s="27" t="s">
        <v>196</v>
      </c>
      <c r="E50" s="28">
        <v>40000</v>
      </c>
      <c r="F50" s="27" t="s">
        <v>208</v>
      </c>
      <c r="G50" s="27" t="s">
        <v>209</v>
      </c>
      <c r="H50" s="29" t="s">
        <v>25</v>
      </c>
      <c r="I50" s="29" t="s">
        <v>205</v>
      </c>
      <c r="J50" s="36">
        <f t="shared" si="0"/>
        <v>54</v>
      </c>
      <c r="K50" s="37">
        <v>4.75</v>
      </c>
      <c r="L50" s="37">
        <v>4.75</v>
      </c>
      <c r="M50" s="38">
        <f t="shared" si="1"/>
        <v>285</v>
      </c>
      <c r="N50" s="27" t="s">
        <v>217</v>
      </c>
      <c r="O50" s="27" t="s">
        <v>28</v>
      </c>
      <c r="HP50" s="3"/>
    </row>
    <row r="51" s="1" customFormat="1" ht="21" customHeight="1" spans="1:224">
      <c r="A51" s="27">
        <v>48</v>
      </c>
      <c r="B51" s="27" t="s">
        <v>218</v>
      </c>
      <c r="C51" s="27" t="s">
        <v>219</v>
      </c>
      <c r="D51" s="27" t="s">
        <v>38</v>
      </c>
      <c r="E51" s="28">
        <v>40000</v>
      </c>
      <c r="F51" s="27" t="s">
        <v>208</v>
      </c>
      <c r="G51" s="27" t="s">
        <v>209</v>
      </c>
      <c r="H51" s="29" t="s">
        <v>25</v>
      </c>
      <c r="I51" s="29" t="s">
        <v>187</v>
      </c>
      <c r="J51" s="36">
        <f t="shared" si="0"/>
        <v>46</v>
      </c>
      <c r="K51" s="37">
        <v>4.75</v>
      </c>
      <c r="L51" s="37">
        <v>4.75</v>
      </c>
      <c r="M51" s="38">
        <f t="shared" si="1"/>
        <v>242.777777777778</v>
      </c>
      <c r="N51" s="27" t="s">
        <v>220</v>
      </c>
      <c r="O51" s="27" t="s">
        <v>28</v>
      </c>
      <c r="HP51" s="3"/>
    </row>
    <row r="52" s="1" customFormat="1" ht="21" customHeight="1" spans="1:224">
      <c r="A52" s="27">
        <v>49</v>
      </c>
      <c r="B52" s="27" t="s">
        <v>221</v>
      </c>
      <c r="C52" s="27" t="s">
        <v>180</v>
      </c>
      <c r="D52" s="27" t="s">
        <v>196</v>
      </c>
      <c r="E52" s="28">
        <v>50000</v>
      </c>
      <c r="F52" s="27" t="s">
        <v>222</v>
      </c>
      <c r="G52" s="27" t="s">
        <v>223</v>
      </c>
      <c r="H52" s="29" t="s">
        <v>25</v>
      </c>
      <c r="I52" s="29" t="s">
        <v>147</v>
      </c>
      <c r="J52" s="36">
        <f t="shared" si="0"/>
        <v>32</v>
      </c>
      <c r="K52" s="37">
        <v>4.75</v>
      </c>
      <c r="L52" s="37">
        <v>4.75</v>
      </c>
      <c r="M52" s="38">
        <f t="shared" si="1"/>
        <v>211.111111111111</v>
      </c>
      <c r="N52" s="27" t="s">
        <v>224</v>
      </c>
      <c r="O52" s="27" t="s">
        <v>28</v>
      </c>
      <c r="HP52" s="3"/>
    </row>
    <row r="53" s="1" customFormat="1" ht="21" customHeight="1" spans="1:224">
      <c r="A53" s="27">
        <v>50</v>
      </c>
      <c r="B53" s="27" t="s">
        <v>225</v>
      </c>
      <c r="C53" s="27" t="s">
        <v>95</v>
      </c>
      <c r="D53" s="27" t="s">
        <v>31</v>
      </c>
      <c r="E53" s="28">
        <v>50000</v>
      </c>
      <c r="F53" s="27" t="s">
        <v>222</v>
      </c>
      <c r="G53" s="27" t="s">
        <v>223</v>
      </c>
      <c r="H53" s="29" t="s">
        <v>25</v>
      </c>
      <c r="I53" s="29" t="s">
        <v>209</v>
      </c>
      <c r="J53" s="36">
        <f t="shared" si="0"/>
        <v>56</v>
      </c>
      <c r="K53" s="37">
        <v>4.75</v>
      </c>
      <c r="L53" s="37">
        <v>4.75</v>
      </c>
      <c r="M53" s="38">
        <f t="shared" si="1"/>
        <v>369.444444444444</v>
      </c>
      <c r="N53" s="27" t="s">
        <v>226</v>
      </c>
      <c r="O53" s="27" t="s">
        <v>28</v>
      </c>
      <c r="HP53" s="3"/>
    </row>
    <row r="54" s="1" customFormat="1" ht="21" customHeight="1" spans="1:224">
      <c r="A54" s="27">
        <v>51</v>
      </c>
      <c r="B54" s="27" t="s">
        <v>227</v>
      </c>
      <c r="C54" s="27" t="s">
        <v>228</v>
      </c>
      <c r="D54" s="27" t="s">
        <v>115</v>
      </c>
      <c r="E54" s="28">
        <v>50000</v>
      </c>
      <c r="F54" s="27" t="s">
        <v>222</v>
      </c>
      <c r="G54" s="27" t="s">
        <v>223</v>
      </c>
      <c r="H54" s="29" t="s">
        <v>25</v>
      </c>
      <c r="I54" s="29" t="s">
        <v>229</v>
      </c>
      <c r="J54" s="36">
        <f t="shared" si="0"/>
        <v>50</v>
      </c>
      <c r="K54" s="37">
        <v>4.75</v>
      </c>
      <c r="L54" s="37">
        <v>4.75</v>
      </c>
      <c r="M54" s="38">
        <f t="shared" si="1"/>
        <v>329.861111111111</v>
      </c>
      <c r="N54" s="27" t="s">
        <v>230</v>
      </c>
      <c r="O54" s="27" t="s">
        <v>28</v>
      </c>
      <c r="HP54" s="3"/>
    </row>
    <row r="55" s="1" customFormat="1" ht="21" customHeight="1" spans="1:224">
      <c r="A55" s="27">
        <v>52</v>
      </c>
      <c r="B55" s="27" t="s">
        <v>231</v>
      </c>
      <c r="C55" s="27" t="s">
        <v>232</v>
      </c>
      <c r="D55" s="27" t="s">
        <v>85</v>
      </c>
      <c r="E55" s="28">
        <v>50000</v>
      </c>
      <c r="F55" s="27" t="s">
        <v>222</v>
      </c>
      <c r="G55" s="27" t="s">
        <v>223</v>
      </c>
      <c r="H55" s="29" t="s">
        <v>25</v>
      </c>
      <c r="I55" s="29" t="s">
        <v>233</v>
      </c>
      <c r="J55" s="36">
        <f t="shared" si="0"/>
        <v>39</v>
      </c>
      <c r="K55" s="37">
        <v>4.75</v>
      </c>
      <c r="L55" s="37">
        <v>4.75</v>
      </c>
      <c r="M55" s="38">
        <f t="shared" si="1"/>
        <v>257.291666666667</v>
      </c>
      <c r="N55" s="27" t="s">
        <v>234</v>
      </c>
      <c r="O55" s="27" t="s">
        <v>28</v>
      </c>
      <c r="HP55" s="3"/>
    </row>
    <row r="56" s="1" customFormat="1" ht="21" customHeight="1" spans="1:224">
      <c r="A56" s="27">
        <v>53</v>
      </c>
      <c r="B56" s="27" t="s">
        <v>235</v>
      </c>
      <c r="C56" s="27" t="s">
        <v>236</v>
      </c>
      <c r="D56" s="27" t="s">
        <v>196</v>
      </c>
      <c r="E56" s="28">
        <v>50000</v>
      </c>
      <c r="F56" s="27" t="s">
        <v>222</v>
      </c>
      <c r="G56" s="27" t="s">
        <v>223</v>
      </c>
      <c r="H56" s="29" t="s">
        <v>25</v>
      </c>
      <c r="I56" s="29" t="s">
        <v>201</v>
      </c>
      <c r="J56" s="36">
        <f t="shared" si="0"/>
        <v>48</v>
      </c>
      <c r="K56" s="37">
        <v>4.75</v>
      </c>
      <c r="L56" s="37">
        <v>4.75</v>
      </c>
      <c r="M56" s="38">
        <f t="shared" si="1"/>
        <v>316.666666666667</v>
      </c>
      <c r="N56" s="27" t="s">
        <v>237</v>
      </c>
      <c r="O56" s="27" t="s">
        <v>28</v>
      </c>
      <c r="HP56" s="3"/>
    </row>
    <row r="57" s="1" customFormat="1" ht="21" customHeight="1" spans="1:224">
      <c r="A57" s="27">
        <v>54</v>
      </c>
      <c r="B57" s="27" t="s">
        <v>238</v>
      </c>
      <c r="C57" s="27" t="s">
        <v>239</v>
      </c>
      <c r="D57" s="27" t="s">
        <v>38</v>
      </c>
      <c r="E57" s="28">
        <v>50000</v>
      </c>
      <c r="F57" s="27" t="s">
        <v>222</v>
      </c>
      <c r="G57" s="27" t="s">
        <v>223</v>
      </c>
      <c r="H57" s="29" t="s">
        <v>25</v>
      </c>
      <c r="I57" s="29" t="s">
        <v>157</v>
      </c>
      <c r="J57" s="36">
        <f t="shared" si="0"/>
        <v>36</v>
      </c>
      <c r="K57" s="37">
        <v>4.75</v>
      </c>
      <c r="L57" s="37">
        <v>4.75</v>
      </c>
      <c r="M57" s="38">
        <f t="shared" si="1"/>
        <v>237.5</v>
      </c>
      <c r="N57" s="27" t="s">
        <v>240</v>
      </c>
      <c r="O57" s="27" t="s">
        <v>28</v>
      </c>
      <c r="HP57" s="3"/>
    </row>
    <row r="58" s="1" customFormat="1" ht="21" customHeight="1" spans="1:224">
      <c r="A58" s="27">
        <v>55</v>
      </c>
      <c r="B58" s="27" t="s">
        <v>241</v>
      </c>
      <c r="C58" s="27" t="s">
        <v>242</v>
      </c>
      <c r="D58" s="27" t="s">
        <v>38</v>
      </c>
      <c r="E58" s="28">
        <v>50000</v>
      </c>
      <c r="F58" s="27" t="s">
        <v>222</v>
      </c>
      <c r="G58" s="27" t="s">
        <v>223</v>
      </c>
      <c r="H58" s="29" t="s">
        <v>25</v>
      </c>
      <c r="I58" s="29" t="s">
        <v>205</v>
      </c>
      <c r="J58" s="36">
        <f t="shared" si="0"/>
        <v>54</v>
      </c>
      <c r="K58" s="37">
        <v>4.75</v>
      </c>
      <c r="L58" s="37">
        <v>4.75</v>
      </c>
      <c r="M58" s="38">
        <f t="shared" si="1"/>
        <v>356.25</v>
      </c>
      <c r="N58" s="27" t="s">
        <v>243</v>
      </c>
      <c r="O58" s="27" t="s">
        <v>28</v>
      </c>
      <c r="HP58" s="3"/>
    </row>
    <row r="59" s="1" customFormat="1" ht="21" customHeight="1" spans="1:224">
      <c r="A59" s="27">
        <v>56</v>
      </c>
      <c r="B59" s="27" t="s">
        <v>244</v>
      </c>
      <c r="C59" s="27" t="s">
        <v>177</v>
      </c>
      <c r="D59" s="27" t="s">
        <v>85</v>
      </c>
      <c r="E59" s="28">
        <v>50000</v>
      </c>
      <c r="F59" s="27" t="s">
        <v>222</v>
      </c>
      <c r="G59" s="27" t="s">
        <v>223</v>
      </c>
      <c r="H59" s="29" t="s">
        <v>25</v>
      </c>
      <c r="I59" s="29" t="s">
        <v>223</v>
      </c>
      <c r="J59" s="36">
        <f t="shared" si="0"/>
        <v>57</v>
      </c>
      <c r="K59" s="37">
        <v>4.75</v>
      </c>
      <c r="L59" s="37">
        <v>4.75</v>
      </c>
      <c r="M59" s="38">
        <f t="shared" si="1"/>
        <v>376.041666666667</v>
      </c>
      <c r="N59" s="27" t="s">
        <v>245</v>
      </c>
      <c r="O59" s="27" t="s">
        <v>28</v>
      </c>
      <c r="HP59" s="3"/>
    </row>
    <row r="60" s="1" customFormat="1" ht="21" customHeight="1" spans="1:224">
      <c r="A60" s="27">
        <v>57</v>
      </c>
      <c r="B60" s="27" t="s">
        <v>246</v>
      </c>
      <c r="C60" s="27" t="s">
        <v>95</v>
      </c>
      <c r="D60" s="27" t="s">
        <v>247</v>
      </c>
      <c r="E60" s="28">
        <v>50000</v>
      </c>
      <c r="F60" s="27" t="s">
        <v>248</v>
      </c>
      <c r="G60" s="27" t="s">
        <v>249</v>
      </c>
      <c r="H60" s="29" t="s">
        <v>25</v>
      </c>
      <c r="I60" s="29" t="s">
        <v>249</v>
      </c>
      <c r="J60" s="36">
        <f t="shared" si="0"/>
        <v>58</v>
      </c>
      <c r="K60" s="37">
        <v>4.75</v>
      </c>
      <c r="L60" s="37">
        <v>4.75</v>
      </c>
      <c r="M60" s="38">
        <f t="shared" si="1"/>
        <v>382.638888888889</v>
      </c>
      <c r="N60" s="27" t="s">
        <v>250</v>
      </c>
      <c r="O60" s="27" t="s">
        <v>28</v>
      </c>
      <c r="HP60" s="3"/>
    </row>
    <row r="61" s="1" customFormat="1" ht="21" customHeight="1" spans="1:224">
      <c r="A61" s="27">
        <v>58</v>
      </c>
      <c r="B61" s="27" t="s">
        <v>251</v>
      </c>
      <c r="C61" s="27" t="s">
        <v>252</v>
      </c>
      <c r="D61" s="27" t="s">
        <v>63</v>
      </c>
      <c r="E61" s="28">
        <v>40000</v>
      </c>
      <c r="F61" s="27" t="s">
        <v>248</v>
      </c>
      <c r="G61" s="27" t="s">
        <v>249</v>
      </c>
      <c r="H61" s="29" t="s">
        <v>25</v>
      </c>
      <c r="I61" s="29" t="s">
        <v>249</v>
      </c>
      <c r="J61" s="36">
        <f t="shared" si="0"/>
        <v>58</v>
      </c>
      <c r="K61" s="37">
        <v>4.75</v>
      </c>
      <c r="L61" s="37">
        <v>4.75</v>
      </c>
      <c r="M61" s="38">
        <f t="shared" si="1"/>
        <v>306.111111111111</v>
      </c>
      <c r="N61" s="27" t="s">
        <v>253</v>
      </c>
      <c r="O61" s="27" t="s">
        <v>28</v>
      </c>
      <c r="HP61" s="3"/>
    </row>
    <row r="62" s="1" customFormat="1" ht="21" customHeight="1" spans="1:224">
      <c r="A62" s="27">
        <v>59</v>
      </c>
      <c r="B62" s="27" t="s">
        <v>254</v>
      </c>
      <c r="C62" s="27" t="s">
        <v>180</v>
      </c>
      <c r="D62" s="27" t="s">
        <v>115</v>
      </c>
      <c r="E62" s="28">
        <v>50000</v>
      </c>
      <c r="F62" s="27" t="s">
        <v>248</v>
      </c>
      <c r="G62" s="27" t="s">
        <v>249</v>
      </c>
      <c r="H62" s="29" t="s">
        <v>25</v>
      </c>
      <c r="I62" s="29" t="s">
        <v>229</v>
      </c>
      <c r="J62" s="36">
        <f t="shared" si="0"/>
        <v>50</v>
      </c>
      <c r="K62" s="37">
        <v>4.75</v>
      </c>
      <c r="L62" s="37">
        <v>4.75</v>
      </c>
      <c r="M62" s="38">
        <f t="shared" si="1"/>
        <v>329.861111111111</v>
      </c>
      <c r="N62" s="27" t="s">
        <v>255</v>
      </c>
      <c r="O62" s="27" t="s">
        <v>28</v>
      </c>
      <c r="HP62" s="3"/>
    </row>
    <row r="63" s="1" customFormat="1" ht="21" customHeight="1" spans="1:224">
      <c r="A63" s="27">
        <v>60</v>
      </c>
      <c r="B63" s="27" t="s">
        <v>256</v>
      </c>
      <c r="C63" s="27" t="s">
        <v>236</v>
      </c>
      <c r="D63" s="27" t="s">
        <v>85</v>
      </c>
      <c r="E63" s="28">
        <v>50000</v>
      </c>
      <c r="F63" s="27" t="s">
        <v>248</v>
      </c>
      <c r="G63" s="27" t="s">
        <v>249</v>
      </c>
      <c r="H63" s="29" t="s">
        <v>25</v>
      </c>
      <c r="I63" s="29" t="s">
        <v>91</v>
      </c>
      <c r="J63" s="36">
        <f t="shared" si="0"/>
        <v>22</v>
      </c>
      <c r="K63" s="37">
        <v>4.75</v>
      </c>
      <c r="L63" s="37">
        <v>4.75</v>
      </c>
      <c r="M63" s="38">
        <f t="shared" si="1"/>
        <v>145.138888888889</v>
      </c>
      <c r="N63" s="27" t="s">
        <v>257</v>
      </c>
      <c r="O63" s="27" t="s">
        <v>28</v>
      </c>
      <c r="HP63" s="3"/>
    </row>
    <row r="64" s="1" customFormat="1" ht="21" customHeight="1" spans="1:224">
      <c r="A64" s="27">
        <v>61</v>
      </c>
      <c r="B64" s="27" t="s">
        <v>258</v>
      </c>
      <c r="C64" s="27" t="s">
        <v>177</v>
      </c>
      <c r="D64" s="27" t="s">
        <v>85</v>
      </c>
      <c r="E64" s="28">
        <v>50000</v>
      </c>
      <c r="F64" s="27" t="s">
        <v>259</v>
      </c>
      <c r="G64" s="27" t="s">
        <v>260</v>
      </c>
      <c r="H64" s="29" t="s">
        <v>25</v>
      </c>
      <c r="I64" s="29" t="s">
        <v>81</v>
      </c>
      <c r="J64" s="36">
        <f t="shared" si="0"/>
        <v>18</v>
      </c>
      <c r="K64" s="37">
        <v>4.75</v>
      </c>
      <c r="L64" s="37">
        <v>4.75</v>
      </c>
      <c r="M64" s="38">
        <f t="shared" si="1"/>
        <v>118.75</v>
      </c>
      <c r="N64" s="27" t="s">
        <v>261</v>
      </c>
      <c r="O64" s="27" t="s">
        <v>28</v>
      </c>
      <c r="HP64" s="3"/>
    </row>
    <row r="65" s="1" customFormat="1" ht="21" customHeight="1" spans="1:224">
      <c r="A65" s="27">
        <v>62</v>
      </c>
      <c r="B65" s="27" t="s">
        <v>262</v>
      </c>
      <c r="C65" s="27" t="s">
        <v>263</v>
      </c>
      <c r="D65" s="27" t="s">
        <v>38</v>
      </c>
      <c r="E65" s="28">
        <v>40000</v>
      </c>
      <c r="F65" s="27" t="s">
        <v>264</v>
      </c>
      <c r="G65" s="27" t="s">
        <v>260</v>
      </c>
      <c r="H65" s="29" t="s">
        <v>25</v>
      </c>
      <c r="I65" s="29" t="s">
        <v>170</v>
      </c>
      <c r="J65" s="36">
        <f t="shared" si="0"/>
        <v>43</v>
      </c>
      <c r="K65" s="37">
        <v>4.75</v>
      </c>
      <c r="L65" s="37">
        <v>4.75</v>
      </c>
      <c r="M65" s="38">
        <f t="shared" si="1"/>
        <v>226.944444444444</v>
      </c>
      <c r="N65" s="27" t="s">
        <v>265</v>
      </c>
      <c r="O65" s="27" t="s">
        <v>28</v>
      </c>
      <c r="HP65" s="3"/>
    </row>
    <row r="66" s="1" customFormat="1" ht="21" customHeight="1" spans="1:224">
      <c r="A66" s="27">
        <v>63</v>
      </c>
      <c r="B66" s="27" t="s">
        <v>266</v>
      </c>
      <c r="C66" s="27" t="s">
        <v>267</v>
      </c>
      <c r="D66" s="27" t="s">
        <v>85</v>
      </c>
      <c r="E66" s="28">
        <v>50000</v>
      </c>
      <c r="F66" s="27" t="s">
        <v>268</v>
      </c>
      <c r="G66" s="27" t="s">
        <v>269</v>
      </c>
      <c r="H66" s="29" t="s">
        <v>25</v>
      </c>
      <c r="I66" s="29" t="s">
        <v>270</v>
      </c>
      <c r="J66" s="36">
        <f t="shared" si="0"/>
        <v>62</v>
      </c>
      <c r="K66" s="37">
        <v>4.75</v>
      </c>
      <c r="L66" s="37">
        <v>4.75</v>
      </c>
      <c r="M66" s="38">
        <f t="shared" si="1"/>
        <v>409.027777777778</v>
      </c>
      <c r="N66" s="27" t="s">
        <v>271</v>
      </c>
      <c r="O66" s="27" t="s">
        <v>28</v>
      </c>
      <c r="HP66" s="3"/>
    </row>
    <row r="67" s="1" customFormat="1" ht="21" customHeight="1" spans="1:224">
      <c r="A67" s="27">
        <v>64</v>
      </c>
      <c r="B67" s="27" t="s">
        <v>272</v>
      </c>
      <c r="C67" s="27" t="s">
        <v>273</v>
      </c>
      <c r="D67" s="27" t="s">
        <v>38</v>
      </c>
      <c r="E67" s="28">
        <v>50000</v>
      </c>
      <c r="F67" s="27" t="s">
        <v>274</v>
      </c>
      <c r="G67" s="27" t="s">
        <v>275</v>
      </c>
      <c r="H67" s="29" t="s">
        <v>25</v>
      </c>
      <c r="I67" s="29" t="s">
        <v>275</v>
      </c>
      <c r="J67" s="36">
        <f t="shared" si="0"/>
        <v>75</v>
      </c>
      <c r="K67" s="37">
        <v>4.75</v>
      </c>
      <c r="L67" s="37">
        <v>4.75</v>
      </c>
      <c r="M67" s="38">
        <f t="shared" si="1"/>
        <v>494.791666666667</v>
      </c>
      <c r="N67" s="27" t="s">
        <v>276</v>
      </c>
      <c r="O67" s="27" t="s">
        <v>28</v>
      </c>
      <c r="HP67" s="3"/>
    </row>
    <row r="68" s="1" customFormat="1" ht="21" customHeight="1" spans="1:224">
      <c r="A68" s="27">
        <v>65</v>
      </c>
      <c r="B68" s="27" t="s">
        <v>277</v>
      </c>
      <c r="C68" s="27" t="s">
        <v>278</v>
      </c>
      <c r="D68" s="27" t="s">
        <v>279</v>
      </c>
      <c r="E68" s="28">
        <v>50000</v>
      </c>
      <c r="F68" s="27" t="s">
        <v>280</v>
      </c>
      <c r="G68" s="27" t="s">
        <v>281</v>
      </c>
      <c r="H68" s="29" t="s">
        <v>25</v>
      </c>
      <c r="I68" s="29" t="s">
        <v>147</v>
      </c>
      <c r="J68" s="36">
        <f t="shared" ref="J68:J131" si="2">I68-H68+1</f>
        <v>32</v>
      </c>
      <c r="K68" s="37">
        <v>4.75</v>
      </c>
      <c r="L68" s="37">
        <v>4.75</v>
      </c>
      <c r="M68" s="38">
        <f t="shared" ref="M68:M131" si="3">E68*J68*L68/12/30/100</f>
        <v>211.111111111111</v>
      </c>
      <c r="N68" s="27" t="s">
        <v>282</v>
      </c>
      <c r="O68" s="27" t="s">
        <v>28</v>
      </c>
      <c r="HP68" s="3"/>
    </row>
    <row r="69" s="1" customFormat="1" ht="21" customHeight="1" spans="1:224">
      <c r="A69" s="27">
        <v>66</v>
      </c>
      <c r="B69" s="27" t="s">
        <v>283</v>
      </c>
      <c r="C69" s="27" t="s">
        <v>128</v>
      </c>
      <c r="D69" s="27" t="s">
        <v>85</v>
      </c>
      <c r="E69" s="28">
        <v>50000</v>
      </c>
      <c r="F69" s="27" t="s">
        <v>284</v>
      </c>
      <c r="G69" s="27" t="s">
        <v>285</v>
      </c>
      <c r="H69" s="29" t="s">
        <v>25</v>
      </c>
      <c r="I69" s="29" t="s">
        <v>285</v>
      </c>
      <c r="J69" s="36">
        <f t="shared" si="2"/>
        <v>88</v>
      </c>
      <c r="K69" s="37">
        <v>4.75</v>
      </c>
      <c r="L69" s="37">
        <v>4.75</v>
      </c>
      <c r="M69" s="38">
        <f t="shared" si="3"/>
        <v>580.555555555556</v>
      </c>
      <c r="N69" s="27" t="s">
        <v>286</v>
      </c>
      <c r="O69" s="27" t="s">
        <v>28</v>
      </c>
      <c r="HP69" s="3"/>
    </row>
    <row r="70" s="1" customFormat="1" ht="21" customHeight="1" spans="1:224">
      <c r="A70" s="27">
        <v>67</v>
      </c>
      <c r="B70" s="27" t="s">
        <v>287</v>
      </c>
      <c r="C70" s="27" t="s">
        <v>99</v>
      </c>
      <c r="D70" s="27" t="s">
        <v>38</v>
      </c>
      <c r="E70" s="28">
        <v>30000</v>
      </c>
      <c r="F70" s="27" t="s">
        <v>288</v>
      </c>
      <c r="G70" s="27" t="s">
        <v>289</v>
      </c>
      <c r="H70" s="29" t="s">
        <v>25</v>
      </c>
      <c r="I70" s="29" t="s">
        <v>289</v>
      </c>
      <c r="J70" s="36">
        <f t="shared" si="2"/>
        <v>94</v>
      </c>
      <c r="K70" s="37">
        <v>4.75</v>
      </c>
      <c r="L70" s="37">
        <v>4.75</v>
      </c>
      <c r="M70" s="38">
        <f t="shared" si="3"/>
        <v>372.083333333333</v>
      </c>
      <c r="N70" s="27" t="s">
        <v>290</v>
      </c>
      <c r="O70" s="27" t="s">
        <v>28</v>
      </c>
      <c r="HP70" s="3"/>
    </row>
    <row r="71" s="1" customFormat="1" ht="21" customHeight="1" spans="1:224">
      <c r="A71" s="27">
        <v>68</v>
      </c>
      <c r="B71" s="27" t="s">
        <v>291</v>
      </c>
      <c r="C71" s="27" t="s">
        <v>177</v>
      </c>
      <c r="D71" s="27" t="s">
        <v>115</v>
      </c>
      <c r="E71" s="28">
        <v>50000</v>
      </c>
      <c r="F71" s="27" t="s">
        <v>292</v>
      </c>
      <c r="G71" s="27" t="s">
        <v>293</v>
      </c>
      <c r="H71" s="29" t="s">
        <v>25</v>
      </c>
      <c r="I71" s="29" t="s">
        <v>269</v>
      </c>
      <c r="J71" s="36">
        <f t="shared" si="2"/>
        <v>64</v>
      </c>
      <c r="K71" s="37">
        <v>4.75</v>
      </c>
      <c r="L71" s="37">
        <v>4.75</v>
      </c>
      <c r="M71" s="38">
        <f t="shared" si="3"/>
        <v>422.222222222222</v>
      </c>
      <c r="N71" s="27" t="s">
        <v>294</v>
      </c>
      <c r="O71" s="27" t="s">
        <v>28</v>
      </c>
      <c r="HP71" s="3"/>
    </row>
    <row r="72" s="1" customFormat="1" ht="21" customHeight="1" spans="1:224">
      <c r="A72" s="27">
        <v>69</v>
      </c>
      <c r="B72" s="27" t="s">
        <v>295</v>
      </c>
      <c r="C72" s="27" t="s">
        <v>177</v>
      </c>
      <c r="D72" s="27" t="s">
        <v>115</v>
      </c>
      <c r="E72" s="28">
        <v>50000</v>
      </c>
      <c r="F72" s="27" t="s">
        <v>296</v>
      </c>
      <c r="G72" s="27" t="s">
        <v>297</v>
      </c>
      <c r="H72" s="29" t="s">
        <v>25</v>
      </c>
      <c r="I72" s="29" t="s">
        <v>223</v>
      </c>
      <c r="J72" s="36">
        <f t="shared" si="2"/>
        <v>57</v>
      </c>
      <c r="K72" s="37">
        <v>4.75</v>
      </c>
      <c r="L72" s="37">
        <v>4.75</v>
      </c>
      <c r="M72" s="38">
        <f t="shared" si="3"/>
        <v>376.041666666667</v>
      </c>
      <c r="N72" s="27" t="s">
        <v>298</v>
      </c>
      <c r="O72" s="27" t="s">
        <v>28</v>
      </c>
      <c r="HP72" s="3"/>
    </row>
    <row r="73" s="1" customFormat="1" ht="21" customHeight="1" spans="1:224">
      <c r="A73" s="27">
        <v>70</v>
      </c>
      <c r="B73" s="27" t="s">
        <v>299</v>
      </c>
      <c r="C73" s="27" t="s">
        <v>163</v>
      </c>
      <c r="D73" s="27" t="s">
        <v>85</v>
      </c>
      <c r="E73" s="28">
        <v>50000</v>
      </c>
      <c r="F73" s="27" t="s">
        <v>300</v>
      </c>
      <c r="G73" s="27" t="s">
        <v>301</v>
      </c>
      <c r="H73" s="29" t="s">
        <v>25</v>
      </c>
      <c r="I73" s="29" t="s">
        <v>302</v>
      </c>
      <c r="J73" s="36">
        <f t="shared" si="2"/>
        <v>109</v>
      </c>
      <c r="K73" s="37">
        <v>4.75</v>
      </c>
      <c r="L73" s="37">
        <v>4.75</v>
      </c>
      <c r="M73" s="38">
        <f t="shared" si="3"/>
        <v>719.097222222222</v>
      </c>
      <c r="N73" s="27" t="s">
        <v>303</v>
      </c>
      <c r="O73" s="27" t="s">
        <v>28</v>
      </c>
      <c r="HP73" s="3"/>
    </row>
    <row r="74" s="1" customFormat="1" ht="21" customHeight="1" spans="1:224">
      <c r="A74" s="27">
        <v>71</v>
      </c>
      <c r="B74" s="27" t="s">
        <v>304</v>
      </c>
      <c r="C74" s="27" t="s">
        <v>278</v>
      </c>
      <c r="D74" s="27" t="s">
        <v>111</v>
      </c>
      <c r="E74" s="28">
        <v>50000</v>
      </c>
      <c r="F74" s="27" t="s">
        <v>300</v>
      </c>
      <c r="G74" s="27" t="s">
        <v>301</v>
      </c>
      <c r="H74" s="29" t="s">
        <v>25</v>
      </c>
      <c r="I74" s="29" t="s">
        <v>305</v>
      </c>
      <c r="J74" s="36">
        <f t="shared" si="2"/>
        <v>107</v>
      </c>
      <c r="K74" s="37">
        <v>4.75</v>
      </c>
      <c r="L74" s="37">
        <v>4.75</v>
      </c>
      <c r="M74" s="38">
        <f t="shared" si="3"/>
        <v>705.902777777778</v>
      </c>
      <c r="N74" s="27" t="s">
        <v>306</v>
      </c>
      <c r="O74" s="27" t="s">
        <v>28</v>
      </c>
      <c r="HP74" s="3"/>
    </row>
    <row r="75" s="1" customFormat="1" ht="21" customHeight="1" spans="1:224">
      <c r="A75" s="27">
        <v>72</v>
      </c>
      <c r="B75" s="27" t="s">
        <v>307</v>
      </c>
      <c r="C75" s="27" t="s">
        <v>163</v>
      </c>
      <c r="D75" s="27" t="s">
        <v>85</v>
      </c>
      <c r="E75" s="28">
        <v>50000</v>
      </c>
      <c r="F75" s="27" t="s">
        <v>308</v>
      </c>
      <c r="G75" s="27" t="s">
        <v>309</v>
      </c>
      <c r="H75" s="29" t="s">
        <v>25</v>
      </c>
      <c r="I75" s="29" t="s">
        <v>310</v>
      </c>
      <c r="J75" s="36">
        <f t="shared" si="2"/>
        <v>106</v>
      </c>
      <c r="K75" s="37">
        <v>4.75</v>
      </c>
      <c r="L75" s="37">
        <v>4.75</v>
      </c>
      <c r="M75" s="38">
        <f t="shared" si="3"/>
        <v>699.305555555555</v>
      </c>
      <c r="N75" s="27" t="s">
        <v>311</v>
      </c>
      <c r="O75" s="27" t="s">
        <v>28</v>
      </c>
      <c r="HP75" s="3"/>
    </row>
    <row r="76" s="1" customFormat="1" ht="21" customHeight="1" spans="1:224">
      <c r="A76" s="27">
        <v>73</v>
      </c>
      <c r="B76" s="27" t="s">
        <v>312</v>
      </c>
      <c r="C76" s="27" t="s">
        <v>252</v>
      </c>
      <c r="D76" s="27" t="s">
        <v>115</v>
      </c>
      <c r="E76" s="28">
        <v>50000</v>
      </c>
      <c r="F76" s="27" t="s">
        <v>308</v>
      </c>
      <c r="G76" s="27" t="s">
        <v>309</v>
      </c>
      <c r="H76" s="29" t="s">
        <v>25</v>
      </c>
      <c r="I76" s="29" t="s">
        <v>313</v>
      </c>
      <c r="J76" s="36">
        <f t="shared" si="2"/>
        <v>113</v>
      </c>
      <c r="K76" s="37">
        <v>4.75</v>
      </c>
      <c r="L76" s="37">
        <v>4.75</v>
      </c>
      <c r="M76" s="38">
        <f t="shared" si="3"/>
        <v>745.486111111111</v>
      </c>
      <c r="N76" s="27" t="s">
        <v>314</v>
      </c>
      <c r="O76" s="27" t="s">
        <v>28</v>
      </c>
      <c r="HP76" s="3"/>
    </row>
    <row r="77" s="1" customFormat="1" ht="21" customHeight="1" spans="1:224">
      <c r="A77" s="27">
        <v>74</v>
      </c>
      <c r="B77" s="27" t="s">
        <v>315</v>
      </c>
      <c r="C77" s="27" t="s">
        <v>163</v>
      </c>
      <c r="D77" s="27" t="s">
        <v>38</v>
      </c>
      <c r="E77" s="28">
        <v>50000</v>
      </c>
      <c r="F77" s="27" t="s">
        <v>316</v>
      </c>
      <c r="G77" s="27" t="s">
        <v>317</v>
      </c>
      <c r="H77" s="29" t="s">
        <v>25</v>
      </c>
      <c r="I77" s="29" t="s">
        <v>317</v>
      </c>
      <c r="J77" s="36">
        <f t="shared" si="2"/>
        <v>118</v>
      </c>
      <c r="K77" s="37">
        <v>4.75</v>
      </c>
      <c r="L77" s="37">
        <v>4.75</v>
      </c>
      <c r="M77" s="38">
        <f t="shared" si="3"/>
        <v>778.472222222222</v>
      </c>
      <c r="N77" s="27" t="s">
        <v>318</v>
      </c>
      <c r="O77" s="27" t="s">
        <v>28</v>
      </c>
      <c r="HP77" s="3"/>
    </row>
    <row r="78" s="1" customFormat="1" ht="21" customHeight="1" spans="1:224">
      <c r="A78" s="27">
        <v>75</v>
      </c>
      <c r="B78" s="27" t="s">
        <v>319</v>
      </c>
      <c r="C78" s="27" t="s">
        <v>320</v>
      </c>
      <c r="D78" s="27" t="s">
        <v>31</v>
      </c>
      <c r="E78" s="28">
        <v>50000</v>
      </c>
      <c r="F78" s="27" t="s">
        <v>321</v>
      </c>
      <c r="G78" s="27" t="s">
        <v>322</v>
      </c>
      <c r="H78" s="29" t="s">
        <v>25</v>
      </c>
      <c r="I78" s="29" t="s">
        <v>313</v>
      </c>
      <c r="J78" s="36">
        <f t="shared" si="2"/>
        <v>113</v>
      </c>
      <c r="K78" s="37">
        <v>4.75</v>
      </c>
      <c r="L78" s="37">
        <v>4.75</v>
      </c>
      <c r="M78" s="38">
        <f t="shared" si="3"/>
        <v>745.486111111111</v>
      </c>
      <c r="N78" s="27" t="s">
        <v>323</v>
      </c>
      <c r="O78" s="27" t="s">
        <v>28</v>
      </c>
      <c r="HP78" s="3"/>
    </row>
    <row r="79" s="1" customFormat="1" ht="21" customHeight="1" spans="1:224">
      <c r="A79" s="27">
        <v>76</v>
      </c>
      <c r="B79" s="27" t="s">
        <v>324</v>
      </c>
      <c r="C79" s="27" t="s">
        <v>168</v>
      </c>
      <c r="D79" s="27" t="s">
        <v>115</v>
      </c>
      <c r="E79" s="28">
        <v>50000</v>
      </c>
      <c r="F79" s="27" t="s">
        <v>321</v>
      </c>
      <c r="G79" s="27" t="s">
        <v>322</v>
      </c>
      <c r="H79" s="29" t="s">
        <v>25</v>
      </c>
      <c r="I79" s="29" t="s">
        <v>325</v>
      </c>
      <c r="J79" s="36">
        <f t="shared" si="2"/>
        <v>100</v>
      </c>
      <c r="K79" s="37">
        <v>4.75</v>
      </c>
      <c r="L79" s="37">
        <v>4.75</v>
      </c>
      <c r="M79" s="38">
        <f t="shared" si="3"/>
        <v>659.722222222222</v>
      </c>
      <c r="N79" s="27" t="s">
        <v>326</v>
      </c>
      <c r="O79" s="27" t="s">
        <v>28</v>
      </c>
      <c r="HP79" s="3"/>
    </row>
    <row r="80" s="1" customFormat="1" ht="21" customHeight="1" spans="1:224">
      <c r="A80" s="27">
        <v>77</v>
      </c>
      <c r="B80" s="27" t="s">
        <v>327</v>
      </c>
      <c r="C80" s="27" t="s">
        <v>163</v>
      </c>
      <c r="D80" s="27" t="s">
        <v>38</v>
      </c>
      <c r="E80" s="28">
        <v>50000</v>
      </c>
      <c r="F80" s="27" t="s">
        <v>328</v>
      </c>
      <c r="G80" s="27" t="s">
        <v>329</v>
      </c>
      <c r="H80" s="29" t="s">
        <v>25</v>
      </c>
      <c r="I80" s="29" t="s">
        <v>330</v>
      </c>
      <c r="J80" s="36">
        <f t="shared" si="2"/>
        <v>114</v>
      </c>
      <c r="K80" s="37">
        <v>4.75</v>
      </c>
      <c r="L80" s="37">
        <v>4.75</v>
      </c>
      <c r="M80" s="38">
        <f t="shared" si="3"/>
        <v>752.083333333333</v>
      </c>
      <c r="N80" s="27" t="s">
        <v>331</v>
      </c>
      <c r="O80" s="27" t="s">
        <v>28</v>
      </c>
      <c r="HP80" s="3"/>
    </row>
    <row r="81" s="1" customFormat="1" ht="21" customHeight="1" spans="1:224">
      <c r="A81" s="27">
        <v>78</v>
      </c>
      <c r="B81" s="27" t="s">
        <v>332</v>
      </c>
      <c r="C81" s="27" t="s">
        <v>163</v>
      </c>
      <c r="D81" s="27" t="s">
        <v>31</v>
      </c>
      <c r="E81" s="28">
        <v>50000</v>
      </c>
      <c r="F81" s="27" t="s">
        <v>328</v>
      </c>
      <c r="G81" s="27" t="s">
        <v>329</v>
      </c>
      <c r="H81" s="29" t="s">
        <v>25</v>
      </c>
      <c r="I81" s="29" t="s">
        <v>333</v>
      </c>
      <c r="J81" s="36">
        <f t="shared" si="2"/>
        <v>105</v>
      </c>
      <c r="K81" s="37">
        <v>4.75</v>
      </c>
      <c r="L81" s="37">
        <v>4.75</v>
      </c>
      <c r="M81" s="38">
        <f t="shared" si="3"/>
        <v>692.708333333333</v>
      </c>
      <c r="N81" s="27" t="s">
        <v>334</v>
      </c>
      <c r="O81" s="27" t="s">
        <v>28</v>
      </c>
      <c r="HP81" s="3"/>
    </row>
    <row r="82" s="1" customFormat="1" ht="21" customHeight="1" spans="1:224">
      <c r="A82" s="27">
        <v>79</v>
      </c>
      <c r="B82" s="27" t="s">
        <v>335</v>
      </c>
      <c r="C82" s="27" t="s">
        <v>336</v>
      </c>
      <c r="D82" s="27" t="s">
        <v>111</v>
      </c>
      <c r="E82" s="28">
        <v>50000</v>
      </c>
      <c r="F82" s="27" t="s">
        <v>337</v>
      </c>
      <c r="G82" s="27" t="s">
        <v>338</v>
      </c>
      <c r="H82" s="29" t="s">
        <v>25</v>
      </c>
      <c r="I82" s="29" t="s">
        <v>322</v>
      </c>
      <c r="J82" s="36">
        <f t="shared" si="2"/>
        <v>120</v>
      </c>
      <c r="K82" s="37">
        <v>4.75</v>
      </c>
      <c r="L82" s="37">
        <v>4.75</v>
      </c>
      <c r="M82" s="38">
        <f t="shared" si="3"/>
        <v>791.666666666667</v>
      </c>
      <c r="N82" s="27" t="s">
        <v>339</v>
      </c>
      <c r="O82" s="27" t="s">
        <v>28</v>
      </c>
      <c r="HP82" s="3"/>
    </row>
    <row r="83" s="1" customFormat="1" ht="21" customHeight="1" spans="1:224">
      <c r="A83" s="27">
        <v>80</v>
      </c>
      <c r="B83" s="27" t="s">
        <v>340</v>
      </c>
      <c r="C83" s="27" t="s">
        <v>278</v>
      </c>
      <c r="D83" s="27" t="s">
        <v>155</v>
      </c>
      <c r="E83" s="28">
        <v>50000</v>
      </c>
      <c r="F83" s="27" t="s">
        <v>337</v>
      </c>
      <c r="G83" s="27" t="s">
        <v>338</v>
      </c>
      <c r="H83" s="29" t="s">
        <v>25</v>
      </c>
      <c r="I83" s="29" t="s">
        <v>341</v>
      </c>
      <c r="J83" s="36">
        <f t="shared" si="2"/>
        <v>119</v>
      </c>
      <c r="K83" s="37">
        <v>4.75</v>
      </c>
      <c r="L83" s="37">
        <v>4.75</v>
      </c>
      <c r="M83" s="38">
        <f t="shared" si="3"/>
        <v>785.069444444445</v>
      </c>
      <c r="N83" s="27" t="s">
        <v>342</v>
      </c>
      <c r="O83" s="27" t="s">
        <v>28</v>
      </c>
      <c r="HP83" s="3"/>
    </row>
    <row r="84" s="1" customFormat="1" ht="21" customHeight="1" spans="1:224">
      <c r="A84" s="27">
        <v>81</v>
      </c>
      <c r="B84" s="27" t="s">
        <v>343</v>
      </c>
      <c r="C84" s="27" t="s">
        <v>252</v>
      </c>
      <c r="D84" s="27" t="s">
        <v>115</v>
      </c>
      <c r="E84" s="28">
        <v>50000</v>
      </c>
      <c r="F84" s="27" t="s">
        <v>337</v>
      </c>
      <c r="G84" s="27" t="s">
        <v>338</v>
      </c>
      <c r="H84" s="29" t="s">
        <v>25</v>
      </c>
      <c r="I84" s="29" t="s">
        <v>344</v>
      </c>
      <c r="J84" s="36">
        <f t="shared" si="2"/>
        <v>95</v>
      </c>
      <c r="K84" s="37">
        <v>4.75</v>
      </c>
      <c r="L84" s="37">
        <v>4.75</v>
      </c>
      <c r="M84" s="38">
        <f t="shared" si="3"/>
        <v>626.736111111111</v>
      </c>
      <c r="N84" s="27" t="s">
        <v>345</v>
      </c>
      <c r="O84" s="27" t="s">
        <v>28</v>
      </c>
      <c r="HP84" s="3"/>
    </row>
    <row r="85" s="1" customFormat="1" ht="21" customHeight="1" spans="1:224">
      <c r="A85" s="27">
        <v>82</v>
      </c>
      <c r="B85" s="27" t="s">
        <v>346</v>
      </c>
      <c r="C85" s="27" t="s">
        <v>347</v>
      </c>
      <c r="D85" s="27" t="s">
        <v>348</v>
      </c>
      <c r="E85" s="28">
        <v>50000</v>
      </c>
      <c r="F85" s="27" t="s">
        <v>337</v>
      </c>
      <c r="G85" s="27" t="s">
        <v>338</v>
      </c>
      <c r="H85" s="29" t="s">
        <v>25</v>
      </c>
      <c r="I85" s="29" t="s">
        <v>329</v>
      </c>
      <c r="J85" s="36">
        <f t="shared" si="2"/>
        <v>121</v>
      </c>
      <c r="K85" s="37">
        <v>4.75</v>
      </c>
      <c r="L85" s="37">
        <v>4.75</v>
      </c>
      <c r="M85" s="38">
        <f t="shared" si="3"/>
        <v>798.263888888889</v>
      </c>
      <c r="N85" s="27" t="s">
        <v>349</v>
      </c>
      <c r="O85" s="27" t="s">
        <v>28</v>
      </c>
      <c r="HP85" s="3"/>
    </row>
    <row r="86" s="1" customFormat="1" ht="21" customHeight="1" spans="1:224">
      <c r="A86" s="27">
        <v>83</v>
      </c>
      <c r="B86" s="27" t="s">
        <v>350</v>
      </c>
      <c r="C86" s="27" t="s">
        <v>351</v>
      </c>
      <c r="D86" s="27" t="s">
        <v>31</v>
      </c>
      <c r="E86" s="28">
        <v>50000</v>
      </c>
      <c r="F86" s="27" t="s">
        <v>352</v>
      </c>
      <c r="G86" s="27" t="s">
        <v>353</v>
      </c>
      <c r="H86" s="29" t="s">
        <v>25</v>
      </c>
      <c r="I86" s="29" t="s">
        <v>353</v>
      </c>
      <c r="J86" s="36">
        <f t="shared" si="2"/>
        <v>123</v>
      </c>
      <c r="K86" s="37">
        <v>4.75</v>
      </c>
      <c r="L86" s="37">
        <v>4.75</v>
      </c>
      <c r="M86" s="38">
        <f t="shared" si="3"/>
        <v>811.458333333333</v>
      </c>
      <c r="N86" s="27" t="s">
        <v>354</v>
      </c>
      <c r="O86" s="27" t="s">
        <v>28</v>
      </c>
      <c r="HP86" s="3"/>
    </row>
    <row r="87" s="1" customFormat="1" ht="21" customHeight="1" spans="1:224">
      <c r="A87" s="27">
        <v>84</v>
      </c>
      <c r="B87" s="27" t="s">
        <v>355</v>
      </c>
      <c r="C87" s="27" t="s">
        <v>150</v>
      </c>
      <c r="D87" s="27" t="s">
        <v>115</v>
      </c>
      <c r="E87" s="28">
        <v>50000</v>
      </c>
      <c r="F87" s="27" t="s">
        <v>352</v>
      </c>
      <c r="G87" s="27" t="s">
        <v>353</v>
      </c>
      <c r="H87" s="29" t="s">
        <v>25</v>
      </c>
      <c r="I87" s="29" t="s">
        <v>289</v>
      </c>
      <c r="J87" s="36">
        <f t="shared" si="2"/>
        <v>94</v>
      </c>
      <c r="K87" s="37">
        <v>4.75</v>
      </c>
      <c r="L87" s="37">
        <v>4.75</v>
      </c>
      <c r="M87" s="38">
        <f t="shared" si="3"/>
        <v>620.138888888889</v>
      </c>
      <c r="N87" s="27" t="s">
        <v>356</v>
      </c>
      <c r="O87" s="27" t="s">
        <v>28</v>
      </c>
      <c r="HP87" s="3"/>
    </row>
    <row r="88" s="1" customFormat="1" ht="21" customHeight="1" spans="1:224">
      <c r="A88" s="27">
        <v>85</v>
      </c>
      <c r="B88" s="27" t="s">
        <v>357</v>
      </c>
      <c r="C88" s="27" t="s">
        <v>163</v>
      </c>
      <c r="D88" s="27" t="s">
        <v>38</v>
      </c>
      <c r="E88" s="28">
        <v>50000</v>
      </c>
      <c r="F88" s="27" t="s">
        <v>352</v>
      </c>
      <c r="G88" s="27" t="s">
        <v>353</v>
      </c>
      <c r="H88" s="29" t="s">
        <v>25</v>
      </c>
      <c r="I88" s="29" t="s">
        <v>25</v>
      </c>
      <c r="J88" s="36">
        <f t="shared" si="2"/>
        <v>1</v>
      </c>
      <c r="K88" s="37">
        <v>4.75</v>
      </c>
      <c r="L88" s="37">
        <v>4.75</v>
      </c>
      <c r="M88" s="38">
        <f t="shared" si="3"/>
        <v>6.59722222222222</v>
      </c>
      <c r="N88" s="27" t="s">
        <v>358</v>
      </c>
      <c r="O88" s="27" t="s">
        <v>28</v>
      </c>
      <c r="HP88" s="3"/>
    </row>
    <row r="89" s="1" customFormat="1" ht="21" customHeight="1" spans="1:224">
      <c r="A89" s="27">
        <v>86</v>
      </c>
      <c r="B89" s="27" t="s">
        <v>359</v>
      </c>
      <c r="C89" s="27" t="s">
        <v>360</v>
      </c>
      <c r="D89" s="27" t="s">
        <v>38</v>
      </c>
      <c r="E89" s="28">
        <v>50000</v>
      </c>
      <c r="F89" s="27" t="s">
        <v>361</v>
      </c>
      <c r="G89" s="27" t="s">
        <v>362</v>
      </c>
      <c r="H89" s="29" t="s">
        <v>25</v>
      </c>
      <c r="I89" s="29" t="s">
        <v>363</v>
      </c>
      <c r="J89" s="36">
        <f t="shared" si="2"/>
        <v>115</v>
      </c>
      <c r="K89" s="37">
        <v>4.75</v>
      </c>
      <c r="L89" s="37">
        <v>4.75</v>
      </c>
      <c r="M89" s="38">
        <f t="shared" si="3"/>
        <v>758.680555555555</v>
      </c>
      <c r="N89" s="27" t="s">
        <v>364</v>
      </c>
      <c r="O89" s="27" t="s">
        <v>28</v>
      </c>
      <c r="HP89" s="3"/>
    </row>
    <row r="90" s="1" customFormat="1" ht="21" customHeight="1" spans="1:224">
      <c r="A90" s="27">
        <v>87</v>
      </c>
      <c r="B90" s="27" t="s">
        <v>365</v>
      </c>
      <c r="C90" s="27" t="s">
        <v>146</v>
      </c>
      <c r="D90" s="27" t="s">
        <v>31</v>
      </c>
      <c r="E90" s="28">
        <v>50000</v>
      </c>
      <c r="F90" s="27" t="s">
        <v>366</v>
      </c>
      <c r="G90" s="27" t="s">
        <v>362</v>
      </c>
      <c r="H90" s="29" t="s">
        <v>25</v>
      </c>
      <c r="I90" s="29" t="s">
        <v>367</v>
      </c>
      <c r="J90" s="36">
        <f t="shared" si="2"/>
        <v>101</v>
      </c>
      <c r="K90" s="37">
        <v>4.75</v>
      </c>
      <c r="L90" s="37">
        <v>4.75</v>
      </c>
      <c r="M90" s="38">
        <f t="shared" si="3"/>
        <v>666.319444444444</v>
      </c>
      <c r="N90" s="27" t="s">
        <v>368</v>
      </c>
      <c r="O90" s="27" t="s">
        <v>28</v>
      </c>
      <c r="HP90" s="3"/>
    </row>
    <row r="91" s="1" customFormat="1" ht="21" customHeight="1" spans="1:224">
      <c r="A91" s="27">
        <v>88</v>
      </c>
      <c r="B91" s="27" t="s">
        <v>369</v>
      </c>
      <c r="C91" s="27" t="s">
        <v>370</v>
      </c>
      <c r="D91" s="27" t="s">
        <v>31</v>
      </c>
      <c r="E91" s="28">
        <v>50000</v>
      </c>
      <c r="F91" s="27" t="s">
        <v>371</v>
      </c>
      <c r="G91" s="27" t="s">
        <v>372</v>
      </c>
      <c r="H91" s="29" t="s">
        <v>25</v>
      </c>
      <c r="I91" s="29" t="s">
        <v>373</v>
      </c>
      <c r="J91" s="36">
        <f t="shared" si="2"/>
        <v>110</v>
      </c>
      <c r="K91" s="37">
        <v>4.75</v>
      </c>
      <c r="L91" s="37">
        <v>4.75</v>
      </c>
      <c r="M91" s="38">
        <f t="shared" si="3"/>
        <v>725.694444444445</v>
      </c>
      <c r="N91" s="27" t="s">
        <v>374</v>
      </c>
      <c r="O91" s="27" t="s">
        <v>28</v>
      </c>
      <c r="HP91" s="3"/>
    </row>
    <row r="92" s="1" customFormat="1" ht="21" customHeight="1" spans="1:224">
      <c r="A92" s="27">
        <v>89</v>
      </c>
      <c r="B92" s="27" t="s">
        <v>375</v>
      </c>
      <c r="C92" s="27" t="s">
        <v>376</v>
      </c>
      <c r="D92" s="27" t="s">
        <v>38</v>
      </c>
      <c r="E92" s="28">
        <v>50000</v>
      </c>
      <c r="F92" s="27" t="s">
        <v>377</v>
      </c>
      <c r="G92" s="27" t="s">
        <v>378</v>
      </c>
      <c r="H92" s="29" t="s">
        <v>25</v>
      </c>
      <c r="I92" s="29" t="s">
        <v>378</v>
      </c>
      <c r="J92" s="36">
        <f t="shared" si="2"/>
        <v>127</v>
      </c>
      <c r="K92" s="37">
        <v>4.75</v>
      </c>
      <c r="L92" s="37">
        <v>4.75</v>
      </c>
      <c r="M92" s="38">
        <f t="shared" si="3"/>
        <v>837.847222222222</v>
      </c>
      <c r="N92" s="27" t="s">
        <v>379</v>
      </c>
      <c r="O92" s="27" t="s">
        <v>28</v>
      </c>
      <c r="HP92" s="3"/>
    </row>
    <row r="93" s="1" customFormat="1" ht="21" customHeight="1" spans="1:224">
      <c r="A93" s="27">
        <v>90</v>
      </c>
      <c r="B93" s="27" t="s">
        <v>380</v>
      </c>
      <c r="C93" s="27" t="s">
        <v>381</v>
      </c>
      <c r="D93" s="27" t="s">
        <v>115</v>
      </c>
      <c r="E93" s="28">
        <v>50000</v>
      </c>
      <c r="F93" s="27" t="s">
        <v>377</v>
      </c>
      <c r="G93" s="27" t="s">
        <v>378</v>
      </c>
      <c r="H93" s="29" t="s">
        <v>25</v>
      </c>
      <c r="I93" s="29" t="s">
        <v>382</v>
      </c>
      <c r="J93" s="36">
        <f t="shared" si="2"/>
        <v>99</v>
      </c>
      <c r="K93" s="37">
        <v>4.75</v>
      </c>
      <c r="L93" s="37">
        <v>4.75</v>
      </c>
      <c r="M93" s="38">
        <f t="shared" si="3"/>
        <v>653.125</v>
      </c>
      <c r="N93" s="27" t="s">
        <v>383</v>
      </c>
      <c r="O93" s="27" t="s">
        <v>28</v>
      </c>
      <c r="HP93" s="3"/>
    </row>
    <row r="94" s="1" customFormat="1" ht="21" customHeight="1" spans="1:224">
      <c r="A94" s="27">
        <v>91</v>
      </c>
      <c r="B94" s="27" t="s">
        <v>384</v>
      </c>
      <c r="C94" s="27" t="s">
        <v>385</v>
      </c>
      <c r="D94" s="27" t="s">
        <v>31</v>
      </c>
      <c r="E94" s="28">
        <v>50000</v>
      </c>
      <c r="F94" s="27" t="s">
        <v>377</v>
      </c>
      <c r="G94" s="27" t="s">
        <v>378</v>
      </c>
      <c r="H94" s="29" t="s">
        <v>25</v>
      </c>
      <c r="I94" s="29" t="s">
        <v>378</v>
      </c>
      <c r="J94" s="36">
        <f t="shared" si="2"/>
        <v>127</v>
      </c>
      <c r="K94" s="37">
        <v>4.75</v>
      </c>
      <c r="L94" s="37">
        <v>4.75</v>
      </c>
      <c r="M94" s="38">
        <f t="shared" si="3"/>
        <v>837.847222222222</v>
      </c>
      <c r="N94" s="27" t="s">
        <v>386</v>
      </c>
      <c r="O94" s="27" t="s">
        <v>28</v>
      </c>
      <c r="HP94" s="3"/>
    </row>
    <row r="95" s="1" customFormat="1" ht="21" customHeight="1" spans="1:224">
      <c r="A95" s="27">
        <v>92</v>
      </c>
      <c r="B95" s="27" t="s">
        <v>387</v>
      </c>
      <c r="C95" s="27" t="s">
        <v>163</v>
      </c>
      <c r="D95" s="27" t="s">
        <v>31</v>
      </c>
      <c r="E95" s="28">
        <v>50000</v>
      </c>
      <c r="F95" s="27" t="s">
        <v>377</v>
      </c>
      <c r="G95" s="27" t="s">
        <v>378</v>
      </c>
      <c r="H95" s="29" t="s">
        <v>25</v>
      </c>
      <c r="I95" s="29" t="s">
        <v>353</v>
      </c>
      <c r="J95" s="36">
        <f t="shared" si="2"/>
        <v>123</v>
      </c>
      <c r="K95" s="37">
        <v>4.75</v>
      </c>
      <c r="L95" s="37">
        <v>4.75</v>
      </c>
      <c r="M95" s="38">
        <f t="shared" si="3"/>
        <v>811.458333333333</v>
      </c>
      <c r="N95" s="27" t="s">
        <v>388</v>
      </c>
      <c r="O95" s="27" t="s">
        <v>28</v>
      </c>
      <c r="HP95" s="3"/>
    </row>
    <row r="96" s="1" customFormat="1" ht="21" customHeight="1" spans="1:224">
      <c r="A96" s="27">
        <v>93</v>
      </c>
      <c r="B96" s="27" t="s">
        <v>389</v>
      </c>
      <c r="C96" s="27" t="s">
        <v>168</v>
      </c>
      <c r="D96" s="27" t="s">
        <v>31</v>
      </c>
      <c r="E96" s="28">
        <v>50000</v>
      </c>
      <c r="F96" s="27" t="s">
        <v>377</v>
      </c>
      <c r="G96" s="27" t="s">
        <v>378</v>
      </c>
      <c r="H96" s="29" t="s">
        <v>25</v>
      </c>
      <c r="I96" s="29" t="s">
        <v>378</v>
      </c>
      <c r="J96" s="36">
        <f t="shared" si="2"/>
        <v>127</v>
      </c>
      <c r="K96" s="37">
        <v>4.75</v>
      </c>
      <c r="L96" s="37">
        <v>4.75</v>
      </c>
      <c r="M96" s="38">
        <f t="shared" si="3"/>
        <v>837.847222222222</v>
      </c>
      <c r="N96" s="27" t="s">
        <v>390</v>
      </c>
      <c r="O96" s="27" t="s">
        <v>28</v>
      </c>
      <c r="HP96" s="3"/>
    </row>
    <row r="97" s="1" customFormat="1" ht="21" customHeight="1" spans="1:224">
      <c r="A97" s="27">
        <v>94</v>
      </c>
      <c r="B97" s="27" t="s">
        <v>391</v>
      </c>
      <c r="C97" s="27" t="s">
        <v>123</v>
      </c>
      <c r="D97" s="27" t="s">
        <v>31</v>
      </c>
      <c r="E97" s="28">
        <v>50000</v>
      </c>
      <c r="F97" s="27" t="s">
        <v>392</v>
      </c>
      <c r="G97" s="27" t="s">
        <v>393</v>
      </c>
      <c r="H97" s="29" t="s">
        <v>25</v>
      </c>
      <c r="I97" s="29" t="s">
        <v>378</v>
      </c>
      <c r="J97" s="36">
        <f t="shared" si="2"/>
        <v>127</v>
      </c>
      <c r="K97" s="37">
        <v>4.75</v>
      </c>
      <c r="L97" s="37">
        <v>4.75</v>
      </c>
      <c r="M97" s="38">
        <f t="shared" si="3"/>
        <v>837.847222222222</v>
      </c>
      <c r="N97" s="27" t="s">
        <v>394</v>
      </c>
      <c r="O97" s="27" t="s">
        <v>28</v>
      </c>
      <c r="HP97" s="3"/>
    </row>
    <row r="98" s="1" customFormat="1" ht="21" customHeight="1" spans="1:224">
      <c r="A98" s="27">
        <v>95</v>
      </c>
      <c r="B98" s="27" t="s">
        <v>395</v>
      </c>
      <c r="C98" s="27" t="s">
        <v>163</v>
      </c>
      <c r="D98" s="27" t="s">
        <v>63</v>
      </c>
      <c r="E98" s="28">
        <v>50000</v>
      </c>
      <c r="F98" s="27" t="s">
        <v>392</v>
      </c>
      <c r="G98" s="27" t="s">
        <v>393</v>
      </c>
      <c r="H98" s="29" t="s">
        <v>25</v>
      </c>
      <c r="I98" s="29" t="s">
        <v>353</v>
      </c>
      <c r="J98" s="36">
        <f t="shared" si="2"/>
        <v>123</v>
      </c>
      <c r="K98" s="37">
        <v>4.75</v>
      </c>
      <c r="L98" s="37">
        <v>4.75</v>
      </c>
      <c r="M98" s="38">
        <f t="shared" si="3"/>
        <v>811.458333333333</v>
      </c>
      <c r="N98" s="27" t="s">
        <v>396</v>
      </c>
      <c r="O98" s="27" t="s">
        <v>28</v>
      </c>
      <c r="HP98" s="3"/>
    </row>
    <row r="99" s="1" customFormat="1" ht="21" customHeight="1" spans="1:224">
      <c r="A99" s="27">
        <v>96</v>
      </c>
      <c r="B99" s="27" t="s">
        <v>397</v>
      </c>
      <c r="C99" s="27" t="s">
        <v>267</v>
      </c>
      <c r="D99" s="27" t="s">
        <v>31</v>
      </c>
      <c r="E99" s="28">
        <v>50000</v>
      </c>
      <c r="F99" s="27" t="s">
        <v>392</v>
      </c>
      <c r="G99" s="27" t="s">
        <v>393</v>
      </c>
      <c r="H99" s="29" t="s">
        <v>25</v>
      </c>
      <c r="I99" s="29" t="s">
        <v>310</v>
      </c>
      <c r="J99" s="36">
        <f t="shared" si="2"/>
        <v>106</v>
      </c>
      <c r="K99" s="37">
        <v>4.75</v>
      </c>
      <c r="L99" s="37">
        <v>4.75</v>
      </c>
      <c r="M99" s="38">
        <f t="shared" si="3"/>
        <v>699.305555555555</v>
      </c>
      <c r="N99" s="27" t="s">
        <v>398</v>
      </c>
      <c r="O99" s="27" t="s">
        <v>28</v>
      </c>
      <c r="HP99" s="3"/>
    </row>
    <row r="100" s="1" customFormat="1" ht="21" customHeight="1" spans="1:224">
      <c r="A100" s="27">
        <v>97</v>
      </c>
      <c r="B100" s="27" t="s">
        <v>399</v>
      </c>
      <c r="C100" s="27" t="s">
        <v>400</v>
      </c>
      <c r="D100" s="27" t="s">
        <v>22</v>
      </c>
      <c r="E100" s="28">
        <v>50000</v>
      </c>
      <c r="F100" s="27" t="s">
        <v>392</v>
      </c>
      <c r="G100" s="27" t="s">
        <v>393</v>
      </c>
      <c r="H100" s="29" t="s">
        <v>25</v>
      </c>
      <c r="I100" s="29" t="s">
        <v>317</v>
      </c>
      <c r="J100" s="36">
        <f t="shared" si="2"/>
        <v>118</v>
      </c>
      <c r="K100" s="37">
        <v>4.75</v>
      </c>
      <c r="L100" s="37">
        <v>4.75</v>
      </c>
      <c r="M100" s="38">
        <f t="shared" si="3"/>
        <v>778.472222222222</v>
      </c>
      <c r="N100" s="27" t="s">
        <v>401</v>
      </c>
      <c r="O100" s="27" t="s">
        <v>28</v>
      </c>
      <c r="HP100" s="3"/>
    </row>
    <row r="101" s="1" customFormat="1" ht="21" customHeight="1" spans="1:224">
      <c r="A101" s="27">
        <v>98</v>
      </c>
      <c r="B101" s="27" t="s">
        <v>402</v>
      </c>
      <c r="C101" s="27" t="s">
        <v>278</v>
      </c>
      <c r="D101" s="27" t="s">
        <v>31</v>
      </c>
      <c r="E101" s="28">
        <v>50000</v>
      </c>
      <c r="F101" s="27" t="s">
        <v>392</v>
      </c>
      <c r="G101" s="27" t="s">
        <v>393</v>
      </c>
      <c r="H101" s="29" t="s">
        <v>25</v>
      </c>
      <c r="I101" s="29" t="s">
        <v>362</v>
      </c>
      <c r="J101" s="36">
        <f t="shared" si="2"/>
        <v>124</v>
      </c>
      <c r="K101" s="37">
        <v>4.75</v>
      </c>
      <c r="L101" s="37">
        <v>4.75</v>
      </c>
      <c r="M101" s="38">
        <f t="shared" si="3"/>
        <v>818.055555555555</v>
      </c>
      <c r="N101" s="27" t="s">
        <v>403</v>
      </c>
      <c r="O101" s="27" t="s">
        <v>28</v>
      </c>
      <c r="HP101" s="3"/>
    </row>
    <row r="102" s="1" customFormat="1" ht="21" customHeight="1" spans="1:224">
      <c r="A102" s="27">
        <v>99</v>
      </c>
      <c r="B102" s="27" t="s">
        <v>404</v>
      </c>
      <c r="C102" s="27" t="s">
        <v>180</v>
      </c>
      <c r="D102" s="27" t="s">
        <v>115</v>
      </c>
      <c r="E102" s="28">
        <v>50000</v>
      </c>
      <c r="F102" s="27" t="s">
        <v>405</v>
      </c>
      <c r="G102" s="27" t="s">
        <v>406</v>
      </c>
      <c r="H102" s="29" t="s">
        <v>25</v>
      </c>
      <c r="I102" s="29" t="s">
        <v>406</v>
      </c>
      <c r="J102" s="36">
        <f t="shared" si="2"/>
        <v>129</v>
      </c>
      <c r="K102" s="37">
        <v>4.75</v>
      </c>
      <c r="L102" s="37">
        <v>4.75</v>
      </c>
      <c r="M102" s="38">
        <f t="shared" si="3"/>
        <v>851.041666666667</v>
      </c>
      <c r="N102" s="27" t="s">
        <v>407</v>
      </c>
      <c r="O102" s="27" t="s">
        <v>28</v>
      </c>
      <c r="HP102" s="3"/>
    </row>
    <row r="103" s="1" customFormat="1" ht="21" customHeight="1" spans="1:224">
      <c r="A103" s="27">
        <v>100</v>
      </c>
      <c r="B103" s="27" t="s">
        <v>408</v>
      </c>
      <c r="C103" s="27" t="s">
        <v>163</v>
      </c>
      <c r="D103" s="27" t="s">
        <v>31</v>
      </c>
      <c r="E103" s="28">
        <v>50000</v>
      </c>
      <c r="F103" s="27" t="s">
        <v>409</v>
      </c>
      <c r="G103" s="27" t="s">
        <v>410</v>
      </c>
      <c r="H103" s="29" t="s">
        <v>25</v>
      </c>
      <c r="I103" s="29" t="s">
        <v>317</v>
      </c>
      <c r="J103" s="36">
        <f t="shared" si="2"/>
        <v>118</v>
      </c>
      <c r="K103" s="37">
        <v>4.75</v>
      </c>
      <c r="L103" s="37">
        <v>4.75</v>
      </c>
      <c r="M103" s="38">
        <f t="shared" si="3"/>
        <v>778.472222222222</v>
      </c>
      <c r="N103" s="27" t="s">
        <v>411</v>
      </c>
      <c r="O103" s="27" t="s">
        <v>28</v>
      </c>
      <c r="HP103" s="3"/>
    </row>
    <row r="104" s="1" customFormat="1" ht="21" customHeight="1" spans="1:224">
      <c r="A104" s="27">
        <v>101</v>
      </c>
      <c r="B104" s="27" t="s">
        <v>412</v>
      </c>
      <c r="C104" s="27" t="s">
        <v>21</v>
      </c>
      <c r="D104" s="27" t="s">
        <v>85</v>
      </c>
      <c r="E104" s="28">
        <v>50000</v>
      </c>
      <c r="F104" s="27" t="s">
        <v>409</v>
      </c>
      <c r="G104" s="27" t="s">
        <v>410</v>
      </c>
      <c r="H104" s="29" t="s">
        <v>25</v>
      </c>
      <c r="I104" s="29" t="s">
        <v>393</v>
      </c>
      <c r="J104" s="36">
        <f t="shared" si="2"/>
        <v>128</v>
      </c>
      <c r="K104" s="37">
        <v>4.75</v>
      </c>
      <c r="L104" s="37">
        <v>4.75</v>
      </c>
      <c r="M104" s="38">
        <f t="shared" si="3"/>
        <v>844.444444444445</v>
      </c>
      <c r="N104" s="27" t="s">
        <v>413</v>
      </c>
      <c r="O104" s="27" t="s">
        <v>28</v>
      </c>
      <c r="HP104" s="3"/>
    </row>
    <row r="105" s="1" customFormat="1" ht="21" customHeight="1" spans="1:224">
      <c r="A105" s="27">
        <v>102</v>
      </c>
      <c r="B105" s="27" t="s">
        <v>414</v>
      </c>
      <c r="C105" s="27" t="s">
        <v>21</v>
      </c>
      <c r="D105" s="27" t="s">
        <v>31</v>
      </c>
      <c r="E105" s="28">
        <v>50000</v>
      </c>
      <c r="F105" s="27" t="s">
        <v>409</v>
      </c>
      <c r="G105" s="27" t="s">
        <v>410</v>
      </c>
      <c r="H105" s="29" t="s">
        <v>25</v>
      </c>
      <c r="I105" s="29" t="s">
        <v>415</v>
      </c>
      <c r="J105" s="36">
        <f t="shared" si="2"/>
        <v>112</v>
      </c>
      <c r="K105" s="37">
        <v>4.75</v>
      </c>
      <c r="L105" s="37">
        <v>4.75</v>
      </c>
      <c r="M105" s="38">
        <f t="shared" si="3"/>
        <v>738.888888888889</v>
      </c>
      <c r="N105" s="27" t="s">
        <v>416</v>
      </c>
      <c r="O105" s="27" t="s">
        <v>28</v>
      </c>
      <c r="HP105" s="3"/>
    </row>
    <row r="106" s="1" customFormat="1" ht="21" customHeight="1" spans="1:224">
      <c r="A106" s="27">
        <v>103</v>
      </c>
      <c r="B106" s="27" t="s">
        <v>417</v>
      </c>
      <c r="C106" s="27" t="s">
        <v>381</v>
      </c>
      <c r="D106" s="27" t="s">
        <v>115</v>
      </c>
      <c r="E106" s="28">
        <v>50000</v>
      </c>
      <c r="F106" s="27" t="s">
        <v>409</v>
      </c>
      <c r="G106" s="27" t="s">
        <v>410</v>
      </c>
      <c r="H106" s="29" t="s">
        <v>25</v>
      </c>
      <c r="I106" s="29" t="s">
        <v>406</v>
      </c>
      <c r="J106" s="36">
        <f t="shared" si="2"/>
        <v>129</v>
      </c>
      <c r="K106" s="37">
        <v>4.75</v>
      </c>
      <c r="L106" s="37">
        <v>4.75</v>
      </c>
      <c r="M106" s="38">
        <f t="shared" si="3"/>
        <v>851.041666666667</v>
      </c>
      <c r="N106" s="27" t="s">
        <v>418</v>
      </c>
      <c r="O106" s="27" t="s">
        <v>28</v>
      </c>
      <c r="HP106" s="3"/>
    </row>
    <row r="107" s="1" customFormat="1" ht="21" customHeight="1" spans="1:224">
      <c r="A107" s="27">
        <v>104</v>
      </c>
      <c r="B107" s="27" t="s">
        <v>419</v>
      </c>
      <c r="C107" s="27" t="s">
        <v>420</v>
      </c>
      <c r="D107" s="27" t="s">
        <v>155</v>
      </c>
      <c r="E107" s="28">
        <v>50000</v>
      </c>
      <c r="F107" s="27" t="s">
        <v>409</v>
      </c>
      <c r="G107" s="27" t="s">
        <v>410</v>
      </c>
      <c r="H107" s="29" t="s">
        <v>25</v>
      </c>
      <c r="I107" s="29" t="s">
        <v>362</v>
      </c>
      <c r="J107" s="36">
        <f t="shared" si="2"/>
        <v>124</v>
      </c>
      <c r="K107" s="37">
        <v>4.75</v>
      </c>
      <c r="L107" s="37">
        <v>4.75</v>
      </c>
      <c r="M107" s="38">
        <f t="shared" si="3"/>
        <v>818.055555555555</v>
      </c>
      <c r="N107" s="27" t="s">
        <v>421</v>
      </c>
      <c r="O107" s="27" t="s">
        <v>28</v>
      </c>
      <c r="HP107" s="3"/>
    </row>
    <row r="108" s="1" customFormat="1" ht="21" customHeight="1" spans="1:224">
      <c r="A108" s="27">
        <v>105</v>
      </c>
      <c r="B108" s="27" t="s">
        <v>422</v>
      </c>
      <c r="C108" s="27" t="s">
        <v>347</v>
      </c>
      <c r="D108" s="27" t="s">
        <v>115</v>
      </c>
      <c r="E108" s="28">
        <v>50000</v>
      </c>
      <c r="F108" s="27" t="s">
        <v>423</v>
      </c>
      <c r="G108" s="27" t="s">
        <v>424</v>
      </c>
      <c r="H108" s="29" t="s">
        <v>25</v>
      </c>
      <c r="I108" s="29" t="s">
        <v>325</v>
      </c>
      <c r="J108" s="36">
        <f t="shared" si="2"/>
        <v>100</v>
      </c>
      <c r="K108" s="37">
        <v>4.75</v>
      </c>
      <c r="L108" s="37">
        <v>4.75</v>
      </c>
      <c r="M108" s="38">
        <f t="shared" si="3"/>
        <v>659.722222222222</v>
      </c>
      <c r="N108" s="27" t="s">
        <v>425</v>
      </c>
      <c r="O108" s="27" t="s">
        <v>28</v>
      </c>
      <c r="HP108" s="3"/>
    </row>
    <row r="109" s="1" customFormat="1" ht="21" customHeight="1" spans="1:224">
      <c r="A109" s="27">
        <v>106</v>
      </c>
      <c r="B109" s="27" t="s">
        <v>426</v>
      </c>
      <c r="C109" s="27" t="s">
        <v>128</v>
      </c>
      <c r="D109" s="27" t="s">
        <v>31</v>
      </c>
      <c r="E109" s="28">
        <v>50000</v>
      </c>
      <c r="F109" s="27" t="s">
        <v>423</v>
      </c>
      <c r="G109" s="27" t="s">
        <v>424</v>
      </c>
      <c r="H109" s="29" t="s">
        <v>25</v>
      </c>
      <c r="I109" s="29" t="s">
        <v>410</v>
      </c>
      <c r="J109" s="36">
        <f t="shared" si="2"/>
        <v>130</v>
      </c>
      <c r="K109" s="37">
        <v>4.75</v>
      </c>
      <c r="L109" s="37">
        <v>4.75</v>
      </c>
      <c r="M109" s="38">
        <f t="shared" si="3"/>
        <v>857.638888888889</v>
      </c>
      <c r="N109" s="27" t="s">
        <v>427</v>
      </c>
      <c r="O109" s="27" t="s">
        <v>28</v>
      </c>
      <c r="HP109" s="3"/>
    </row>
    <row r="110" s="1" customFormat="1" ht="21" customHeight="1" spans="1:224">
      <c r="A110" s="27">
        <v>107</v>
      </c>
      <c r="B110" s="27" t="s">
        <v>428</v>
      </c>
      <c r="C110" s="27" t="s">
        <v>21</v>
      </c>
      <c r="D110" s="27" t="s">
        <v>31</v>
      </c>
      <c r="E110" s="28">
        <v>50000</v>
      </c>
      <c r="F110" s="27" t="s">
        <v>423</v>
      </c>
      <c r="G110" s="27" t="s">
        <v>424</v>
      </c>
      <c r="H110" s="29" t="s">
        <v>25</v>
      </c>
      <c r="I110" s="29" t="s">
        <v>406</v>
      </c>
      <c r="J110" s="36">
        <f t="shared" si="2"/>
        <v>129</v>
      </c>
      <c r="K110" s="37">
        <v>4.75</v>
      </c>
      <c r="L110" s="37">
        <v>4.75</v>
      </c>
      <c r="M110" s="38">
        <f t="shared" si="3"/>
        <v>851.041666666667</v>
      </c>
      <c r="N110" s="27" t="s">
        <v>429</v>
      </c>
      <c r="O110" s="27" t="s">
        <v>28</v>
      </c>
      <c r="HP110" s="3"/>
    </row>
    <row r="111" s="1" customFormat="1" ht="21" customHeight="1" spans="1:224">
      <c r="A111" s="27">
        <v>108</v>
      </c>
      <c r="B111" s="27" t="s">
        <v>430</v>
      </c>
      <c r="C111" s="27" t="s">
        <v>163</v>
      </c>
      <c r="D111" s="27" t="s">
        <v>431</v>
      </c>
      <c r="E111" s="28">
        <v>50000</v>
      </c>
      <c r="F111" s="27" t="s">
        <v>423</v>
      </c>
      <c r="G111" s="27" t="s">
        <v>424</v>
      </c>
      <c r="H111" s="29" t="s">
        <v>25</v>
      </c>
      <c r="I111" s="29" t="s">
        <v>432</v>
      </c>
      <c r="J111" s="36">
        <f t="shared" si="2"/>
        <v>103</v>
      </c>
      <c r="K111" s="37">
        <v>4.75</v>
      </c>
      <c r="L111" s="37">
        <v>4.75</v>
      </c>
      <c r="M111" s="38">
        <f t="shared" si="3"/>
        <v>679.513888888889</v>
      </c>
      <c r="N111" s="27" t="s">
        <v>433</v>
      </c>
      <c r="O111" s="27" t="s">
        <v>28</v>
      </c>
      <c r="HP111" s="3"/>
    </row>
    <row r="112" s="1" customFormat="1" ht="21" customHeight="1" spans="1:224">
      <c r="A112" s="27">
        <v>109</v>
      </c>
      <c r="B112" s="27" t="s">
        <v>434</v>
      </c>
      <c r="C112" s="27" t="s">
        <v>84</v>
      </c>
      <c r="D112" s="27" t="s">
        <v>85</v>
      </c>
      <c r="E112" s="28">
        <v>50000</v>
      </c>
      <c r="F112" s="27" t="s">
        <v>423</v>
      </c>
      <c r="G112" s="27" t="s">
        <v>424</v>
      </c>
      <c r="H112" s="29" t="s">
        <v>25</v>
      </c>
      <c r="I112" s="29" t="s">
        <v>210</v>
      </c>
      <c r="J112" s="36">
        <f t="shared" si="2"/>
        <v>55</v>
      </c>
      <c r="K112" s="37">
        <v>4.75</v>
      </c>
      <c r="L112" s="37">
        <v>4.75</v>
      </c>
      <c r="M112" s="38">
        <f t="shared" si="3"/>
        <v>362.847222222222</v>
      </c>
      <c r="N112" s="27" t="s">
        <v>435</v>
      </c>
      <c r="O112" s="27" t="s">
        <v>28</v>
      </c>
      <c r="HP112" s="3"/>
    </row>
    <row r="113" s="1" customFormat="1" ht="21" customHeight="1" spans="1:224">
      <c r="A113" s="27">
        <v>110</v>
      </c>
      <c r="B113" s="27" t="s">
        <v>436</v>
      </c>
      <c r="C113" s="27" t="s">
        <v>273</v>
      </c>
      <c r="D113" s="27" t="s">
        <v>38</v>
      </c>
      <c r="E113" s="28">
        <v>50000</v>
      </c>
      <c r="F113" s="27" t="s">
        <v>437</v>
      </c>
      <c r="G113" s="27" t="s">
        <v>438</v>
      </c>
      <c r="H113" s="29" t="s">
        <v>25</v>
      </c>
      <c r="I113" s="29" t="s">
        <v>438</v>
      </c>
      <c r="J113" s="36">
        <f t="shared" si="2"/>
        <v>136</v>
      </c>
      <c r="K113" s="37">
        <v>4.75</v>
      </c>
      <c r="L113" s="37">
        <v>4.75</v>
      </c>
      <c r="M113" s="38">
        <f t="shared" si="3"/>
        <v>897.222222222222</v>
      </c>
      <c r="N113" s="27" t="s">
        <v>439</v>
      </c>
      <c r="O113" s="27" t="s">
        <v>28</v>
      </c>
      <c r="HP113" s="3"/>
    </row>
    <row r="114" s="1" customFormat="1" ht="21" customHeight="1" spans="1:224">
      <c r="A114" s="27">
        <v>111</v>
      </c>
      <c r="B114" s="27" t="s">
        <v>440</v>
      </c>
      <c r="C114" s="27" t="s">
        <v>136</v>
      </c>
      <c r="D114" s="27" t="s">
        <v>85</v>
      </c>
      <c r="E114" s="28">
        <v>50000</v>
      </c>
      <c r="F114" s="27" t="s">
        <v>437</v>
      </c>
      <c r="G114" s="27" t="s">
        <v>438</v>
      </c>
      <c r="H114" s="29" t="s">
        <v>25</v>
      </c>
      <c r="I114" s="29" t="s">
        <v>305</v>
      </c>
      <c r="J114" s="36">
        <f t="shared" si="2"/>
        <v>107</v>
      </c>
      <c r="K114" s="37">
        <v>4.75</v>
      </c>
      <c r="L114" s="37">
        <v>4.75</v>
      </c>
      <c r="M114" s="38">
        <f t="shared" si="3"/>
        <v>705.902777777778</v>
      </c>
      <c r="N114" s="27" t="s">
        <v>441</v>
      </c>
      <c r="O114" s="27" t="s">
        <v>28</v>
      </c>
      <c r="HP114" s="3"/>
    </row>
    <row r="115" s="1" customFormat="1" ht="21" customHeight="1" spans="1:224">
      <c r="A115" s="27">
        <v>112</v>
      </c>
      <c r="B115" s="27" t="s">
        <v>442</v>
      </c>
      <c r="C115" s="27" t="s">
        <v>443</v>
      </c>
      <c r="D115" s="27" t="s">
        <v>31</v>
      </c>
      <c r="E115" s="28">
        <v>50000</v>
      </c>
      <c r="F115" s="27" t="s">
        <v>437</v>
      </c>
      <c r="G115" s="27" t="s">
        <v>438</v>
      </c>
      <c r="H115" s="29" t="s">
        <v>25</v>
      </c>
      <c r="I115" s="29" t="s">
        <v>313</v>
      </c>
      <c r="J115" s="36">
        <f t="shared" si="2"/>
        <v>113</v>
      </c>
      <c r="K115" s="37">
        <v>4.75</v>
      </c>
      <c r="L115" s="37">
        <v>4.75</v>
      </c>
      <c r="M115" s="38">
        <f t="shared" si="3"/>
        <v>745.486111111111</v>
      </c>
      <c r="N115" s="27" t="s">
        <v>444</v>
      </c>
      <c r="O115" s="27" t="s">
        <v>28</v>
      </c>
      <c r="HP115" s="3"/>
    </row>
    <row r="116" s="1" customFormat="1" ht="21" customHeight="1" spans="1:224">
      <c r="A116" s="27">
        <v>113</v>
      </c>
      <c r="B116" s="27" t="s">
        <v>445</v>
      </c>
      <c r="C116" s="27" t="s">
        <v>443</v>
      </c>
      <c r="D116" s="27" t="s">
        <v>31</v>
      </c>
      <c r="E116" s="28">
        <v>50000</v>
      </c>
      <c r="F116" s="27" t="s">
        <v>437</v>
      </c>
      <c r="G116" s="27" t="s">
        <v>438</v>
      </c>
      <c r="H116" s="29" t="s">
        <v>25</v>
      </c>
      <c r="I116" s="29" t="s">
        <v>446</v>
      </c>
      <c r="J116" s="36">
        <f t="shared" si="2"/>
        <v>133</v>
      </c>
      <c r="K116" s="37">
        <v>4.75</v>
      </c>
      <c r="L116" s="37">
        <v>4.75</v>
      </c>
      <c r="M116" s="38">
        <f t="shared" si="3"/>
        <v>877.430555555555</v>
      </c>
      <c r="N116" s="27" t="s">
        <v>447</v>
      </c>
      <c r="O116" s="27" t="s">
        <v>28</v>
      </c>
      <c r="HP116" s="3"/>
    </row>
    <row r="117" s="1" customFormat="1" ht="21" customHeight="1" spans="1:224">
      <c r="A117" s="27">
        <v>114</v>
      </c>
      <c r="B117" s="27" t="s">
        <v>448</v>
      </c>
      <c r="C117" s="27" t="s">
        <v>239</v>
      </c>
      <c r="D117" s="27" t="s">
        <v>115</v>
      </c>
      <c r="E117" s="28">
        <v>50000</v>
      </c>
      <c r="F117" s="27" t="s">
        <v>437</v>
      </c>
      <c r="G117" s="27" t="s">
        <v>438</v>
      </c>
      <c r="H117" s="29" t="s">
        <v>25</v>
      </c>
      <c r="I117" s="29" t="s">
        <v>393</v>
      </c>
      <c r="J117" s="36">
        <f t="shared" si="2"/>
        <v>128</v>
      </c>
      <c r="K117" s="37">
        <v>4.75</v>
      </c>
      <c r="L117" s="37">
        <v>4.75</v>
      </c>
      <c r="M117" s="38">
        <f t="shared" si="3"/>
        <v>844.444444444445</v>
      </c>
      <c r="N117" s="27" t="s">
        <v>449</v>
      </c>
      <c r="O117" s="27" t="s">
        <v>28</v>
      </c>
      <c r="HP117" s="3"/>
    </row>
    <row r="118" s="1" customFormat="1" ht="21" customHeight="1" spans="1:224">
      <c r="A118" s="27">
        <v>115</v>
      </c>
      <c r="B118" s="27" t="s">
        <v>450</v>
      </c>
      <c r="C118" s="27" t="s">
        <v>146</v>
      </c>
      <c r="D118" s="27" t="s">
        <v>31</v>
      </c>
      <c r="E118" s="28">
        <v>50000</v>
      </c>
      <c r="F118" s="27" t="s">
        <v>437</v>
      </c>
      <c r="G118" s="27" t="s">
        <v>438</v>
      </c>
      <c r="H118" s="29" t="s">
        <v>25</v>
      </c>
      <c r="I118" s="29" t="s">
        <v>451</v>
      </c>
      <c r="J118" s="36">
        <f t="shared" si="2"/>
        <v>33</v>
      </c>
      <c r="K118" s="37">
        <v>4.75</v>
      </c>
      <c r="L118" s="37">
        <v>4.75</v>
      </c>
      <c r="M118" s="38">
        <f t="shared" si="3"/>
        <v>217.708333333333</v>
      </c>
      <c r="N118" s="27" t="s">
        <v>452</v>
      </c>
      <c r="O118" s="27" t="s">
        <v>28</v>
      </c>
      <c r="HP118" s="3"/>
    </row>
    <row r="119" s="1" customFormat="1" ht="21" customHeight="1" spans="1:224">
      <c r="A119" s="27">
        <v>116</v>
      </c>
      <c r="B119" s="27" t="s">
        <v>453</v>
      </c>
      <c r="C119" s="27" t="s">
        <v>163</v>
      </c>
      <c r="D119" s="27" t="s">
        <v>38</v>
      </c>
      <c r="E119" s="28">
        <v>50000</v>
      </c>
      <c r="F119" s="27" t="s">
        <v>437</v>
      </c>
      <c r="G119" s="27" t="s">
        <v>438</v>
      </c>
      <c r="H119" s="29" t="s">
        <v>25</v>
      </c>
      <c r="I119" s="29" t="s">
        <v>454</v>
      </c>
      <c r="J119" s="36">
        <f t="shared" si="2"/>
        <v>125</v>
      </c>
      <c r="K119" s="37">
        <v>4.75</v>
      </c>
      <c r="L119" s="37">
        <v>4.75</v>
      </c>
      <c r="M119" s="38">
        <f t="shared" si="3"/>
        <v>824.652777777778</v>
      </c>
      <c r="N119" s="27" t="s">
        <v>455</v>
      </c>
      <c r="O119" s="27" t="s">
        <v>28</v>
      </c>
      <c r="HP119" s="3"/>
    </row>
    <row r="120" s="1" customFormat="1" ht="21" customHeight="1" spans="1:224">
      <c r="A120" s="27">
        <v>117</v>
      </c>
      <c r="B120" s="27" t="s">
        <v>456</v>
      </c>
      <c r="C120" s="27" t="s">
        <v>146</v>
      </c>
      <c r="D120" s="27" t="s">
        <v>115</v>
      </c>
      <c r="E120" s="28">
        <v>50000</v>
      </c>
      <c r="F120" s="27" t="s">
        <v>437</v>
      </c>
      <c r="G120" s="27" t="s">
        <v>438</v>
      </c>
      <c r="H120" s="29" t="s">
        <v>25</v>
      </c>
      <c r="I120" s="29" t="s">
        <v>305</v>
      </c>
      <c r="J120" s="36">
        <f t="shared" si="2"/>
        <v>107</v>
      </c>
      <c r="K120" s="37">
        <v>4.75</v>
      </c>
      <c r="L120" s="37">
        <v>4.75</v>
      </c>
      <c r="M120" s="38">
        <f t="shared" si="3"/>
        <v>705.902777777778</v>
      </c>
      <c r="N120" s="27" t="s">
        <v>457</v>
      </c>
      <c r="O120" s="27" t="s">
        <v>28</v>
      </c>
      <c r="HP120" s="3"/>
    </row>
    <row r="121" s="1" customFormat="1" ht="21" customHeight="1" spans="1:224">
      <c r="A121" s="27">
        <v>118</v>
      </c>
      <c r="B121" s="27" t="s">
        <v>458</v>
      </c>
      <c r="C121" s="27" t="s">
        <v>163</v>
      </c>
      <c r="D121" s="27" t="s">
        <v>38</v>
      </c>
      <c r="E121" s="28">
        <v>50000</v>
      </c>
      <c r="F121" s="27" t="s">
        <v>437</v>
      </c>
      <c r="G121" s="27" t="s">
        <v>438</v>
      </c>
      <c r="H121" s="29" t="s">
        <v>25</v>
      </c>
      <c r="I121" s="29" t="s">
        <v>424</v>
      </c>
      <c r="J121" s="36">
        <f t="shared" si="2"/>
        <v>131</v>
      </c>
      <c r="K121" s="37">
        <v>4.75</v>
      </c>
      <c r="L121" s="37">
        <v>4.75</v>
      </c>
      <c r="M121" s="38">
        <f t="shared" si="3"/>
        <v>864.236111111111</v>
      </c>
      <c r="N121" s="27" t="s">
        <v>459</v>
      </c>
      <c r="O121" s="27" t="s">
        <v>28</v>
      </c>
      <c r="HP121" s="3"/>
    </row>
    <row r="122" s="1" customFormat="1" ht="21" customHeight="1" spans="1:224">
      <c r="A122" s="27">
        <v>119</v>
      </c>
      <c r="B122" s="27" t="s">
        <v>460</v>
      </c>
      <c r="C122" s="27" t="s">
        <v>163</v>
      </c>
      <c r="D122" s="27" t="s">
        <v>85</v>
      </c>
      <c r="E122" s="28">
        <v>50000</v>
      </c>
      <c r="F122" s="27" t="s">
        <v>461</v>
      </c>
      <c r="G122" s="27" t="s">
        <v>462</v>
      </c>
      <c r="H122" s="29" t="s">
        <v>25</v>
      </c>
      <c r="I122" s="29" t="s">
        <v>309</v>
      </c>
      <c r="J122" s="36">
        <f t="shared" si="2"/>
        <v>117</v>
      </c>
      <c r="K122" s="37">
        <v>4.75</v>
      </c>
      <c r="L122" s="37">
        <v>4.75</v>
      </c>
      <c r="M122" s="38">
        <f t="shared" si="3"/>
        <v>771.875</v>
      </c>
      <c r="N122" s="27" t="s">
        <v>463</v>
      </c>
      <c r="O122" s="27" t="s">
        <v>28</v>
      </c>
      <c r="HP122" s="3"/>
    </row>
    <row r="123" s="1" customFormat="1" ht="21" customHeight="1" spans="1:224">
      <c r="A123" s="27">
        <v>120</v>
      </c>
      <c r="B123" s="27" t="s">
        <v>464</v>
      </c>
      <c r="C123" s="27" t="s">
        <v>443</v>
      </c>
      <c r="D123" s="27" t="s">
        <v>38</v>
      </c>
      <c r="E123" s="28">
        <v>50000</v>
      </c>
      <c r="F123" s="27" t="s">
        <v>461</v>
      </c>
      <c r="G123" s="27" t="s">
        <v>462</v>
      </c>
      <c r="H123" s="29" t="s">
        <v>25</v>
      </c>
      <c r="I123" s="29" t="s">
        <v>462</v>
      </c>
      <c r="J123" s="36">
        <f t="shared" si="2"/>
        <v>137</v>
      </c>
      <c r="K123" s="37">
        <v>4.75</v>
      </c>
      <c r="L123" s="37">
        <v>4.75</v>
      </c>
      <c r="M123" s="38">
        <f t="shared" si="3"/>
        <v>903.819444444445</v>
      </c>
      <c r="N123" s="27" t="s">
        <v>465</v>
      </c>
      <c r="O123" s="27" t="s">
        <v>28</v>
      </c>
      <c r="HP123" s="3"/>
    </row>
    <row r="124" s="1" customFormat="1" ht="21" customHeight="1" spans="1:224">
      <c r="A124" s="27">
        <v>121</v>
      </c>
      <c r="B124" s="27" t="s">
        <v>466</v>
      </c>
      <c r="C124" s="27" t="s">
        <v>278</v>
      </c>
      <c r="D124" s="27" t="s">
        <v>31</v>
      </c>
      <c r="E124" s="28">
        <v>50000</v>
      </c>
      <c r="F124" s="27" t="s">
        <v>461</v>
      </c>
      <c r="G124" s="27" t="s">
        <v>462</v>
      </c>
      <c r="H124" s="29" t="s">
        <v>25</v>
      </c>
      <c r="I124" s="29" t="s">
        <v>424</v>
      </c>
      <c r="J124" s="36">
        <f t="shared" si="2"/>
        <v>131</v>
      </c>
      <c r="K124" s="37">
        <v>4.75</v>
      </c>
      <c r="L124" s="37">
        <v>4.75</v>
      </c>
      <c r="M124" s="38">
        <f t="shared" si="3"/>
        <v>864.236111111111</v>
      </c>
      <c r="N124" s="27" t="s">
        <v>467</v>
      </c>
      <c r="O124" s="27" t="s">
        <v>28</v>
      </c>
      <c r="HP124" s="3"/>
    </row>
    <row r="125" s="1" customFormat="1" ht="21" customHeight="1" spans="1:224">
      <c r="A125" s="27">
        <v>122</v>
      </c>
      <c r="B125" s="27" t="s">
        <v>468</v>
      </c>
      <c r="C125" s="27" t="s">
        <v>252</v>
      </c>
      <c r="D125" s="27" t="s">
        <v>115</v>
      </c>
      <c r="E125" s="28">
        <v>50000</v>
      </c>
      <c r="F125" s="27" t="s">
        <v>461</v>
      </c>
      <c r="G125" s="27" t="s">
        <v>462</v>
      </c>
      <c r="H125" s="29" t="s">
        <v>25</v>
      </c>
      <c r="I125" s="29" t="s">
        <v>469</v>
      </c>
      <c r="J125" s="36">
        <f t="shared" si="2"/>
        <v>132</v>
      </c>
      <c r="K125" s="37">
        <v>4.75</v>
      </c>
      <c r="L125" s="37">
        <v>4.75</v>
      </c>
      <c r="M125" s="38">
        <f t="shared" si="3"/>
        <v>870.833333333333</v>
      </c>
      <c r="N125" s="27" t="s">
        <v>470</v>
      </c>
      <c r="O125" s="27" t="s">
        <v>28</v>
      </c>
      <c r="HP125" s="3"/>
    </row>
    <row r="126" s="1" customFormat="1" ht="21" customHeight="1" spans="1:224">
      <c r="A126" s="27">
        <v>123</v>
      </c>
      <c r="B126" s="27" t="s">
        <v>471</v>
      </c>
      <c r="C126" s="27" t="s">
        <v>21</v>
      </c>
      <c r="D126" s="27" t="s">
        <v>38</v>
      </c>
      <c r="E126" s="28">
        <v>50000</v>
      </c>
      <c r="F126" s="27" t="s">
        <v>461</v>
      </c>
      <c r="G126" s="27" t="s">
        <v>462</v>
      </c>
      <c r="H126" s="29" t="s">
        <v>25</v>
      </c>
      <c r="I126" s="29" t="s">
        <v>317</v>
      </c>
      <c r="J126" s="36">
        <f t="shared" si="2"/>
        <v>118</v>
      </c>
      <c r="K126" s="37">
        <v>4.75</v>
      </c>
      <c r="L126" s="37">
        <v>4.75</v>
      </c>
      <c r="M126" s="38">
        <f t="shared" si="3"/>
        <v>778.472222222222</v>
      </c>
      <c r="N126" s="27" t="s">
        <v>472</v>
      </c>
      <c r="O126" s="27" t="s">
        <v>28</v>
      </c>
      <c r="HP126" s="3"/>
    </row>
    <row r="127" s="1" customFormat="1" ht="21" customHeight="1" spans="1:224">
      <c r="A127" s="27">
        <v>124</v>
      </c>
      <c r="B127" s="27" t="s">
        <v>473</v>
      </c>
      <c r="C127" s="27" t="s">
        <v>443</v>
      </c>
      <c r="D127" s="27" t="s">
        <v>38</v>
      </c>
      <c r="E127" s="28">
        <v>50000</v>
      </c>
      <c r="F127" s="27" t="s">
        <v>461</v>
      </c>
      <c r="G127" s="27" t="s">
        <v>462</v>
      </c>
      <c r="H127" s="29" t="s">
        <v>25</v>
      </c>
      <c r="I127" s="29" t="s">
        <v>338</v>
      </c>
      <c r="J127" s="36">
        <f t="shared" si="2"/>
        <v>122</v>
      </c>
      <c r="K127" s="37">
        <v>4.75</v>
      </c>
      <c r="L127" s="37">
        <v>4.75</v>
      </c>
      <c r="M127" s="38">
        <f t="shared" si="3"/>
        <v>804.861111111111</v>
      </c>
      <c r="N127" s="27" t="s">
        <v>474</v>
      </c>
      <c r="O127" s="27" t="s">
        <v>28</v>
      </c>
      <c r="HP127" s="3"/>
    </row>
    <row r="128" s="1" customFormat="1" ht="21" customHeight="1" spans="1:224">
      <c r="A128" s="27">
        <v>125</v>
      </c>
      <c r="B128" s="27" t="s">
        <v>475</v>
      </c>
      <c r="C128" s="27" t="s">
        <v>99</v>
      </c>
      <c r="D128" s="27" t="s">
        <v>85</v>
      </c>
      <c r="E128" s="28">
        <v>50000</v>
      </c>
      <c r="F128" s="27" t="s">
        <v>476</v>
      </c>
      <c r="G128" s="27" t="s">
        <v>477</v>
      </c>
      <c r="H128" s="29" t="s">
        <v>25</v>
      </c>
      <c r="I128" s="29" t="s">
        <v>477</v>
      </c>
      <c r="J128" s="36">
        <f t="shared" si="2"/>
        <v>138</v>
      </c>
      <c r="K128" s="37">
        <v>4.75</v>
      </c>
      <c r="L128" s="37">
        <v>4.75</v>
      </c>
      <c r="M128" s="38">
        <f t="shared" si="3"/>
        <v>910.416666666667</v>
      </c>
      <c r="N128" s="27" t="s">
        <v>478</v>
      </c>
      <c r="O128" s="27" t="s">
        <v>28</v>
      </c>
      <c r="HP128" s="3"/>
    </row>
    <row r="129" s="1" customFormat="1" ht="21" customHeight="1" spans="1:224">
      <c r="A129" s="27">
        <v>126</v>
      </c>
      <c r="B129" s="27" t="s">
        <v>479</v>
      </c>
      <c r="C129" s="27" t="s">
        <v>443</v>
      </c>
      <c r="D129" s="27" t="s">
        <v>38</v>
      </c>
      <c r="E129" s="28">
        <v>50000</v>
      </c>
      <c r="F129" s="27" t="s">
        <v>476</v>
      </c>
      <c r="G129" s="27" t="s">
        <v>477</v>
      </c>
      <c r="H129" s="29" t="s">
        <v>25</v>
      </c>
      <c r="I129" s="29" t="s">
        <v>480</v>
      </c>
      <c r="J129" s="36">
        <f t="shared" si="2"/>
        <v>134</v>
      </c>
      <c r="K129" s="37">
        <v>4.75</v>
      </c>
      <c r="L129" s="37">
        <v>4.75</v>
      </c>
      <c r="M129" s="38">
        <f t="shared" si="3"/>
        <v>884.027777777778</v>
      </c>
      <c r="N129" s="27" t="s">
        <v>481</v>
      </c>
      <c r="O129" s="27" t="s">
        <v>28</v>
      </c>
      <c r="HP129" s="3"/>
    </row>
    <row r="130" s="1" customFormat="1" ht="21" customHeight="1" spans="1:224">
      <c r="A130" s="27">
        <v>127</v>
      </c>
      <c r="B130" s="27" t="s">
        <v>482</v>
      </c>
      <c r="C130" s="27" t="s">
        <v>168</v>
      </c>
      <c r="D130" s="27" t="s">
        <v>85</v>
      </c>
      <c r="E130" s="28">
        <v>50000</v>
      </c>
      <c r="F130" s="27" t="s">
        <v>476</v>
      </c>
      <c r="G130" s="27" t="s">
        <v>477</v>
      </c>
      <c r="H130" s="29" t="s">
        <v>25</v>
      </c>
      <c r="I130" s="29" t="s">
        <v>330</v>
      </c>
      <c r="J130" s="36">
        <f t="shared" si="2"/>
        <v>114</v>
      </c>
      <c r="K130" s="37">
        <v>4.75</v>
      </c>
      <c r="L130" s="37">
        <v>4.75</v>
      </c>
      <c r="M130" s="38">
        <f t="shared" si="3"/>
        <v>752.083333333333</v>
      </c>
      <c r="N130" s="27" t="s">
        <v>483</v>
      </c>
      <c r="O130" s="27" t="s">
        <v>28</v>
      </c>
      <c r="HP130" s="3"/>
    </row>
    <row r="131" s="1" customFormat="1" ht="21" customHeight="1" spans="1:224">
      <c r="A131" s="27">
        <v>128</v>
      </c>
      <c r="B131" s="27" t="s">
        <v>484</v>
      </c>
      <c r="C131" s="27" t="s">
        <v>84</v>
      </c>
      <c r="D131" s="27" t="s">
        <v>115</v>
      </c>
      <c r="E131" s="28">
        <v>50000</v>
      </c>
      <c r="F131" s="27" t="s">
        <v>485</v>
      </c>
      <c r="G131" s="27" t="s">
        <v>486</v>
      </c>
      <c r="H131" s="29" t="s">
        <v>25</v>
      </c>
      <c r="I131" s="29" t="s">
        <v>438</v>
      </c>
      <c r="J131" s="36">
        <f t="shared" si="2"/>
        <v>136</v>
      </c>
      <c r="K131" s="37">
        <v>4.75</v>
      </c>
      <c r="L131" s="37">
        <v>4.75</v>
      </c>
      <c r="M131" s="38">
        <f t="shared" si="3"/>
        <v>897.222222222222</v>
      </c>
      <c r="N131" s="27" t="s">
        <v>487</v>
      </c>
      <c r="O131" s="27" t="s">
        <v>28</v>
      </c>
      <c r="HP131" s="3"/>
    </row>
    <row r="132" s="1" customFormat="1" ht="21" customHeight="1" spans="1:224">
      <c r="A132" s="27">
        <v>129</v>
      </c>
      <c r="B132" s="27" t="s">
        <v>488</v>
      </c>
      <c r="C132" s="27" t="s">
        <v>489</v>
      </c>
      <c r="D132" s="27" t="s">
        <v>38</v>
      </c>
      <c r="E132" s="28">
        <v>50000</v>
      </c>
      <c r="F132" s="27" t="s">
        <v>490</v>
      </c>
      <c r="G132" s="27" t="s">
        <v>491</v>
      </c>
      <c r="H132" s="29" t="s">
        <v>25</v>
      </c>
      <c r="I132" s="29" t="s">
        <v>491</v>
      </c>
      <c r="J132" s="36">
        <f t="shared" ref="J132:J195" si="4">I132-H132+1</f>
        <v>141</v>
      </c>
      <c r="K132" s="37">
        <v>4.75</v>
      </c>
      <c r="L132" s="37">
        <v>4.75</v>
      </c>
      <c r="M132" s="38">
        <f t="shared" ref="M132:M195" si="5">E132*J132*L132/12/30/100</f>
        <v>930.208333333333</v>
      </c>
      <c r="N132" s="27" t="s">
        <v>492</v>
      </c>
      <c r="O132" s="27" t="s">
        <v>28</v>
      </c>
      <c r="HP132" s="3"/>
    </row>
    <row r="133" s="1" customFormat="1" ht="21" customHeight="1" spans="1:224">
      <c r="A133" s="27">
        <v>130</v>
      </c>
      <c r="B133" s="27" t="s">
        <v>493</v>
      </c>
      <c r="C133" s="27" t="s">
        <v>236</v>
      </c>
      <c r="D133" s="27" t="s">
        <v>115</v>
      </c>
      <c r="E133" s="28">
        <v>50000</v>
      </c>
      <c r="F133" s="27" t="s">
        <v>490</v>
      </c>
      <c r="G133" s="27" t="s">
        <v>491</v>
      </c>
      <c r="H133" s="29" t="s">
        <v>25</v>
      </c>
      <c r="I133" s="29" t="s">
        <v>302</v>
      </c>
      <c r="J133" s="36">
        <f t="shared" si="4"/>
        <v>109</v>
      </c>
      <c r="K133" s="37">
        <v>4.75</v>
      </c>
      <c r="L133" s="37">
        <v>4.75</v>
      </c>
      <c r="M133" s="38">
        <f t="shared" si="5"/>
        <v>719.097222222222</v>
      </c>
      <c r="N133" s="27" t="s">
        <v>494</v>
      </c>
      <c r="O133" s="27" t="s">
        <v>28</v>
      </c>
      <c r="HP133" s="3"/>
    </row>
    <row r="134" s="1" customFormat="1" ht="21" customHeight="1" spans="1:224">
      <c r="A134" s="27">
        <v>131</v>
      </c>
      <c r="B134" s="27" t="s">
        <v>495</v>
      </c>
      <c r="C134" s="27" t="s">
        <v>46</v>
      </c>
      <c r="D134" s="27" t="s">
        <v>115</v>
      </c>
      <c r="E134" s="28">
        <v>50000</v>
      </c>
      <c r="F134" s="27" t="s">
        <v>490</v>
      </c>
      <c r="G134" s="27" t="s">
        <v>491</v>
      </c>
      <c r="H134" s="29" t="s">
        <v>25</v>
      </c>
      <c r="I134" s="29" t="s">
        <v>491</v>
      </c>
      <c r="J134" s="36">
        <f t="shared" si="4"/>
        <v>141</v>
      </c>
      <c r="K134" s="37">
        <v>4.75</v>
      </c>
      <c r="L134" s="37">
        <v>4.75</v>
      </c>
      <c r="M134" s="38">
        <f t="shared" si="5"/>
        <v>930.208333333333</v>
      </c>
      <c r="N134" s="27" t="s">
        <v>496</v>
      </c>
      <c r="O134" s="27" t="s">
        <v>28</v>
      </c>
      <c r="HP134" s="3"/>
    </row>
    <row r="135" s="1" customFormat="1" ht="21" customHeight="1" spans="1:224">
      <c r="A135" s="27">
        <v>132</v>
      </c>
      <c r="B135" s="27" t="s">
        <v>497</v>
      </c>
      <c r="C135" s="27" t="s">
        <v>183</v>
      </c>
      <c r="D135" s="27" t="s">
        <v>31</v>
      </c>
      <c r="E135" s="28">
        <v>50000</v>
      </c>
      <c r="F135" s="27" t="s">
        <v>490</v>
      </c>
      <c r="G135" s="27" t="s">
        <v>491</v>
      </c>
      <c r="H135" s="29" t="s">
        <v>25</v>
      </c>
      <c r="I135" s="29" t="s">
        <v>373</v>
      </c>
      <c r="J135" s="36">
        <f t="shared" si="4"/>
        <v>110</v>
      </c>
      <c r="K135" s="37">
        <v>4.75</v>
      </c>
      <c r="L135" s="37">
        <v>4.75</v>
      </c>
      <c r="M135" s="38">
        <f t="shared" si="5"/>
        <v>725.694444444445</v>
      </c>
      <c r="N135" s="27" t="s">
        <v>498</v>
      </c>
      <c r="O135" s="27" t="s">
        <v>28</v>
      </c>
      <c r="HP135" s="3"/>
    </row>
    <row r="136" s="1" customFormat="1" ht="21" customHeight="1" spans="1:224">
      <c r="A136" s="27">
        <v>133</v>
      </c>
      <c r="B136" s="27" t="s">
        <v>499</v>
      </c>
      <c r="C136" s="27" t="s">
        <v>168</v>
      </c>
      <c r="D136" s="27" t="s">
        <v>31</v>
      </c>
      <c r="E136" s="28">
        <v>50000</v>
      </c>
      <c r="F136" s="27" t="s">
        <v>490</v>
      </c>
      <c r="G136" s="27" t="s">
        <v>491</v>
      </c>
      <c r="H136" s="29" t="s">
        <v>25</v>
      </c>
      <c r="I136" s="29" t="s">
        <v>362</v>
      </c>
      <c r="J136" s="36">
        <f t="shared" si="4"/>
        <v>124</v>
      </c>
      <c r="K136" s="37">
        <v>4.75</v>
      </c>
      <c r="L136" s="37">
        <v>4.75</v>
      </c>
      <c r="M136" s="38">
        <f t="shared" si="5"/>
        <v>818.055555555555</v>
      </c>
      <c r="N136" s="27" t="s">
        <v>500</v>
      </c>
      <c r="O136" s="27" t="s">
        <v>28</v>
      </c>
      <c r="HP136" s="3"/>
    </row>
    <row r="137" s="1" customFormat="1" ht="21" customHeight="1" spans="1:224">
      <c r="A137" s="27">
        <v>134</v>
      </c>
      <c r="B137" s="27" t="s">
        <v>501</v>
      </c>
      <c r="C137" s="27" t="s">
        <v>219</v>
      </c>
      <c r="D137" s="27" t="s">
        <v>115</v>
      </c>
      <c r="E137" s="28">
        <v>50000</v>
      </c>
      <c r="F137" s="27" t="s">
        <v>502</v>
      </c>
      <c r="G137" s="27" t="s">
        <v>503</v>
      </c>
      <c r="H137" s="29" t="s">
        <v>25</v>
      </c>
      <c r="I137" s="29" t="s">
        <v>486</v>
      </c>
      <c r="J137" s="36">
        <f t="shared" si="4"/>
        <v>139</v>
      </c>
      <c r="K137" s="37">
        <v>4.75</v>
      </c>
      <c r="L137" s="37">
        <v>4.75</v>
      </c>
      <c r="M137" s="38">
        <f t="shared" si="5"/>
        <v>917.013888888889</v>
      </c>
      <c r="N137" s="27" t="s">
        <v>504</v>
      </c>
      <c r="O137" s="27" t="s">
        <v>28</v>
      </c>
      <c r="HP137" s="3"/>
    </row>
    <row r="138" s="1" customFormat="1" ht="21" customHeight="1" spans="1:224">
      <c r="A138" s="27">
        <v>135</v>
      </c>
      <c r="B138" s="27" t="s">
        <v>505</v>
      </c>
      <c r="C138" s="27" t="s">
        <v>177</v>
      </c>
      <c r="D138" s="27" t="s">
        <v>38</v>
      </c>
      <c r="E138" s="28">
        <v>50000</v>
      </c>
      <c r="F138" s="27" t="s">
        <v>502</v>
      </c>
      <c r="G138" s="27" t="s">
        <v>503</v>
      </c>
      <c r="H138" s="29" t="s">
        <v>25</v>
      </c>
      <c r="I138" s="29" t="s">
        <v>406</v>
      </c>
      <c r="J138" s="36">
        <f t="shared" si="4"/>
        <v>129</v>
      </c>
      <c r="K138" s="37">
        <v>4.75</v>
      </c>
      <c r="L138" s="37">
        <v>4.75</v>
      </c>
      <c r="M138" s="38">
        <f t="shared" si="5"/>
        <v>851.041666666667</v>
      </c>
      <c r="N138" s="27" t="s">
        <v>506</v>
      </c>
      <c r="O138" s="27" t="s">
        <v>28</v>
      </c>
      <c r="HP138" s="3"/>
    </row>
    <row r="139" s="1" customFormat="1" ht="21" customHeight="1" spans="1:224">
      <c r="A139" s="27">
        <v>136</v>
      </c>
      <c r="B139" s="27" t="s">
        <v>507</v>
      </c>
      <c r="C139" s="27" t="s">
        <v>163</v>
      </c>
      <c r="D139" s="27" t="s">
        <v>115</v>
      </c>
      <c r="E139" s="28">
        <v>50000</v>
      </c>
      <c r="F139" s="27" t="s">
        <v>502</v>
      </c>
      <c r="G139" s="27" t="s">
        <v>503</v>
      </c>
      <c r="H139" s="29" t="s">
        <v>25</v>
      </c>
      <c r="I139" s="29" t="s">
        <v>491</v>
      </c>
      <c r="J139" s="36">
        <f t="shared" si="4"/>
        <v>141</v>
      </c>
      <c r="K139" s="37">
        <v>4.75</v>
      </c>
      <c r="L139" s="37">
        <v>4.75</v>
      </c>
      <c r="M139" s="38">
        <f t="shared" si="5"/>
        <v>930.208333333333</v>
      </c>
      <c r="N139" s="27" t="s">
        <v>508</v>
      </c>
      <c r="O139" s="27" t="s">
        <v>28</v>
      </c>
      <c r="HP139" s="3"/>
    </row>
    <row r="140" s="1" customFormat="1" ht="21" customHeight="1" spans="1:224">
      <c r="A140" s="27">
        <v>137</v>
      </c>
      <c r="B140" s="27" t="s">
        <v>509</v>
      </c>
      <c r="C140" s="27" t="s">
        <v>242</v>
      </c>
      <c r="D140" s="27" t="s">
        <v>22</v>
      </c>
      <c r="E140" s="28">
        <v>50000</v>
      </c>
      <c r="F140" s="27" t="s">
        <v>502</v>
      </c>
      <c r="G140" s="27" t="s">
        <v>503</v>
      </c>
      <c r="H140" s="29" t="s">
        <v>25</v>
      </c>
      <c r="I140" s="29" t="s">
        <v>486</v>
      </c>
      <c r="J140" s="36">
        <f t="shared" si="4"/>
        <v>139</v>
      </c>
      <c r="K140" s="37">
        <v>4.75</v>
      </c>
      <c r="L140" s="37">
        <v>4.75</v>
      </c>
      <c r="M140" s="38">
        <f t="shared" si="5"/>
        <v>917.013888888889</v>
      </c>
      <c r="N140" s="27" t="s">
        <v>510</v>
      </c>
      <c r="O140" s="27" t="s">
        <v>28</v>
      </c>
      <c r="HP140" s="3"/>
    </row>
    <row r="141" s="1" customFormat="1" ht="21" customHeight="1" spans="1:224">
      <c r="A141" s="27">
        <v>138</v>
      </c>
      <c r="B141" s="27" t="s">
        <v>511</v>
      </c>
      <c r="C141" s="27" t="s">
        <v>168</v>
      </c>
      <c r="D141" s="27" t="s">
        <v>31</v>
      </c>
      <c r="E141" s="28">
        <v>50000</v>
      </c>
      <c r="F141" s="27" t="s">
        <v>502</v>
      </c>
      <c r="G141" s="27" t="s">
        <v>503</v>
      </c>
      <c r="H141" s="29" t="s">
        <v>25</v>
      </c>
      <c r="I141" s="29" t="s">
        <v>446</v>
      </c>
      <c r="J141" s="36">
        <f t="shared" si="4"/>
        <v>133</v>
      </c>
      <c r="K141" s="37">
        <v>4.75</v>
      </c>
      <c r="L141" s="37">
        <v>4.75</v>
      </c>
      <c r="M141" s="38">
        <f t="shared" si="5"/>
        <v>877.430555555555</v>
      </c>
      <c r="N141" s="27" t="s">
        <v>512</v>
      </c>
      <c r="O141" s="27" t="s">
        <v>28</v>
      </c>
      <c r="HP141" s="3"/>
    </row>
    <row r="142" s="1" customFormat="1" ht="21" customHeight="1" spans="1:224">
      <c r="A142" s="27">
        <v>139</v>
      </c>
      <c r="B142" s="27" t="s">
        <v>513</v>
      </c>
      <c r="C142" s="27" t="s">
        <v>163</v>
      </c>
      <c r="D142" s="27" t="s">
        <v>85</v>
      </c>
      <c r="E142" s="28">
        <v>50000</v>
      </c>
      <c r="F142" s="27" t="s">
        <v>502</v>
      </c>
      <c r="G142" s="27" t="s">
        <v>503</v>
      </c>
      <c r="H142" s="29" t="s">
        <v>25</v>
      </c>
      <c r="I142" s="29" t="s">
        <v>424</v>
      </c>
      <c r="J142" s="36">
        <f t="shared" si="4"/>
        <v>131</v>
      </c>
      <c r="K142" s="37">
        <v>4.75</v>
      </c>
      <c r="L142" s="37">
        <v>4.75</v>
      </c>
      <c r="M142" s="38">
        <f t="shared" si="5"/>
        <v>864.236111111111</v>
      </c>
      <c r="N142" s="27" t="s">
        <v>514</v>
      </c>
      <c r="O142" s="27" t="s">
        <v>28</v>
      </c>
      <c r="HP142" s="3"/>
    </row>
    <row r="143" s="1" customFormat="1" ht="21" customHeight="1" spans="1:224">
      <c r="A143" s="27">
        <v>140</v>
      </c>
      <c r="B143" s="27" t="s">
        <v>515</v>
      </c>
      <c r="C143" s="27" t="s">
        <v>168</v>
      </c>
      <c r="D143" s="27" t="s">
        <v>115</v>
      </c>
      <c r="E143" s="28">
        <v>50000</v>
      </c>
      <c r="F143" s="27" t="s">
        <v>516</v>
      </c>
      <c r="G143" s="27" t="s">
        <v>517</v>
      </c>
      <c r="H143" s="29" t="s">
        <v>25</v>
      </c>
      <c r="I143" s="29" t="s">
        <v>518</v>
      </c>
      <c r="J143" s="36">
        <f t="shared" si="4"/>
        <v>143</v>
      </c>
      <c r="K143" s="37">
        <v>4.75</v>
      </c>
      <c r="L143" s="37">
        <v>4.75</v>
      </c>
      <c r="M143" s="38">
        <f t="shared" si="5"/>
        <v>943.402777777778</v>
      </c>
      <c r="N143" s="27" t="s">
        <v>519</v>
      </c>
      <c r="O143" s="27" t="s">
        <v>28</v>
      </c>
      <c r="HP143" s="3"/>
    </row>
    <row r="144" s="1" customFormat="1" ht="21" customHeight="1" spans="1:224">
      <c r="A144" s="27">
        <v>141</v>
      </c>
      <c r="B144" s="27" t="s">
        <v>520</v>
      </c>
      <c r="C144" s="27" t="s">
        <v>232</v>
      </c>
      <c r="D144" s="27" t="s">
        <v>85</v>
      </c>
      <c r="E144" s="28">
        <v>50000</v>
      </c>
      <c r="F144" s="27" t="s">
        <v>516</v>
      </c>
      <c r="G144" s="27" t="s">
        <v>517</v>
      </c>
      <c r="H144" s="29" t="s">
        <v>25</v>
      </c>
      <c r="I144" s="29" t="s">
        <v>477</v>
      </c>
      <c r="J144" s="36">
        <f t="shared" si="4"/>
        <v>138</v>
      </c>
      <c r="K144" s="37">
        <v>4.75</v>
      </c>
      <c r="L144" s="37">
        <v>4.75</v>
      </c>
      <c r="M144" s="38">
        <f t="shared" si="5"/>
        <v>910.416666666667</v>
      </c>
      <c r="N144" s="27" t="s">
        <v>521</v>
      </c>
      <c r="O144" s="27" t="s">
        <v>28</v>
      </c>
      <c r="HP144" s="3"/>
    </row>
    <row r="145" s="1" customFormat="1" ht="21" customHeight="1" spans="1:224">
      <c r="A145" s="27">
        <v>142</v>
      </c>
      <c r="B145" s="27" t="s">
        <v>522</v>
      </c>
      <c r="C145" s="27" t="s">
        <v>136</v>
      </c>
      <c r="D145" s="27" t="s">
        <v>115</v>
      </c>
      <c r="E145" s="28">
        <v>50000</v>
      </c>
      <c r="F145" s="27" t="s">
        <v>516</v>
      </c>
      <c r="G145" s="27" t="s">
        <v>517</v>
      </c>
      <c r="H145" s="29" t="s">
        <v>25</v>
      </c>
      <c r="I145" s="29" t="s">
        <v>523</v>
      </c>
      <c r="J145" s="36">
        <f t="shared" si="4"/>
        <v>140</v>
      </c>
      <c r="K145" s="37">
        <v>4.75</v>
      </c>
      <c r="L145" s="37">
        <v>4.75</v>
      </c>
      <c r="M145" s="38">
        <f t="shared" si="5"/>
        <v>923.611111111111</v>
      </c>
      <c r="N145" s="27" t="s">
        <v>524</v>
      </c>
      <c r="O145" s="27" t="s">
        <v>28</v>
      </c>
      <c r="HP145" s="3"/>
    </row>
    <row r="146" s="1" customFormat="1" ht="21" customHeight="1" spans="1:224">
      <c r="A146" s="27">
        <v>143</v>
      </c>
      <c r="B146" s="27" t="s">
        <v>525</v>
      </c>
      <c r="C146" s="27" t="s">
        <v>104</v>
      </c>
      <c r="D146" s="27" t="s">
        <v>38</v>
      </c>
      <c r="E146" s="28">
        <v>50000</v>
      </c>
      <c r="F146" s="27" t="s">
        <v>526</v>
      </c>
      <c r="G146" s="27" t="s">
        <v>527</v>
      </c>
      <c r="H146" s="29" t="s">
        <v>25</v>
      </c>
      <c r="I146" s="29" t="s">
        <v>503</v>
      </c>
      <c r="J146" s="36">
        <f t="shared" si="4"/>
        <v>142</v>
      </c>
      <c r="K146" s="37">
        <v>4.75</v>
      </c>
      <c r="L146" s="37">
        <v>4.75</v>
      </c>
      <c r="M146" s="38">
        <f t="shared" si="5"/>
        <v>936.805555555555</v>
      </c>
      <c r="N146" s="27" t="s">
        <v>528</v>
      </c>
      <c r="O146" s="27" t="s">
        <v>28</v>
      </c>
      <c r="HP146" s="3"/>
    </row>
    <row r="147" s="1" customFormat="1" ht="21" customHeight="1" spans="1:224">
      <c r="A147" s="27">
        <v>144</v>
      </c>
      <c r="B147" s="27" t="s">
        <v>529</v>
      </c>
      <c r="C147" s="27" t="s">
        <v>219</v>
      </c>
      <c r="D147" s="27" t="s">
        <v>38</v>
      </c>
      <c r="E147" s="28">
        <v>50000</v>
      </c>
      <c r="F147" s="27" t="s">
        <v>526</v>
      </c>
      <c r="G147" s="27" t="s">
        <v>527</v>
      </c>
      <c r="H147" s="29" t="s">
        <v>25</v>
      </c>
      <c r="I147" s="29" t="s">
        <v>527</v>
      </c>
      <c r="J147" s="36">
        <f t="shared" si="4"/>
        <v>145</v>
      </c>
      <c r="K147" s="37">
        <v>4.75</v>
      </c>
      <c r="L147" s="37">
        <v>4.75</v>
      </c>
      <c r="M147" s="38">
        <f t="shared" si="5"/>
        <v>956.597222222222</v>
      </c>
      <c r="N147" s="27" t="s">
        <v>530</v>
      </c>
      <c r="O147" s="27" t="s">
        <v>28</v>
      </c>
      <c r="HP147" s="3"/>
    </row>
    <row r="148" s="1" customFormat="1" ht="21" customHeight="1" spans="1:224">
      <c r="A148" s="27">
        <v>145</v>
      </c>
      <c r="B148" s="27" t="s">
        <v>531</v>
      </c>
      <c r="C148" s="27" t="s">
        <v>123</v>
      </c>
      <c r="D148" s="27" t="s">
        <v>85</v>
      </c>
      <c r="E148" s="28">
        <v>50000</v>
      </c>
      <c r="F148" s="27" t="s">
        <v>532</v>
      </c>
      <c r="G148" s="27" t="s">
        <v>533</v>
      </c>
      <c r="H148" s="29" t="s">
        <v>25</v>
      </c>
      <c r="I148" s="29" t="s">
        <v>534</v>
      </c>
      <c r="J148" s="36">
        <f t="shared" si="4"/>
        <v>147</v>
      </c>
      <c r="K148" s="37">
        <v>4.75</v>
      </c>
      <c r="L148" s="37">
        <v>4.75</v>
      </c>
      <c r="M148" s="38">
        <f t="shared" si="5"/>
        <v>969.791666666667</v>
      </c>
      <c r="N148" s="27" t="s">
        <v>535</v>
      </c>
      <c r="O148" s="27" t="s">
        <v>28</v>
      </c>
      <c r="HP148" s="3"/>
    </row>
    <row r="149" s="1" customFormat="1" ht="21" customHeight="1" spans="1:224">
      <c r="A149" s="27">
        <v>146</v>
      </c>
      <c r="B149" s="27" t="s">
        <v>536</v>
      </c>
      <c r="C149" s="27" t="s">
        <v>263</v>
      </c>
      <c r="D149" s="27" t="s">
        <v>38</v>
      </c>
      <c r="E149" s="28">
        <v>50000</v>
      </c>
      <c r="F149" s="27" t="s">
        <v>532</v>
      </c>
      <c r="G149" s="27" t="s">
        <v>533</v>
      </c>
      <c r="H149" s="29" t="s">
        <v>25</v>
      </c>
      <c r="I149" s="29" t="s">
        <v>527</v>
      </c>
      <c r="J149" s="36">
        <f t="shared" si="4"/>
        <v>145</v>
      </c>
      <c r="K149" s="37">
        <v>4.75</v>
      </c>
      <c r="L149" s="37">
        <v>4.75</v>
      </c>
      <c r="M149" s="38">
        <f t="shared" si="5"/>
        <v>956.597222222222</v>
      </c>
      <c r="N149" s="27" t="s">
        <v>537</v>
      </c>
      <c r="O149" s="27" t="s">
        <v>28</v>
      </c>
      <c r="HP149" s="3"/>
    </row>
    <row r="150" s="1" customFormat="1" ht="21" customHeight="1" spans="1:224">
      <c r="A150" s="27">
        <v>147</v>
      </c>
      <c r="B150" s="27" t="s">
        <v>538</v>
      </c>
      <c r="C150" s="27" t="s">
        <v>278</v>
      </c>
      <c r="D150" s="27" t="s">
        <v>115</v>
      </c>
      <c r="E150" s="28">
        <v>50000</v>
      </c>
      <c r="F150" s="27" t="s">
        <v>539</v>
      </c>
      <c r="G150" s="27" t="s">
        <v>540</v>
      </c>
      <c r="H150" s="29" t="s">
        <v>25</v>
      </c>
      <c r="I150" s="29" t="s">
        <v>333</v>
      </c>
      <c r="J150" s="36">
        <f t="shared" si="4"/>
        <v>105</v>
      </c>
      <c r="K150" s="37">
        <v>4.75</v>
      </c>
      <c r="L150" s="37">
        <v>4.75</v>
      </c>
      <c r="M150" s="38">
        <f t="shared" si="5"/>
        <v>692.708333333333</v>
      </c>
      <c r="N150" s="27" t="s">
        <v>541</v>
      </c>
      <c r="O150" s="27" t="s">
        <v>28</v>
      </c>
      <c r="HP150" s="3"/>
    </row>
    <row r="151" s="1" customFormat="1" ht="21" customHeight="1" spans="1:224">
      <c r="A151" s="27">
        <v>148</v>
      </c>
      <c r="B151" s="27" t="s">
        <v>542</v>
      </c>
      <c r="C151" s="27" t="s">
        <v>114</v>
      </c>
      <c r="D151" s="27" t="s">
        <v>31</v>
      </c>
      <c r="E151" s="28">
        <v>50000</v>
      </c>
      <c r="F151" s="27" t="s">
        <v>539</v>
      </c>
      <c r="G151" s="27" t="s">
        <v>540</v>
      </c>
      <c r="H151" s="29" t="s">
        <v>25</v>
      </c>
      <c r="I151" s="29" t="s">
        <v>533</v>
      </c>
      <c r="J151" s="36">
        <f t="shared" si="4"/>
        <v>148</v>
      </c>
      <c r="K151" s="37">
        <v>4.75</v>
      </c>
      <c r="L151" s="37">
        <v>4.75</v>
      </c>
      <c r="M151" s="38">
        <f t="shared" si="5"/>
        <v>976.388888888889</v>
      </c>
      <c r="N151" s="27" t="s">
        <v>543</v>
      </c>
      <c r="O151" s="27" t="s">
        <v>28</v>
      </c>
      <c r="HP151" s="3"/>
    </row>
    <row r="152" s="1" customFormat="1" ht="21" customHeight="1" spans="1:224">
      <c r="A152" s="27">
        <v>149</v>
      </c>
      <c r="B152" s="27" t="s">
        <v>544</v>
      </c>
      <c r="C152" s="27" t="s">
        <v>163</v>
      </c>
      <c r="D152" s="27" t="s">
        <v>85</v>
      </c>
      <c r="E152" s="28">
        <v>50000</v>
      </c>
      <c r="F152" s="27" t="s">
        <v>539</v>
      </c>
      <c r="G152" s="27" t="s">
        <v>540</v>
      </c>
      <c r="H152" s="29" t="s">
        <v>25</v>
      </c>
      <c r="I152" s="29" t="s">
        <v>373</v>
      </c>
      <c r="J152" s="36">
        <f t="shared" si="4"/>
        <v>110</v>
      </c>
      <c r="K152" s="37">
        <v>4.75</v>
      </c>
      <c r="L152" s="37">
        <v>4.75</v>
      </c>
      <c r="M152" s="38">
        <f t="shared" si="5"/>
        <v>725.694444444445</v>
      </c>
      <c r="N152" s="27" t="s">
        <v>545</v>
      </c>
      <c r="O152" s="27" t="s">
        <v>28</v>
      </c>
      <c r="HP152" s="3"/>
    </row>
    <row r="153" s="1" customFormat="1" ht="21" customHeight="1" spans="1:224">
      <c r="A153" s="27">
        <v>150</v>
      </c>
      <c r="B153" s="27" t="s">
        <v>546</v>
      </c>
      <c r="C153" s="27" t="s">
        <v>84</v>
      </c>
      <c r="D153" s="27" t="s">
        <v>115</v>
      </c>
      <c r="E153" s="28">
        <v>50000</v>
      </c>
      <c r="F153" s="27" t="s">
        <v>539</v>
      </c>
      <c r="G153" s="27" t="s">
        <v>540</v>
      </c>
      <c r="H153" s="29" t="s">
        <v>25</v>
      </c>
      <c r="I153" s="29" t="s">
        <v>540</v>
      </c>
      <c r="J153" s="36">
        <f t="shared" si="4"/>
        <v>149</v>
      </c>
      <c r="K153" s="37">
        <v>4.75</v>
      </c>
      <c r="L153" s="37">
        <v>4.75</v>
      </c>
      <c r="M153" s="38">
        <f t="shared" si="5"/>
        <v>982.986111111111</v>
      </c>
      <c r="N153" s="27" t="s">
        <v>547</v>
      </c>
      <c r="O153" s="27" t="s">
        <v>28</v>
      </c>
      <c r="HP153" s="3"/>
    </row>
    <row r="154" s="1" customFormat="1" ht="21" customHeight="1" spans="1:224">
      <c r="A154" s="27">
        <v>151</v>
      </c>
      <c r="B154" s="27" t="s">
        <v>548</v>
      </c>
      <c r="C154" s="27" t="s">
        <v>46</v>
      </c>
      <c r="D154" s="27" t="s">
        <v>85</v>
      </c>
      <c r="E154" s="28">
        <v>50000</v>
      </c>
      <c r="F154" s="27" t="s">
        <v>549</v>
      </c>
      <c r="G154" s="27" t="s">
        <v>550</v>
      </c>
      <c r="H154" s="29" t="s">
        <v>25</v>
      </c>
      <c r="I154" s="29" t="s">
        <v>551</v>
      </c>
      <c r="J154" s="36">
        <f t="shared" si="4"/>
        <v>83</v>
      </c>
      <c r="K154" s="37">
        <v>4.75</v>
      </c>
      <c r="L154" s="37">
        <v>4.75</v>
      </c>
      <c r="M154" s="38">
        <f t="shared" si="5"/>
        <v>547.569444444444</v>
      </c>
      <c r="N154" s="27" t="s">
        <v>552</v>
      </c>
      <c r="O154" s="27" t="s">
        <v>28</v>
      </c>
      <c r="HP154" s="3"/>
    </row>
    <row r="155" s="1" customFormat="1" ht="21" customHeight="1" spans="1:224">
      <c r="A155" s="27">
        <v>152</v>
      </c>
      <c r="B155" s="27" t="s">
        <v>553</v>
      </c>
      <c r="C155" s="27" t="s">
        <v>554</v>
      </c>
      <c r="D155" s="27" t="s">
        <v>38</v>
      </c>
      <c r="E155" s="28">
        <v>50000</v>
      </c>
      <c r="F155" s="27" t="s">
        <v>549</v>
      </c>
      <c r="G155" s="27" t="s">
        <v>550</v>
      </c>
      <c r="H155" s="29" t="s">
        <v>25</v>
      </c>
      <c r="I155" s="29" t="s">
        <v>540</v>
      </c>
      <c r="J155" s="36">
        <f t="shared" si="4"/>
        <v>149</v>
      </c>
      <c r="K155" s="37">
        <v>4.75</v>
      </c>
      <c r="L155" s="37">
        <v>4.75</v>
      </c>
      <c r="M155" s="38">
        <f t="shared" si="5"/>
        <v>982.986111111111</v>
      </c>
      <c r="N155" s="27" t="s">
        <v>555</v>
      </c>
      <c r="O155" s="27" t="s">
        <v>28</v>
      </c>
      <c r="HP155" s="3"/>
    </row>
    <row r="156" s="1" customFormat="1" ht="21" customHeight="1" spans="1:224">
      <c r="A156" s="27">
        <v>153</v>
      </c>
      <c r="B156" s="27" t="s">
        <v>556</v>
      </c>
      <c r="C156" s="27" t="s">
        <v>120</v>
      </c>
      <c r="D156" s="27" t="s">
        <v>38</v>
      </c>
      <c r="E156" s="28">
        <v>50000</v>
      </c>
      <c r="F156" s="27" t="s">
        <v>549</v>
      </c>
      <c r="G156" s="27" t="s">
        <v>550</v>
      </c>
      <c r="H156" s="29" t="s">
        <v>25</v>
      </c>
      <c r="I156" s="29" t="s">
        <v>527</v>
      </c>
      <c r="J156" s="36">
        <f t="shared" si="4"/>
        <v>145</v>
      </c>
      <c r="K156" s="37">
        <v>4.75</v>
      </c>
      <c r="L156" s="37">
        <v>4.75</v>
      </c>
      <c r="M156" s="38">
        <f t="shared" si="5"/>
        <v>956.597222222222</v>
      </c>
      <c r="N156" s="27" t="s">
        <v>557</v>
      </c>
      <c r="O156" s="27" t="s">
        <v>28</v>
      </c>
      <c r="HP156" s="3"/>
    </row>
    <row r="157" s="1" customFormat="1" ht="21" customHeight="1" spans="1:224">
      <c r="A157" s="27">
        <v>154</v>
      </c>
      <c r="B157" s="27" t="s">
        <v>558</v>
      </c>
      <c r="C157" s="27" t="s">
        <v>168</v>
      </c>
      <c r="D157" s="27" t="s">
        <v>63</v>
      </c>
      <c r="E157" s="28">
        <v>50000</v>
      </c>
      <c r="F157" s="27" t="s">
        <v>549</v>
      </c>
      <c r="G157" s="27" t="s">
        <v>550</v>
      </c>
      <c r="H157" s="29" t="s">
        <v>25</v>
      </c>
      <c r="I157" s="29" t="s">
        <v>313</v>
      </c>
      <c r="J157" s="36">
        <f t="shared" si="4"/>
        <v>113</v>
      </c>
      <c r="K157" s="37">
        <v>4.75</v>
      </c>
      <c r="L157" s="37">
        <v>4.75</v>
      </c>
      <c r="M157" s="38">
        <f t="shared" si="5"/>
        <v>745.486111111111</v>
      </c>
      <c r="N157" s="27" t="s">
        <v>559</v>
      </c>
      <c r="O157" s="27" t="s">
        <v>28</v>
      </c>
      <c r="HP157" s="3"/>
    </row>
    <row r="158" s="1" customFormat="1" ht="21" customHeight="1" spans="1:224">
      <c r="A158" s="27">
        <v>155</v>
      </c>
      <c r="B158" s="27" t="s">
        <v>560</v>
      </c>
      <c r="C158" s="27" t="s">
        <v>120</v>
      </c>
      <c r="D158" s="27" t="s">
        <v>38</v>
      </c>
      <c r="E158" s="28">
        <v>50000</v>
      </c>
      <c r="F158" s="27" t="s">
        <v>549</v>
      </c>
      <c r="G158" s="27" t="s">
        <v>550</v>
      </c>
      <c r="H158" s="29" t="s">
        <v>25</v>
      </c>
      <c r="I158" s="29" t="s">
        <v>523</v>
      </c>
      <c r="J158" s="36">
        <f t="shared" si="4"/>
        <v>140</v>
      </c>
      <c r="K158" s="37">
        <v>4.75</v>
      </c>
      <c r="L158" s="37">
        <v>4.75</v>
      </c>
      <c r="M158" s="38">
        <f t="shared" si="5"/>
        <v>923.611111111111</v>
      </c>
      <c r="N158" s="27" t="s">
        <v>561</v>
      </c>
      <c r="O158" s="27" t="s">
        <v>28</v>
      </c>
      <c r="HP158" s="3"/>
    </row>
    <row r="159" s="1" customFormat="1" ht="21" customHeight="1" spans="1:224">
      <c r="A159" s="27">
        <v>156</v>
      </c>
      <c r="B159" s="27" t="s">
        <v>562</v>
      </c>
      <c r="C159" s="27" t="s">
        <v>267</v>
      </c>
      <c r="D159" s="27" t="s">
        <v>38</v>
      </c>
      <c r="E159" s="28">
        <v>50000</v>
      </c>
      <c r="F159" s="27" t="s">
        <v>563</v>
      </c>
      <c r="G159" s="27" t="s">
        <v>564</v>
      </c>
      <c r="H159" s="29" t="s">
        <v>25</v>
      </c>
      <c r="I159" s="29" t="s">
        <v>341</v>
      </c>
      <c r="J159" s="36">
        <f t="shared" si="4"/>
        <v>119</v>
      </c>
      <c r="K159" s="37">
        <v>4.75</v>
      </c>
      <c r="L159" s="37">
        <v>4.75</v>
      </c>
      <c r="M159" s="38">
        <f t="shared" si="5"/>
        <v>785.069444444445</v>
      </c>
      <c r="N159" s="27" t="s">
        <v>565</v>
      </c>
      <c r="O159" s="27" t="s">
        <v>28</v>
      </c>
      <c r="HP159" s="3"/>
    </row>
    <row r="160" s="1" customFormat="1" ht="21" customHeight="1" spans="1:224">
      <c r="A160" s="27">
        <v>157</v>
      </c>
      <c r="B160" s="27" t="s">
        <v>566</v>
      </c>
      <c r="C160" s="27" t="s">
        <v>128</v>
      </c>
      <c r="D160" s="27" t="s">
        <v>38</v>
      </c>
      <c r="E160" s="28">
        <v>50000</v>
      </c>
      <c r="F160" s="27" t="s">
        <v>567</v>
      </c>
      <c r="G160" s="27" t="s">
        <v>568</v>
      </c>
      <c r="H160" s="29" t="s">
        <v>25</v>
      </c>
      <c r="I160" s="29" t="s">
        <v>569</v>
      </c>
      <c r="J160" s="36">
        <f t="shared" si="4"/>
        <v>213</v>
      </c>
      <c r="K160" s="37">
        <v>4.75</v>
      </c>
      <c r="L160" s="37">
        <v>4.75</v>
      </c>
      <c r="M160" s="38">
        <f t="shared" si="5"/>
        <v>1405.20833333333</v>
      </c>
      <c r="N160" s="27" t="s">
        <v>570</v>
      </c>
      <c r="O160" s="27" t="s">
        <v>28</v>
      </c>
      <c r="HP160" s="3"/>
    </row>
    <row r="161" s="1" customFormat="1" ht="21" customHeight="1" spans="1:224">
      <c r="A161" s="27">
        <v>158</v>
      </c>
      <c r="B161" s="27" t="s">
        <v>571</v>
      </c>
      <c r="C161" s="27" t="s">
        <v>443</v>
      </c>
      <c r="D161" s="27" t="s">
        <v>38</v>
      </c>
      <c r="E161" s="28">
        <v>50000</v>
      </c>
      <c r="F161" s="27" t="s">
        <v>572</v>
      </c>
      <c r="G161" s="27" t="s">
        <v>573</v>
      </c>
      <c r="H161" s="29" t="s">
        <v>25</v>
      </c>
      <c r="I161" s="29" t="s">
        <v>574</v>
      </c>
      <c r="J161" s="36">
        <f t="shared" si="4"/>
        <v>192</v>
      </c>
      <c r="K161" s="37">
        <v>4.75</v>
      </c>
      <c r="L161" s="37">
        <v>4.75</v>
      </c>
      <c r="M161" s="38">
        <f t="shared" si="5"/>
        <v>1266.66666666667</v>
      </c>
      <c r="N161" s="27" t="s">
        <v>575</v>
      </c>
      <c r="O161" s="27" t="s">
        <v>28</v>
      </c>
      <c r="HP161" s="3"/>
    </row>
    <row r="162" s="1" customFormat="1" ht="21" customHeight="1" spans="1:224">
      <c r="A162" s="27">
        <v>159</v>
      </c>
      <c r="B162" s="27" t="s">
        <v>576</v>
      </c>
      <c r="C162" s="27" t="s">
        <v>577</v>
      </c>
      <c r="D162" s="27" t="s">
        <v>155</v>
      </c>
      <c r="E162" s="28">
        <v>50000</v>
      </c>
      <c r="F162" s="27" t="s">
        <v>572</v>
      </c>
      <c r="G162" s="27" t="s">
        <v>573</v>
      </c>
      <c r="H162" s="29" t="s">
        <v>25</v>
      </c>
      <c r="I162" s="29" t="s">
        <v>373</v>
      </c>
      <c r="J162" s="36">
        <f t="shared" si="4"/>
        <v>110</v>
      </c>
      <c r="K162" s="37">
        <v>4.75</v>
      </c>
      <c r="L162" s="37">
        <v>4.75</v>
      </c>
      <c r="M162" s="38">
        <f t="shared" si="5"/>
        <v>725.694444444445</v>
      </c>
      <c r="N162" s="27" t="s">
        <v>578</v>
      </c>
      <c r="O162" s="27" t="s">
        <v>28</v>
      </c>
      <c r="HP162" s="3"/>
    </row>
    <row r="163" s="1" customFormat="1" ht="21" customHeight="1" spans="1:224">
      <c r="A163" s="27">
        <v>160</v>
      </c>
      <c r="B163" s="27" t="s">
        <v>579</v>
      </c>
      <c r="C163" s="27" t="s">
        <v>79</v>
      </c>
      <c r="D163" s="27" t="s">
        <v>38</v>
      </c>
      <c r="E163" s="28">
        <v>50000</v>
      </c>
      <c r="F163" s="27" t="s">
        <v>580</v>
      </c>
      <c r="G163" s="27" t="s">
        <v>581</v>
      </c>
      <c r="H163" s="29" t="s">
        <v>25</v>
      </c>
      <c r="I163" s="29" t="s">
        <v>569</v>
      </c>
      <c r="J163" s="36">
        <f t="shared" si="4"/>
        <v>213</v>
      </c>
      <c r="K163" s="37">
        <v>4.75</v>
      </c>
      <c r="L163" s="37">
        <v>4.75</v>
      </c>
      <c r="M163" s="38">
        <f t="shared" si="5"/>
        <v>1405.20833333333</v>
      </c>
      <c r="N163" s="27" t="s">
        <v>582</v>
      </c>
      <c r="O163" s="27" t="s">
        <v>28</v>
      </c>
      <c r="HP163" s="3"/>
    </row>
    <row r="164" s="1" customFormat="1" ht="21" customHeight="1" spans="1:224">
      <c r="A164" s="27">
        <v>161</v>
      </c>
      <c r="B164" s="27" t="s">
        <v>583</v>
      </c>
      <c r="C164" s="27" t="s">
        <v>252</v>
      </c>
      <c r="D164" s="27" t="s">
        <v>111</v>
      </c>
      <c r="E164" s="28">
        <v>30000</v>
      </c>
      <c r="F164" s="27" t="s">
        <v>580</v>
      </c>
      <c r="G164" s="27" t="s">
        <v>581</v>
      </c>
      <c r="H164" s="29" t="s">
        <v>25</v>
      </c>
      <c r="I164" s="29" t="s">
        <v>584</v>
      </c>
      <c r="J164" s="36">
        <f t="shared" si="4"/>
        <v>189</v>
      </c>
      <c r="K164" s="37">
        <v>4.75</v>
      </c>
      <c r="L164" s="37">
        <v>4.75</v>
      </c>
      <c r="M164" s="38">
        <f t="shared" si="5"/>
        <v>748.125</v>
      </c>
      <c r="N164" s="27" t="s">
        <v>585</v>
      </c>
      <c r="O164" s="27" t="s">
        <v>28</v>
      </c>
      <c r="HP164" s="3"/>
    </row>
    <row r="165" s="1" customFormat="1" ht="21" customHeight="1" spans="1:224">
      <c r="A165" s="27">
        <v>162</v>
      </c>
      <c r="B165" s="27" t="s">
        <v>583</v>
      </c>
      <c r="C165" s="27" t="s">
        <v>252</v>
      </c>
      <c r="D165" s="27" t="s">
        <v>111</v>
      </c>
      <c r="E165" s="28">
        <v>20000</v>
      </c>
      <c r="F165" s="27" t="s">
        <v>580</v>
      </c>
      <c r="G165" s="27" t="s">
        <v>581</v>
      </c>
      <c r="H165" s="29" t="s">
        <v>586</v>
      </c>
      <c r="I165" s="29" t="s">
        <v>569</v>
      </c>
      <c r="J165" s="36">
        <f t="shared" si="4"/>
        <v>24</v>
      </c>
      <c r="K165" s="37">
        <v>4.75</v>
      </c>
      <c r="L165" s="37">
        <v>4.75</v>
      </c>
      <c r="M165" s="38">
        <f t="shared" si="5"/>
        <v>63.3333333333333</v>
      </c>
      <c r="N165" s="27" t="s">
        <v>585</v>
      </c>
      <c r="O165" s="27" t="s">
        <v>28</v>
      </c>
      <c r="HP165" s="3"/>
    </row>
    <row r="166" s="1" customFormat="1" ht="21" customHeight="1" spans="1:224">
      <c r="A166" s="27">
        <v>163</v>
      </c>
      <c r="B166" s="27" t="s">
        <v>587</v>
      </c>
      <c r="C166" s="27" t="s">
        <v>136</v>
      </c>
      <c r="D166" s="27" t="s">
        <v>31</v>
      </c>
      <c r="E166" s="28">
        <v>50000</v>
      </c>
      <c r="F166" s="27" t="s">
        <v>588</v>
      </c>
      <c r="G166" s="27" t="s">
        <v>589</v>
      </c>
      <c r="H166" s="29" t="s">
        <v>25</v>
      </c>
      <c r="I166" s="29" t="s">
        <v>569</v>
      </c>
      <c r="J166" s="36">
        <f t="shared" si="4"/>
        <v>213</v>
      </c>
      <c r="K166" s="37">
        <v>4.75</v>
      </c>
      <c r="L166" s="37">
        <v>4.75</v>
      </c>
      <c r="M166" s="38">
        <f t="shared" si="5"/>
        <v>1405.20833333333</v>
      </c>
      <c r="N166" s="27" t="s">
        <v>590</v>
      </c>
      <c r="O166" s="27" t="s">
        <v>28</v>
      </c>
      <c r="HP166" s="3"/>
    </row>
    <row r="167" s="1" customFormat="1" ht="21" customHeight="1" spans="1:224">
      <c r="A167" s="27">
        <v>164</v>
      </c>
      <c r="B167" s="27" t="s">
        <v>591</v>
      </c>
      <c r="C167" s="27" t="s">
        <v>95</v>
      </c>
      <c r="D167" s="27" t="s">
        <v>85</v>
      </c>
      <c r="E167" s="28">
        <v>50000</v>
      </c>
      <c r="F167" s="27" t="s">
        <v>592</v>
      </c>
      <c r="G167" s="27" t="s">
        <v>593</v>
      </c>
      <c r="H167" s="29" t="s">
        <v>25</v>
      </c>
      <c r="I167" s="29" t="s">
        <v>569</v>
      </c>
      <c r="J167" s="36">
        <f t="shared" si="4"/>
        <v>213</v>
      </c>
      <c r="K167" s="37">
        <v>4.75</v>
      </c>
      <c r="L167" s="37">
        <v>4.75</v>
      </c>
      <c r="M167" s="38">
        <f t="shared" si="5"/>
        <v>1405.20833333333</v>
      </c>
      <c r="N167" s="27" t="s">
        <v>594</v>
      </c>
      <c r="O167" s="27" t="s">
        <v>28</v>
      </c>
      <c r="HP167" s="3"/>
    </row>
    <row r="168" s="1" customFormat="1" ht="21" customHeight="1" spans="1:224">
      <c r="A168" s="27">
        <v>165</v>
      </c>
      <c r="B168" s="27" t="s">
        <v>595</v>
      </c>
      <c r="C168" s="27" t="s">
        <v>146</v>
      </c>
      <c r="D168" s="27" t="s">
        <v>22</v>
      </c>
      <c r="E168" s="28">
        <v>50000</v>
      </c>
      <c r="F168" s="27" t="s">
        <v>596</v>
      </c>
      <c r="G168" s="27" t="s">
        <v>597</v>
      </c>
      <c r="H168" s="29" t="s">
        <v>25</v>
      </c>
      <c r="I168" s="29" t="s">
        <v>569</v>
      </c>
      <c r="J168" s="36">
        <f t="shared" si="4"/>
        <v>213</v>
      </c>
      <c r="K168" s="37">
        <v>4.75</v>
      </c>
      <c r="L168" s="37">
        <v>4.75</v>
      </c>
      <c r="M168" s="38">
        <f t="shared" si="5"/>
        <v>1405.20833333333</v>
      </c>
      <c r="N168" s="27" t="s">
        <v>598</v>
      </c>
      <c r="O168" s="27" t="s">
        <v>28</v>
      </c>
      <c r="HP168" s="3"/>
    </row>
    <row r="169" s="1" customFormat="1" ht="21" customHeight="1" spans="1:224">
      <c r="A169" s="27">
        <v>166</v>
      </c>
      <c r="B169" s="27" t="s">
        <v>599</v>
      </c>
      <c r="C169" s="27" t="s">
        <v>600</v>
      </c>
      <c r="D169" s="27" t="s">
        <v>38</v>
      </c>
      <c r="E169" s="28">
        <v>50000</v>
      </c>
      <c r="F169" s="27" t="s">
        <v>596</v>
      </c>
      <c r="G169" s="27" t="s">
        <v>597</v>
      </c>
      <c r="H169" s="29" t="s">
        <v>25</v>
      </c>
      <c r="I169" s="29" t="s">
        <v>569</v>
      </c>
      <c r="J169" s="36">
        <f t="shared" si="4"/>
        <v>213</v>
      </c>
      <c r="K169" s="37">
        <v>4.75</v>
      </c>
      <c r="L169" s="37">
        <v>4.75</v>
      </c>
      <c r="M169" s="38">
        <f t="shared" si="5"/>
        <v>1405.20833333333</v>
      </c>
      <c r="N169" s="27" t="s">
        <v>601</v>
      </c>
      <c r="O169" s="27" t="s">
        <v>28</v>
      </c>
      <c r="HP169" s="3"/>
    </row>
    <row r="170" s="1" customFormat="1" ht="21" customHeight="1" spans="1:224">
      <c r="A170" s="27">
        <v>167</v>
      </c>
      <c r="B170" s="27" t="s">
        <v>602</v>
      </c>
      <c r="C170" s="27" t="s">
        <v>603</v>
      </c>
      <c r="D170" s="27" t="s">
        <v>38</v>
      </c>
      <c r="E170" s="28">
        <v>50000</v>
      </c>
      <c r="F170" s="27" t="s">
        <v>596</v>
      </c>
      <c r="G170" s="27" t="s">
        <v>597</v>
      </c>
      <c r="H170" s="29" t="s">
        <v>25</v>
      </c>
      <c r="I170" s="29" t="s">
        <v>569</v>
      </c>
      <c r="J170" s="36">
        <f t="shared" si="4"/>
        <v>213</v>
      </c>
      <c r="K170" s="37">
        <v>4.75</v>
      </c>
      <c r="L170" s="37">
        <v>4.75</v>
      </c>
      <c r="M170" s="38">
        <f t="shared" si="5"/>
        <v>1405.20833333333</v>
      </c>
      <c r="N170" s="27" t="s">
        <v>604</v>
      </c>
      <c r="O170" s="27" t="s">
        <v>28</v>
      </c>
      <c r="HP170" s="3"/>
    </row>
    <row r="171" s="1" customFormat="1" ht="21" customHeight="1" spans="1:224">
      <c r="A171" s="27">
        <v>168</v>
      </c>
      <c r="B171" s="27" t="s">
        <v>605</v>
      </c>
      <c r="C171" s="27" t="s">
        <v>606</v>
      </c>
      <c r="D171" s="27" t="s">
        <v>38</v>
      </c>
      <c r="E171" s="28">
        <v>50000</v>
      </c>
      <c r="F171" s="27" t="s">
        <v>596</v>
      </c>
      <c r="G171" s="27" t="s">
        <v>597</v>
      </c>
      <c r="H171" s="29" t="s">
        <v>25</v>
      </c>
      <c r="I171" s="29" t="s">
        <v>569</v>
      </c>
      <c r="J171" s="36">
        <f t="shared" si="4"/>
        <v>213</v>
      </c>
      <c r="K171" s="37">
        <v>4.75</v>
      </c>
      <c r="L171" s="37">
        <v>4.75</v>
      </c>
      <c r="M171" s="38">
        <f t="shared" si="5"/>
        <v>1405.20833333333</v>
      </c>
      <c r="N171" s="27" t="s">
        <v>607</v>
      </c>
      <c r="O171" s="27" t="s">
        <v>28</v>
      </c>
      <c r="HP171" s="3"/>
    </row>
    <row r="172" s="1" customFormat="1" ht="21" customHeight="1" spans="1:224">
      <c r="A172" s="27">
        <v>169</v>
      </c>
      <c r="B172" s="27" t="s">
        <v>608</v>
      </c>
      <c r="C172" s="27" t="s">
        <v>609</v>
      </c>
      <c r="D172" s="27" t="s">
        <v>38</v>
      </c>
      <c r="E172" s="28">
        <v>50000</v>
      </c>
      <c r="F172" s="27" t="s">
        <v>610</v>
      </c>
      <c r="G172" s="27" t="s">
        <v>611</v>
      </c>
      <c r="H172" s="29" t="s">
        <v>25</v>
      </c>
      <c r="I172" s="29" t="s">
        <v>612</v>
      </c>
      <c r="J172" s="36">
        <f t="shared" si="4"/>
        <v>169</v>
      </c>
      <c r="K172" s="37">
        <v>4.75</v>
      </c>
      <c r="L172" s="37">
        <v>4.75</v>
      </c>
      <c r="M172" s="38">
        <f t="shared" si="5"/>
        <v>1114.93055555556</v>
      </c>
      <c r="N172" s="27" t="s">
        <v>613</v>
      </c>
      <c r="O172" s="27" t="s">
        <v>28</v>
      </c>
      <c r="HP172" s="3"/>
    </row>
    <row r="173" s="1" customFormat="1" ht="21" customHeight="1" spans="1:224">
      <c r="A173" s="27">
        <v>170</v>
      </c>
      <c r="B173" s="27" t="s">
        <v>614</v>
      </c>
      <c r="C173" s="27" t="s">
        <v>95</v>
      </c>
      <c r="D173" s="27" t="s">
        <v>38</v>
      </c>
      <c r="E173" s="28">
        <v>50000</v>
      </c>
      <c r="F173" s="27" t="s">
        <v>615</v>
      </c>
      <c r="G173" s="27" t="s">
        <v>616</v>
      </c>
      <c r="H173" s="29" t="s">
        <v>25</v>
      </c>
      <c r="I173" s="29" t="s">
        <v>569</v>
      </c>
      <c r="J173" s="36">
        <f t="shared" si="4"/>
        <v>213</v>
      </c>
      <c r="K173" s="37">
        <v>4.75</v>
      </c>
      <c r="L173" s="37">
        <v>4.75</v>
      </c>
      <c r="M173" s="38">
        <f t="shared" si="5"/>
        <v>1405.20833333333</v>
      </c>
      <c r="N173" s="27" t="s">
        <v>617</v>
      </c>
      <c r="O173" s="27" t="s">
        <v>28</v>
      </c>
      <c r="HP173" s="3"/>
    </row>
    <row r="174" s="1" customFormat="1" ht="21" customHeight="1" spans="1:224">
      <c r="A174" s="27">
        <v>171</v>
      </c>
      <c r="B174" s="27" t="s">
        <v>618</v>
      </c>
      <c r="C174" s="27" t="s">
        <v>163</v>
      </c>
      <c r="D174" s="27" t="s">
        <v>111</v>
      </c>
      <c r="E174" s="28">
        <v>50000</v>
      </c>
      <c r="F174" s="27" t="s">
        <v>619</v>
      </c>
      <c r="G174" s="27" t="s">
        <v>620</v>
      </c>
      <c r="H174" s="29" t="s">
        <v>25</v>
      </c>
      <c r="I174" s="29" t="s">
        <v>621</v>
      </c>
      <c r="J174" s="36">
        <f t="shared" si="4"/>
        <v>61</v>
      </c>
      <c r="K174" s="37">
        <v>4.75</v>
      </c>
      <c r="L174" s="37">
        <v>4.75</v>
      </c>
      <c r="M174" s="38">
        <f t="shared" si="5"/>
        <v>402.430555555556</v>
      </c>
      <c r="N174" s="27" t="s">
        <v>622</v>
      </c>
      <c r="O174" s="27" t="s">
        <v>28</v>
      </c>
      <c r="HP174" s="3"/>
    </row>
    <row r="175" s="1" customFormat="1" ht="21" customHeight="1" spans="1:224">
      <c r="A175" s="27">
        <v>172</v>
      </c>
      <c r="B175" s="27" t="s">
        <v>623</v>
      </c>
      <c r="C175" s="27" t="s">
        <v>577</v>
      </c>
      <c r="D175" s="27" t="s">
        <v>624</v>
      </c>
      <c r="E175" s="28">
        <v>50000</v>
      </c>
      <c r="F175" s="27" t="s">
        <v>619</v>
      </c>
      <c r="G175" s="27" t="s">
        <v>620</v>
      </c>
      <c r="H175" s="29" t="s">
        <v>25</v>
      </c>
      <c r="I175" s="29" t="s">
        <v>569</v>
      </c>
      <c r="J175" s="36">
        <f t="shared" si="4"/>
        <v>213</v>
      </c>
      <c r="K175" s="37">
        <v>4.75</v>
      </c>
      <c r="L175" s="37">
        <v>4.75</v>
      </c>
      <c r="M175" s="38">
        <f t="shared" si="5"/>
        <v>1405.20833333333</v>
      </c>
      <c r="N175" s="27" t="s">
        <v>625</v>
      </c>
      <c r="O175" s="27" t="s">
        <v>28</v>
      </c>
      <c r="HP175" s="3"/>
    </row>
    <row r="176" s="1" customFormat="1" ht="21" customHeight="1" spans="1:224">
      <c r="A176" s="27">
        <v>173</v>
      </c>
      <c r="B176" s="27" t="s">
        <v>626</v>
      </c>
      <c r="C176" s="27" t="s">
        <v>351</v>
      </c>
      <c r="D176" s="27" t="s">
        <v>85</v>
      </c>
      <c r="E176" s="28">
        <v>50000</v>
      </c>
      <c r="F176" s="27" t="s">
        <v>627</v>
      </c>
      <c r="G176" s="27" t="s">
        <v>628</v>
      </c>
      <c r="H176" s="29" t="s">
        <v>25</v>
      </c>
      <c r="I176" s="29" t="s">
        <v>629</v>
      </c>
      <c r="J176" s="36">
        <f t="shared" si="4"/>
        <v>135</v>
      </c>
      <c r="K176" s="37">
        <v>4.75</v>
      </c>
      <c r="L176" s="37">
        <v>4.75</v>
      </c>
      <c r="M176" s="38">
        <f t="shared" si="5"/>
        <v>890.625</v>
      </c>
      <c r="N176" s="27" t="s">
        <v>630</v>
      </c>
      <c r="O176" s="27" t="s">
        <v>28</v>
      </c>
      <c r="HP176" s="3"/>
    </row>
    <row r="177" s="1" customFormat="1" ht="21" customHeight="1" spans="1:224">
      <c r="A177" s="27">
        <v>174</v>
      </c>
      <c r="B177" s="27" t="s">
        <v>631</v>
      </c>
      <c r="C177" s="27" t="s">
        <v>120</v>
      </c>
      <c r="D177" s="27" t="s">
        <v>38</v>
      </c>
      <c r="E177" s="28">
        <v>50000</v>
      </c>
      <c r="F177" s="27" t="s">
        <v>627</v>
      </c>
      <c r="G177" s="27" t="s">
        <v>628</v>
      </c>
      <c r="H177" s="29" t="s">
        <v>25</v>
      </c>
      <c r="I177" s="29" t="s">
        <v>569</v>
      </c>
      <c r="J177" s="36">
        <f t="shared" si="4"/>
        <v>213</v>
      </c>
      <c r="K177" s="37">
        <v>4.75</v>
      </c>
      <c r="L177" s="37">
        <v>4.75</v>
      </c>
      <c r="M177" s="38">
        <f t="shared" si="5"/>
        <v>1405.20833333333</v>
      </c>
      <c r="N177" s="27" t="s">
        <v>632</v>
      </c>
      <c r="O177" s="27" t="s">
        <v>28</v>
      </c>
      <c r="HP177" s="3"/>
    </row>
    <row r="178" s="1" customFormat="1" ht="21" customHeight="1" spans="1:224">
      <c r="A178" s="27">
        <v>175</v>
      </c>
      <c r="B178" s="27" t="s">
        <v>633</v>
      </c>
      <c r="C178" s="27" t="s">
        <v>603</v>
      </c>
      <c r="D178" s="27" t="s">
        <v>38</v>
      </c>
      <c r="E178" s="28">
        <v>50000</v>
      </c>
      <c r="F178" s="27" t="s">
        <v>634</v>
      </c>
      <c r="G178" s="27" t="s">
        <v>635</v>
      </c>
      <c r="H178" s="29" t="s">
        <v>25</v>
      </c>
      <c r="I178" s="29" t="s">
        <v>569</v>
      </c>
      <c r="J178" s="36">
        <f t="shared" si="4"/>
        <v>213</v>
      </c>
      <c r="K178" s="37">
        <v>4.75</v>
      </c>
      <c r="L178" s="37">
        <v>4.75</v>
      </c>
      <c r="M178" s="38">
        <f t="shared" si="5"/>
        <v>1405.20833333333</v>
      </c>
      <c r="N178" s="27" t="s">
        <v>636</v>
      </c>
      <c r="O178" s="27" t="s">
        <v>28</v>
      </c>
      <c r="HP178" s="3"/>
    </row>
    <row r="179" s="1" customFormat="1" ht="21" customHeight="1" spans="1:224">
      <c r="A179" s="27">
        <v>176</v>
      </c>
      <c r="B179" s="27" t="s">
        <v>637</v>
      </c>
      <c r="C179" s="27" t="s">
        <v>128</v>
      </c>
      <c r="D179" s="27" t="s">
        <v>38</v>
      </c>
      <c r="E179" s="28">
        <v>50000</v>
      </c>
      <c r="F179" s="27" t="s">
        <v>634</v>
      </c>
      <c r="G179" s="27" t="s">
        <v>628</v>
      </c>
      <c r="H179" s="29" t="s">
        <v>25</v>
      </c>
      <c r="I179" s="29" t="s">
        <v>517</v>
      </c>
      <c r="J179" s="36">
        <f t="shared" si="4"/>
        <v>144</v>
      </c>
      <c r="K179" s="37">
        <v>4.75</v>
      </c>
      <c r="L179" s="37">
        <v>4.75</v>
      </c>
      <c r="M179" s="38">
        <f t="shared" si="5"/>
        <v>950</v>
      </c>
      <c r="N179" s="27" t="s">
        <v>638</v>
      </c>
      <c r="O179" s="27" t="s">
        <v>28</v>
      </c>
      <c r="HP179" s="3"/>
    </row>
    <row r="180" s="1" customFormat="1" ht="21" customHeight="1" spans="1:224">
      <c r="A180" s="27">
        <v>177</v>
      </c>
      <c r="B180" s="27" t="s">
        <v>639</v>
      </c>
      <c r="C180" s="27" t="s">
        <v>577</v>
      </c>
      <c r="D180" s="27" t="s">
        <v>38</v>
      </c>
      <c r="E180" s="28">
        <v>50000</v>
      </c>
      <c r="F180" s="27" t="s">
        <v>634</v>
      </c>
      <c r="G180" s="27" t="s">
        <v>635</v>
      </c>
      <c r="H180" s="29" t="s">
        <v>25</v>
      </c>
      <c r="I180" s="29" t="s">
        <v>451</v>
      </c>
      <c r="J180" s="36">
        <f t="shared" si="4"/>
        <v>33</v>
      </c>
      <c r="K180" s="37">
        <v>4.75</v>
      </c>
      <c r="L180" s="37">
        <v>4.75</v>
      </c>
      <c r="M180" s="38">
        <f t="shared" si="5"/>
        <v>217.708333333333</v>
      </c>
      <c r="N180" s="27" t="s">
        <v>640</v>
      </c>
      <c r="O180" s="27" t="s">
        <v>28</v>
      </c>
      <c r="HP180" s="3"/>
    </row>
    <row r="181" s="1" customFormat="1" ht="21" customHeight="1" spans="1:224">
      <c r="A181" s="27">
        <v>178</v>
      </c>
      <c r="B181" s="27" t="s">
        <v>641</v>
      </c>
      <c r="C181" s="27" t="s">
        <v>123</v>
      </c>
      <c r="D181" s="27" t="s">
        <v>22</v>
      </c>
      <c r="E181" s="28">
        <v>50000</v>
      </c>
      <c r="F181" s="27" t="s">
        <v>642</v>
      </c>
      <c r="G181" s="27" t="s">
        <v>643</v>
      </c>
      <c r="H181" s="29" t="s">
        <v>25</v>
      </c>
      <c r="I181" s="29" t="s">
        <v>569</v>
      </c>
      <c r="J181" s="36">
        <f t="shared" si="4"/>
        <v>213</v>
      </c>
      <c r="K181" s="37">
        <v>4.75</v>
      </c>
      <c r="L181" s="37">
        <v>4.75</v>
      </c>
      <c r="M181" s="38">
        <f t="shared" si="5"/>
        <v>1405.20833333333</v>
      </c>
      <c r="N181" s="27" t="s">
        <v>644</v>
      </c>
      <c r="O181" s="27" t="s">
        <v>28</v>
      </c>
      <c r="HP181" s="3"/>
    </row>
    <row r="182" s="1" customFormat="1" ht="21" customHeight="1" spans="1:224">
      <c r="A182" s="27">
        <v>179</v>
      </c>
      <c r="B182" s="27" t="s">
        <v>645</v>
      </c>
      <c r="C182" s="27" t="s">
        <v>30</v>
      </c>
      <c r="D182" s="27" t="s">
        <v>646</v>
      </c>
      <c r="E182" s="28">
        <v>50000</v>
      </c>
      <c r="F182" s="27" t="s">
        <v>642</v>
      </c>
      <c r="G182" s="27" t="s">
        <v>643</v>
      </c>
      <c r="H182" s="29" t="s">
        <v>25</v>
      </c>
      <c r="I182" s="29" t="s">
        <v>569</v>
      </c>
      <c r="J182" s="36">
        <f t="shared" si="4"/>
        <v>213</v>
      </c>
      <c r="K182" s="37">
        <v>4.75</v>
      </c>
      <c r="L182" s="37">
        <v>4.75</v>
      </c>
      <c r="M182" s="38">
        <f t="shared" si="5"/>
        <v>1405.20833333333</v>
      </c>
      <c r="N182" s="27" t="s">
        <v>647</v>
      </c>
      <c r="O182" s="27" t="s">
        <v>28</v>
      </c>
      <c r="HP182" s="3"/>
    </row>
    <row r="183" s="1" customFormat="1" ht="21" customHeight="1" spans="1:224">
      <c r="A183" s="27">
        <v>180</v>
      </c>
      <c r="B183" s="27" t="s">
        <v>648</v>
      </c>
      <c r="C183" s="27" t="s">
        <v>128</v>
      </c>
      <c r="D183" s="27" t="s">
        <v>38</v>
      </c>
      <c r="E183" s="28">
        <v>50000</v>
      </c>
      <c r="F183" s="27" t="s">
        <v>642</v>
      </c>
      <c r="G183" s="27" t="s">
        <v>643</v>
      </c>
      <c r="H183" s="29" t="s">
        <v>25</v>
      </c>
      <c r="I183" s="29" t="s">
        <v>569</v>
      </c>
      <c r="J183" s="36">
        <f t="shared" si="4"/>
        <v>213</v>
      </c>
      <c r="K183" s="37">
        <v>4.75</v>
      </c>
      <c r="L183" s="37">
        <v>4.75</v>
      </c>
      <c r="M183" s="38">
        <f t="shared" si="5"/>
        <v>1405.20833333333</v>
      </c>
      <c r="N183" s="27" t="s">
        <v>649</v>
      </c>
      <c r="O183" s="27" t="s">
        <v>28</v>
      </c>
      <c r="HP183" s="3"/>
    </row>
    <row r="184" s="1" customFormat="1" ht="21" customHeight="1" spans="1:224">
      <c r="A184" s="27">
        <v>181</v>
      </c>
      <c r="B184" s="27" t="s">
        <v>650</v>
      </c>
      <c r="C184" s="27" t="s">
        <v>400</v>
      </c>
      <c r="D184" s="27" t="s">
        <v>85</v>
      </c>
      <c r="E184" s="28">
        <v>50000</v>
      </c>
      <c r="F184" s="27" t="s">
        <v>651</v>
      </c>
      <c r="G184" s="27" t="s">
        <v>652</v>
      </c>
      <c r="H184" s="29" t="s">
        <v>25</v>
      </c>
      <c r="I184" s="29" t="s">
        <v>569</v>
      </c>
      <c r="J184" s="36">
        <f t="shared" si="4"/>
        <v>213</v>
      </c>
      <c r="K184" s="37">
        <v>4.75</v>
      </c>
      <c r="L184" s="37">
        <v>4.75</v>
      </c>
      <c r="M184" s="38">
        <f t="shared" si="5"/>
        <v>1405.20833333333</v>
      </c>
      <c r="N184" s="27" t="s">
        <v>653</v>
      </c>
      <c r="O184" s="27" t="s">
        <v>28</v>
      </c>
      <c r="HP184" s="3"/>
    </row>
    <row r="185" s="1" customFormat="1" ht="21" customHeight="1" spans="1:224">
      <c r="A185" s="27">
        <v>182</v>
      </c>
      <c r="B185" s="27" t="s">
        <v>654</v>
      </c>
      <c r="C185" s="27" t="s">
        <v>163</v>
      </c>
      <c r="D185" s="27" t="s">
        <v>85</v>
      </c>
      <c r="E185" s="28">
        <v>50000</v>
      </c>
      <c r="F185" s="27" t="s">
        <v>651</v>
      </c>
      <c r="G185" s="27" t="s">
        <v>652</v>
      </c>
      <c r="H185" s="29" t="s">
        <v>25</v>
      </c>
      <c r="I185" s="29" t="s">
        <v>569</v>
      </c>
      <c r="J185" s="36">
        <f t="shared" si="4"/>
        <v>213</v>
      </c>
      <c r="K185" s="37">
        <v>4.75</v>
      </c>
      <c r="L185" s="37">
        <v>4.75</v>
      </c>
      <c r="M185" s="38">
        <f t="shared" si="5"/>
        <v>1405.20833333333</v>
      </c>
      <c r="N185" s="27" t="s">
        <v>655</v>
      </c>
      <c r="O185" s="27" t="s">
        <v>28</v>
      </c>
      <c r="HP185" s="3"/>
    </row>
    <row r="186" s="1" customFormat="1" ht="21" customHeight="1" spans="1:224">
      <c r="A186" s="27">
        <v>183</v>
      </c>
      <c r="B186" s="27" t="s">
        <v>656</v>
      </c>
      <c r="C186" s="27" t="s">
        <v>123</v>
      </c>
      <c r="D186" s="27" t="s">
        <v>31</v>
      </c>
      <c r="E186" s="28">
        <v>50000</v>
      </c>
      <c r="F186" s="27" t="s">
        <v>651</v>
      </c>
      <c r="G186" s="27" t="s">
        <v>652</v>
      </c>
      <c r="H186" s="29" t="s">
        <v>25</v>
      </c>
      <c r="I186" s="29" t="s">
        <v>569</v>
      </c>
      <c r="J186" s="36">
        <f t="shared" si="4"/>
        <v>213</v>
      </c>
      <c r="K186" s="37">
        <v>4.75</v>
      </c>
      <c r="L186" s="37">
        <v>4.75</v>
      </c>
      <c r="M186" s="38">
        <f t="shared" si="5"/>
        <v>1405.20833333333</v>
      </c>
      <c r="N186" s="27" t="s">
        <v>657</v>
      </c>
      <c r="O186" s="27" t="s">
        <v>28</v>
      </c>
      <c r="HP186" s="3"/>
    </row>
    <row r="187" s="1" customFormat="1" ht="21" customHeight="1" spans="1:224">
      <c r="A187" s="27">
        <v>184</v>
      </c>
      <c r="B187" s="27" t="s">
        <v>658</v>
      </c>
      <c r="C187" s="27" t="s">
        <v>136</v>
      </c>
      <c r="D187" s="27" t="s">
        <v>659</v>
      </c>
      <c r="E187" s="28">
        <v>50000</v>
      </c>
      <c r="F187" s="27" t="s">
        <v>660</v>
      </c>
      <c r="G187" s="27" t="s">
        <v>661</v>
      </c>
      <c r="H187" s="29" t="s">
        <v>25</v>
      </c>
      <c r="I187" s="29" t="s">
        <v>569</v>
      </c>
      <c r="J187" s="36">
        <f t="shared" si="4"/>
        <v>213</v>
      </c>
      <c r="K187" s="37">
        <v>4.75</v>
      </c>
      <c r="L187" s="37">
        <v>4.75</v>
      </c>
      <c r="M187" s="38">
        <f t="shared" si="5"/>
        <v>1405.20833333333</v>
      </c>
      <c r="N187" s="27" t="s">
        <v>662</v>
      </c>
      <c r="O187" s="27" t="s">
        <v>28</v>
      </c>
      <c r="HP187" s="3"/>
    </row>
    <row r="188" s="1" customFormat="1" ht="21" customHeight="1" spans="1:224">
      <c r="A188" s="27">
        <v>185</v>
      </c>
      <c r="B188" s="27" t="s">
        <v>663</v>
      </c>
      <c r="C188" s="27" t="s">
        <v>136</v>
      </c>
      <c r="D188" s="27" t="s">
        <v>659</v>
      </c>
      <c r="E188" s="28">
        <v>50000</v>
      </c>
      <c r="F188" s="27" t="s">
        <v>660</v>
      </c>
      <c r="G188" s="27" t="s">
        <v>661</v>
      </c>
      <c r="H188" s="29" t="s">
        <v>25</v>
      </c>
      <c r="I188" s="29" t="s">
        <v>569</v>
      </c>
      <c r="J188" s="36">
        <f t="shared" si="4"/>
        <v>213</v>
      </c>
      <c r="K188" s="37">
        <v>4.75</v>
      </c>
      <c r="L188" s="37">
        <v>4.75</v>
      </c>
      <c r="M188" s="38">
        <f t="shared" si="5"/>
        <v>1405.20833333333</v>
      </c>
      <c r="N188" s="27" t="s">
        <v>664</v>
      </c>
      <c r="O188" s="27" t="s">
        <v>28</v>
      </c>
      <c r="HP188" s="3"/>
    </row>
    <row r="189" s="1" customFormat="1" ht="21" customHeight="1" spans="1:224">
      <c r="A189" s="27">
        <v>186</v>
      </c>
      <c r="B189" s="27" t="s">
        <v>665</v>
      </c>
      <c r="C189" s="27" t="s">
        <v>666</v>
      </c>
      <c r="D189" s="27" t="s">
        <v>85</v>
      </c>
      <c r="E189" s="28">
        <v>50000</v>
      </c>
      <c r="F189" s="27" t="s">
        <v>660</v>
      </c>
      <c r="G189" s="27" t="s">
        <v>661</v>
      </c>
      <c r="H189" s="29" t="s">
        <v>25</v>
      </c>
      <c r="I189" s="29" t="s">
        <v>569</v>
      </c>
      <c r="J189" s="36">
        <f t="shared" si="4"/>
        <v>213</v>
      </c>
      <c r="K189" s="37">
        <v>4.75</v>
      </c>
      <c r="L189" s="37">
        <v>4.75</v>
      </c>
      <c r="M189" s="38">
        <f t="shared" si="5"/>
        <v>1405.20833333333</v>
      </c>
      <c r="N189" s="27" t="s">
        <v>667</v>
      </c>
      <c r="O189" s="27" t="s">
        <v>28</v>
      </c>
      <c r="HP189" s="3"/>
    </row>
    <row r="190" s="1" customFormat="1" ht="21" customHeight="1" spans="1:224">
      <c r="A190" s="27">
        <v>187</v>
      </c>
      <c r="B190" s="27" t="s">
        <v>668</v>
      </c>
      <c r="C190" s="27" t="s">
        <v>163</v>
      </c>
      <c r="D190" s="27" t="s">
        <v>85</v>
      </c>
      <c r="E190" s="28">
        <v>50000</v>
      </c>
      <c r="F190" s="27" t="s">
        <v>669</v>
      </c>
      <c r="G190" s="27" t="s">
        <v>670</v>
      </c>
      <c r="H190" s="29" t="s">
        <v>25</v>
      </c>
      <c r="I190" s="29" t="s">
        <v>569</v>
      </c>
      <c r="J190" s="36">
        <f t="shared" si="4"/>
        <v>213</v>
      </c>
      <c r="K190" s="37">
        <v>4.75</v>
      </c>
      <c r="L190" s="37">
        <v>4.75</v>
      </c>
      <c r="M190" s="38">
        <f t="shared" si="5"/>
        <v>1405.20833333333</v>
      </c>
      <c r="N190" s="27" t="s">
        <v>671</v>
      </c>
      <c r="O190" s="27" t="s">
        <v>28</v>
      </c>
      <c r="HP190" s="3"/>
    </row>
    <row r="191" s="1" customFormat="1" ht="21" customHeight="1" spans="1:224">
      <c r="A191" s="27">
        <v>188</v>
      </c>
      <c r="B191" s="27" t="s">
        <v>672</v>
      </c>
      <c r="C191" s="27" t="s">
        <v>84</v>
      </c>
      <c r="D191" s="27" t="s">
        <v>31</v>
      </c>
      <c r="E191" s="28">
        <v>50000</v>
      </c>
      <c r="F191" s="27" t="s">
        <v>673</v>
      </c>
      <c r="G191" s="27" t="s">
        <v>674</v>
      </c>
      <c r="H191" s="29" t="s">
        <v>25</v>
      </c>
      <c r="I191" s="29" t="s">
        <v>569</v>
      </c>
      <c r="J191" s="36">
        <f t="shared" si="4"/>
        <v>213</v>
      </c>
      <c r="K191" s="37">
        <v>4.75</v>
      </c>
      <c r="L191" s="37">
        <v>4.75</v>
      </c>
      <c r="M191" s="38">
        <f t="shared" si="5"/>
        <v>1405.20833333333</v>
      </c>
      <c r="N191" s="27" t="s">
        <v>675</v>
      </c>
      <c r="O191" s="27" t="s">
        <v>28</v>
      </c>
      <c r="HP191" s="3"/>
    </row>
    <row r="192" s="1" customFormat="1" ht="21" customHeight="1" spans="1:224">
      <c r="A192" s="27">
        <v>189</v>
      </c>
      <c r="B192" s="27" t="s">
        <v>676</v>
      </c>
      <c r="C192" s="27" t="s">
        <v>609</v>
      </c>
      <c r="D192" s="27" t="s">
        <v>38</v>
      </c>
      <c r="E192" s="28">
        <v>50000</v>
      </c>
      <c r="F192" s="27" t="s">
        <v>677</v>
      </c>
      <c r="G192" s="27" t="s">
        <v>678</v>
      </c>
      <c r="H192" s="29" t="s">
        <v>25</v>
      </c>
      <c r="I192" s="29" t="s">
        <v>569</v>
      </c>
      <c r="J192" s="36">
        <f t="shared" si="4"/>
        <v>213</v>
      </c>
      <c r="K192" s="37">
        <v>4.75</v>
      </c>
      <c r="L192" s="37">
        <v>4.75</v>
      </c>
      <c r="M192" s="38">
        <f t="shared" si="5"/>
        <v>1405.20833333333</v>
      </c>
      <c r="N192" s="27" t="s">
        <v>679</v>
      </c>
      <c r="O192" s="27" t="s">
        <v>28</v>
      </c>
      <c r="HP192" s="3"/>
    </row>
    <row r="193" s="1" customFormat="1" ht="21" customHeight="1" spans="1:224">
      <c r="A193" s="27">
        <v>190</v>
      </c>
      <c r="B193" s="27" t="s">
        <v>680</v>
      </c>
      <c r="C193" s="27" t="s">
        <v>104</v>
      </c>
      <c r="D193" s="27" t="s">
        <v>85</v>
      </c>
      <c r="E193" s="28">
        <v>50000</v>
      </c>
      <c r="F193" s="27" t="s">
        <v>681</v>
      </c>
      <c r="G193" s="27" t="s">
        <v>682</v>
      </c>
      <c r="H193" s="29" t="s">
        <v>25</v>
      </c>
      <c r="I193" s="29" t="s">
        <v>480</v>
      </c>
      <c r="J193" s="36">
        <f t="shared" si="4"/>
        <v>134</v>
      </c>
      <c r="K193" s="37">
        <v>4.75</v>
      </c>
      <c r="L193" s="37">
        <v>4.75</v>
      </c>
      <c r="M193" s="38">
        <f t="shared" si="5"/>
        <v>884.027777777778</v>
      </c>
      <c r="N193" s="27" t="s">
        <v>683</v>
      </c>
      <c r="O193" s="27" t="s">
        <v>28</v>
      </c>
      <c r="HP193" s="3"/>
    </row>
    <row r="194" s="1" customFormat="1" ht="21" customHeight="1" spans="1:224">
      <c r="A194" s="27">
        <v>191</v>
      </c>
      <c r="B194" s="27" t="s">
        <v>684</v>
      </c>
      <c r="C194" s="27" t="s">
        <v>609</v>
      </c>
      <c r="D194" s="27" t="s">
        <v>38</v>
      </c>
      <c r="E194" s="28">
        <v>50000</v>
      </c>
      <c r="F194" s="27" t="s">
        <v>685</v>
      </c>
      <c r="G194" s="27" t="s">
        <v>686</v>
      </c>
      <c r="H194" s="29" t="s">
        <v>25</v>
      </c>
      <c r="I194" s="29" t="s">
        <v>687</v>
      </c>
      <c r="J194" s="36">
        <f t="shared" si="4"/>
        <v>161</v>
      </c>
      <c r="K194" s="37">
        <v>4.75</v>
      </c>
      <c r="L194" s="37">
        <v>4.75</v>
      </c>
      <c r="M194" s="38">
        <f t="shared" si="5"/>
        <v>1062.15277777778</v>
      </c>
      <c r="N194" s="27" t="s">
        <v>688</v>
      </c>
      <c r="O194" s="27" t="s">
        <v>28</v>
      </c>
      <c r="HP194" s="3"/>
    </row>
    <row r="195" s="1" customFormat="1" ht="21" customHeight="1" spans="1:224">
      <c r="A195" s="27">
        <v>192</v>
      </c>
      <c r="B195" s="27" t="s">
        <v>689</v>
      </c>
      <c r="C195" s="27" t="s">
        <v>242</v>
      </c>
      <c r="D195" s="27" t="s">
        <v>115</v>
      </c>
      <c r="E195" s="28">
        <v>50000</v>
      </c>
      <c r="F195" s="27" t="s">
        <v>690</v>
      </c>
      <c r="G195" s="27" t="s">
        <v>691</v>
      </c>
      <c r="H195" s="29" t="s">
        <v>25</v>
      </c>
      <c r="I195" s="29" t="s">
        <v>569</v>
      </c>
      <c r="J195" s="36">
        <f t="shared" si="4"/>
        <v>213</v>
      </c>
      <c r="K195" s="37">
        <v>4.75</v>
      </c>
      <c r="L195" s="37">
        <v>4.75</v>
      </c>
      <c r="M195" s="38">
        <f t="shared" si="5"/>
        <v>1405.20833333333</v>
      </c>
      <c r="N195" s="27" t="s">
        <v>692</v>
      </c>
      <c r="O195" s="27" t="s">
        <v>28</v>
      </c>
      <c r="HP195" s="3"/>
    </row>
    <row r="196" s="1" customFormat="1" ht="21" customHeight="1" spans="1:224">
      <c r="A196" s="27">
        <v>193</v>
      </c>
      <c r="B196" s="27" t="s">
        <v>693</v>
      </c>
      <c r="C196" s="27" t="s">
        <v>163</v>
      </c>
      <c r="D196" s="27" t="s">
        <v>85</v>
      </c>
      <c r="E196" s="28">
        <v>50000</v>
      </c>
      <c r="F196" s="27" t="s">
        <v>690</v>
      </c>
      <c r="G196" s="27" t="s">
        <v>691</v>
      </c>
      <c r="H196" s="29" t="s">
        <v>25</v>
      </c>
      <c r="I196" s="29" t="s">
        <v>569</v>
      </c>
      <c r="J196" s="36">
        <f t="shared" ref="J196:J259" si="6">I196-H196+1</f>
        <v>213</v>
      </c>
      <c r="K196" s="37">
        <v>4.75</v>
      </c>
      <c r="L196" s="37">
        <v>4.75</v>
      </c>
      <c r="M196" s="38">
        <f t="shared" ref="M196:M259" si="7">E196*J196*L196/12/30/100</f>
        <v>1405.20833333333</v>
      </c>
      <c r="N196" s="27" t="s">
        <v>694</v>
      </c>
      <c r="O196" s="27" t="s">
        <v>28</v>
      </c>
      <c r="HP196" s="3"/>
    </row>
    <row r="197" s="1" customFormat="1" ht="21" customHeight="1" spans="1:224">
      <c r="A197" s="27">
        <v>194</v>
      </c>
      <c r="B197" s="27" t="s">
        <v>695</v>
      </c>
      <c r="C197" s="27" t="s">
        <v>123</v>
      </c>
      <c r="D197" s="27" t="s">
        <v>85</v>
      </c>
      <c r="E197" s="28">
        <v>50000</v>
      </c>
      <c r="F197" s="27" t="s">
        <v>696</v>
      </c>
      <c r="G197" s="27" t="s">
        <v>697</v>
      </c>
      <c r="H197" s="29" t="s">
        <v>25</v>
      </c>
      <c r="I197" s="29" t="s">
        <v>569</v>
      </c>
      <c r="J197" s="36">
        <f t="shared" si="6"/>
        <v>213</v>
      </c>
      <c r="K197" s="37">
        <v>4.75</v>
      </c>
      <c r="L197" s="37">
        <v>4.75</v>
      </c>
      <c r="M197" s="38">
        <f t="shared" si="7"/>
        <v>1405.20833333333</v>
      </c>
      <c r="N197" s="27" t="s">
        <v>698</v>
      </c>
      <c r="O197" s="27" t="s">
        <v>28</v>
      </c>
      <c r="HP197" s="3"/>
    </row>
    <row r="198" s="1" customFormat="1" ht="21" customHeight="1" spans="1:224">
      <c r="A198" s="27">
        <v>195</v>
      </c>
      <c r="B198" s="27" t="s">
        <v>699</v>
      </c>
      <c r="C198" s="27" t="s">
        <v>37</v>
      </c>
      <c r="D198" s="27" t="s">
        <v>31</v>
      </c>
      <c r="E198" s="28">
        <v>50000</v>
      </c>
      <c r="F198" s="27" t="s">
        <v>700</v>
      </c>
      <c r="G198" s="27" t="s">
        <v>701</v>
      </c>
      <c r="H198" s="29" t="s">
        <v>25</v>
      </c>
      <c r="I198" s="29" t="s">
        <v>569</v>
      </c>
      <c r="J198" s="36">
        <f t="shared" si="6"/>
        <v>213</v>
      </c>
      <c r="K198" s="37">
        <v>4.75</v>
      </c>
      <c r="L198" s="37">
        <v>4.75</v>
      </c>
      <c r="M198" s="38">
        <f t="shared" si="7"/>
        <v>1405.20833333333</v>
      </c>
      <c r="N198" s="27" t="s">
        <v>702</v>
      </c>
      <c r="O198" s="27" t="s">
        <v>28</v>
      </c>
      <c r="HP198" s="3"/>
    </row>
    <row r="199" s="1" customFormat="1" ht="21" customHeight="1" spans="1:224">
      <c r="A199" s="27">
        <v>196</v>
      </c>
      <c r="B199" s="27" t="s">
        <v>703</v>
      </c>
      <c r="C199" s="27" t="s">
        <v>163</v>
      </c>
      <c r="D199" s="27" t="s">
        <v>111</v>
      </c>
      <c r="E199" s="28">
        <v>30000</v>
      </c>
      <c r="F199" s="27" t="s">
        <v>704</v>
      </c>
      <c r="G199" s="27" t="s">
        <v>705</v>
      </c>
      <c r="H199" s="29" t="s">
        <v>25</v>
      </c>
      <c r="I199" s="29" t="s">
        <v>569</v>
      </c>
      <c r="J199" s="36">
        <f t="shared" si="6"/>
        <v>213</v>
      </c>
      <c r="K199" s="37">
        <v>4.75</v>
      </c>
      <c r="L199" s="37">
        <v>4.75</v>
      </c>
      <c r="M199" s="38">
        <f t="shared" si="7"/>
        <v>843.125</v>
      </c>
      <c r="N199" s="27" t="s">
        <v>706</v>
      </c>
      <c r="O199" s="27" t="s">
        <v>28</v>
      </c>
      <c r="HP199" s="3"/>
    </row>
    <row r="200" s="1" customFormat="1" ht="21" customHeight="1" spans="1:224">
      <c r="A200" s="27">
        <v>197</v>
      </c>
      <c r="B200" s="27" t="s">
        <v>707</v>
      </c>
      <c r="C200" s="27" t="s">
        <v>95</v>
      </c>
      <c r="D200" s="27" t="s">
        <v>111</v>
      </c>
      <c r="E200" s="28">
        <v>30000</v>
      </c>
      <c r="F200" s="27" t="s">
        <v>708</v>
      </c>
      <c r="G200" s="27" t="s">
        <v>709</v>
      </c>
      <c r="H200" s="29" t="s">
        <v>25</v>
      </c>
      <c r="I200" s="29" t="s">
        <v>569</v>
      </c>
      <c r="J200" s="36">
        <f t="shared" si="6"/>
        <v>213</v>
      </c>
      <c r="K200" s="37">
        <v>4.75</v>
      </c>
      <c r="L200" s="37">
        <v>4.75</v>
      </c>
      <c r="M200" s="38">
        <f t="shared" si="7"/>
        <v>843.125</v>
      </c>
      <c r="N200" s="27" t="s">
        <v>710</v>
      </c>
      <c r="O200" s="27" t="s">
        <v>28</v>
      </c>
      <c r="HP200" s="3"/>
    </row>
    <row r="201" s="1" customFormat="1" ht="21" customHeight="1" spans="1:224">
      <c r="A201" s="27">
        <v>198</v>
      </c>
      <c r="B201" s="27" t="s">
        <v>711</v>
      </c>
      <c r="C201" s="27" t="s">
        <v>712</v>
      </c>
      <c r="D201" s="27" t="s">
        <v>38</v>
      </c>
      <c r="E201" s="28">
        <v>50000</v>
      </c>
      <c r="F201" s="27" t="s">
        <v>713</v>
      </c>
      <c r="G201" s="27" t="s">
        <v>714</v>
      </c>
      <c r="H201" s="29" t="s">
        <v>25</v>
      </c>
      <c r="I201" s="29" t="s">
        <v>569</v>
      </c>
      <c r="J201" s="36">
        <f t="shared" si="6"/>
        <v>213</v>
      </c>
      <c r="K201" s="37">
        <v>4.75</v>
      </c>
      <c r="L201" s="37">
        <v>4.75</v>
      </c>
      <c r="M201" s="38">
        <f t="shared" si="7"/>
        <v>1405.20833333333</v>
      </c>
      <c r="N201" s="27" t="s">
        <v>715</v>
      </c>
      <c r="O201" s="27" t="s">
        <v>28</v>
      </c>
      <c r="HP201" s="3"/>
    </row>
    <row r="202" s="1" customFormat="1" ht="21" customHeight="1" spans="1:224">
      <c r="A202" s="27">
        <v>199</v>
      </c>
      <c r="B202" s="27" t="s">
        <v>716</v>
      </c>
      <c r="C202" s="27" t="s">
        <v>37</v>
      </c>
      <c r="D202" s="27" t="s">
        <v>115</v>
      </c>
      <c r="E202" s="28">
        <v>50000</v>
      </c>
      <c r="F202" s="27" t="s">
        <v>717</v>
      </c>
      <c r="G202" s="27" t="s">
        <v>718</v>
      </c>
      <c r="H202" s="29" t="s">
        <v>25</v>
      </c>
      <c r="I202" s="29" t="s">
        <v>569</v>
      </c>
      <c r="J202" s="36">
        <f t="shared" si="6"/>
        <v>213</v>
      </c>
      <c r="K202" s="37">
        <v>4.75</v>
      </c>
      <c r="L202" s="37">
        <v>4.75</v>
      </c>
      <c r="M202" s="38">
        <f t="shared" si="7"/>
        <v>1405.20833333333</v>
      </c>
      <c r="N202" s="27" t="s">
        <v>719</v>
      </c>
      <c r="O202" s="27" t="s">
        <v>28</v>
      </c>
      <c r="HP202" s="3"/>
    </row>
    <row r="203" s="1" customFormat="1" ht="21" customHeight="1" spans="1:224">
      <c r="A203" s="27">
        <v>200</v>
      </c>
      <c r="B203" s="27" t="s">
        <v>720</v>
      </c>
      <c r="C203" s="27" t="s">
        <v>385</v>
      </c>
      <c r="D203" s="27" t="s">
        <v>111</v>
      </c>
      <c r="E203" s="28">
        <v>50000</v>
      </c>
      <c r="F203" s="27" t="s">
        <v>721</v>
      </c>
      <c r="G203" s="27" t="s">
        <v>722</v>
      </c>
      <c r="H203" s="29" t="s">
        <v>25</v>
      </c>
      <c r="I203" s="29" t="s">
        <v>569</v>
      </c>
      <c r="J203" s="36">
        <f t="shared" si="6"/>
        <v>213</v>
      </c>
      <c r="K203" s="37">
        <v>4.75</v>
      </c>
      <c r="L203" s="37">
        <v>4.75</v>
      </c>
      <c r="M203" s="38">
        <f t="shared" si="7"/>
        <v>1405.20833333333</v>
      </c>
      <c r="N203" s="27" t="s">
        <v>723</v>
      </c>
      <c r="O203" s="27" t="s">
        <v>28</v>
      </c>
      <c r="HP203" s="3"/>
    </row>
    <row r="204" s="1" customFormat="1" ht="21" customHeight="1" spans="1:224">
      <c r="A204" s="27">
        <v>201</v>
      </c>
      <c r="B204" s="27" t="s">
        <v>724</v>
      </c>
      <c r="C204" s="27" t="s">
        <v>123</v>
      </c>
      <c r="D204" s="27" t="s">
        <v>38</v>
      </c>
      <c r="E204" s="28">
        <v>50000</v>
      </c>
      <c r="F204" s="27" t="s">
        <v>725</v>
      </c>
      <c r="G204" s="27" t="s">
        <v>726</v>
      </c>
      <c r="H204" s="29" t="s">
        <v>25</v>
      </c>
      <c r="I204" s="29" t="s">
        <v>569</v>
      </c>
      <c r="J204" s="36">
        <f t="shared" si="6"/>
        <v>213</v>
      </c>
      <c r="K204" s="37">
        <v>4.75</v>
      </c>
      <c r="L204" s="37">
        <v>4.75</v>
      </c>
      <c r="M204" s="38">
        <f t="shared" si="7"/>
        <v>1405.20833333333</v>
      </c>
      <c r="N204" s="27" t="s">
        <v>727</v>
      </c>
      <c r="O204" s="27" t="s">
        <v>28</v>
      </c>
      <c r="HP204" s="3"/>
    </row>
    <row r="205" s="1" customFormat="1" ht="21" customHeight="1" spans="1:224">
      <c r="A205" s="27">
        <v>202</v>
      </c>
      <c r="B205" s="27" t="s">
        <v>728</v>
      </c>
      <c r="C205" s="27" t="s">
        <v>729</v>
      </c>
      <c r="D205" s="27" t="s">
        <v>31</v>
      </c>
      <c r="E205" s="28">
        <v>50000</v>
      </c>
      <c r="F205" s="27" t="s">
        <v>730</v>
      </c>
      <c r="G205" s="27" t="s">
        <v>731</v>
      </c>
      <c r="H205" s="29" t="s">
        <v>25</v>
      </c>
      <c r="I205" s="29" t="s">
        <v>454</v>
      </c>
      <c r="J205" s="36">
        <f t="shared" si="6"/>
        <v>125</v>
      </c>
      <c r="K205" s="37">
        <v>4.75</v>
      </c>
      <c r="L205" s="37">
        <v>4.75</v>
      </c>
      <c r="M205" s="38">
        <f t="shared" si="7"/>
        <v>824.652777777778</v>
      </c>
      <c r="N205" s="27" t="s">
        <v>732</v>
      </c>
      <c r="O205" s="27" t="s">
        <v>28</v>
      </c>
      <c r="HP205" s="3"/>
    </row>
    <row r="206" s="1" customFormat="1" ht="21" customHeight="1" spans="1:224">
      <c r="A206" s="27">
        <v>203</v>
      </c>
      <c r="B206" s="27" t="s">
        <v>733</v>
      </c>
      <c r="C206" s="27" t="s">
        <v>236</v>
      </c>
      <c r="D206" s="27" t="s">
        <v>31</v>
      </c>
      <c r="E206" s="28">
        <v>50000</v>
      </c>
      <c r="F206" s="27" t="s">
        <v>734</v>
      </c>
      <c r="G206" s="27" t="s">
        <v>735</v>
      </c>
      <c r="H206" s="29" t="s">
        <v>25</v>
      </c>
      <c r="I206" s="29" t="s">
        <v>569</v>
      </c>
      <c r="J206" s="36">
        <f t="shared" si="6"/>
        <v>213</v>
      </c>
      <c r="K206" s="37">
        <v>4.75</v>
      </c>
      <c r="L206" s="37">
        <v>4.75</v>
      </c>
      <c r="M206" s="38">
        <f t="shared" si="7"/>
        <v>1405.20833333333</v>
      </c>
      <c r="N206" s="27" t="s">
        <v>736</v>
      </c>
      <c r="O206" s="27" t="s">
        <v>28</v>
      </c>
      <c r="HP206" s="3"/>
    </row>
    <row r="207" s="1" customFormat="1" ht="21" customHeight="1" spans="1:224">
      <c r="A207" s="27">
        <v>204</v>
      </c>
      <c r="B207" s="27" t="s">
        <v>737</v>
      </c>
      <c r="C207" s="27" t="s">
        <v>236</v>
      </c>
      <c r="D207" s="27" t="s">
        <v>115</v>
      </c>
      <c r="E207" s="28">
        <v>50000</v>
      </c>
      <c r="F207" s="27" t="s">
        <v>734</v>
      </c>
      <c r="G207" s="27" t="s">
        <v>735</v>
      </c>
      <c r="H207" s="29" t="s">
        <v>25</v>
      </c>
      <c r="I207" s="29" t="s">
        <v>569</v>
      </c>
      <c r="J207" s="36">
        <f t="shared" si="6"/>
        <v>213</v>
      </c>
      <c r="K207" s="37">
        <v>4.75</v>
      </c>
      <c r="L207" s="37">
        <v>4.75</v>
      </c>
      <c r="M207" s="38">
        <f t="shared" si="7"/>
        <v>1405.20833333333</v>
      </c>
      <c r="N207" s="27" t="s">
        <v>738</v>
      </c>
      <c r="O207" s="27" t="s">
        <v>28</v>
      </c>
      <c r="HP207" s="3"/>
    </row>
    <row r="208" s="1" customFormat="1" ht="21" customHeight="1" spans="1:224">
      <c r="A208" s="27">
        <v>205</v>
      </c>
      <c r="B208" s="27" t="s">
        <v>739</v>
      </c>
      <c r="C208" s="27" t="s">
        <v>163</v>
      </c>
      <c r="D208" s="27" t="s">
        <v>85</v>
      </c>
      <c r="E208" s="28">
        <v>50000</v>
      </c>
      <c r="F208" s="27" t="s">
        <v>740</v>
      </c>
      <c r="G208" s="27" t="s">
        <v>741</v>
      </c>
      <c r="H208" s="29" t="s">
        <v>25</v>
      </c>
      <c r="I208" s="29" t="s">
        <v>569</v>
      </c>
      <c r="J208" s="36">
        <f t="shared" si="6"/>
        <v>213</v>
      </c>
      <c r="K208" s="37">
        <v>4.75</v>
      </c>
      <c r="L208" s="37">
        <v>4.75</v>
      </c>
      <c r="M208" s="38">
        <f t="shared" si="7"/>
        <v>1405.20833333333</v>
      </c>
      <c r="N208" s="27" t="s">
        <v>742</v>
      </c>
      <c r="O208" s="27" t="s">
        <v>28</v>
      </c>
      <c r="HP208" s="3"/>
    </row>
    <row r="209" s="1" customFormat="1" ht="21" customHeight="1" spans="1:224">
      <c r="A209" s="27">
        <v>206</v>
      </c>
      <c r="B209" s="27" t="s">
        <v>743</v>
      </c>
      <c r="C209" s="27" t="s">
        <v>51</v>
      </c>
      <c r="D209" s="27" t="s">
        <v>744</v>
      </c>
      <c r="E209" s="28">
        <v>50000</v>
      </c>
      <c r="F209" s="27" t="s">
        <v>745</v>
      </c>
      <c r="G209" s="27" t="s">
        <v>746</v>
      </c>
      <c r="H209" s="29" t="s">
        <v>25</v>
      </c>
      <c r="I209" s="29" t="s">
        <v>569</v>
      </c>
      <c r="J209" s="36">
        <f t="shared" si="6"/>
        <v>213</v>
      </c>
      <c r="K209" s="37">
        <v>4.75</v>
      </c>
      <c r="L209" s="37">
        <v>4.75</v>
      </c>
      <c r="M209" s="38">
        <f t="shared" si="7"/>
        <v>1405.20833333333</v>
      </c>
      <c r="N209" s="27" t="s">
        <v>747</v>
      </c>
      <c r="O209" s="27" t="s">
        <v>28</v>
      </c>
      <c r="HP209" s="3"/>
    </row>
    <row r="210" s="1" customFormat="1" ht="21" customHeight="1" spans="1:224">
      <c r="A210" s="27">
        <v>207</v>
      </c>
      <c r="B210" s="27" t="s">
        <v>748</v>
      </c>
      <c r="C210" s="27" t="s">
        <v>228</v>
      </c>
      <c r="D210" s="27" t="s">
        <v>31</v>
      </c>
      <c r="E210" s="28">
        <v>50000</v>
      </c>
      <c r="F210" s="27" t="s">
        <v>749</v>
      </c>
      <c r="G210" s="27" t="s">
        <v>750</v>
      </c>
      <c r="H210" s="29" t="s">
        <v>25</v>
      </c>
      <c r="I210" s="29" t="s">
        <v>569</v>
      </c>
      <c r="J210" s="36">
        <f t="shared" si="6"/>
        <v>213</v>
      </c>
      <c r="K210" s="37">
        <v>4.75</v>
      </c>
      <c r="L210" s="37">
        <v>4.75</v>
      </c>
      <c r="M210" s="38">
        <f t="shared" si="7"/>
        <v>1405.20833333333</v>
      </c>
      <c r="N210" s="27" t="s">
        <v>751</v>
      </c>
      <c r="O210" s="27" t="s">
        <v>28</v>
      </c>
      <c r="HP210" s="3"/>
    </row>
    <row r="211" s="1" customFormat="1" ht="21" customHeight="1" spans="1:224">
      <c r="A211" s="27">
        <v>208</v>
      </c>
      <c r="B211" s="27" t="s">
        <v>752</v>
      </c>
      <c r="C211" s="27" t="s">
        <v>489</v>
      </c>
      <c r="D211" s="27" t="s">
        <v>85</v>
      </c>
      <c r="E211" s="28">
        <v>40000</v>
      </c>
      <c r="F211" s="27" t="s">
        <v>753</v>
      </c>
      <c r="G211" s="27" t="s">
        <v>754</v>
      </c>
      <c r="H211" s="29" t="s">
        <v>25</v>
      </c>
      <c r="I211" s="29" t="s">
        <v>569</v>
      </c>
      <c r="J211" s="36">
        <f t="shared" si="6"/>
        <v>213</v>
      </c>
      <c r="K211" s="37">
        <v>4.75</v>
      </c>
      <c r="L211" s="37">
        <v>4.75</v>
      </c>
      <c r="M211" s="38">
        <f t="shared" si="7"/>
        <v>1124.16666666667</v>
      </c>
      <c r="N211" s="27" t="s">
        <v>755</v>
      </c>
      <c r="O211" s="27" t="s">
        <v>28</v>
      </c>
      <c r="HP211" s="3"/>
    </row>
    <row r="212" s="1" customFormat="1" ht="21" customHeight="1" spans="1:224">
      <c r="A212" s="27">
        <v>209</v>
      </c>
      <c r="B212" s="27" t="s">
        <v>756</v>
      </c>
      <c r="C212" s="27" t="s">
        <v>75</v>
      </c>
      <c r="D212" s="27" t="s">
        <v>757</v>
      </c>
      <c r="E212" s="28">
        <v>50000</v>
      </c>
      <c r="F212" s="27" t="s">
        <v>753</v>
      </c>
      <c r="G212" s="27" t="s">
        <v>754</v>
      </c>
      <c r="H212" s="29" t="s">
        <v>25</v>
      </c>
      <c r="I212" s="29" t="s">
        <v>569</v>
      </c>
      <c r="J212" s="36">
        <f t="shared" si="6"/>
        <v>213</v>
      </c>
      <c r="K212" s="37">
        <v>4.75</v>
      </c>
      <c r="L212" s="37">
        <v>4.75</v>
      </c>
      <c r="M212" s="38">
        <f t="shared" si="7"/>
        <v>1405.20833333333</v>
      </c>
      <c r="N212" s="27" t="s">
        <v>758</v>
      </c>
      <c r="O212" s="27" t="s">
        <v>28</v>
      </c>
      <c r="HP212" s="3"/>
    </row>
    <row r="213" s="1" customFormat="1" ht="21" customHeight="1" spans="1:224">
      <c r="A213" s="27">
        <v>210</v>
      </c>
      <c r="B213" s="27" t="s">
        <v>759</v>
      </c>
      <c r="C213" s="27" t="s">
        <v>168</v>
      </c>
      <c r="D213" s="27" t="s">
        <v>85</v>
      </c>
      <c r="E213" s="28">
        <v>50000</v>
      </c>
      <c r="F213" s="27" t="s">
        <v>760</v>
      </c>
      <c r="G213" s="27" t="s">
        <v>761</v>
      </c>
      <c r="H213" s="29" t="s">
        <v>25</v>
      </c>
      <c r="I213" s="29" t="s">
        <v>569</v>
      </c>
      <c r="J213" s="36">
        <f t="shared" si="6"/>
        <v>213</v>
      </c>
      <c r="K213" s="37">
        <v>4.75</v>
      </c>
      <c r="L213" s="37">
        <v>4.75</v>
      </c>
      <c r="M213" s="38">
        <f t="shared" si="7"/>
        <v>1405.20833333333</v>
      </c>
      <c r="N213" s="27" t="s">
        <v>762</v>
      </c>
      <c r="O213" s="27" t="s">
        <v>28</v>
      </c>
      <c r="HP213" s="3"/>
    </row>
    <row r="214" s="1" customFormat="1" ht="21" customHeight="1" spans="1:224">
      <c r="A214" s="27">
        <v>211</v>
      </c>
      <c r="B214" s="27" t="s">
        <v>763</v>
      </c>
      <c r="C214" s="27" t="s">
        <v>278</v>
      </c>
      <c r="D214" s="27" t="s">
        <v>196</v>
      </c>
      <c r="E214" s="28">
        <v>50000</v>
      </c>
      <c r="F214" s="27" t="s">
        <v>764</v>
      </c>
      <c r="G214" s="27" t="s">
        <v>765</v>
      </c>
      <c r="H214" s="29" t="s">
        <v>25</v>
      </c>
      <c r="I214" s="29" t="s">
        <v>569</v>
      </c>
      <c r="J214" s="36">
        <f t="shared" si="6"/>
        <v>213</v>
      </c>
      <c r="K214" s="37">
        <v>4.75</v>
      </c>
      <c r="L214" s="37">
        <v>4.75</v>
      </c>
      <c r="M214" s="38">
        <f t="shared" si="7"/>
        <v>1405.20833333333</v>
      </c>
      <c r="N214" s="27" t="s">
        <v>766</v>
      </c>
      <c r="O214" s="27" t="s">
        <v>28</v>
      </c>
      <c r="HP214" s="3"/>
    </row>
    <row r="215" s="1" customFormat="1" ht="21" customHeight="1" spans="1:224">
      <c r="A215" s="27">
        <v>212</v>
      </c>
      <c r="B215" s="27" t="s">
        <v>767</v>
      </c>
      <c r="C215" s="27" t="s">
        <v>370</v>
      </c>
      <c r="D215" s="27" t="s">
        <v>85</v>
      </c>
      <c r="E215" s="28">
        <v>50000</v>
      </c>
      <c r="F215" s="27" t="s">
        <v>768</v>
      </c>
      <c r="G215" s="27" t="s">
        <v>769</v>
      </c>
      <c r="H215" s="29" t="s">
        <v>25</v>
      </c>
      <c r="I215" s="29" t="s">
        <v>569</v>
      </c>
      <c r="J215" s="36">
        <f t="shared" si="6"/>
        <v>213</v>
      </c>
      <c r="K215" s="37">
        <v>4.75</v>
      </c>
      <c r="L215" s="37">
        <v>4.75</v>
      </c>
      <c r="M215" s="38">
        <f t="shared" si="7"/>
        <v>1405.20833333333</v>
      </c>
      <c r="N215" s="27" t="s">
        <v>770</v>
      </c>
      <c r="O215" s="27" t="s">
        <v>28</v>
      </c>
      <c r="HP215" s="3"/>
    </row>
    <row r="216" s="1" customFormat="1" ht="21" customHeight="1" spans="1:224">
      <c r="A216" s="27">
        <v>213</v>
      </c>
      <c r="B216" s="27" t="s">
        <v>771</v>
      </c>
      <c r="C216" s="27" t="s">
        <v>278</v>
      </c>
      <c r="D216" s="27" t="s">
        <v>772</v>
      </c>
      <c r="E216" s="28">
        <v>50000</v>
      </c>
      <c r="F216" s="27" t="s">
        <v>768</v>
      </c>
      <c r="G216" s="27" t="s">
        <v>769</v>
      </c>
      <c r="H216" s="29" t="s">
        <v>25</v>
      </c>
      <c r="I216" s="29" t="s">
        <v>569</v>
      </c>
      <c r="J216" s="36">
        <f t="shared" si="6"/>
        <v>213</v>
      </c>
      <c r="K216" s="37">
        <v>4.75</v>
      </c>
      <c r="L216" s="37">
        <v>4.75</v>
      </c>
      <c r="M216" s="38">
        <f t="shared" si="7"/>
        <v>1405.20833333333</v>
      </c>
      <c r="N216" s="27" t="s">
        <v>773</v>
      </c>
      <c r="O216" s="27" t="s">
        <v>28</v>
      </c>
      <c r="HP216" s="3"/>
    </row>
    <row r="217" s="1" customFormat="1" ht="21" customHeight="1" spans="1:224">
      <c r="A217" s="27">
        <v>214</v>
      </c>
      <c r="B217" s="27" t="s">
        <v>774</v>
      </c>
      <c r="C217" s="27" t="s">
        <v>347</v>
      </c>
      <c r="D217" s="27" t="s">
        <v>31</v>
      </c>
      <c r="E217" s="28">
        <v>50000</v>
      </c>
      <c r="F217" s="27" t="s">
        <v>768</v>
      </c>
      <c r="G217" s="27" t="s">
        <v>769</v>
      </c>
      <c r="H217" s="29" t="s">
        <v>25</v>
      </c>
      <c r="I217" s="29" t="s">
        <v>569</v>
      </c>
      <c r="J217" s="36">
        <f t="shared" si="6"/>
        <v>213</v>
      </c>
      <c r="K217" s="37">
        <v>4.75</v>
      </c>
      <c r="L217" s="37">
        <v>4.75</v>
      </c>
      <c r="M217" s="38">
        <f t="shared" si="7"/>
        <v>1405.20833333333</v>
      </c>
      <c r="N217" s="27" t="s">
        <v>775</v>
      </c>
      <c r="O217" s="27" t="s">
        <v>28</v>
      </c>
      <c r="HP217" s="3"/>
    </row>
    <row r="218" s="1" customFormat="1" ht="21" customHeight="1" spans="1:224">
      <c r="A218" s="27">
        <v>215</v>
      </c>
      <c r="B218" s="27" t="s">
        <v>776</v>
      </c>
      <c r="C218" s="27" t="s">
        <v>21</v>
      </c>
      <c r="D218" s="27" t="s">
        <v>777</v>
      </c>
      <c r="E218" s="28">
        <v>50000</v>
      </c>
      <c r="F218" s="27" t="s">
        <v>768</v>
      </c>
      <c r="G218" s="27" t="s">
        <v>769</v>
      </c>
      <c r="H218" s="29" t="s">
        <v>25</v>
      </c>
      <c r="I218" s="29" t="s">
        <v>569</v>
      </c>
      <c r="J218" s="36">
        <f t="shared" si="6"/>
        <v>213</v>
      </c>
      <c r="K218" s="37">
        <v>4.75</v>
      </c>
      <c r="L218" s="37">
        <v>4.75</v>
      </c>
      <c r="M218" s="38">
        <f t="shared" si="7"/>
        <v>1405.20833333333</v>
      </c>
      <c r="N218" s="27" t="s">
        <v>778</v>
      </c>
      <c r="O218" s="27" t="s">
        <v>28</v>
      </c>
      <c r="HP218" s="3"/>
    </row>
    <row r="219" s="1" customFormat="1" ht="21" customHeight="1" spans="1:224">
      <c r="A219" s="27">
        <v>216</v>
      </c>
      <c r="B219" s="27" t="s">
        <v>779</v>
      </c>
      <c r="C219" s="27" t="s">
        <v>780</v>
      </c>
      <c r="D219" s="27" t="s">
        <v>781</v>
      </c>
      <c r="E219" s="28">
        <v>50000</v>
      </c>
      <c r="F219" s="27" t="s">
        <v>782</v>
      </c>
      <c r="G219" s="27" t="s">
        <v>783</v>
      </c>
      <c r="H219" s="29" t="s">
        <v>25</v>
      </c>
      <c r="I219" s="29" t="s">
        <v>569</v>
      </c>
      <c r="J219" s="36">
        <f t="shared" si="6"/>
        <v>213</v>
      </c>
      <c r="K219" s="37">
        <v>4.75</v>
      </c>
      <c r="L219" s="37">
        <v>4.75</v>
      </c>
      <c r="M219" s="38">
        <f t="shared" si="7"/>
        <v>1405.20833333333</v>
      </c>
      <c r="N219" s="27" t="s">
        <v>784</v>
      </c>
      <c r="O219" s="27" t="s">
        <v>28</v>
      </c>
      <c r="HP219" s="3"/>
    </row>
    <row r="220" s="1" customFormat="1" ht="21" customHeight="1" spans="1:224">
      <c r="A220" s="27">
        <v>217</v>
      </c>
      <c r="B220" s="27" t="s">
        <v>785</v>
      </c>
      <c r="C220" s="27" t="s">
        <v>163</v>
      </c>
      <c r="D220" s="27" t="s">
        <v>85</v>
      </c>
      <c r="E220" s="28">
        <v>50000</v>
      </c>
      <c r="F220" s="27" t="s">
        <v>786</v>
      </c>
      <c r="G220" s="27" t="s">
        <v>787</v>
      </c>
      <c r="H220" s="29" t="s">
        <v>25</v>
      </c>
      <c r="I220" s="29" t="s">
        <v>569</v>
      </c>
      <c r="J220" s="36">
        <f t="shared" si="6"/>
        <v>213</v>
      </c>
      <c r="K220" s="37">
        <v>4.75</v>
      </c>
      <c r="L220" s="37">
        <v>4.75</v>
      </c>
      <c r="M220" s="38">
        <f t="shared" si="7"/>
        <v>1405.20833333333</v>
      </c>
      <c r="N220" s="27" t="s">
        <v>788</v>
      </c>
      <c r="O220" s="27" t="s">
        <v>28</v>
      </c>
      <c r="HP220" s="3"/>
    </row>
    <row r="221" s="1" customFormat="1" ht="21" customHeight="1" spans="1:224">
      <c r="A221" s="27">
        <v>218</v>
      </c>
      <c r="B221" s="27" t="s">
        <v>789</v>
      </c>
      <c r="C221" s="27" t="s">
        <v>790</v>
      </c>
      <c r="D221" s="27" t="s">
        <v>115</v>
      </c>
      <c r="E221" s="28">
        <v>50000</v>
      </c>
      <c r="F221" s="27" t="s">
        <v>791</v>
      </c>
      <c r="G221" s="27" t="s">
        <v>792</v>
      </c>
      <c r="H221" s="29" t="s">
        <v>25</v>
      </c>
      <c r="I221" s="29" t="s">
        <v>569</v>
      </c>
      <c r="J221" s="36">
        <f t="shared" si="6"/>
        <v>213</v>
      </c>
      <c r="K221" s="37">
        <v>4.75</v>
      </c>
      <c r="L221" s="37">
        <v>4.75</v>
      </c>
      <c r="M221" s="38">
        <f t="shared" si="7"/>
        <v>1405.20833333333</v>
      </c>
      <c r="N221" s="27" t="s">
        <v>793</v>
      </c>
      <c r="O221" s="27" t="s">
        <v>28</v>
      </c>
      <c r="HP221" s="3"/>
    </row>
    <row r="222" s="1" customFormat="1" ht="21" customHeight="1" spans="1:224">
      <c r="A222" s="27">
        <v>219</v>
      </c>
      <c r="B222" s="27" t="s">
        <v>794</v>
      </c>
      <c r="C222" s="27" t="s">
        <v>780</v>
      </c>
      <c r="D222" s="27" t="s">
        <v>795</v>
      </c>
      <c r="E222" s="28">
        <v>50000</v>
      </c>
      <c r="F222" s="27" t="s">
        <v>791</v>
      </c>
      <c r="G222" s="27" t="s">
        <v>792</v>
      </c>
      <c r="H222" s="29" t="s">
        <v>25</v>
      </c>
      <c r="I222" s="29" t="s">
        <v>569</v>
      </c>
      <c r="J222" s="36">
        <f t="shared" si="6"/>
        <v>213</v>
      </c>
      <c r="K222" s="37">
        <v>4.75</v>
      </c>
      <c r="L222" s="37">
        <v>4.75</v>
      </c>
      <c r="M222" s="38">
        <f t="shared" si="7"/>
        <v>1405.20833333333</v>
      </c>
      <c r="N222" s="27" t="s">
        <v>796</v>
      </c>
      <c r="O222" s="27" t="s">
        <v>28</v>
      </c>
      <c r="HP222" s="3"/>
    </row>
    <row r="223" s="1" customFormat="1" ht="21" customHeight="1" spans="1:224">
      <c r="A223" s="27">
        <v>220</v>
      </c>
      <c r="B223" s="27" t="s">
        <v>797</v>
      </c>
      <c r="C223" s="27" t="s">
        <v>228</v>
      </c>
      <c r="D223" s="27" t="s">
        <v>115</v>
      </c>
      <c r="E223" s="28">
        <v>50000</v>
      </c>
      <c r="F223" s="27" t="s">
        <v>798</v>
      </c>
      <c r="G223" s="27" t="s">
        <v>799</v>
      </c>
      <c r="H223" s="29" t="s">
        <v>25</v>
      </c>
      <c r="I223" s="29" t="s">
        <v>569</v>
      </c>
      <c r="J223" s="36">
        <f t="shared" si="6"/>
        <v>213</v>
      </c>
      <c r="K223" s="37">
        <v>4.75</v>
      </c>
      <c r="L223" s="37">
        <v>4.75</v>
      </c>
      <c r="M223" s="38">
        <f t="shared" si="7"/>
        <v>1405.20833333333</v>
      </c>
      <c r="N223" s="27" t="s">
        <v>800</v>
      </c>
      <c r="O223" s="27" t="s">
        <v>28</v>
      </c>
      <c r="HP223" s="3"/>
    </row>
    <row r="224" s="1" customFormat="1" ht="21" customHeight="1" spans="1:224">
      <c r="A224" s="27">
        <v>221</v>
      </c>
      <c r="B224" s="27" t="s">
        <v>801</v>
      </c>
      <c r="C224" s="27" t="s">
        <v>370</v>
      </c>
      <c r="D224" s="27" t="s">
        <v>744</v>
      </c>
      <c r="E224" s="28">
        <v>50000</v>
      </c>
      <c r="F224" s="27" t="s">
        <v>798</v>
      </c>
      <c r="G224" s="27" t="s">
        <v>799</v>
      </c>
      <c r="H224" s="29" t="s">
        <v>25</v>
      </c>
      <c r="I224" s="29" t="s">
        <v>569</v>
      </c>
      <c r="J224" s="36">
        <f t="shared" si="6"/>
        <v>213</v>
      </c>
      <c r="K224" s="37">
        <v>4.75</v>
      </c>
      <c r="L224" s="37">
        <v>4.75</v>
      </c>
      <c r="M224" s="38">
        <f t="shared" si="7"/>
        <v>1405.20833333333</v>
      </c>
      <c r="N224" s="27" t="s">
        <v>802</v>
      </c>
      <c r="O224" s="27" t="s">
        <v>28</v>
      </c>
      <c r="HP224" s="3"/>
    </row>
    <row r="225" s="1" customFormat="1" ht="21" customHeight="1" spans="1:224">
      <c r="A225" s="27">
        <v>222</v>
      </c>
      <c r="B225" s="27" t="s">
        <v>803</v>
      </c>
      <c r="C225" s="27" t="s">
        <v>278</v>
      </c>
      <c r="D225" s="27" t="s">
        <v>777</v>
      </c>
      <c r="E225" s="28">
        <v>50000</v>
      </c>
      <c r="F225" s="27" t="s">
        <v>804</v>
      </c>
      <c r="G225" s="27" t="s">
        <v>805</v>
      </c>
      <c r="H225" s="29" t="s">
        <v>25</v>
      </c>
      <c r="I225" s="29" t="s">
        <v>569</v>
      </c>
      <c r="J225" s="36">
        <f t="shared" si="6"/>
        <v>213</v>
      </c>
      <c r="K225" s="37">
        <v>4.75</v>
      </c>
      <c r="L225" s="37">
        <v>4.75</v>
      </c>
      <c r="M225" s="38">
        <f t="shared" si="7"/>
        <v>1405.20833333333</v>
      </c>
      <c r="N225" s="27" t="s">
        <v>806</v>
      </c>
      <c r="O225" s="27" t="s">
        <v>28</v>
      </c>
      <c r="HP225" s="3"/>
    </row>
    <row r="226" s="1" customFormat="1" ht="21" customHeight="1" spans="1:224">
      <c r="A226" s="27">
        <v>223</v>
      </c>
      <c r="B226" s="27" t="s">
        <v>807</v>
      </c>
      <c r="C226" s="27" t="s">
        <v>21</v>
      </c>
      <c r="D226" s="27" t="s">
        <v>777</v>
      </c>
      <c r="E226" s="28">
        <v>50000</v>
      </c>
      <c r="F226" s="27" t="s">
        <v>808</v>
      </c>
      <c r="G226" s="27" t="s">
        <v>809</v>
      </c>
      <c r="H226" s="29" t="s">
        <v>25</v>
      </c>
      <c r="I226" s="29" t="s">
        <v>569</v>
      </c>
      <c r="J226" s="36">
        <f t="shared" si="6"/>
        <v>213</v>
      </c>
      <c r="K226" s="37">
        <v>4.75</v>
      </c>
      <c r="L226" s="37">
        <v>4.75</v>
      </c>
      <c r="M226" s="38">
        <f t="shared" si="7"/>
        <v>1405.20833333333</v>
      </c>
      <c r="N226" s="27" t="s">
        <v>810</v>
      </c>
      <c r="O226" s="27" t="s">
        <v>28</v>
      </c>
      <c r="HP226" s="3"/>
    </row>
    <row r="227" s="1" customFormat="1" ht="21" customHeight="1" spans="1:224">
      <c r="A227" s="27">
        <v>224</v>
      </c>
      <c r="B227" s="27" t="s">
        <v>417</v>
      </c>
      <c r="C227" s="27" t="s">
        <v>347</v>
      </c>
      <c r="D227" s="27" t="s">
        <v>115</v>
      </c>
      <c r="E227" s="28">
        <v>50000</v>
      </c>
      <c r="F227" s="27" t="s">
        <v>808</v>
      </c>
      <c r="G227" s="27" t="s">
        <v>809</v>
      </c>
      <c r="H227" s="29" t="s">
        <v>25</v>
      </c>
      <c r="I227" s="29" t="s">
        <v>569</v>
      </c>
      <c r="J227" s="36">
        <f t="shared" si="6"/>
        <v>213</v>
      </c>
      <c r="K227" s="37">
        <v>4.75</v>
      </c>
      <c r="L227" s="37">
        <v>4.75</v>
      </c>
      <c r="M227" s="38">
        <f t="shared" si="7"/>
        <v>1405.20833333333</v>
      </c>
      <c r="N227" s="27" t="s">
        <v>811</v>
      </c>
      <c r="O227" s="27" t="s">
        <v>28</v>
      </c>
      <c r="HP227" s="3"/>
    </row>
    <row r="228" s="1" customFormat="1" ht="21" customHeight="1" spans="1:224">
      <c r="A228" s="27">
        <v>225</v>
      </c>
      <c r="B228" s="27" t="s">
        <v>812</v>
      </c>
      <c r="C228" s="27" t="s">
        <v>790</v>
      </c>
      <c r="D228" s="27" t="s">
        <v>115</v>
      </c>
      <c r="E228" s="28">
        <v>50000</v>
      </c>
      <c r="F228" s="27" t="s">
        <v>808</v>
      </c>
      <c r="G228" s="27" t="s">
        <v>809</v>
      </c>
      <c r="H228" s="29" t="s">
        <v>25</v>
      </c>
      <c r="I228" s="29" t="s">
        <v>569</v>
      </c>
      <c r="J228" s="36">
        <f t="shared" si="6"/>
        <v>213</v>
      </c>
      <c r="K228" s="37">
        <v>4.75</v>
      </c>
      <c r="L228" s="37">
        <v>4.75</v>
      </c>
      <c r="M228" s="38">
        <f t="shared" si="7"/>
        <v>1405.20833333333</v>
      </c>
      <c r="N228" s="27" t="s">
        <v>813</v>
      </c>
      <c r="O228" s="27" t="s">
        <v>28</v>
      </c>
      <c r="HP228" s="3"/>
    </row>
    <row r="229" s="1" customFormat="1" ht="21" customHeight="1" spans="1:224">
      <c r="A229" s="27">
        <v>226</v>
      </c>
      <c r="B229" s="27" t="s">
        <v>814</v>
      </c>
      <c r="C229" s="27" t="s">
        <v>360</v>
      </c>
      <c r="D229" s="27" t="s">
        <v>85</v>
      </c>
      <c r="E229" s="28">
        <v>50000</v>
      </c>
      <c r="F229" s="27" t="s">
        <v>815</v>
      </c>
      <c r="G229" s="27" t="s">
        <v>816</v>
      </c>
      <c r="H229" s="29" t="s">
        <v>25</v>
      </c>
      <c r="I229" s="29" t="s">
        <v>569</v>
      </c>
      <c r="J229" s="36">
        <f t="shared" si="6"/>
        <v>213</v>
      </c>
      <c r="K229" s="37">
        <v>4.75</v>
      </c>
      <c r="L229" s="37">
        <v>4.75</v>
      </c>
      <c r="M229" s="38">
        <f t="shared" si="7"/>
        <v>1405.20833333333</v>
      </c>
      <c r="N229" s="27" t="s">
        <v>817</v>
      </c>
      <c r="O229" s="27" t="s">
        <v>28</v>
      </c>
      <c r="HP229" s="3"/>
    </row>
    <row r="230" s="1" customFormat="1" ht="21" customHeight="1" spans="1:224">
      <c r="A230" s="27">
        <v>227</v>
      </c>
      <c r="B230" s="27" t="s">
        <v>818</v>
      </c>
      <c r="C230" s="27" t="s">
        <v>819</v>
      </c>
      <c r="D230" s="27" t="s">
        <v>820</v>
      </c>
      <c r="E230" s="28">
        <v>50000</v>
      </c>
      <c r="F230" s="27" t="s">
        <v>821</v>
      </c>
      <c r="G230" s="27" t="s">
        <v>822</v>
      </c>
      <c r="H230" s="29" t="s">
        <v>25</v>
      </c>
      <c r="I230" s="29" t="s">
        <v>569</v>
      </c>
      <c r="J230" s="36">
        <f t="shared" si="6"/>
        <v>213</v>
      </c>
      <c r="K230" s="37">
        <v>4.75</v>
      </c>
      <c r="L230" s="37">
        <v>4.75</v>
      </c>
      <c r="M230" s="38">
        <f t="shared" si="7"/>
        <v>1405.20833333333</v>
      </c>
      <c r="N230" s="27" t="s">
        <v>823</v>
      </c>
      <c r="O230" s="27" t="s">
        <v>28</v>
      </c>
      <c r="HP230" s="3"/>
    </row>
    <row r="231" s="1" customFormat="1" ht="21" customHeight="1" spans="1:224">
      <c r="A231" s="27">
        <v>228</v>
      </c>
      <c r="B231" s="27" t="s">
        <v>824</v>
      </c>
      <c r="C231" s="27" t="s">
        <v>150</v>
      </c>
      <c r="D231" s="27" t="s">
        <v>85</v>
      </c>
      <c r="E231" s="28">
        <v>50000</v>
      </c>
      <c r="F231" s="27" t="s">
        <v>825</v>
      </c>
      <c r="G231" s="27" t="s">
        <v>826</v>
      </c>
      <c r="H231" s="29" t="s">
        <v>25</v>
      </c>
      <c r="I231" s="29" t="s">
        <v>569</v>
      </c>
      <c r="J231" s="36">
        <f t="shared" si="6"/>
        <v>213</v>
      </c>
      <c r="K231" s="37">
        <v>4.75</v>
      </c>
      <c r="L231" s="37">
        <v>4.75</v>
      </c>
      <c r="M231" s="38">
        <f t="shared" si="7"/>
        <v>1405.20833333333</v>
      </c>
      <c r="N231" s="27" t="s">
        <v>827</v>
      </c>
      <c r="O231" s="27" t="s">
        <v>28</v>
      </c>
      <c r="HP231" s="3"/>
    </row>
    <row r="232" s="1" customFormat="1" ht="21" customHeight="1" spans="1:224">
      <c r="A232" s="27">
        <v>229</v>
      </c>
      <c r="B232" s="27" t="s">
        <v>828</v>
      </c>
      <c r="C232" s="27" t="s">
        <v>780</v>
      </c>
      <c r="D232" s="27" t="s">
        <v>137</v>
      </c>
      <c r="E232" s="28">
        <v>50000</v>
      </c>
      <c r="F232" s="27" t="s">
        <v>829</v>
      </c>
      <c r="G232" s="27" t="s">
        <v>830</v>
      </c>
      <c r="H232" s="29" t="s">
        <v>25</v>
      </c>
      <c r="I232" s="29" t="s">
        <v>569</v>
      </c>
      <c r="J232" s="36">
        <f t="shared" si="6"/>
        <v>213</v>
      </c>
      <c r="K232" s="37">
        <v>4.75</v>
      </c>
      <c r="L232" s="37">
        <v>4.75</v>
      </c>
      <c r="M232" s="38">
        <f t="shared" si="7"/>
        <v>1405.20833333333</v>
      </c>
      <c r="N232" s="27" t="s">
        <v>831</v>
      </c>
      <c r="O232" s="27" t="s">
        <v>28</v>
      </c>
      <c r="HP232" s="3"/>
    </row>
    <row r="233" s="1" customFormat="1" ht="21" customHeight="1" spans="1:224">
      <c r="A233" s="27">
        <v>230</v>
      </c>
      <c r="B233" s="27" t="s">
        <v>832</v>
      </c>
      <c r="C233" s="27" t="s">
        <v>21</v>
      </c>
      <c r="D233" s="27" t="s">
        <v>833</v>
      </c>
      <c r="E233" s="28">
        <v>50000</v>
      </c>
      <c r="F233" s="27" t="s">
        <v>834</v>
      </c>
      <c r="G233" s="27" t="s">
        <v>835</v>
      </c>
      <c r="H233" s="29" t="s">
        <v>25</v>
      </c>
      <c r="I233" s="29" t="s">
        <v>569</v>
      </c>
      <c r="J233" s="36">
        <f t="shared" si="6"/>
        <v>213</v>
      </c>
      <c r="K233" s="37">
        <v>4.75</v>
      </c>
      <c r="L233" s="37">
        <v>4.75</v>
      </c>
      <c r="M233" s="38">
        <f t="shared" si="7"/>
        <v>1405.20833333333</v>
      </c>
      <c r="N233" s="27" t="s">
        <v>836</v>
      </c>
      <c r="O233" s="27" t="s">
        <v>28</v>
      </c>
      <c r="HP233" s="3"/>
    </row>
    <row r="234" s="1" customFormat="1" ht="21" customHeight="1" spans="1:224">
      <c r="A234" s="27">
        <v>231</v>
      </c>
      <c r="B234" s="27" t="s">
        <v>837</v>
      </c>
      <c r="C234" s="27" t="s">
        <v>168</v>
      </c>
      <c r="D234" s="27" t="s">
        <v>38</v>
      </c>
      <c r="E234" s="28">
        <v>50000</v>
      </c>
      <c r="F234" s="27" t="s">
        <v>838</v>
      </c>
      <c r="G234" s="27" t="s">
        <v>839</v>
      </c>
      <c r="H234" s="29" t="s">
        <v>25</v>
      </c>
      <c r="I234" s="29" t="s">
        <v>569</v>
      </c>
      <c r="J234" s="36">
        <f t="shared" si="6"/>
        <v>213</v>
      </c>
      <c r="K234" s="37">
        <v>4.75</v>
      </c>
      <c r="L234" s="37">
        <v>4.75</v>
      </c>
      <c r="M234" s="38">
        <f t="shared" si="7"/>
        <v>1405.20833333333</v>
      </c>
      <c r="N234" s="27" t="s">
        <v>840</v>
      </c>
      <c r="O234" s="27" t="s">
        <v>28</v>
      </c>
      <c r="HP234" s="3"/>
    </row>
    <row r="235" s="1" customFormat="1" ht="21" customHeight="1" spans="1:224">
      <c r="A235" s="27">
        <v>232</v>
      </c>
      <c r="B235" s="27" t="s">
        <v>841</v>
      </c>
      <c r="C235" s="27" t="s">
        <v>360</v>
      </c>
      <c r="D235" s="27" t="s">
        <v>115</v>
      </c>
      <c r="E235" s="28">
        <v>50000</v>
      </c>
      <c r="F235" s="27" t="s">
        <v>842</v>
      </c>
      <c r="G235" s="27" t="s">
        <v>843</v>
      </c>
      <c r="H235" s="29" t="s">
        <v>25</v>
      </c>
      <c r="I235" s="29" t="s">
        <v>569</v>
      </c>
      <c r="J235" s="36">
        <f t="shared" si="6"/>
        <v>213</v>
      </c>
      <c r="K235" s="37">
        <v>4.75</v>
      </c>
      <c r="L235" s="37">
        <v>4.75</v>
      </c>
      <c r="M235" s="38">
        <f t="shared" si="7"/>
        <v>1405.20833333333</v>
      </c>
      <c r="N235" s="27" t="s">
        <v>844</v>
      </c>
      <c r="O235" s="27" t="s">
        <v>28</v>
      </c>
      <c r="HP235" s="3"/>
    </row>
    <row r="236" s="1" customFormat="1" ht="21" customHeight="1" spans="1:224">
      <c r="A236" s="27">
        <v>233</v>
      </c>
      <c r="B236" s="27" t="s">
        <v>845</v>
      </c>
      <c r="C236" s="27" t="s">
        <v>252</v>
      </c>
      <c r="D236" s="27" t="s">
        <v>38</v>
      </c>
      <c r="E236" s="28">
        <v>50000</v>
      </c>
      <c r="F236" s="27" t="s">
        <v>846</v>
      </c>
      <c r="G236" s="27" t="s">
        <v>847</v>
      </c>
      <c r="H236" s="29" t="s">
        <v>25</v>
      </c>
      <c r="I236" s="29" t="s">
        <v>569</v>
      </c>
      <c r="J236" s="36">
        <f t="shared" si="6"/>
        <v>213</v>
      </c>
      <c r="K236" s="37">
        <v>4.75</v>
      </c>
      <c r="L236" s="37">
        <v>4.75</v>
      </c>
      <c r="M236" s="38">
        <f t="shared" si="7"/>
        <v>1405.20833333333</v>
      </c>
      <c r="N236" s="27" t="s">
        <v>848</v>
      </c>
      <c r="O236" s="27" t="s">
        <v>28</v>
      </c>
      <c r="HP236" s="3"/>
    </row>
    <row r="237" s="1" customFormat="1" ht="21" customHeight="1" spans="1:224">
      <c r="A237" s="27">
        <v>234</v>
      </c>
      <c r="B237" s="27" t="s">
        <v>849</v>
      </c>
      <c r="C237" s="27" t="s">
        <v>278</v>
      </c>
      <c r="D237" s="27" t="s">
        <v>196</v>
      </c>
      <c r="E237" s="28">
        <v>50000</v>
      </c>
      <c r="F237" s="27" t="s">
        <v>850</v>
      </c>
      <c r="G237" s="27" t="s">
        <v>851</v>
      </c>
      <c r="H237" s="29" t="s">
        <v>25</v>
      </c>
      <c r="I237" s="29" t="s">
        <v>569</v>
      </c>
      <c r="J237" s="36">
        <f t="shared" si="6"/>
        <v>213</v>
      </c>
      <c r="K237" s="37">
        <v>4.75</v>
      </c>
      <c r="L237" s="37">
        <v>4.75</v>
      </c>
      <c r="M237" s="38">
        <f t="shared" si="7"/>
        <v>1405.20833333333</v>
      </c>
      <c r="N237" s="27" t="s">
        <v>852</v>
      </c>
      <c r="O237" s="27" t="s">
        <v>28</v>
      </c>
      <c r="HP237" s="3"/>
    </row>
    <row r="238" s="1" customFormat="1" ht="21" customHeight="1" spans="1:224">
      <c r="A238" s="27">
        <v>235</v>
      </c>
      <c r="B238" s="27" t="s">
        <v>853</v>
      </c>
      <c r="C238" s="27" t="s">
        <v>146</v>
      </c>
      <c r="D238" s="27" t="s">
        <v>38</v>
      </c>
      <c r="E238" s="28">
        <v>50000</v>
      </c>
      <c r="F238" s="27" t="s">
        <v>854</v>
      </c>
      <c r="G238" s="27" t="s">
        <v>855</v>
      </c>
      <c r="H238" s="29" t="s">
        <v>25</v>
      </c>
      <c r="I238" s="29" t="s">
        <v>569</v>
      </c>
      <c r="J238" s="36">
        <f t="shared" si="6"/>
        <v>213</v>
      </c>
      <c r="K238" s="37">
        <v>4.75</v>
      </c>
      <c r="L238" s="37">
        <v>4.75</v>
      </c>
      <c r="M238" s="38">
        <f t="shared" si="7"/>
        <v>1405.20833333333</v>
      </c>
      <c r="N238" s="27" t="s">
        <v>856</v>
      </c>
      <c r="O238" s="27" t="s">
        <v>28</v>
      </c>
      <c r="HP238" s="3"/>
    </row>
    <row r="239" s="1" customFormat="1" ht="21" customHeight="1" spans="1:224">
      <c r="A239" s="27">
        <v>236</v>
      </c>
      <c r="B239" s="27" t="s">
        <v>857</v>
      </c>
      <c r="C239" s="27" t="s">
        <v>37</v>
      </c>
      <c r="D239" s="27" t="s">
        <v>85</v>
      </c>
      <c r="E239" s="28">
        <v>50000</v>
      </c>
      <c r="F239" s="27" t="s">
        <v>854</v>
      </c>
      <c r="G239" s="27" t="s">
        <v>855</v>
      </c>
      <c r="H239" s="29" t="s">
        <v>25</v>
      </c>
      <c r="I239" s="29" t="s">
        <v>569</v>
      </c>
      <c r="J239" s="36">
        <f t="shared" si="6"/>
        <v>213</v>
      </c>
      <c r="K239" s="37">
        <v>4.75</v>
      </c>
      <c r="L239" s="37">
        <v>4.75</v>
      </c>
      <c r="M239" s="38">
        <f t="shared" si="7"/>
        <v>1405.20833333333</v>
      </c>
      <c r="N239" s="27" t="s">
        <v>858</v>
      </c>
      <c r="O239" s="27" t="s">
        <v>28</v>
      </c>
      <c r="HP239" s="3"/>
    </row>
    <row r="240" s="1" customFormat="1" ht="21" customHeight="1" spans="1:224">
      <c r="A240" s="27">
        <v>237</v>
      </c>
      <c r="B240" s="27" t="s">
        <v>859</v>
      </c>
      <c r="C240" s="27" t="s">
        <v>62</v>
      </c>
      <c r="D240" s="27" t="s">
        <v>860</v>
      </c>
      <c r="E240" s="28">
        <v>50000</v>
      </c>
      <c r="F240" s="27" t="s">
        <v>861</v>
      </c>
      <c r="G240" s="27" t="s">
        <v>862</v>
      </c>
      <c r="H240" s="29" t="s">
        <v>25</v>
      </c>
      <c r="I240" s="29" t="s">
        <v>569</v>
      </c>
      <c r="J240" s="36">
        <f t="shared" si="6"/>
        <v>213</v>
      </c>
      <c r="K240" s="37">
        <v>4.75</v>
      </c>
      <c r="L240" s="37">
        <v>4.75</v>
      </c>
      <c r="M240" s="38">
        <f t="shared" si="7"/>
        <v>1405.20833333333</v>
      </c>
      <c r="N240" s="27" t="s">
        <v>863</v>
      </c>
      <c r="O240" s="27" t="s">
        <v>28</v>
      </c>
      <c r="HP240" s="3"/>
    </row>
    <row r="241" s="1" customFormat="1" ht="21" customHeight="1" spans="1:224">
      <c r="A241" s="27">
        <v>238</v>
      </c>
      <c r="B241" s="27" t="s">
        <v>864</v>
      </c>
      <c r="C241" s="27" t="s">
        <v>865</v>
      </c>
      <c r="D241" s="27" t="s">
        <v>757</v>
      </c>
      <c r="E241" s="28">
        <v>50000</v>
      </c>
      <c r="F241" s="27" t="s">
        <v>866</v>
      </c>
      <c r="G241" s="27" t="s">
        <v>867</v>
      </c>
      <c r="H241" s="29" t="s">
        <v>25</v>
      </c>
      <c r="I241" s="29" t="s">
        <v>569</v>
      </c>
      <c r="J241" s="36">
        <f t="shared" si="6"/>
        <v>213</v>
      </c>
      <c r="K241" s="37">
        <v>4.75</v>
      </c>
      <c r="L241" s="37">
        <v>4.75</v>
      </c>
      <c r="M241" s="38">
        <f t="shared" si="7"/>
        <v>1405.20833333333</v>
      </c>
      <c r="N241" s="27" t="s">
        <v>868</v>
      </c>
      <c r="O241" s="27" t="s">
        <v>28</v>
      </c>
      <c r="HP241" s="3"/>
    </row>
    <row r="242" s="1" customFormat="1" ht="21" customHeight="1" spans="1:224">
      <c r="A242" s="27">
        <v>239</v>
      </c>
      <c r="B242" s="27" t="s">
        <v>869</v>
      </c>
      <c r="C242" s="27" t="s">
        <v>236</v>
      </c>
      <c r="D242" s="27" t="s">
        <v>115</v>
      </c>
      <c r="E242" s="28">
        <v>50000</v>
      </c>
      <c r="F242" s="27" t="s">
        <v>870</v>
      </c>
      <c r="G242" s="27" t="s">
        <v>871</v>
      </c>
      <c r="H242" s="29" t="s">
        <v>25</v>
      </c>
      <c r="I242" s="29" t="s">
        <v>569</v>
      </c>
      <c r="J242" s="36">
        <f t="shared" si="6"/>
        <v>213</v>
      </c>
      <c r="K242" s="37">
        <v>4.75</v>
      </c>
      <c r="L242" s="37">
        <v>4.75</v>
      </c>
      <c r="M242" s="38">
        <f t="shared" si="7"/>
        <v>1405.20833333333</v>
      </c>
      <c r="N242" s="27" t="s">
        <v>872</v>
      </c>
      <c r="O242" s="27" t="s">
        <v>28</v>
      </c>
      <c r="HP242" s="3"/>
    </row>
    <row r="243" s="1" customFormat="1" ht="21" customHeight="1" spans="1:224">
      <c r="A243" s="27">
        <v>240</v>
      </c>
      <c r="B243" s="27" t="s">
        <v>873</v>
      </c>
      <c r="C243" s="27" t="s">
        <v>120</v>
      </c>
      <c r="D243" s="27" t="s">
        <v>38</v>
      </c>
      <c r="E243" s="28">
        <v>50000</v>
      </c>
      <c r="F243" s="27" t="s">
        <v>874</v>
      </c>
      <c r="G243" s="27" t="s">
        <v>875</v>
      </c>
      <c r="H243" s="29" t="s">
        <v>25</v>
      </c>
      <c r="I243" s="29" t="s">
        <v>569</v>
      </c>
      <c r="J243" s="36">
        <f t="shared" si="6"/>
        <v>213</v>
      </c>
      <c r="K243" s="37">
        <v>4.75</v>
      </c>
      <c r="L243" s="37">
        <v>4.75</v>
      </c>
      <c r="M243" s="38">
        <f t="shared" si="7"/>
        <v>1405.20833333333</v>
      </c>
      <c r="N243" s="27" t="s">
        <v>876</v>
      </c>
      <c r="O243" s="27" t="s">
        <v>28</v>
      </c>
      <c r="HP243" s="3"/>
    </row>
    <row r="244" s="1" customFormat="1" ht="21" customHeight="1" spans="1:224">
      <c r="A244" s="27">
        <v>241</v>
      </c>
      <c r="B244" s="27" t="s">
        <v>877</v>
      </c>
      <c r="C244" s="27" t="s">
        <v>360</v>
      </c>
      <c r="D244" s="27" t="s">
        <v>38</v>
      </c>
      <c r="E244" s="28">
        <v>50000</v>
      </c>
      <c r="F244" s="27" t="s">
        <v>878</v>
      </c>
      <c r="G244" s="27" t="s">
        <v>879</v>
      </c>
      <c r="H244" s="29" t="s">
        <v>25</v>
      </c>
      <c r="I244" s="29" t="s">
        <v>569</v>
      </c>
      <c r="J244" s="36">
        <f t="shared" si="6"/>
        <v>213</v>
      </c>
      <c r="K244" s="37">
        <v>4.75</v>
      </c>
      <c r="L244" s="37">
        <v>4.75</v>
      </c>
      <c r="M244" s="38">
        <f t="shared" si="7"/>
        <v>1405.20833333333</v>
      </c>
      <c r="N244" s="27" t="s">
        <v>880</v>
      </c>
      <c r="O244" s="27" t="s">
        <v>28</v>
      </c>
      <c r="HP244" s="3"/>
    </row>
    <row r="245" s="1" customFormat="1" ht="21" customHeight="1" spans="1:224">
      <c r="A245" s="27">
        <v>242</v>
      </c>
      <c r="B245" s="27" t="s">
        <v>881</v>
      </c>
      <c r="C245" s="27" t="s">
        <v>252</v>
      </c>
      <c r="D245" s="27" t="s">
        <v>85</v>
      </c>
      <c r="E245" s="28">
        <v>50000</v>
      </c>
      <c r="F245" s="27" t="s">
        <v>882</v>
      </c>
      <c r="G245" s="27" t="s">
        <v>883</v>
      </c>
      <c r="H245" s="29" t="s">
        <v>25</v>
      </c>
      <c r="I245" s="29" t="s">
        <v>569</v>
      </c>
      <c r="J245" s="36">
        <f t="shared" si="6"/>
        <v>213</v>
      </c>
      <c r="K245" s="37">
        <v>4.75</v>
      </c>
      <c r="L245" s="37">
        <v>4.75</v>
      </c>
      <c r="M245" s="38">
        <f t="shared" si="7"/>
        <v>1405.20833333333</v>
      </c>
      <c r="N245" s="27" t="s">
        <v>884</v>
      </c>
      <c r="O245" s="27" t="s">
        <v>28</v>
      </c>
      <c r="HP245" s="3"/>
    </row>
    <row r="246" s="1" customFormat="1" ht="21" customHeight="1" spans="1:224">
      <c r="A246" s="27">
        <v>243</v>
      </c>
      <c r="B246" s="27" t="s">
        <v>885</v>
      </c>
      <c r="C246" s="27" t="s">
        <v>400</v>
      </c>
      <c r="D246" s="27" t="s">
        <v>85</v>
      </c>
      <c r="E246" s="28">
        <v>50000</v>
      </c>
      <c r="F246" s="27" t="s">
        <v>886</v>
      </c>
      <c r="G246" s="27" t="s">
        <v>887</v>
      </c>
      <c r="H246" s="29" t="s">
        <v>25</v>
      </c>
      <c r="I246" s="29" t="s">
        <v>888</v>
      </c>
      <c r="J246" s="36">
        <f t="shared" si="6"/>
        <v>2</v>
      </c>
      <c r="K246" s="37">
        <v>4.75</v>
      </c>
      <c r="L246" s="37">
        <v>4.75</v>
      </c>
      <c r="M246" s="38">
        <f t="shared" si="7"/>
        <v>13.1944444444444</v>
      </c>
      <c r="N246" s="27" t="s">
        <v>889</v>
      </c>
      <c r="O246" s="27" t="s">
        <v>28</v>
      </c>
      <c r="HP246" s="3"/>
    </row>
    <row r="247" s="1" customFormat="1" ht="21" customHeight="1" spans="1:224">
      <c r="A247" s="27">
        <v>244</v>
      </c>
      <c r="B247" s="27" t="s">
        <v>890</v>
      </c>
      <c r="C247" s="27" t="s">
        <v>236</v>
      </c>
      <c r="D247" s="27" t="s">
        <v>38</v>
      </c>
      <c r="E247" s="28">
        <v>50000</v>
      </c>
      <c r="F247" s="27" t="s">
        <v>891</v>
      </c>
      <c r="G247" s="27" t="s">
        <v>892</v>
      </c>
      <c r="H247" s="29" t="s">
        <v>25</v>
      </c>
      <c r="I247" s="29" t="s">
        <v>569</v>
      </c>
      <c r="J247" s="36">
        <f t="shared" si="6"/>
        <v>213</v>
      </c>
      <c r="K247" s="37">
        <v>4.75</v>
      </c>
      <c r="L247" s="37">
        <v>4.75</v>
      </c>
      <c r="M247" s="38">
        <f t="shared" si="7"/>
        <v>1405.20833333333</v>
      </c>
      <c r="N247" s="27" t="s">
        <v>893</v>
      </c>
      <c r="O247" s="27" t="s">
        <v>28</v>
      </c>
      <c r="HP247" s="3"/>
    </row>
    <row r="248" s="1" customFormat="1" ht="21" customHeight="1" spans="1:224">
      <c r="A248" s="27">
        <v>245</v>
      </c>
      <c r="B248" s="27" t="s">
        <v>894</v>
      </c>
      <c r="C248" s="27" t="s">
        <v>347</v>
      </c>
      <c r="D248" s="27" t="s">
        <v>111</v>
      </c>
      <c r="E248" s="28">
        <v>50000</v>
      </c>
      <c r="F248" s="27" t="s">
        <v>895</v>
      </c>
      <c r="G248" s="27" t="s">
        <v>896</v>
      </c>
      <c r="H248" s="29" t="s">
        <v>25</v>
      </c>
      <c r="I248" s="29" t="s">
        <v>569</v>
      </c>
      <c r="J248" s="36">
        <f t="shared" si="6"/>
        <v>213</v>
      </c>
      <c r="K248" s="37">
        <v>4.75</v>
      </c>
      <c r="L248" s="37">
        <v>4.75</v>
      </c>
      <c r="M248" s="38">
        <f t="shared" si="7"/>
        <v>1405.20833333333</v>
      </c>
      <c r="N248" s="27" t="s">
        <v>897</v>
      </c>
      <c r="O248" s="27" t="s">
        <v>28</v>
      </c>
      <c r="HP248" s="3"/>
    </row>
    <row r="249" s="1" customFormat="1" ht="21" customHeight="1" spans="1:224">
      <c r="A249" s="27">
        <v>246</v>
      </c>
      <c r="B249" s="27" t="s">
        <v>898</v>
      </c>
      <c r="C249" s="27" t="s">
        <v>232</v>
      </c>
      <c r="D249" s="27" t="s">
        <v>772</v>
      </c>
      <c r="E249" s="28">
        <v>50000</v>
      </c>
      <c r="F249" s="27" t="s">
        <v>899</v>
      </c>
      <c r="G249" s="27" t="s">
        <v>900</v>
      </c>
      <c r="H249" s="29" t="s">
        <v>25</v>
      </c>
      <c r="I249" s="29" t="s">
        <v>569</v>
      </c>
      <c r="J249" s="36">
        <f t="shared" si="6"/>
        <v>213</v>
      </c>
      <c r="K249" s="37">
        <v>4.75</v>
      </c>
      <c r="L249" s="37">
        <v>4.75</v>
      </c>
      <c r="M249" s="38">
        <f t="shared" si="7"/>
        <v>1405.20833333333</v>
      </c>
      <c r="N249" s="27" t="s">
        <v>901</v>
      </c>
      <c r="O249" s="27" t="s">
        <v>28</v>
      </c>
      <c r="HP249" s="3"/>
    </row>
    <row r="250" s="1" customFormat="1" ht="21" customHeight="1" spans="1:224">
      <c r="A250" s="27">
        <v>247</v>
      </c>
      <c r="B250" s="27" t="s">
        <v>902</v>
      </c>
      <c r="C250" s="27" t="s">
        <v>114</v>
      </c>
      <c r="D250" s="27" t="s">
        <v>772</v>
      </c>
      <c r="E250" s="28">
        <v>50000</v>
      </c>
      <c r="F250" s="27" t="s">
        <v>903</v>
      </c>
      <c r="G250" s="27" t="s">
        <v>904</v>
      </c>
      <c r="H250" s="29" t="s">
        <v>25</v>
      </c>
      <c r="I250" s="29" t="s">
        <v>569</v>
      </c>
      <c r="J250" s="36">
        <f t="shared" si="6"/>
        <v>213</v>
      </c>
      <c r="K250" s="37">
        <v>4.75</v>
      </c>
      <c r="L250" s="37">
        <v>4.75</v>
      </c>
      <c r="M250" s="38">
        <f t="shared" si="7"/>
        <v>1405.20833333333</v>
      </c>
      <c r="N250" s="27" t="s">
        <v>905</v>
      </c>
      <c r="O250" s="27" t="s">
        <v>28</v>
      </c>
      <c r="HP250" s="3"/>
    </row>
    <row r="251" s="1" customFormat="1" ht="21" customHeight="1" spans="1:224">
      <c r="A251" s="27">
        <v>248</v>
      </c>
      <c r="B251" s="27" t="s">
        <v>906</v>
      </c>
      <c r="C251" s="27" t="s">
        <v>239</v>
      </c>
      <c r="D251" s="27" t="s">
        <v>85</v>
      </c>
      <c r="E251" s="28">
        <v>20000</v>
      </c>
      <c r="F251" s="27" t="s">
        <v>903</v>
      </c>
      <c r="G251" s="27" t="s">
        <v>904</v>
      </c>
      <c r="H251" s="29" t="s">
        <v>25</v>
      </c>
      <c r="I251" s="29" t="s">
        <v>569</v>
      </c>
      <c r="J251" s="36">
        <f t="shared" si="6"/>
        <v>213</v>
      </c>
      <c r="K251" s="37">
        <v>4.75</v>
      </c>
      <c r="L251" s="37">
        <v>4.75</v>
      </c>
      <c r="M251" s="38">
        <f t="shared" si="7"/>
        <v>562.083333333333</v>
      </c>
      <c r="N251" s="27" t="s">
        <v>907</v>
      </c>
      <c r="O251" s="27" t="s">
        <v>28</v>
      </c>
      <c r="HP251" s="3"/>
    </row>
    <row r="252" s="1" customFormat="1" ht="21" customHeight="1" spans="1:224">
      <c r="A252" s="27">
        <v>249</v>
      </c>
      <c r="B252" s="27" t="s">
        <v>908</v>
      </c>
      <c r="C252" s="27" t="s">
        <v>376</v>
      </c>
      <c r="D252" s="27" t="s">
        <v>111</v>
      </c>
      <c r="E252" s="28">
        <v>50000</v>
      </c>
      <c r="F252" s="27" t="s">
        <v>909</v>
      </c>
      <c r="G252" s="27" t="s">
        <v>910</v>
      </c>
      <c r="H252" s="29" t="s">
        <v>25</v>
      </c>
      <c r="I252" s="29" t="s">
        <v>569</v>
      </c>
      <c r="J252" s="36">
        <f t="shared" si="6"/>
        <v>213</v>
      </c>
      <c r="K252" s="37">
        <v>4.75</v>
      </c>
      <c r="L252" s="37">
        <v>4.75</v>
      </c>
      <c r="M252" s="38">
        <f t="shared" si="7"/>
        <v>1405.20833333333</v>
      </c>
      <c r="N252" s="27" t="s">
        <v>911</v>
      </c>
      <c r="O252" s="27" t="s">
        <v>28</v>
      </c>
      <c r="HP252" s="3"/>
    </row>
    <row r="253" s="1" customFormat="1" ht="21" customHeight="1" spans="1:224">
      <c r="A253" s="27">
        <v>250</v>
      </c>
      <c r="B253" s="27" t="s">
        <v>912</v>
      </c>
      <c r="C253" s="27" t="s">
        <v>177</v>
      </c>
      <c r="D253" s="27" t="s">
        <v>85</v>
      </c>
      <c r="E253" s="28">
        <v>50000</v>
      </c>
      <c r="F253" s="27" t="s">
        <v>913</v>
      </c>
      <c r="G253" s="27" t="s">
        <v>914</v>
      </c>
      <c r="H253" s="29" t="s">
        <v>25</v>
      </c>
      <c r="I253" s="29" t="s">
        <v>569</v>
      </c>
      <c r="J253" s="36">
        <f t="shared" si="6"/>
        <v>213</v>
      </c>
      <c r="K253" s="37">
        <v>4.75</v>
      </c>
      <c r="L253" s="37">
        <v>4.75</v>
      </c>
      <c r="M253" s="38">
        <f t="shared" si="7"/>
        <v>1405.20833333333</v>
      </c>
      <c r="N253" s="27" t="s">
        <v>915</v>
      </c>
      <c r="O253" s="27" t="s">
        <v>28</v>
      </c>
      <c r="HP253" s="3"/>
    </row>
    <row r="254" s="1" customFormat="1" ht="21" customHeight="1" spans="1:224">
      <c r="A254" s="27">
        <v>251</v>
      </c>
      <c r="B254" s="27" t="s">
        <v>916</v>
      </c>
      <c r="C254" s="27" t="s">
        <v>347</v>
      </c>
      <c r="D254" s="27" t="s">
        <v>31</v>
      </c>
      <c r="E254" s="28">
        <v>50000</v>
      </c>
      <c r="F254" s="27" t="s">
        <v>917</v>
      </c>
      <c r="G254" s="27" t="s">
        <v>918</v>
      </c>
      <c r="H254" s="29" t="s">
        <v>25</v>
      </c>
      <c r="I254" s="29" t="s">
        <v>569</v>
      </c>
      <c r="J254" s="36">
        <f t="shared" si="6"/>
        <v>213</v>
      </c>
      <c r="K254" s="37">
        <v>4.75</v>
      </c>
      <c r="L254" s="37">
        <v>4.75</v>
      </c>
      <c r="M254" s="38">
        <f t="shared" si="7"/>
        <v>1405.20833333333</v>
      </c>
      <c r="N254" s="27" t="s">
        <v>919</v>
      </c>
      <c r="O254" s="27" t="s">
        <v>28</v>
      </c>
      <c r="HP254" s="3"/>
    </row>
    <row r="255" s="1" customFormat="1" ht="21" customHeight="1" spans="1:224">
      <c r="A255" s="27">
        <v>252</v>
      </c>
      <c r="B255" s="27" t="s">
        <v>920</v>
      </c>
      <c r="C255" s="27" t="s">
        <v>263</v>
      </c>
      <c r="D255" s="27" t="s">
        <v>85</v>
      </c>
      <c r="E255" s="28">
        <v>50000</v>
      </c>
      <c r="F255" s="27" t="s">
        <v>921</v>
      </c>
      <c r="G255" s="27" t="s">
        <v>922</v>
      </c>
      <c r="H255" s="29" t="s">
        <v>25</v>
      </c>
      <c r="I255" s="29" t="s">
        <v>569</v>
      </c>
      <c r="J255" s="36">
        <f t="shared" si="6"/>
        <v>213</v>
      </c>
      <c r="K255" s="37">
        <v>4.75</v>
      </c>
      <c r="L255" s="37">
        <v>4.75</v>
      </c>
      <c r="M255" s="38">
        <f t="shared" si="7"/>
        <v>1405.20833333333</v>
      </c>
      <c r="N255" s="27" t="s">
        <v>923</v>
      </c>
      <c r="O255" s="27" t="s">
        <v>28</v>
      </c>
      <c r="HP255" s="3"/>
    </row>
    <row r="256" s="1" customFormat="1" ht="21" customHeight="1" spans="1:224">
      <c r="A256" s="27">
        <v>253</v>
      </c>
      <c r="B256" s="27" t="s">
        <v>924</v>
      </c>
      <c r="C256" s="27" t="s">
        <v>128</v>
      </c>
      <c r="D256" s="27" t="s">
        <v>111</v>
      </c>
      <c r="E256" s="28">
        <v>50000</v>
      </c>
      <c r="F256" s="27" t="s">
        <v>925</v>
      </c>
      <c r="G256" s="27" t="s">
        <v>926</v>
      </c>
      <c r="H256" s="29" t="s">
        <v>25</v>
      </c>
      <c r="I256" s="29" t="s">
        <v>569</v>
      </c>
      <c r="J256" s="36">
        <f t="shared" si="6"/>
        <v>213</v>
      </c>
      <c r="K256" s="37">
        <v>4.75</v>
      </c>
      <c r="L256" s="37">
        <v>4.75</v>
      </c>
      <c r="M256" s="38">
        <f t="shared" si="7"/>
        <v>1405.20833333333</v>
      </c>
      <c r="N256" s="27" t="s">
        <v>927</v>
      </c>
      <c r="O256" s="27" t="s">
        <v>28</v>
      </c>
      <c r="HP256" s="3"/>
    </row>
    <row r="257" s="1" customFormat="1" ht="21" customHeight="1" spans="1:224">
      <c r="A257" s="27">
        <v>254</v>
      </c>
      <c r="B257" s="27" t="s">
        <v>928</v>
      </c>
      <c r="C257" s="27" t="s">
        <v>136</v>
      </c>
      <c r="D257" s="27" t="s">
        <v>929</v>
      </c>
      <c r="E257" s="28">
        <v>50000</v>
      </c>
      <c r="F257" s="27" t="s">
        <v>925</v>
      </c>
      <c r="G257" s="27" t="s">
        <v>926</v>
      </c>
      <c r="H257" s="29" t="s">
        <v>25</v>
      </c>
      <c r="I257" s="29" t="s">
        <v>569</v>
      </c>
      <c r="J257" s="36">
        <f t="shared" si="6"/>
        <v>213</v>
      </c>
      <c r="K257" s="37">
        <v>4.75</v>
      </c>
      <c r="L257" s="37">
        <v>4.75</v>
      </c>
      <c r="M257" s="38">
        <f t="shared" si="7"/>
        <v>1405.20833333333</v>
      </c>
      <c r="N257" s="27" t="s">
        <v>930</v>
      </c>
      <c r="O257" s="27" t="s">
        <v>28</v>
      </c>
      <c r="HP257" s="3"/>
    </row>
    <row r="258" s="1" customFormat="1" ht="21" customHeight="1" spans="1:224">
      <c r="A258" s="27">
        <v>255</v>
      </c>
      <c r="B258" s="27" t="s">
        <v>931</v>
      </c>
      <c r="C258" s="27" t="s">
        <v>263</v>
      </c>
      <c r="D258" s="27" t="s">
        <v>85</v>
      </c>
      <c r="E258" s="28">
        <v>50000</v>
      </c>
      <c r="F258" s="27" t="s">
        <v>932</v>
      </c>
      <c r="G258" s="27" t="s">
        <v>933</v>
      </c>
      <c r="H258" s="29" t="s">
        <v>25</v>
      </c>
      <c r="I258" s="29" t="s">
        <v>569</v>
      </c>
      <c r="J258" s="36">
        <f t="shared" si="6"/>
        <v>213</v>
      </c>
      <c r="K258" s="37">
        <v>4.75</v>
      </c>
      <c r="L258" s="37">
        <v>4.75</v>
      </c>
      <c r="M258" s="38">
        <f t="shared" si="7"/>
        <v>1405.20833333333</v>
      </c>
      <c r="N258" s="27" t="s">
        <v>934</v>
      </c>
      <c r="O258" s="27" t="s">
        <v>28</v>
      </c>
      <c r="HP258" s="3"/>
    </row>
    <row r="259" s="1" customFormat="1" ht="21" customHeight="1" spans="1:224">
      <c r="A259" s="27">
        <v>256</v>
      </c>
      <c r="B259" s="27" t="s">
        <v>935</v>
      </c>
      <c r="C259" s="27" t="s">
        <v>351</v>
      </c>
      <c r="D259" s="27" t="s">
        <v>137</v>
      </c>
      <c r="E259" s="28">
        <v>50000</v>
      </c>
      <c r="F259" s="27" t="s">
        <v>936</v>
      </c>
      <c r="G259" s="27" t="s">
        <v>937</v>
      </c>
      <c r="H259" s="29" t="s">
        <v>25</v>
      </c>
      <c r="I259" s="29" t="s">
        <v>569</v>
      </c>
      <c r="J259" s="36">
        <f t="shared" si="6"/>
        <v>213</v>
      </c>
      <c r="K259" s="37">
        <v>4.75</v>
      </c>
      <c r="L259" s="37">
        <v>4.75</v>
      </c>
      <c r="M259" s="38">
        <f t="shared" si="7"/>
        <v>1405.20833333333</v>
      </c>
      <c r="N259" s="27" t="s">
        <v>938</v>
      </c>
      <c r="O259" s="27" t="s">
        <v>28</v>
      </c>
      <c r="HP259" s="3"/>
    </row>
    <row r="260" s="1" customFormat="1" ht="21" customHeight="1" spans="1:224">
      <c r="A260" s="27">
        <v>257</v>
      </c>
      <c r="B260" s="27" t="s">
        <v>939</v>
      </c>
      <c r="C260" s="27" t="s">
        <v>351</v>
      </c>
      <c r="D260" s="27" t="s">
        <v>137</v>
      </c>
      <c r="E260" s="28">
        <v>50000</v>
      </c>
      <c r="F260" s="27" t="s">
        <v>936</v>
      </c>
      <c r="G260" s="27" t="s">
        <v>937</v>
      </c>
      <c r="H260" s="29" t="s">
        <v>25</v>
      </c>
      <c r="I260" s="29" t="s">
        <v>569</v>
      </c>
      <c r="J260" s="36">
        <f t="shared" ref="J260:J323" si="8">I260-H260+1</f>
        <v>213</v>
      </c>
      <c r="K260" s="37">
        <v>4.75</v>
      </c>
      <c r="L260" s="37">
        <v>4.75</v>
      </c>
      <c r="M260" s="38">
        <f t="shared" ref="M260:M323" si="9">E260*J260*L260/12/30/100</f>
        <v>1405.20833333333</v>
      </c>
      <c r="N260" s="27" t="s">
        <v>940</v>
      </c>
      <c r="O260" s="27" t="s">
        <v>28</v>
      </c>
      <c r="HP260" s="3"/>
    </row>
    <row r="261" s="1" customFormat="1" ht="21" customHeight="1" spans="1:224">
      <c r="A261" s="27">
        <v>258</v>
      </c>
      <c r="B261" s="27" t="s">
        <v>941</v>
      </c>
      <c r="C261" s="27" t="s">
        <v>163</v>
      </c>
      <c r="D261" s="27" t="s">
        <v>929</v>
      </c>
      <c r="E261" s="28">
        <v>50000</v>
      </c>
      <c r="F261" s="27" t="s">
        <v>942</v>
      </c>
      <c r="G261" s="27" t="s">
        <v>943</v>
      </c>
      <c r="H261" s="29" t="s">
        <v>25</v>
      </c>
      <c r="I261" s="29" t="s">
        <v>569</v>
      </c>
      <c r="J261" s="36">
        <f t="shared" si="8"/>
        <v>213</v>
      </c>
      <c r="K261" s="37">
        <v>4.75</v>
      </c>
      <c r="L261" s="37">
        <v>4.75</v>
      </c>
      <c r="M261" s="38">
        <f t="shared" si="9"/>
        <v>1405.20833333333</v>
      </c>
      <c r="N261" s="27" t="s">
        <v>944</v>
      </c>
      <c r="O261" s="27" t="s">
        <v>28</v>
      </c>
      <c r="HP261" s="3"/>
    </row>
    <row r="262" s="1" customFormat="1" ht="21" customHeight="1" spans="1:224">
      <c r="A262" s="27">
        <v>259</v>
      </c>
      <c r="B262" s="27" t="s">
        <v>945</v>
      </c>
      <c r="C262" s="27" t="s">
        <v>273</v>
      </c>
      <c r="D262" s="27" t="s">
        <v>38</v>
      </c>
      <c r="E262" s="28">
        <v>50000</v>
      </c>
      <c r="F262" s="27" t="s">
        <v>946</v>
      </c>
      <c r="G262" s="27" t="s">
        <v>947</v>
      </c>
      <c r="H262" s="29" t="s">
        <v>25</v>
      </c>
      <c r="I262" s="29" t="s">
        <v>569</v>
      </c>
      <c r="J262" s="36">
        <f t="shared" si="8"/>
        <v>213</v>
      </c>
      <c r="K262" s="37">
        <v>4.75</v>
      </c>
      <c r="L262" s="37">
        <v>4.75</v>
      </c>
      <c r="M262" s="38">
        <f t="shared" si="9"/>
        <v>1405.20833333333</v>
      </c>
      <c r="N262" s="27" t="s">
        <v>948</v>
      </c>
      <c r="O262" s="27" t="s">
        <v>28</v>
      </c>
      <c r="HP262" s="3"/>
    </row>
    <row r="263" s="1" customFormat="1" ht="21" customHeight="1" spans="1:224">
      <c r="A263" s="27">
        <v>260</v>
      </c>
      <c r="B263" s="27" t="s">
        <v>949</v>
      </c>
      <c r="C263" s="27" t="s">
        <v>163</v>
      </c>
      <c r="D263" s="27" t="s">
        <v>137</v>
      </c>
      <c r="E263" s="28">
        <v>50000</v>
      </c>
      <c r="F263" s="27" t="s">
        <v>946</v>
      </c>
      <c r="G263" s="27" t="s">
        <v>947</v>
      </c>
      <c r="H263" s="29" t="s">
        <v>25</v>
      </c>
      <c r="I263" s="29" t="s">
        <v>569</v>
      </c>
      <c r="J263" s="36">
        <f t="shared" si="8"/>
        <v>213</v>
      </c>
      <c r="K263" s="37">
        <v>4.75</v>
      </c>
      <c r="L263" s="37">
        <v>4.75</v>
      </c>
      <c r="M263" s="38">
        <f t="shared" si="9"/>
        <v>1405.20833333333</v>
      </c>
      <c r="N263" s="27" t="s">
        <v>950</v>
      </c>
      <c r="O263" s="27" t="s">
        <v>28</v>
      </c>
      <c r="HP263" s="3"/>
    </row>
    <row r="264" s="1" customFormat="1" ht="21" customHeight="1" spans="1:224">
      <c r="A264" s="27">
        <v>261</v>
      </c>
      <c r="B264" s="27" t="s">
        <v>951</v>
      </c>
      <c r="C264" s="27" t="s">
        <v>351</v>
      </c>
      <c r="D264" s="27" t="s">
        <v>137</v>
      </c>
      <c r="E264" s="28">
        <v>50000</v>
      </c>
      <c r="F264" s="27" t="s">
        <v>946</v>
      </c>
      <c r="G264" s="27" t="s">
        <v>947</v>
      </c>
      <c r="H264" s="29" t="s">
        <v>25</v>
      </c>
      <c r="I264" s="29" t="s">
        <v>569</v>
      </c>
      <c r="J264" s="36">
        <f t="shared" si="8"/>
        <v>213</v>
      </c>
      <c r="K264" s="37">
        <v>4.75</v>
      </c>
      <c r="L264" s="37">
        <v>4.75</v>
      </c>
      <c r="M264" s="38">
        <f t="shared" si="9"/>
        <v>1405.20833333333</v>
      </c>
      <c r="N264" s="27" t="s">
        <v>952</v>
      </c>
      <c r="O264" s="27" t="s">
        <v>28</v>
      </c>
      <c r="HP264" s="3"/>
    </row>
    <row r="265" s="1" customFormat="1" ht="21" customHeight="1" spans="1:224">
      <c r="A265" s="27">
        <v>262</v>
      </c>
      <c r="B265" s="27" t="s">
        <v>953</v>
      </c>
      <c r="C265" s="27" t="s">
        <v>163</v>
      </c>
      <c r="D265" s="27" t="s">
        <v>115</v>
      </c>
      <c r="E265" s="28">
        <v>50000</v>
      </c>
      <c r="F265" s="27" t="s">
        <v>954</v>
      </c>
      <c r="G265" s="27" t="s">
        <v>947</v>
      </c>
      <c r="H265" s="29" t="s">
        <v>25</v>
      </c>
      <c r="I265" s="29" t="s">
        <v>569</v>
      </c>
      <c r="J265" s="36">
        <f t="shared" si="8"/>
        <v>213</v>
      </c>
      <c r="K265" s="37">
        <v>4.75</v>
      </c>
      <c r="L265" s="37">
        <v>4.75</v>
      </c>
      <c r="M265" s="38">
        <f t="shared" si="9"/>
        <v>1405.20833333333</v>
      </c>
      <c r="N265" s="27" t="s">
        <v>955</v>
      </c>
      <c r="O265" s="27" t="s">
        <v>28</v>
      </c>
      <c r="HP265" s="3"/>
    </row>
    <row r="266" s="1" customFormat="1" ht="21" customHeight="1" spans="1:224">
      <c r="A266" s="27">
        <v>263</v>
      </c>
      <c r="B266" s="27" t="s">
        <v>956</v>
      </c>
      <c r="C266" s="27" t="s">
        <v>128</v>
      </c>
      <c r="D266" s="27" t="s">
        <v>957</v>
      </c>
      <c r="E266" s="28">
        <v>50000</v>
      </c>
      <c r="F266" s="27" t="s">
        <v>954</v>
      </c>
      <c r="G266" s="27" t="s">
        <v>958</v>
      </c>
      <c r="H266" s="29" t="s">
        <v>25</v>
      </c>
      <c r="I266" s="29" t="s">
        <v>569</v>
      </c>
      <c r="J266" s="36">
        <f t="shared" si="8"/>
        <v>213</v>
      </c>
      <c r="K266" s="37">
        <v>4.75</v>
      </c>
      <c r="L266" s="37">
        <v>4.75</v>
      </c>
      <c r="M266" s="38">
        <f t="shared" si="9"/>
        <v>1405.20833333333</v>
      </c>
      <c r="N266" s="27" t="s">
        <v>959</v>
      </c>
      <c r="O266" s="27" t="s">
        <v>28</v>
      </c>
      <c r="HP266" s="3"/>
    </row>
    <row r="267" s="1" customFormat="1" ht="21" customHeight="1" spans="1:224">
      <c r="A267" s="27">
        <v>264</v>
      </c>
      <c r="B267" s="27" t="s">
        <v>960</v>
      </c>
      <c r="C267" s="27" t="s">
        <v>146</v>
      </c>
      <c r="D267" s="27" t="s">
        <v>772</v>
      </c>
      <c r="E267" s="28">
        <v>50000</v>
      </c>
      <c r="F267" s="27" t="s">
        <v>961</v>
      </c>
      <c r="G267" s="27" t="s">
        <v>962</v>
      </c>
      <c r="H267" s="29" t="s">
        <v>25</v>
      </c>
      <c r="I267" s="29" t="s">
        <v>569</v>
      </c>
      <c r="J267" s="36">
        <f t="shared" si="8"/>
        <v>213</v>
      </c>
      <c r="K267" s="37">
        <v>4.75</v>
      </c>
      <c r="L267" s="37">
        <v>4.75</v>
      </c>
      <c r="M267" s="38">
        <f t="shared" si="9"/>
        <v>1405.20833333333</v>
      </c>
      <c r="N267" s="27" t="s">
        <v>963</v>
      </c>
      <c r="O267" s="27" t="s">
        <v>28</v>
      </c>
      <c r="HP267" s="3"/>
    </row>
    <row r="268" s="1" customFormat="1" ht="21" customHeight="1" spans="1:224">
      <c r="A268" s="27">
        <v>265</v>
      </c>
      <c r="B268" s="27" t="s">
        <v>964</v>
      </c>
      <c r="C268" s="27" t="s">
        <v>554</v>
      </c>
      <c r="D268" s="27" t="s">
        <v>85</v>
      </c>
      <c r="E268" s="28">
        <v>50000</v>
      </c>
      <c r="F268" s="27" t="s">
        <v>965</v>
      </c>
      <c r="G268" s="27" t="s">
        <v>966</v>
      </c>
      <c r="H268" s="29" t="s">
        <v>25</v>
      </c>
      <c r="I268" s="29" t="s">
        <v>569</v>
      </c>
      <c r="J268" s="36">
        <f t="shared" si="8"/>
        <v>213</v>
      </c>
      <c r="K268" s="37">
        <v>4.75</v>
      </c>
      <c r="L268" s="37">
        <v>4.75</v>
      </c>
      <c r="M268" s="38">
        <f t="shared" si="9"/>
        <v>1405.20833333333</v>
      </c>
      <c r="N268" s="27" t="s">
        <v>967</v>
      </c>
      <c r="O268" s="27" t="s">
        <v>28</v>
      </c>
      <c r="HP268" s="3"/>
    </row>
    <row r="269" s="1" customFormat="1" ht="21" customHeight="1" spans="1:224">
      <c r="A269" s="27">
        <v>266</v>
      </c>
      <c r="B269" s="27" t="s">
        <v>495</v>
      </c>
      <c r="C269" s="27" t="s">
        <v>168</v>
      </c>
      <c r="D269" s="27" t="s">
        <v>115</v>
      </c>
      <c r="E269" s="28">
        <v>50000</v>
      </c>
      <c r="F269" s="27" t="s">
        <v>965</v>
      </c>
      <c r="G269" s="27" t="s">
        <v>966</v>
      </c>
      <c r="H269" s="29" t="s">
        <v>25</v>
      </c>
      <c r="I269" s="29" t="s">
        <v>569</v>
      </c>
      <c r="J269" s="36">
        <f t="shared" si="8"/>
        <v>213</v>
      </c>
      <c r="K269" s="37">
        <v>4.75</v>
      </c>
      <c r="L269" s="37">
        <v>4.75</v>
      </c>
      <c r="M269" s="38">
        <f t="shared" si="9"/>
        <v>1405.20833333333</v>
      </c>
      <c r="N269" s="27" t="s">
        <v>968</v>
      </c>
      <c r="O269" s="27" t="s">
        <v>28</v>
      </c>
      <c r="HP269" s="3"/>
    </row>
    <row r="270" s="1" customFormat="1" ht="21" customHeight="1" spans="1:224">
      <c r="A270" s="27">
        <v>267</v>
      </c>
      <c r="B270" s="27" t="s">
        <v>969</v>
      </c>
      <c r="C270" s="27" t="s">
        <v>347</v>
      </c>
      <c r="D270" s="27" t="s">
        <v>63</v>
      </c>
      <c r="E270" s="28">
        <v>50000</v>
      </c>
      <c r="F270" s="27" t="s">
        <v>965</v>
      </c>
      <c r="G270" s="27" t="s">
        <v>966</v>
      </c>
      <c r="H270" s="29" t="s">
        <v>25</v>
      </c>
      <c r="I270" s="29" t="s">
        <v>569</v>
      </c>
      <c r="J270" s="36">
        <f t="shared" si="8"/>
        <v>213</v>
      </c>
      <c r="K270" s="37">
        <v>4.75</v>
      </c>
      <c r="L270" s="37">
        <v>4.75</v>
      </c>
      <c r="M270" s="38">
        <f t="shared" si="9"/>
        <v>1405.20833333333</v>
      </c>
      <c r="N270" s="27" t="s">
        <v>970</v>
      </c>
      <c r="O270" s="27" t="s">
        <v>28</v>
      </c>
      <c r="HP270" s="3"/>
    </row>
    <row r="271" s="1" customFormat="1" ht="21" customHeight="1" spans="1:224">
      <c r="A271" s="27">
        <v>268</v>
      </c>
      <c r="B271" s="27" t="s">
        <v>971</v>
      </c>
      <c r="C271" s="27" t="s">
        <v>972</v>
      </c>
      <c r="D271" s="27" t="s">
        <v>137</v>
      </c>
      <c r="E271" s="28">
        <v>50000</v>
      </c>
      <c r="F271" s="27" t="s">
        <v>973</v>
      </c>
      <c r="G271" s="27" t="s">
        <v>974</v>
      </c>
      <c r="H271" s="29" t="s">
        <v>25</v>
      </c>
      <c r="I271" s="29" t="s">
        <v>569</v>
      </c>
      <c r="J271" s="36">
        <f t="shared" si="8"/>
        <v>213</v>
      </c>
      <c r="K271" s="37">
        <v>4.75</v>
      </c>
      <c r="L271" s="37">
        <v>4.75</v>
      </c>
      <c r="M271" s="38">
        <f t="shared" si="9"/>
        <v>1405.20833333333</v>
      </c>
      <c r="N271" s="27" t="s">
        <v>975</v>
      </c>
      <c r="O271" s="27" t="s">
        <v>28</v>
      </c>
      <c r="HP271" s="3"/>
    </row>
    <row r="272" s="1" customFormat="1" ht="21" customHeight="1" spans="1:224">
      <c r="A272" s="27">
        <v>269</v>
      </c>
      <c r="B272" s="27" t="s">
        <v>976</v>
      </c>
      <c r="C272" s="27" t="s">
        <v>381</v>
      </c>
      <c r="D272" s="27" t="s">
        <v>31</v>
      </c>
      <c r="E272" s="28">
        <v>50000</v>
      </c>
      <c r="F272" s="27" t="s">
        <v>977</v>
      </c>
      <c r="G272" s="27" t="s">
        <v>978</v>
      </c>
      <c r="H272" s="29" t="s">
        <v>25</v>
      </c>
      <c r="I272" s="29" t="s">
        <v>569</v>
      </c>
      <c r="J272" s="36">
        <f t="shared" si="8"/>
        <v>213</v>
      </c>
      <c r="K272" s="37">
        <v>4.75</v>
      </c>
      <c r="L272" s="37">
        <v>4.75</v>
      </c>
      <c r="M272" s="38">
        <f t="shared" si="9"/>
        <v>1405.20833333333</v>
      </c>
      <c r="N272" s="27" t="s">
        <v>979</v>
      </c>
      <c r="O272" s="27" t="s">
        <v>28</v>
      </c>
      <c r="HP272" s="3"/>
    </row>
    <row r="273" s="1" customFormat="1" ht="21" customHeight="1" spans="1:224">
      <c r="A273" s="27">
        <v>270</v>
      </c>
      <c r="B273" s="27" t="s">
        <v>980</v>
      </c>
      <c r="C273" s="27" t="s">
        <v>146</v>
      </c>
      <c r="D273" s="27" t="s">
        <v>22</v>
      </c>
      <c r="E273" s="28">
        <v>50000</v>
      </c>
      <c r="F273" s="27" t="s">
        <v>977</v>
      </c>
      <c r="G273" s="27" t="s">
        <v>978</v>
      </c>
      <c r="H273" s="29" t="s">
        <v>25</v>
      </c>
      <c r="I273" s="29" t="s">
        <v>56</v>
      </c>
      <c r="J273" s="36">
        <f t="shared" si="8"/>
        <v>12</v>
      </c>
      <c r="K273" s="37">
        <v>4.75</v>
      </c>
      <c r="L273" s="37">
        <v>4.75</v>
      </c>
      <c r="M273" s="38">
        <f t="shared" si="9"/>
        <v>79.1666666666667</v>
      </c>
      <c r="N273" s="27" t="s">
        <v>981</v>
      </c>
      <c r="O273" s="27" t="s">
        <v>28</v>
      </c>
      <c r="HP273" s="3"/>
    </row>
    <row r="274" s="1" customFormat="1" ht="21" customHeight="1" spans="1:224">
      <c r="A274" s="27">
        <v>271</v>
      </c>
      <c r="B274" s="27" t="s">
        <v>982</v>
      </c>
      <c r="C274" s="27" t="s">
        <v>554</v>
      </c>
      <c r="D274" s="27" t="s">
        <v>31</v>
      </c>
      <c r="E274" s="28">
        <v>50000</v>
      </c>
      <c r="F274" s="27" t="s">
        <v>983</v>
      </c>
      <c r="G274" s="27" t="s">
        <v>984</v>
      </c>
      <c r="H274" s="29" t="s">
        <v>25</v>
      </c>
      <c r="I274" s="29" t="s">
        <v>569</v>
      </c>
      <c r="J274" s="36">
        <f t="shared" si="8"/>
        <v>213</v>
      </c>
      <c r="K274" s="37">
        <v>4.75</v>
      </c>
      <c r="L274" s="37">
        <v>4.75</v>
      </c>
      <c r="M274" s="38">
        <f t="shared" si="9"/>
        <v>1405.20833333333</v>
      </c>
      <c r="N274" s="27" t="s">
        <v>985</v>
      </c>
      <c r="O274" s="27" t="s">
        <v>28</v>
      </c>
      <c r="HP274" s="3"/>
    </row>
    <row r="275" s="1" customFormat="1" ht="21" customHeight="1" spans="1:224">
      <c r="A275" s="27">
        <v>272</v>
      </c>
      <c r="B275" s="27" t="s">
        <v>986</v>
      </c>
      <c r="C275" s="27" t="s">
        <v>360</v>
      </c>
      <c r="D275" s="27" t="s">
        <v>111</v>
      </c>
      <c r="E275" s="28">
        <v>50000</v>
      </c>
      <c r="F275" s="27" t="s">
        <v>987</v>
      </c>
      <c r="G275" s="27" t="s">
        <v>988</v>
      </c>
      <c r="H275" s="29" t="s">
        <v>25</v>
      </c>
      <c r="I275" s="29" t="s">
        <v>569</v>
      </c>
      <c r="J275" s="36">
        <f t="shared" si="8"/>
        <v>213</v>
      </c>
      <c r="K275" s="37">
        <v>4.75</v>
      </c>
      <c r="L275" s="37">
        <v>4.75</v>
      </c>
      <c r="M275" s="38">
        <f t="shared" si="9"/>
        <v>1405.20833333333</v>
      </c>
      <c r="N275" s="27" t="s">
        <v>989</v>
      </c>
      <c r="O275" s="27" t="s">
        <v>28</v>
      </c>
      <c r="HP275" s="3"/>
    </row>
    <row r="276" s="1" customFormat="1" ht="21" customHeight="1" spans="1:224">
      <c r="A276" s="27">
        <v>273</v>
      </c>
      <c r="B276" s="27" t="s">
        <v>990</v>
      </c>
      <c r="C276" s="27" t="s">
        <v>150</v>
      </c>
      <c r="D276" s="27" t="s">
        <v>38</v>
      </c>
      <c r="E276" s="28">
        <v>50000</v>
      </c>
      <c r="F276" s="27" t="s">
        <v>991</v>
      </c>
      <c r="G276" s="27" t="s">
        <v>992</v>
      </c>
      <c r="H276" s="29" t="s">
        <v>25</v>
      </c>
      <c r="I276" s="29" t="s">
        <v>569</v>
      </c>
      <c r="J276" s="36">
        <f t="shared" si="8"/>
        <v>213</v>
      </c>
      <c r="K276" s="37">
        <v>4.75</v>
      </c>
      <c r="L276" s="37">
        <v>4.75</v>
      </c>
      <c r="M276" s="38">
        <f t="shared" si="9"/>
        <v>1405.20833333333</v>
      </c>
      <c r="N276" s="27" t="s">
        <v>993</v>
      </c>
      <c r="O276" s="27" t="s">
        <v>28</v>
      </c>
      <c r="HP276" s="3"/>
    </row>
    <row r="277" s="1" customFormat="1" ht="21" customHeight="1" spans="1:224">
      <c r="A277" s="27">
        <v>274</v>
      </c>
      <c r="B277" s="27" t="s">
        <v>994</v>
      </c>
      <c r="C277" s="27" t="s">
        <v>168</v>
      </c>
      <c r="D277" s="27" t="s">
        <v>31</v>
      </c>
      <c r="E277" s="28">
        <v>50000</v>
      </c>
      <c r="F277" s="27" t="s">
        <v>995</v>
      </c>
      <c r="G277" s="27" t="s">
        <v>996</v>
      </c>
      <c r="H277" s="29" t="s">
        <v>25</v>
      </c>
      <c r="I277" s="29" t="s">
        <v>569</v>
      </c>
      <c r="J277" s="36">
        <f t="shared" si="8"/>
        <v>213</v>
      </c>
      <c r="K277" s="37">
        <v>4.75</v>
      </c>
      <c r="L277" s="37">
        <v>4.75</v>
      </c>
      <c r="M277" s="38">
        <f t="shared" si="9"/>
        <v>1405.20833333333</v>
      </c>
      <c r="N277" s="27" t="s">
        <v>997</v>
      </c>
      <c r="O277" s="27" t="s">
        <v>28</v>
      </c>
      <c r="HP277" s="3"/>
    </row>
    <row r="278" s="1" customFormat="1" ht="21" customHeight="1" spans="1:224">
      <c r="A278" s="27">
        <v>275</v>
      </c>
      <c r="B278" s="27" t="s">
        <v>998</v>
      </c>
      <c r="C278" s="27" t="s">
        <v>370</v>
      </c>
      <c r="D278" s="27" t="s">
        <v>137</v>
      </c>
      <c r="E278" s="28">
        <v>50000</v>
      </c>
      <c r="F278" s="27" t="s">
        <v>999</v>
      </c>
      <c r="G278" s="27" t="s">
        <v>1000</v>
      </c>
      <c r="H278" s="29" t="s">
        <v>25</v>
      </c>
      <c r="I278" s="29" t="s">
        <v>569</v>
      </c>
      <c r="J278" s="36">
        <f t="shared" si="8"/>
        <v>213</v>
      </c>
      <c r="K278" s="37">
        <v>4.75</v>
      </c>
      <c r="L278" s="37">
        <v>4.75</v>
      </c>
      <c r="M278" s="38">
        <f t="shared" si="9"/>
        <v>1405.20833333333</v>
      </c>
      <c r="N278" s="27" t="s">
        <v>1001</v>
      </c>
      <c r="O278" s="27" t="s">
        <v>28</v>
      </c>
      <c r="HP278" s="3"/>
    </row>
    <row r="279" s="1" customFormat="1" ht="21" customHeight="1" spans="1:224">
      <c r="A279" s="27">
        <v>276</v>
      </c>
      <c r="B279" s="27" t="s">
        <v>1002</v>
      </c>
      <c r="C279" s="27" t="s">
        <v>21</v>
      </c>
      <c r="D279" s="27" t="s">
        <v>1003</v>
      </c>
      <c r="E279" s="28">
        <v>50000</v>
      </c>
      <c r="F279" s="27" t="s">
        <v>1004</v>
      </c>
      <c r="G279" s="27" t="s">
        <v>1005</v>
      </c>
      <c r="H279" s="29" t="s">
        <v>25</v>
      </c>
      <c r="I279" s="29" t="s">
        <v>569</v>
      </c>
      <c r="J279" s="36">
        <f t="shared" si="8"/>
        <v>213</v>
      </c>
      <c r="K279" s="37">
        <v>4.75</v>
      </c>
      <c r="L279" s="37">
        <v>4.75</v>
      </c>
      <c r="M279" s="38">
        <f t="shared" si="9"/>
        <v>1405.20833333333</v>
      </c>
      <c r="N279" s="27" t="s">
        <v>1006</v>
      </c>
      <c r="O279" s="27" t="s">
        <v>28</v>
      </c>
      <c r="HP279" s="3"/>
    </row>
    <row r="280" s="1" customFormat="1" ht="21" customHeight="1" spans="1:224">
      <c r="A280" s="27">
        <v>277</v>
      </c>
      <c r="B280" s="27" t="s">
        <v>1007</v>
      </c>
      <c r="C280" s="27" t="s">
        <v>381</v>
      </c>
      <c r="D280" s="27" t="s">
        <v>31</v>
      </c>
      <c r="E280" s="28">
        <v>30000</v>
      </c>
      <c r="F280" s="27" t="s">
        <v>1004</v>
      </c>
      <c r="G280" s="27" t="s">
        <v>1005</v>
      </c>
      <c r="H280" s="29" t="s">
        <v>25</v>
      </c>
      <c r="I280" s="29" t="s">
        <v>569</v>
      </c>
      <c r="J280" s="36">
        <f t="shared" si="8"/>
        <v>213</v>
      </c>
      <c r="K280" s="37">
        <v>4.75</v>
      </c>
      <c r="L280" s="37">
        <v>4.75</v>
      </c>
      <c r="M280" s="38">
        <f t="shared" si="9"/>
        <v>843.125</v>
      </c>
      <c r="N280" s="27" t="s">
        <v>1008</v>
      </c>
      <c r="O280" s="27" t="s">
        <v>28</v>
      </c>
      <c r="HP280" s="3"/>
    </row>
    <row r="281" s="1" customFormat="1" ht="21" customHeight="1" spans="1:224">
      <c r="A281" s="27">
        <v>278</v>
      </c>
      <c r="B281" s="27" t="s">
        <v>1009</v>
      </c>
      <c r="C281" s="27" t="s">
        <v>267</v>
      </c>
      <c r="D281" s="27" t="s">
        <v>38</v>
      </c>
      <c r="E281" s="28">
        <v>50000</v>
      </c>
      <c r="F281" s="27" t="s">
        <v>1010</v>
      </c>
      <c r="G281" s="27" t="s">
        <v>1011</v>
      </c>
      <c r="H281" s="29" t="s">
        <v>25</v>
      </c>
      <c r="I281" s="29" t="s">
        <v>569</v>
      </c>
      <c r="J281" s="36">
        <f t="shared" si="8"/>
        <v>213</v>
      </c>
      <c r="K281" s="37">
        <v>4.75</v>
      </c>
      <c r="L281" s="37">
        <v>4.75</v>
      </c>
      <c r="M281" s="38">
        <f t="shared" si="9"/>
        <v>1405.20833333333</v>
      </c>
      <c r="N281" s="27" t="s">
        <v>1012</v>
      </c>
      <c r="O281" s="27" t="s">
        <v>28</v>
      </c>
      <c r="HP281" s="3"/>
    </row>
    <row r="282" s="1" customFormat="1" ht="21" customHeight="1" spans="1:224">
      <c r="A282" s="27">
        <v>279</v>
      </c>
      <c r="B282" s="27" t="s">
        <v>1013</v>
      </c>
      <c r="C282" s="27" t="s">
        <v>351</v>
      </c>
      <c r="D282" s="27" t="s">
        <v>137</v>
      </c>
      <c r="E282" s="28">
        <v>50000</v>
      </c>
      <c r="F282" s="27" t="s">
        <v>1014</v>
      </c>
      <c r="G282" s="27" t="s">
        <v>1015</v>
      </c>
      <c r="H282" s="29" t="s">
        <v>25</v>
      </c>
      <c r="I282" s="29" t="s">
        <v>569</v>
      </c>
      <c r="J282" s="36">
        <f t="shared" si="8"/>
        <v>213</v>
      </c>
      <c r="K282" s="37">
        <v>4.75</v>
      </c>
      <c r="L282" s="37">
        <v>4.75</v>
      </c>
      <c r="M282" s="38">
        <f t="shared" si="9"/>
        <v>1405.20833333333</v>
      </c>
      <c r="N282" s="27" t="s">
        <v>1016</v>
      </c>
      <c r="O282" s="27" t="s">
        <v>28</v>
      </c>
      <c r="HP282" s="3"/>
    </row>
    <row r="283" s="1" customFormat="1" ht="21" customHeight="1" spans="1:224">
      <c r="A283" s="27">
        <v>280</v>
      </c>
      <c r="B283" s="27" t="s">
        <v>1017</v>
      </c>
      <c r="C283" s="27" t="s">
        <v>381</v>
      </c>
      <c r="D283" s="27" t="s">
        <v>31</v>
      </c>
      <c r="E283" s="28">
        <v>50000</v>
      </c>
      <c r="F283" s="27" t="s">
        <v>1018</v>
      </c>
      <c r="G283" s="27" t="s">
        <v>1019</v>
      </c>
      <c r="H283" s="29" t="s">
        <v>25</v>
      </c>
      <c r="I283" s="29" t="s">
        <v>569</v>
      </c>
      <c r="J283" s="36">
        <f t="shared" si="8"/>
        <v>213</v>
      </c>
      <c r="K283" s="37">
        <v>4.75</v>
      </c>
      <c r="L283" s="37">
        <v>4.75</v>
      </c>
      <c r="M283" s="38">
        <f t="shared" si="9"/>
        <v>1405.20833333333</v>
      </c>
      <c r="N283" s="27" t="s">
        <v>1020</v>
      </c>
      <c r="O283" s="27" t="s">
        <v>28</v>
      </c>
      <c r="HP283" s="3"/>
    </row>
    <row r="284" s="1" customFormat="1" ht="21" customHeight="1" spans="1:224">
      <c r="A284" s="27">
        <v>281</v>
      </c>
      <c r="B284" s="27" t="s">
        <v>1021</v>
      </c>
      <c r="C284" s="27" t="s">
        <v>232</v>
      </c>
      <c r="D284" s="27" t="s">
        <v>772</v>
      </c>
      <c r="E284" s="28">
        <v>50000</v>
      </c>
      <c r="F284" s="27" t="s">
        <v>1022</v>
      </c>
      <c r="G284" s="27" t="s">
        <v>1023</v>
      </c>
      <c r="H284" s="29" t="s">
        <v>25</v>
      </c>
      <c r="I284" s="29" t="s">
        <v>569</v>
      </c>
      <c r="J284" s="36">
        <f t="shared" si="8"/>
        <v>213</v>
      </c>
      <c r="K284" s="37">
        <v>4.75</v>
      </c>
      <c r="L284" s="37">
        <v>4.75</v>
      </c>
      <c r="M284" s="38">
        <f t="shared" si="9"/>
        <v>1405.20833333333</v>
      </c>
      <c r="N284" s="27" t="s">
        <v>1024</v>
      </c>
      <c r="O284" s="27" t="s">
        <v>28</v>
      </c>
      <c r="HP284" s="3"/>
    </row>
    <row r="285" s="1" customFormat="1" ht="21" customHeight="1" spans="1:224">
      <c r="A285" s="27">
        <v>282</v>
      </c>
      <c r="B285" s="27" t="s">
        <v>1025</v>
      </c>
      <c r="C285" s="27" t="s">
        <v>177</v>
      </c>
      <c r="D285" s="27" t="s">
        <v>85</v>
      </c>
      <c r="E285" s="28">
        <v>50000</v>
      </c>
      <c r="F285" s="27" t="s">
        <v>1026</v>
      </c>
      <c r="G285" s="27" t="s">
        <v>1027</v>
      </c>
      <c r="H285" s="29" t="s">
        <v>25</v>
      </c>
      <c r="I285" s="29" t="s">
        <v>1027</v>
      </c>
      <c r="J285" s="36">
        <f t="shared" si="8"/>
        <v>205</v>
      </c>
      <c r="K285" s="37">
        <v>4.75</v>
      </c>
      <c r="L285" s="37">
        <v>4.75</v>
      </c>
      <c r="M285" s="38">
        <f t="shared" si="9"/>
        <v>1352.43055555556</v>
      </c>
      <c r="N285" s="27" t="s">
        <v>1028</v>
      </c>
      <c r="O285" s="27" t="s">
        <v>28</v>
      </c>
      <c r="HP285" s="3"/>
    </row>
    <row r="286" s="1" customFormat="1" ht="21" customHeight="1" spans="1:224">
      <c r="A286" s="27">
        <v>283</v>
      </c>
      <c r="B286" s="27" t="s">
        <v>1029</v>
      </c>
      <c r="C286" s="27" t="s">
        <v>232</v>
      </c>
      <c r="D286" s="27" t="s">
        <v>772</v>
      </c>
      <c r="E286" s="28">
        <v>50000</v>
      </c>
      <c r="F286" s="27" t="s">
        <v>1030</v>
      </c>
      <c r="G286" s="27" t="s">
        <v>1031</v>
      </c>
      <c r="H286" s="29" t="s">
        <v>25</v>
      </c>
      <c r="I286" s="29" t="s">
        <v>569</v>
      </c>
      <c r="J286" s="36">
        <f t="shared" si="8"/>
        <v>213</v>
      </c>
      <c r="K286" s="37">
        <v>4.75</v>
      </c>
      <c r="L286" s="37">
        <v>4.75</v>
      </c>
      <c r="M286" s="38">
        <f t="shared" si="9"/>
        <v>1405.20833333333</v>
      </c>
      <c r="N286" s="27" t="s">
        <v>1032</v>
      </c>
      <c r="O286" s="27" t="s">
        <v>28</v>
      </c>
      <c r="HP286" s="3"/>
    </row>
    <row r="287" s="1" customFormat="1" ht="21" customHeight="1" spans="1:224">
      <c r="A287" s="27">
        <v>284</v>
      </c>
      <c r="B287" s="39" t="s">
        <v>1033</v>
      </c>
      <c r="C287" s="39" t="s">
        <v>278</v>
      </c>
      <c r="D287" s="40" t="s">
        <v>1003</v>
      </c>
      <c r="E287" s="28">
        <v>50000</v>
      </c>
      <c r="F287" s="39" t="s">
        <v>1034</v>
      </c>
      <c r="G287" s="39" t="s">
        <v>1035</v>
      </c>
      <c r="H287" s="29" t="s">
        <v>25</v>
      </c>
      <c r="I287" s="29" t="s">
        <v>569</v>
      </c>
      <c r="J287" s="36">
        <f t="shared" si="8"/>
        <v>213</v>
      </c>
      <c r="K287" s="37">
        <v>4.75</v>
      </c>
      <c r="L287" s="37">
        <v>4.75</v>
      </c>
      <c r="M287" s="38">
        <f t="shared" si="9"/>
        <v>1405.20833333333</v>
      </c>
      <c r="N287" s="39" t="s">
        <v>1036</v>
      </c>
      <c r="O287" s="27" t="s">
        <v>28</v>
      </c>
      <c r="HP287" s="3"/>
    </row>
    <row r="288" s="1" customFormat="1" ht="21" customHeight="1" spans="1:224">
      <c r="A288" s="27">
        <v>285</v>
      </c>
      <c r="B288" s="39" t="s">
        <v>1037</v>
      </c>
      <c r="C288" s="39" t="s">
        <v>168</v>
      </c>
      <c r="D288" s="40" t="s">
        <v>111</v>
      </c>
      <c r="E288" s="28">
        <v>50000</v>
      </c>
      <c r="F288" s="39" t="s">
        <v>1038</v>
      </c>
      <c r="G288" s="39" t="s">
        <v>1039</v>
      </c>
      <c r="H288" s="29" t="s">
        <v>25</v>
      </c>
      <c r="I288" s="29" t="s">
        <v>569</v>
      </c>
      <c r="J288" s="36">
        <f t="shared" si="8"/>
        <v>213</v>
      </c>
      <c r="K288" s="37">
        <v>4.75</v>
      </c>
      <c r="L288" s="37">
        <v>4.75</v>
      </c>
      <c r="M288" s="38">
        <f t="shared" si="9"/>
        <v>1405.20833333333</v>
      </c>
      <c r="N288" s="39" t="s">
        <v>1040</v>
      </c>
      <c r="O288" s="27" t="s">
        <v>28</v>
      </c>
      <c r="HP288" s="3"/>
    </row>
    <row r="289" s="2" customFormat="1" ht="21" customHeight="1" spans="1:15">
      <c r="A289" s="27">
        <v>286</v>
      </c>
      <c r="B289" s="39" t="s">
        <v>1041</v>
      </c>
      <c r="C289" s="39" t="s">
        <v>790</v>
      </c>
      <c r="D289" s="40" t="s">
        <v>1042</v>
      </c>
      <c r="E289" s="28">
        <v>50000</v>
      </c>
      <c r="F289" s="39" t="s">
        <v>1043</v>
      </c>
      <c r="G289" s="39" t="s">
        <v>1044</v>
      </c>
      <c r="H289" s="29" t="s">
        <v>25</v>
      </c>
      <c r="I289" s="29" t="s">
        <v>569</v>
      </c>
      <c r="J289" s="36">
        <f t="shared" si="8"/>
        <v>213</v>
      </c>
      <c r="K289" s="37">
        <v>4.75</v>
      </c>
      <c r="L289" s="37">
        <v>4.75</v>
      </c>
      <c r="M289" s="38">
        <f t="shared" si="9"/>
        <v>1405.20833333333</v>
      </c>
      <c r="N289" s="39" t="s">
        <v>1045</v>
      </c>
      <c r="O289" s="27" t="s">
        <v>28</v>
      </c>
    </row>
    <row r="290" s="2" customFormat="1" ht="21" customHeight="1" spans="1:15">
      <c r="A290" s="27">
        <v>287</v>
      </c>
      <c r="B290" s="39" t="s">
        <v>1046</v>
      </c>
      <c r="C290" s="39" t="s">
        <v>1047</v>
      </c>
      <c r="D290" s="40" t="s">
        <v>31</v>
      </c>
      <c r="E290" s="28">
        <v>50000</v>
      </c>
      <c r="F290" s="39" t="s">
        <v>1048</v>
      </c>
      <c r="G290" s="39" t="s">
        <v>1049</v>
      </c>
      <c r="H290" s="29" t="s">
        <v>25</v>
      </c>
      <c r="I290" s="29" t="s">
        <v>569</v>
      </c>
      <c r="J290" s="36">
        <f t="shared" si="8"/>
        <v>213</v>
      </c>
      <c r="K290" s="37">
        <v>4.75</v>
      </c>
      <c r="L290" s="37">
        <v>4.75</v>
      </c>
      <c r="M290" s="38">
        <f t="shared" si="9"/>
        <v>1405.20833333333</v>
      </c>
      <c r="N290" s="39" t="s">
        <v>1050</v>
      </c>
      <c r="O290" s="27" t="s">
        <v>28</v>
      </c>
    </row>
    <row r="291" s="2" customFormat="1" ht="21" customHeight="1" spans="1:15">
      <c r="A291" s="27">
        <v>288</v>
      </c>
      <c r="B291" s="39" t="s">
        <v>1051</v>
      </c>
      <c r="C291" s="39" t="s">
        <v>273</v>
      </c>
      <c r="D291" s="40" t="s">
        <v>38</v>
      </c>
      <c r="E291" s="28">
        <v>50000</v>
      </c>
      <c r="F291" s="39" t="s">
        <v>1052</v>
      </c>
      <c r="G291" s="39" t="s">
        <v>1053</v>
      </c>
      <c r="H291" s="29" t="s">
        <v>25</v>
      </c>
      <c r="I291" s="29" t="s">
        <v>569</v>
      </c>
      <c r="J291" s="36">
        <f t="shared" si="8"/>
        <v>213</v>
      </c>
      <c r="K291" s="37">
        <v>4.75</v>
      </c>
      <c r="L291" s="37">
        <v>4.75</v>
      </c>
      <c r="M291" s="38">
        <f t="shared" si="9"/>
        <v>1405.20833333333</v>
      </c>
      <c r="N291" s="39" t="s">
        <v>1054</v>
      </c>
      <c r="O291" s="27" t="s">
        <v>28</v>
      </c>
    </row>
    <row r="292" s="2" customFormat="1" ht="21" customHeight="1" spans="1:15">
      <c r="A292" s="27">
        <v>289</v>
      </c>
      <c r="B292" s="39" t="s">
        <v>1055</v>
      </c>
      <c r="C292" s="39" t="s">
        <v>273</v>
      </c>
      <c r="D292" s="40" t="s">
        <v>860</v>
      </c>
      <c r="E292" s="28">
        <v>50000</v>
      </c>
      <c r="F292" s="39" t="s">
        <v>1056</v>
      </c>
      <c r="G292" s="39" t="s">
        <v>1057</v>
      </c>
      <c r="H292" s="29" t="s">
        <v>25</v>
      </c>
      <c r="I292" s="29" t="s">
        <v>569</v>
      </c>
      <c r="J292" s="36">
        <f t="shared" si="8"/>
        <v>213</v>
      </c>
      <c r="K292" s="37">
        <v>4.75</v>
      </c>
      <c r="L292" s="37">
        <v>4.75</v>
      </c>
      <c r="M292" s="38">
        <f t="shared" si="9"/>
        <v>1405.20833333333</v>
      </c>
      <c r="N292" s="39" t="s">
        <v>1058</v>
      </c>
      <c r="O292" s="27" t="s">
        <v>28</v>
      </c>
    </row>
    <row r="293" s="2" customFormat="1" ht="21" customHeight="1" spans="1:15">
      <c r="A293" s="27">
        <v>290</v>
      </c>
      <c r="B293" s="39" t="s">
        <v>1059</v>
      </c>
      <c r="C293" s="39" t="s">
        <v>110</v>
      </c>
      <c r="D293" s="40" t="s">
        <v>1060</v>
      </c>
      <c r="E293" s="28">
        <v>50000</v>
      </c>
      <c r="F293" s="39" t="s">
        <v>1061</v>
      </c>
      <c r="G293" s="39" t="s">
        <v>1062</v>
      </c>
      <c r="H293" s="29" t="s">
        <v>25</v>
      </c>
      <c r="I293" s="29" t="s">
        <v>569</v>
      </c>
      <c r="J293" s="36">
        <f t="shared" si="8"/>
        <v>213</v>
      </c>
      <c r="K293" s="37">
        <v>4.75</v>
      </c>
      <c r="L293" s="37">
        <v>4.75</v>
      </c>
      <c r="M293" s="38">
        <f t="shared" si="9"/>
        <v>1405.20833333333</v>
      </c>
      <c r="N293" s="39" t="s">
        <v>1063</v>
      </c>
      <c r="O293" s="27" t="s">
        <v>28</v>
      </c>
    </row>
    <row r="294" s="2" customFormat="1" ht="21" customHeight="1" spans="1:15">
      <c r="A294" s="27">
        <v>291</v>
      </c>
      <c r="B294" s="39" t="s">
        <v>1064</v>
      </c>
      <c r="C294" s="39" t="s">
        <v>252</v>
      </c>
      <c r="D294" s="40" t="s">
        <v>31</v>
      </c>
      <c r="E294" s="28">
        <v>50000</v>
      </c>
      <c r="F294" s="39" t="s">
        <v>1065</v>
      </c>
      <c r="G294" s="39" t="s">
        <v>1066</v>
      </c>
      <c r="H294" s="29" t="s">
        <v>25</v>
      </c>
      <c r="I294" s="29" t="s">
        <v>569</v>
      </c>
      <c r="J294" s="36">
        <f t="shared" si="8"/>
        <v>213</v>
      </c>
      <c r="K294" s="37">
        <v>4.75</v>
      </c>
      <c r="L294" s="37">
        <v>4.75</v>
      </c>
      <c r="M294" s="38">
        <f t="shared" si="9"/>
        <v>1405.20833333333</v>
      </c>
      <c r="N294" s="39" t="s">
        <v>1067</v>
      </c>
      <c r="O294" s="27" t="s">
        <v>28</v>
      </c>
    </row>
    <row r="295" s="2" customFormat="1" ht="21" customHeight="1" spans="1:15">
      <c r="A295" s="27">
        <v>292</v>
      </c>
      <c r="B295" s="39" t="s">
        <v>1068</v>
      </c>
      <c r="C295" s="39" t="s">
        <v>489</v>
      </c>
      <c r="D295" s="40" t="s">
        <v>85</v>
      </c>
      <c r="E295" s="28">
        <v>50000</v>
      </c>
      <c r="F295" s="39" t="s">
        <v>1069</v>
      </c>
      <c r="G295" s="39" t="s">
        <v>1070</v>
      </c>
      <c r="H295" s="29" t="s">
        <v>25</v>
      </c>
      <c r="I295" s="29" t="s">
        <v>569</v>
      </c>
      <c r="J295" s="36">
        <f t="shared" si="8"/>
        <v>213</v>
      </c>
      <c r="K295" s="37">
        <v>4.75</v>
      </c>
      <c r="L295" s="37">
        <v>4.75</v>
      </c>
      <c r="M295" s="38">
        <f t="shared" si="9"/>
        <v>1405.20833333333</v>
      </c>
      <c r="N295" s="39" t="s">
        <v>1071</v>
      </c>
      <c r="O295" s="27" t="s">
        <v>28</v>
      </c>
    </row>
    <row r="296" s="2" customFormat="1" ht="21" customHeight="1" spans="1:15">
      <c r="A296" s="27">
        <v>293</v>
      </c>
      <c r="B296" s="39" t="s">
        <v>1072</v>
      </c>
      <c r="C296" s="39" t="s">
        <v>381</v>
      </c>
      <c r="D296" s="40" t="s">
        <v>31</v>
      </c>
      <c r="E296" s="28">
        <v>50000</v>
      </c>
      <c r="F296" s="39" t="s">
        <v>1073</v>
      </c>
      <c r="G296" s="39" t="s">
        <v>1074</v>
      </c>
      <c r="H296" s="29" t="s">
        <v>25</v>
      </c>
      <c r="I296" s="29" t="s">
        <v>569</v>
      </c>
      <c r="J296" s="36">
        <f t="shared" si="8"/>
        <v>213</v>
      </c>
      <c r="K296" s="37">
        <v>4.75</v>
      </c>
      <c r="L296" s="37">
        <v>4.75</v>
      </c>
      <c r="M296" s="38">
        <f t="shared" si="9"/>
        <v>1405.20833333333</v>
      </c>
      <c r="N296" s="39" t="s">
        <v>1075</v>
      </c>
      <c r="O296" s="27" t="s">
        <v>28</v>
      </c>
    </row>
    <row r="297" s="2" customFormat="1" ht="21" customHeight="1" spans="1:15">
      <c r="A297" s="27">
        <v>294</v>
      </c>
      <c r="B297" s="39" t="s">
        <v>1076</v>
      </c>
      <c r="C297" s="39" t="s">
        <v>84</v>
      </c>
      <c r="D297" s="40" t="s">
        <v>820</v>
      </c>
      <c r="E297" s="28">
        <v>50000</v>
      </c>
      <c r="F297" s="39" t="s">
        <v>1077</v>
      </c>
      <c r="G297" s="39" t="s">
        <v>1078</v>
      </c>
      <c r="H297" s="29" t="s">
        <v>25</v>
      </c>
      <c r="I297" s="29" t="s">
        <v>569</v>
      </c>
      <c r="J297" s="36">
        <f t="shared" si="8"/>
        <v>213</v>
      </c>
      <c r="K297" s="37">
        <v>4.75</v>
      </c>
      <c r="L297" s="37">
        <v>4.75</v>
      </c>
      <c r="M297" s="38">
        <f t="shared" si="9"/>
        <v>1405.20833333333</v>
      </c>
      <c r="N297" s="39" t="s">
        <v>1079</v>
      </c>
      <c r="O297" s="27" t="s">
        <v>28</v>
      </c>
    </row>
    <row r="298" s="2" customFormat="1" ht="21" customHeight="1" spans="1:15">
      <c r="A298" s="27">
        <v>295</v>
      </c>
      <c r="B298" s="39" t="s">
        <v>1080</v>
      </c>
      <c r="C298" s="39" t="s">
        <v>972</v>
      </c>
      <c r="D298" s="40" t="s">
        <v>781</v>
      </c>
      <c r="E298" s="28">
        <v>50000</v>
      </c>
      <c r="F298" s="39" t="s">
        <v>1081</v>
      </c>
      <c r="G298" s="39" t="s">
        <v>1082</v>
      </c>
      <c r="H298" s="29" t="s">
        <v>25</v>
      </c>
      <c r="I298" s="29" t="s">
        <v>569</v>
      </c>
      <c r="J298" s="36">
        <f t="shared" si="8"/>
        <v>213</v>
      </c>
      <c r="K298" s="37">
        <v>4.75</v>
      </c>
      <c r="L298" s="37">
        <v>4.75</v>
      </c>
      <c r="M298" s="38">
        <f t="shared" si="9"/>
        <v>1405.20833333333</v>
      </c>
      <c r="N298" s="39" t="s">
        <v>1083</v>
      </c>
      <c r="O298" s="27" t="s">
        <v>28</v>
      </c>
    </row>
    <row r="299" s="2" customFormat="1" ht="21" customHeight="1" spans="1:15">
      <c r="A299" s="27">
        <v>296</v>
      </c>
      <c r="B299" s="39" t="s">
        <v>1084</v>
      </c>
      <c r="C299" s="39" t="s">
        <v>712</v>
      </c>
      <c r="D299" s="40" t="s">
        <v>111</v>
      </c>
      <c r="E299" s="28">
        <v>50000</v>
      </c>
      <c r="F299" s="39" t="s">
        <v>1085</v>
      </c>
      <c r="G299" s="39" t="s">
        <v>1086</v>
      </c>
      <c r="H299" s="29" t="s">
        <v>25</v>
      </c>
      <c r="I299" s="29" t="s">
        <v>569</v>
      </c>
      <c r="J299" s="36">
        <f t="shared" si="8"/>
        <v>213</v>
      </c>
      <c r="K299" s="37">
        <v>4.75</v>
      </c>
      <c r="L299" s="37">
        <v>4.75</v>
      </c>
      <c r="M299" s="38">
        <f t="shared" si="9"/>
        <v>1405.20833333333</v>
      </c>
      <c r="N299" s="39" t="s">
        <v>1087</v>
      </c>
      <c r="O299" s="27" t="s">
        <v>28</v>
      </c>
    </row>
    <row r="300" s="2" customFormat="1" ht="21" customHeight="1" spans="1:15">
      <c r="A300" s="27">
        <v>297</v>
      </c>
      <c r="B300" s="39" t="s">
        <v>1088</v>
      </c>
      <c r="C300" s="39" t="s">
        <v>163</v>
      </c>
      <c r="D300" s="40" t="s">
        <v>1089</v>
      </c>
      <c r="E300" s="28">
        <v>50000</v>
      </c>
      <c r="F300" s="39" t="s">
        <v>1090</v>
      </c>
      <c r="G300" s="39" t="s">
        <v>1091</v>
      </c>
      <c r="H300" s="29" t="s">
        <v>25</v>
      </c>
      <c r="I300" s="29" t="s">
        <v>569</v>
      </c>
      <c r="J300" s="36">
        <f t="shared" si="8"/>
        <v>213</v>
      </c>
      <c r="K300" s="37">
        <v>4.75</v>
      </c>
      <c r="L300" s="37">
        <v>4.75</v>
      </c>
      <c r="M300" s="38">
        <f t="shared" si="9"/>
        <v>1405.20833333333</v>
      </c>
      <c r="N300" s="39" t="s">
        <v>1092</v>
      </c>
      <c r="O300" s="27" t="s">
        <v>28</v>
      </c>
    </row>
    <row r="301" s="2" customFormat="1" ht="21" customHeight="1" spans="1:15">
      <c r="A301" s="27">
        <v>298</v>
      </c>
      <c r="B301" s="39" t="s">
        <v>1093</v>
      </c>
      <c r="C301" s="39" t="s">
        <v>351</v>
      </c>
      <c r="D301" s="40" t="s">
        <v>1089</v>
      </c>
      <c r="E301" s="28">
        <v>50000</v>
      </c>
      <c r="F301" s="39" t="s">
        <v>1094</v>
      </c>
      <c r="G301" s="39" t="s">
        <v>1095</v>
      </c>
      <c r="H301" s="29" t="s">
        <v>25</v>
      </c>
      <c r="I301" s="29" t="s">
        <v>569</v>
      </c>
      <c r="J301" s="36">
        <f t="shared" si="8"/>
        <v>213</v>
      </c>
      <c r="K301" s="37">
        <v>4.75</v>
      </c>
      <c r="L301" s="37">
        <v>4.75</v>
      </c>
      <c r="M301" s="38">
        <f t="shared" si="9"/>
        <v>1405.20833333333</v>
      </c>
      <c r="N301" s="39" t="s">
        <v>1096</v>
      </c>
      <c r="O301" s="27" t="s">
        <v>28</v>
      </c>
    </row>
    <row r="302" s="2" customFormat="1" ht="21" customHeight="1" spans="1:15">
      <c r="A302" s="27">
        <v>299</v>
      </c>
      <c r="B302" s="39" t="s">
        <v>1097</v>
      </c>
      <c r="C302" s="39" t="s">
        <v>146</v>
      </c>
      <c r="D302" s="40" t="s">
        <v>31</v>
      </c>
      <c r="E302" s="41">
        <v>50000</v>
      </c>
      <c r="F302" s="39" t="s">
        <v>1098</v>
      </c>
      <c r="G302" s="39" t="s">
        <v>1099</v>
      </c>
      <c r="H302" s="29" t="s">
        <v>25</v>
      </c>
      <c r="I302" s="29" t="s">
        <v>569</v>
      </c>
      <c r="J302" s="36">
        <f t="shared" si="8"/>
        <v>213</v>
      </c>
      <c r="K302" s="37">
        <v>4.75</v>
      </c>
      <c r="L302" s="37">
        <v>4.75</v>
      </c>
      <c r="M302" s="38">
        <f t="shared" si="9"/>
        <v>1405.20833333333</v>
      </c>
      <c r="N302" s="39" t="s">
        <v>1100</v>
      </c>
      <c r="O302" s="27" t="s">
        <v>28</v>
      </c>
    </row>
    <row r="303" s="2" customFormat="1" ht="21" customHeight="1" spans="1:15">
      <c r="A303" s="27">
        <v>300</v>
      </c>
      <c r="B303" s="39" t="s">
        <v>1101</v>
      </c>
      <c r="C303" s="39" t="s">
        <v>351</v>
      </c>
      <c r="D303" s="40" t="s">
        <v>137</v>
      </c>
      <c r="E303" s="41">
        <v>20000</v>
      </c>
      <c r="F303" s="39" t="s">
        <v>1102</v>
      </c>
      <c r="G303" s="39" t="s">
        <v>892</v>
      </c>
      <c r="H303" s="29" t="s">
        <v>25</v>
      </c>
      <c r="I303" s="29" t="s">
        <v>569</v>
      </c>
      <c r="J303" s="36">
        <f t="shared" si="8"/>
        <v>213</v>
      </c>
      <c r="K303" s="37">
        <v>4.75</v>
      </c>
      <c r="L303" s="37">
        <v>4.75</v>
      </c>
      <c r="M303" s="38">
        <f t="shared" si="9"/>
        <v>562.083333333333</v>
      </c>
      <c r="N303" s="39" t="s">
        <v>1103</v>
      </c>
      <c r="O303" s="27" t="s">
        <v>28</v>
      </c>
    </row>
    <row r="304" s="2" customFormat="1" ht="21" customHeight="1" spans="1:15">
      <c r="A304" s="27">
        <v>301</v>
      </c>
      <c r="B304" s="39" t="s">
        <v>1104</v>
      </c>
      <c r="C304" s="39" t="s">
        <v>320</v>
      </c>
      <c r="D304" s="40" t="s">
        <v>31</v>
      </c>
      <c r="E304" s="41">
        <v>50000</v>
      </c>
      <c r="F304" s="39" t="s">
        <v>1105</v>
      </c>
      <c r="G304" s="39" t="s">
        <v>1106</v>
      </c>
      <c r="H304" s="29" t="s">
        <v>25</v>
      </c>
      <c r="I304" s="29" t="s">
        <v>569</v>
      </c>
      <c r="J304" s="36">
        <f t="shared" si="8"/>
        <v>213</v>
      </c>
      <c r="K304" s="37">
        <v>4.75</v>
      </c>
      <c r="L304" s="37">
        <v>4.75</v>
      </c>
      <c r="M304" s="38">
        <f t="shared" si="9"/>
        <v>1405.20833333333</v>
      </c>
      <c r="N304" s="39" t="s">
        <v>1107</v>
      </c>
      <c r="O304" s="27" t="s">
        <v>28</v>
      </c>
    </row>
    <row r="305" s="2" customFormat="1" ht="21" customHeight="1" spans="1:15">
      <c r="A305" s="27">
        <v>302</v>
      </c>
      <c r="B305" s="39" t="s">
        <v>1108</v>
      </c>
      <c r="C305" s="39" t="s">
        <v>972</v>
      </c>
      <c r="D305" s="40" t="s">
        <v>137</v>
      </c>
      <c r="E305" s="41">
        <v>50000</v>
      </c>
      <c r="F305" s="39" t="s">
        <v>1109</v>
      </c>
      <c r="G305" s="39" t="s">
        <v>1110</v>
      </c>
      <c r="H305" s="29" t="s">
        <v>25</v>
      </c>
      <c r="I305" s="29" t="s">
        <v>569</v>
      </c>
      <c r="J305" s="36">
        <f t="shared" si="8"/>
        <v>213</v>
      </c>
      <c r="K305" s="37">
        <v>4.75</v>
      </c>
      <c r="L305" s="37">
        <v>4.75</v>
      </c>
      <c r="M305" s="38">
        <f t="shared" si="9"/>
        <v>1405.20833333333</v>
      </c>
      <c r="N305" s="39" t="s">
        <v>1111</v>
      </c>
      <c r="O305" s="27" t="s">
        <v>28</v>
      </c>
    </row>
    <row r="306" s="2" customFormat="1" ht="21" customHeight="1" spans="1:15">
      <c r="A306" s="27">
        <v>303</v>
      </c>
      <c r="B306" s="39" t="s">
        <v>1112</v>
      </c>
      <c r="C306" s="39" t="s">
        <v>75</v>
      </c>
      <c r="D306" s="40" t="s">
        <v>31</v>
      </c>
      <c r="E306" s="41">
        <v>50000</v>
      </c>
      <c r="F306" s="39" t="s">
        <v>1113</v>
      </c>
      <c r="G306" s="39" t="s">
        <v>1114</v>
      </c>
      <c r="H306" s="29" t="s">
        <v>25</v>
      </c>
      <c r="I306" s="29" t="s">
        <v>569</v>
      </c>
      <c r="J306" s="36">
        <f t="shared" si="8"/>
        <v>213</v>
      </c>
      <c r="K306" s="37">
        <v>4.75</v>
      </c>
      <c r="L306" s="37">
        <v>4.75</v>
      </c>
      <c r="M306" s="38">
        <f t="shared" si="9"/>
        <v>1405.20833333333</v>
      </c>
      <c r="N306" s="39" t="s">
        <v>1115</v>
      </c>
      <c r="O306" s="27" t="s">
        <v>28</v>
      </c>
    </row>
    <row r="307" s="2" customFormat="1" ht="21" customHeight="1" spans="1:15">
      <c r="A307" s="27">
        <v>304</v>
      </c>
      <c r="B307" s="39" t="s">
        <v>1116</v>
      </c>
      <c r="C307" s="39" t="s">
        <v>1117</v>
      </c>
      <c r="D307" s="40" t="s">
        <v>31</v>
      </c>
      <c r="E307" s="41">
        <v>30000</v>
      </c>
      <c r="F307" s="39" t="s">
        <v>1118</v>
      </c>
      <c r="G307" s="39" t="s">
        <v>1119</v>
      </c>
      <c r="H307" s="29" t="s">
        <v>25</v>
      </c>
      <c r="I307" s="29" t="s">
        <v>569</v>
      </c>
      <c r="J307" s="36">
        <f t="shared" si="8"/>
        <v>213</v>
      </c>
      <c r="K307" s="37">
        <v>4.75</v>
      </c>
      <c r="L307" s="37">
        <v>4.75</v>
      </c>
      <c r="M307" s="38">
        <f t="shared" si="9"/>
        <v>843.125</v>
      </c>
      <c r="N307" s="39" t="s">
        <v>1120</v>
      </c>
      <c r="O307" s="27" t="s">
        <v>28</v>
      </c>
    </row>
    <row r="308" s="2" customFormat="1" ht="21" customHeight="1" spans="1:15">
      <c r="A308" s="27">
        <v>305</v>
      </c>
      <c r="B308" s="39" t="s">
        <v>1121</v>
      </c>
      <c r="C308" s="39" t="s">
        <v>351</v>
      </c>
      <c r="D308" s="40" t="s">
        <v>137</v>
      </c>
      <c r="E308" s="41">
        <v>50000</v>
      </c>
      <c r="F308" s="39" t="s">
        <v>1122</v>
      </c>
      <c r="G308" s="39" t="s">
        <v>867</v>
      </c>
      <c r="H308" s="29" t="s">
        <v>25</v>
      </c>
      <c r="I308" s="29" t="s">
        <v>569</v>
      </c>
      <c r="J308" s="36">
        <f t="shared" si="8"/>
        <v>213</v>
      </c>
      <c r="K308" s="37">
        <v>4.75</v>
      </c>
      <c r="L308" s="37">
        <v>4.75</v>
      </c>
      <c r="M308" s="38">
        <f t="shared" si="9"/>
        <v>1405.20833333333</v>
      </c>
      <c r="N308" s="39" t="s">
        <v>1123</v>
      </c>
      <c r="O308" s="27" t="s">
        <v>28</v>
      </c>
    </row>
    <row r="309" s="2" customFormat="1" ht="21" customHeight="1" spans="1:15">
      <c r="A309" s="27">
        <v>306</v>
      </c>
      <c r="B309" s="39" t="s">
        <v>1124</v>
      </c>
      <c r="C309" s="39" t="s">
        <v>1125</v>
      </c>
      <c r="D309" s="40" t="s">
        <v>115</v>
      </c>
      <c r="E309" s="41">
        <v>50000</v>
      </c>
      <c r="F309" s="39" t="s">
        <v>1126</v>
      </c>
      <c r="G309" s="39" t="s">
        <v>1110</v>
      </c>
      <c r="H309" s="29" t="s">
        <v>25</v>
      </c>
      <c r="I309" s="29" t="s">
        <v>569</v>
      </c>
      <c r="J309" s="36">
        <f t="shared" si="8"/>
        <v>213</v>
      </c>
      <c r="K309" s="37">
        <v>4.75</v>
      </c>
      <c r="L309" s="37">
        <v>4.75</v>
      </c>
      <c r="M309" s="38">
        <f t="shared" si="9"/>
        <v>1405.20833333333</v>
      </c>
      <c r="N309" s="39" t="s">
        <v>1127</v>
      </c>
      <c r="O309" s="27" t="s">
        <v>28</v>
      </c>
    </row>
    <row r="310" s="2" customFormat="1" ht="21" customHeight="1" spans="1:15">
      <c r="A310" s="27">
        <v>307</v>
      </c>
      <c r="B310" s="39" t="s">
        <v>1128</v>
      </c>
      <c r="C310" s="39" t="s">
        <v>1125</v>
      </c>
      <c r="D310" s="40" t="s">
        <v>31</v>
      </c>
      <c r="E310" s="41">
        <v>50000</v>
      </c>
      <c r="F310" s="39" t="s">
        <v>1129</v>
      </c>
      <c r="G310" s="39" t="s">
        <v>904</v>
      </c>
      <c r="H310" s="29" t="s">
        <v>25</v>
      </c>
      <c r="I310" s="29" t="s">
        <v>569</v>
      </c>
      <c r="J310" s="36">
        <f t="shared" si="8"/>
        <v>213</v>
      </c>
      <c r="K310" s="37">
        <v>4.75</v>
      </c>
      <c r="L310" s="37">
        <v>4.75</v>
      </c>
      <c r="M310" s="38">
        <f t="shared" si="9"/>
        <v>1405.20833333333</v>
      </c>
      <c r="N310" s="39" t="s">
        <v>1130</v>
      </c>
      <c r="O310" s="27" t="s">
        <v>28</v>
      </c>
    </row>
    <row r="311" s="2" customFormat="1" ht="21" customHeight="1" spans="1:15">
      <c r="A311" s="27">
        <v>308</v>
      </c>
      <c r="B311" s="39" t="s">
        <v>1131</v>
      </c>
      <c r="C311" s="39" t="s">
        <v>1125</v>
      </c>
      <c r="D311" s="40" t="s">
        <v>31</v>
      </c>
      <c r="E311" s="41">
        <v>50000</v>
      </c>
      <c r="F311" s="39" t="s">
        <v>1132</v>
      </c>
      <c r="G311" s="39" t="s">
        <v>1099</v>
      </c>
      <c r="H311" s="29" t="s">
        <v>25</v>
      </c>
      <c r="I311" s="29" t="s">
        <v>569</v>
      </c>
      <c r="J311" s="36">
        <f t="shared" si="8"/>
        <v>213</v>
      </c>
      <c r="K311" s="37">
        <v>4.75</v>
      </c>
      <c r="L311" s="37">
        <v>4.75</v>
      </c>
      <c r="M311" s="38">
        <f t="shared" si="9"/>
        <v>1405.20833333333</v>
      </c>
      <c r="N311" s="39" t="s">
        <v>1133</v>
      </c>
      <c r="O311" s="27" t="s">
        <v>28</v>
      </c>
    </row>
    <row r="312" s="2" customFormat="1" ht="21" customHeight="1" spans="1:15">
      <c r="A312" s="27">
        <v>309</v>
      </c>
      <c r="B312" s="40" t="s">
        <v>1134</v>
      </c>
      <c r="C312" s="40" t="s">
        <v>865</v>
      </c>
      <c r="D312" s="40" t="s">
        <v>31</v>
      </c>
      <c r="E312" s="41">
        <v>50000</v>
      </c>
      <c r="F312" s="42" t="s">
        <v>1135</v>
      </c>
      <c r="G312" s="42" t="s">
        <v>1136</v>
      </c>
      <c r="H312" s="29" t="s">
        <v>25</v>
      </c>
      <c r="I312" s="29" t="s">
        <v>569</v>
      </c>
      <c r="J312" s="36">
        <f t="shared" si="8"/>
        <v>213</v>
      </c>
      <c r="K312" s="37">
        <v>4.75</v>
      </c>
      <c r="L312" s="37">
        <v>4.75</v>
      </c>
      <c r="M312" s="38">
        <f t="shared" si="9"/>
        <v>1405.20833333333</v>
      </c>
      <c r="N312" s="39" t="s">
        <v>1137</v>
      </c>
      <c r="O312" s="27" t="s">
        <v>28</v>
      </c>
    </row>
    <row r="313" s="2" customFormat="1" ht="21" customHeight="1" spans="1:15">
      <c r="A313" s="27">
        <v>310</v>
      </c>
      <c r="B313" s="40" t="s">
        <v>1138</v>
      </c>
      <c r="C313" s="40" t="s">
        <v>1139</v>
      </c>
      <c r="D313" s="40" t="s">
        <v>31</v>
      </c>
      <c r="E313" s="41">
        <v>50000</v>
      </c>
      <c r="F313" s="42" t="s">
        <v>1140</v>
      </c>
      <c r="G313" s="42" t="s">
        <v>1141</v>
      </c>
      <c r="H313" s="29" t="s">
        <v>25</v>
      </c>
      <c r="I313" s="29" t="s">
        <v>569</v>
      </c>
      <c r="J313" s="36">
        <f t="shared" si="8"/>
        <v>213</v>
      </c>
      <c r="K313" s="37">
        <v>4.75</v>
      </c>
      <c r="L313" s="37">
        <v>4.75</v>
      </c>
      <c r="M313" s="38">
        <f t="shared" si="9"/>
        <v>1405.20833333333</v>
      </c>
      <c r="N313" s="39" t="s">
        <v>1142</v>
      </c>
      <c r="O313" s="27" t="s">
        <v>28</v>
      </c>
    </row>
    <row r="314" s="2" customFormat="1" ht="21" customHeight="1" spans="1:15">
      <c r="A314" s="27">
        <v>311</v>
      </c>
      <c r="B314" s="40" t="s">
        <v>1143</v>
      </c>
      <c r="C314" s="40" t="s">
        <v>1144</v>
      </c>
      <c r="D314" s="40" t="s">
        <v>31</v>
      </c>
      <c r="E314" s="41">
        <v>30000</v>
      </c>
      <c r="F314" s="42" t="s">
        <v>1145</v>
      </c>
      <c r="G314" s="42" t="s">
        <v>896</v>
      </c>
      <c r="H314" s="29" t="s">
        <v>25</v>
      </c>
      <c r="I314" s="29" t="s">
        <v>569</v>
      </c>
      <c r="J314" s="36">
        <f t="shared" si="8"/>
        <v>213</v>
      </c>
      <c r="K314" s="37">
        <v>4.75</v>
      </c>
      <c r="L314" s="37">
        <v>4.75</v>
      </c>
      <c r="M314" s="38">
        <f t="shared" si="9"/>
        <v>843.125</v>
      </c>
      <c r="N314" s="39" t="s">
        <v>1146</v>
      </c>
      <c r="O314" s="27" t="s">
        <v>28</v>
      </c>
    </row>
    <row r="315" s="2" customFormat="1" ht="21" customHeight="1" spans="1:15">
      <c r="A315" s="27">
        <v>312</v>
      </c>
      <c r="B315" s="40" t="s">
        <v>1147</v>
      </c>
      <c r="C315" s="40" t="s">
        <v>55</v>
      </c>
      <c r="D315" s="40" t="s">
        <v>31</v>
      </c>
      <c r="E315" s="41">
        <v>50000</v>
      </c>
      <c r="F315" s="42" t="s">
        <v>1148</v>
      </c>
      <c r="G315" s="42" t="s">
        <v>1149</v>
      </c>
      <c r="H315" s="29" t="s">
        <v>25</v>
      </c>
      <c r="I315" s="29" t="s">
        <v>569</v>
      </c>
      <c r="J315" s="36">
        <f t="shared" si="8"/>
        <v>213</v>
      </c>
      <c r="K315" s="37">
        <v>4.75</v>
      </c>
      <c r="L315" s="37">
        <v>4.75</v>
      </c>
      <c r="M315" s="38">
        <f t="shared" si="9"/>
        <v>1405.20833333333</v>
      </c>
      <c r="N315" s="39" t="s">
        <v>1150</v>
      </c>
      <c r="O315" s="27" t="s">
        <v>28</v>
      </c>
    </row>
    <row r="316" s="2" customFormat="1" ht="21" customHeight="1" spans="1:15">
      <c r="A316" s="27">
        <v>313</v>
      </c>
      <c r="B316" s="39" t="s">
        <v>1151</v>
      </c>
      <c r="C316" s="39" t="s">
        <v>95</v>
      </c>
      <c r="D316" s="39" t="s">
        <v>1152</v>
      </c>
      <c r="E316" s="41">
        <v>50000</v>
      </c>
      <c r="F316" s="39" t="s">
        <v>96</v>
      </c>
      <c r="G316" s="39" t="s">
        <v>1153</v>
      </c>
      <c r="H316" s="39" t="s">
        <v>96</v>
      </c>
      <c r="I316" s="29" t="s">
        <v>569</v>
      </c>
      <c r="J316" s="36">
        <f t="shared" si="8"/>
        <v>194</v>
      </c>
      <c r="K316" s="37">
        <v>4.35</v>
      </c>
      <c r="L316" s="37">
        <v>4.35</v>
      </c>
      <c r="M316" s="38">
        <f t="shared" si="9"/>
        <v>1172.08333333333</v>
      </c>
      <c r="N316" s="39" t="s">
        <v>1154</v>
      </c>
      <c r="O316" s="27" t="s">
        <v>28</v>
      </c>
    </row>
    <row r="317" s="2" customFormat="1" ht="21" customHeight="1" spans="1:15">
      <c r="A317" s="27">
        <v>314</v>
      </c>
      <c r="B317" s="39" t="s">
        <v>212</v>
      </c>
      <c r="C317" s="39" t="s">
        <v>95</v>
      </c>
      <c r="D317" s="39" t="s">
        <v>1152</v>
      </c>
      <c r="E317" s="41">
        <v>50000</v>
      </c>
      <c r="F317" s="39" t="s">
        <v>249</v>
      </c>
      <c r="G317" s="39" t="s">
        <v>1155</v>
      </c>
      <c r="H317" s="39" t="s">
        <v>249</v>
      </c>
      <c r="I317" s="29" t="s">
        <v>569</v>
      </c>
      <c r="J317" s="36">
        <f t="shared" si="8"/>
        <v>156</v>
      </c>
      <c r="K317" s="37">
        <v>4.35</v>
      </c>
      <c r="L317" s="37">
        <v>4.35</v>
      </c>
      <c r="M317" s="38">
        <f t="shared" si="9"/>
        <v>942.5</v>
      </c>
      <c r="N317" s="39" t="s">
        <v>1156</v>
      </c>
      <c r="O317" s="27" t="s">
        <v>28</v>
      </c>
    </row>
    <row r="318" s="2" customFormat="1" ht="21" customHeight="1" spans="1:15">
      <c r="A318" s="27">
        <v>315</v>
      </c>
      <c r="B318" s="39" t="s">
        <v>182</v>
      </c>
      <c r="C318" s="39" t="s">
        <v>183</v>
      </c>
      <c r="D318" s="39" t="s">
        <v>1152</v>
      </c>
      <c r="E318" s="41">
        <v>50000</v>
      </c>
      <c r="F318" s="39" t="s">
        <v>249</v>
      </c>
      <c r="G318" s="39" t="s">
        <v>1155</v>
      </c>
      <c r="H318" s="39" t="s">
        <v>249</v>
      </c>
      <c r="I318" s="29" t="s">
        <v>569</v>
      </c>
      <c r="J318" s="36">
        <f t="shared" si="8"/>
        <v>156</v>
      </c>
      <c r="K318" s="37">
        <v>4.35</v>
      </c>
      <c r="L318" s="37">
        <v>4.35</v>
      </c>
      <c r="M318" s="38">
        <f t="shared" si="9"/>
        <v>942.5</v>
      </c>
      <c r="N318" s="39" t="s">
        <v>1157</v>
      </c>
      <c r="O318" s="27" t="s">
        <v>28</v>
      </c>
    </row>
    <row r="319" s="2" customFormat="1" ht="21" customHeight="1" spans="1:15">
      <c r="A319" s="27">
        <v>316</v>
      </c>
      <c r="B319" s="39" t="s">
        <v>1158</v>
      </c>
      <c r="C319" s="39" t="s">
        <v>1117</v>
      </c>
      <c r="D319" s="39" t="s">
        <v>1152</v>
      </c>
      <c r="E319" s="41">
        <v>50000</v>
      </c>
      <c r="F319" s="39" t="s">
        <v>378</v>
      </c>
      <c r="G319" s="39" t="s">
        <v>1159</v>
      </c>
      <c r="H319" s="39" t="s">
        <v>378</v>
      </c>
      <c r="I319" s="29" t="s">
        <v>569</v>
      </c>
      <c r="J319" s="36">
        <f t="shared" si="8"/>
        <v>87</v>
      </c>
      <c r="K319" s="37">
        <v>4.35</v>
      </c>
      <c r="L319" s="37">
        <v>4.35</v>
      </c>
      <c r="M319" s="38">
        <f t="shared" si="9"/>
        <v>525.625</v>
      </c>
      <c r="N319" s="39" t="s">
        <v>1160</v>
      </c>
      <c r="O319" s="27" t="s">
        <v>28</v>
      </c>
    </row>
    <row r="320" s="2" customFormat="1" ht="21" customHeight="1" spans="1:15">
      <c r="A320" s="27">
        <v>317</v>
      </c>
      <c r="B320" s="39" t="s">
        <v>484</v>
      </c>
      <c r="C320" s="39" t="s">
        <v>84</v>
      </c>
      <c r="D320" s="39" t="s">
        <v>115</v>
      </c>
      <c r="E320" s="41">
        <v>50000</v>
      </c>
      <c r="F320" s="39" t="s">
        <v>438</v>
      </c>
      <c r="G320" s="39" t="s">
        <v>1159</v>
      </c>
      <c r="H320" s="39" t="s">
        <v>438</v>
      </c>
      <c r="I320" s="29" t="s">
        <v>569</v>
      </c>
      <c r="J320" s="36">
        <f t="shared" si="8"/>
        <v>78</v>
      </c>
      <c r="K320" s="37">
        <v>4.35</v>
      </c>
      <c r="L320" s="37">
        <v>4.35</v>
      </c>
      <c r="M320" s="38">
        <f t="shared" si="9"/>
        <v>471.25</v>
      </c>
      <c r="N320" s="39" t="s">
        <v>1161</v>
      </c>
      <c r="O320" s="27" t="s">
        <v>28</v>
      </c>
    </row>
    <row r="321" s="2" customFormat="1" ht="21" customHeight="1" spans="1:15">
      <c r="A321" s="27">
        <v>318</v>
      </c>
      <c r="B321" s="39" t="s">
        <v>384</v>
      </c>
      <c r="C321" s="39" t="s">
        <v>385</v>
      </c>
      <c r="D321" s="39" t="s">
        <v>1152</v>
      </c>
      <c r="E321" s="41">
        <v>50000</v>
      </c>
      <c r="F321" s="39" t="s">
        <v>533</v>
      </c>
      <c r="G321" s="39" t="s">
        <v>1159</v>
      </c>
      <c r="H321" s="39" t="s">
        <v>533</v>
      </c>
      <c r="I321" s="29" t="s">
        <v>569</v>
      </c>
      <c r="J321" s="36">
        <f t="shared" si="8"/>
        <v>66</v>
      </c>
      <c r="K321" s="37">
        <v>4.35</v>
      </c>
      <c r="L321" s="37">
        <v>4.35</v>
      </c>
      <c r="M321" s="38">
        <f t="shared" si="9"/>
        <v>398.75</v>
      </c>
      <c r="N321" s="39" t="s">
        <v>1162</v>
      </c>
      <c r="O321" s="27" t="s">
        <v>28</v>
      </c>
    </row>
    <row r="322" s="2" customFormat="1" ht="21" customHeight="1" spans="1:15">
      <c r="A322" s="27">
        <v>319</v>
      </c>
      <c r="B322" s="39" t="s">
        <v>1163</v>
      </c>
      <c r="C322" s="39" t="s">
        <v>84</v>
      </c>
      <c r="D322" s="39" t="s">
        <v>1152</v>
      </c>
      <c r="E322" s="41">
        <v>50000</v>
      </c>
      <c r="F322" s="39" t="s">
        <v>540</v>
      </c>
      <c r="G322" s="39" t="s">
        <v>1159</v>
      </c>
      <c r="H322" s="39" t="s">
        <v>540</v>
      </c>
      <c r="I322" s="29" t="s">
        <v>569</v>
      </c>
      <c r="J322" s="36">
        <f t="shared" si="8"/>
        <v>65</v>
      </c>
      <c r="K322" s="37">
        <v>4.35</v>
      </c>
      <c r="L322" s="37">
        <v>4.35</v>
      </c>
      <c r="M322" s="38">
        <f t="shared" si="9"/>
        <v>392.708333333333</v>
      </c>
      <c r="N322" s="39" t="s">
        <v>1164</v>
      </c>
      <c r="O322" s="27" t="s">
        <v>28</v>
      </c>
    </row>
    <row r="323" s="2" customFormat="1" ht="21" customHeight="1" spans="1:15">
      <c r="A323" s="27">
        <v>320</v>
      </c>
      <c r="B323" s="36" t="s">
        <v>1165</v>
      </c>
      <c r="C323" s="36" t="s">
        <v>1166</v>
      </c>
      <c r="D323" s="43" t="s">
        <v>1152</v>
      </c>
      <c r="E323" s="44">
        <v>50000</v>
      </c>
      <c r="F323" s="36" t="s">
        <v>1167</v>
      </c>
      <c r="G323" s="36" t="s">
        <v>26</v>
      </c>
      <c r="H323" s="45">
        <v>43790</v>
      </c>
      <c r="I323" s="36" t="s">
        <v>26</v>
      </c>
      <c r="J323" s="36">
        <f t="shared" si="8"/>
        <v>3</v>
      </c>
      <c r="K323" s="46">
        <v>4.75</v>
      </c>
      <c r="L323" s="46">
        <v>4.75</v>
      </c>
      <c r="M323" s="38">
        <f t="shared" si="9"/>
        <v>19.7916666666667</v>
      </c>
      <c r="N323" s="36" t="s">
        <v>1168</v>
      </c>
      <c r="O323" s="27" t="s">
        <v>1169</v>
      </c>
    </row>
    <row r="324" s="2" customFormat="1" ht="21" customHeight="1" spans="1:15">
      <c r="A324" s="27">
        <v>321</v>
      </c>
      <c r="B324" s="36" t="s">
        <v>1170</v>
      </c>
      <c r="C324" s="43" t="s">
        <v>1171</v>
      </c>
      <c r="D324" s="43" t="s">
        <v>1152</v>
      </c>
      <c r="E324" s="44">
        <v>50000</v>
      </c>
      <c r="F324" s="36" t="s">
        <v>1167</v>
      </c>
      <c r="G324" s="36" t="s">
        <v>26</v>
      </c>
      <c r="H324" s="45">
        <v>43790</v>
      </c>
      <c r="I324" s="36" t="s">
        <v>26</v>
      </c>
      <c r="J324" s="36">
        <f t="shared" ref="J324:J387" si="10">I324-H324+1</f>
        <v>3</v>
      </c>
      <c r="K324" s="46">
        <v>4.75</v>
      </c>
      <c r="L324" s="46">
        <v>4.75</v>
      </c>
      <c r="M324" s="38">
        <f t="shared" ref="M324:M387" si="11">E324*J324*L324/12/30/100</f>
        <v>19.7916666666667</v>
      </c>
      <c r="N324" s="36" t="s">
        <v>1172</v>
      </c>
      <c r="O324" s="27" t="s">
        <v>1169</v>
      </c>
    </row>
    <row r="325" s="2" customFormat="1" ht="21" customHeight="1" spans="1:15">
      <c r="A325" s="27">
        <v>322</v>
      </c>
      <c r="B325" s="36" t="s">
        <v>1173</v>
      </c>
      <c r="C325" s="36" t="s">
        <v>1174</v>
      </c>
      <c r="D325" s="43" t="s">
        <v>1152</v>
      </c>
      <c r="E325" s="44">
        <v>50000</v>
      </c>
      <c r="F325" s="36" t="s">
        <v>23</v>
      </c>
      <c r="G325" s="36" t="s">
        <v>24</v>
      </c>
      <c r="H325" s="45">
        <v>43790</v>
      </c>
      <c r="I325" s="36" t="s">
        <v>24</v>
      </c>
      <c r="J325" s="36">
        <f t="shared" si="10"/>
        <v>4</v>
      </c>
      <c r="K325" s="46">
        <v>4.75</v>
      </c>
      <c r="L325" s="46">
        <v>4.75</v>
      </c>
      <c r="M325" s="38">
        <f t="shared" si="11"/>
        <v>26.3888888888889</v>
      </c>
      <c r="N325" s="36" t="s">
        <v>1175</v>
      </c>
      <c r="O325" s="27" t="s">
        <v>1169</v>
      </c>
    </row>
    <row r="326" s="2" customFormat="1" ht="21" customHeight="1" spans="1:15">
      <c r="A326" s="27">
        <v>323</v>
      </c>
      <c r="B326" s="36" t="s">
        <v>1176</v>
      </c>
      <c r="C326" s="43" t="s">
        <v>1177</v>
      </c>
      <c r="D326" s="43" t="s">
        <v>1152</v>
      </c>
      <c r="E326" s="44">
        <v>50000</v>
      </c>
      <c r="F326" s="36" t="s">
        <v>1178</v>
      </c>
      <c r="G326" s="36" t="s">
        <v>39</v>
      </c>
      <c r="H326" s="45">
        <v>43790</v>
      </c>
      <c r="I326" s="36" t="s">
        <v>39</v>
      </c>
      <c r="J326" s="36">
        <f t="shared" si="10"/>
        <v>7</v>
      </c>
      <c r="K326" s="46">
        <v>4.75</v>
      </c>
      <c r="L326" s="46">
        <v>4.75</v>
      </c>
      <c r="M326" s="38">
        <f t="shared" si="11"/>
        <v>46.1805555555556</v>
      </c>
      <c r="N326" s="36" t="s">
        <v>1179</v>
      </c>
      <c r="O326" s="27" t="s">
        <v>1169</v>
      </c>
    </row>
    <row r="327" s="2" customFormat="1" ht="21" customHeight="1" spans="1:15">
      <c r="A327" s="27">
        <v>324</v>
      </c>
      <c r="B327" s="36" t="s">
        <v>1180</v>
      </c>
      <c r="C327" s="36" t="s">
        <v>1181</v>
      </c>
      <c r="D327" s="43" t="s">
        <v>1152</v>
      </c>
      <c r="E327" s="44">
        <v>50000</v>
      </c>
      <c r="F327" s="36" t="s">
        <v>1182</v>
      </c>
      <c r="G327" s="36" t="s">
        <v>76</v>
      </c>
      <c r="H327" s="45">
        <v>43790</v>
      </c>
      <c r="I327" s="36" t="s">
        <v>1183</v>
      </c>
      <c r="J327" s="36">
        <f t="shared" si="10"/>
        <v>13</v>
      </c>
      <c r="K327" s="46">
        <v>4.75</v>
      </c>
      <c r="L327" s="46">
        <v>4.75</v>
      </c>
      <c r="M327" s="38">
        <f t="shared" si="11"/>
        <v>85.7638888888889</v>
      </c>
      <c r="N327" s="36" t="s">
        <v>1184</v>
      </c>
      <c r="O327" s="27" t="s">
        <v>1169</v>
      </c>
    </row>
    <row r="328" s="2" customFormat="1" ht="21" customHeight="1" spans="1:15">
      <c r="A328" s="27">
        <v>325</v>
      </c>
      <c r="B328" s="36" t="s">
        <v>1185</v>
      </c>
      <c r="C328" s="43" t="s">
        <v>1166</v>
      </c>
      <c r="D328" s="43" t="s">
        <v>1152</v>
      </c>
      <c r="E328" s="44">
        <v>50000</v>
      </c>
      <c r="F328" s="36" t="s">
        <v>52</v>
      </c>
      <c r="G328" s="36" t="s">
        <v>48</v>
      </c>
      <c r="H328" s="45">
        <v>43790</v>
      </c>
      <c r="I328" s="36" t="s">
        <v>39</v>
      </c>
      <c r="J328" s="36">
        <f t="shared" si="10"/>
        <v>7</v>
      </c>
      <c r="K328" s="46">
        <v>4.75</v>
      </c>
      <c r="L328" s="46">
        <v>4.75</v>
      </c>
      <c r="M328" s="38">
        <f t="shared" si="11"/>
        <v>46.1805555555556</v>
      </c>
      <c r="N328" s="36" t="s">
        <v>1186</v>
      </c>
      <c r="O328" s="27" t="s">
        <v>1169</v>
      </c>
    </row>
    <row r="329" s="2" customFormat="1" ht="21" customHeight="1" spans="1:15">
      <c r="A329" s="27">
        <v>326</v>
      </c>
      <c r="B329" s="36" t="s">
        <v>1187</v>
      </c>
      <c r="C329" s="36" t="s">
        <v>1188</v>
      </c>
      <c r="D329" s="43" t="s">
        <v>1152</v>
      </c>
      <c r="E329" s="44">
        <v>50000</v>
      </c>
      <c r="F329" s="36" t="s">
        <v>52</v>
      </c>
      <c r="G329" s="36" t="s">
        <v>48</v>
      </c>
      <c r="H329" s="45">
        <v>43790</v>
      </c>
      <c r="I329" s="36" t="s">
        <v>48</v>
      </c>
      <c r="J329" s="36">
        <f t="shared" si="10"/>
        <v>15</v>
      </c>
      <c r="K329" s="46">
        <v>4.75</v>
      </c>
      <c r="L329" s="46">
        <v>4.75</v>
      </c>
      <c r="M329" s="38">
        <f t="shared" si="11"/>
        <v>98.9583333333333</v>
      </c>
      <c r="N329" s="36" t="s">
        <v>1189</v>
      </c>
      <c r="O329" s="27" t="s">
        <v>1169</v>
      </c>
    </row>
    <row r="330" s="2" customFormat="1" ht="21" customHeight="1" spans="1:15">
      <c r="A330" s="27">
        <v>327</v>
      </c>
      <c r="B330" s="36" t="s">
        <v>1190</v>
      </c>
      <c r="C330" s="36" t="s">
        <v>1191</v>
      </c>
      <c r="D330" s="43" t="s">
        <v>1152</v>
      </c>
      <c r="E330" s="44">
        <v>50000</v>
      </c>
      <c r="F330" s="36" t="s">
        <v>1192</v>
      </c>
      <c r="G330" s="36" t="s">
        <v>1193</v>
      </c>
      <c r="H330" s="45">
        <v>43790</v>
      </c>
      <c r="I330" s="36" t="s">
        <v>69</v>
      </c>
      <c r="J330" s="36">
        <f t="shared" si="10"/>
        <v>16</v>
      </c>
      <c r="K330" s="46">
        <v>4.75</v>
      </c>
      <c r="L330" s="46">
        <v>4.75</v>
      </c>
      <c r="M330" s="38">
        <f t="shared" si="11"/>
        <v>105.555555555556</v>
      </c>
      <c r="N330" s="36" t="s">
        <v>1194</v>
      </c>
      <c r="O330" s="27" t="s">
        <v>1169</v>
      </c>
    </row>
    <row r="331" s="2" customFormat="1" ht="21" customHeight="1" spans="1:15">
      <c r="A331" s="27">
        <v>328</v>
      </c>
      <c r="B331" s="36" t="s">
        <v>1195</v>
      </c>
      <c r="C331" s="36" t="s">
        <v>1196</v>
      </c>
      <c r="D331" s="43" t="s">
        <v>1152</v>
      </c>
      <c r="E331" s="44">
        <v>50000</v>
      </c>
      <c r="F331" s="36" t="s">
        <v>100</v>
      </c>
      <c r="G331" s="36" t="s">
        <v>101</v>
      </c>
      <c r="H331" s="45">
        <v>43790</v>
      </c>
      <c r="I331" s="36" t="s">
        <v>96</v>
      </c>
      <c r="J331" s="36">
        <f t="shared" si="10"/>
        <v>20</v>
      </c>
      <c r="K331" s="46">
        <v>4.75</v>
      </c>
      <c r="L331" s="46">
        <v>4.75</v>
      </c>
      <c r="M331" s="38">
        <f t="shared" si="11"/>
        <v>131.944444444444</v>
      </c>
      <c r="N331" s="36" t="s">
        <v>1197</v>
      </c>
      <c r="O331" s="27" t="s">
        <v>1169</v>
      </c>
    </row>
    <row r="332" s="2" customFormat="1" ht="21" customHeight="1" spans="1:15">
      <c r="A332" s="27">
        <v>329</v>
      </c>
      <c r="B332" s="36" t="s">
        <v>1198</v>
      </c>
      <c r="C332" s="36" t="s">
        <v>1199</v>
      </c>
      <c r="D332" s="43" t="s">
        <v>1152</v>
      </c>
      <c r="E332" s="44">
        <v>50000</v>
      </c>
      <c r="F332" s="36" t="s">
        <v>129</v>
      </c>
      <c r="G332" s="36" t="s">
        <v>130</v>
      </c>
      <c r="H332" s="45">
        <v>43790</v>
      </c>
      <c r="I332" s="36" t="s">
        <v>1200</v>
      </c>
      <c r="J332" s="36">
        <f t="shared" si="10"/>
        <v>10</v>
      </c>
      <c r="K332" s="46">
        <v>4.75</v>
      </c>
      <c r="L332" s="46">
        <v>4.75</v>
      </c>
      <c r="M332" s="38">
        <f t="shared" si="11"/>
        <v>65.9722222222222</v>
      </c>
      <c r="N332" s="36" t="s">
        <v>1201</v>
      </c>
      <c r="O332" s="27" t="s">
        <v>1169</v>
      </c>
    </row>
    <row r="333" s="2" customFormat="1" ht="21" customHeight="1" spans="1:15">
      <c r="A333" s="27">
        <v>330</v>
      </c>
      <c r="B333" s="36" t="s">
        <v>1202</v>
      </c>
      <c r="C333" s="36" t="s">
        <v>1203</v>
      </c>
      <c r="D333" s="43" t="s">
        <v>1152</v>
      </c>
      <c r="E333" s="44">
        <v>50000</v>
      </c>
      <c r="F333" s="36" t="s">
        <v>1204</v>
      </c>
      <c r="G333" s="36" t="s">
        <v>1205</v>
      </c>
      <c r="H333" s="45">
        <v>43790</v>
      </c>
      <c r="I333" s="36" t="s">
        <v>1205</v>
      </c>
      <c r="J333" s="36">
        <f t="shared" si="10"/>
        <v>51</v>
      </c>
      <c r="K333" s="46">
        <v>4.75</v>
      </c>
      <c r="L333" s="46">
        <v>4.75</v>
      </c>
      <c r="M333" s="38">
        <f t="shared" si="11"/>
        <v>336.458333333333</v>
      </c>
      <c r="N333" s="36" t="s">
        <v>1206</v>
      </c>
      <c r="O333" s="27" t="s">
        <v>1169</v>
      </c>
    </row>
    <row r="334" s="2" customFormat="1" ht="21" customHeight="1" spans="1:15">
      <c r="A334" s="27">
        <v>331</v>
      </c>
      <c r="B334" s="36" t="s">
        <v>1207</v>
      </c>
      <c r="C334" s="36" t="s">
        <v>1208</v>
      </c>
      <c r="D334" s="43" t="s">
        <v>1152</v>
      </c>
      <c r="E334" s="44">
        <v>50000</v>
      </c>
      <c r="F334" s="36" t="s">
        <v>197</v>
      </c>
      <c r="G334" s="36" t="s">
        <v>198</v>
      </c>
      <c r="H334" s="45">
        <v>43790</v>
      </c>
      <c r="I334" s="43" t="s">
        <v>229</v>
      </c>
      <c r="J334" s="36">
        <f t="shared" si="10"/>
        <v>50</v>
      </c>
      <c r="K334" s="46">
        <v>4.75</v>
      </c>
      <c r="L334" s="46">
        <v>4.75</v>
      </c>
      <c r="M334" s="38">
        <f t="shared" si="11"/>
        <v>329.861111111111</v>
      </c>
      <c r="N334" s="36" t="s">
        <v>1209</v>
      </c>
      <c r="O334" s="27" t="s">
        <v>1169</v>
      </c>
    </row>
    <row r="335" s="2" customFormat="1" ht="21" customHeight="1" spans="1:15">
      <c r="A335" s="27">
        <v>332</v>
      </c>
      <c r="B335" s="36" t="s">
        <v>1210</v>
      </c>
      <c r="C335" s="36" t="s">
        <v>1211</v>
      </c>
      <c r="D335" s="43" t="s">
        <v>1152</v>
      </c>
      <c r="E335" s="44">
        <v>50000</v>
      </c>
      <c r="F335" s="36" t="s">
        <v>222</v>
      </c>
      <c r="G335" s="36" t="s">
        <v>223</v>
      </c>
      <c r="H335" s="45">
        <v>43790</v>
      </c>
      <c r="I335" s="36" t="s">
        <v>223</v>
      </c>
      <c r="J335" s="36">
        <f t="shared" si="10"/>
        <v>57</v>
      </c>
      <c r="K335" s="46">
        <v>4.75</v>
      </c>
      <c r="L335" s="46">
        <v>4.75</v>
      </c>
      <c r="M335" s="38">
        <f t="shared" si="11"/>
        <v>376.041666666667</v>
      </c>
      <c r="N335" s="36" t="s">
        <v>1212</v>
      </c>
      <c r="O335" s="27" t="s">
        <v>1169</v>
      </c>
    </row>
    <row r="336" s="2" customFormat="1" ht="21" customHeight="1" spans="1:15">
      <c r="A336" s="27">
        <v>333</v>
      </c>
      <c r="B336" s="36" t="s">
        <v>1213</v>
      </c>
      <c r="C336" s="36" t="s">
        <v>1214</v>
      </c>
      <c r="D336" s="43" t="s">
        <v>1152</v>
      </c>
      <c r="E336" s="44">
        <v>50000</v>
      </c>
      <c r="F336" s="36" t="s">
        <v>222</v>
      </c>
      <c r="G336" s="36" t="s">
        <v>209</v>
      </c>
      <c r="H336" s="45">
        <v>43790</v>
      </c>
      <c r="I336" s="43" t="s">
        <v>205</v>
      </c>
      <c r="J336" s="36">
        <f t="shared" si="10"/>
        <v>54</v>
      </c>
      <c r="K336" s="46">
        <v>4.75</v>
      </c>
      <c r="L336" s="46">
        <v>4.75</v>
      </c>
      <c r="M336" s="38">
        <f t="shared" si="11"/>
        <v>356.25</v>
      </c>
      <c r="N336" s="36" t="s">
        <v>1215</v>
      </c>
      <c r="O336" s="27" t="s">
        <v>1169</v>
      </c>
    </row>
    <row r="337" s="2" customFormat="1" ht="21" customHeight="1" spans="1:15">
      <c r="A337" s="27">
        <v>334</v>
      </c>
      <c r="B337" s="36" t="s">
        <v>1216</v>
      </c>
      <c r="C337" s="36" t="s">
        <v>1217</v>
      </c>
      <c r="D337" s="43" t="s">
        <v>1152</v>
      </c>
      <c r="E337" s="44">
        <v>50000</v>
      </c>
      <c r="F337" s="36" t="s">
        <v>222</v>
      </c>
      <c r="G337" s="36" t="s">
        <v>223</v>
      </c>
      <c r="H337" s="45">
        <v>43790</v>
      </c>
      <c r="I337" s="43" t="s">
        <v>229</v>
      </c>
      <c r="J337" s="36">
        <f t="shared" si="10"/>
        <v>50</v>
      </c>
      <c r="K337" s="46">
        <v>4.75</v>
      </c>
      <c r="L337" s="46">
        <v>4.75</v>
      </c>
      <c r="M337" s="38">
        <f t="shared" si="11"/>
        <v>329.861111111111</v>
      </c>
      <c r="N337" s="36" t="s">
        <v>1218</v>
      </c>
      <c r="O337" s="27" t="s">
        <v>1169</v>
      </c>
    </row>
    <row r="338" s="2" customFormat="1" ht="21" customHeight="1" spans="1:15">
      <c r="A338" s="27">
        <v>335</v>
      </c>
      <c r="B338" s="36" t="s">
        <v>1219</v>
      </c>
      <c r="C338" s="36" t="s">
        <v>1220</v>
      </c>
      <c r="D338" s="43" t="s">
        <v>1152</v>
      </c>
      <c r="E338" s="44">
        <v>50000</v>
      </c>
      <c r="F338" s="36" t="s">
        <v>264</v>
      </c>
      <c r="G338" s="36" t="s">
        <v>260</v>
      </c>
      <c r="H338" s="45">
        <v>43790</v>
      </c>
      <c r="I338" s="43" t="s">
        <v>209</v>
      </c>
      <c r="J338" s="36">
        <f t="shared" si="10"/>
        <v>56</v>
      </c>
      <c r="K338" s="46">
        <v>4.75</v>
      </c>
      <c r="L338" s="46">
        <v>4.75</v>
      </c>
      <c r="M338" s="38">
        <f t="shared" si="11"/>
        <v>369.444444444444</v>
      </c>
      <c r="N338" s="36" t="s">
        <v>1221</v>
      </c>
      <c r="O338" s="27" t="s">
        <v>1169</v>
      </c>
    </row>
    <row r="339" s="2" customFormat="1" ht="21" customHeight="1" spans="1:15">
      <c r="A339" s="27">
        <v>336</v>
      </c>
      <c r="B339" s="36" t="s">
        <v>1222</v>
      </c>
      <c r="C339" s="36" t="s">
        <v>1223</v>
      </c>
      <c r="D339" s="43" t="s">
        <v>1152</v>
      </c>
      <c r="E339" s="44">
        <v>50000</v>
      </c>
      <c r="F339" s="36" t="s">
        <v>1224</v>
      </c>
      <c r="G339" s="36" t="s">
        <v>1225</v>
      </c>
      <c r="H339" s="45">
        <v>43790</v>
      </c>
      <c r="I339" s="43" t="s">
        <v>1226</v>
      </c>
      <c r="J339" s="36">
        <f t="shared" si="10"/>
        <v>41</v>
      </c>
      <c r="K339" s="46">
        <v>4.75</v>
      </c>
      <c r="L339" s="46">
        <v>4.75</v>
      </c>
      <c r="M339" s="38">
        <f t="shared" si="11"/>
        <v>270.486111111111</v>
      </c>
      <c r="N339" s="36" t="s">
        <v>1227</v>
      </c>
      <c r="O339" s="27" t="s">
        <v>1169</v>
      </c>
    </row>
    <row r="340" s="2" customFormat="1" ht="21" customHeight="1" spans="1:15">
      <c r="A340" s="27">
        <v>337</v>
      </c>
      <c r="B340" s="36" t="s">
        <v>1228</v>
      </c>
      <c r="C340" s="36" t="s">
        <v>1217</v>
      </c>
      <c r="D340" s="43" t="s">
        <v>1152</v>
      </c>
      <c r="E340" s="44">
        <v>50000</v>
      </c>
      <c r="F340" s="36" t="s">
        <v>1224</v>
      </c>
      <c r="G340" s="36" t="s">
        <v>1225</v>
      </c>
      <c r="H340" s="45">
        <v>43790</v>
      </c>
      <c r="I340" s="43" t="s">
        <v>260</v>
      </c>
      <c r="J340" s="36">
        <f t="shared" si="10"/>
        <v>60</v>
      </c>
      <c r="K340" s="46">
        <v>4.75</v>
      </c>
      <c r="L340" s="46">
        <v>4.75</v>
      </c>
      <c r="M340" s="38">
        <f t="shared" si="11"/>
        <v>395.833333333333</v>
      </c>
      <c r="N340" s="36" t="s">
        <v>1229</v>
      </c>
      <c r="O340" s="27" t="s">
        <v>1169</v>
      </c>
    </row>
    <row r="341" s="2" customFormat="1" ht="21" customHeight="1" spans="1:15">
      <c r="A341" s="27">
        <v>338</v>
      </c>
      <c r="B341" s="36" t="s">
        <v>1230</v>
      </c>
      <c r="C341" s="36" t="s">
        <v>1231</v>
      </c>
      <c r="D341" s="43" t="s">
        <v>1152</v>
      </c>
      <c r="E341" s="44">
        <v>50000</v>
      </c>
      <c r="F341" s="36" t="s">
        <v>1232</v>
      </c>
      <c r="G341" s="36" t="s">
        <v>1233</v>
      </c>
      <c r="H341" s="45">
        <v>43790</v>
      </c>
      <c r="I341" s="36" t="s">
        <v>1233</v>
      </c>
      <c r="J341" s="36">
        <f t="shared" si="10"/>
        <v>77</v>
      </c>
      <c r="K341" s="46">
        <v>4.75</v>
      </c>
      <c r="L341" s="46">
        <v>4.75</v>
      </c>
      <c r="M341" s="38">
        <f t="shared" si="11"/>
        <v>507.986111111111</v>
      </c>
      <c r="N341" s="36" t="s">
        <v>1234</v>
      </c>
      <c r="O341" s="27" t="s">
        <v>1169</v>
      </c>
    </row>
    <row r="342" s="2" customFormat="1" ht="21" customHeight="1" spans="1:15">
      <c r="A342" s="27">
        <v>339</v>
      </c>
      <c r="B342" s="36" t="s">
        <v>1235</v>
      </c>
      <c r="C342" s="36" t="s">
        <v>1236</v>
      </c>
      <c r="D342" s="43" t="s">
        <v>1152</v>
      </c>
      <c r="E342" s="44">
        <v>50000</v>
      </c>
      <c r="F342" s="36" t="s">
        <v>1237</v>
      </c>
      <c r="G342" s="36" t="s">
        <v>432</v>
      </c>
      <c r="H342" s="45">
        <v>43790</v>
      </c>
      <c r="I342" s="36" t="s">
        <v>432</v>
      </c>
      <c r="J342" s="36">
        <f t="shared" si="10"/>
        <v>103</v>
      </c>
      <c r="K342" s="46">
        <v>4.75</v>
      </c>
      <c r="L342" s="46">
        <v>4.75</v>
      </c>
      <c r="M342" s="38">
        <f t="shared" si="11"/>
        <v>679.513888888889</v>
      </c>
      <c r="N342" s="36" t="s">
        <v>1238</v>
      </c>
      <c r="O342" s="27" t="s">
        <v>1169</v>
      </c>
    </row>
    <row r="343" s="2" customFormat="1" ht="21" customHeight="1" spans="1:15">
      <c r="A343" s="27">
        <v>340</v>
      </c>
      <c r="B343" s="36" t="s">
        <v>1239</v>
      </c>
      <c r="C343" s="36" t="s">
        <v>1240</v>
      </c>
      <c r="D343" s="43" t="s">
        <v>1152</v>
      </c>
      <c r="E343" s="44">
        <v>50000</v>
      </c>
      <c r="F343" s="36" t="s">
        <v>1241</v>
      </c>
      <c r="G343" s="36" t="s">
        <v>310</v>
      </c>
      <c r="H343" s="45">
        <v>43790</v>
      </c>
      <c r="I343" s="43" t="s">
        <v>1242</v>
      </c>
      <c r="J343" s="36">
        <f t="shared" si="10"/>
        <v>42</v>
      </c>
      <c r="K343" s="46">
        <v>4.75</v>
      </c>
      <c r="L343" s="46">
        <v>4.75</v>
      </c>
      <c r="M343" s="38">
        <f t="shared" si="11"/>
        <v>277.083333333333</v>
      </c>
      <c r="N343" s="36" t="s">
        <v>1243</v>
      </c>
      <c r="O343" s="27" t="s">
        <v>1169</v>
      </c>
    </row>
    <row r="344" s="2" customFormat="1" ht="21" customHeight="1" spans="1:15">
      <c r="A344" s="27">
        <v>341</v>
      </c>
      <c r="B344" s="36" t="s">
        <v>1244</v>
      </c>
      <c r="C344" s="36" t="s">
        <v>1245</v>
      </c>
      <c r="D344" s="43" t="s">
        <v>1152</v>
      </c>
      <c r="E344" s="44">
        <v>50000</v>
      </c>
      <c r="F344" s="36" t="s">
        <v>1241</v>
      </c>
      <c r="G344" s="36" t="s">
        <v>310</v>
      </c>
      <c r="H344" s="45">
        <v>43790</v>
      </c>
      <c r="I344" s="43" t="s">
        <v>333</v>
      </c>
      <c r="J344" s="36">
        <f t="shared" si="10"/>
        <v>105</v>
      </c>
      <c r="K344" s="46">
        <v>4.75</v>
      </c>
      <c r="L344" s="46">
        <v>4.75</v>
      </c>
      <c r="M344" s="38">
        <f t="shared" si="11"/>
        <v>692.708333333333</v>
      </c>
      <c r="N344" s="36" t="s">
        <v>1246</v>
      </c>
      <c r="O344" s="27" t="s">
        <v>1169</v>
      </c>
    </row>
    <row r="345" s="2" customFormat="1" ht="21" customHeight="1" spans="1:15">
      <c r="A345" s="27">
        <v>342</v>
      </c>
      <c r="B345" s="36" t="s">
        <v>1247</v>
      </c>
      <c r="C345" s="36" t="s">
        <v>1248</v>
      </c>
      <c r="D345" s="43" t="s">
        <v>1152</v>
      </c>
      <c r="E345" s="44">
        <v>50000</v>
      </c>
      <c r="F345" s="36" t="s">
        <v>1241</v>
      </c>
      <c r="G345" s="36" t="s">
        <v>310</v>
      </c>
      <c r="H345" s="45">
        <v>43790</v>
      </c>
      <c r="I345" s="36" t="s">
        <v>310</v>
      </c>
      <c r="J345" s="36">
        <f t="shared" si="10"/>
        <v>106</v>
      </c>
      <c r="K345" s="46">
        <v>4.75</v>
      </c>
      <c r="L345" s="46">
        <v>4.75</v>
      </c>
      <c r="M345" s="38">
        <f t="shared" si="11"/>
        <v>699.305555555555</v>
      </c>
      <c r="N345" s="36" t="s">
        <v>1249</v>
      </c>
      <c r="O345" s="27" t="s">
        <v>1169</v>
      </c>
    </row>
    <row r="346" s="2" customFormat="1" ht="21" customHeight="1" spans="1:15">
      <c r="A346" s="27">
        <v>343</v>
      </c>
      <c r="B346" s="36" t="s">
        <v>1250</v>
      </c>
      <c r="C346" s="36" t="s">
        <v>1251</v>
      </c>
      <c r="D346" s="43" t="s">
        <v>1152</v>
      </c>
      <c r="E346" s="44">
        <v>50000</v>
      </c>
      <c r="F346" s="36" t="s">
        <v>1241</v>
      </c>
      <c r="G346" s="36" t="s">
        <v>310</v>
      </c>
      <c r="H346" s="45">
        <v>43790</v>
      </c>
      <c r="I346" s="43" t="s">
        <v>333</v>
      </c>
      <c r="J346" s="36">
        <f t="shared" si="10"/>
        <v>105</v>
      </c>
      <c r="K346" s="46">
        <v>4.75</v>
      </c>
      <c r="L346" s="46">
        <v>4.75</v>
      </c>
      <c r="M346" s="38">
        <f t="shared" si="11"/>
        <v>692.708333333333</v>
      </c>
      <c r="N346" s="36" t="s">
        <v>1252</v>
      </c>
      <c r="O346" s="27" t="s">
        <v>1169</v>
      </c>
    </row>
    <row r="347" s="2" customFormat="1" ht="21" customHeight="1" spans="1:15">
      <c r="A347" s="27">
        <v>344</v>
      </c>
      <c r="B347" s="36" t="s">
        <v>1253</v>
      </c>
      <c r="C347" s="36" t="s">
        <v>1254</v>
      </c>
      <c r="D347" s="43" t="s">
        <v>1152</v>
      </c>
      <c r="E347" s="44">
        <v>50000</v>
      </c>
      <c r="F347" s="36" t="s">
        <v>1255</v>
      </c>
      <c r="G347" s="36" t="s">
        <v>305</v>
      </c>
      <c r="H347" s="45">
        <v>43790</v>
      </c>
      <c r="I347" s="36" t="s">
        <v>305</v>
      </c>
      <c r="J347" s="36">
        <f t="shared" si="10"/>
        <v>107</v>
      </c>
      <c r="K347" s="46">
        <v>4.75</v>
      </c>
      <c r="L347" s="46">
        <v>4.75</v>
      </c>
      <c r="M347" s="38">
        <f t="shared" si="11"/>
        <v>705.902777777778</v>
      </c>
      <c r="N347" s="36" t="s">
        <v>1256</v>
      </c>
      <c r="O347" s="27" t="s">
        <v>1169</v>
      </c>
    </row>
    <row r="348" s="2" customFormat="1" ht="21" customHeight="1" spans="1:15">
      <c r="A348" s="27">
        <v>345</v>
      </c>
      <c r="B348" s="36" t="s">
        <v>1257</v>
      </c>
      <c r="C348" s="36" t="s">
        <v>1258</v>
      </c>
      <c r="D348" s="43" t="s">
        <v>1152</v>
      </c>
      <c r="E348" s="44">
        <v>50000</v>
      </c>
      <c r="F348" s="36" t="s">
        <v>1255</v>
      </c>
      <c r="G348" s="36" t="s">
        <v>305</v>
      </c>
      <c r="H348" s="45">
        <v>43790</v>
      </c>
      <c r="I348" s="43" t="s">
        <v>310</v>
      </c>
      <c r="J348" s="36">
        <f t="shared" si="10"/>
        <v>106</v>
      </c>
      <c r="K348" s="46">
        <v>4.75</v>
      </c>
      <c r="L348" s="46">
        <v>4.75</v>
      </c>
      <c r="M348" s="38">
        <f t="shared" si="11"/>
        <v>699.305555555555</v>
      </c>
      <c r="N348" s="36" t="s">
        <v>1259</v>
      </c>
      <c r="O348" s="27" t="s">
        <v>1169</v>
      </c>
    </row>
    <row r="349" s="2" customFormat="1" ht="21" customHeight="1" spans="1:15">
      <c r="A349" s="27">
        <v>346</v>
      </c>
      <c r="B349" s="36" t="s">
        <v>1260</v>
      </c>
      <c r="C349" s="36" t="s">
        <v>1254</v>
      </c>
      <c r="D349" s="43" t="s">
        <v>1152</v>
      </c>
      <c r="E349" s="44">
        <v>50000</v>
      </c>
      <c r="F349" s="36" t="s">
        <v>1255</v>
      </c>
      <c r="G349" s="36" t="s">
        <v>305</v>
      </c>
      <c r="H349" s="45">
        <v>43790</v>
      </c>
      <c r="I349" s="36" t="s">
        <v>305</v>
      </c>
      <c r="J349" s="36">
        <f t="shared" si="10"/>
        <v>107</v>
      </c>
      <c r="K349" s="46">
        <v>4.75</v>
      </c>
      <c r="L349" s="46">
        <v>4.75</v>
      </c>
      <c r="M349" s="38">
        <f t="shared" si="11"/>
        <v>705.902777777778</v>
      </c>
      <c r="N349" s="36" t="s">
        <v>1261</v>
      </c>
      <c r="O349" s="27" t="s">
        <v>1169</v>
      </c>
    </row>
    <row r="350" s="2" customFormat="1" ht="21" customHeight="1" spans="1:15">
      <c r="A350" s="27">
        <v>347</v>
      </c>
      <c r="B350" s="36" t="s">
        <v>1262</v>
      </c>
      <c r="C350" s="36" t="s">
        <v>1263</v>
      </c>
      <c r="D350" s="43" t="s">
        <v>1152</v>
      </c>
      <c r="E350" s="44">
        <v>50000</v>
      </c>
      <c r="F350" s="36" t="s">
        <v>1255</v>
      </c>
      <c r="G350" s="36" t="s">
        <v>305</v>
      </c>
      <c r="H350" s="45">
        <v>43790</v>
      </c>
      <c r="I350" s="36" t="s">
        <v>305</v>
      </c>
      <c r="J350" s="36">
        <f t="shared" si="10"/>
        <v>107</v>
      </c>
      <c r="K350" s="46">
        <v>4.75</v>
      </c>
      <c r="L350" s="46">
        <v>4.75</v>
      </c>
      <c r="M350" s="38">
        <f t="shared" si="11"/>
        <v>705.902777777778</v>
      </c>
      <c r="N350" s="36" t="s">
        <v>1264</v>
      </c>
      <c r="O350" s="27" t="s">
        <v>1169</v>
      </c>
    </row>
    <row r="351" s="2" customFormat="1" ht="21" customHeight="1" spans="1:15">
      <c r="A351" s="27">
        <v>348</v>
      </c>
      <c r="B351" s="36" t="s">
        <v>1265</v>
      </c>
      <c r="C351" s="43" t="s">
        <v>1251</v>
      </c>
      <c r="D351" s="43" t="s">
        <v>1152</v>
      </c>
      <c r="E351" s="44">
        <v>50000</v>
      </c>
      <c r="F351" s="36" t="s">
        <v>1255</v>
      </c>
      <c r="G351" s="36" t="s">
        <v>305</v>
      </c>
      <c r="H351" s="45">
        <v>43790</v>
      </c>
      <c r="I351" s="36" t="s">
        <v>305</v>
      </c>
      <c r="J351" s="36">
        <f t="shared" si="10"/>
        <v>107</v>
      </c>
      <c r="K351" s="46">
        <v>4.75</v>
      </c>
      <c r="L351" s="46">
        <v>4.75</v>
      </c>
      <c r="M351" s="38">
        <f t="shared" si="11"/>
        <v>705.902777777778</v>
      </c>
      <c r="N351" s="36" t="s">
        <v>1266</v>
      </c>
      <c r="O351" s="27" t="s">
        <v>1169</v>
      </c>
    </row>
    <row r="352" s="2" customFormat="1" ht="21" customHeight="1" spans="1:15">
      <c r="A352" s="27">
        <v>349</v>
      </c>
      <c r="B352" s="36" t="s">
        <v>1267</v>
      </c>
      <c r="C352" s="36" t="s">
        <v>1254</v>
      </c>
      <c r="D352" s="43" t="s">
        <v>1152</v>
      </c>
      <c r="E352" s="44">
        <v>50000</v>
      </c>
      <c r="F352" s="36" t="s">
        <v>1268</v>
      </c>
      <c r="G352" s="36" t="s">
        <v>1269</v>
      </c>
      <c r="H352" s="45">
        <v>43790</v>
      </c>
      <c r="I352" s="36" t="s">
        <v>1269</v>
      </c>
      <c r="J352" s="36">
        <f t="shared" si="10"/>
        <v>108</v>
      </c>
      <c r="K352" s="46">
        <v>4.75</v>
      </c>
      <c r="L352" s="46">
        <v>4.75</v>
      </c>
      <c r="M352" s="38">
        <f t="shared" si="11"/>
        <v>712.5</v>
      </c>
      <c r="N352" s="36" t="s">
        <v>1270</v>
      </c>
      <c r="O352" s="27" t="s">
        <v>1169</v>
      </c>
    </row>
    <row r="353" s="2" customFormat="1" ht="21" customHeight="1" spans="1:15">
      <c r="A353" s="27">
        <v>350</v>
      </c>
      <c r="B353" s="36" t="s">
        <v>1271</v>
      </c>
      <c r="C353" s="36" t="s">
        <v>1254</v>
      </c>
      <c r="D353" s="43" t="s">
        <v>1152</v>
      </c>
      <c r="E353" s="44">
        <v>50000</v>
      </c>
      <c r="F353" s="36" t="s">
        <v>1268</v>
      </c>
      <c r="G353" s="36" t="s">
        <v>1269</v>
      </c>
      <c r="H353" s="45">
        <v>43790</v>
      </c>
      <c r="I353" s="43" t="s">
        <v>305</v>
      </c>
      <c r="J353" s="36">
        <f t="shared" si="10"/>
        <v>107</v>
      </c>
      <c r="K353" s="46">
        <v>4.75</v>
      </c>
      <c r="L353" s="46">
        <v>4.75</v>
      </c>
      <c r="M353" s="38">
        <f t="shared" si="11"/>
        <v>705.902777777778</v>
      </c>
      <c r="N353" s="36" t="s">
        <v>1272</v>
      </c>
      <c r="O353" s="27" t="s">
        <v>1169</v>
      </c>
    </row>
    <row r="354" s="2" customFormat="1" ht="21" customHeight="1" spans="1:15">
      <c r="A354" s="27">
        <v>351</v>
      </c>
      <c r="B354" s="36" t="s">
        <v>1273</v>
      </c>
      <c r="C354" s="36" t="s">
        <v>1274</v>
      </c>
      <c r="D354" s="43" t="s">
        <v>1152</v>
      </c>
      <c r="E354" s="44">
        <v>50000</v>
      </c>
      <c r="F354" s="36" t="s">
        <v>1268</v>
      </c>
      <c r="G354" s="36" t="s">
        <v>1269</v>
      </c>
      <c r="H354" s="45">
        <v>43790</v>
      </c>
      <c r="I354" s="43" t="s">
        <v>333</v>
      </c>
      <c r="J354" s="36">
        <f t="shared" si="10"/>
        <v>105</v>
      </c>
      <c r="K354" s="46">
        <v>4.75</v>
      </c>
      <c r="L354" s="46">
        <v>4.75</v>
      </c>
      <c r="M354" s="38">
        <f t="shared" si="11"/>
        <v>692.708333333333</v>
      </c>
      <c r="N354" s="36" t="s">
        <v>1275</v>
      </c>
      <c r="O354" s="27" t="s">
        <v>1169</v>
      </c>
    </row>
    <row r="355" s="2" customFormat="1" ht="21" customHeight="1" spans="1:15">
      <c r="A355" s="27">
        <v>352</v>
      </c>
      <c r="B355" s="36" t="s">
        <v>1276</v>
      </c>
      <c r="C355" s="36" t="s">
        <v>1191</v>
      </c>
      <c r="D355" s="43" t="s">
        <v>1152</v>
      </c>
      <c r="E355" s="44">
        <v>50000</v>
      </c>
      <c r="F355" s="36" t="s">
        <v>1277</v>
      </c>
      <c r="G355" s="36" t="s">
        <v>302</v>
      </c>
      <c r="H355" s="45">
        <v>43790</v>
      </c>
      <c r="I355" s="36" t="s">
        <v>302</v>
      </c>
      <c r="J355" s="36">
        <f t="shared" si="10"/>
        <v>109</v>
      </c>
      <c r="K355" s="46">
        <v>4.75</v>
      </c>
      <c r="L355" s="46">
        <v>4.75</v>
      </c>
      <c r="M355" s="38">
        <f t="shared" si="11"/>
        <v>719.097222222222</v>
      </c>
      <c r="N355" s="36" t="s">
        <v>1278</v>
      </c>
      <c r="O355" s="27" t="s">
        <v>1169</v>
      </c>
    </row>
    <row r="356" s="2" customFormat="1" ht="21" customHeight="1" spans="1:15">
      <c r="A356" s="27">
        <v>353</v>
      </c>
      <c r="B356" s="36" t="s">
        <v>1279</v>
      </c>
      <c r="C356" s="36" t="s">
        <v>1251</v>
      </c>
      <c r="D356" s="43" t="s">
        <v>1152</v>
      </c>
      <c r="E356" s="44">
        <v>50000</v>
      </c>
      <c r="F356" s="36" t="s">
        <v>1277</v>
      </c>
      <c r="G356" s="36" t="s">
        <v>302</v>
      </c>
      <c r="H356" s="45">
        <v>43790</v>
      </c>
      <c r="I356" s="43" t="s">
        <v>1280</v>
      </c>
      <c r="J356" s="36">
        <f t="shared" si="10"/>
        <v>104</v>
      </c>
      <c r="K356" s="46">
        <v>4.75</v>
      </c>
      <c r="L356" s="46">
        <v>4.75</v>
      </c>
      <c r="M356" s="38">
        <f t="shared" si="11"/>
        <v>686.111111111111</v>
      </c>
      <c r="N356" s="36" t="s">
        <v>1281</v>
      </c>
      <c r="O356" s="27" t="s">
        <v>1169</v>
      </c>
    </row>
    <row r="357" s="2" customFormat="1" ht="21" customHeight="1" spans="1:15">
      <c r="A357" s="27">
        <v>354</v>
      </c>
      <c r="B357" s="36" t="s">
        <v>1282</v>
      </c>
      <c r="C357" s="43" t="s">
        <v>1254</v>
      </c>
      <c r="D357" s="43" t="s">
        <v>1152</v>
      </c>
      <c r="E357" s="44">
        <v>50000</v>
      </c>
      <c r="F357" s="36" t="s">
        <v>1277</v>
      </c>
      <c r="G357" s="36" t="s">
        <v>302</v>
      </c>
      <c r="H357" s="45">
        <v>43790</v>
      </c>
      <c r="I357" s="36" t="s">
        <v>302</v>
      </c>
      <c r="J357" s="36">
        <f t="shared" si="10"/>
        <v>109</v>
      </c>
      <c r="K357" s="46">
        <v>4.75</v>
      </c>
      <c r="L357" s="46">
        <v>4.75</v>
      </c>
      <c r="M357" s="38">
        <f t="shared" si="11"/>
        <v>719.097222222222</v>
      </c>
      <c r="N357" s="36" t="s">
        <v>1283</v>
      </c>
      <c r="O357" s="27" t="s">
        <v>1169</v>
      </c>
    </row>
    <row r="358" s="2" customFormat="1" ht="21" customHeight="1" spans="1:15">
      <c r="A358" s="27">
        <v>355</v>
      </c>
      <c r="B358" s="36" t="s">
        <v>1284</v>
      </c>
      <c r="C358" s="36" t="s">
        <v>1285</v>
      </c>
      <c r="D358" s="43" t="s">
        <v>1152</v>
      </c>
      <c r="E358" s="44">
        <v>50000</v>
      </c>
      <c r="F358" s="36" t="s">
        <v>1277</v>
      </c>
      <c r="G358" s="36" t="s">
        <v>302</v>
      </c>
      <c r="H358" s="45">
        <v>43790</v>
      </c>
      <c r="I358" s="43" t="s">
        <v>305</v>
      </c>
      <c r="J358" s="36">
        <f t="shared" si="10"/>
        <v>107</v>
      </c>
      <c r="K358" s="46">
        <v>4.75</v>
      </c>
      <c r="L358" s="46">
        <v>4.75</v>
      </c>
      <c r="M358" s="38">
        <f t="shared" si="11"/>
        <v>705.902777777778</v>
      </c>
      <c r="N358" s="36" t="s">
        <v>1286</v>
      </c>
      <c r="O358" s="27" t="s">
        <v>1169</v>
      </c>
    </row>
    <row r="359" s="2" customFormat="1" ht="21" customHeight="1" spans="1:15">
      <c r="A359" s="27">
        <v>356</v>
      </c>
      <c r="B359" s="36" t="s">
        <v>1287</v>
      </c>
      <c r="C359" s="36" t="s">
        <v>1288</v>
      </c>
      <c r="D359" s="43" t="s">
        <v>1152</v>
      </c>
      <c r="E359" s="44">
        <v>50000</v>
      </c>
      <c r="F359" s="36" t="s">
        <v>1289</v>
      </c>
      <c r="G359" s="36" t="s">
        <v>373</v>
      </c>
      <c r="H359" s="45">
        <v>43790</v>
      </c>
      <c r="I359" s="36" t="s">
        <v>373</v>
      </c>
      <c r="J359" s="36">
        <f t="shared" si="10"/>
        <v>110</v>
      </c>
      <c r="K359" s="46">
        <v>4.75</v>
      </c>
      <c r="L359" s="46">
        <v>4.75</v>
      </c>
      <c r="M359" s="38">
        <f t="shared" si="11"/>
        <v>725.694444444445</v>
      </c>
      <c r="N359" s="36" t="s">
        <v>1290</v>
      </c>
      <c r="O359" s="27" t="s">
        <v>1169</v>
      </c>
    </row>
    <row r="360" s="2" customFormat="1" ht="21" customHeight="1" spans="1:15">
      <c r="A360" s="27">
        <v>357</v>
      </c>
      <c r="B360" s="36" t="s">
        <v>1291</v>
      </c>
      <c r="C360" s="36" t="s">
        <v>1254</v>
      </c>
      <c r="D360" s="43" t="s">
        <v>1152</v>
      </c>
      <c r="E360" s="44">
        <v>50000</v>
      </c>
      <c r="F360" s="36" t="s">
        <v>1289</v>
      </c>
      <c r="G360" s="36" t="s">
        <v>373</v>
      </c>
      <c r="H360" s="45">
        <v>43790</v>
      </c>
      <c r="I360" s="43" t="s">
        <v>125</v>
      </c>
      <c r="J360" s="36">
        <f t="shared" si="10"/>
        <v>28</v>
      </c>
      <c r="K360" s="46">
        <v>4.75</v>
      </c>
      <c r="L360" s="46">
        <v>4.75</v>
      </c>
      <c r="M360" s="38">
        <f t="shared" si="11"/>
        <v>184.722222222222</v>
      </c>
      <c r="N360" s="36" t="s">
        <v>1292</v>
      </c>
      <c r="O360" s="27" t="s">
        <v>1169</v>
      </c>
    </row>
    <row r="361" s="2" customFormat="1" ht="21" customHeight="1" spans="1:15">
      <c r="A361" s="27">
        <v>358</v>
      </c>
      <c r="B361" s="36" t="s">
        <v>1293</v>
      </c>
      <c r="C361" s="36" t="s">
        <v>1254</v>
      </c>
      <c r="D361" s="43" t="s">
        <v>1152</v>
      </c>
      <c r="E361" s="44">
        <v>50000</v>
      </c>
      <c r="F361" s="36" t="s">
        <v>1294</v>
      </c>
      <c r="G361" s="36" t="s">
        <v>415</v>
      </c>
      <c r="H361" s="45">
        <v>43790</v>
      </c>
      <c r="I361" s="43" t="s">
        <v>1269</v>
      </c>
      <c r="J361" s="36">
        <f t="shared" si="10"/>
        <v>108</v>
      </c>
      <c r="K361" s="46">
        <v>4.75</v>
      </c>
      <c r="L361" s="46">
        <v>4.75</v>
      </c>
      <c r="M361" s="38">
        <f t="shared" si="11"/>
        <v>712.5</v>
      </c>
      <c r="N361" s="36" t="s">
        <v>1295</v>
      </c>
      <c r="O361" s="27" t="s">
        <v>1169</v>
      </c>
    </row>
    <row r="362" s="2" customFormat="1" ht="21" customHeight="1" spans="1:15">
      <c r="A362" s="27">
        <v>359</v>
      </c>
      <c r="B362" s="36" t="s">
        <v>1296</v>
      </c>
      <c r="C362" s="36" t="s">
        <v>1254</v>
      </c>
      <c r="D362" s="43" t="s">
        <v>1152</v>
      </c>
      <c r="E362" s="44">
        <v>50000</v>
      </c>
      <c r="F362" s="36" t="s">
        <v>1294</v>
      </c>
      <c r="G362" s="36" t="s">
        <v>415</v>
      </c>
      <c r="H362" s="45">
        <v>43790</v>
      </c>
      <c r="I362" s="36" t="s">
        <v>415</v>
      </c>
      <c r="J362" s="36">
        <f t="shared" si="10"/>
        <v>112</v>
      </c>
      <c r="K362" s="46">
        <v>4.75</v>
      </c>
      <c r="L362" s="46">
        <v>4.75</v>
      </c>
      <c r="M362" s="38">
        <f t="shared" si="11"/>
        <v>738.888888888889</v>
      </c>
      <c r="N362" s="36" t="s">
        <v>1297</v>
      </c>
      <c r="O362" s="27" t="s">
        <v>1169</v>
      </c>
    </row>
    <row r="363" s="2" customFormat="1" ht="21" customHeight="1" spans="1:15">
      <c r="A363" s="27">
        <v>360</v>
      </c>
      <c r="B363" s="36" t="s">
        <v>1298</v>
      </c>
      <c r="C363" s="36" t="s">
        <v>1254</v>
      </c>
      <c r="D363" s="43" t="s">
        <v>1152</v>
      </c>
      <c r="E363" s="44">
        <v>50000</v>
      </c>
      <c r="F363" s="36" t="s">
        <v>1299</v>
      </c>
      <c r="G363" s="36" t="s">
        <v>313</v>
      </c>
      <c r="H363" s="45">
        <v>43790</v>
      </c>
      <c r="I363" s="43" t="s">
        <v>305</v>
      </c>
      <c r="J363" s="36">
        <f t="shared" si="10"/>
        <v>107</v>
      </c>
      <c r="K363" s="46">
        <v>4.75</v>
      </c>
      <c r="L363" s="46">
        <v>4.75</v>
      </c>
      <c r="M363" s="38">
        <f t="shared" si="11"/>
        <v>705.902777777778</v>
      </c>
      <c r="N363" s="36" t="s">
        <v>1300</v>
      </c>
      <c r="O363" s="27" t="s">
        <v>1169</v>
      </c>
    </row>
    <row r="364" s="2" customFormat="1" ht="21" customHeight="1" spans="1:15">
      <c r="A364" s="27">
        <v>361</v>
      </c>
      <c r="B364" s="36" t="s">
        <v>1301</v>
      </c>
      <c r="C364" s="36" t="s">
        <v>1240</v>
      </c>
      <c r="D364" s="43" t="s">
        <v>1152</v>
      </c>
      <c r="E364" s="44">
        <v>50000</v>
      </c>
      <c r="F364" s="36" t="s">
        <v>1299</v>
      </c>
      <c r="G364" s="36" t="s">
        <v>313</v>
      </c>
      <c r="H364" s="45">
        <v>43790</v>
      </c>
      <c r="I364" s="43" t="s">
        <v>415</v>
      </c>
      <c r="J364" s="36">
        <f t="shared" si="10"/>
        <v>112</v>
      </c>
      <c r="K364" s="46">
        <v>4.75</v>
      </c>
      <c r="L364" s="46">
        <v>4.75</v>
      </c>
      <c r="M364" s="38">
        <f t="shared" si="11"/>
        <v>738.888888888889</v>
      </c>
      <c r="N364" s="36" t="s">
        <v>1302</v>
      </c>
      <c r="O364" s="27" t="s">
        <v>1169</v>
      </c>
    </row>
    <row r="365" s="2" customFormat="1" ht="21" customHeight="1" spans="1:15">
      <c r="A365" s="27">
        <v>362</v>
      </c>
      <c r="B365" s="36" t="s">
        <v>1303</v>
      </c>
      <c r="C365" s="36" t="s">
        <v>1251</v>
      </c>
      <c r="D365" s="43" t="s">
        <v>1152</v>
      </c>
      <c r="E365" s="44">
        <v>50000</v>
      </c>
      <c r="F365" s="36" t="s">
        <v>1299</v>
      </c>
      <c r="G365" s="36" t="s">
        <v>313</v>
      </c>
      <c r="H365" s="45">
        <v>43790</v>
      </c>
      <c r="I365" s="43" t="s">
        <v>1269</v>
      </c>
      <c r="J365" s="36">
        <f t="shared" si="10"/>
        <v>108</v>
      </c>
      <c r="K365" s="46">
        <v>4.75</v>
      </c>
      <c r="L365" s="46">
        <v>4.75</v>
      </c>
      <c r="M365" s="38">
        <f t="shared" si="11"/>
        <v>712.5</v>
      </c>
      <c r="N365" s="36" t="s">
        <v>1304</v>
      </c>
      <c r="O365" s="27" t="s">
        <v>1169</v>
      </c>
    </row>
    <row r="366" s="2" customFormat="1" ht="21" customHeight="1" spans="1:15">
      <c r="A366" s="27">
        <v>363</v>
      </c>
      <c r="B366" s="36" t="s">
        <v>1305</v>
      </c>
      <c r="C366" s="36" t="s">
        <v>1306</v>
      </c>
      <c r="D366" s="43" t="s">
        <v>1152</v>
      </c>
      <c r="E366" s="44">
        <v>50000</v>
      </c>
      <c r="F366" s="36" t="s">
        <v>1299</v>
      </c>
      <c r="G366" s="36" t="s">
        <v>313</v>
      </c>
      <c r="H366" s="45">
        <v>43790</v>
      </c>
      <c r="I366" s="43" t="s">
        <v>293</v>
      </c>
      <c r="J366" s="36">
        <f t="shared" si="10"/>
        <v>96</v>
      </c>
      <c r="K366" s="46">
        <v>4.75</v>
      </c>
      <c r="L366" s="46">
        <v>4.75</v>
      </c>
      <c r="M366" s="38">
        <f t="shared" si="11"/>
        <v>633.333333333333</v>
      </c>
      <c r="N366" s="36" t="s">
        <v>1307</v>
      </c>
      <c r="O366" s="27" t="s">
        <v>1169</v>
      </c>
    </row>
    <row r="367" s="2" customFormat="1" ht="21" customHeight="1" spans="1:15">
      <c r="A367" s="27">
        <v>364</v>
      </c>
      <c r="B367" s="36" t="s">
        <v>1308</v>
      </c>
      <c r="C367" s="36" t="s">
        <v>1254</v>
      </c>
      <c r="D367" s="43" t="s">
        <v>1152</v>
      </c>
      <c r="E367" s="44">
        <v>50000</v>
      </c>
      <c r="F367" s="36" t="s">
        <v>1299</v>
      </c>
      <c r="G367" s="36" t="s">
        <v>313</v>
      </c>
      <c r="H367" s="45">
        <v>43790</v>
      </c>
      <c r="I367" s="43" t="s">
        <v>1269</v>
      </c>
      <c r="J367" s="36">
        <f t="shared" si="10"/>
        <v>108</v>
      </c>
      <c r="K367" s="46">
        <v>4.75</v>
      </c>
      <c r="L367" s="46">
        <v>4.75</v>
      </c>
      <c r="M367" s="38">
        <f t="shared" si="11"/>
        <v>712.5</v>
      </c>
      <c r="N367" s="36" t="s">
        <v>1309</v>
      </c>
      <c r="O367" s="27" t="s">
        <v>1169</v>
      </c>
    </row>
    <row r="368" s="2" customFormat="1" ht="21" customHeight="1" spans="1:15">
      <c r="A368" s="27">
        <v>365</v>
      </c>
      <c r="B368" s="36" t="s">
        <v>1310</v>
      </c>
      <c r="C368" s="36" t="s">
        <v>1217</v>
      </c>
      <c r="D368" s="43" t="s">
        <v>1152</v>
      </c>
      <c r="E368" s="44">
        <v>50000</v>
      </c>
      <c r="F368" s="36" t="s">
        <v>1299</v>
      </c>
      <c r="G368" s="36" t="s">
        <v>313</v>
      </c>
      <c r="H368" s="45">
        <v>43790</v>
      </c>
      <c r="I368" s="43" t="s">
        <v>415</v>
      </c>
      <c r="J368" s="36">
        <f t="shared" si="10"/>
        <v>112</v>
      </c>
      <c r="K368" s="46">
        <v>4.75</v>
      </c>
      <c r="L368" s="46">
        <v>4.75</v>
      </c>
      <c r="M368" s="38">
        <f t="shared" si="11"/>
        <v>738.888888888889</v>
      </c>
      <c r="N368" s="36" t="s">
        <v>1311</v>
      </c>
      <c r="O368" s="27" t="s">
        <v>1169</v>
      </c>
    </row>
    <row r="369" s="2" customFormat="1" ht="21" customHeight="1" spans="1:15">
      <c r="A369" s="27">
        <v>366</v>
      </c>
      <c r="B369" s="36" t="s">
        <v>1312</v>
      </c>
      <c r="C369" s="36" t="s">
        <v>1313</v>
      </c>
      <c r="D369" s="43" t="s">
        <v>1152</v>
      </c>
      <c r="E369" s="44">
        <v>50000</v>
      </c>
      <c r="F369" s="36" t="s">
        <v>1299</v>
      </c>
      <c r="G369" s="36" t="s">
        <v>313</v>
      </c>
      <c r="H369" s="45">
        <v>43790</v>
      </c>
      <c r="I369" s="43" t="s">
        <v>415</v>
      </c>
      <c r="J369" s="36">
        <f t="shared" si="10"/>
        <v>112</v>
      </c>
      <c r="K369" s="46">
        <v>4.75</v>
      </c>
      <c r="L369" s="46">
        <v>4.75</v>
      </c>
      <c r="M369" s="38">
        <f t="shared" si="11"/>
        <v>738.888888888889</v>
      </c>
      <c r="N369" s="36" t="s">
        <v>1314</v>
      </c>
      <c r="O369" s="27" t="s">
        <v>1169</v>
      </c>
    </row>
    <row r="370" s="2" customFormat="1" ht="21" customHeight="1" spans="1:15">
      <c r="A370" s="27">
        <v>367</v>
      </c>
      <c r="B370" s="36" t="s">
        <v>1315</v>
      </c>
      <c r="C370" s="36" t="s">
        <v>1316</v>
      </c>
      <c r="D370" s="43" t="s">
        <v>1152</v>
      </c>
      <c r="E370" s="44">
        <v>50000</v>
      </c>
      <c r="F370" s="36" t="s">
        <v>1317</v>
      </c>
      <c r="G370" s="36" t="s">
        <v>330</v>
      </c>
      <c r="H370" s="45">
        <v>43790</v>
      </c>
      <c r="I370" s="43" t="s">
        <v>305</v>
      </c>
      <c r="J370" s="36">
        <f t="shared" si="10"/>
        <v>107</v>
      </c>
      <c r="K370" s="46">
        <v>4.75</v>
      </c>
      <c r="L370" s="46">
        <v>4.75</v>
      </c>
      <c r="M370" s="38">
        <f t="shared" si="11"/>
        <v>705.902777777778</v>
      </c>
      <c r="N370" s="36" t="s">
        <v>1318</v>
      </c>
      <c r="O370" s="27" t="s">
        <v>1169</v>
      </c>
    </row>
    <row r="371" s="2" customFormat="1" ht="21" customHeight="1" spans="1:15">
      <c r="A371" s="27">
        <v>368</v>
      </c>
      <c r="B371" s="36" t="s">
        <v>1319</v>
      </c>
      <c r="C371" s="36" t="s">
        <v>1320</v>
      </c>
      <c r="D371" s="43" t="s">
        <v>1152</v>
      </c>
      <c r="E371" s="44">
        <v>50000</v>
      </c>
      <c r="F371" s="36" t="s">
        <v>1317</v>
      </c>
      <c r="G371" s="36" t="s">
        <v>330</v>
      </c>
      <c r="H371" s="45">
        <v>43790</v>
      </c>
      <c r="I371" s="43" t="s">
        <v>415</v>
      </c>
      <c r="J371" s="36">
        <f t="shared" si="10"/>
        <v>112</v>
      </c>
      <c r="K371" s="46">
        <v>4.75</v>
      </c>
      <c r="L371" s="46">
        <v>4.75</v>
      </c>
      <c r="M371" s="38">
        <f t="shared" si="11"/>
        <v>738.888888888889</v>
      </c>
      <c r="N371" s="36" t="s">
        <v>1321</v>
      </c>
      <c r="O371" s="27" t="s">
        <v>1169</v>
      </c>
    </row>
    <row r="372" s="2" customFormat="1" ht="21" customHeight="1" spans="1:15">
      <c r="A372" s="27">
        <v>369</v>
      </c>
      <c r="B372" s="36" t="s">
        <v>1322</v>
      </c>
      <c r="C372" s="36" t="s">
        <v>1323</v>
      </c>
      <c r="D372" s="43" t="s">
        <v>1152</v>
      </c>
      <c r="E372" s="44">
        <v>50000</v>
      </c>
      <c r="F372" s="36" t="s">
        <v>1317</v>
      </c>
      <c r="G372" s="36" t="s">
        <v>330</v>
      </c>
      <c r="H372" s="45">
        <v>43790</v>
      </c>
      <c r="I372" s="43" t="s">
        <v>373</v>
      </c>
      <c r="J372" s="36">
        <f t="shared" si="10"/>
        <v>110</v>
      </c>
      <c r="K372" s="46">
        <v>4.75</v>
      </c>
      <c r="L372" s="46">
        <v>4.75</v>
      </c>
      <c r="M372" s="38">
        <f t="shared" si="11"/>
        <v>725.694444444445</v>
      </c>
      <c r="N372" s="36" t="s">
        <v>1324</v>
      </c>
      <c r="O372" s="27" t="s">
        <v>1169</v>
      </c>
    </row>
    <row r="373" s="2" customFormat="1" ht="21" customHeight="1" spans="1:15">
      <c r="A373" s="27">
        <v>370</v>
      </c>
      <c r="B373" s="36" t="s">
        <v>1325</v>
      </c>
      <c r="C373" s="36" t="s">
        <v>1254</v>
      </c>
      <c r="D373" s="43" t="s">
        <v>1152</v>
      </c>
      <c r="E373" s="44">
        <v>50000</v>
      </c>
      <c r="F373" s="36" t="s">
        <v>1317</v>
      </c>
      <c r="G373" s="36" t="s">
        <v>330</v>
      </c>
      <c r="H373" s="45">
        <v>43790</v>
      </c>
      <c r="I373" s="43" t="s">
        <v>372</v>
      </c>
      <c r="J373" s="36">
        <f t="shared" si="10"/>
        <v>111</v>
      </c>
      <c r="K373" s="46">
        <v>4.75</v>
      </c>
      <c r="L373" s="46">
        <v>4.75</v>
      </c>
      <c r="M373" s="38">
        <f t="shared" si="11"/>
        <v>732.291666666667</v>
      </c>
      <c r="N373" s="36" t="s">
        <v>1326</v>
      </c>
      <c r="O373" s="27" t="s">
        <v>1169</v>
      </c>
    </row>
    <row r="374" s="2" customFormat="1" ht="21" customHeight="1" spans="1:15">
      <c r="A374" s="27">
        <v>371</v>
      </c>
      <c r="B374" s="36" t="s">
        <v>1327</v>
      </c>
      <c r="C374" s="36" t="s">
        <v>1328</v>
      </c>
      <c r="D374" s="43" t="s">
        <v>1152</v>
      </c>
      <c r="E374" s="44">
        <v>50000</v>
      </c>
      <c r="F374" s="36" t="s">
        <v>1317</v>
      </c>
      <c r="G374" s="36" t="s">
        <v>330</v>
      </c>
      <c r="H374" s="45">
        <v>43790</v>
      </c>
      <c r="I374" s="43" t="s">
        <v>373</v>
      </c>
      <c r="J374" s="36">
        <f t="shared" si="10"/>
        <v>110</v>
      </c>
      <c r="K374" s="46">
        <v>4.75</v>
      </c>
      <c r="L374" s="46">
        <v>4.75</v>
      </c>
      <c r="M374" s="38">
        <f t="shared" si="11"/>
        <v>725.694444444445</v>
      </c>
      <c r="N374" s="36" t="s">
        <v>1329</v>
      </c>
      <c r="O374" s="27" t="s">
        <v>1169</v>
      </c>
    </row>
    <row r="375" s="2" customFormat="1" ht="21" customHeight="1" spans="1:15">
      <c r="A375" s="27">
        <v>372</v>
      </c>
      <c r="B375" s="36" t="s">
        <v>1330</v>
      </c>
      <c r="C375" s="36" t="s">
        <v>1331</v>
      </c>
      <c r="D375" s="43" t="s">
        <v>1152</v>
      </c>
      <c r="E375" s="44">
        <v>50000</v>
      </c>
      <c r="F375" s="36" t="s">
        <v>1317</v>
      </c>
      <c r="G375" s="36" t="s">
        <v>330</v>
      </c>
      <c r="H375" s="45">
        <v>43790</v>
      </c>
      <c r="I375" s="43" t="s">
        <v>1269</v>
      </c>
      <c r="J375" s="36">
        <f t="shared" si="10"/>
        <v>108</v>
      </c>
      <c r="K375" s="46">
        <v>4.75</v>
      </c>
      <c r="L375" s="46">
        <v>4.75</v>
      </c>
      <c r="M375" s="38">
        <f t="shared" si="11"/>
        <v>712.5</v>
      </c>
      <c r="N375" s="36" t="s">
        <v>1332</v>
      </c>
      <c r="O375" s="27" t="s">
        <v>1169</v>
      </c>
    </row>
    <row r="376" s="2" customFormat="1" ht="21" customHeight="1" spans="1:15">
      <c r="A376" s="27">
        <v>373</v>
      </c>
      <c r="B376" s="36" t="s">
        <v>1333</v>
      </c>
      <c r="C376" s="36" t="s">
        <v>1334</v>
      </c>
      <c r="D376" s="43" t="s">
        <v>1152</v>
      </c>
      <c r="E376" s="44">
        <v>50000</v>
      </c>
      <c r="F376" s="36" t="s">
        <v>308</v>
      </c>
      <c r="G376" s="36" t="s">
        <v>309</v>
      </c>
      <c r="H376" s="45">
        <v>43790</v>
      </c>
      <c r="I376" s="43" t="s">
        <v>373</v>
      </c>
      <c r="J376" s="36">
        <f t="shared" si="10"/>
        <v>110</v>
      </c>
      <c r="K376" s="46">
        <v>4.75</v>
      </c>
      <c r="L376" s="46">
        <v>4.75</v>
      </c>
      <c r="M376" s="38">
        <f t="shared" si="11"/>
        <v>725.694444444445</v>
      </c>
      <c r="N376" s="36" t="s">
        <v>1335</v>
      </c>
      <c r="O376" s="27" t="s">
        <v>1169</v>
      </c>
    </row>
    <row r="377" s="2" customFormat="1" ht="21" customHeight="1" spans="1:15">
      <c r="A377" s="27">
        <v>374</v>
      </c>
      <c r="B377" s="36" t="s">
        <v>1336</v>
      </c>
      <c r="C377" s="36" t="s">
        <v>1337</v>
      </c>
      <c r="D377" s="43" t="s">
        <v>1152</v>
      </c>
      <c r="E377" s="44">
        <v>50000</v>
      </c>
      <c r="F377" s="36" t="s">
        <v>1338</v>
      </c>
      <c r="G377" s="36" t="s">
        <v>341</v>
      </c>
      <c r="H377" s="45">
        <v>43790</v>
      </c>
      <c r="I377" s="43" t="s">
        <v>310</v>
      </c>
      <c r="J377" s="36">
        <f t="shared" si="10"/>
        <v>106</v>
      </c>
      <c r="K377" s="46">
        <v>4.75</v>
      </c>
      <c r="L377" s="46">
        <v>4.75</v>
      </c>
      <c r="M377" s="38">
        <f t="shared" si="11"/>
        <v>699.305555555555</v>
      </c>
      <c r="N377" s="36" t="s">
        <v>1339</v>
      </c>
      <c r="O377" s="27" t="s">
        <v>1169</v>
      </c>
    </row>
    <row r="378" s="2" customFormat="1" ht="21" customHeight="1" spans="1:15">
      <c r="A378" s="27">
        <v>375</v>
      </c>
      <c r="B378" s="36" t="s">
        <v>1340</v>
      </c>
      <c r="C378" s="36" t="s">
        <v>1254</v>
      </c>
      <c r="D378" s="43" t="s">
        <v>1152</v>
      </c>
      <c r="E378" s="44">
        <v>50000</v>
      </c>
      <c r="F378" s="36" t="s">
        <v>321</v>
      </c>
      <c r="G378" s="36" t="s">
        <v>322</v>
      </c>
      <c r="H378" s="45">
        <v>43790</v>
      </c>
      <c r="I378" s="43" t="s">
        <v>341</v>
      </c>
      <c r="J378" s="36">
        <f t="shared" si="10"/>
        <v>119</v>
      </c>
      <c r="K378" s="46">
        <v>4.75</v>
      </c>
      <c r="L378" s="46">
        <v>4.75</v>
      </c>
      <c r="M378" s="38">
        <f t="shared" si="11"/>
        <v>785.069444444445</v>
      </c>
      <c r="N378" s="36" t="s">
        <v>1341</v>
      </c>
      <c r="O378" s="27" t="s">
        <v>1169</v>
      </c>
    </row>
    <row r="379" s="2" customFormat="1" ht="21" customHeight="1" spans="1:15">
      <c r="A379" s="27">
        <v>376</v>
      </c>
      <c r="B379" s="36" t="s">
        <v>1342</v>
      </c>
      <c r="C379" s="36" t="s">
        <v>1323</v>
      </c>
      <c r="D379" s="43" t="s">
        <v>1152</v>
      </c>
      <c r="E379" s="44">
        <v>50000</v>
      </c>
      <c r="F379" s="36" t="s">
        <v>321</v>
      </c>
      <c r="G379" s="36" t="s">
        <v>322</v>
      </c>
      <c r="H379" s="45">
        <v>43790</v>
      </c>
      <c r="I379" s="43" t="s">
        <v>363</v>
      </c>
      <c r="J379" s="36">
        <f t="shared" si="10"/>
        <v>115</v>
      </c>
      <c r="K379" s="46">
        <v>4.75</v>
      </c>
      <c r="L379" s="46">
        <v>4.75</v>
      </c>
      <c r="M379" s="38">
        <f t="shared" si="11"/>
        <v>758.680555555555</v>
      </c>
      <c r="N379" s="36" t="s">
        <v>1343</v>
      </c>
      <c r="O379" s="27" t="s">
        <v>1169</v>
      </c>
    </row>
    <row r="380" s="2" customFormat="1" ht="21" customHeight="1" spans="1:15">
      <c r="A380" s="27">
        <v>377</v>
      </c>
      <c r="B380" s="36" t="s">
        <v>1344</v>
      </c>
      <c r="C380" s="36" t="s">
        <v>1345</v>
      </c>
      <c r="D380" s="43" t="s">
        <v>1152</v>
      </c>
      <c r="E380" s="44">
        <v>50000</v>
      </c>
      <c r="F380" s="36" t="s">
        <v>328</v>
      </c>
      <c r="G380" s="36" t="s">
        <v>329</v>
      </c>
      <c r="H380" s="45">
        <v>43790</v>
      </c>
      <c r="I380" s="43" t="s">
        <v>372</v>
      </c>
      <c r="J380" s="36">
        <f t="shared" si="10"/>
        <v>111</v>
      </c>
      <c r="K380" s="46">
        <v>4.75</v>
      </c>
      <c r="L380" s="46">
        <v>4.75</v>
      </c>
      <c r="M380" s="38">
        <f t="shared" si="11"/>
        <v>732.291666666667</v>
      </c>
      <c r="N380" s="36" t="s">
        <v>1346</v>
      </c>
      <c r="O380" s="27" t="s">
        <v>1169</v>
      </c>
    </row>
    <row r="381" s="2" customFormat="1" ht="21" customHeight="1" spans="1:15">
      <c r="A381" s="27">
        <v>378</v>
      </c>
      <c r="B381" s="36" t="s">
        <v>1347</v>
      </c>
      <c r="C381" s="36" t="s">
        <v>1345</v>
      </c>
      <c r="D381" s="43" t="s">
        <v>1152</v>
      </c>
      <c r="E381" s="44">
        <v>50000</v>
      </c>
      <c r="F381" s="36" t="s">
        <v>328</v>
      </c>
      <c r="G381" s="36" t="s">
        <v>329</v>
      </c>
      <c r="H381" s="45">
        <v>43790</v>
      </c>
      <c r="I381" s="43" t="s">
        <v>330</v>
      </c>
      <c r="J381" s="36">
        <f t="shared" si="10"/>
        <v>114</v>
      </c>
      <c r="K381" s="46">
        <v>4.75</v>
      </c>
      <c r="L381" s="46">
        <v>4.75</v>
      </c>
      <c r="M381" s="38">
        <f t="shared" si="11"/>
        <v>752.083333333333</v>
      </c>
      <c r="N381" s="36" t="s">
        <v>1348</v>
      </c>
      <c r="O381" s="27" t="s">
        <v>1169</v>
      </c>
    </row>
    <row r="382" s="2" customFormat="1" ht="21" customHeight="1" spans="1:15">
      <c r="A382" s="27">
        <v>379</v>
      </c>
      <c r="B382" s="36" t="s">
        <v>1349</v>
      </c>
      <c r="C382" s="36" t="s">
        <v>1350</v>
      </c>
      <c r="D382" s="43" t="s">
        <v>1152</v>
      </c>
      <c r="E382" s="44">
        <v>50000</v>
      </c>
      <c r="F382" s="36" t="s">
        <v>328</v>
      </c>
      <c r="G382" s="36" t="s">
        <v>329</v>
      </c>
      <c r="H382" s="45">
        <v>43790</v>
      </c>
      <c r="I382" s="43" t="s">
        <v>201</v>
      </c>
      <c r="J382" s="36">
        <f t="shared" si="10"/>
        <v>48</v>
      </c>
      <c r="K382" s="46">
        <v>4.75</v>
      </c>
      <c r="L382" s="46">
        <v>4.75</v>
      </c>
      <c r="M382" s="38">
        <f t="shared" si="11"/>
        <v>316.666666666667</v>
      </c>
      <c r="N382" s="36" t="s">
        <v>1351</v>
      </c>
      <c r="O382" s="27" t="s">
        <v>1169</v>
      </c>
    </row>
    <row r="383" s="2" customFormat="1" ht="21" customHeight="1" spans="1:15">
      <c r="A383" s="27">
        <v>380</v>
      </c>
      <c r="B383" s="36" t="s">
        <v>1352</v>
      </c>
      <c r="C383" s="36" t="s">
        <v>1350</v>
      </c>
      <c r="D383" s="43" t="s">
        <v>1152</v>
      </c>
      <c r="E383" s="44">
        <v>50000</v>
      </c>
      <c r="F383" s="36" t="s">
        <v>328</v>
      </c>
      <c r="G383" s="36" t="s">
        <v>329</v>
      </c>
      <c r="H383" s="45">
        <v>43790</v>
      </c>
      <c r="I383" s="43" t="s">
        <v>322</v>
      </c>
      <c r="J383" s="36">
        <f t="shared" si="10"/>
        <v>120</v>
      </c>
      <c r="K383" s="46">
        <v>4.75</v>
      </c>
      <c r="L383" s="46">
        <v>4.75</v>
      </c>
      <c r="M383" s="38">
        <f t="shared" si="11"/>
        <v>791.666666666667</v>
      </c>
      <c r="N383" s="36" t="s">
        <v>1353</v>
      </c>
      <c r="O383" s="27" t="s">
        <v>1169</v>
      </c>
    </row>
    <row r="384" s="2" customFormat="1" ht="21" customHeight="1" spans="1:15">
      <c r="A384" s="27">
        <v>381</v>
      </c>
      <c r="B384" s="36" t="s">
        <v>1354</v>
      </c>
      <c r="C384" s="36" t="s">
        <v>1220</v>
      </c>
      <c r="D384" s="43" t="s">
        <v>1152</v>
      </c>
      <c r="E384" s="44">
        <v>50000</v>
      </c>
      <c r="F384" s="36" t="s">
        <v>328</v>
      </c>
      <c r="G384" s="36" t="s">
        <v>329</v>
      </c>
      <c r="H384" s="45">
        <v>43790</v>
      </c>
      <c r="I384" s="43" t="s">
        <v>209</v>
      </c>
      <c r="J384" s="36">
        <f t="shared" si="10"/>
        <v>56</v>
      </c>
      <c r="K384" s="46">
        <v>4.75</v>
      </c>
      <c r="L384" s="46">
        <v>4.75</v>
      </c>
      <c r="M384" s="38">
        <f t="shared" si="11"/>
        <v>369.444444444444</v>
      </c>
      <c r="N384" s="36" t="s">
        <v>1355</v>
      </c>
      <c r="O384" s="27" t="s">
        <v>1169</v>
      </c>
    </row>
    <row r="385" s="2" customFormat="1" ht="21" customHeight="1" spans="1:15">
      <c r="A385" s="27">
        <v>382</v>
      </c>
      <c r="B385" s="36" t="s">
        <v>1356</v>
      </c>
      <c r="C385" s="36" t="s">
        <v>1350</v>
      </c>
      <c r="D385" s="43" t="s">
        <v>1152</v>
      </c>
      <c r="E385" s="44">
        <v>50000</v>
      </c>
      <c r="F385" s="36" t="s">
        <v>328</v>
      </c>
      <c r="G385" s="36" t="s">
        <v>329</v>
      </c>
      <c r="H385" s="45">
        <v>43790</v>
      </c>
      <c r="I385" s="43" t="s">
        <v>223</v>
      </c>
      <c r="J385" s="36">
        <f t="shared" si="10"/>
        <v>57</v>
      </c>
      <c r="K385" s="46">
        <v>4.75</v>
      </c>
      <c r="L385" s="46">
        <v>4.75</v>
      </c>
      <c r="M385" s="38">
        <f t="shared" si="11"/>
        <v>376.041666666667</v>
      </c>
      <c r="N385" s="36" t="s">
        <v>1357</v>
      </c>
      <c r="O385" s="27" t="s">
        <v>1169</v>
      </c>
    </row>
    <row r="386" s="2" customFormat="1" ht="21" customHeight="1" spans="1:15">
      <c r="A386" s="27">
        <v>383</v>
      </c>
      <c r="B386" s="36" t="s">
        <v>1358</v>
      </c>
      <c r="C386" s="36" t="s">
        <v>1359</v>
      </c>
      <c r="D386" s="43" t="s">
        <v>1152</v>
      </c>
      <c r="E386" s="44">
        <v>50000</v>
      </c>
      <c r="F386" s="36" t="s">
        <v>328</v>
      </c>
      <c r="G386" s="36" t="s">
        <v>329</v>
      </c>
      <c r="H386" s="45">
        <v>43790</v>
      </c>
      <c r="I386" s="36" t="s">
        <v>329</v>
      </c>
      <c r="J386" s="36">
        <f t="shared" si="10"/>
        <v>121</v>
      </c>
      <c r="K386" s="46">
        <v>4.75</v>
      </c>
      <c r="L386" s="46">
        <v>4.75</v>
      </c>
      <c r="M386" s="38">
        <f t="shared" si="11"/>
        <v>798.263888888889</v>
      </c>
      <c r="N386" s="36" t="s">
        <v>1360</v>
      </c>
      <c r="O386" s="27" t="s">
        <v>1169</v>
      </c>
    </row>
    <row r="387" s="2" customFormat="1" ht="21" customHeight="1" spans="1:15">
      <c r="A387" s="27">
        <v>384</v>
      </c>
      <c r="B387" s="36" t="s">
        <v>1361</v>
      </c>
      <c r="C387" s="36" t="s">
        <v>1217</v>
      </c>
      <c r="D387" s="43" t="s">
        <v>1152</v>
      </c>
      <c r="E387" s="44">
        <v>50000</v>
      </c>
      <c r="F387" s="36" t="s">
        <v>337</v>
      </c>
      <c r="G387" s="36" t="s">
        <v>338</v>
      </c>
      <c r="H387" s="45">
        <v>43790</v>
      </c>
      <c r="I387" s="43" t="s">
        <v>373</v>
      </c>
      <c r="J387" s="36">
        <f t="shared" si="10"/>
        <v>110</v>
      </c>
      <c r="K387" s="46">
        <v>4.75</v>
      </c>
      <c r="L387" s="46">
        <v>4.75</v>
      </c>
      <c r="M387" s="38">
        <f t="shared" si="11"/>
        <v>725.694444444445</v>
      </c>
      <c r="N387" s="36" t="s">
        <v>1362</v>
      </c>
      <c r="O387" s="27" t="s">
        <v>1169</v>
      </c>
    </row>
    <row r="388" s="2" customFormat="1" ht="21" customHeight="1" spans="1:15">
      <c r="A388" s="27">
        <v>385</v>
      </c>
      <c r="B388" s="36" t="s">
        <v>1363</v>
      </c>
      <c r="C388" s="36" t="s">
        <v>1364</v>
      </c>
      <c r="D388" s="43" t="s">
        <v>1152</v>
      </c>
      <c r="E388" s="44">
        <v>50000</v>
      </c>
      <c r="F388" s="36" t="s">
        <v>337</v>
      </c>
      <c r="G388" s="36" t="s">
        <v>338</v>
      </c>
      <c r="H388" s="45">
        <v>43790</v>
      </c>
      <c r="I388" s="43" t="s">
        <v>372</v>
      </c>
      <c r="J388" s="36">
        <f t="shared" ref="J388:J451" si="12">I388-H388+1</f>
        <v>111</v>
      </c>
      <c r="K388" s="46">
        <v>4.75</v>
      </c>
      <c r="L388" s="46">
        <v>4.75</v>
      </c>
      <c r="M388" s="38">
        <f t="shared" ref="M388:M451" si="13">E388*J388*L388/12/30/100</f>
        <v>732.291666666667</v>
      </c>
      <c r="N388" s="36" t="s">
        <v>1365</v>
      </c>
      <c r="O388" s="27" t="s">
        <v>1169</v>
      </c>
    </row>
    <row r="389" s="2" customFormat="1" ht="21" customHeight="1" spans="1:15">
      <c r="A389" s="27">
        <v>386</v>
      </c>
      <c r="B389" s="36" t="s">
        <v>1366</v>
      </c>
      <c r="C389" s="36" t="s">
        <v>1240</v>
      </c>
      <c r="D389" s="43" t="s">
        <v>1152</v>
      </c>
      <c r="E389" s="44">
        <v>50000</v>
      </c>
      <c r="F389" s="36" t="s">
        <v>337</v>
      </c>
      <c r="G389" s="36" t="s">
        <v>338</v>
      </c>
      <c r="H389" s="45">
        <v>43790</v>
      </c>
      <c r="I389" s="43" t="s">
        <v>329</v>
      </c>
      <c r="J389" s="36">
        <f t="shared" si="12"/>
        <v>121</v>
      </c>
      <c r="K389" s="46">
        <v>4.75</v>
      </c>
      <c r="L389" s="46">
        <v>4.75</v>
      </c>
      <c r="M389" s="38">
        <f t="shared" si="13"/>
        <v>798.263888888889</v>
      </c>
      <c r="N389" s="36" t="s">
        <v>1367</v>
      </c>
      <c r="O389" s="27" t="s">
        <v>1169</v>
      </c>
    </row>
    <row r="390" s="2" customFormat="1" ht="21" customHeight="1" spans="1:15">
      <c r="A390" s="27">
        <v>387</v>
      </c>
      <c r="B390" s="36" t="s">
        <v>1368</v>
      </c>
      <c r="C390" s="36" t="s">
        <v>1369</v>
      </c>
      <c r="D390" s="43" t="s">
        <v>1152</v>
      </c>
      <c r="E390" s="44">
        <v>50000</v>
      </c>
      <c r="F390" s="36" t="s">
        <v>337</v>
      </c>
      <c r="G390" s="36" t="s">
        <v>338</v>
      </c>
      <c r="H390" s="45">
        <v>43790</v>
      </c>
      <c r="I390" s="43" t="s">
        <v>302</v>
      </c>
      <c r="J390" s="36">
        <f t="shared" si="12"/>
        <v>109</v>
      </c>
      <c r="K390" s="46">
        <v>4.75</v>
      </c>
      <c r="L390" s="46">
        <v>4.75</v>
      </c>
      <c r="M390" s="38">
        <f t="shared" si="13"/>
        <v>719.097222222222</v>
      </c>
      <c r="N390" s="36" t="s">
        <v>1370</v>
      </c>
      <c r="O390" s="27" t="s">
        <v>1169</v>
      </c>
    </row>
    <row r="391" s="2" customFormat="1" ht="21" customHeight="1" spans="1:15">
      <c r="A391" s="27">
        <v>388</v>
      </c>
      <c r="B391" s="36" t="s">
        <v>1371</v>
      </c>
      <c r="C391" s="36" t="s">
        <v>1372</v>
      </c>
      <c r="D391" s="43" t="s">
        <v>1152</v>
      </c>
      <c r="E391" s="44">
        <v>50000</v>
      </c>
      <c r="F391" s="36" t="s">
        <v>337</v>
      </c>
      <c r="G391" s="36" t="s">
        <v>338</v>
      </c>
      <c r="H391" s="45">
        <v>43790</v>
      </c>
      <c r="I391" s="43" t="s">
        <v>1269</v>
      </c>
      <c r="J391" s="36">
        <f t="shared" si="12"/>
        <v>108</v>
      </c>
      <c r="K391" s="46">
        <v>4.75</v>
      </c>
      <c r="L391" s="46">
        <v>4.75</v>
      </c>
      <c r="M391" s="38">
        <f t="shared" si="13"/>
        <v>712.5</v>
      </c>
      <c r="N391" s="36" t="s">
        <v>1373</v>
      </c>
      <c r="O391" s="27" t="s">
        <v>1169</v>
      </c>
    </row>
    <row r="392" s="2" customFormat="1" ht="21" customHeight="1" spans="1:15">
      <c r="A392" s="27">
        <v>389</v>
      </c>
      <c r="B392" s="36" t="s">
        <v>1374</v>
      </c>
      <c r="C392" s="36" t="s">
        <v>1375</v>
      </c>
      <c r="D392" s="43" t="s">
        <v>1152</v>
      </c>
      <c r="E392" s="44">
        <v>50000</v>
      </c>
      <c r="F392" s="36" t="s">
        <v>337</v>
      </c>
      <c r="G392" s="36" t="s">
        <v>338</v>
      </c>
      <c r="H392" s="45">
        <v>43790</v>
      </c>
      <c r="I392" s="43" t="s">
        <v>372</v>
      </c>
      <c r="J392" s="36">
        <f t="shared" si="12"/>
        <v>111</v>
      </c>
      <c r="K392" s="46">
        <v>4.75</v>
      </c>
      <c r="L392" s="46">
        <v>4.75</v>
      </c>
      <c r="M392" s="38">
        <f t="shared" si="13"/>
        <v>732.291666666667</v>
      </c>
      <c r="N392" s="36" t="s">
        <v>1376</v>
      </c>
      <c r="O392" s="27" t="s">
        <v>1169</v>
      </c>
    </row>
    <row r="393" s="2" customFormat="1" ht="21" customHeight="1" spans="1:15">
      <c r="A393" s="27">
        <v>390</v>
      </c>
      <c r="B393" s="36" t="s">
        <v>1377</v>
      </c>
      <c r="C393" s="36" t="s">
        <v>1375</v>
      </c>
      <c r="D393" s="43" t="s">
        <v>1152</v>
      </c>
      <c r="E393" s="44">
        <v>27000</v>
      </c>
      <c r="F393" s="36" t="s">
        <v>337</v>
      </c>
      <c r="G393" s="36" t="s">
        <v>338</v>
      </c>
      <c r="H393" s="45">
        <v>43790</v>
      </c>
      <c r="I393" s="43" t="s">
        <v>341</v>
      </c>
      <c r="J393" s="36">
        <f t="shared" si="12"/>
        <v>119</v>
      </c>
      <c r="K393" s="46">
        <v>4.75</v>
      </c>
      <c r="L393" s="46">
        <v>4.75</v>
      </c>
      <c r="M393" s="38">
        <f t="shared" si="13"/>
        <v>423.9375</v>
      </c>
      <c r="N393" s="36" t="s">
        <v>1378</v>
      </c>
      <c r="O393" s="27" t="s">
        <v>1169</v>
      </c>
    </row>
    <row r="394" s="2" customFormat="1" ht="21" customHeight="1" spans="1:15">
      <c r="A394" s="27">
        <v>391</v>
      </c>
      <c r="B394" s="36" t="s">
        <v>1379</v>
      </c>
      <c r="C394" s="36" t="s">
        <v>1364</v>
      </c>
      <c r="D394" s="43" t="s">
        <v>1152</v>
      </c>
      <c r="E394" s="44">
        <v>50000</v>
      </c>
      <c r="F394" s="36" t="s">
        <v>337</v>
      </c>
      <c r="G394" s="36" t="s">
        <v>338</v>
      </c>
      <c r="H394" s="45">
        <v>43790</v>
      </c>
      <c r="I394" s="43" t="s">
        <v>330</v>
      </c>
      <c r="J394" s="36">
        <f t="shared" si="12"/>
        <v>114</v>
      </c>
      <c r="K394" s="46">
        <v>4.75</v>
      </c>
      <c r="L394" s="46">
        <v>4.75</v>
      </c>
      <c r="M394" s="38">
        <f t="shared" si="13"/>
        <v>752.083333333333</v>
      </c>
      <c r="N394" s="36" t="s">
        <v>1380</v>
      </c>
      <c r="O394" s="27" t="s">
        <v>1169</v>
      </c>
    </row>
    <row r="395" s="2" customFormat="1" ht="21" customHeight="1" spans="1:15">
      <c r="A395" s="27">
        <v>392</v>
      </c>
      <c r="B395" s="36" t="s">
        <v>1381</v>
      </c>
      <c r="C395" s="36" t="s">
        <v>1382</v>
      </c>
      <c r="D395" s="43" t="s">
        <v>1152</v>
      </c>
      <c r="E395" s="44">
        <v>50000</v>
      </c>
      <c r="F395" s="36" t="s">
        <v>337</v>
      </c>
      <c r="G395" s="36" t="s">
        <v>338</v>
      </c>
      <c r="H395" s="45">
        <v>43790</v>
      </c>
      <c r="I395" s="43" t="s">
        <v>309</v>
      </c>
      <c r="J395" s="36">
        <f t="shared" si="12"/>
        <v>117</v>
      </c>
      <c r="K395" s="46">
        <v>4.75</v>
      </c>
      <c r="L395" s="46">
        <v>4.75</v>
      </c>
      <c r="M395" s="38">
        <f t="shared" si="13"/>
        <v>771.875</v>
      </c>
      <c r="N395" s="36" t="s">
        <v>1383</v>
      </c>
      <c r="O395" s="27" t="s">
        <v>1169</v>
      </c>
    </row>
    <row r="396" s="2" customFormat="1" ht="21" customHeight="1" spans="1:15">
      <c r="A396" s="27">
        <v>393</v>
      </c>
      <c r="B396" s="36" t="s">
        <v>1384</v>
      </c>
      <c r="C396" s="36" t="s">
        <v>1245</v>
      </c>
      <c r="D396" s="43" t="s">
        <v>1152</v>
      </c>
      <c r="E396" s="44">
        <v>50000</v>
      </c>
      <c r="F396" s="36" t="s">
        <v>352</v>
      </c>
      <c r="G396" s="36" t="s">
        <v>353</v>
      </c>
      <c r="H396" s="45">
        <v>43790</v>
      </c>
      <c r="I396" s="43" t="s">
        <v>310</v>
      </c>
      <c r="J396" s="36">
        <f t="shared" si="12"/>
        <v>106</v>
      </c>
      <c r="K396" s="46">
        <v>4.75</v>
      </c>
      <c r="L396" s="46">
        <v>4.75</v>
      </c>
      <c r="M396" s="38">
        <f t="shared" si="13"/>
        <v>699.305555555555</v>
      </c>
      <c r="N396" s="36" t="s">
        <v>1385</v>
      </c>
      <c r="O396" s="27" t="s">
        <v>1169</v>
      </c>
    </row>
    <row r="397" s="2" customFormat="1" ht="21" customHeight="1" spans="1:15">
      <c r="A397" s="27">
        <v>394</v>
      </c>
      <c r="B397" s="36" t="s">
        <v>1386</v>
      </c>
      <c r="C397" s="36" t="s">
        <v>1263</v>
      </c>
      <c r="D397" s="43" t="s">
        <v>1152</v>
      </c>
      <c r="E397" s="44">
        <v>50000</v>
      </c>
      <c r="F397" s="36" t="s">
        <v>352</v>
      </c>
      <c r="G397" s="36" t="s">
        <v>353</v>
      </c>
      <c r="H397" s="45">
        <v>43790</v>
      </c>
      <c r="I397" s="36" t="s">
        <v>353</v>
      </c>
      <c r="J397" s="36">
        <f t="shared" si="12"/>
        <v>123</v>
      </c>
      <c r="K397" s="46">
        <v>4.75</v>
      </c>
      <c r="L397" s="46">
        <v>4.75</v>
      </c>
      <c r="M397" s="38">
        <f t="shared" si="13"/>
        <v>811.458333333333</v>
      </c>
      <c r="N397" s="36" t="s">
        <v>1387</v>
      </c>
      <c r="O397" s="27" t="s">
        <v>1169</v>
      </c>
    </row>
    <row r="398" s="2" customFormat="1" ht="21" customHeight="1" spans="1:15">
      <c r="A398" s="27">
        <v>395</v>
      </c>
      <c r="B398" s="36" t="s">
        <v>1388</v>
      </c>
      <c r="C398" s="36" t="s">
        <v>1248</v>
      </c>
      <c r="D398" s="43" t="s">
        <v>1152</v>
      </c>
      <c r="E398" s="44">
        <v>50000</v>
      </c>
      <c r="F398" s="36" t="s">
        <v>352</v>
      </c>
      <c r="G398" s="36" t="s">
        <v>353</v>
      </c>
      <c r="H398" s="45">
        <v>43790</v>
      </c>
      <c r="I398" s="43" t="s">
        <v>329</v>
      </c>
      <c r="J398" s="36">
        <f t="shared" si="12"/>
        <v>121</v>
      </c>
      <c r="K398" s="46">
        <v>4.75</v>
      </c>
      <c r="L398" s="46">
        <v>4.75</v>
      </c>
      <c r="M398" s="38">
        <f t="shared" si="13"/>
        <v>798.263888888889</v>
      </c>
      <c r="N398" s="36" t="s">
        <v>1389</v>
      </c>
      <c r="O398" s="27" t="s">
        <v>1169</v>
      </c>
    </row>
    <row r="399" s="2" customFormat="1" ht="21" customHeight="1" spans="1:15">
      <c r="A399" s="27">
        <v>396</v>
      </c>
      <c r="B399" s="36" t="s">
        <v>1390</v>
      </c>
      <c r="C399" s="36" t="s">
        <v>1372</v>
      </c>
      <c r="D399" s="43" t="s">
        <v>1152</v>
      </c>
      <c r="E399" s="44">
        <v>50000</v>
      </c>
      <c r="F399" s="36" t="s">
        <v>352</v>
      </c>
      <c r="G399" s="36" t="s">
        <v>353</v>
      </c>
      <c r="H399" s="45">
        <v>43790</v>
      </c>
      <c r="I399" s="43" t="s">
        <v>451</v>
      </c>
      <c r="J399" s="36">
        <f t="shared" si="12"/>
        <v>33</v>
      </c>
      <c r="K399" s="46">
        <v>4.75</v>
      </c>
      <c r="L399" s="46">
        <v>4.75</v>
      </c>
      <c r="M399" s="38">
        <f t="shared" si="13"/>
        <v>217.708333333333</v>
      </c>
      <c r="N399" s="36" t="s">
        <v>1391</v>
      </c>
      <c r="O399" s="27" t="s">
        <v>1169</v>
      </c>
    </row>
    <row r="400" s="2" customFormat="1" ht="21" customHeight="1" spans="1:15">
      <c r="A400" s="27">
        <v>397</v>
      </c>
      <c r="B400" s="36" t="s">
        <v>1392</v>
      </c>
      <c r="C400" s="36" t="s">
        <v>1251</v>
      </c>
      <c r="D400" s="43" t="s">
        <v>1152</v>
      </c>
      <c r="E400" s="44">
        <v>50000</v>
      </c>
      <c r="F400" s="36" t="s">
        <v>352</v>
      </c>
      <c r="G400" s="36" t="s">
        <v>353</v>
      </c>
      <c r="H400" s="45">
        <v>43790</v>
      </c>
      <c r="I400" s="43" t="s">
        <v>322</v>
      </c>
      <c r="J400" s="36">
        <f t="shared" si="12"/>
        <v>120</v>
      </c>
      <c r="K400" s="46">
        <v>4.75</v>
      </c>
      <c r="L400" s="46">
        <v>4.75</v>
      </c>
      <c r="M400" s="38">
        <f t="shared" si="13"/>
        <v>791.666666666667</v>
      </c>
      <c r="N400" s="36" t="s">
        <v>1393</v>
      </c>
      <c r="O400" s="27" t="s">
        <v>1169</v>
      </c>
    </row>
    <row r="401" s="2" customFormat="1" ht="21" customHeight="1" spans="1:15">
      <c r="A401" s="27">
        <v>398</v>
      </c>
      <c r="B401" s="36" t="s">
        <v>1394</v>
      </c>
      <c r="C401" s="36" t="s">
        <v>1395</v>
      </c>
      <c r="D401" s="43" t="s">
        <v>1152</v>
      </c>
      <c r="E401" s="44">
        <v>50000</v>
      </c>
      <c r="F401" s="36" t="s">
        <v>352</v>
      </c>
      <c r="G401" s="36" t="s">
        <v>353</v>
      </c>
      <c r="H401" s="45">
        <v>43790</v>
      </c>
      <c r="I401" s="43" t="s">
        <v>313</v>
      </c>
      <c r="J401" s="36">
        <f t="shared" si="12"/>
        <v>113</v>
      </c>
      <c r="K401" s="46">
        <v>4.75</v>
      </c>
      <c r="L401" s="46">
        <v>4.75</v>
      </c>
      <c r="M401" s="38">
        <f t="shared" si="13"/>
        <v>745.486111111111</v>
      </c>
      <c r="N401" s="36" t="s">
        <v>1396</v>
      </c>
      <c r="O401" s="27" t="s">
        <v>1169</v>
      </c>
    </row>
    <row r="402" s="2" customFormat="1" ht="21" customHeight="1" spans="1:15">
      <c r="A402" s="27">
        <v>399</v>
      </c>
      <c r="B402" s="36" t="s">
        <v>1397</v>
      </c>
      <c r="C402" s="36" t="s">
        <v>1398</v>
      </c>
      <c r="D402" s="43" t="s">
        <v>1152</v>
      </c>
      <c r="E402" s="44">
        <v>50000</v>
      </c>
      <c r="F402" s="36" t="s">
        <v>352</v>
      </c>
      <c r="G402" s="36" t="s">
        <v>353</v>
      </c>
      <c r="H402" s="45">
        <v>43790</v>
      </c>
      <c r="I402" s="43" t="s">
        <v>333</v>
      </c>
      <c r="J402" s="36">
        <f t="shared" si="12"/>
        <v>105</v>
      </c>
      <c r="K402" s="46">
        <v>4.75</v>
      </c>
      <c r="L402" s="46">
        <v>4.75</v>
      </c>
      <c r="M402" s="38">
        <f t="shared" si="13"/>
        <v>692.708333333333</v>
      </c>
      <c r="N402" s="36" t="s">
        <v>1399</v>
      </c>
      <c r="O402" s="27" t="s">
        <v>1169</v>
      </c>
    </row>
    <row r="403" s="2" customFormat="1" ht="21" customHeight="1" spans="1:15">
      <c r="A403" s="27">
        <v>400</v>
      </c>
      <c r="B403" s="36" t="s">
        <v>1400</v>
      </c>
      <c r="C403" s="36" t="s">
        <v>1345</v>
      </c>
      <c r="D403" s="43" t="s">
        <v>1152</v>
      </c>
      <c r="E403" s="44">
        <v>50000</v>
      </c>
      <c r="F403" s="36" t="s">
        <v>361</v>
      </c>
      <c r="G403" s="36" t="s">
        <v>362</v>
      </c>
      <c r="H403" s="45">
        <v>43790</v>
      </c>
      <c r="I403" s="43" t="s">
        <v>329</v>
      </c>
      <c r="J403" s="36">
        <f t="shared" si="12"/>
        <v>121</v>
      </c>
      <c r="K403" s="46">
        <v>4.75</v>
      </c>
      <c r="L403" s="46">
        <v>4.75</v>
      </c>
      <c r="M403" s="38">
        <f t="shared" si="13"/>
        <v>798.263888888889</v>
      </c>
      <c r="N403" s="36" t="s">
        <v>1401</v>
      </c>
      <c r="O403" s="27" t="s">
        <v>1169</v>
      </c>
    </row>
    <row r="404" s="2" customFormat="1" ht="21" customHeight="1" spans="1:15">
      <c r="A404" s="27">
        <v>401</v>
      </c>
      <c r="B404" s="36" t="s">
        <v>1402</v>
      </c>
      <c r="C404" s="36" t="s">
        <v>1372</v>
      </c>
      <c r="D404" s="43" t="s">
        <v>1152</v>
      </c>
      <c r="E404" s="44">
        <v>50000</v>
      </c>
      <c r="F404" s="36" t="s">
        <v>361</v>
      </c>
      <c r="G404" s="36" t="s">
        <v>362</v>
      </c>
      <c r="H404" s="45">
        <v>43790</v>
      </c>
      <c r="I404" s="43" t="s">
        <v>329</v>
      </c>
      <c r="J404" s="36">
        <f t="shared" si="12"/>
        <v>121</v>
      </c>
      <c r="K404" s="46">
        <v>4.75</v>
      </c>
      <c r="L404" s="46">
        <v>4.75</v>
      </c>
      <c r="M404" s="38">
        <f t="shared" si="13"/>
        <v>798.263888888889</v>
      </c>
      <c r="N404" s="36" t="s">
        <v>1403</v>
      </c>
      <c r="O404" s="27" t="s">
        <v>1169</v>
      </c>
    </row>
    <row r="405" s="2" customFormat="1" ht="21" customHeight="1" spans="1:15">
      <c r="A405" s="27">
        <v>402</v>
      </c>
      <c r="B405" s="36" t="s">
        <v>1404</v>
      </c>
      <c r="C405" s="36" t="s">
        <v>1405</v>
      </c>
      <c r="D405" s="43" t="s">
        <v>1152</v>
      </c>
      <c r="E405" s="44">
        <v>50000</v>
      </c>
      <c r="F405" s="36" t="s">
        <v>361</v>
      </c>
      <c r="G405" s="36" t="s">
        <v>362</v>
      </c>
      <c r="H405" s="45">
        <v>43790</v>
      </c>
      <c r="I405" s="43" t="s">
        <v>341</v>
      </c>
      <c r="J405" s="36">
        <f t="shared" si="12"/>
        <v>119</v>
      </c>
      <c r="K405" s="46">
        <v>4.75</v>
      </c>
      <c r="L405" s="46">
        <v>4.75</v>
      </c>
      <c r="M405" s="38">
        <f t="shared" si="13"/>
        <v>785.069444444445</v>
      </c>
      <c r="N405" s="36" t="s">
        <v>1406</v>
      </c>
      <c r="O405" s="27" t="s">
        <v>1169</v>
      </c>
    </row>
    <row r="406" s="2" customFormat="1" ht="21" customHeight="1" spans="1:15">
      <c r="A406" s="27">
        <v>403</v>
      </c>
      <c r="B406" s="36" t="s">
        <v>1407</v>
      </c>
      <c r="C406" s="36" t="s">
        <v>1316</v>
      </c>
      <c r="D406" s="43" t="s">
        <v>1152</v>
      </c>
      <c r="E406" s="44">
        <v>50000</v>
      </c>
      <c r="F406" s="36" t="s">
        <v>361</v>
      </c>
      <c r="G406" s="36" t="s">
        <v>362</v>
      </c>
      <c r="H406" s="45">
        <v>43790</v>
      </c>
      <c r="I406" s="43" t="s">
        <v>367</v>
      </c>
      <c r="J406" s="36">
        <f t="shared" si="12"/>
        <v>101</v>
      </c>
      <c r="K406" s="46">
        <v>4.75</v>
      </c>
      <c r="L406" s="46">
        <v>4.75</v>
      </c>
      <c r="M406" s="38">
        <f t="shared" si="13"/>
        <v>666.319444444444</v>
      </c>
      <c r="N406" s="36" t="s">
        <v>1408</v>
      </c>
      <c r="O406" s="27" t="s">
        <v>1169</v>
      </c>
    </row>
    <row r="407" s="2" customFormat="1" ht="21" customHeight="1" spans="1:15">
      <c r="A407" s="27">
        <v>404</v>
      </c>
      <c r="B407" s="36" t="s">
        <v>1409</v>
      </c>
      <c r="C407" s="36" t="s">
        <v>1331</v>
      </c>
      <c r="D407" s="43" t="s">
        <v>1152</v>
      </c>
      <c r="E407" s="44">
        <v>50000</v>
      </c>
      <c r="F407" s="36" t="s">
        <v>361</v>
      </c>
      <c r="G407" s="36" t="s">
        <v>362</v>
      </c>
      <c r="H407" s="45">
        <v>43790</v>
      </c>
      <c r="I407" s="36" t="s">
        <v>362</v>
      </c>
      <c r="J407" s="36">
        <f t="shared" si="12"/>
        <v>124</v>
      </c>
      <c r="K407" s="46">
        <v>4.75</v>
      </c>
      <c r="L407" s="46">
        <v>4.75</v>
      </c>
      <c r="M407" s="38">
        <f t="shared" si="13"/>
        <v>818.055555555555</v>
      </c>
      <c r="N407" s="36" t="s">
        <v>1410</v>
      </c>
      <c r="O407" s="27" t="s">
        <v>1169</v>
      </c>
    </row>
    <row r="408" s="2" customFormat="1" ht="21" customHeight="1" spans="1:15">
      <c r="A408" s="27">
        <v>405</v>
      </c>
      <c r="B408" s="36" t="s">
        <v>1411</v>
      </c>
      <c r="C408" s="36" t="s">
        <v>1412</v>
      </c>
      <c r="D408" s="43" t="s">
        <v>1152</v>
      </c>
      <c r="E408" s="44">
        <v>50000</v>
      </c>
      <c r="F408" s="36" t="s">
        <v>405</v>
      </c>
      <c r="G408" s="36" t="s">
        <v>406</v>
      </c>
      <c r="H408" s="45">
        <v>43790</v>
      </c>
      <c r="I408" s="43" t="s">
        <v>378</v>
      </c>
      <c r="J408" s="36">
        <f t="shared" si="12"/>
        <v>127</v>
      </c>
      <c r="K408" s="46">
        <v>4.75</v>
      </c>
      <c r="L408" s="46">
        <v>4.75</v>
      </c>
      <c r="M408" s="38">
        <f t="shared" si="13"/>
        <v>837.847222222222</v>
      </c>
      <c r="N408" s="36" t="s">
        <v>1413</v>
      </c>
      <c r="O408" s="27" t="s">
        <v>1169</v>
      </c>
    </row>
    <row r="409" s="2" customFormat="1" ht="21" customHeight="1" spans="1:15">
      <c r="A409" s="27">
        <v>406</v>
      </c>
      <c r="B409" s="36" t="s">
        <v>1414</v>
      </c>
      <c r="C409" s="36" t="s">
        <v>1220</v>
      </c>
      <c r="D409" s="43" t="s">
        <v>1152</v>
      </c>
      <c r="E409" s="44">
        <v>50000</v>
      </c>
      <c r="F409" s="36" t="s">
        <v>405</v>
      </c>
      <c r="G409" s="36" t="s">
        <v>406</v>
      </c>
      <c r="H409" s="45">
        <v>43790</v>
      </c>
      <c r="I409" s="43" t="s">
        <v>378</v>
      </c>
      <c r="J409" s="36">
        <f t="shared" si="12"/>
        <v>127</v>
      </c>
      <c r="K409" s="46">
        <v>4.75</v>
      </c>
      <c r="L409" s="46">
        <v>4.75</v>
      </c>
      <c r="M409" s="38">
        <f t="shared" si="13"/>
        <v>837.847222222222</v>
      </c>
      <c r="N409" s="36" t="s">
        <v>1415</v>
      </c>
      <c r="O409" s="27" t="s">
        <v>1169</v>
      </c>
    </row>
    <row r="410" s="2" customFormat="1" ht="21" customHeight="1" spans="1:15">
      <c r="A410" s="27">
        <v>407</v>
      </c>
      <c r="B410" s="36" t="s">
        <v>1416</v>
      </c>
      <c r="C410" s="36" t="s">
        <v>1417</v>
      </c>
      <c r="D410" s="43" t="s">
        <v>1152</v>
      </c>
      <c r="E410" s="44">
        <v>50000</v>
      </c>
      <c r="F410" s="36" t="s">
        <v>409</v>
      </c>
      <c r="G410" s="36" t="s">
        <v>410</v>
      </c>
      <c r="H410" s="45">
        <v>43790</v>
      </c>
      <c r="I410" s="43" t="s">
        <v>372</v>
      </c>
      <c r="J410" s="36">
        <f t="shared" si="12"/>
        <v>111</v>
      </c>
      <c r="K410" s="46">
        <v>4.75</v>
      </c>
      <c r="L410" s="46">
        <v>4.75</v>
      </c>
      <c r="M410" s="38">
        <f t="shared" si="13"/>
        <v>732.291666666667</v>
      </c>
      <c r="N410" s="36" t="s">
        <v>1418</v>
      </c>
      <c r="O410" s="27" t="s">
        <v>1169</v>
      </c>
    </row>
    <row r="411" s="2" customFormat="1" ht="21" customHeight="1" spans="1:15">
      <c r="A411" s="27">
        <v>408</v>
      </c>
      <c r="B411" s="36" t="s">
        <v>1419</v>
      </c>
      <c r="C411" s="36" t="s">
        <v>1420</v>
      </c>
      <c r="D411" s="43" t="s">
        <v>1152</v>
      </c>
      <c r="E411" s="44">
        <v>50000</v>
      </c>
      <c r="F411" s="36" t="s">
        <v>423</v>
      </c>
      <c r="G411" s="36" t="s">
        <v>424</v>
      </c>
      <c r="H411" s="45">
        <v>43790</v>
      </c>
      <c r="I411" s="43" t="s">
        <v>1225</v>
      </c>
      <c r="J411" s="36">
        <f t="shared" si="12"/>
        <v>63</v>
      </c>
      <c r="K411" s="46">
        <v>4.75</v>
      </c>
      <c r="L411" s="46">
        <v>4.75</v>
      </c>
      <c r="M411" s="38">
        <f t="shared" si="13"/>
        <v>415.625</v>
      </c>
      <c r="N411" s="36" t="s">
        <v>1421</v>
      </c>
      <c r="O411" s="27" t="s">
        <v>1169</v>
      </c>
    </row>
    <row r="412" s="2" customFormat="1" ht="21" customHeight="1" spans="1:15">
      <c r="A412" s="27">
        <v>409</v>
      </c>
      <c r="B412" s="36" t="s">
        <v>1422</v>
      </c>
      <c r="C412" s="36" t="s">
        <v>1423</v>
      </c>
      <c r="D412" s="43" t="s">
        <v>1152</v>
      </c>
      <c r="E412" s="44">
        <v>50000</v>
      </c>
      <c r="F412" s="36" t="s">
        <v>423</v>
      </c>
      <c r="G412" s="36" t="s">
        <v>424</v>
      </c>
      <c r="H412" s="45">
        <v>43790</v>
      </c>
      <c r="I412" s="43" t="s">
        <v>362</v>
      </c>
      <c r="J412" s="36">
        <f t="shared" si="12"/>
        <v>124</v>
      </c>
      <c r="K412" s="46">
        <v>4.75</v>
      </c>
      <c r="L412" s="46">
        <v>4.75</v>
      </c>
      <c r="M412" s="38">
        <f t="shared" si="13"/>
        <v>818.055555555555</v>
      </c>
      <c r="N412" s="36" t="s">
        <v>1424</v>
      </c>
      <c r="O412" s="27" t="s">
        <v>1169</v>
      </c>
    </row>
    <row r="413" s="2" customFormat="1" ht="21" customHeight="1" spans="1:15">
      <c r="A413" s="27">
        <v>410</v>
      </c>
      <c r="B413" s="36" t="s">
        <v>1425</v>
      </c>
      <c r="C413" s="36" t="s">
        <v>1288</v>
      </c>
      <c r="D413" s="43" t="s">
        <v>1152</v>
      </c>
      <c r="E413" s="44">
        <v>50000</v>
      </c>
      <c r="F413" s="36" t="s">
        <v>1426</v>
      </c>
      <c r="G413" s="36" t="s">
        <v>469</v>
      </c>
      <c r="H413" s="45">
        <v>43790</v>
      </c>
      <c r="I413" s="43" t="s">
        <v>415</v>
      </c>
      <c r="J413" s="36">
        <f t="shared" si="12"/>
        <v>112</v>
      </c>
      <c r="K413" s="46">
        <v>4.75</v>
      </c>
      <c r="L413" s="46">
        <v>4.75</v>
      </c>
      <c r="M413" s="38">
        <f t="shared" si="13"/>
        <v>738.888888888889</v>
      </c>
      <c r="N413" s="36" t="s">
        <v>1427</v>
      </c>
      <c r="O413" s="27" t="s">
        <v>1169</v>
      </c>
    </row>
    <row r="414" s="2" customFormat="1" ht="21" customHeight="1" spans="1:15">
      <c r="A414" s="27">
        <v>411</v>
      </c>
      <c r="B414" s="36" t="s">
        <v>1428</v>
      </c>
      <c r="C414" s="36" t="s">
        <v>1251</v>
      </c>
      <c r="D414" s="43" t="s">
        <v>1152</v>
      </c>
      <c r="E414" s="44">
        <v>50000</v>
      </c>
      <c r="F414" s="36" t="s">
        <v>1426</v>
      </c>
      <c r="G414" s="36" t="s">
        <v>469</v>
      </c>
      <c r="H414" s="45">
        <v>43790</v>
      </c>
      <c r="I414" s="43" t="s">
        <v>373</v>
      </c>
      <c r="J414" s="36">
        <f t="shared" si="12"/>
        <v>110</v>
      </c>
      <c r="K414" s="46">
        <v>4.75</v>
      </c>
      <c r="L414" s="46">
        <v>4.75</v>
      </c>
      <c r="M414" s="38">
        <f t="shared" si="13"/>
        <v>725.694444444445</v>
      </c>
      <c r="N414" s="36" t="s">
        <v>1429</v>
      </c>
      <c r="O414" s="27" t="s">
        <v>1169</v>
      </c>
    </row>
    <row r="415" s="2" customFormat="1" ht="21" customHeight="1" spans="1:15">
      <c r="A415" s="27">
        <v>412</v>
      </c>
      <c r="B415" s="36" t="s">
        <v>1430</v>
      </c>
      <c r="C415" s="36" t="s">
        <v>1431</v>
      </c>
      <c r="D415" s="43" t="s">
        <v>1152</v>
      </c>
      <c r="E415" s="44">
        <v>50000</v>
      </c>
      <c r="F415" s="36" t="s">
        <v>1426</v>
      </c>
      <c r="G415" s="36" t="s">
        <v>469</v>
      </c>
      <c r="H415" s="45">
        <v>43790</v>
      </c>
      <c r="I415" s="43" t="s">
        <v>1269</v>
      </c>
      <c r="J415" s="36">
        <f t="shared" si="12"/>
        <v>108</v>
      </c>
      <c r="K415" s="46">
        <v>4.75</v>
      </c>
      <c r="L415" s="46">
        <v>4.75</v>
      </c>
      <c r="M415" s="38">
        <f t="shared" si="13"/>
        <v>712.5</v>
      </c>
      <c r="N415" s="36" t="s">
        <v>1432</v>
      </c>
      <c r="O415" s="27" t="s">
        <v>1169</v>
      </c>
    </row>
    <row r="416" s="2" customFormat="1" ht="21" customHeight="1" spans="1:15">
      <c r="A416" s="27">
        <v>413</v>
      </c>
      <c r="B416" s="36" t="s">
        <v>1433</v>
      </c>
      <c r="C416" s="36" t="s">
        <v>1334</v>
      </c>
      <c r="D416" s="43" t="s">
        <v>1152</v>
      </c>
      <c r="E416" s="44">
        <v>50000</v>
      </c>
      <c r="F416" s="36" t="s">
        <v>1434</v>
      </c>
      <c r="G416" s="36" t="s">
        <v>469</v>
      </c>
      <c r="H416" s="45">
        <v>43790</v>
      </c>
      <c r="I416" s="43" t="s">
        <v>310</v>
      </c>
      <c r="J416" s="36">
        <f t="shared" si="12"/>
        <v>106</v>
      </c>
      <c r="K416" s="46">
        <v>4.75</v>
      </c>
      <c r="L416" s="46">
        <v>4.75</v>
      </c>
      <c r="M416" s="38">
        <f t="shared" si="13"/>
        <v>699.305555555555</v>
      </c>
      <c r="N416" s="36" t="s">
        <v>1435</v>
      </c>
      <c r="O416" s="27" t="s">
        <v>1169</v>
      </c>
    </row>
    <row r="417" s="2" customFormat="1" ht="21" customHeight="1" spans="1:15">
      <c r="A417" s="27">
        <v>414</v>
      </c>
      <c r="B417" s="36" t="s">
        <v>1436</v>
      </c>
      <c r="C417" s="36" t="s">
        <v>1240</v>
      </c>
      <c r="D417" s="43" t="s">
        <v>1152</v>
      </c>
      <c r="E417" s="44">
        <v>50000</v>
      </c>
      <c r="F417" s="36" t="s">
        <v>461</v>
      </c>
      <c r="G417" s="36" t="s">
        <v>462</v>
      </c>
      <c r="H417" s="45">
        <v>43790</v>
      </c>
      <c r="I417" s="36" t="s">
        <v>462</v>
      </c>
      <c r="J417" s="36">
        <f t="shared" si="12"/>
        <v>137</v>
      </c>
      <c r="K417" s="46">
        <v>4.75</v>
      </c>
      <c r="L417" s="46">
        <v>4.75</v>
      </c>
      <c r="M417" s="38">
        <f t="shared" si="13"/>
        <v>903.819444444445</v>
      </c>
      <c r="N417" s="36" t="s">
        <v>1437</v>
      </c>
      <c r="O417" s="27" t="s">
        <v>1169</v>
      </c>
    </row>
    <row r="418" s="2" customFormat="1" ht="21" customHeight="1" spans="1:15">
      <c r="A418" s="27">
        <v>415</v>
      </c>
      <c r="B418" s="36" t="s">
        <v>1438</v>
      </c>
      <c r="C418" s="36" t="s">
        <v>1240</v>
      </c>
      <c r="D418" s="43" t="s">
        <v>1152</v>
      </c>
      <c r="E418" s="44">
        <v>50000</v>
      </c>
      <c r="F418" s="36" t="s">
        <v>461</v>
      </c>
      <c r="G418" s="36" t="s">
        <v>462</v>
      </c>
      <c r="H418" s="45">
        <v>43790</v>
      </c>
      <c r="I418" s="43" t="s">
        <v>629</v>
      </c>
      <c r="J418" s="36">
        <f t="shared" si="12"/>
        <v>135</v>
      </c>
      <c r="K418" s="46">
        <v>4.75</v>
      </c>
      <c r="L418" s="46">
        <v>4.75</v>
      </c>
      <c r="M418" s="38">
        <f t="shared" si="13"/>
        <v>890.625</v>
      </c>
      <c r="N418" s="36" t="s">
        <v>1439</v>
      </c>
      <c r="O418" s="27" t="s">
        <v>1169</v>
      </c>
    </row>
    <row r="419" s="2" customFormat="1" ht="21" customHeight="1" spans="1:15">
      <c r="A419" s="27">
        <v>416</v>
      </c>
      <c r="B419" s="36" t="s">
        <v>1440</v>
      </c>
      <c r="C419" s="36" t="s">
        <v>1306</v>
      </c>
      <c r="D419" s="43" t="s">
        <v>1152</v>
      </c>
      <c r="E419" s="44">
        <v>50000</v>
      </c>
      <c r="F419" s="36" t="s">
        <v>485</v>
      </c>
      <c r="G419" s="36" t="s">
        <v>462</v>
      </c>
      <c r="H419" s="45">
        <v>43790</v>
      </c>
      <c r="I419" s="36" t="s">
        <v>462</v>
      </c>
      <c r="J419" s="36">
        <f t="shared" si="12"/>
        <v>137</v>
      </c>
      <c r="K419" s="46">
        <v>4.75</v>
      </c>
      <c r="L419" s="46">
        <v>4.75</v>
      </c>
      <c r="M419" s="38">
        <f t="shared" si="13"/>
        <v>903.819444444445</v>
      </c>
      <c r="N419" s="36" t="s">
        <v>1441</v>
      </c>
      <c r="O419" s="27" t="s">
        <v>1169</v>
      </c>
    </row>
    <row r="420" s="2" customFormat="1" ht="21" customHeight="1" spans="1:15">
      <c r="A420" s="27">
        <v>417</v>
      </c>
      <c r="B420" s="36" t="s">
        <v>1442</v>
      </c>
      <c r="C420" s="36" t="s">
        <v>1431</v>
      </c>
      <c r="D420" s="43" t="s">
        <v>1152</v>
      </c>
      <c r="E420" s="44">
        <v>50000</v>
      </c>
      <c r="F420" s="36" t="s">
        <v>485</v>
      </c>
      <c r="G420" s="36" t="s">
        <v>486</v>
      </c>
      <c r="H420" s="45">
        <v>43790</v>
      </c>
      <c r="I420" s="43" t="s">
        <v>329</v>
      </c>
      <c r="J420" s="36">
        <f t="shared" si="12"/>
        <v>121</v>
      </c>
      <c r="K420" s="46">
        <v>4.75</v>
      </c>
      <c r="L420" s="46">
        <v>4.75</v>
      </c>
      <c r="M420" s="38">
        <f t="shared" si="13"/>
        <v>798.263888888889</v>
      </c>
      <c r="N420" s="36" t="s">
        <v>1443</v>
      </c>
      <c r="O420" s="27" t="s">
        <v>1169</v>
      </c>
    </row>
    <row r="421" s="2" customFormat="1" ht="21" customHeight="1" spans="1:15">
      <c r="A421" s="27">
        <v>418</v>
      </c>
      <c r="B421" s="36" t="s">
        <v>1444</v>
      </c>
      <c r="C421" s="36" t="s">
        <v>1223</v>
      </c>
      <c r="D421" s="43" t="s">
        <v>1152</v>
      </c>
      <c r="E421" s="44">
        <v>50000</v>
      </c>
      <c r="F421" s="36" t="s">
        <v>485</v>
      </c>
      <c r="G421" s="36" t="s">
        <v>486</v>
      </c>
      <c r="H421" s="45">
        <v>43790</v>
      </c>
      <c r="I421" s="43" t="s">
        <v>406</v>
      </c>
      <c r="J421" s="36">
        <f t="shared" si="12"/>
        <v>129</v>
      </c>
      <c r="K421" s="46">
        <v>4.75</v>
      </c>
      <c r="L421" s="46">
        <v>4.75</v>
      </c>
      <c r="M421" s="38">
        <f t="shared" si="13"/>
        <v>851.041666666667</v>
      </c>
      <c r="N421" s="36" t="s">
        <v>1445</v>
      </c>
      <c r="O421" s="27" t="s">
        <v>1169</v>
      </c>
    </row>
    <row r="422" s="2" customFormat="1" ht="21" customHeight="1" spans="1:15">
      <c r="A422" s="27">
        <v>419</v>
      </c>
      <c r="B422" s="36" t="s">
        <v>1446</v>
      </c>
      <c r="C422" s="36" t="s">
        <v>1447</v>
      </c>
      <c r="D422" s="43" t="s">
        <v>1152</v>
      </c>
      <c r="E422" s="44">
        <v>50000</v>
      </c>
      <c r="F422" s="36" t="s">
        <v>490</v>
      </c>
      <c r="G422" s="36" t="s">
        <v>491</v>
      </c>
      <c r="H422" s="45">
        <v>43790</v>
      </c>
      <c r="I422" s="43" t="s">
        <v>1448</v>
      </c>
      <c r="J422" s="36">
        <f t="shared" si="12"/>
        <v>126</v>
      </c>
      <c r="K422" s="46">
        <v>4.75</v>
      </c>
      <c r="L422" s="46">
        <v>4.75</v>
      </c>
      <c r="M422" s="38">
        <f t="shared" si="13"/>
        <v>831.25</v>
      </c>
      <c r="N422" s="36" t="s">
        <v>1449</v>
      </c>
      <c r="O422" s="27" t="s">
        <v>1169</v>
      </c>
    </row>
    <row r="423" s="2" customFormat="1" ht="21" customHeight="1" spans="1:15">
      <c r="A423" s="27">
        <v>420</v>
      </c>
      <c r="B423" s="36" t="s">
        <v>1450</v>
      </c>
      <c r="C423" s="36" t="s">
        <v>1236</v>
      </c>
      <c r="D423" s="43" t="s">
        <v>1152</v>
      </c>
      <c r="E423" s="44">
        <v>50000</v>
      </c>
      <c r="F423" s="36" t="s">
        <v>490</v>
      </c>
      <c r="G423" s="36" t="s">
        <v>491</v>
      </c>
      <c r="H423" s="45">
        <v>43790</v>
      </c>
      <c r="I423" s="36" t="s">
        <v>491</v>
      </c>
      <c r="J423" s="36">
        <f t="shared" si="12"/>
        <v>141</v>
      </c>
      <c r="K423" s="46">
        <v>4.75</v>
      </c>
      <c r="L423" s="46">
        <v>4.75</v>
      </c>
      <c r="M423" s="38">
        <f t="shared" si="13"/>
        <v>930.208333333333</v>
      </c>
      <c r="N423" s="36" t="s">
        <v>1451</v>
      </c>
      <c r="O423" s="27" t="s">
        <v>1169</v>
      </c>
    </row>
    <row r="424" s="2" customFormat="1" ht="21" customHeight="1" spans="1:15">
      <c r="A424" s="27">
        <v>421</v>
      </c>
      <c r="B424" s="36" t="s">
        <v>1452</v>
      </c>
      <c r="C424" s="36" t="s">
        <v>1217</v>
      </c>
      <c r="D424" s="43" t="s">
        <v>1152</v>
      </c>
      <c r="E424" s="44">
        <v>50000</v>
      </c>
      <c r="F424" s="36" t="s">
        <v>1453</v>
      </c>
      <c r="G424" s="36" t="s">
        <v>518</v>
      </c>
      <c r="H424" s="45">
        <v>43790</v>
      </c>
      <c r="I424" s="43" t="s">
        <v>491</v>
      </c>
      <c r="J424" s="36">
        <f t="shared" si="12"/>
        <v>141</v>
      </c>
      <c r="K424" s="46">
        <v>4.75</v>
      </c>
      <c r="L424" s="46">
        <v>4.75</v>
      </c>
      <c r="M424" s="38">
        <f t="shared" si="13"/>
        <v>930.208333333333</v>
      </c>
      <c r="N424" s="36" t="s">
        <v>1454</v>
      </c>
      <c r="O424" s="27" t="s">
        <v>1169</v>
      </c>
    </row>
    <row r="425" s="2" customFormat="1" ht="21" customHeight="1" spans="1:15">
      <c r="A425" s="27">
        <v>422</v>
      </c>
      <c r="B425" s="36" t="s">
        <v>1455</v>
      </c>
      <c r="C425" s="36" t="s">
        <v>1456</v>
      </c>
      <c r="D425" s="43" t="s">
        <v>1152</v>
      </c>
      <c r="E425" s="44">
        <v>50000</v>
      </c>
      <c r="F425" s="36" t="s">
        <v>526</v>
      </c>
      <c r="G425" s="36" t="s">
        <v>527</v>
      </c>
      <c r="H425" s="45">
        <v>43790</v>
      </c>
      <c r="I425" s="43" t="s">
        <v>301</v>
      </c>
      <c r="J425" s="36">
        <f t="shared" si="12"/>
        <v>116</v>
      </c>
      <c r="K425" s="46">
        <v>4.75</v>
      </c>
      <c r="L425" s="46">
        <v>4.75</v>
      </c>
      <c r="M425" s="38">
        <f t="shared" si="13"/>
        <v>765.277777777778</v>
      </c>
      <c r="N425" s="36" t="s">
        <v>1457</v>
      </c>
      <c r="O425" s="27" t="s">
        <v>1169</v>
      </c>
    </row>
    <row r="426" s="2" customFormat="1" ht="21" customHeight="1" spans="1:15">
      <c r="A426" s="27">
        <v>423</v>
      </c>
      <c r="B426" s="36" t="s">
        <v>1458</v>
      </c>
      <c r="C426" s="36" t="s">
        <v>1274</v>
      </c>
      <c r="D426" s="43" t="s">
        <v>1152</v>
      </c>
      <c r="E426" s="44">
        <v>50000</v>
      </c>
      <c r="F426" s="36" t="s">
        <v>532</v>
      </c>
      <c r="G426" s="36" t="s">
        <v>533</v>
      </c>
      <c r="H426" s="45">
        <v>43790</v>
      </c>
      <c r="I426" s="36" t="s">
        <v>533</v>
      </c>
      <c r="J426" s="36">
        <f t="shared" si="12"/>
        <v>148</v>
      </c>
      <c r="K426" s="46">
        <v>4.75</v>
      </c>
      <c r="L426" s="46">
        <v>4.75</v>
      </c>
      <c r="M426" s="38">
        <f t="shared" si="13"/>
        <v>976.388888888889</v>
      </c>
      <c r="N426" s="36" t="s">
        <v>1459</v>
      </c>
      <c r="O426" s="27" t="s">
        <v>1169</v>
      </c>
    </row>
    <row r="427" s="2" customFormat="1" ht="21" customHeight="1" spans="1:15">
      <c r="A427" s="27">
        <v>424</v>
      </c>
      <c r="B427" s="36" t="s">
        <v>1460</v>
      </c>
      <c r="C427" s="36" t="s">
        <v>1412</v>
      </c>
      <c r="D427" s="43" t="s">
        <v>1152</v>
      </c>
      <c r="E427" s="44">
        <v>50000</v>
      </c>
      <c r="F427" s="36" t="s">
        <v>532</v>
      </c>
      <c r="G427" s="36" t="s">
        <v>533</v>
      </c>
      <c r="H427" s="45">
        <v>43790</v>
      </c>
      <c r="I427" s="43" t="s">
        <v>534</v>
      </c>
      <c r="J427" s="36">
        <f t="shared" si="12"/>
        <v>147</v>
      </c>
      <c r="K427" s="46">
        <v>4.75</v>
      </c>
      <c r="L427" s="46">
        <v>4.75</v>
      </c>
      <c r="M427" s="38">
        <f t="shared" si="13"/>
        <v>969.791666666667</v>
      </c>
      <c r="N427" s="36" t="s">
        <v>1461</v>
      </c>
      <c r="O427" s="27" t="s">
        <v>1169</v>
      </c>
    </row>
    <row r="428" s="2" customFormat="1" ht="21" customHeight="1" spans="1:15">
      <c r="A428" s="27">
        <v>425</v>
      </c>
      <c r="B428" s="36" t="s">
        <v>1462</v>
      </c>
      <c r="C428" s="36" t="s">
        <v>1223</v>
      </c>
      <c r="D428" s="43" t="s">
        <v>1152</v>
      </c>
      <c r="E428" s="44">
        <v>50000</v>
      </c>
      <c r="F428" s="36" t="s">
        <v>532</v>
      </c>
      <c r="G428" s="36" t="s">
        <v>533</v>
      </c>
      <c r="H428" s="45">
        <v>43790</v>
      </c>
      <c r="I428" s="43" t="s">
        <v>523</v>
      </c>
      <c r="J428" s="36">
        <f t="shared" si="12"/>
        <v>140</v>
      </c>
      <c r="K428" s="46">
        <v>4.75</v>
      </c>
      <c r="L428" s="46">
        <v>4.75</v>
      </c>
      <c r="M428" s="38">
        <f t="shared" si="13"/>
        <v>923.611111111111</v>
      </c>
      <c r="N428" s="36" t="s">
        <v>1463</v>
      </c>
      <c r="O428" s="27" t="s">
        <v>1169</v>
      </c>
    </row>
    <row r="429" s="2" customFormat="1" ht="21" customHeight="1" spans="1:15">
      <c r="A429" s="27">
        <v>426</v>
      </c>
      <c r="B429" s="36" t="s">
        <v>1464</v>
      </c>
      <c r="C429" s="36" t="s">
        <v>1320</v>
      </c>
      <c r="D429" s="43" t="s">
        <v>1152</v>
      </c>
      <c r="E429" s="44">
        <v>50000</v>
      </c>
      <c r="F429" s="36" t="s">
        <v>1465</v>
      </c>
      <c r="G429" s="36" t="s">
        <v>1466</v>
      </c>
      <c r="H429" s="45">
        <v>43790</v>
      </c>
      <c r="I429" s="43" t="s">
        <v>1467</v>
      </c>
      <c r="J429" s="36">
        <f t="shared" si="12"/>
        <v>154</v>
      </c>
      <c r="K429" s="46">
        <v>4.75</v>
      </c>
      <c r="L429" s="46">
        <v>4.75</v>
      </c>
      <c r="M429" s="38">
        <f t="shared" si="13"/>
        <v>1015.97222222222</v>
      </c>
      <c r="N429" s="36" t="s">
        <v>1468</v>
      </c>
      <c r="O429" s="27" t="s">
        <v>1169</v>
      </c>
    </row>
    <row r="430" s="2" customFormat="1" ht="21" customHeight="1" spans="1:15">
      <c r="A430" s="27">
        <v>427</v>
      </c>
      <c r="B430" s="36" t="s">
        <v>1469</v>
      </c>
      <c r="C430" s="36" t="s">
        <v>1285</v>
      </c>
      <c r="D430" s="43" t="s">
        <v>1152</v>
      </c>
      <c r="E430" s="44">
        <v>50000</v>
      </c>
      <c r="F430" s="36" t="s">
        <v>1465</v>
      </c>
      <c r="G430" s="36" t="s">
        <v>1466</v>
      </c>
      <c r="H430" s="45">
        <v>43790</v>
      </c>
      <c r="I430" s="43" t="s">
        <v>313</v>
      </c>
      <c r="J430" s="36">
        <f t="shared" si="12"/>
        <v>113</v>
      </c>
      <c r="K430" s="46">
        <v>4.75</v>
      </c>
      <c r="L430" s="46">
        <v>4.75</v>
      </c>
      <c r="M430" s="38">
        <f t="shared" si="13"/>
        <v>745.486111111111</v>
      </c>
      <c r="N430" s="36" t="s">
        <v>1470</v>
      </c>
      <c r="O430" s="27" t="s">
        <v>1169</v>
      </c>
    </row>
    <row r="431" s="2" customFormat="1" ht="21" customHeight="1" spans="1:15">
      <c r="A431" s="27">
        <v>428</v>
      </c>
      <c r="B431" s="36" t="s">
        <v>1471</v>
      </c>
      <c r="C431" s="36" t="s">
        <v>1320</v>
      </c>
      <c r="D431" s="43" t="s">
        <v>1152</v>
      </c>
      <c r="E431" s="44">
        <v>50000</v>
      </c>
      <c r="F431" s="36" t="s">
        <v>1465</v>
      </c>
      <c r="G431" s="36" t="s">
        <v>1466</v>
      </c>
      <c r="H431" s="45">
        <v>43790</v>
      </c>
      <c r="I431" s="43" t="s">
        <v>1472</v>
      </c>
      <c r="J431" s="36">
        <f t="shared" si="12"/>
        <v>153</v>
      </c>
      <c r="K431" s="46">
        <v>4.75</v>
      </c>
      <c r="L431" s="46">
        <v>4.75</v>
      </c>
      <c r="M431" s="38">
        <f t="shared" si="13"/>
        <v>1009.375</v>
      </c>
      <c r="N431" s="36" t="s">
        <v>1473</v>
      </c>
      <c r="O431" s="27" t="s">
        <v>1169</v>
      </c>
    </row>
    <row r="432" s="2" customFormat="1" ht="21" customHeight="1" spans="1:15">
      <c r="A432" s="27">
        <v>429</v>
      </c>
      <c r="B432" s="36" t="s">
        <v>1474</v>
      </c>
      <c r="C432" s="36" t="s">
        <v>1334</v>
      </c>
      <c r="D432" s="43" t="s">
        <v>1152</v>
      </c>
      <c r="E432" s="44">
        <v>50000</v>
      </c>
      <c r="F432" s="36" t="s">
        <v>1475</v>
      </c>
      <c r="G432" s="36" t="s">
        <v>1476</v>
      </c>
      <c r="H432" s="45">
        <v>43790</v>
      </c>
      <c r="I432" s="43" t="s">
        <v>1466</v>
      </c>
      <c r="J432" s="36">
        <f t="shared" si="12"/>
        <v>155</v>
      </c>
      <c r="K432" s="46">
        <v>4.75</v>
      </c>
      <c r="L432" s="46">
        <v>4.75</v>
      </c>
      <c r="M432" s="38">
        <f t="shared" si="13"/>
        <v>1022.56944444444</v>
      </c>
      <c r="N432" s="36" t="s">
        <v>1477</v>
      </c>
      <c r="O432" s="27" t="s">
        <v>1169</v>
      </c>
    </row>
    <row r="433" s="2" customFormat="1" ht="21" customHeight="1" spans="1:15">
      <c r="A433" s="27">
        <v>430</v>
      </c>
      <c r="B433" s="36" t="s">
        <v>1478</v>
      </c>
      <c r="C433" s="36" t="s">
        <v>1369</v>
      </c>
      <c r="D433" s="43" t="s">
        <v>1152</v>
      </c>
      <c r="E433" s="44">
        <v>50000</v>
      </c>
      <c r="F433" s="36" t="s">
        <v>1475</v>
      </c>
      <c r="G433" s="36" t="s">
        <v>1476</v>
      </c>
      <c r="H433" s="45">
        <v>43790</v>
      </c>
      <c r="I433" s="36" t="s">
        <v>1476</v>
      </c>
      <c r="J433" s="36">
        <f t="shared" si="12"/>
        <v>156</v>
      </c>
      <c r="K433" s="46">
        <v>4.75</v>
      </c>
      <c r="L433" s="46">
        <v>4.75</v>
      </c>
      <c r="M433" s="38">
        <f t="shared" si="13"/>
        <v>1029.16666666667</v>
      </c>
      <c r="N433" s="36" t="s">
        <v>1479</v>
      </c>
      <c r="O433" s="27" t="s">
        <v>1169</v>
      </c>
    </row>
    <row r="434" s="2" customFormat="1" ht="21" customHeight="1" spans="1:15">
      <c r="A434" s="27">
        <v>431</v>
      </c>
      <c r="B434" s="36" t="s">
        <v>1480</v>
      </c>
      <c r="C434" s="36" t="s">
        <v>1288</v>
      </c>
      <c r="D434" s="43" t="s">
        <v>1152</v>
      </c>
      <c r="E434" s="44">
        <v>50000</v>
      </c>
      <c r="F434" s="36" t="s">
        <v>1475</v>
      </c>
      <c r="G434" s="36" t="s">
        <v>1476</v>
      </c>
      <c r="H434" s="45">
        <v>43790</v>
      </c>
      <c r="I434" s="43" t="s">
        <v>1466</v>
      </c>
      <c r="J434" s="36">
        <f t="shared" si="12"/>
        <v>155</v>
      </c>
      <c r="K434" s="46">
        <v>4.75</v>
      </c>
      <c r="L434" s="46">
        <v>4.75</v>
      </c>
      <c r="M434" s="38">
        <f t="shared" si="13"/>
        <v>1022.56944444444</v>
      </c>
      <c r="N434" s="36" t="s">
        <v>1481</v>
      </c>
      <c r="O434" s="27" t="s">
        <v>1169</v>
      </c>
    </row>
    <row r="435" s="2" customFormat="1" ht="21" customHeight="1" spans="1:15">
      <c r="A435" s="27">
        <v>432</v>
      </c>
      <c r="B435" s="36" t="s">
        <v>1482</v>
      </c>
      <c r="C435" s="36" t="s">
        <v>1483</v>
      </c>
      <c r="D435" s="43" t="s">
        <v>1152</v>
      </c>
      <c r="E435" s="44">
        <v>50000</v>
      </c>
      <c r="F435" s="36" t="s">
        <v>1475</v>
      </c>
      <c r="G435" s="36" t="s">
        <v>1476</v>
      </c>
      <c r="H435" s="45">
        <v>43790</v>
      </c>
      <c r="I435" s="36" t="s">
        <v>1476</v>
      </c>
      <c r="J435" s="36">
        <f t="shared" si="12"/>
        <v>156</v>
      </c>
      <c r="K435" s="46">
        <v>4.75</v>
      </c>
      <c r="L435" s="46">
        <v>4.75</v>
      </c>
      <c r="M435" s="38">
        <f t="shared" si="13"/>
        <v>1029.16666666667</v>
      </c>
      <c r="N435" s="36" t="s">
        <v>1484</v>
      </c>
      <c r="O435" s="27" t="s">
        <v>1169</v>
      </c>
    </row>
    <row r="436" s="2" customFormat="1" ht="21" customHeight="1" spans="1:15">
      <c r="A436" s="27">
        <v>433</v>
      </c>
      <c r="B436" s="36" t="s">
        <v>1485</v>
      </c>
      <c r="C436" s="36" t="s">
        <v>1251</v>
      </c>
      <c r="D436" s="43" t="s">
        <v>1152</v>
      </c>
      <c r="E436" s="44">
        <v>50000</v>
      </c>
      <c r="F436" s="36" t="s">
        <v>1486</v>
      </c>
      <c r="G436" s="36" t="s">
        <v>1487</v>
      </c>
      <c r="H436" s="45">
        <v>43790</v>
      </c>
      <c r="I436" s="43" t="s">
        <v>486</v>
      </c>
      <c r="J436" s="36">
        <f t="shared" si="12"/>
        <v>139</v>
      </c>
      <c r="K436" s="46">
        <v>4.75</v>
      </c>
      <c r="L436" s="46">
        <v>4.75</v>
      </c>
      <c r="M436" s="38">
        <f t="shared" si="13"/>
        <v>917.013888888889</v>
      </c>
      <c r="N436" s="36" t="s">
        <v>1488</v>
      </c>
      <c r="O436" s="27" t="s">
        <v>1169</v>
      </c>
    </row>
    <row r="437" s="2" customFormat="1" ht="21" customHeight="1" spans="1:15">
      <c r="A437" s="27">
        <v>434</v>
      </c>
      <c r="B437" s="36" t="s">
        <v>1489</v>
      </c>
      <c r="C437" s="36" t="s">
        <v>1369</v>
      </c>
      <c r="D437" s="43" t="s">
        <v>1152</v>
      </c>
      <c r="E437" s="44">
        <v>50000</v>
      </c>
      <c r="F437" s="36" t="s">
        <v>1486</v>
      </c>
      <c r="G437" s="36" t="s">
        <v>1487</v>
      </c>
      <c r="H437" s="45">
        <v>43790</v>
      </c>
      <c r="I437" s="43" t="s">
        <v>1466</v>
      </c>
      <c r="J437" s="36">
        <f t="shared" si="12"/>
        <v>155</v>
      </c>
      <c r="K437" s="46">
        <v>4.75</v>
      </c>
      <c r="L437" s="46">
        <v>4.75</v>
      </c>
      <c r="M437" s="38">
        <f t="shared" si="13"/>
        <v>1022.56944444444</v>
      </c>
      <c r="N437" s="36" t="s">
        <v>1490</v>
      </c>
      <c r="O437" s="27" t="s">
        <v>1169</v>
      </c>
    </row>
    <row r="438" s="2" customFormat="1" ht="21" customHeight="1" spans="1:15">
      <c r="A438" s="27">
        <v>435</v>
      </c>
      <c r="B438" s="36" t="s">
        <v>1491</v>
      </c>
      <c r="C438" s="36" t="s">
        <v>1492</v>
      </c>
      <c r="D438" s="43" t="s">
        <v>1152</v>
      </c>
      <c r="E438" s="44">
        <v>50000</v>
      </c>
      <c r="F438" s="36" t="s">
        <v>1493</v>
      </c>
      <c r="G438" s="36" t="s">
        <v>1494</v>
      </c>
      <c r="H438" s="45">
        <v>43790</v>
      </c>
      <c r="I438" s="43" t="s">
        <v>1467</v>
      </c>
      <c r="J438" s="36">
        <f t="shared" si="12"/>
        <v>154</v>
      </c>
      <c r="K438" s="46">
        <v>4.75</v>
      </c>
      <c r="L438" s="46">
        <v>4.75</v>
      </c>
      <c r="M438" s="38">
        <f t="shared" si="13"/>
        <v>1015.97222222222</v>
      </c>
      <c r="N438" s="36" t="s">
        <v>1495</v>
      </c>
      <c r="O438" s="27" t="s">
        <v>1169</v>
      </c>
    </row>
    <row r="439" s="2" customFormat="1" ht="21" customHeight="1" spans="1:15">
      <c r="A439" s="27">
        <v>436</v>
      </c>
      <c r="B439" s="36" t="s">
        <v>1496</v>
      </c>
      <c r="C439" s="36" t="s">
        <v>1372</v>
      </c>
      <c r="D439" s="43" t="s">
        <v>1152</v>
      </c>
      <c r="E439" s="44">
        <v>50000</v>
      </c>
      <c r="F439" s="36" t="s">
        <v>1497</v>
      </c>
      <c r="G439" s="36" t="s">
        <v>1498</v>
      </c>
      <c r="H439" s="45">
        <v>43790</v>
      </c>
      <c r="I439" s="36" t="s">
        <v>1498</v>
      </c>
      <c r="J439" s="36">
        <f t="shared" si="12"/>
        <v>160</v>
      </c>
      <c r="K439" s="46">
        <v>4.75</v>
      </c>
      <c r="L439" s="46">
        <v>4.75</v>
      </c>
      <c r="M439" s="38">
        <f t="shared" si="13"/>
        <v>1055.55555555556</v>
      </c>
      <c r="N439" s="36" t="s">
        <v>1499</v>
      </c>
      <c r="O439" s="27" t="s">
        <v>1169</v>
      </c>
    </row>
    <row r="440" s="2" customFormat="1" ht="21" customHeight="1" spans="1:15">
      <c r="A440" s="27">
        <v>437</v>
      </c>
      <c r="B440" s="36" t="s">
        <v>1500</v>
      </c>
      <c r="C440" s="36" t="s">
        <v>1501</v>
      </c>
      <c r="D440" s="43" t="s">
        <v>1152</v>
      </c>
      <c r="E440" s="44">
        <v>50000</v>
      </c>
      <c r="F440" s="36" t="s">
        <v>1502</v>
      </c>
      <c r="G440" s="36" t="s">
        <v>1503</v>
      </c>
      <c r="H440" s="45">
        <v>43790</v>
      </c>
      <c r="I440" s="43" t="s">
        <v>540</v>
      </c>
      <c r="J440" s="36">
        <f t="shared" si="12"/>
        <v>149</v>
      </c>
      <c r="K440" s="46">
        <v>4.75</v>
      </c>
      <c r="L440" s="46">
        <v>4.75</v>
      </c>
      <c r="M440" s="38">
        <f t="shared" si="13"/>
        <v>982.986111111111</v>
      </c>
      <c r="N440" s="36" t="s">
        <v>1504</v>
      </c>
      <c r="O440" s="27" t="s">
        <v>1169</v>
      </c>
    </row>
    <row r="441" s="2" customFormat="1" ht="21" customHeight="1" spans="1:15">
      <c r="A441" s="27">
        <v>438</v>
      </c>
      <c r="B441" s="36" t="s">
        <v>1505</v>
      </c>
      <c r="C441" s="36" t="s">
        <v>1254</v>
      </c>
      <c r="D441" s="43" t="s">
        <v>1152</v>
      </c>
      <c r="E441" s="44">
        <v>50000</v>
      </c>
      <c r="F441" s="36" t="s">
        <v>1506</v>
      </c>
      <c r="G441" s="36" t="s">
        <v>612</v>
      </c>
      <c r="H441" s="45">
        <v>43790</v>
      </c>
      <c r="I441" s="43" t="s">
        <v>1507</v>
      </c>
      <c r="J441" s="36">
        <f t="shared" si="12"/>
        <v>168</v>
      </c>
      <c r="K441" s="46">
        <v>4.75</v>
      </c>
      <c r="L441" s="46">
        <v>4.75</v>
      </c>
      <c r="M441" s="38">
        <f t="shared" si="13"/>
        <v>1108.33333333333</v>
      </c>
      <c r="N441" s="36" t="s">
        <v>1508</v>
      </c>
      <c r="O441" s="27" t="s">
        <v>1169</v>
      </c>
    </row>
    <row r="442" s="2" customFormat="1" ht="21" customHeight="1" spans="1:15">
      <c r="A442" s="27">
        <v>439</v>
      </c>
      <c r="B442" s="36" t="s">
        <v>1509</v>
      </c>
      <c r="C442" s="36" t="s">
        <v>1337</v>
      </c>
      <c r="D442" s="43" t="s">
        <v>1152</v>
      </c>
      <c r="E442" s="44">
        <v>50000</v>
      </c>
      <c r="F442" s="36" t="s">
        <v>1510</v>
      </c>
      <c r="G442" s="36" t="s">
        <v>1511</v>
      </c>
      <c r="H442" s="45">
        <v>43790</v>
      </c>
      <c r="I442" s="47">
        <v>44002</v>
      </c>
      <c r="J442" s="36">
        <f t="shared" si="12"/>
        <v>213</v>
      </c>
      <c r="K442" s="46">
        <v>4.75</v>
      </c>
      <c r="L442" s="46">
        <v>4.75</v>
      </c>
      <c r="M442" s="38">
        <f t="shared" si="13"/>
        <v>1405.20833333333</v>
      </c>
      <c r="N442" s="36" t="s">
        <v>1512</v>
      </c>
      <c r="O442" s="27" t="s">
        <v>1169</v>
      </c>
    </row>
    <row r="443" s="2" customFormat="1" ht="21" customHeight="1" spans="1:15">
      <c r="A443" s="27">
        <v>440</v>
      </c>
      <c r="B443" s="36" t="s">
        <v>1513</v>
      </c>
      <c r="C443" s="36" t="s">
        <v>1514</v>
      </c>
      <c r="D443" s="43" t="s">
        <v>1152</v>
      </c>
      <c r="E443" s="44">
        <v>50000</v>
      </c>
      <c r="F443" s="36" t="s">
        <v>592</v>
      </c>
      <c r="G443" s="36" t="s">
        <v>593</v>
      </c>
      <c r="H443" s="45">
        <v>43790</v>
      </c>
      <c r="I443" s="47">
        <v>44002</v>
      </c>
      <c r="J443" s="36">
        <f t="shared" si="12"/>
        <v>213</v>
      </c>
      <c r="K443" s="46">
        <v>4.75</v>
      </c>
      <c r="L443" s="46">
        <v>4.75</v>
      </c>
      <c r="M443" s="38">
        <f t="shared" si="13"/>
        <v>1405.20833333333</v>
      </c>
      <c r="N443" s="36" t="s">
        <v>1515</v>
      </c>
      <c r="O443" s="27" t="s">
        <v>1169</v>
      </c>
    </row>
    <row r="444" s="2" customFormat="1" ht="21" customHeight="1" spans="1:15">
      <c r="A444" s="27">
        <v>441</v>
      </c>
      <c r="B444" s="36" t="s">
        <v>1516</v>
      </c>
      <c r="C444" s="36" t="s">
        <v>1214</v>
      </c>
      <c r="D444" s="43" t="s">
        <v>1152</v>
      </c>
      <c r="E444" s="44">
        <v>50000</v>
      </c>
      <c r="F444" s="36" t="s">
        <v>592</v>
      </c>
      <c r="G444" s="36" t="s">
        <v>593</v>
      </c>
      <c r="H444" s="45">
        <v>43790</v>
      </c>
      <c r="I444" s="47">
        <v>44002</v>
      </c>
      <c r="J444" s="36">
        <f t="shared" si="12"/>
        <v>213</v>
      </c>
      <c r="K444" s="46">
        <v>4.75</v>
      </c>
      <c r="L444" s="46">
        <v>4.75</v>
      </c>
      <c r="M444" s="38">
        <f t="shared" si="13"/>
        <v>1405.20833333333</v>
      </c>
      <c r="N444" s="36" t="s">
        <v>1517</v>
      </c>
      <c r="O444" s="27" t="s">
        <v>1169</v>
      </c>
    </row>
    <row r="445" s="2" customFormat="1" ht="21" customHeight="1" spans="1:15">
      <c r="A445" s="27">
        <v>442</v>
      </c>
      <c r="B445" s="36" t="s">
        <v>1518</v>
      </c>
      <c r="C445" s="36" t="s">
        <v>1313</v>
      </c>
      <c r="D445" s="43" t="s">
        <v>1152</v>
      </c>
      <c r="E445" s="44">
        <v>50000</v>
      </c>
      <c r="F445" s="36" t="s">
        <v>596</v>
      </c>
      <c r="G445" s="36" t="s">
        <v>597</v>
      </c>
      <c r="H445" s="45">
        <v>43790</v>
      </c>
      <c r="I445" s="47">
        <v>44002</v>
      </c>
      <c r="J445" s="36">
        <f t="shared" si="12"/>
        <v>213</v>
      </c>
      <c r="K445" s="46">
        <v>4.75</v>
      </c>
      <c r="L445" s="46">
        <v>4.75</v>
      </c>
      <c r="M445" s="38">
        <f t="shared" si="13"/>
        <v>1405.20833333333</v>
      </c>
      <c r="N445" s="36" t="s">
        <v>1519</v>
      </c>
      <c r="O445" s="27" t="s">
        <v>1169</v>
      </c>
    </row>
    <row r="446" s="2" customFormat="1" ht="21" customHeight="1" spans="1:15">
      <c r="A446" s="27">
        <v>443</v>
      </c>
      <c r="B446" s="36" t="s">
        <v>1520</v>
      </c>
      <c r="C446" s="36" t="s">
        <v>1521</v>
      </c>
      <c r="D446" s="43" t="s">
        <v>1152</v>
      </c>
      <c r="E446" s="44">
        <v>50000</v>
      </c>
      <c r="F446" s="36" t="s">
        <v>596</v>
      </c>
      <c r="G446" s="36" t="s">
        <v>597</v>
      </c>
      <c r="H446" s="45">
        <v>43790</v>
      </c>
      <c r="I446" s="47">
        <v>44002</v>
      </c>
      <c r="J446" s="36">
        <f t="shared" si="12"/>
        <v>213</v>
      </c>
      <c r="K446" s="46">
        <v>4.75</v>
      </c>
      <c r="L446" s="46">
        <v>4.75</v>
      </c>
      <c r="M446" s="38">
        <f t="shared" si="13"/>
        <v>1405.20833333333</v>
      </c>
      <c r="N446" s="36" t="s">
        <v>1522</v>
      </c>
      <c r="O446" s="27" t="s">
        <v>1169</v>
      </c>
    </row>
    <row r="447" s="2" customFormat="1" ht="21" customHeight="1" spans="1:15">
      <c r="A447" s="27">
        <v>444</v>
      </c>
      <c r="B447" s="36" t="s">
        <v>1523</v>
      </c>
      <c r="C447" s="36" t="s">
        <v>1447</v>
      </c>
      <c r="D447" s="43" t="s">
        <v>1152</v>
      </c>
      <c r="E447" s="44">
        <v>50000</v>
      </c>
      <c r="F447" s="36" t="s">
        <v>610</v>
      </c>
      <c r="G447" s="36" t="s">
        <v>1524</v>
      </c>
      <c r="H447" s="45">
        <v>43790</v>
      </c>
      <c r="I447" s="47">
        <v>44002</v>
      </c>
      <c r="J447" s="36">
        <f t="shared" si="12"/>
        <v>213</v>
      </c>
      <c r="K447" s="46">
        <v>4.75</v>
      </c>
      <c r="L447" s="46">
        <v>4.75</v>
      </c>
      <c r="M447" s="38">
        <f t="shared" si="13"/>
        <v>1405.20833333333</v>
      </c>
      <c r="N447" s="36" t="s">
        <v>1525</v>
      </c>
      <c r="O447" s="27" t="s">
        <v>1169</v>
      </c>
    </row>
    <row r="448" s="2" customFormat="1" ht="21" customHeight="1" spans="1:15">
      <c r="A448" s="27">
        <v>445</v>
      </c>
      <c r="B448" s="36" t="s">
        <v>1526</v>
      </c>
      <c r="C448" s="36" t="s">
        <v>1527</v>
      </c>
      <c r="D448" s="43" t="s">
        <v>1152</v>
      </c>
      <c r="E448" s="44">
        <v>50000</v>
      </c>
      <c r="F448" s="36" t="s">
        <v>610</v>
      </c>
      <c r="G448" s="36" t="s">
        <v>1524</v>
      </c>
      <c r="H448" s="45">
        <v>43790</v>
      </c>
      <c r="I448" s="47">
        <v>44002</v>
      </c>
      <c r="J448" s="36">
        <f t="shared" si="12"/>
        <v>213</v>
      </c>
      <c r="K448" s="46">
        <v>4.75</v>
      </c>
      <c r="L448" s="46">
        <v>4.75</v>
      </c>
      <c r="M448" s="38">
        <f t="shared" si="13"/>
        <v>1405.20833333333</v>
      </c>
      <c r="N448" s="36" t="s">
        <v>1528</v>
      </c>
      <c r="O448" s="27" t="s">
        <v>1169</v>
      </c>
    </row>
    <row r="449" s="2" customFormat="1" ht="21" customHeight="1" spans="1:15">
      <c r="A449" s="27">
        <v>446</v>
      </c>
      <c r="B449" s="36" t="s">
        <v>1529</v>
      </c>
      <c r="C449" s="36" t="s">
        <v>1530</v>
      </c>
      <c r="D449" s="43" t="s">
        <v>1152</v>
      </c>
      <c r="E449" s="44">
        <v>50000</v>
      </c>
      <c r="F449" s="36" t="s">
        <v>1531</v>
      </c>
      <c r="G449" s="36" t="s">
        <v>611</v>
      </c>
      <c r="H449" s="45">
        <v>43790</v>
      </c>
      <c r="I449" s="47">
        <v>44002</v>
      </c>
      <c r="J449" s="36">
        <f t="shared" si="12"/>
        <v>213</v>
      </c>
      <c r="K449" s="46">
        <v>4.75</v>
      </c>
      <c r="L449" s="46">
        <v>4.75</v>
      </c>
      <c r="M449" s="38">
        <f t="shared" si="13"/>
        <v>1405.20833333333</v>
      </c>
      <c r="N449" s="36" t="s">
        <v>1532</v>
      </c>
      <c r="O449" s="27" t="s">
        <v>1169</v>
      </c>
    </row>
    <row r="450" s="2" customFormat="1" ht="21" customHeight="1" spans="1:15">
      <c r="A450" s="27">
        <v>447</v>
      </c>
      <c r="B450" s="36" t="s">
        <v>1533</v>
      </c>
      <c r="C450" s="36" t="s">
        <v>1313</v>
      </c>
      <c r="D450" s="43" t="s">
        <v>1152</v>
      </c>
      <c r="E450" s="44">
        <v>50000</v>
      </c>
      <c r="F450" s="36" t="s">
        <v>1531</v>
      </c>
      <c r="G450" s="36" t="s">
        <v>611</v>
      </c>
      <c r="H450" s="45">
        <v>43790</v>
      </c>
      <c r="I450" s="47">
        <v>44002</v>
      </c>
      <c r="J450" s="36">
        <f t="shared" si="12"/>
        <v>213</v>
      </c>
      <c r="K450" s="46">
        <v>4.75</v>
      </c>
      <c r="L450" s="46">
        <v>4.75</v>
      </c>
      <c r="M450" s="38">
        <f t="shared" si="13"/>
        <v>1405.20833333333</v>
      </c>
      <c r="N450" s="36" t="s">
        <v>1534</v>
      </c>
      <c r="O450" s="27" t="s">
        <v>1169</v>
      </c>
    </row>
    <row r="451" s="2" customFormat="1" ht="21" customHeight="1" spans="1:15">
      <c r="A451" s="27">
        <v>448</v>
      </c>
      <c r="B451" s="36" t="s">
        <v>1535</v>
      </c>
      <c r="C451" s="36" t="s">
        <v>1536</v>
      </c>
      <c r="D451" s="43" t="s">
        <v>1152</v>
      </c>
      <c r="E451" s="44">
        <v>50000</v>
      </c>
      <c r="F451" s="36" t="s">
        <v>615</v>
      </c>
      <c r="G451" s="36" t="s">
        <v>616</v>
      </c>
      <c r="H451" s="45">
        <v>43790</v>
      </c>
      <c r="I451" s="47">
        <v>44002</v>
      </c>
      <c r="J451" s="36">
        <f t="shared" si="12"/>
        <v>213</v>
      </c>
      <c r="K451" s="46">
        <v>4.75</v>
      </c>
      <c r="L451" s="46">
        <v>4.75</v>
      </c>
      <c r="M451" s="38">
        <f t="shared" si="13"/>
        <v>1405.20833333333</v>
      </c>
      <c r="N451" s="36" t="s">
        <v>1537</v>
      </c>
      <c r="O451" s="27" t="s">
        <v>1169</v>
      </c>
    </row>
    <row r="452" s="2" customFormat="1" ht="21" customHeight="1" spans="1:15">
      <c r="A452" s="27">
        <v>449</v>
      </c>
      <c r="B452" s="36" t="s">
        <v>1538</v>
      </c>
      <c r="C452" s="36" t="s">
        <v>1263</v>
      </c>
      <c r="D452" s="43" t="s">
        <v>1152</v>
      </c>
      <c r="E452" s="44">
        <v>50000</v>
      </c>
      <c r="F452" s="36" t="s">
        <v>1539</v>
      </c>
      <c r="G452" s="36" t="s">
        <v>1540</v>
      </c>
      <c r="H452" s="45">
        <v>43790</v>
      </c>
      <c r="I452" s="47">
        <v>44002</v>
      </c>
      <c r="J452" s="36">
        <f t="shared" ref="J452:J515" si="14">I452-H452+1</f>
        <v>213</v>
      </c>
      <c r="K452" s="46">
        <v>4.75</v>
      </c>
      <c r="L452" s="46">
        <v>4.75</v>
      </c>
      <c r="M452" s="38">
        <f t="shared" ref="M452:M515" si="15">E452*J452*L452/12/30/100</f>
        <v>1405.20833333333</v>
      </c>
      <c r="N452" s="36" t="s">
        <v>1541</v>
      </c>
      <c r="O452" s="27" t="s">
        <v>1169</v>
      </c>
    </row>
    <row r="453" s="2" customFormat="1" ht="21" customHeight="1" spans="1:15">
      <c r="A453" s="27">
        <v>450</v>
      </c>
      <c r="B453" s="36" t="s">
        <v>1542</v>
      </c>
      <c r="C453" s="36" t="s">
        <v>1543</v>
      </c>
      <c r="D453" s="43" t="s">
        <v>1152</v>
      </c>
      <c r="E453" s="44">
        <v>50000</v>
      </c>
      <c r="F453" s="36" t="s">
        <v>627</v>
      </c>
      <c r="G453" s="36" t="s">
        <v>628</v>
      </c>
      <c r="H453" s="45">
        <v>43790</v>
      </c>
      <c r="I453" s="47">
        <v>44002</v>
      </c>
      <c r="J453" s="36">
        <f t="shared" si="14"/>
        <v>213</v>
      </c>
      <c r="K453" s="46">
        <v>4.75</v>
      </c>
      <c r="L453" s="46">
        <v>4.75</v>
      </c>
      <c r="M453" s="38">
        <f t="shared" si="15"/>
        <v>1405.20833333333</v>
      </c>
      <c r="N453" s="36" t="s">
        <v>1544</v>
      </c>
      <c r="O453" s="27" t="s">
        <v>1169</v>
      </c>
    </row>
    <row r="454" s="2" customFormat="1" ht="21" customHeight="1" spans="1:15">
      <c r="A454" s="27">
        <v>451</v>
      </c>
      <c r="B454" s="36" t="s">
        <v>218</v>
      </c>
      <c r="C454" s="36" t="s">
        <v>1545</v>
      </c>
      <c r="D454" s="43" t="s">
        <v>1152</v>
      </c>
      <c r="E454" s="44">
        <v>50000</v>
      </c>
      <c r="F454" s="36" t="s">
        <v>627</v>
      </c>
      <c r="G454" s="36" t="s">
        <v>628</v>
      </c>
      <c r="H454" s="45">
        <v>43790</v>
      </c>
      <c r="I454" s="47">
        <v>44002</v>
      </c>
      <c r="J454" s="36">
        <f t="shared" si="14"/>
        <v>213</v>
      </c>
      <c r="K454" s="46">
        <v>4.75</v>
      </c>
      <c r="L454" s="46">
        <v>4.75</v>
      </c>
      <c r="M454" s="38">
        <f t="shared" si="15"/>
        <v>1405.20833333333</v>
      </c>
      <c r="N454" s="36" t="s">
        <v>1546</v>
      </c>
      <c r="O454" s="27" t="s">
        <v>1169</v>
      </c>
    </row>
    <row r="455" s="2" customFormat="1" ht="21" customHeight="1" spans="1:15">
      <c r="A455" s="27">
        <v>452</v>
      </c>
      <c r="B455" s="36" t="s">
        <v>1547</v>
      </c>
      <c r="C455" s="36" t="s">
        <v>1548</v>
      </c>
      <c r="D455" s="43" t="s">
        <v>1152</v>
      </c>
      <c r="E455" s="44">
        <v>50000</v>
      </c>
      <c r="F455" s="36" t="s">
        <v>634</v>
      </c>
      <c r="G455" s="36" t="s">
        <v>635</v>
      </c>
      <c r="H455" s="45">
        <v>43790</v>
      </c>
      <c r="I455" s="47">
        <v>44002</v>
      </c>
      <c r="J455" s="36">
        <f t="shared" si="14"/>
        <v>213</v>
      </c>
      <c r="K455" s="46">
        <v>4.75</v>
      </c>
      <c r="L455" s="46">
        <v>4.75</v>
      </c>
      <c r="M455" s="38">
        <f t="shared" si="15"/>
        <v>1405.20833333333</v>
      </c>
      <c r="N455" s="36" t="s">
        <v>1549</v>
      </c>
      <c r="O455" s="27" t="s">
        <v>1169</v>
      </c>
    </row>
    <row r="456" s="2" customFormat="1" ht="21" customHeight="1" spans="1:15">
      <c r="A456" s="27">
        <v>453</v>
      </c>
      <c r="B456" s="36" t="s">
        <v>1550</v>
      </c>
      <c r="C456" s="36" t="s">
        <v>1258</v>
      </c>
      <c r="D456" s="43" t="s">
        <v>1152</v>
      </c>
      <c r="E456" s="44">
        <v>50000</v>
      </c>
      <c r="F456" s="36" t="s">
        <v>634</v>
      </c>
      <c r="G456" s="36" t="s">
        <v>635</v>
      </c>
      <c r="H456" s="45">
        <v>43790</v>
      </c>
      <c r="I456" s="47">
        <v>44002</v>
      </c>
      <c r="J456" s="36">
        <f t="shared" si="14"/>
        <v>213</v>
      </c>
      <c r="K456" s="46">
        <v>4.75</v>
      </c>
      <c r="L456" s="46">
        <v>4.75</v>
      </c>
      <c r="M456" s="38">
        <f t="shared" si="15"/>
        <v>1405.20833333333</v>
      </c>
      <c r="N456" s="36" t="s">
        <v>1551</v>
      </c>
      <c r="O456" s="27" t="s">
        <v>1169</v>
      </c>
    </row>
    <row r="457" s="2" customFormat="1" ht="21" customHeight="1" spans="1:15">
      <c r="A457" s="27">
        <v>454</v>
      </c>
      <c r="B457" s="36" t="s">
        <v>1552</v>
      </c>
      <c r="C457" s="36" t="s">
        <v>1456</v>
      </c>
      <c r="D457" s="43" t="s">
        <v>1152</v>
      </c>
      <c r="E457" s="44">
        <v>50000</v>
      </c>
      <c r="F457" s="36" t="s">
        <v>642</v>
      </c>
      <c r="G457" s="36" t="s">
        <v>643</v>
      </c>
      <c r="H457" s="45">
        <v>43790</v>
      </c>
      <c r="I457" s="47">
        <v>44002</v>
      </c>
      <c r="J457" s="36">
        <f t="shared" si="14"/>
        <v>213</v>
      </c>
      <c r="K457" s="46">
        <v>4.75</v>
      </c>
      <c r="L457" s="46">
        <v>4.75</v>
      </c>
      <c r="M457" s="38">
        <f t="shared" si="15"/>
        <v>1405.20833333333</v>
      </c>
      <c r="N457" s="36" t="s">
        <v>1553</v>
      </c>
      <c r="O457" s="27" t="s">
        <v>1169</v>
      </c>
    </row>
    <row r="458" s="2" customFormat="1" ht="21" customHeight="1" spans="1:15">
      <c r="A458" s="27">
        <v>455</v>
      </c>
      <c r="B458" s="36" t="s">
        <v>1554</v>
      </c>
      <c r="C458" s="36" t="s">
        <v>1166</v>
      </c>
      <c r="D458" s="43" t="s">
        <v>1152</v>
      </c>
      <c r="E458" s="44">
        <v>50000</v>
      </c>
      <c r="F458" s="36" t="s">
        <v>642</v>
      </c>
      <c r="G458" s="36" t="s">
        <v>643</v>
      </c>
      <c r="H458" s="45">
        <v>43790</v>
      </c>
      <c r="I458" s="47">
        <v>44002</v>
      </c>
      <c r="J458" s="36">
        <f t="shared" si="14"/>
        <v>213</v>
      </c>
      <c r="K458" s="46">
        <v>4.75</v>
      </c>
      <c r="L458" s="46">
        <v>4.75</v>
      </c>
      <c r="M458" s="38">
        <f t="shared" si="15"/>
        <v>1405.20833333333</v>
      </c>
      <c r="N458" s="36" t="s">
        <v>1555</v>
      </c>
      <c r="O458" s="27" t="s">
        <v>1169</v>
      </c>
    </row>
    <row r="459" s="2" customFormat="1" ht="21" customHeight="1" spans="1:15">
      <c r="A459" s="27">
        <v>456</v>
      </c>
      <c r="B459" s="36" t="s">
        <v>1556</v>
      </c>
      <c r="C459" s="36" t="s">
        <v>1557</v>
      </c>
      <c r="D459" s="43" t="s">
        <v>1152</v>
      </c>
      <c r="E459" s="44">
        <v>50000</v>
      </c>
      <c r="F459" s="36" t="s">
        <v>642</v>
      </c>
      <c r="G459" s="36" t="s">
        <v>643</v>
      </c>
      <c r="H459" s="45">
        <v>43790</v>
      </c>
      <c r="I459" s="47">
        <v>44002</v>
      </c>
      <c r="J459" s="36">
        <f t="shared" si="14"/>
        <v>213</v>
      </c>
      <c r="K459" s="46">
        <v>4.75</v>
      </c>
      <c r="L459" s="46">
        <v>4.75</v>
      </c>
      <c r="M459" s="38">
        <f t="shared" si="15"/>
        <v>1405.20833333333</v>
      </c>
      <c r="N459" s="36" t="s">
        <v>1558</v>
      </c>
      <c r="O459" s="27" t="s">
        <v>1169</v>
      </c>
    </row>
    <row r="460" s="2" customFormat="1" ht="21" customHeight="1" spans="1:15">
      <c r="A460" s="27">
        <v>457</v>
      </c>
      <c r="B460" s="36" t="s">
        <v>1559</v>
      </c>
      <c r="C460" s="36" t="s">
        <v>1263</v>
      </c>
      <c r="D460" s="43" t="s">
        <v>1152</v>
      </c>
      <c r="E460" s="44">
        <v>50000</v>
      </c>
      <c r="F460" s="36" t="s">
        <v>1560</v>
      </c>
      <c r="G460" s="36" t="s">
        <v>1561</v>
      </c>
      <c r="H460" s="45">
        <v>43790</v>
      </c>
      <c r="I460" s="43" t="s">
        <v>574</v>
      </c>
      <c r="J460" s="36">
        <f t="shared" si="14"/>
        <v>192</v>
      </c>
      <c r="K460" s="46">
        <v>4.75</v>
      </c>
      <c r="L460" s="46">
        <v>4.75</v>
      </c>
      <c r="M460" s="38">
        <f t="shared" si="15"/>
        <v>1266.66666666667</v>
      </c>
      <c r="N460" s="36" t="s">
        <v>1562</v>
      </c>
      <c r="O460" s="27" t="s">
        <v>1169</v>
      </c>
    </row>
    <row r="461" s="2" customFormat="1" ht="21" customHeight="1" spans="1:15">
      <c r="A461" s="27">
        <v>458</v>
      </c>
      <c r="B461" s="36" t="s">
        <v>1563</v>
      </c>
      <c r="C461" s="36" t="s">
        <v>1564</v>
      </c>
      <c r="D461" s="43" t="s">
        <v>1152</v>
      </c>
      <c r="E461" s="44">
        <v>50000</v>
      </c>
      <c r="F461" s="36" t="s">
        <v>1560</v>
      </c>
      <c r="G461" s="36" t="s">
        <v>1561</v>
      </c>
      <c r="H461" s="45">
        <v>43790</v>
      </c>
      <c r="I461" s="47">
        <v>44002</v>
      </c>
      <c r="J461" s="36">
        <f t="shared" si="14"/>
        <v>213</v>
      </c>
      <c r="K461" s="46">
        <v>4.75</v>
      </c>
      <c r="L461" s="46">
        <v>4.75</v>
      </c>
      <c r="M461" s="38">
        <f t="shared" si="15"/>
        <v>1405.20833333333</v>
      </c>
      <c r="N461" s="36" t="s">
        <v>1565</v>
      </c>
      <c r="O461" s="27" t="s">
        <v>1169</v>
      </c>
    </row>
    <row r="462" s="2" customFormat="1" ht="21" customHeight="1" spans="1:15">
      <c r="A462" s="27">
        <v>459</v>
      </c>
      <c r="B462" s="36" t="s">
        <v>1566</v>
      </c>
      <c r="C462" s="36" t="s">
        <v>1288</v>
      </c>
      <c r="D462" s="43" t="s">
        <v>1152</v>
      </c>
      <c r="E462" s="44">
        <v>50000</v>
      </c>
      <c r="F462" s="36" t="s">
        <v>1560</v>
      </c>
      <c r="G462" s="36" t="s">
        <v>1561</v>
      </c>
      <c r="H462" s="45">
        <v>43790</v>
      </c>
      <c r="I462" s="47">
        <v>44002</v>
      </c>
      <c r="J462" s="36">
        <f t="shared" si="14"/>
        <v>213</v>
      </c>
      <c r="K462" s="46">
        <v>4.75</v>
      </c>
      <c r="L462" s="46">
        <v>4.75</v>
      </c>
      <c r="M462" s="38">
        <f t="shared" si="15"/>
        <v>1405.20833333333</v>
      </c>
      <c r="N462" s="36" t="s">
        <v>1567</v>
      </c>
      <c r="O462" s="27" t="s">
        <v>1169</v>
      </c>
    </row>
    <row r="463" s="2" customFormat="1" ht="21" customHeight="1" spans="1:15">
      <c r="A463" s="27">
        <v>460</v>
      </c>
      <c r="B463" s="36" t="s">
        <v>1568</v>
      </c>
      <c r="C463" s="36" t="s">
        <v>1285</v>
      </c>
      <c r="D463" s="43" t="s">
        <v>1152</v>
      </c>
      <c r="E463" s="44">
        <v>50000</v>
      </c>
      <c r="F463" s="36" t="s">
        <v>1560</v>
      </c>
      <c r="G463" s="36" t="s">
        <v>1569</v>
      </c>
      <c r="H463" s="45">
        <v>43790</v>
      </c>
      <c r="I463" s="47">
        <v>44002</v>
      </c>
      <c r="J463" s="36">
        <f t="shared" si="14"/>
        <v>213</v>
      </c>
      <c r="K463" s="46">
        <v>4.75</v>
      </c>
      <c r="L463" s="46">
        <v>4.75</v>
      </c>
      <c r="M463" s="38">
        <f t="shared" si="15"/>
        <v>1405.20833333333</v>
      </c>
      <c r="N463" s="36" t="s">
        <v>1570</v>
      </c>
      <c r="O463" s="27" t="s">
        <v>1169</v>
      </c>
    </row>
    <row r="464" s="2" customFormat="1" ht="21" customHeight="1" spans="1:15">
      <c r="A464" s="27">
        <v>461</v>
      </c>
      <c r="B464" s="36" t="s">
        <v>1571</v>
      </c>
      <c r="C464" s="36" t="s">
        <v>1548</v>
      </c>
      <c r="D464" s="43" t="s">
        <v>1152</v>
      </c>
      <c r="E464" s="44">
        <v>50000</v>
      </c>
      <c r="F464" s="36" t="s">
        <v>1572</v>
      </c>
      <c r="G464" s="36" t="s">
        <v>1569</v>
      </c>
      <c r="H464" s="45">
        <v>43790</v>
      </c>
      <c r="I464" s="47">
        <v>44002</v>
      </c>
      <c r="J464" s="36">
        <f t="shared" si="14"/>
        <v>213</v>
      </c>
      <c r="K464" s="46">
        <v>4.75</v>
      </c>
      <c r="L464" s="46">
        <v>4.75</v>
      </c>
      <c r="M464" s="38">
        <f t="shared" si="15"/>
        <v>1405.20833333333</v>
      </c>
      <c r="N464" s="36" t="s">
        <v>1573</v>
      </c>
      <c r="O464" s="27" t="s">
        <v>1169</v>
      </c>
    </row>
    <row r="465" s="2" customFormat="1" ht="21" customHeight="1" spans="1:15">
      <c r="A465" s="27">
        <v>462</v>
      </c>
      <c r="B465" s="36" t="s">
        <v>1574</v>
      </c>
      <c r="C465" s="36" t="s">
        <v>1285</v>
      </c>
      <c r="D465" s="43" t="s">
        <v>1152</v>
      </c>
      <c r="E465" s="44">
        <v>45000</v>
      </c>
      <c r="F465" s="36" t="s">
        <v>1575</v>
      </c>
      <c r="G465" s="36" t="s">
        <v>1576</v>
      </c>
      <c r="H465" s="45">
        <v>43790</v>
      </c>
      <c r="I465" s="47">
        <v>43822</v>
      </c>
      <c r="J465" s="36">
        <f t="shared" si="14"/>
        <v>33</v>
      </c>
      <c r="K465" s="46">
        <v>4.75</v>
      </c>
      <c r="L465" s="46">
        <v>4.75</v>
      </c>
      <c r="M465" s="38">
        <f t="shared" si="15"/>
        <v>195.9375</v>
      </c>
      <c r="N465" s="36" t="s">
        <v>1577</v>
      </c>
      <c r="O465" s="27" t="s">
        <v>1169</v>
      </c>
    </row>
    <row r="466" s="2" customFormat="1" ht="21" customHeight="1" spans="1:15">
      <c r="A466" s="27">
        <v>463</v>
      </c>
      <c r="B466" s="36" t="s">
        <v>1574</v>
      </c>
      <c r="C466" s="36" t="s">
        <v>1285</v>
      </c>
      <c r="D466" s="43" t="s">
        <v>1152</v>
      </c>
      <c r="E466" s="44">
        <v>39000</v>
      </c>
      <c r="F466" s="36" t="s">
        <v>1575</v>
      </c>
      <c r="G466" s="36" t="s">
        <v>1576</v>
      </c>
      <c r="H466" s="45">
        <v>43823</v>
      </c>
      <c r="I466" s="47">
        <v>44002</v>
      </c>
      <c r="J466" s="36">
        <f t="shared" si="14"/>
        <v>180</v>
      </c>
      <c r="K466" s="46">
        <v>4.75</v>
      </c>
      <c r="L466" s="46">
        <v>4.75</v>
      </c>
      <c r="M466" s="38">
        <f t="shared" si="15"/>
        <v>926.25</v>
      </c>
      <c r="N466" s="36" t="s">
        <v>1577</v>
      </c>
      <c r="O466" s="27" t="s">
        <v>1169</v>
      </c>
    </row>
    <row r="467" s="2" customFormat="1" ht="21" customHeight="1" spans="1:15">
      <c r="A467" s="27">
        <v>464</v>
      </c>
      <c r="B467" s="36" t="s">
        <v>1578</v>
      </c>
      <c r="C467" s="36" t="s">
        <v>1579</v>
      </c>
      <c r="D467" s="43" t="s">
        <v>1152</v>
      </c>
      <c r="E467" s="44">
        <v>50000</v>
      </c>
      <c r="F467" s="36" t="s">
        <v>1575</v>
      </c>
      <c r="G467" s="36" t="s">
        <v>1576</v>
      </c>
      <c r="H467" s="45">
        <v>43790</v>
      </c>
      <c r="I467" s="47">
        <v>44002</v>
      </c>
      <c r="J467" s="36">
        <f t="shared" si="14"/>
        <v>213</v>
      </c>
      <c r="K467" s="46">
        <v>4.75</v>
      </c>
      <c r="L467" s="46">
        <v>4.75</v>
      </c>
      <c r="M467" s="38">
        <f t="shared" si="15"/>
        <v>1405.20833333333</v>
      </c>
      <c r="N467" s="36" t="s">
        <v>1580</v>
      </c>
      <c r="O467" s="27" t="s">
        <v>1169</v>
      </c>
    </row>
    <row r="468" s="2" customFormat="1" ht="21" customHeight="1" spans="1:15">
      <c r="A468" s="27">
        <v>465</v>
      </c>
      <c r="B468" s="36" t="s">
        <v>1581</v>
      </c>
      <c r="C468" s="36" t="s">
        <v>1582</v>
      </c>
      <c r="D468" s="43" t="s">
        <v>1152</v>
      </c>
      <c r="E468" s="44">
        <v>50000</v>
      </c>
      <c r="F468" s="36" t="s">
        <v>1575</v>
      </c>
      <c r="G468" s="36" t="s">
        <v>1576</v>
      </c>
      <c r="H468" s="45">
        <v>43790</v>
      </c>
      <c r="I468" s="47">
        <v>44002</v>
      </c>
      <c r="J468" s="36">
        <f t="shared" si="14"/>
        <v>213</v>
      </c>
      <c r="K468" s="46">
        <v>4.75</v>
      </c>
      <c r="L468" s="46">
        <v>4.75</v>
      </c>
      <c r="M468" s="38">
        <f t="shared" si="15"/>
        <v>1405.20833333333</v>
      </c>
      <c r="N468" s="36" t="s">
        <v>1583</v>
      </c>
      <c r="O468" s="27" t="s">
        <v>1169</v>
      </c>
    </row>
    <row r="469" s="2" customFormat="1" ht="21" customHeight="1" spans="1:15">
      <c r="A469" s="27">
        <v>466</v>
      </c>
      <c r="B469" s="36" t="s">
        <v>1584</v>
      </c>
      <c r="C469" s="36" t="s">
        <v>1331</v>
      </c>
      <c r="D469" s="43" t="s">
        <v>1152</v>
      </c>
      <c r="E469" s="44">
        <v>50000</v>
      </c>
      <c r="F469" s="36" t="s">
        <v>1575</v>
      </c>
      <c r="G469" s="36" t="s">
        <v>1576</v>
      </c>
      <c r="H469" s="45">
        <v>43790</v>
      </c>
      <c r="I469" s="47">
        <v>44002</v>
      </c>
      <c r="J469" s="36">
        <f t="shared" si="14"/>
        <v>213</v>
      </c>
      <c r="K469" s="46">
        <v>4.75</v>
      </c>
      <c r="L469" s="46">
        <v>4.75</v>
      </c>
      <c r="M469" s="38">
        <f t="shared" si="15"/>
        <v>1405.20833333333</v>
      </c>
      <c r="N469" s="36" t="s">
        <v>1585</v>
      </c>
      <c r="O469" s="27" t="s">
        <v>1169</v>
      </c>
    </row>
    <row r="470" s="2" customFormat="1" ht="21" customHeight="1" spans="1:15">
      <c r="A470" s="27">
        <v>467</v>
      </c>
      <c r="B470" s="36" t="s">
        <v>1586</v>
      </c>
      <c r="C470" s="36" t="s">
        <v>1345</v>
      </c>
      <c r="D470" s="43" t="s">
        <v>1152</v>
      </c>
      <c r="E470" s="44">
        <v>30000</v>
      </c>
      <c r="F470" s="36" t="s">
        <v>1587</v>
      </c>
      <c r="G470" s="36" t="s">
        <v>1588</v>
      </c>
      <c r="H470" s="45">
        <v>43790</v>
      </c>
      <c r="I470" s="47">
        <v>44002</v>
      </c>
      <c r="J470" s="36">
        <f t="shared" si="14"/>
        <v>213</v>
      </c>
      <c r="K470" s="46">
        <v>4.75</v>
      </c>
      <c r="L470" s="46">
        <v>4.75</v>
      </c>
      <c r="M470" s="38">
        <f t="shared" si="15"/>
        <v>843.125</v>
      </c>
      <c r="N470" s="36" t="s">
        <v>1589</v>
      </c>
      <c r="O470" s="27" t="s">
        <v>1169</v>
      </c>
    </row>
    <row r="471" s="2" customFormat="1" ht="21" customHeight="1" spans="1:15">
      <c r="A471" s="27">
        <v>468</v>
      </c>
      <c r="B471" s="36" t="s">
        <v>864</v>
      </c>
      <c r="C471" s="36" t="s">
        <v>1334</v>
      </c>
      <c r="D471" s="43" t="s">
        <v>1152</v>
      </c>
      <c r="E471" s="44">
        <v>50000</v>
      </c>
      <c r="F471" s="36" t="s">
        <v>1590</v>
      </c>
      <c r="G471" s="36" t="s">
        <v>1591</v>
      </c>
      <c r="H471" s="45">
        <v>43790</v>
      </c>
      <c r="I471" s="47">
        <v>44002</v>
      </c>
      <c r="J471" s="36">
        <f t="shared" si="14"/>
        <v>213</v>
      </c>
      <c r="K471" s="46">
        <v>4.75</v>
      </c>
      <c r="L471" s="46">
        <v>4.75</v>
      </c>
      <c r="M471" s="38">
        <f t="shared" si="15"/>
        <v>1405.20833333333</v>
      </c>
      <c r="N471" s="36" t="s">
        <v>1592</v>
      </c>
      <c r="O471" s="27" t="s">
        <v>1169</v>
      </c>
    </row>
    <row r="472" s="2" customFormat="1" ht="21" customHeight="1" spans="1:15">
      <c r="A472" s="27">
        <v>469</v>
      </c>
      <c r="B472" s="36" t="s">
        <v>1593</v>
      </c>
      <c r="C472" s="36" t="s">
        <v>1369</v>
      </c>
      <c r="D472" s="43" t="s">
        <v>1152</v>
      </c>
      <c r="E472" s="44">
        <v>50000</v>
      </c>
      <c r="F472" s="36" t="s">
        <v>1590</v>
      </c>
      <c r="G472" s="36" t="s">
        <v>1591</v>
      </c>
      <c r="H472" s="45">
        <v>43790</v>
      </c>
      <c r="I472" s="47">
        <v>44002</v>
      </c>
      <c r="J472" s="36">
        <f t="shared" si="14"/>
        <v>213</v>
      </c>
      <c r="K472" s="46">
        <v>4.75</v>
      </c>
      <c r="L472" s="46">
        <v>4.75</v>
      </c>
      <c r="M472" s="38">
        <f t="shared" si="15"/>
        <v>1405.20833333333</v>
      </c>
      <c r="N472" s="36" t="s">
        <v>1594</v>
      </c>
      <c r="O472" s="27" t="s">
        <v>1169</v>
      </c>
    </row>
    <row r="473" s="2" customFormat="1" ht="21" customHeight="1" spans="1:15">
      <c r="A473" s="27">
        <v>470</v>
      </c>
      <c r="B473" s="36" t="s">
        <v>1298</v>
      </c>
      <c r="C473" s="36" t="s">
        <v>1188</v>
      </c>
      <c r="D473" s="43" t="s">
        <v>1152</v>
      </c>
      <c r="E473" s="44">
        <v>50000</v>
      </c>
      <c r="F473" s="36" t="s">
        <v>673</v>
      </c>
      <c r="G473" s="36" t="s">
        <v>674</v>
      </c>
      <c r="H473" s="45">
        <v>43790</v>
      </c>
      <c r="I473" s="47">
        <v>44002</v>
      </c>
      <c r="J473" s="36">
        <f t="shared" si="14"/>
        <v>213</v>
      </c>
      <c r="K473" s="46">
        <v>4.75</v>
      </c>
      <c r="L473" s="46">
        <v>4.75</v>
      </c>
      <c r="M473" s="38">
        <f t="shared" si="15"/>
        <v>1405.20833333333</v>
      </c>
      <c r="N473" s="36" t="s">
        <v>1595</v>
      </c>
      <c r="O473" s="27" t="s">
        <v>1169</v>
      </c>
    </row>
    <row r="474" s="2" customFormat="1" ht="21" customHeight="1" spans="1:15">
      <c r="A474" s="27">
        <v>471</v>
      </c>
      <c r="B474" s="36" t="s">
        <v>1596</v>
      </c>
      <c r="C474" s="36" t="s">
        <v>1191</v>
      </c>
      <c r="D474" s="43" t="s">
        <v>1152</v>
      </c>
      <c r="E474" s="44">
        <v>50000</v>
      </c>
      <c r="F474" s="36" t="s">
        <v>673</v>
      </c>
      <c r="G474" s="36" t="s">
        <v>674</v>
      </c>
      <c r="H474" s="45">
        <v>43790</v>
      </c>
      <c r="I474" s="47">
        <v>44002</v>
      </c>
      <c r="J474" s="36">
        <f t="shared" si="14"/>
        <v>213</v>
      </c>
      <c r="K474" s="46">
        <v>4.75</v>
      </c>
      <c r="L474" s="46">
        <v>4.75</v>
      </c>
      <c r="M474" s="38">
        <f t="shared" si="15"/>
        <v>1405.20833333333</v>
      </c>
      <c r="N474" s="36" t="s">
        <v>1597</v>
      </c>
      <c r="O474" s="27" t="s">
        <v>1169</v>
      </c>
    </row>
    <row r="475" s="2" customFormat="1" ht="21" customHeight="1" spans="1:15">
      <c r="A475" s="27">
        <v>472</v>
      </c>
      <c r="B475" s="36" t="s">
        <v>1598</v>
      </c>
      <c r="C475" s="36" t="s">
        <v>1599</v>
      </c>
      <c r="D475" s="43" t="s">
        <v>1152</v>
      </c>
      <c r="E475" s="44">
        <v>50000</v>
      </c>
      <c r="F475" s="36" t="s">
        <v>677</v>
      </c>
      <c r="G475" s="36" t="s">
        <v>678</v>
      </c>
      <c r="H475" s="45">
        <v>43790</v>
      </c>
      <c r="I475" s="47">
        <v>44002</v>
      </c>
      <c r="J475" s="36">
        <f t="shared" si="14"/>
        <v>213</v>
      </c>
      <c r="K475" s="46">
        <v>4.75</v>
      </c>
      <c r="L475" s="46">
        <v>4.75</v>
      </c>
      <c r="M475" s="38">
        <f t="shared" si="15"/>
        <v>1405.20833333333</v>
      </c>
      <c r="N475" s="36" t="s">
        <v>1600</v>
      </c>
      <c r="O475" s="27" t="s">
        <v>1169</v>
      </c>
    </row>
    <row r="476" s="2" customFormat="1" ht="21" customHeight="1" spans="1:15">
      <c r="A476" s="27">
        <v>473</v>
      </c>
      <c r="B476" s="36" t="s">
        <v>1601</v>
      </c>
      <c r="C476" s="36" t="s">
        <v>1288</v>
      </c>
      <c r="D476" s="43" t="s">
        <v>1152</v>
      </c>
      <c r="E476" s="44">
        <v>50000</v>
      </c>
      <c r="F476" s="36" t="s">
        <v>677</v>
      </c>
      <c r="G476" s="36" t="s">
        <v>678</v>
      </c>
      <c r="H476" s="45">
        <v>43790</v>
      </c>
      <c r="I476" s="47">
        <v>44002</v>
      </c>
      <c r="J476" s="36">
        <f t="shared" si="14"/>
        <v>213</v>
      </c>
      <c r="K476" s="46">
        <v>4.75</v>
      </c>
      <c r="L476" s="46">
        <v>4.75</v>
      </c>
      <c r="M476" s="38">
        <f t="shared" si="15"/>
        <v>1405.20833333333</v>
      </c>
      <c r="N476" s="36" t="s">
        <v>1602</v>
      </c>
      <c r="O476" s="27" t="s">
        <v>1169</v>
      </c>
    </row>
    <row r="477" s="2" customFormat="1" ht="21" customHeight="1" spans="1:15">
      <c r="A477" s="27">
        <v>474</v>
      </c>
      <c r="B477" s="36" t="s">
        <v>1603</v>
      </c>
      <c r="C477" s="36" t="s">
        <v>1306</v>
      </c>
      <c r="D477" s="43" t="s">
        <v>1152</v>
      </c>
      <c r="E477" s="44">
        <v>50000</v>
      </c>
      <c r="F477" s="36" t="s">
        <v>1604</v>
      </c>
      <c r="G477" s="36" t="s">
        <v>1605</v>
      </c>
      <c r="H477" s="45">
        <v>43790</v>
      </c>
      <c r="I477" s="47">
        <v>44002</v>
      </c>
      <c r="J477" s="36">
        <f t="shared" si="14"/>
        <v>213</v>
      </c>
      <c r="K477" s="46">
        <v>4.75</v>
      </c>
      <c r="L477" s="46">
        <v>4.75</v>
      </c>
      <c r="M477" s="38">
        <f t="shared" si="15"/>
        <v>1405.20833333333</v>
      </c>
      <c r="N477" s="36" t="s">
        <v>1606</v>
      </c>
      <c r="O477" s="27" t="s">
        <v>1169</v>
      </c>
    </row>
    <row r="478" s="2" customFormat="1" ht="21" customHeight="1" spans="1:15">
      <c r="A478" s="27">
        <v>475</v>
      </c>
      <c r="B478" s="36" t="s">
        <v>1607</v>
      </c>
      <c r="C478" s="36" t="s">
        <v>1608</v>
      </c>
      <c r="D478" s="43" t="s">
        <v>1152</v>
      </c>
      <c r="E478" s="44">
        <v>50000</v>
      </c>
      <c r="F478" s="36" t="s">
        <v>1604</v>
      </c>
      <c r="G478" s="36" t="s">
        <v>1605</v>
      </c>
      <c r="H478" s="45">
        <v>43790</v>
      </c>
      <c r="I478" s="47">
        <v>44002</v>
      </c>
      <c r="J478" s="36">
        <f t="shared" si="14"/>
        <v>213</v>
      </c>
      <c r="K478" s="46">
        <v>4.75</v>
      </c>
      <c r="L478" s="46">
        <v>4.75</v>
      </c>
      <c r="M478" s="38">
        <f t="shared" si="15"/>
        <v>1405.20833333333</v>
      </c>
      <c r="N478" s="36" t="s">
        <v>1609</v>
      </c>
      <c r="O478" s="27" t="s">
        <v>1169</v>
      </c>
    </row>
    <row r="479" s="2" customFormat="1" ht="21" customHeight="1" spans="1:15">
      <c r="A479" s="27">
        <v>476</v>
      </c>
      <c r="B479" s="36" t="s">
        <v>1610</v>
      </c>
      <c r="C479" s="36" t="s">
        <v>1611</v>
      </c>
      <c r="D479" s="43" t="s">
        <v>1152</v>
      </c>
      <c r="E479" s="44">
        <v>50000</v>
      </c>
      <c r="F479" s="36" t="s">
        <v>1604</v>
      </c>
      <c r="G479" s="36" t="s">
        <v>1605</v>
      </c>
      <c r="H479" s="45">
        <v>43790</v>
      </c>
      <c r="I479" s="47">
        <v>44002</v>
      </c>
      <c r="J479" s="36">
        <f t="shared" si="14"/>
        <v>213</v>
      </c>
      <c r="K479" s="46">
        <v>4.75</v>
      </c>
      <c r="L479" s="46">
        <v>4.75</v>
      </c>
      <c r="M479" s="38">
        <f t="shared" si="15"/>
        <v>1405.20833333333</v>
      </c>
      <c r="N479" s="36" t="s">
        <v>1612</v>
      </c>
      <c r="O479" s="27" t="s">
        <v>1169</v>
      </c>
    </row>
    <row r="480" s="2" customFormat="1" ht="21" customHeight="1" spans="1:15">
      <c r="A480" s="27">
        <v>477</v>
      </c>
      <c r="B480" s="36" t="s">
        <v>1613</v>
      </c>
      <c r="C480" s="36" t="s">
        <v>1614</v>
      </c>
      <c r="D480" s="43" t="s">
        <v>1152</v>
      </c>
      <c r="E480" s="44">
        <v>50000</v>
      </c>
      <c r="F480" s="36" t="s">
        <v>1604</v>
      </c>
      <c r="G480" s="36" t="s">
        <v>1605</v>
      </c>
      <c r="H480" s="45">
        <v>43790</v>
      </c>
      <c r="I480" s="47">
        <v>44002</v>
      </c>
      <c r="J480" s="36">
        <f t="shared" si="14"/>
        <v>213</v>
      </c>
      <c r="K480" s="46">
        <v>4.75</v>
      </c>
      <c r="L480" s="46">
        <v>4.75</v>
      </c>
      <c r="M480" s="38">
        <f t="shared" si="15"/>
        <v>1405.20833333333</v>
      </c>
      <c r="N480" s="36" t="s">
        <v>1615</v>
      </c>
      <c r="O480" s="27" t="s">
        <v>1169</v>
      </c>
    </row>
    <row r="481" s="2" customFormat="1" ht="21" customHeight="1" spans="1:15">
      <c r="A481" s="27">
        <v>478</v>
      </c>
      <c r="B481" s="36" t="s">
        <v>1616</v>
      </c>
      <c r="C481" s="36" t="s">
        <v>1240</v>
      </c>
      <c r="D481" s="43" t="s">
        <v>1152</v>
      </c>
      <c r="E481" s="44">
        <v>50000</v>
      </c>
      <c r="F481" s="36" t="s">
        <v>1604</v>
      </c>
      <c r="G481" s="36" t="s">
        <v>1605</v>
      </c>
      <c r="H481" s="45">
        <v>43790</v>
      </c>
      <c r="I481" s="47">
        <v>44002</v>
      </c>
      <c r="J481" s="36">
        <f t="shared" si="14"/>
        <v>213</v>
      </c>
      <c r="K481" s="46">
        <v>4.75</v>
      </c>
      <c r="L481" s="46">
        <v>4.75</v>
      </c>
      <c r="M481" s="38">
        <f t="shared" si="15"/>
        <v>1405.20833333333</v>
      </c>
      <c r="N481" s="36" t="s">
        <v>1617</v>
      </c>
      <c r="O481" s="27" t="s">
        <v>1169</v>
      </c>
    </row>
    <row r="482" s="2" customFormat="1" ht="21" customHeight="1" spans="1:15">
      <c r="A482" s="27">
        <v>479</v>
      </c>
      <c r="B482" s="36" t="s">
        <v>1618</v>
      </c>
      <c r="C482" s="36" t="s">
        <v>1334</v>
      </c>
      <c r="D482" s="43" t="s">
        <v>1152</v>
      </c>
      <c r="E482" s="44">
        <v>50000</v>
      </c>
      <c r="F482" s="36" t="s">
        <v>1619</v>
      </c>
      <c r="G482" s="36" t="s">
        <v>1620</v>
      </c>
      <c r="H482" s="45">
        <v>43790</v>
      </c>
      <c r="I482" s="47">
        <v>44002</v>
      </c>
      <c r="J482" s="36">
        <f t="shared" si="14"/>
        <v>213</v>
      </c>
      <c r="K482" s="46">
        <v>4.75</v>
      </c>
      <c r="L482" s="46">
        <v>4.75</v>
      </c>
      <c r="M482" s="38">
        <f t="shared" si="15"/>
        <v>1405.20833333333</v>
      </c>
      <c r="N482" s="36" t="s">
        <v>1621</v>
      </c>
      <c r="O482" s="27" t="s">
        <v>1169</v>
      </c>
    </row>
    <row r="483" s="2" customFormat="1" ht="21" customHeight="1" spans="1:15">
      <c r="A483" s="27">
        <v>480</v>
      </c>
      <c r="B483" s="36" t="s">
        <v>1394</v>
      </c>
      <c r="C483" s="36" t="s">
        <v>1514</v>
      </c>
      <c r="D483" s="43" t="s">
        <v>1152</v>
      </c>
      <c r="E483" s="44">
        <v>50000</v>
      </c>
      <c r="F483" s="36" t="s">
        <v>1619</v>
      </c>
      <c r="G483" s="36" t="s">
        <v>1620</v>
      </c>
      <c r="H483" s="45">
        <v>43790</v>
      </c>
      <c r="I483" s="47">
        <v>44002</v>
      </c>
      <c r="J483" s="36">
        <f t="shared" si="14"/>
        <v>213</v>
      </c>
      <c r="K483" s="46">
        <v>4.75</v>
      </c>
      <c r="L483" s="46">
        <v>4.75</v>
      </c>
      <c r="M483" s="38">
        <f t="shared" si="15"/>
        <v>1405.20833333333</v>
      </c>
      <c r="N483" s="36" t="s">
        <v>1622</v>
      </c>
      <c r="O483" s="27" t="s">
        <v>1169</v>
      </c>
    </row>
    <row r="484" s="2" customFormat="1" ht="21" customHeight="1" spans="1:15">
      <c r="A484" s="27">
        <v>481</v>
      </c>
      <c r="B484" s="36" t="s">
        <v>1623</v>
      </c>
      <c r="C484" s="36" t="s">
        <v>1288</v>
      </c>
      <c r="D484" s="43" t="s">
        <v>1152</v>
      </c>
      <c r="E484" s="44">
        <v>50000</v>
      </c>
      <c r="F484" s="36" t="s">
        <v>1619</v>
      </c>
      <c r="G484" s="36" t="s">
        <v>1620</v>
      </c>
      <c r="H484" s="45">
        <v>43790</v>
      </c>
      <c r="I484" s="47">
        <v>44002</v>
      </c>
      <c r="J484" s="36">
        <f t="shared" si="14"/>
        <v>213</v>
      </c>
      <c r="K484" s="46">
        <v>4.75</v>
      </c>
      <c r="L484" s="46">
        <v>4.75</v>
      </c>
      <c r="M484" s="38">
        <f t="shared" si="15"/>
        <v>1405.20833333333</v>
      </c>
      <c r="N484" s="36" t="s">
        <v>1624</v>
      </c>
      <c r="O484" s="27" t="s">
        <v>1169</v>
      </c>
    </row>
    <row r="485" s="2" customFormat="1" ht="21" customHeight="1" spans="1:15">
      <c r="A485" s="27">
        <v>482</v>
      </c>
      <c r="B485" s="36" t="s">
        <v>1625</v>
      </c>
      <c r="C485" s="36" t="s">
        <v>1334</v>
      </c>
      <c r="D485" s="43" t="s">
        <v>1152</v>
      </c>
      <c r="E485" s="44">
        <v>50000</v>
      </c>
      <c r="F485" s="36" t="s">
        <v>1626</v>
      </c>
      <c r="G485" s="36" t="s">
        <v>1627</v>
      </c>
      <c r="H485" s="45">
        <v>43790</v>
      </c>
      <c r="I485" s="47">
        <v>44002</v>
      </c>
      <c r="J485" s="36">
        <f t="shared" si="14"/>
        <v>213</v>
      </c>
      <c r="K485" s="46">
        <v>4.75</v>
      </c>
      <c r="L485" s="46">
        <v>4.75</v>
      </c>
      <c r="M485" s="38">
        <f t="shared" si="15"/>
        <v>1405.20833333333</v>
      </c>
      <c r="N485" s="36" t="s">
        <v>1628</v>
      </c>
      <c r="O485" s="27" t="s">
        <v>1169</v>
      </c>
    </row>
    <row r="486" s="2" customFormat="1" ht="21" customHeight="1" spans="1:15">
      <c r="A486" s="27">
        <v>483</v>
      </c>
      <c r="B486" s="36" t="s">
        <v>1629</v>
      </c>
      <c r="C486" s="36" t="s">
        <v>1630</v>
      </c>
      <c r="D486" s="43" t="s">
        <v>1152</v>
      </c>
      <c r="E486" s="44">
        <v>50000</v>
      </c>
      <c r="F486" s="36" t="s">
        <v>681</v>
      </c>
      <c r="G486" s="36" t="s">
        <v>682</v>
      </c>
      <c r="H486" s="45">
        <v>43790</v>
      </c>
      <c r="I486" s="43" t="s">
        <v>1507</v>
      </c>
      <c r="J486" s="36">
        <f t="shared" si="14"/>
        <v>168</v>
      </c>
      <c r="K486" s="46">
        <v>4.75</v>
      </c>
      <c r="L486" s="46">
        <v>4.75</v>
      </c>
      <c r="M486" s="38">
        <f t="shared" si="15"/>
        <v>1108.33333333333</v>
      </c>
      <c r="N486" s="36" t="s">
        <v>1631</v>
      </c>
      <c r="O486" s="27" t="s">
        <v>1169</v>
      </c>
    </row>
    <row r="487" s="2" customFormat="1" ht="21" customHeight="1" spans="1:15">
      <c r="A487" s="27">
        <v>484</v>
      </c>
      <c r="B487" s="36" t="s">
        <v>1632</v>
      </c>
      <c r="C487" s="36" t="s">
        <v>1633</v>
      </c>
      <c r="D487" s="43" t="s">
        <v>1152</v>
      </c>
      <c r="E487" s="44">
        <v>50000</v>
      </c>
      <c r="F487" s="36" t="s">
        <v>681</v>
      </c>
      <c r="G487" s="36" t="s">
        <v>682</v>
      </c>
      <c r="H487" s="45">
        <v>43790</v>
      </c>
      <c r="I487" s="47">
        <v>44002</v>
      </c>
      <c r="J487" s="36">
        <f t="shared" si="14"/>
        <v>213</v>
      </c>
      <c r="K487" s="46">
        <v>4.75</v>
      </c>
      <c r="L487" s="46">
        <v>4.75</v>
      </c>
      <c r="M487" s="38">
        <f t="shared" si="15"/>
        <v>1405.20833333333</v>
      </c>
      <c r="N487" s="36" t="s">
        <v>1634</v>
      </c>
      <c r="O487" s="27" t="s">
        <v>1169</v>
      </c>
    </row>
    <row r="488" s="2" customFormat="1" ht="21" customHeight="1" spans="1:15">
      <c r="A488" s="27">
        <v>485</v>
      </c>
      <c r="B488" s="36" t="s">
        <v>1635</v>
      </c>
      <c r="C488" s="36" t="s">
        <v>1350</v>
      </c>
      <c r="D488" s="43" t="s">
        <v>1152</v>
      </c>
      <c r="E488" s="44">
        <v>50000</v>
      </c>
      <c r="F488" s="36" t="s">
        <v>681</v>
      </c>
      <c r="G488" s="36" t="s">
        <v>682</v>
      </c>
      <c r="H488" s="45">
        <v>43790</v>
      </c>
      <c r="I488" s="47">
        <v>44002</v>
      </c>
      <c r="J488" s="36">
        <f t="shared" si="14"/>
        <v>213</v>
      </c>
      <c r="K488" s="46">
        <v>4.75</v>
      </c>
      <c r="L488" s="46">
        <v>4.75</v>
      </c>
      <c r="M488" s="38">
        <f t="shared" si="15"/>
        <v>1405.20833333333</v>
      </c>
      <c r="N488" s="36" t="s">
        <v>1636</v>
      </c>
      <c r="O488" s="27" t="s">
        <v>1169</v>
      </c>
    </row>
    <row r="489" s="1" customFormat="1" ht="21" customHeight="1" spans="1:15">
      <c r="A489" s="27">
        <v>486</v>
      </c>
      <c r="B489" s="36" t="s">
        <v>1637</v>
      </c>
      <c r="C489" s="36" t="s">
        <v>1350</v>
      </c>
      <c r="D489" s="43" t="s">
        <v>1152</v>
      </c>
      <c r="E489" s="44">
        <v>50000</v>
      </c>
      <c r="F489" s="36" t="s">
        <v>681</v>
      </c>
      <c r="G489" s="36" t="s">
        <v>682</v>
      </c>
      <c r="H489" s="45">
        <v>43790</v>
      </c>
      <c r="I489" s="43" t="s">
        <v>523</v>
      </c>
      <c r="J489" s="36">
        <f t="shared" si="14"/>
        <v>140</v>
      </c>
      <c r="K489" s="46">
        <v>4.75</v>
      </c>
      <c r="L489" s="46">
        <v>4.75</v>
      </c>
      <c r="M489" s="38">
        <f t="shared" si="15"/>
        <v>923.611111111111</v>
      </c>
      <c r="N489" s="36" t="s">
        <v>1638</v>
      </c>
      <c r="O489" s="27" t="s">
        <v>1169</v>
      </c>
    </row>
    <row r="490" s="1" customFormat="1" ht="21" customHeight="1" spans="1:15">
      <c r="A490" s="27">
        <v>487</v>
      </c>
      <c r="B490" s="36" t="s">
        <v>1639</v>
      </c>
      <c r="C490" s="36" t="s">
        <v>1608</v>
      </c>
      <c r="D490" s="43" t="s">
        <v>1152</v>
      </c>
      <c r="E490" s="44">
        <v>50000</v>
      </c>
      <c r="F490" s="36" t="s">
        <v>685</v>
      </c>
      <c r="G490" s="36" t="s">
        <v>686</v>
      </c>
      <c r="H490" s="45">
        <v>43790</v>
      </c>
      <c r="I490" s="47">
        <v>44002</v>
      </c>
      <c r="J490" s="36">
        <f t="shared" si="14"/>
        <v>213</v>
      </c>
      <c r="K490" s="46">
        <v>4.75</v>
      </c>
      <c r="L490" s="46">
        <v>4.75</v>
      </c>
      <c r="M490" s="38">
        <f t="shared" si="15"/>
        <v>1405.20833333333</v>
      </c>
      <c r="N490" s="36" t="s">
        <v>1640</v>
      </c>
      <c r="O490" s="27" t="s">
        <v>1169</v>
      </c>
    </row>
    <row r="491" s="1" customFormat="1" ht="21" customHeight="1" spans="1:15">
      <c r="A491" s="27">
        <v>488</v>
      </c>
      <c r="B491" s="36" t="s">
        <v>1641</v>
      </c>
      <c r="C491" s="36" t="s">
        <v>1334</v>
      </c>
      <c r="D491" s="43" t="s">
        <v>1152</v>
      </c>
      <c r="E491" s="44">
        <v>50000</v>
      </c>
      <c r="F491" s="36" t="s">
        <v>685</v>
      </c>
      <c r="G491" s="36" t="s">
        <v>686</v>
      </c>
      <c r="H491" s="45">
        <v>43790</v>
      </c>
      <c r="I491" s="47">
        <v>44002</v>
      </c>
      <c r="J491" s="36">
        <f t="shared" si="14"/>
        <v>213</v>
      </c>
      <c r="K491" s="46">
        <v>4.75</v>
      </c>
      <c r="L491" s="46">
        <v>4.75</v>
      </c>
      <c r="M491" s="38">
        <f t="shared" si="15"/>
        <v>1405.20833333333</v>
      </c>
      <c r="N491" s="36" t="s">
        <v>1642</v>
      </c>
      <c r="O491" s="27" t="s">
        <v>1169</v>
      </c>
    </row>
    <row r="492" s="1" customFormat="1" ht="21" customHeight="1" spans="1:15">
      <c r="A492" s="27">
        <v>489</v>
      </c>
      <c r="B492" s="36" t="s">
        <v>1643</v>
      </c>
      <c r="C492" s="36" t="s">
        <v>1203</v>
      </c>
      <c r="D492" s="43" t="s">
        <v>1152</v>
      </c>
      <c r="E492" s="44">
        <v>30000</v>
      </c>
      <c r="F492" s="36" t="s">
        <v>685</v>
      </c>
      <c r="G492" s="36" t="s">
        <v>686</v>
      </c>
      <c r="H492" s="45">
        <v>43790</v>
      </c>
      <c r="I492" s="47">
        <v>44002</v>
      </c>
      <c r="J492" s="36">
        <f t="shared" si="14"/>
        <v>213</v>
      </c>
      <c r="K492" s="46">
        <v>4.75</v>
      </c>
      <c r="L492" s="46">
        <v>4.75</v>
      </c>
      <c r="M492" s="38">
        <f t="shared" si="15"/>
        <v>843.125</v>
      </c>
      <c r="N492" s="36" t="s">
        <v>1644</v>
      </c>
      <c r="O492" s="27" t="s">
        <v>1169</v>
      </c>
    </row>
    <row r="493" s="1" customFormat="1" ht="21" customHeight="1" spans="1:15">
      <c r="A493" s="27">
        <v>490</v>
      </c>
      <c r="B493" s="36" t="s">
        <v>1645</v>
      </c>
      <c r="C493" s="36" t="s">
        <v>1369</v>
      </c>
      <c r="D493" s="43" t="s">
        <v>1152</v>
      </c>
      <c r="E493" s="44">
        <v>50000</v>
      </c>
      <c r="F493" s="36" t="s">
        <v>690</v>
      </c>
      <c r="G493" s="36" t="s">
        <v>691</v>
      </c>
      <c r="H493" s="45">
        <v>43790</v>
      </c>
      <c r="I493" s="47">
        <v>44002</v>
      </c>
      <c r="J493" s="36">
        <f t="shared" si="14"/>
        <v>213</v>
      </c>
      <c r="K493" s="46">
        <v>4.75</v>
      </c>
      <c r="L493" s="46">
        <v>4.75</v>
      </c>
      <c r="M493" s="38">
        <f t="shared" si="15"/>
        <v>1405.20833333333</v>
      </c>
      <c r="N493" s="36" t="s">
        <v>1646</v>
      </c>
      <c r="O493" s="27" t="s">
        <v>1169</v>
      </c>
    </row>
    <row r="494" s="1" customFormat="1" ht="21" customHeight="1" spans="1:15">
      <c r="A494" s="27">
        <v>491</v>
      </c>
      <c r="B494" s="36" t="s">
        <v>1559</v>
      </c>
      <c r="C494" s="36" t="s">
        <v>1320</v>
      </c>
      <c r="D494" s="43" t="s">
        <v>1152</v>
      </c>
      <c r="E494" s="44">
        <v>50000</v>
      </c>
      <c r="F494" s="36" t="s">
        <v>690</v>
      </c>
      <c r="G494" s="36" t="s">
        <v>691</v>
      </c>
      <c r="H494" s="45">
        <v>43790</v>
      </c>
      <c r="I494" s="43" t="s">
        <v>1647</v>
      </c>
      <c r="J494" s="36">
        <f t="shared" si="14"/>
        <v>176</v>
      </c>
      <c r="K494" s="46">
        <v>4.75</v>
      </c>
      <c r="L494" s="46">
        <v>4.75</v>
      </c>
      <c r="M494" s="38">
        <f t="shared" si="15"/>
        <v>1161.11111111111</v>
      </c>
      <c r="N494" s="36" t="s">
        <v>1648</v>
      </c>
      <c r="O494" s="27" t="s">
        <v>1169</v>
      </c>
    </row>
    <row r="495" s="1" customFormat="1" ht="21" customHeight="1" spans="1:15">
      <c r="A495" s="27">
        <v>492</v>
      </c>
      <c r="B495" s="36" t="s">
        <v>1649</v>
      </c>
      <c r="C495" s="36" t="s">
        <v>1650</v>
      </c>
      <c r="D495" s="43" t="s">
        <v>1152</v>
      </c>
      <c r="E495" s="44">
        <v>50000</v>
      </c>
      <c r="F495" s="36" t="s">
        <v>1651</v>
      </c>
      <c r="G495" s="36" t="s">
        <v>1652</v>
      </c>
      <c r="H495" s="45">
        <v>43790</v>
      </c>
      <c r="I495" s="47">
        <v>44002</v>
      </c>
      <c r="J495" s="36">
        <f t="shared" si="14"/>
        <v>213</v>
      </c>
      <c r="K495" s="46">
        <v>4.75</v>
      </c>
      <c r="L495" s="46">
        <v>4.75</v>
      </c>
      <c r="M495" s="38">
        <f t="shared" si="15"/>
        <v>1405.20833333333</v>
      </c>
      <c r="N495" s="36" t="s">
        <v>1653</v>
      </c>
      <c r="O495" s="27" t="s">
        <v>1169</v>
      </c>
    </row>
    <row r="496" s="1" customFormat="1" ht="21" customHeight="1" spans="1:15">
      <c r="A496" s="27">
        <v>493</v>
      </c>
      <c r="B496" s="36" t="s">
        <v>1654</v>
      </c>
      <c r="C496" s="36" t="s">
        <v>1306</v>
      </c>
      <c r="D496" s="43" t="s">
        <v>1152</v>
      </c>
      <c r="E496" s="44">
        <v>50000</v>
      </c>
      <c r="F496" s="36" t="s">
        <v>1651</v>
      </c>
      <c r="G496" s="36" t="s">
        <v>1652</v>
      </c>
      <c r="H496" s="45">
        <v>43790</v>
      </c>
      <c r="I496" s="47">
        <v>44002</v>
      </c>
      <c r="J496" s="36">
        <f t="shared" si="14"/>
        <v>213</v>
      </c>
      <c r="K496" s="46">
        <v>4.75</v>
      </c>
      <c r="L496" s="46">
        <v>4.75</v>
      </c>
      <c r="M496" s="38">
        <f t="shared" si="15"/>
        <v>1405.20833333333</v>
      </c>
      <c r="N496" s="36" t="s">
        <v>1655</v>
      </c>
      <c r="O496" s="27" t="s">
        <v>1169</v>
      </c>
    </row>
    <row r="497" s="1" customFormat="1" ht="21" customHeight="1" spans="1:15">
      <c r="A497" s="27">
        <v>494</v>
      </c>
      <c r="B497" s="36" t="s">
        <v>1656</v>
      </c>
      <c r="C497" s="36" t="s">
        <v>1657</v>
      </c>
      <c r="D497" s="43" t="s">
        <v>1152</v>
      </c>
      <c r="E497" s="44">
        <v>30000</v>
      </c>
      <c r="F497" s="36" t="s">
        <v>1651</v>
      </c>
      <c r="G497" s="36" t="s">
        <v>1652</v>
      </c>
      <c r="H497" s="45">
        <v>43790</v>
      </c>
      <c r="I497" s="47">
        <v>44002</v>
      </c>
      <c r="J497" s="36">
        <f t="shared" si="14"/>
        <v>213</v>
      </c>
      <c r="K497" s="46">
        <v>4.75</v>
      </c>
      <c r="L497" s="46">
        <v>4.75</v>
      </c>
      <c r="M497" s="38">
        <f t="shared" si="15"/>
        <v>843.125</v>
      </c>
      <c r="N497" s="36" t="s">
        <v>1658</v>
      </c>
      <c r="O497" s="27" t="s">
        <v>1169</v>
      </c>
    </row>
    <row r="498" s="1" customFormat="1" ht="21" customHeight="1" spans="1:15">
      <c r="A498" s="27">
        <v>495</v>
      </c>
      <c r="B498" s="36" t="s">
        <v>1659</v>
      </c>
      <c r="C498" s="36" t="s">
        <v>1614</v>
      </c>
      <c r="D498" s="43" t="s">
        <v>1152</v>
      </c>
      <c r="E498" s="44">
        <v>50000</v>
      </c>
      <c r="F498" s="36" t="s">
        <v>1651</v>
      </c>
      <c r="G498" s="36" t="s">
        <v>1652</v>
      </c>
      <c r="H498" s="45">
        <v>43790</v>
      </c>
      <c r="I498" s="47">
        <v>44002</v>
      </c>
      <c r="J498" s="36">
        <f t="shared" si="14"/>
        <v>213</v>
      </c>
      <c r="K498" s="46">
        <v>4.75</v>
      </c>
      <c r="L498" s="46">
        <v>4.75</v>
      </c>
      <c r="M498" s="38">
        <f t="shared" si="15"/>
        <v>1405.20833333333</v>
      </c>
      <c r="N498" s="36" t="s">
        <v>1660</v>
      </c>
      <c r="O498" s="27" t="s">
        <v>1169</v>
      </c>
    </row>
    <row r="499" s="1" customFormat="1" ht="21" customHeight="1" spans="1:15">
      <c r="A499" s="27">
        <v>496</v>
      </c>
      <c r="B499" s="36" t="s">
        <v>1661</v>
      </c>
      <c r="C499" s="36" t="s">
        <v>1236</v>
      </c>
      <c r="D499" s="43" t="s">
        <v>1152</v>
      </c>
      <c r="E499" s="44">
        <v>50000</v>
      </c>
      <c r="F499" s="36" t="s">
        <v>1651</v>
      </c>
      <c r="G499" s="36" t="s">
        <v>1652</v>
      </c>
      <c r="H499" s="45">
        <v>43790</v>
      </c>
      <c r="I499" s="47">
        <v>44002</v>
      </c>
      <c r="J499" s="36">
        <f t="shared" si="14"/>
        <v>213</v>
      </c>
      <c r="K499" s="46">
        <v>4.75</v>
      </c>
      <c r="L499" s="46">
        <v>4.75</v>
      </c>
      <c r="M499" s="38">
        <f t="shared" si="15"/>
        <v>1405.20833333333</v>
      </c>
      <c r="N499" s="36" t="s">
        <v>1662</v>
      </c>
      <c r="O499" s="27" t="s">
        <v>1169</v>
      </c>
    </row>
    <row r="500" s="1" customFormat="1" ht="21" customHeight="1" spans="1:15">
      <c r="A500" s="27">
        <v>497</v>
      </c>
      <c r="B500" s="36" t="s">
        <v>1663</v>
      </c>
      <c r="C500" s="36" t="s">
        <v>1664</v>
      </c>
      <c r="D500" s="43" t="s">
        <v>1152</v>
      </c>
      <c r="E500" s="44">
        <v>50000</v>
      </c>
      <c r="F500" s="36" t="s">
        <v>1665</v>
      </c>
      <c r="G500" s="36" t="s">
        <v>1666</v>
      </c>
      <c r="H500" s="45">
        <v>43790</v>
      </c>
      <c r="I500" s="47">
        <v>44002</v>
      </c>
      <c r="J500" s="36">
        <f t="shared" si="14"/>
        <v>213</v>
      </c>
      <c r="K500" s="46">
        <v>4.75</v>
      </c>
      <c r="L500" s="46">
        <v>4.75</v>
      </c>
      <c r="M500" s="38">
        <f t="shared" si="15"/>
        <v>1405.20833333333</v>
      </c>
      <c r="N500" s="36" t="s">
        <v>1667</v>
      </c>
      <c r="O500" s="27" t="s">
        <v>1169</v>
      </c>
    </row>
    <row r="501" s="1" customFormat="1" ht="21" customHeight="1" spans="1:15">
      <c r="A501" s="27">
        <v>498</v>
      </c>
      <c r="B501" s="36" t="s">
        <v>1668</v>
      </c>
      <c r="C501" s="36" t="s">
        <v>1669</v>
      </c>
      <c r="D501" s="43" t="s">
        <v>1152</v>
      </c>
      <c r="E501" s="44">
        <v>50000</v>
      </c>
      <c r="F501" s="36" t="s">
        <v>1665</v>
      </c>
      <c r="G501" s="36" t="s">
        <v>1666</v>
      </c>
      <c r="H501" s="45">
        <v>43790</v>
      </c>
      <c r="I501" s="47">
        <v>44002</v>
      </c>
      <c r="J501" s="36">
        <f t="shared" si="14"/>
        <v>213</v>
      </c>
      <c r="K501" s="46">
        <v>4.75</v>
      </c>
      <c r="L501" s="46">
        <v>4.75</v>
      </c>
      <c r="M501" s="38">
        <f t="shared" si="15"/>
        <v>1405.20833333333</v>
      </c>
      <c r="N501" s="36" t="s">
        <v>1670</v>
      </c>
      <c r="O501" s="27" t="s">
        <v>1169</v>
      </c>
    </row>
    <row r="502" s="1" customFormat="1" ht="21" customHeight="1" spans="1:15">
      <c r="A502" s="27">
        <v>499</v>
      </c>
      <c r="B502" s="36" t="s">
        <v>1671</v>
      </c>
      <c r="C502" s="36" t="s">
        <v>1672</v>
      </c>
      <c r="D502" s="43" t="s">
        <v>1152</v>
      </c>
      <c r="E502" s="44">
        <v>50000</v>
      </c>
      <c r="F502" s="36" t="s">
        <v>1673</v>
      </c>
      <c r="G502" s="36" t="s">
        <v>1674</v>
      </c>
      <c r="H502" s="45">
        <v>43790</v>
      </c>
      <c r="I502" s="47">
        <v>44002</v>
      </c>
      <c r="J502" s="36">
        <f t="shared" si="14"/>
        <v>213</v>
      </c>
      <c r="K502" s="46">
        <v>4.75</v>
      </c>
      <c r="L502" s="46">
        <v>4.75</v>
      </c>
      <c r="M502" s="38">
        <f t="shared" si="15"/>
        <v>1405.20833333333</v>
      </c>
      <c r="N502" s="36" t="s">
        <v>1675</v>
      </c>
      <c r="O502" s="27" t="s">
        <v>1169</v>
      </c>
    </row>
    <row r="503" s="1" customFormat="1" ht="21" customHeight="1" spans="1:15">
      <c r="A503" s="27">
        <v>500</v>
      </c>
      <c r="B503" s="36" t="s">
        <v>1676</v>
      </c>
      <c r="C503" s="36" t="s">
        <v>1166</v>
      </c>
      <c r="D503" s="43" t="s">
        <v>1152</v>
      </c>
      <c r="E503" s="44">
        <v>50000</v>
      </c>
      <c r="F503" s="36" t="s">
        <v>1677</v>
      </c>
      <c r="G503" s="36" t="s">
        <v>1678</v>
      </c>
      <c r="H503" s="45">
        <v>43790</v>
      </c>
      <c r="I503" s="47">
        <v>44002</v>
      </c>
      <c r="J503" s="36">
        <f t="shared" si="14"/>
        <v>213</v>
      </c>
      <c r="K503" s="46">
        <v>4.75</v>
      </c>
      <c r="L503" s="46">
        <v>4.75</v>
      </c>
      <c r="M503" s="38">
        <f t="shared" si="15"/>
        <v>1405.20833333333</v>
      </c>
      <c r="N503" s="36" t="s">
        <v>1679</v>
      </c>
      <c r="O503" s="27" t="s">
        <v>1169</v>
      </c>
    </row>
    <row r="504" s="1" customFormat="1" ht="21" customHeight="1" spans="1:15">
      <c r="A504" s="27">
        <v>501</v>
      </c>
      <c r="B504" s="36" t="s">
        <v>1680</v>
      </c>
      <c r="C504" s="36" t="s">
        <v>1382</v>
      </c>
      <c r="D504" s="43" t="s">
        <v>1152</v>
      </c>
      <c r="E504" s="44">
        <v>50000</v>
      </c>
      <c r="F504" s="36" t="s">
        <v>1677</v>
      </c>
      <c r="G504" s="36" t="s">
        <v>1678</v>
      </c>
      <c r="H504" s="45">
        <v>43790</v>
      </c>
      <c r="I504" s="47">
        <v>44002</v>
      </c>
      <c r="J504" s="36">
        <f t="shared" si="14"/>
        <v>213</v>
      </c>
      <c r="K504" s="46">
        <v>4.75</v>
      </c>
      <c r="L504" s="46">
        <v>4.75</v>
      </c>
      <c r="M504" s="38">
        <f t="shared" si="15"/>
        <v>1405.20833333333</v>
      </c>
      <c r="N504" s="36" t="s">
        <v>1681</v>
      </c>
      <c r="O504" s="27" t="s">
        <v>1169</v>
      </c>
    </row>
    <row r="505" s="1" customFormat="1" ht="21" customHeight="1" spans="1:225">
      <c r="A505" s="27">
        <v>502</v>
      </c>
      <c r="B505" s="36" t="s">
        <v>1682</v>
      </c>
      <c r="C505" s="36" t="s">
        <v>1683</v>
      </c>
      <c r="D505" s="43" t="s">
        <v>1152</v>
      </c>
      <c r="E505" s="44">
        <v>50000</v>
      </c>
      <c r="F505" s="36" t="s">
        <v>1677</v>
      </c>
      <c r="G505" s="36" t="s">
        <v>1678</v>
      </c>
      <c r="H505" s="45">
        <v>43790</v>
      </c>
      <c r="I505" s="47">
        <v>44002</v>
      </c>
      <c r="J505" s="36">
        <f t="shared" si="14"/>
        <v>213</v>
      </c>
      <c r="K505" s="46">
        <v>4.75</v>
      </c>
      <c r="L505" s="46">
        <v>4.75</v>
      </c>
      <c r="M505" s="38">
        <f t="shared" si="15"/>
        <v>1405.20833333333</v>
      </c>
      <c r="N505" s="36" t="s">
        <v>1684</v>
      </c>
      <c r="O505" s="27" t="s">
        <v>1169</v>
      </c>
      <c r="HQ505" s="3"/>
    </row>
    <row r="506" s="1" customFormat="1" ht="21" customHeight="1" spans="1:225">
      <c r="A506" s="27">
        <v>503</v>
      </c>
      <c r="B506" s="36" t="s">
        <v>1685</v>
      </c>
      <c r="C506" s="36" t="s">
        <v>1686</v>
      </c>
      <c r="D506" s="43" t="s">
        <v>1152</v>
      </c>
      <c r="E506" s="44">
        <v>50000</v>
      </c>
      <c r="F506" s="36" t="s">
        <v>1677</v>
      </c>
      <c r="G506" s="36" t="s">
        <v>1678</v>
      </c>
      <c r="H506" s="45">
        <v>43790</v>
      </c>
      <c r="I506" s="47">
        <v>44002</v>
      </c>
      <c r="J506" s="36">
        <f t="shared" si="14"/>
        <v>213</v>
      </c>
      <c r="K506" s="46">
        <v>4.75</v>
      </c>
      <c r="L506" s="46">
        <v>4.75</v>
      </c>
      <c r="M506" s="38">
        <f t="shared" si="15"/>
        <v>1405.20833333333</v>
      </c>
      <c r="N506" s="36" t="s">
        <v>1687</v>
      </c>
      <c r="O506" s="27" t="s">
        <v>1169</v>
      </c>
      <c r="HQ506" s="3"/>
    </row>
    <row r="507" s="1" customFormat="1" ht="21" customHeight="1" spans="1:225">
      <c r="A507" s="27">
        <v>504</v>
      </c>
      <c r="B507" s="36" t="s">
        <v>1688</v>
      </c>
      <c r="C507" s="36" t="s">
        <v>1274</v>
      </c>
      <c r="D507" s="43" t="s">
        <v>1152</v>
      </c>
      <c r="E507" s="44">
        <v>50000</v>
      </c>
      <c r="F507" s="36" t="s">
        <v>1677</v>
      </c>
      <c r="G507" s="36" t="s">
        <v>1678</v>
      </c>
      <c r="H507" s="45">
        <v>43790</v>
      </c>
      <c r="I507" s="47">
        <v>44002</v>
      </c>
      <c r="J507" s="36">
        <f t="shared" si="14"/>
        <v>213</v>
      </c>
      <c r="K507" s="46">
        <v>4.75</v>
      </c>
      <c r="L507" s="46">
        <v>4.75</v>
      </c>
      <c r="M507" s="38">
        <f t="shared" si="15"/>
        <v>1405.20833333333</v>
      </c>
      <c r="N507" s="36" t="s">
        <v>1689</v>
      </c>
      <c r="O507" s="27" t="s">
        <v>1169</v>
      </c>
      <c r="HQ507" s="3"/>
    </row>
    <row r="508" s="1" customFormat="1" ht="21" customHeight="1" spans="1:225">
      <c r="A508" s="27">
        <v>505</v>
      </c>
      <c r="B508" s="36" t="s">
        <v>1690</v>
      </c>
      <c r="C508" s="36" t="s">
        <v>1683</v>
      </c>
      <c r="D508" s="43" t="s">
        <v>1152</v>
      </c>
      <c r="E508" s="44">
        <v>50000</v>
      </c>
      <c r="F508" s="36" t="s">
        <v>1691</v>
      </c>
      <c r="G508" s="36" t="s">
        <v>1692</v>
      </c>
      <c r="H508" s="45">
        <v>43790</v>
      </c>
      <c r="I508" s="47">
        <v>44002</v>
      </c>
      <c r="J508" s="36">
        <f t="shared" si="14"/>
        <v>213</v>
      </c>
      <c r="K508" s="46">
        <v>4.75</v>
      </c>
      <c r="L508" s="46">
        <v>4.75</v>
      </c>
      <c r="M508" s="38">
        <f t="shared" si="15"/>
        <v>1405.20833333333</v>
      </c>
      <c r="N508" s="36" t="s">
        <v>1693</v>
      </c>
      <c r="O508" s="27" t="s">
        <v>1169</v>
      </c>
      <c r="HQ508" s="3"/>
    </row>
    <row r="509" s="1" customFormat="1" ht="21" customHeight="1" spans="1:225">
      <c r="A509" s="27">
        <v>506</v>
      </c>
      <c r="B509" s="36" t="s">
        <v>1694</v>
      </c>
      <c r="C509" s="36" t="s">
        <v>1695</v>
      </c>
      <c r="D509" s="43" t="s">
        <v>1152</v>
      </c>
      <c r="E509" s="44">
        <v>50000</v>
      </c>
      <c r="F509" s="36" t="s">
        <v>1696</v>
      </c>
      <c r="G509" s="36" t="s">
        <v>1697</v>
      </c>
      <c r="H509" s="45">
        <v>43790</v>
      </c>
      <c r="I509" s="47">
        <v>44002</v>
      </c>
      <c r="J509" s="36">
        <f t="shared" si="14"/>
        <v>213</v>
      </c>
      <c r="K509" s="46">
        <v>4.75</v>
      </c>
      <c r="L509" s="46">
        <v>4.75</v>
      </c>
      <c r="M509" s="38">
        <f t="shared" si="15"/>
        <v>1405.20833333333</v>
      </c>
      <c r="N509" s="36" t="s">
        <v>1698</v>
      </c>
      <c r="O509" s="27" t="s">
        <v>1169</v>
      </c>
      <c r="HQ509" s="3"/>
    </row>
    <row r="510" s="1" customFormat="1" ht="21" customHeight="1" spans="1:225">
      <c r="A510" s="27">
        <v>507</v>
      </c>
      <c r="B510" s="36" t="s">
        <v>1699</v>
      </c>
      <c r="C510" s="36" t="s">
        <v>1700</v>
      </c>
      <c r="D510" s="43" t="s">
        <v>1152</v>
      </c>
      <c r="E510" s="44">
        <v>50000</v>
      </c>
      <c r="F510" s="36" t="s">
        <v>700</v>
      </c>
      <c r="G510" s="36" t="s">
        <v>701</v>
      </c>
      <c r="H510" s="45">
        <v>43790</v>
      </c>
      <c r="I510" s="47">
        <v>44002</v>
      </c>
      <c r="J510" s="36">
        <f t="shared" si="14"/>
        <v>213</v>
      </c>
      <c r="K510" s="46">
        <v>4.75</v>
      </c>
      <c r="L510" s="46">
        <v>4.75</v>
      </c>
      <c r="M510" s="38">
        <f t="shared" si="15"/>
        <v>1405.20833333333</v>
      </c>
      <c r="N510" s="36" t="s">
        <v>1701</v>
      </c>
      <c r="O510" s="27" t="s">
        <v>1169</v>
      </c>
      <c r="HQ510" s="3"/>
    </row>
    <row r="511" s="1" customFormat="1" ht="21" customHeight="1" spans="1:225">
      <c r="A511" s="27">
        <v>508</v>
      </c>
      <c r="B511" s="36" t="s">
        <v>1702</v>
      </c>
      <c r="C511" s="36" t="s">
        <v>1657</v>
      </c>
      <c r="D511" s="43" t="s">
        <v>1152</v>
      </c>
      <c r="E511" s="44">
        <v>50000</v>
      </c>
      <c r="F511" s="36" t="s">
        <v>700</v>
      </c>
      <c r="G511" s="36" t="s">
        <v>701</v>
      </c>
      <c r="H511" s="45">
        <v>43790</v>
      </c>
      <c r="I511" s="47">
        <v>44002</v>
      </c>
      <c r="J511" s="36">
        <f t="shared" si="14"/>
        <v>213</v>
      </c>
      <c r="K511" s="46">
        <v>4.75</v>
      </c>
      <c r="L511" s="46">
        <v>4.75</v>
      </c>
      <c r="M511" s="38">
        <f t="shared" si="15"/>
        <v>1405.20833333333</v>
      </c>
      <c r="N511" s="36" t="s">
        <v>1703</v>
      </c>
      <c r="O511" s="27" t="s">
        <v>1169</v>
      </c>
      <c r="HQ511" s="3"/>
    </row>
    <row r="512" s="1" customFormat="1" ht="21" customHeight="1" spans="1:225">
      <c r="A512" s="27">
        <v>509</v>
      </c>
      <c r="B512" s="36" t="s">
        <v>1704</v>
      </c>
      <c r="C512" s="36" t="s">
        <v>1288</v>
      </c>
      <c r="D512" s="43" t="s">
        <v>1152</v>
      </c>
      <c r="E512" s="44">
        <v>50000</v>
      </c>
      <c r="F512" s="36" t="s">
        <v>1705</v>
      </c>
      <c r="G512" s="36" t="s">
        <v>1706</v>
      </c>
      <c r="H512" s="45">
        <v>43790</v>
      </c>
      <c r="I512" s="47">
        <v>44002</v>
      </c>
      <c r="J512" s="36">
        <f t="shared" si="14"/>
        <v>213</v>
      </c>
      <c r="K512" s="46">
        <v>4.75</v>
      </c>
      <c r="L512" s="46">
        <v>4.75</v>
      </c>
      <c r="M512" s="38">
        <f t="shared" si="15"/>
        <v>1405.20833333333</v>
      </c>
      <c r="N512" s="36" t="s">
        <v>1707</v>
      </c>
      <c r="O512" s="27" t="s">
        <v>1169</v>
      </c>
      <c r="HQ512" s="3"/>
    </row>
    <row r="513" s="1" customFormat="1" ht="21" customHeight="1" spans="1:225">
      <c r="A513" s="27">
        <v>510</v>
      </c>
      <c r="B513" s="36" t="s">
        <v>1708</v>
      </c>
      <c r="C513" s="36" t="s">
        <v>1633</v>
      </c>
      <c r="D513" s="43" t="s">
        <v>1152</v>
      </c>
      <c r="E513" s="44">
        <v>50000</v>
      </c>
      <c r="F513" s="36" t="s">
        <v>1705</v>
      </c>
      <c r="G513" s="36" t="s">
        <v>1706</v>
      </c>
      <c r="H513" s="45">
        <v>43790</v>
      </c>
      <c r="I513" s="47">
        <v>44002</v>
      </c>
      <c r="J513" s="36">
        <f t="shared" si="14"/>
        <v>213</v>
      </c>
      <c r="K513" s="46">
        <v>4.75</v>
      </c>
      <c r="L513" s="46">
        <v>4.75</v>
      </c>
      <c r="M513" s="38">
        <f t="shared" si="15"/>
        <v>1405.20833333333</v>
      </c>
      <c r="N513" s="36" t="s">
        <v>1709</v>
      </c>
      <c r="O513" s="27" t="s">
        <v>1169</v>
      </c>
      <c r="HQ513" s="3"/>
    </row>
    <row r="514" s="1" customFormat="1" ht="21" customHeight="1" spans="1:225">
      <c r="A514" s="27">
        <v>511</v>
      </c>
      <c r="B514" s="36" t="s">
        <v>1710</v>
      </c>
      <c r="C514" s="36" t="s">
        <v>1650</v>
      </c>
      <c r="D514" s="43" t="s">
        <v>1152</v>
      </c>
      <c r="E514" s="44">
        <v>50000</v>
      </c>
      <c r="F514" s="36" t="s">
        <v>1711</v>
      </c>
      <c r="G514" s="36" t="s">
        <v>1712</v>
      </c>
      <c r="H514" s="45">
        <v>43790</v>
      </c>
      <c r="I514" s="47">
        <v>44002</v>
      </c>
      <c r="J514" s="36">
        <f t="shared" si="14"/>
        <v>213</v>
      </c>
      <c r="K514" s="46">
        <v>4.75</v>
      </c>
      <c r="L514" s="46">
        <v>4.75</v>
      </c>
      <c r="M514" s="38">
        <f t="shared" si="15"/>
        <v>1405.20833333333</v>
      </c>
      <c r="N514" s="36" t="s">
        <v>1713</v>
      </c>
      <c r="O514" s="27" t="s">
        <v>1169</v>
      </c>
      <c r="HQ514" s="3"/>
    </row>
    <row r="515" s="1" customFormat="1" ht="21" customHeight="1" spans="1:225">
      <c r="A515" s="27">
        <v>512</v>
      </c>
      <c r="B515" s="36" t="s">
        <v>1714</v>
      </c>
      <c r="C515" s="36" t="s">
        <v>1715</v>
      </c>
      <c r="D515" s="43" t="s">
        <v>1152</v>
      </c>
      <c r="E515" s="44">
        <v>50000</v>
      </c>
      <c r="F515" s="36" t="s">
        <v>1711</v>
      </c>
      <c r="G515" s="36" t="s">
        <v>1712</v>
      </c>
      <c r="H515" s="45">
        <v>43790</v>
      </c>
      <c r="I515" s="43" t="s">
        <v>1494</v>
      </c>
      <c r="J515" s="36">
        <f t="shared" si="14"/>
        <v>158</v>
      </c>
      <c r="K515" s="46">
        <v>4.75</v>
      </c>
      <c r="L515" s="46">
        <v>4.75</v>
      </c>
      <c r="M515" s="38">
        <f t="shared" si="15"/>
        <v>1042.36111111111</v>
      </c>
      <c r="N515" s="36" t="s">
        <v>1716</v>
      </c>
      <c r="O515" s="27" t="s">
        <v>1169</v>
      </c>
      <c r="HQ515" s="3"/>
    </row>
    <row r="516" s="1" customFormat="1" ht="21" customHeight="1" spans="1:225">
      <c r="A516" s="27">
        <v>513</v>
      </c>
      <c r="B516" s="36" t="s">
        <v>1717</v>
      </c>
      <c r="C516" s="36" t="s">
        <v>1718</v>
      </c>
      <c r="D516" s="43" t="s">
        <v>1152</v>
      </c>
      <c r="E516" s="44">
        <v>50000</v>
      </c>
      <c r="F516" s="36" t="s">
        <v>1719</v>
      </c>
      <c r="G516" s="36" t="s">
        <v>1720</v>
      </c>
      <c r="H516" s="45">
        <v>43790</v>
      </c>
      <c r="I516" s="47">
        <v>44002</v>
      </c>
      <c r="J516" s="36">
        <f t="shared" ref="J516:J579" si="16">I516-H516+1</f>
        <v>213</v>
      </c>
      <c r="K516" s="46">
        <v>4.75</v>
      </c>
      <c r="L516" s="46">
        <v>4.75</v>
      </c>
      <c r="M516" s="38">
        <f t="shared" ref="M516:M579" si="17">E516*J516*L516/12/30/100</f>
        <v>1405.20833333333</v>
      </c>
      <c r="N516" s="36" t="s">
        <v>1721</v>
      </c>
      <c r="O516" s="27" t="s">
        <v>1169</v>
      </c>
      <c r="HQ516" s="3"/>
    </row>
    <row r="517" s="1" customFormat="1" ht="21" customHeight="1" spans="1:225">
      <c r="A517" s="27">
        <v>514</v>
      </c>
      <c r="B517" s="36" t="s">
        <v>1722</v>
      </c>
      <c r="C517" s="36" t="s">
        <v>1274</v>
      </c>
      <c r="D517" s="43" t="s">
        <v>1152</v>
      </c>
      <c r="E517" s="44">
        <v>50000</v>
      </c>
      <c r="F517" s="36" t="s">
        <v>1723</v>
      </c>
      <c r="G517" s="36" t="s">
        <v>1724</v>
      </c>
      <c r="H517" s="45">
        <v>43790</v>
      </c>
      <c r="I517" s="47">
        <v>44002</v>
      </c>
      <c r="J517" s="36">
        <f t="shared" si="16"/>
        <v>213</v>
      </c>
      <c r="K517" s="46">
        <v>4.75</v>
      </c>
      <c r="L517" s="46">
        <v>4.75</v>
      </c>
      <c r="M517" s="38">
        <f t="shared" si="17"/>
        <v>1405.20833333333</v>
      </c>
      <c r="N517" s="36" t="s">
        <v>1725</v>
      </c>
      <c r="O517" s="27" t="s">
        <v>1169</v>
      </c>
      <c r="HQ517" s="3"/>
    </row>
    <row r="518" s="1" customFormat="1" ht="21" customHeight="1" spans="1:225">
      <c r="A518" s="27">
        <v>515</v>
      </c>
      <c r="B518" s="36" t="s">
        <v>1726</v>
      </c>
      <c r="C518" s="36" t="s">
        <v>1727</v>
      </c>
      <c r="D518" s="43" t="s">
        <v>1152</v>
      </c>
      <c r="E518" s="44">
        <v>50000</v>
      </c>
      <c r="F518" s="36" t="s">
        <v>1723</v>
      </c>
      <c r="G518" s="36" t="s">
        <v>1724</v>
      </c>
      <c r="H518" s="45">
        <v>43790</v>
      </c>
      <c r="I518" s="47">
        <v>44002</v>
      </c>
      <c r="J518" s="36">
        <f t="shared" si="16"/>
        <v>213</v>
      </c>
      <c r="K518" s="46">
        <v>4.75</v>
      </c>
      <c r="L518" s="46">
        <v>4.75</v>
      </c>
      <c r="M518" s="38">
        <f t="shared" si="17"/>
        <v>1405.20833333333</v>
      </c>
      <c r="N518" s="36" t="s">
        <v>1728</v>
      </c>
      <c r="O518" s="27" t="s">
        <v>1169</v>
      </c>
      <c r="HQ518" s="3"/>
    </row>
    <row r="519" s="1" customFormat="1" ht="21" customHeight="1" spans="1:225">
      <c r="A519" s="27">
        <v>516</v>
      </c>
      <c r="B519" s="36" t="s">
        <v>1729</v>
      </c>
      <c r="C519" s="36" t="s">
        <v>1730</v>
      </c>
      <c r="D519" s="43" t="s">
        <v>1152</v>
      </c>
      <c r="E519" s="44">
        <v>50000</v>
      </c>
      <c r="F519" s="36" t="s">
        <v>1731</v>
      </c>
      <c r="G519" s="36" t="s">
        <v>1732</v>
      </c>
      <c r="H519" s="45">
        <v>43790</v>
      </c>
      <c r="I519" s="47">
        <v>44002</v>
      </c>
      <c r="J519" s="36">
        <f t="shared" si="16"/>
        <v>213</v>
      </c>
      <c r="K519" s="46">
        <v>4.75</v>
      </c>
      <c r="L519" s="46">
        <v>4.75</v>
      </c>
      <c r="M519" s="38">
        <f t="shared" si="17"/>
        <v>1405.20833333333</v>
      </c>
      <c r="N519" s="36" t="s">
        <v>1733</v>
      </c>
      <c r="O519" s="27" t="s">
        <v>1169</v>
      </c>
      <c r="HQ519" s="3"/>
    </row>
    <row r="520" s="1" customFormat="1" ht="21" customHeight="1" spans="1:225">
      <c r="A520" s="27">
        <v>517</v>
      </c>
      <c r="B520" s="36" t="s">
        <v>1734</v>
      </c>
      <c r="C520" s="36" t="s">
        <v>1199</v>
      </c>
      <c r="D520" s="43" t="s">
        <v>1152</v>
      </c>
      <c r="E520" s="44">
        <v>50000</v>
      </c>
      <c r="F520" s="36" t="s">
        <v>1735</v>
      </c>
      <c r="G520" s="36" t="s">
        <v>1736</v>
      </c>
      <c r="H520" s="45">
        <v>43790</v>
      </c>
      <c r="I520" s="47">
        <v>44002</v>
      </c>
      <c r="J520" s="36">
        <f t="shared" si="16"/>
        <v>213</v>
      </c>
      <c r="K520" s="46">
        <v>4.75</v>
      </c>
      <c r="L520" s="46">
        <v>4.75</v>
      </c>
      <c r="M520" s="38">
        <f t="shared" si="17"/>
        <v>1405.20833333333</v>
      </c>
      <c r="N520" s="36" t="s">
        <v>1737</v>
      </c>
      <c r="O520" s="27" t="s">
        <v>1169</v>
      </c>
      <c r="HQ520" s="3"/>
    </row>
    <row r="521" s="1" customFormat="1" ht="21" customHeight="1" spans="1:225">
      <c r="A521" s="27">
        <v>518</v>
      </c>
      <c r="B521" s="36" t="s">
        <v>1738</v>
      </c>
      <c r="C521" s="36" t="s">
        <v>1382</v>
      </c>
      <c r="D521" s="43" t="s">
        <v>1152</v>
      </c>
      <c r="E521" s="44">
        <v>50000</v>
      </c>
      <c r="F521" s="36" t="s">
        <v>1735</v>
      </c>
      <c r="G521" s="36" t="s">
        <v>1736</v>
      </c>
      <c r="H521" s="45">
        <v>43790</v>
      </c>
      <c r="I521" s="47">
        <v>44002</v>
      </c>
      <c r="J521" s="36">
        <f t="shared" si="16"/>
        <v>213</v>
      </c>
      <c r="K521" s="46">
        <v>4.75</v>
      </c>
      <c r="L521" s="46">
        <v>4.75</v>
      </c>
      <c r="M521" s="38">
        <f t="shared" si="17"/>
        <v>1405.20833333333</v>
      </c>
      <c r="N521" s="36" t="s">
        <v>1739</v>
      </c>
      <c r="O521" s="27" t="s">
        <v>1169</v>
      </c>
      <c r="HQ521" s="3"/>
    </row>
    <row r="522" s="1" customFormat="1" ht="21" customHeight="1" spans="1:225">
      <c r="A522" s="27">
        <v>519</v>
      </c>
      <c r="B522" s="36" t="s">
        <v>1740</v>
      </c>
      <c r="C522" s="36" t="s">
        <v>1359</v>
      </c>
      <c r="D522" s="43" t="s">
        <v>1152</v>
      </c>
      <c r="E522" s="44">
        <v>30000</v>
      </c>
      <c r="F522" s="36" t="s">
        <v>1741</v>
      </c>
      <c r="G522" s="36" t="s">
        <v>1742</v>
      </c>
      <c r="H522" s="45">
        <v>43790</v>
      </c>
      <c r="I522" s="47">
        <v>44002</v>
      </c>
      <c r="J522" s="36">
        <f t="shared" si="16"/>
        <v>213</v>
      </c>
      <c r="K522" s="46">
        <v>4.75</v>
      </c>
      <c r="L522" s="46">
        <v>4.75</v>
      </c>
      <c r="M522" s="38">
        <f t="shared" si="17"/>
        <v>843.125</v>
      </c>
      <c r="N522" s="36" t="s">
        <v>1743</v>
      </c>
      <c r="O522" s="27" t="s">
        <v>1169</v>
      </c>
      <c r="HQ522" s="3"/>
    </row>
    <row r="523" s="1" customFormat="1" ht="21" customHeight="1" spans="1:225">
      <c r="A523" s="27">
        <v>520</v>
      </c>
      <c r="B523" s="36" t="s">
        <v>1744</v>
      </c>
      <c r="C523" s="36" t="s">
        <v>1745</v>
      </c>
      <c r="D523" s="43" t="s">
        <v>1152</v>
      </c>
      <c r="E523" s="44">
        <v>50000</v>
      </c>
      <c r="F523" s="36" t="s">
        <v>1746</v>
      </c>
      <c r="G523" s="36" t="s">
        <v>1747</v>
      </c>
      <c r="H523" s="45">
        <v>43790</v>
      </c>
      <c r="I523" s="47">
        <v>44002</v>
      </c>
      <c r="J523" s="36">
        <f t="shared" si="16"/>
        <v>213</v>
      </c>
      <c r="K523" s="46">
        <v>4.75</v>
      </c>
      <c r="L523" s="46">
        <v>4.75</v>
      </c>
      <c r="M523" s="38">
        <f t="shared" si="17"/>
        <v>1405.20833333333</v>
      </c>
      <c r="N523" s="36" t="s">
        <v>1748</v>
      </c>
      <c r="O523" s="27" t="s">
        <v>1169</v>
      </c>
      <c r="HQ523" s="3"/>
    </row>
    <row r="524" s="1" customFormat="1" ht="21" customHeight="1" spans="1:225">
      <c r="A524" s="27">
        <v>521</v>
      </c>
      <c r="B524" s="36" t="s">
        <v>1749</v>
      </c>
      <c r="C524" s="36" t="s">
        <v>1750</v>
      </c>
      <c r="D524" s="43" t="s">
        <v>1152</v>
      </c>
      <c r="E524" s="44">
        <v>50000</v>
      </c>
      <c r="F524" s="36" t="s">
        <v>1751</v>
      </c>
      <c r="G524" s="36" t="s">
        <v>1752</v>
      </c>
      <c r="H524" s="45">
        <v>43790</v>
      </c>
      <c r="I524" s="47">
        <v>44002</v>
      </c>
      <c r="J524" s="36">
        <f t="shared" si="16"/>
        <v>213</v>
      </c>
      <c r="K524" s="46">
        <v>4.75</v>
      </c>
      <c r="L524" s="46">
        <v>4.75</v>
      </c>
      <c r="M524" s="38">
        <f t="shared" si="17"/>
        <v>1405.20833333333</v>
      </c>
      <c r="N524" s="36" t="s">
        <v>1753</v>
      </c>
      <c r="O524" s="27" t="s">
        <v>1169</v>
      </c>
      <c r="HQ524" s="3"/>
    </row>
    <row r="525" s="1" customFormat="1" ht="21" customHeight="1" spans="1:225">
      <c r="A525" s="27">
        <v>522</v>
      </c>
      <c r="B525" s="36" t="s">
        <v>1754</v>
      </c>
      <c r="C525" s="36" t="s">
        <v>1755</v>
      </c>
      <c r="D525" s="43" t="s">
        <v>1152</v>
      </c>
      <c r="E525" s="44">
        <v>50000</v>
      </c>
      <c r="F525" s="36" t="s">
        <v>713</v>
      </c>
      <c r="G525" s="36" t="s">
        <v>714</v>
      </c>
      <c r="H525" s="45">
        <v>43790</v>
      </c>
      <c r="I525" s="47">
        <v>44002</v>
      </c>
      <c r="J525" s="36">
        <f t="shared" si="16"/>
        <v>213</v>
      </c>
      <c r="K525" s="46">
        <v>4.75</v>
      </c>
      <c r="L525" s="46">
        <v>4.75</v>
      </c>
      <c r="M525" s="38">
        <f t="shared" si="17"/>
        <v>1405.20833333333</v>
      </c>
      <c r="N525" s="36" t="s">
        <v>1756</v>
      </c>
      <c r="O525" s="27" t="s">
        <v>1169</v>
      </c>
      <c r="HQ525" s="3"/>
    </row>
    <row r="526" s="1" customFormat="1" ht="21" customHeight="1" spans="1:225">
      <c r="A526" s="27">
        <v>523</v>
      </c>
      <c r="B526" s="36" t="s">
        <v>1757</v>
      </c>
      <c r="C526" s="36" t="s">
        <v>1664</v>
      </c>
      <c r="D526" s="43" t="s">
        <v>1152</v>
      </c>
      <c r="E526" s="44">
        <v>50000</v>
      </c>
      <c r="F526" s="36" t="s">
        <v>1758</v>
      </c>
      <c r="G526" s="36" t="s">
        <v>714</v>
      </c>
      <c r="H526" s="45">
        <v>43790</v>
      </c>
      <c r="I526" s="47">
        <v>44002</v>
      </c>
      <c r="J526" s="36">
        <f t="shared" si="16"/>
        <v>213</v>
      </c>
      <c r="K526" s="46">
        <v>4.75</v>
      </c>
      <c r="L526" s="46">
        <v>4.75</v>
      </c>
      <c r="M526" s="38">
        <f t="shared" si="17"/>
        <v>1405.20833333333</v>
      </c>
      <c r="N526" s="36" t="s">
        <v>1759</v>
      </c>
      <c r="O526" s="27" t="s">
        <v>1169</v>
      </c>
      <c r="HQ526" s="3"/>
    </row>
    <row r="527" s="1" customFormat="1" ht="21" customHeight="1" spans="1:225">
      <c r="A527" s="27">
        <v>524</v>
      </c>
      <c r="B527" s="36" t="s">
        <v>1760</v>
      </c>
      <c r="C527" s="36" t="s">
        <v>1608</v>
      </c>
      <c r="D527" s="43" t="s">
        <v>1152</v>
      </c>
      <c r="E527" s="44">
        <v>50000</v>
      </c>
      <c r="F527" s="36" t="s">
        <v>1761</v>
      </c>
      <c r="G527" s="36" t="s">
        <v>1762</v>
      </c>
      <c r="H527" s="45">
        <v>43790</v>
      </c>
      <c r="I527" s="47">
        <v>44002</v>
      </c>
      <c r="J527" s="36">
        <f t="shared" si="16"/>
        <v>213</v>
      </c>
      <c r="K527" s="46">
        <v>4.75</v>
      </c>
      <c r="L527" s="46">
        <v>4.75</v>
      </c>
      <c r="M527" s="38">
        <f t="shared" si="17"/>
        <v>1405.20833333333</v>
      </c>
      <c r="N527" s="36" t="s">
        <v>1763</v>
      </c>
      <c r="O527" s="27" t="s">
        <v>1169</v>
      </c>
      <c r="HQ527" s="3"/>
    </row>
    <row r="528" s="1" customFormat="1" ht="21" customHeight="1" spans="1:225">
      <c r="A528" s="27">
        <v>525</v>
      </c>
      <c r="B528" s="36" t="s">
        <v>1764</v>
      </c>
      <c r="C528" s="36" t="s">
        <v>1548</v>
      </c>
      <c r="D528" s="43" t="s">
        <v>1152</v>
      </c>
      <c r="E528" s="44">
        <v>50000</v>
      </c>
      <c r="F528" s="36" t="s">
        <v>1765</v>
      </c>
      <c r="G528" s="36" t="s">
        <v>1766</v>
      </c>
      <c r="H528" s="45">
        <v>43790</v>
      </c>
      <c r="I528" s="47">
        <v>44002</v>
      </c>
      <c r="J528" s="36">
        <f t="shared" si="16"/>
        <v>213</v>
      </c>
      <c r="K528" s="46">
        <v>4.75</v>
      </c>
      <c r="L528" s="46">
        <v>4.75</v>
      </c>
      <c r="M528" s="38">
        <f t="shared" si="17"/>
        <v>1405.20833333333</v>
      </c>
      <c r="N528" s="36" t="s">
        <v>1767</v>
      </c>
      <c r="O528" s="27" t="s">
        <v>1169</v>
      </c>
      <c r="HQ528" s="3"/>
    </row>
    <row r="529" s="1" customFormat="1" ht="21" customHeight="1" spans="1:225">
      <c r="A529" s="27">
        <v>526</v>
      </c>
      <c r="B529" s="36" t="s">
        <v>1768</v>
      </c>
      <c r="C529" s="36" t="s">
        <v>1203</v>
      </c>
      <c r="D529" s="43" t="s">
        <v>1152</v>
      </c>
      <c r="E529" s="44">
        <v>50000</v>
      </c>
      <c r="F529" s="36" t="s">
        <v>1769</v>
      </c>
      <c r="G529" s="36" t="s">
        <v>1770</v>
      </c>
      <c r="H529" s="45">
        <v>43790</v>
      </c>
      <c r="I529" s="47">
        <v>44002</v>
      </c>
      <c r="J529" s="36">
        <f t="shared" si="16"/>
        <v>213</v>
      </c>
      <c r="K529" s="46">
        <v>4.75</v>
      </c>
      <c r="L529" s="46">
        <v>4.75</v>
      </c>
      <c r="M529" s="38">
        <f t="shared" si="17"/>
        <v>1405.20833333333</v>
      </c>
      <c r="N529" s="36" t="s">
        <v>1771</v>
      </c>
      <c r="O529" s="27" t="s">
        <v>1169</v>
      </c>
      <c r="HQ529" s="3"/>
    </row>
    <row r="530" s="1" customFormat="1" ht="21" customHeight="1" spans="1:225">
      <c r="A530" s="27">
        <v>527</v>
      </c>
      <c r="B530" s="36" t="s">
        <v>1772</v>
      </c>
      <c r="C530" s="36" t="s">
        <v>1313</v>
      </c>
      <c r="D530" s="43" t="s">
        <v>1152</v>
      </c>
      <c r="E530" s="44">
        <v>50000</v>
      </c>
      <c r="F530" s="36" t="s">
        <v>1769</v>
      </c>
      <c r="G530" s="36" t="s">
        <v>1770</v>
      </c>
      <c r="H530" s="45">
        <v>43790</v>
      </c>
      <c r="I530" s="47">
        <v>44002</v>
      </c>
      <c r="J530" s="36">
        <f t="shared" si="16"/>
        <v>213</v>
      </c>
      <c r="K530" s="46">
        <v>4.75</v>
      </c>
      <c r="L530" s="46">
        <v>4.75</v>
      </c>
      <c r="M530" s="38">
        <f t="shared" si="17"/>
        <v>1405.20833333333</v>
      </c>
      <c r="N530" s="36" t="s">
        <v>1773</v>
      </c>
      <c r="O530" s="27" t="s">
        <v>1169</v>
      </c>
      <c r="HQ530" s="3"/>
    </row>
    <row r="531" s="1" customFormat="1" ht="21" customHeight="1" spans="1:225">
      <c r="A531" s="27">
        <v>528</v>
      </c>
      <c r="B531" s="36" t="s">
        <v>1774</v>
      </c>
      <c r="C531" s="36" t="s">
        <v>1337</v>
      </c>
      <c r="D531" s="43" t="s">
        <v>1152</v>
      </c>
      <c r="E531" s="44">
        <v>50000</v>
      </c>
      <c r="F531" s="36" t="s">
        <v>1769</v>
      </c>
      <c r="G531" s="36" t="s">
        <v>1770</v>
      </c>
      <c r="H531" s="45">
        <v>43790</v>
      </c>
      <c r="I531" s="47">
        <v>44002</v>
      </c>
      <c r="J531" s="36">
        <f t="shared" si="16"/>
        <v>213</v>
      </c>
      <c r="K531" s="46">
        <v>4.75</v>
      </c>
      <c r="L531" s="46">
        <v>4.75</v>
      </c>
      <c r="M531" s="38">
        <f t="shared" si="17"/>
        <v>1405.20833333333</v>
      </c>
      <c r="N531" s="36" t="s">
        <v>1775</v>
      </c>
      <c r="O531" s="27" t="s">
        <v>1169</v>
      </c>
      <c r="HQ531" s="3"/>
    </row>
    <row r="532" s="1" customFormat="1" ht="21" customHeight="1" spans="1:225">
      <c r="A532" s="27">
        <v>529</v>
      </c>
      <c r="B532" s="36" t="s">
        <v>1776</v>
      </c>
      <c r="C532" s="36" t="s">
        <v>1777</v>
      </c>
      <c r="D532" s="43" t="s">
        <v>1152</v>
      </c>
      <c r="E532" s="44">
        <v>50000</v>
      </c>
      <c r="F532" s="36" t="s">
        <v>1778</v>
      </c>
      <c r="G532" s="36" t="s">
        <v>1779</v>
      </c>
      <c r="H532" s="45">
        <v>43790</v>
      </c>
      <c r="I532" s="47">
        <v>44002</v>
      </c>
      <c r="J532" s="36">
        <f t="shared" si="16"/>
        <v>213</v>
      </c>
      <c r="K532" s="46">
        <v>4.75</v>
      </c>
      <c r="L532" s="46">
        <v>4.75</v>
      </c>
      <c r="M532" s="38">
        <f t="shared" si="17"/>
        <v>1405.20833333333</v>
      </c>
      <c r="N532" s="36" t="s">
        <v>1780</v>
      </c>
      <c r="O532" s="27" t="s">
        <v>1169</v>
      </c>
      <c r="HQ532" s="3"/>
    </row>
    <row r="533" s="1" customFormat="1" ht="21" customHeight="1" spans="1:225">
      <c r="A533" s="27">
        <v>530</v>
      </c>
      <c r="B533" s="36" t="s">
        <v>1781</v>
      </c>
      <c r="C533" s="36" t="s">
        <v>1345</v>
      </c>
      <c r="D533" s="43" t="s">
        <v>1152</v>
      </c>
      <c r="E533" s="44">
        <v>50000</v>
      </c>
      <c r="F533" s="36" t="s">
        <v>1782</v>
      </c>
      <c r="G533" s="36" t="s">
        <v>1783</v>
      </c>
      <c r="H533" s="45">
        <v>43790</v>
      </c>
      <c r="I533" s="47">
        <v>44002</v>
      </c>
      <c r="J533" s="36">
        <f t="shared" si="16"/>
        <v>213</v>
      </c>
      <c r="K533" s="46">
        <v>4.75</v>
      </c>
      <c r="L533" s="46">
        <v>4.75</v>
      </c>
      <c r="M533" s="38">
        <f t="shared" si="17"/>
        <v>1405.20833333333</v>
      </c>
      <c r="N533" s="36" t="s">
        <v>1784</v>
      </c>
      <c r="O533" s="27" t="s">
        <v>1169</v>
      </c>
      <c r="HQ533" s="3"/>
    </row>
    <row r="534" s="1" customFormat="1" ht="21" customHeight="1" spans="1:225">
      <c r="A534" s="27">
        <v>531</v>
      </c>
      <c r="B534" s="36" t="s">
        <v>1785</v>
      </c>
      <c r="C534" s="36" t="s">
        <v>1501</v>
      </c>
      <c r="D534" s="43" t="s">
        <v>1152</v>
      </c>
      <c r="E534" s="44">
        <v>50000</v>
      </c>
      <c r="F534" s="36" t="s">
        <v>1782</v>
      </c>
      <c r="G534" s="36" t="s">
        <v>1783</v>
      </c>
      <c r="H534" s="45">
        <v>43790</v>
      </c>
      <c r="I534" s="47">
        <v>44002</v>
      </c>
      <c r="J534" s="36">
        <f t="shared" si="16"/>
        <v>213</v>
      </c>
      <c r="K534" s="46">
        <v>4.75</v>
      </c>
      <c r="L534" s="46">
        <v>4.75</v>
      </c>
      <c r="M534" s="38">
        <f t="shared" si="17"/>
        <v>1405.20833333333</v>
      </c>
      <c r="N534" s="36" t="s">
        <v>1786</v>
      </c>
      <c r="O534" s="27" t="s">
        <v>1169</v>
      </c>
      <c r="HQ534" s="3"/>
    </row>
    <row r="535" s="1" customFormat="1" ht="21" customHeight="1" spans="1:225">
      <c r="A535" s="27">
        <v>532</v>
      </c>
      <c r="B535" s="36" t="s">
        <v>1787</v>
      </c>
      <c r="C535" s="36" t="s">
        <v>1727</v>
      </c>
      <c r="D535" s="43" t="s">
        <v>1152</v>
      </c>
      <c r="E535" s="44">
        <v>50000</v>
      </c>
      <c r="F535" s="36" t="s">
        <v>1782</v>
      </c>
      <c r="G535" s="36" t="s">
        <v>1783</v>
      </c>
      <c r="H535" s="45">
        <v>43790</v>
      </c>
      <c r="I535" s="47">
        <v>44002</v>
      </c>
      <c r="J535" s="36">
        <f t="shared" si="16"/>
        <v>213</v>
      </c>
      <c r="K535" s="46">
        <v>4.75</v>
      </c>
      <c r="L535" s="46">
        <v>4.75</v>
      </c>
      <c r="M535" s="38">
        <f t="shared" si="17"/>
        <v>1405.20833333333</v>
      </c>
      <c r="N535" s="36" t="s">
        <v>1788</v>
      </c>
      <c r="O535" s="27" t="s">
        <v>1169</v>
      </c>
      <c r="HQ535" s="3"/>
    </row>
    <row r="536" s="1" customFormat="1" ht="21" customHeight="1" spans="1:225">
      <c r="A536" s="27">
        <v>533</v>
      </c>
      <c r="B536" s="36" t="s">
        <v>1789</v>
      </c>
      <c r="C536" s="36" t="s">
        <v>1790</v>
      </c>
      <c r="D536" s="43" t="s">
        <v>1152</v>
      </c>
      <c r="E536" s="44">
        <v>50000</v>
      </c>
      <c r="F536" s="36" t="s">
        <v>1791</v>
      </c>
      <c r="G536" s="36" t="s">
        <v>1792</v>
      </c>
      <c r="H536" s="45">
        <v>43790</v>
      </c>
      <c r="I536" s="47">
        <v>44002</v>
      </c>
      <c r="J536" s="36">
        <f t="shared" si="16"/>
        <v>213</v>
      </c>
      <c r="K536" s="46">
        <v>4.75</v>
      </c>
      <c r="L536" s="46">
        <v>4.75</v>
      </c>
      <c r="M536" s="38">
        <f t="shared" si="17"/>
        <v>1405.20833333333</v>
      </c>
      <c r="N536" s="36" t="s">
        <v>1793</v>
      </c>
      <c r="O536" s="27" t="s">
        <v>1169</v>
      </c>
      <c r="HQ536" s="3"/>
    </row>
    <row r="537" s="1" customFormat="1" ht="21" customHeight="1" spans="1:225">
      <c r="A537" s="27">
        <v>534</v>
      </c>
      <c r="B537" s="36" t="s">
        <v>1794</v>
      </c>
      <c r="C537" s="36" t="s">
        <v>1795</v>
      </c>
      <c r="D537" s="43" t="s">
        <v>1152</v>
      </c>
      <c r="E537" s="44">
        <v>50000</v>
      </c>
      <c r="F537" s="36" t="s">
        <v>1791</v>
      </c>
      <c r="G537" s="36" t="s">
        <v>1792</v>
      </c>
      <c r="H537" s="45">
        <v>43790</v>
      </c>
      <c r="I537" s="47">
        <v>44002</v>
      </c>
      <c r="J537" s="36">
        <f t="shared" si="16"/>
        <v>213</v>
      </c>
      <c r="K537" s="46">
        <v>4.75</v>
      </c>
      <c r="L537" s="46">
        <v>4.75</v>
      </c>
      <c r="M537" s="38">
        <f t="shared" si="17"/>
        <v>1405.20833333333</v>
      </c>
      <c r="N537" s="36" t="s">
        <v>1796</v>
      </c>
      <c r="O537" s="27" t="s">
        <v>1169</v>
      </c>
      <c r="HQ537" s="3"/>
    </row>
    <row r="538" s="1" customFormat="1" ht="21" customHeight="1" spans="1:225">
      <c r="A538" s="27">
        <v>535</v>
      </c>
      <c r="B538" s="36" t="s">
        <v>1797</v>
      </c>
      <c r="C538" s="36" t="s">
        <v>1798</v>
      </c>
      <c r="D538" s="43" t="s">
        <v>1152</v>
      </c>
      <c r="E538" s="44">
        <v>50000</v>
      </c>
      <c r="F538" s="36" t="s">
        <v>1799</v>
      </c>
      <c r="G538" s="36" t="s">
        <v>1800</v>
      </c>
      <c r="H538" s="45">
        <v>43790</v>
      </c>
      <c r="I538" s="47">
        <v>44002</v>
      </c>
      <c r="J538" s="36">
        <f t="shared" si="16"/>
        <v>213</v>
      </c>
      <c r="K538" s="46">
        <v>4.75</v>
      </c>
      <c r="L538" s="46">
        <v>4.75</v>
      </c>
      <c r="M538" s="38">
        <f t="shared" si="17"/>
        <v>1405.20833333333</v>
      </c>
      <c r="N538" s="36" t="s">
        <v>1801</v>
      </c>
      <c r="O538" s="27" t="s">
        <v>1169</v>
      </c>
      <c r="HQ538" s="3"/>
    </row>
    <row r="539" s="1" customFormat="1" ht="21" customHeight="1" spans="1:225">
      <c r="A539" s="27">
        <v>536</v>
      </c>
      <c r="B539" s="36" t="s">
        <v>1802</v>
      </c>
      <c r="C539" s="36" t="s">
        <v>1614</v>
      </c>
      <c r="D539" s="43" t="s">
        <v>1152</v>
      </c>
      <c r="E539" s="44">
        <v>50000</v>
      </c>
      <c r="F539" s="36" t="s">
        <v>1799</v>
      </c>
      <c r="G539" s="36" t="s">
        <v>1803</v>
      </c>
      <c r="H539" s="45">
        <v>43790</v>
      </c>
      <c r="I539" s="47">
        <v>44002</v>
      </c>
      <c r="J539" s="36">
        <f t="shared" si="16"/>
        <v>213</v>
      </c>
      <c r="K539" s="46">
        <v>4.75</v>
      </c>
      <c r="L539" s="46">
        <v>4.75</v>
      </c>
      <c r="M539" s="38">
        <f t="shared" si="17"/>
        <v>1405.20833333333</v>
      </c>
      <c r="N539" s="36" t="s">
        <v>1804</v>
      </c>
      <c r="O539" s="27" t="s">
        <v>1169</v>
      </c>
      <c r="HQ539" s="3"/>
    </row>
    <row r="540" s="1" customFormat="1" ht="21" customHeight="1" spans="1:225">
      <c r="A540" s="27">
        <v>537</v>
      </c>
      <c r="B540" s="36" t="s">
        <v>1805</v>
      </c>
      <c r="C540" s="36" t="s">
        <v>1191</v>
      </c>
      <c r="D540" s="43" t="s">
        <v>1152</v>
      </c>
      <c r="E540" s="44">
        <v>50000</v>
      </c>
      <c r="F540" s="36" t="s">
        <v>721</v>
      </c>
      <c r="G540" s="36" t="s">
        <v>722</v>
      </c>
      <c r="H540" s="45">
        <v>43790</v>
      </c>
      <c r="I540" s="47">
        <v>44002</v>
      </c>
      <c r="J540" s="36">
        <f t="shared" si="16"/>
        <v>213</v>
      </c>
      <c r="K540" s="46">
        <v>4.75</v>
      </c>
      <c r="L540" s="46">
        <v>4.75</v>
      </c>
      <c r="M540" s="38">
        <f t="shared" si="17"/>
        <v>1405.20833333333</v>
      </c>
      <c r="N540" s="36" t="s">
        <v>1806</v>
      </c>
      <c r="O540" s="27" t="s">
        <v>1169</v>
      </c>
      <c r="HQ540" s="3"/>
    </row>
    <row r="541" s="1" customFormat="1" ht="21" customHeight="1" spans="1:225">
      <c r="A541" s="27">
        <v>538</v>
      </c>
      <c r="B541" s="36" t="s">
        <v>1807</v>
      </c>
      <c r="C541" s="36" t="s">
        <v>1727</v>
      </c>
      <c r="D541" s="43" t="s">
        <v>1152</v>
      </c>
      <c r="E541" s="44">
        <v>50000</v>
      </c>
      <c r="F541" s="36" t="s">
        <v>721</v>
      </c>
      <c r="G541" s="36" t="s">
        <v>722</v>
      </c>
      <c r="H541" s="45">
        <v>43790</v>
      </c>
      <c r="I541" s="47">
        <v>44002</v>
      </c>
      <c r="J541" s="36">
        <f t="shared" si="16"/>
        <v>213</v>
      </c>
      <c r="K541" s="46">
        <v>4.75</v>
      </c>
      <c r="L541" s="46">
        <v>4.75</v>
      </c>
      <c r="M541" s="38">
        <f t="shared" si="17"/>
        <v>1405.20833333333</v>
      </c>
      <c r="N541" s="36" t="s">
        <v>1808</v>
      </c>
      <c r="O541" s="27" t="s">
        <v>1169</v>
      </c>
      <c r="HQ541" s="3"/>
    </row>
    <row r="542" s="1" customFormat="1" ht="21" customHeight="1" spans="1:225">
      <c r="A542" s="27">
        <v>539</v>
      </c>
      <c r="B542" s="36" t="s">
        <v>1809</v>
      </c>
      <c r="C542" s="36" t="s">
        <v>1245</v>
      </c>
      <c r="D542" s="43" t="s">
        <v>1152</v>
      </c>
      <c r="E542" s="44">
        <v>50000</v>
      </c>
      <c r="F542" s="36" t="s">
        <v>1810</v>
      </c>
      <c r="G542" s="36" t="s">
        <v>1811</v>
      </c>
      <c r="H542" s="45">
        <v>43790</v>
      </c>
      <c r="I542" s="47">
        <v>44002</v>
      </c>
      <c r="J542" s="36">
        <f t="shared" si="16"/>
        <v>213</v>
      </c>
      <c r="K542" s="46">
        <v>4.75</v>
      </c>
      <c r="L542" s="46">
        <v>4.75</v>
      </c>
      <c r="M542" s="38">
        <f t="shared" si="17"/>
        <v>1405.20833333333</v>
      </c>
      <c r="N542" s="36" t="s">
        <v>1812</v>
      </c>
      <c r="O542" s="27" t="s">
        <v>1169</v>
      </c>
      <c r="HQ542" s="3"/>
    </row>
    <row r="543" s="1" customFormat="1" ht="21" customHeight="1" spans="1:225">
      <c r="A543" s="27">
        <v>540</v>
      </c>
      <c r="B543" s="36" t="s">
        <v>1813</v>
      </c>
      <c r="C543" s="36" t="s">
        <v>1814</v>
      </c>
      <c r="D543" s="43" t="s">
        <v>1152</v>
      </c>
      <c r="E543" s="44">
        <v>50000</v>
      </c>
      <c r="F543" s="36" t="s">
        <v>1810</v>
      </c>
      <c r="G543" s="36" t="s">
        <v>1811</v>
      </c>
      <c r="H543" s="45">
        <v>43790</v>
      </c>
      <c r="I543" s="47">
        <v>43968</v>
      </c>
      <c r="J543" s="36">
        <f t="shared" si="16"/>
        <v>179</v>
      </c>
      <c r="K543" s="46">
        <v>4.75</v>
      </c>
      <c r="L543" s="46">
        <v>4.75</v>
      </c>
      <c r="M543" s="38">
        <f t="shared" si="17"/>
        <v>1180.90277777778</v>
      </c>
      <c r="N543" s="36" t="s">
        <v>1815</v>
      </c>
      <c r="O543" s="27" t="s">
        <v>1169</v>
      </c>
      <c r="HQ543" s="3"/>
    </row>
    <row r="544" s="1" customFormat="1" ht="21" customHeight="1" spans="1:225">
      <c r="A544" s="27">
        <v>541</v>
      </c>
      <c r="B544" s="36" t="s">
        <v>1813</v>
      </c>
      <c r="C544" s="36" t="s">
        <v>1814</v>
      </c>
      <c r="D544" s="43" t="s">
        <v>1152</v>
      </c>
      <c r="E544" s="44">
        <v>20000</v>
      </c>
      <c r="F544" s="36" t="s">
        <v>1810</v>
      </c>
      <c r="G544" s="36" t="s">
        <v>1811</v>
      </c>
      <c r="H544" s="45">
        <v>43969</v>
      </c>
      <c r="I544" s="47">
        <v>44002</v>
      </c>
      <c r="J544" s="36">
        <f t="shared" si="16"/>
        <v>34</v>
      </c>
      <c r="K544" s="46">
        <v>4.75</v>
      </c>
      <c r="L544" s="46">
        <v>4.75</v>
      </c>
      <c r="M544" s="38">
        <f t="shared" si="17"/>
        <v>89.7222222222222</v>
      </c>
      <c r="N544" s="36" t="s">
        <v>1815</v>
      </c>
      <c r="O544" s="27" t="s">
        <v>1169</v>
      </c>
      <c r="HQ544" s="3"/>
    </row>
    <row r="545" s="1" customFormat="1" ht="21" customHeight="1" spans="1:225">
      <c r="A545" s="27">
        <v>542</v>
      </c>
      <c r="B545" s="36" t="s">
        <v>1816</v>
      </c>
      <c r="C545" s="36" t="s">
        <v>1727</v>
      </c>
      <c r="D545" s="43" t="s">
        <v>1152</v>
      </c>
      <c r="E545" s="44">
        <v>30000</v>
      </c>
      <c r="F545" s="36" t="s">
        <v>1817</v>
      </c>
      <c r="G545" s="36" t="s">
        <v>1818</v>
      </c>
      <c r="H545" s="45">
        <v>43790</v>
      </c>
      <c r="I545" s="47">
        <v>44002</v>
      </c>
      <c r="J545" s="36">
        <f t="shared" si="16"/>
        <v>213</v>
      </c>
      <c r="K545" s="46">
        <v>4.75</v>
      </c>
      <c r="L545" s="46">
        <v>4.75</v>
      </c>
      <c r="M545" s="38">
        <f t="shared" si="17"/>
        <v>843.125</v>
      </c>
      <c r="N545" s="36" t="s">
        <v>1819</v>
      </c>
      <c r="O545" s="27" t="s">
        <v>1169</v>
      </c>
      <c r="HQ545" s="3"/>
    </row>
    <row r="546" s="1" customFormat="1" ht="21" customHeight="1" spans="1:225">
      <c r="A546" s="27">
        <v>543</v>
      </c>
      <c r="B546" s="36" t="s">
        <v>1820</v>
      </c>
      <c r="C546" s="36" t="s">
        <v>1695</v>
      </c>
      <c r="D546" s="43" t="s">
        <v>1152</v>
      </c>
      <c r="E546" s="44">
        <v>50000</v>
      </c>
      <c r="F546" s="36" t="s">
        <v>1821</v>
      </c>
      <c r="G546" s="36" t="s">
        <v>1822</v>
      </c>
      <c r="H546" s="45">
        <v>43790</v>
      </c>
      <c r="I546" s="47">
        <v>44002</v>
      </c>
      <c r="J546" s="36">
        <f t="shared" si="16"/>
        <v>213</v>
      </c>
      <c r="K546" s="46">
        <v>4.75</v>
      </c>
      <c r="L546" s="46">
        <v>4.75</v>
      </c>
      <c r="M546" s="38">
        <f t="shared" si="17"/>
        <v>1405.20833333333</v>
      </c>
      <c r="N546" s="36" t="s">
        <v>1823</v>
      </c>
      <c r="O546" s="27" t="s">
        <v>1169</v>
      </c>
      <c r="HQ546" s="3"/>
    </row>
    <row r="547" s="1" customFormat="1" ht="21" customHeight="1" spans="1:225">
      <c r="A547" s="27">
        <v>544</v>
      </c>
      <c r="B547" s="36" t="s">
        <v>1824</v>
      </c>
      <c r="C547" s="36" t="s">
        <v>1695</v>
      </c>
      <c r="D547" s="43" t="s">
        <v>1152</v>
      </c>
      <c r="E547" s="44">
        <v>50000</v>
      </c>
      <c r="F547" s="36" t="s">
        <v>1821</v>
      </c>
      <c r="G547" s="36" t="s">
        <v>1822</v>
      </c>
      <c r="H547" s="45">
        <v>43790</v>
      </c>
      <c r="I547" s="47">
        <v>44002</v>
      </c>
      <c r="J547" s="36">
        <f t="shared" si="16"/>
        <v>213</v>
      </c>
      <c r="K547" s="46">
        <v>4.75</v>
      </c>
      <c r="L547" s="46">
        <v>4.75</v>
      </c>
      <c r="M547" s="38">
        <f t="shared" si="17"/>
        <v>1405.20833333333</v>
      </c>
      <c r="N547" s="36" t="s">
        <v>1825</v>
      </c>
      <c r="O547" s="27" t="s">
        <v>1169</v>
      </c>
      <c r="HQ547" s="3"/>
    </row>
    <row r="548" s="1" customFormat="1" ht="21" customHeight="1" spans="1:225">
      <c r="A548" s="27">
        <v>545</v>
      </c>
      <c r="B548" s="36" t="s">
        <v>1826</v>
      </c>
      <c r="C548" s="36" t="s">
        <v>1258</v>
      </c>
      <c r="D548" s="43" t="s">
        <v>1152</v>
      </c>
      <c r="E548" s="44">
        <v>50000</v>
      </c>
      <c r="F548" s="36" t="s">
        <v>725</v>
      </c>
      <c r="G548" s="36" t="s">
        <v>726</v>
      </c>
      <c r="H548" s="45">
        <v>43790</v>
      </c>
      <c r="I548" s="47">
        <v>44002</v>
      </c>
      <c r="J548" s="36">
        <f t="shared" si="16"/>
        <v>213</v>
      </c>
      <c r="K548" s="46">
        <v>4.75</v>
      </c>
      <c r="L548" s="46">
        <v>4.75</v>
      </c>
      <c r="M548" s="38">
        <f t="shared" si="17"/>
        <v>1405.20833333333</v>
      </c>
      <c r="N548" s="36" t="s">
        <v>1827</v>
      </c>
      <c r="O548" s="27" t="s">
        <v>1169</v>
      </c>
      <c r="HQ548" s="3"/>
    </row>
    <row r="549" s="1" customFormat="1" ht="21" customHeight="1" spans="1:225">
      <c r="A549" s="27">
        <v>546</v>
      </c>
      <c r="B549" s="36" t="s">
        <v>1828</v>
      </c>
      <c r="C549" s="36" t="s">
        <v>1337</v>
      </c>
      <c r="D549" s="43" t="s">
        <v>1152</v>
      </c>
      <c r="E549" s="44">
        <v>50000</v>
      </c>
      <c r="F549" s="36" t="s">
        <v>725</v>
      </c>
      <c r="G549" s="36" t="s">
        <v>726</v>
      </c>
      <c r="H549" s="45">
        <v>43790</v>
      </c>
      <c r="I549" s="47">
        <v>44002</v>
      </c>
      <c r="J549" s="36">
        <f t="shared" si="16"/>
        <v>213</v>
      </c>
      <c r="K549" s="46">
        <v>4.75</v>
      </c>
      <c r="L549" s="46">
        <v>4.75</v>
      </c>
      <c r="M549" s="38">
        <f t="shared" si="17"/>
        <v>1405.20833333333</v>
      </c>
      <c r="N549" s="36" t="s">
        <v>1829</v>
      </c>
      <c r="O549" s="27" t="s">
        <v>1169</v>
      </c>
      <c r="HQ549" s="3"/>
    </row>
    <row r="550" s="1" customFormat="1" ht="21" customHeight="1" spans="1:225">
      <c r="A550" s="27">
        <v>547</v>
      </c>
      <c r="B550" s="36" t="s">
        <v>1830</v>
      </c>
      <c r="C550" s="36" t="s">
        <v>1548</v>
      </c>
      <c r="D550" s="43" t="s">
        <v>1152</v>
      </c>
      <c r="E550" s="44">
        <v>50000</v>
      </c>
      <c r="F550" s="36" t="s">
        <v>730</v>
      </c>
      <c r="G550" s="36" t="s">
        <v>731</v>
      </c>
      <c r="H550" s="45">
        <v>43790</v>
      </c>
      <c r="I550" s="47">
        <v>44002</v>
      </c>
      <c r="J550" s="36">
        <f t="shared" si="16"/>
        <v>213</v>
      </c>
      <c r="K550" s="46">
        <v>4.75</v>
      </c>
      <c r="L550" s="46">
        <v>4.75</v>
      </c>
      <c r="M550" s="38">
        <f t="shared" si="17"/>
        <v>1405.20833333333</v>
      </c>
      <c r="N550" s="36" t="s">
        <v>1831</v>
      </c>
      <c r="O550" s="27" t="s">
        <v>1169</v>
      </c>
      <c r="HQ550" s="3"/>
    </row>
    <row r="551" s="1" customFormat="1" ht="21" customHeight="1" spans="1:225">
      <c r="A551" s="27">
        <v>548</v>
      </c>
      <c r="B551" s="36" t="s">
        <v>1832</v>
      </c>
      <c r="C551" s="36" t="s">
        <v>1545</v>
      </c>
      <c r="D551" s="43" t="s">
        <v>1152</v>
      </c>
      <c r="E551" s="44">
        <v>50000</v>
      </c>
      <c r="F551" s="36" t="s">
        <v>734</v>
      </c>
      <c r="G551" s="36" t="s">
        <v>735</v>
      </c>
      <c r="H551" s="45">
        <v>43790</v>
      </c>
      <c r="I551" s="47">
        <v>44002</v>
      </c>
      <c r="J551" s="36">
        <f t="shared" si="16"/>
        <v>213</v>
      </c>
      <c r="K551" s="46">
        <v>4.75</v>
      </c>
      <c r="L551" s="46">
        <v>4.75</v>
      </c>
      <c r="M551" s="38">
        <f t="shared" si="17"/>
        <v>1405.20833333333</v>
      </c>
      <c r="N551" s="36" t="s">
        <v>1833</v>
      </c>
      <c r="O551" s="27" t="s">
        <v>1169</v>
      </c>
      <c r="HQ551" s="3"/>
    </row>
    <row r="552" s="1" customFormat="1" ht="21" customHeight="1" spans="1:225">
      <c r="A552" s="27">
        <v>549</v>
      </c>
      <c r="B552" s="36" t="s">
        <v>1834</v>
      </c>
      <c r="C552" s="36" t="s">
        <v>1431</v>
      </c>
      <c r="D552" s="43" t="s">
        <v>1152</v>
      </c>
      <c r="E552" s="44">
        <v>40000</v>
      </c>
      <c r="F552" s="36" t="s">
        <v>1835</v>
      </c>
      <c r="G552" s="36" t="s">
        <v>1836</v>
      </c>
      <c r="H552" s="45">
        <v>43790</v>
      </c>
      <c r="I552" s="47">
        <v>44002</v>
      </c>
      <c r="J552" s="36">
        <f t="shared" si="16"/>
        <v>213</v>
      </c>
      <c r="K552" s="46">
        <v>4.75</v>
      </c>
      <c r="L552" s="46">
        <v>4.75</v>
      </c>
      <c r="M552" s="38">
        <f t="shared" si="17"/>
        <v>1124.16666666667</v>
      </c>
      <c r="N552" s="36" t="s">
        <v>1837</v>
      </c>
      <c r="O552" s="27" t="s">
        <v>1169</v>
      </c>
      <c r="HQ552" s="3"/>
    </row>
    <row r="553" s="1" customFormat="1" ht="21" customHeight="1" spans="1:225">
      <c r="A553" s="27">
        <v>550</v>
      </c>
      <c r="B553" s="36" t="s">
        <v>1838</v>
      </c>
      <c r="C553" s="36" t="s">
        <v>1288</v>
      </c>
      <c r="D553" s="43" t="s">
        <v>1152</v>
      </c>
      <c r="E553" s="44">
        <v>50000</v>
      </c>
      <c r="F553" s="36" t="s">
        <v>1835</v>
      </c>
      <c r="G553" s="36" t="s">
        <v>1836</v>
      </c>
      <c r="H553" s="45">
        <v>43790</v>
      </c>
      <c r="I553" s="47">
        <v>44002</v>
      </c>
      <c r="J553" s="36">
        <f t="shared" si="16"/>
        <v>213</v>
      </c>
      <c r="K553" s="46">
        <v>4.75</v>
      </c>
      <c r="L553" s="46">
        <v>4.75</v>
      </c>
      <c r="M553" s="38">
        <f t="shared" si="17"/>
        <v>1405.20833333333</v>
      </c>
      <c r="N553" s="36" t="s">
        <v>1839</v>
      </c>
      <c r="O553" s="27" t="s">
        <v>1169</v>
      </c>
      <c r="HQ553" s="3"/>
    </row>
    <row r="554" s="1" customFormat="1" ht="21" customHeight="1" spans="1:225">
      <c r="A554" s="27">
        <v>551</v>
      </c>
      <c r="B554" s="36" t="s">
        <v>1840</v>
      </c>
      <c r="C554" s="36" t="s">
        <v>1841</v>
      </c>
      <c r="D554" s="43" t="s">
        <v>1152</v>
      </c>
      <c r="E554" s="44">
        <v>50000</v>
      </c>
      <c r="F554" s="36" t="s">
        <v>745</v>
      </c>
      <c r="G554" s="36" t="s">
        <v>746</v>
      </c>
      <c r="H554" s="45">
        <v>43790</v>
      </c>
      <c r="I554" s="47">
        <v>44002</v>
      </c>
      <c r="J554" s="36">
        <f t="shared" si="16"/>
        <v>213</v>
      </c>
      <c r="K554" s="46">
        <v>4.75</v>
      </c>
      <c r="L554" s="46">
        <v>4.75</v>
      </c>
      <c r="M554" s="38">
        <f t="shared" si="17"/>
        <v>1405.20833333333</v>
      </c>
      <c r="N554" s="36" t="s">
        <v>1842</v>
      </c>
      <c r="O554" s="27" t="s">
        <v>1169</v>
      </c>
      <c r="HQ554" s="3"/>
    </row>
    <row r="555" s="1" customFormat="1" ht="21" customHeight="1" spans="1:225">
      <c r="A555" s="27">
        <v>552</v>
      </c>
      <c r="B555" s="36" t="s">
        <v>1843</v>
      </c>
      <c r="C555" s="36" t="s">
        <v>1844</v>
      </c>
      <c r="D555" s="43" t="s">
        <v>1152</v>
      </c>
      <c r="E555" s="44">
        <v>50000</v>
      </c>
      <c r="F555" s="36" t="s">
        <v>1845</v>
      </c>
      <c r="G555" s="36" t="s">
        <v>839</v>
      </c>
      <c r="H555" s="45">
        <v>43790</v>
      </c>
      <c r="I555" s="47">
        <v>44002</v>
      </c>
      <c r="J555" s="36">
        <f t="shared" si="16"/>
        <v>213</v>
      </c>
      <c r="K555" s="46">
        <v>4.75</v>
      </c>
      <c r="L555" s="46">
        <v>4.75</v>
      </c>
      <c r="M555" s="38">
        <f t="shared" si="17"/>
        <v>1405.20833333333</v>
      </c>
      <c r="N555" s="36" t="s">
        <v>1846</v>
      </c>
      <c r="O555" s="27" t="s">
        <v>1169</v>
      </c>
      <c r="HQ555" s="3"/>
    </row>
    <row r="556" s="1" customFormat="1" ht="21" customHeight="1" spans="1:225">
      <c r="A556" s="27">
        <v>553</v>
      </c>
      <c r="B556" s="36" t="s">
        <v>1847</v>
      </c>
      <c r="C556" s="36" t="s">
        <v>1245</v>
      </c>
      <c r="D556" s="43" t="s">
        <v>1152</v>
      </c>
      <c r="E556" s="44">
        <v>50000</v>
      </c>
      <c r="F556" s="36" t="s">
        <v>1848</v>
      </c>
      <c r="G556" s="36" t="s">
        <v>1849</v>
      </c>
      <c r="H556" s="45">
        <v>43790</v>
      </c>
      <c r="I556" s="47">
        <v>44002</v>
      </c>
      <c r="J556" s="36">
        <f t="shared" si="16"/>
        <v>213</v>
      </c>
      <c r="K556" s="46">
        <v>4.75</v>
      </c>
      <c r="L556" s="46">
        <v>4.75</v>
      </c>
      <c r="M556" s="38">
        <f t="shared" si="17"/>
        <v>1405.20833333333</v>
      </c>
      <c r="N556" s="36" t="s">
        <v>1850</v>
      </c>
      <c r="O556" s="27" t="s">
        <v>1169</v>
      </c>
      <c r="HQ556" s="3"/>
    </row>
    <row r="557" s="1" customFormat="1" ht="21" customHeight="1" spans="1:225">
      <c r="A557" s="27">
        <v>554</v>
      </c>
      <c r="B557" s="36" t="s">
        <v>1851</v>
      </c>
      <c r="C557" s="36" t="s">
        <v>1852</v>
      </c>
      <c r="D557" s="43" t="s">
        <v>1152</v>
      </c>
      <c r="E557" s="44">
        <v>30000</v>
      </c>
      <c r="F557" s="36" t="s">
        <v>1848</v>
      </c>
      <c r="G557" s="36" t="s">
        <v>1849</v>
      </c>
      <c r="H557" s="45">
        <v>43790</v>
      </c>
      <c r="I557" s="47">
        <v>44002</v>
      </c>
      <c r="J557" s="36">
        <f t="shared" si="16"/>
        <v>213</v>
      </c>
      <c r="K557" s="46">
        <v>4.75</v>
      </c>
      <c r="L557" s="46">
        <v>4.75</v>
      </c>
      <c r="M557" s="38">
        <f t="shared" si="17"/>
        <v>843.125</v>
      </c>
      <c r="N557" s="36" t="s">
        <v>1853</v>
      </c>
      <c r="O557" s="27" t="s">
        <v>1169</v>
      </c>
      <c r="HQ557" s="3"/>
    </row>
    <row r="558" s="1" customFormat="1" ht="21" customHeight="1" spans="1:225">
      <c r="A558" s="27">
        <v>555</v>
      </c>
      <c r="B558" s="36" t="s">
        <v>1854</v>
      </c>
      <c r="C558" s="36" t="s">
        <v>1727</v>
      </c>
      <c r="D558" s="43" t="s">
        <v>1152</v>
      </c>
      <c r="E558" s="44">
        <v>50000</v>
      </c>
      <c r="F558" s="36" t="s">
        <v>1848</v>
      </c>
      <c r="G558" s="36" t="s">
        <v>1849</v>
      </c>
      <c r="H558" s="45">
        <v>43790</v>
      </c>
      <c r="I558" s="47">
        <v>44002</v>
      </c>
      <c r="J558" s="36">
        <f t="shared" si="16"/>
        <v>213</v>
      </c>
      <c r="K558" s="46">
        <v>4.75</v>
      </c>
      <c r="L558" s="46">
        <v>4.75</v>
      </c>
      <c r="M558" s="38">
        <f t="shared" si="17"/>
        <v>1405.20833333333</v>
      </c>
      <c r="N558" s="36" t="s">
        <v>1855</v>
      </c>
      <c r="O558" s="27" t="s">
        <v>1169</v>
      </c>
      <c r="HQ558" s="3"/>
    </row>
    <row r="559" s="1" customFormat="1" ht="21" customHeight="1" spans="1:225">
      <c r="A559" s="27">
        <v>556</v>
      </c>
      <c r="B559" s="36" t="s">
        <v>1856</v>
      </c>
      <c r="C559" s="36" t="s">
        <v>1857</v>
      </c>
      <c r="D559" s="43" t="s">
        <v>1152</v>
      </c>
      <c r="E559" s="44">
        <v>50000</v>
      </c>
      <c r="F559" s="36" t="s">
        <v>753</v>
      </c>
      <c r="G559" s="36" t="s">
        <v>754</v>
      </c>
      <c r="H559" s="45">
        <v>43790</v>
      </c>
      <c r="I559" s="47">
        <v>44002</v>
      </c>
      <c r="J559" s="36">
        <f t="shared" si="16"/>
        <v>213</v>
      </c>
      <c r="K559" s="46">
        <v>4.75</v>
      </c>
      <c r="L559" s="46">
        <v>4.75</v>
      </c>
      <c r="M559" s="38">
        <f t="shared" si="17"/>
        <v>1405.20833333333</v>
      </c>
      <c r="N559" s="36" t="s">
        <v>1858</v>
      </c>
      <c r="O559" s="27" t="s">
        <v>1169</v>
      </c>
      <c r="HQ559" s="3"/>
    </row>
    <row r="560" s="1" customFormat="1" ht="21" customHeight="1" spans="1:225">
      <c r="A560" s="27">
        <v>557</v>
      </c>
      <c r="B560" s="36" t="s">
        <v>1859</v>
      </c>
      <c r="C560" s="36" t="s">
        <v>1686</v>
      </c>
      <c r="D560" s="43" t="s">
        <v>1152</v>
      </c>
      <c r="E560" s="44">
        <v>50000</v>
      </c>
      <c r="F560" s="36" t="s">
        <v>1860</v>
      </c>
      <c r="G560" s="36" t="s">
        <v>1861</v>
      </c>
      <c r="H560" s="45">
        <v>43790</v>
      </c>
      <c r="I560" s="47">
        <v>44002</v>
      </c>
      <c r="J560" s="36">
        <f t="shared" si="16"/>
        <v>213</v>
      </c>
      <c r="K560" s="46">
        <v>4.75</v>
      </c>
      <c r="L560" s="46">
        <v>4.75</v>
      </c>
      <c r="M560" s="38">
        <f t="shared" si="17"/>
        <v>1405.20833333333</v>
      </c>
      <c r="N560" s="36" t="s">
        <v>1862</v>
      </c>
      <c r="O560" s="27" t="s">
        <v>1169</v>
      </c>
      <c r="HQ560" s="3"/>
    </row>
    <row r="561" s="1" customFormat="1" ht="21" customHeight="1" spans="1:225">
      <c r="A561" s="27">
        <v>558</v>
      </c>
      <c r="B561" s="36" t="s">
        <v>1863</v>
      </c>
      <c r="C561" s="36" t="s">
        <v>1254</v>
      </c>
      <c r="D561" s="43" t="s">
        <v>1152</v>
      </c>
      <c r="E561" s="44">
        <v>50000</v>
      </c>
      <c r="F561" s="36" t="s">
        <v>1860</v>
      </c>
      <c r="G561" s="36" t="s">
        <v>1861</v>
      </c>
      <c r="H561" s="45">
        <v>43790</v>
      </c>
      <c r="I561" s="47">
        <v>44002</v>
      </c>
      <c r="J561" s="36">
        <f t="shared" si="16"/>
        <v>213</v>
      </c>
      <c r="K561" s="46">
        <v>4.75</v>
      </c>
      <c r="L561" s="46">
        <v>4.75</v>
      </c>
      <c r="M561" s="38">
        <f t="shared" si="17"/>
        <v>1405.20833333333</v>
      </c>
      <c r="N561" s="36" t="s">
        <v>1864</v>
      </c>
      <c r="O561" s="27" t="s">
        <v>1169</v>
      </c>
      <c r="HQ561" s="3"/>
    </row>
    <row r="562" s="1" customFormat="1" ht="21" customHeight="1" spans="1:225">
      <c r="A562" s="27">
        <v>559</v>
      </c>
      <c r="B562" s="36" t="s">
        <v>1865</v>
      </c>
      <c r="C562" s="36" t="s">
        <v>1672</v>
      </c>
      <c r="D562" s="43" t="s">
        <v>1152</v>
      </c>
      <c r="E562" s="44">
        <v>50000</v>
      </c>
      <c r="F562" s="36" t="s">
        <v>1860</v>
      </c>
      <c r="G562" s="36" t="s">
        <v>1861</v>
      </c>
      <c r="H562" s="45">
        <v>43790</v>
      </c>
      <c r="I562" s="47">
        <v>44002</v>
      </c>
      <c r="J562" s="36">
        <f t="shared" si="16"/>
        <v>213</v>
      </c>
      <c r="K562" s="46">
        <v>4.75</v>
      </c>
      <c r="L562" s="46">
        <v>4.75</v>
      </c>
      <c r="M562" s="38">
        <f t="shared" si="17"/>
        <v>1405.20833333333</v>
      </c>
      <c r="N562" s="36" t="s">
        <v>1866</v>
      </c>
      <c r="O562" s="27" t="s">
        <v>1169</v>
      </c>
      <c r="HQ562" s="3"/>
    </row>
    <row r="563" s="1" customFormat="1" ht="21" customHeight="1" spans="1:225">
      <c r="A563" s="27">
        <v>560</v>
      </c>
      <c r="B563" s="36" t="s">
        <v>78</v>
      </c>
      <c r="C563" s="36" t="s">
        <v>1867</v>
      </c>
      <c r="D563" s="43" t="s">
        <v>1152</v>
      </c>
      <c r="E563" s="44">
        <v>50000</v>
      </c>
      <c r="F563" s="36" t="s">
        <v>1860</v>
      </c>
      <c r="G563" s="36" t="s">
        <v>1861</v>
      </c>
      <c r="H563" s="45">
        <v>43790</v>
      </c>
      <c r="I563" s="47">
        <v>44002</v>
      </c>
      <c r="J563" s="36">
        <f t="shared" si="16"/>
        <v>213</v>
      </c>
      <c r="K563" s="46">
        <v>4.75</v>
      </c>
      <c r="L563" s="46">
        <v>4.75</v>
      </c>
      <c r="M563" s="38">
        <f t="shared" si="17"/>
        <v>1405.20833333333</v>
      </c>
      <c r="N563" s="36" t="s">
        <v>1868</v>
      </c>
      <c r="O563" s="27" t="s">
        <v>1169</v>
      </c>
      <c r="HQ563" s="3"/>
    </row>
    <row r="564" s="1" customFormat="1" ht="21" customHeight="1" spans="1:225">
      <c r="A564" s="27">
        <v>561</v>
      </c>
      <c r="B564" s="36" t="s">
        <v>1869</v>
      </c>
      <c r="C564" s="36" t="s">
        <v>1431</v>
      </c>
      <c r="D564" s="43" t="s">
        <v>1152</v>
      </c>
      <c r="E564" s="44">
        <v>50000</v>
      </c>
      <c r="F564" s="36" t="s">
        <v>760</v>
      </c>
      <c r="G564" s="36" t="s">
        <v>761</v>
      </c>
      <c r="H564" s="45">
        <v>43790</v>
      </c>
      <c r="I564" s="47">
        <v>44002</v>
      </c>
      <c r="J564" s="36">
        <f t="shared" si="16"/>
        <v>213</v>
      </c>
      <c r="K564" s="46">
        <v>4.75</v>
      </c>
      <c r="L564" s="46">
        <v>4.75</v>
      </c>
      <c r="M564" s="38">
        <f t="shared" si="17"/>
        <v>1405.20833333333</v>
      </c>
      <c r="N564" s="36" t="s">
        <v>1870</v>
      </c>
      <c r="O564" s="27" t="s">
        <v>1169</v>
      </c>
      <c r="HQ564" s="3"/>
    </row>
    <row r="565" s="1" customFormat="1" ht="21" customHeight="1" spans="1:225">
      <c r="A565" s="27">
        <v>562</v>
      </c>
      <c r="B565" s="36" t="s">
        <v>218</v>
      </c>
      <c r="C565" s="36" t="s">
        <v>1871</v>
      </c>
      <c r="D565" s="43" t="s">
        <v>1152</v>
      </c>
      <c r="E565" s="44">
        <v>50000</v>
      </c>
      <c r="F565" s="36" t="s">
        <v>760</v>
      </c>
      <c r="G565" s="36" t="s">
        <v>761</v>
      </c>
      <c r="H565" s="45">
        <v>43790</v>
      </c>
      <c r="I565" s="47">
        <v>44002</v>
      </c>
      <c r="J565" s="36">
        <f t="shared" si="16"/>
        <v>213</v>
      </c>
      <c r="K565" s="46">
        <v>4.75</v>
      </c>
      <c r="L565" s="46">
        <v>4.75</v>
      </c>
      <c r="M565" s="38">
        <f t="shared" si="17"/>
        <v>1405.20833333333</v>
      </c>
      <c r="N565" s="36" t="s">
        <v>1872</v>
      </c>
      <c r="O565" s="27" t="s">
        <v>1169</v>
      </c>
      <c r="HQ565" s="3"/>
    </row>
    <row r="566" s="1" customFormat="1" ht="21" customHeight="1" spans="1:225">
      <c r="A566" s="27">
        <v>563</v>
      </c>
      <c r="B566" s="36" t="s">
        <v>1873</v>
      </c>
      <c r="C566" s="36" t="s">
        <v>1288</v>
      </c>
      <c r="D566" s="43" t="s">
        <v>1152</v>
      </c>
      <c r="E566" s="44">
        <v>50000</v>
      </c>
      <c r="F566" s="36" t="s">
        <v>764</v>
      </c>
      <c r="G566" s="36" t="s">
        <v>1874</v>
      </c>
      <c r="H566" s="45">
        <v>43790</v>
      </c>
      <c r="I566" s="47">
        <v>44002</v>
      </c>
      <c r="J566" s="36">
        <f t="shared" si="16"/>
        <v>213</v>
      </c>
      <c r="K566" s="46">
        <v>4.75</v>
      </c>
      <c r="L566" s="46">
        <v>4.75</v>
      </c>
      <c r="M566" s="38">
        <f t="shared" si="17"/>
        <v>1405.20833333333</v>
      </c>
      <c r="N566" s="36" t="s">
        <v>1875</v>
      </c>
      <c r="O566" s="27" t="s">
        <v>1169</v>
      </c>
      <c r="HQ566" s="3"/>
    </row>
    <row r="567" s="1" customFormat="1" ht="21" customHeight="1" spans="1:225">
      <c r="A567" s="27">
        <v>564</v>
      </c>
      <c r="B567" s="36" t="s">
        <v>1876</v>
      </c>
      <c r="C567" s="36" t="s">
        <v>1405</v>
      </c>
      <c r="D567" s="43" t="s">
        <v>1152</v>
      </c>
      <c r="E567" s="44">
        <v>40000</v>
      </c>
      <c r="F567" s="36" t="s">
        <v>768</v>
      </c>
      <c r="G567" s="36" t="s">
        <v>769</v>
      </c>
      <c r="H567" s="45">
        <v>43790</v>
      </c>
      <c r="I567" s="47">
        <v>44002</v>
      </c>
      <c r="J567" s="36">
        <f t="shared" si="16"/>
        <v>213</v>
      </c>
      <c r="K567" s="46">
        <v>4.75</v>
      </c>
      <c r="L567" s="46">
        <v>4.75</v>
      </c>
      <c r="M567" s="38">
        <f t="shared" si="17"/>
        <v>1124.16666666667</v>
      </c>
      <c r="N567" s="36" t="s">
        <v>1877</v>
      </c>
      <c r="O567" s="27" t="s">
        <v>1169</v>
      </c>
      <c r="HQ567" s="3"/>
    </row>
    <row r="568" s="1" customFormat="1" ht="21" customHeight="1" spans="1:225">
      <c r="A568" s="27">
        <v>565</v>
      </c>
      <c r="B568" s="36" t="s">
        <v>1878</v>
      </c>
      <c r="C568" s="36" t="s">
        <v>1174</v>
      </c>
      <c r="D568" s="43" t="s">
        <v>1152</v>
      </c>
      <c r="E568" s="44">
        <v>50000</v>
      </c>
      <c r="F568" s="36" t="s">
        <v>786</v>
      </c>
      <c r="G568" s="36" t="s">
        <v>787</v>
      </c>
      <c r="H568" s="45">
        <v>43790</v>
      </c>
      <c r="I568" s="47">
        <v>44002</v>
      </c>
      <c r="J568" s="36">
        <f t="shared" si="16"/>
        <v>213</v>
      </c>
      <c r="K568" s="46">
        <v>4.75</v>
      </c>
      <c r="L568" s="46">
        <v>4.75</v>
      </c>
      <c r="M568" s="38">
        <f t="shared" si="17"/>
        <v>1405.20833333333</v>
      </c>
      <c r="N568" s="36" t="s">
        <v>1879</v>
      </c>
      <c r="O568" s="27" t="s">
        <v>1169</v>
      </c>
      <c r="HQ568" s="3"/>
    </row>
    <row r="569" s="1" customFormat="1" ht="21" customHeight="1" spans="1:225">
      <c r="A569" s="27">
        <v>566</v>
      </c>
      <c r="B569" s="36" t="s">
        <v>1880</v>
      </c>
      <c r="C569" s="36" t="s">
        <v>1369</v>
      </c>
      <c r="D569" s="43" t="s">
        <v>1152</v>
      </c>
      <c r="E569" s="44">
        <v>50000</v>
      </c>
      <c r="F569" s="36" t="s">
        <v>786</v>
      </c>
      <c r="G569" s="36" t="s">
        <v>787</v>
      </c>
      <c r="H569" s="45">
        <v>43790</v>
      </c>
      <c r="I569" s="47">
        <v>44002</v>
      </c>
      <c r="J569" s="36">
        <f t="shared" si="16"/>
        <v>213</v>
      </c>
      <c r="K569" s="46">
        <v>4.75</v>
      </c>
      <c r="L569" s="46">
        <v>4.75</v>
      </c>
      <c r="M569" s="38">
        <f t="shared" si="17"/>
        <v>1405.20833333333</v>
      </c>
      <c r="N569" s="36" t="s">
        <v>1881</v>
      </c>
      <c r="O569" s="27" t="s">
        <v>1169</v>
      </c>
      <c r="HQ569" s="3"/>
    </row>
    <row r="570" s="1" customFormat="1" ht="21" customHeight="1" spans="1:225">
      <c r="A570" s="27">
        <v>567</v>
      </c>
      <c r="B570" s="36" t="s">
        <v>1882</v>
      </c>
      <c r="C570" s="36" t="s">
        <v>1395</v>
      </c>
      <c r="D570" s="43" t="s">
        <v>1152</v>
      </c>
      <c r="E570" s="44">
        <v>50000</v>
      </c>
      <c r="F570" s="36" t="s">
        <v>791</v>
      </c>
      <c r="G570" s="36" t="s">
        <v>792</v>
      </c>
      <c r="H570" s="45">
        <v>43790</v>
      </c>
      <c r="I570" s="47">
        <v>44002</v>
      </c>
      <c r="J570" s="36">
        <f t="shared" si="16"/>
        <v>213</v>
      </c>
      <c r="K570" s="46">
        <v>4.75</v>
      </c>
      <c r="L570" s="46">
        <v>4.75</v>
      </c>
      <c r="M570" s="38">
        <f t="shared" si="17"/>
        <v>1405.20833333333</v>
      </c>
      <c r="N570" s="36" t="s">
        <v>1883</v>
      </c>
      <c r="O570" s="27" t="s">
        <v>1169</v>
      </c>
      <c r="HQ570" s="3"/>
    </row>
    <row r="571" s="1" customFormat="1" ht="21" customHeight="1" spans="1:225">
      <c r="A571" s="27">
        <v>568</v>
      </c>
      <c r="B571" s="36" t="s">
        <v>1884</v>
      </c>
      <c r="C571" s="36" t="s">
        <v>1208</v>
      </c>
      <c r="D571" s="43" t="s">
        <v>1152</v>
      </c>
      <c r="E571" s="44">
        <v>50000</v>
      </c>
      <c r="F571" s="36" t="s">
        <v>798</v>
      </c>
      <c r="G571" s="36" t="s">
        <v>799</v>
      </c>
      <c r="H571" s="45">
        <v>43790</v>
      </c>
      <c r="I571" s="47">
        <v>44002</v>
      </c>
      <c r="J571" s="36">
        <f t="shared" si="16"/>
        <v>213</v>
      </c>
      <c r="K571" s="46">
        <v>4.75</v>
      </c>
      <c r="L571" s="46">
        <v>4.75</v>
      </c>
      <c r="M571" s="38">
        <f t="shared" si="17"/>
        <v>1405.20833333333</v>
      </c>
      <c r="N571" s="36" t="s">
        <v>1885</v>
      </c>
      <c r="O571" s="27" t="s">
        <v>1169</v>
      </c>
      <c r="HQ571" s="3"/>
    </row>
    <row r="572" s="1" customFormat="1" ht="21" customHeight="1" spans="1:225">
      <c r="A572" s="27">
        <v>569</v>
      </c>
      <c r="B572" s="36" t="s">
        <v>1886</v>
      </c>
      <c r="C572" s="36" t="s">
        <v>1669</v>
      </c>
      <c r="D572" s="43" t="s">
        <v>1152</v>
      </c>
      <c r="E572" s="44">
        <v>50000</v>
      </c>
      <c r="F572" s="36" t="s">
        <v>815</v>
      </c>
      <c r="G572" s="36" t="s">
        <v>816</v>
      </c>
      <c r="H572" s="45">
        <v>43790</v>
      </c>
      <c r="I572" s="47">
        <v>44002</v>
      </c>
      <c r="J572" s="36">
        <f t="shared" si="16"/>
        <v>213</v>
      </c>
      <c r="K572" s="46">
        <v>4.75</v>
      </c>
      <c r="L572" s="46">
        <v>4.75</v>
      </c>
      <c r="M572" s="38">
        <f t="shared" si="17"/>
        <v>1405.20833333333</v>
      </c>
      <c r="N572" s="36" t="s">
        <v>1887</v>
      </c>
      <c r="O572" s="27" t="s">
        <v>1169</v>
      </c>
      <c r="HQ572" s="3"/>
    </row>
    <row r="573" s="1" customFormat="1" ht="21" customHeight="1" spans="1:225">
      <c r="A573" s="27">
        <v>570</v>
      </c>
      <c r="B573" s="36" t="s">
        <v>1888</v>
      </c>
      <c r="C573" s="36" t="s">
        <v>1750</v>
      </c>
      <c r="D573" s="43" t="s">
        <v>1152</v>
      </c>
      <c r="E573" s="44">
        <v>50000</v>
      </c>
      <c r="F573" s="36" t="s">
        <v>829</v>
      </c>
      <c r="G573" s="36" t="s">
        <v>830</v>
      </c>
      <c r="H573" s="45">
        <v>43790</v>
      </c>
      <c r="I573" s="47">
        <v>44002</v>
      </c>
      <c r="J573" s="36">
        <f t="shared" si="16"/>
        <v>213</v>
      </c>
      <c r="K573" s="46">
        <v>4.75</v>
      </c>
      <c r="L573" s="46">
        <v>4.75</v>
      </c>
      <c r="M573" s="38">
        <f t="shared" si="17"/>
        <v>1405.20833333333</v>
      </c>
      <c r="N573" s="36" t="s">
        <v>1889</v>
      </c>
      <c r="O573" s="27" t="s">
        <v>1169</v>
      </c>
      <c r="HQ573" s="3"/>
    </row>
    <row r="574" s="1" customFormat="1" ht="21" customHeight="1" spans="1:225">
      <c r="A574" s="27">
        <v>571</v>
      </c>
      <c r="B574" s="36" t="s">
        <v>1890</v>
      </c>
      <c r="C574" s="36" t="s">
        <v>1372</v>
      </c>
      <c r="D574" s="43" t="s">
        <v>1152</v>
      </c>
      <c r="E574" s="44">
        <v>50000</v>
      </c>
      <c r="F574" s="36" t="s">
        <v>834</v>
      </c>
      <c r="G574" s="36" t="s">
        <v>835</v>
      </c>
      <c r="H574" s="45">
        <v>43790</v>
      </c>
      <c r="I574" s="47">
        <v>44002</v>
      </c>
      <c r="J574" s="36">
        <f t="shared" si="16"/>
        <v>213</v>
      </c>
      <c r="K574" s="46">
        <v>4.75</v>
      </c>
      <c r="L574" s="46">
        <v>4.75</v>
      </c>
      <c r="M574" s="38">
        <f t="shared" si="17"/>
        <v>1405.20833333333</v>
      </c>
      <c r="N574" s="36" t="s">
        <v>1891</v>
      </c>
      <c r="O574" s="27" t="s">
        <v>1169</v>
      </c>
      <c r="HQ574" s="3"/>
    </row>
    <row r="575" s="1" customFormat="1" ht="21" customHeight="1" spans="1:225">
      <c r="A575" s="27">
        <v>572</v>
      </c>
      <c r="B575" s="36" t="s">
        <v>1892</v>
      </c>
      <c r="C575" s="36" t="s">
        <v>1633</v>
      </c>
      <c r="D575" s="43" t="s">
        <v>1152</v>
      </c>
      <c r="E575" s="44">
        <v>50000</v>
      </c>
      <c r="F575" s="36" t="s">
        <v>846</v>
      </c>
      <c r="G575" s="36" t="s">
        <v>847</v>
      </c>
      <c r="H575" s="45">
        <v>43790</v>
      </c>
      <c r="I575" s="47">
        <v>44002</v>
      </c>
      <c r="J575" s="36">
        <f t="shared" si="16"/>
        <v>213</v>
      </c>
      <c r="K575" s="46">
        <v>4.75</v>
      </c>
      <c r="L575" s="46">
        <v>4.75</v>
      </c>
      <c r="M575" s="38">
        <f t="shared" si="17"/>
        <v>1405.20833333333</v>
      </c>
      <c r="N575" s="36" t="s">
        <v>1893</v>
      </c>
      <c r="O575" s="27" t="s">
        <v>1169</v>
      </c>
      <c r="HQ575" s="3"/>
    </row>
    <row r="576" s="1" customFormat="1" ht="21" customHeight="1" spans="1:225">
      <c r="A576" s="27">
        <v>573</v>
      </c>
      <c r="B576" s="36" t="s">
        <v>1894</v>
      </c>
      <c r="C576" s="36" t="s">
        <v>1841</v>
      </c>
      <c r="D576" s="43" t="s">
        <v>1152</v>
      </c>
      <c r="E576" s="44">
        <v>50000</v>
      </c>
      <c r="F576" s="36" t="s">
        <v>1895</v>
      </c>
      <c r="G576" s="36" t="s">
        <v>1896</v>
      </c>
      <c r="H576" s="45">
        <v>43790</v>
      </c>
      <c r="I576" s="47">
        <v>44002</v>
      </c>
      <c r="J576" s="36">
        <f t="shared" si="16"/>
        <v>213</v>
      </c>
      <c r="K576" s="46">
        <v>4.75</v>
      </c>
      <c r="L576" s="46">
        <v>4.75</v>
      </c>
      <c r="M576" s="38">
        <f t="shared" si="17"/>
        <v>1405.20833333333</v>
      </c>
      <c r="N576" s="36" t="s">
        <v>1897</v>
      </c>
      <c r="O576" s="27" t="s">
        <v>1169</v>
      </c>
      <c r="HQ576" s="3"/>
    </row>
    <row r="577" s="1" customFormat="1" ht="21" customHeight="1" spans="1:225">
      <c r="A577" s="27">
        <v>574</v>
      </c>
      <c r="B577" s="36" t="s">
        <v>1898</v>
      </c>
      <c r="C577" s="36" t="s">
        <v>1899</v>
      </c>
      <c r="D577" s="43" t="s">
        <v>1152</v>
      </c>
      <c r="E577" s="44">
        <v>50000</v>
      </c>
      <c r="F577" s="36" t="s">
        <v>1900</v>
      </c>
      <c r="G577" s="36" t="s">
        <v>1901</v>
      </c>
      <c r="H577" s="45">
        <v>43790</v>
      </c>
      <c r="I577" s="47">
        <v>44002</v>
      </c>
      <c r="J577" s="36">
        <f t="shared" si="16"/>
        <v>213</v>
      </c>
      <c r="K577" s="46">
        <v>4.75</v>
      </c>
      <c r="L577" s="46">
        <v>4.75</v>
      </c>
      <c r="M577" s="38">
        <f t="shared" si="17"/>
        <v>1405.20833333333</v>
      </c>
      <c r="N577" s="36" t="s">
        <v>1902</v>
      </c>
      <c r="O577" s="27" t="s">
        <v>1169</v>
      </c>
      <c r="HQ577" s="3"/>
    </row>
    <row r="578" s="1" customFormat="1" ht="21" customHeight="1" spans="1:225">
      <c r="A578" s="27">
        <v>575</v>
      </c>
      <c r="B578" s="36" t="s">
        <v>1903</v>
      </c>
      <c r="C578" s="36" t="s">
        <v>1174</v>
      </c>
      <c r="D578" s="43" t="s">
        <v>1152</v>
      </c>
      <c r="E578" s="44">
        <v>50000</v>
      </c>
      <c r="F578" s="36" t="s">
        <v>854</v>
      </c>
      <c r="G578" s="36" t="s">
        <v>851</v>
      </c>
      <c r="H578" s="45">
        <v>43790</v>
      </c>
      <c r="I578" s="47">
        <v>44002</v>
      </c>
      <c r="J578" s="36">
        <f t="shared" si="16"/>
        <v>213</v>
      </c>
      <c r="K578" s="46">
        <v>4.75</v>
      </c>
      <c r="L578" s="46">
        <v>4.75</v>
      </c>
      <c r="M578" s="38">
        <f t="shared" si="17"/>
        <v>1405.20833333333</v>
      </c>
      <c r="N578" s="36" t="s">
        <v>1904</v>
      </c>
      <c r="O578" s="27" t="s">
        <v>1169</v>
      </c>
      <c r="HQ578" s="3"/>
    </row>
    <row r="579" s="1" customFormat="1" ht="21" customHeight="1" spans="1:225">
      <c r="A579" s="27">
        <v>576</v>
      </c>
      <c r="B579" s="36" t="s">
        <v>1905</v>
      </c>
      <c r="C579" s="36" t="s">
        <v>1240</v>
      </c>
      <c r="D579" s="43" t="s">
        <v>1152</v>
      </c>
      <c r="E579" s="44">
        <v>50000</v>
      </c>
      <c r="F579" s="36" t="s">
        <v>1906</v>
      </c>
      <c r="G579" s="36" t="s">
        <v>1907</v>
      </c>
      <c r="H579" s="45">
        <v>43790</v>
      </c>
      <c r="I579" s="47">
        <v>44002</v>
      </c>
      <c r="J579" s="36">
        <f t="shared" si="16"/>
        <v>213</v>
      </c>
      <c r="K579" s="46">
        <v>4.75</v>
      </c>
      <c r="L579" s="46">
        <v>4.75</v>
      </c>
      <c r="M579" s="38">
        <f t="shared" si="17"/>
        <v>1405.20833333333</v>
      </c>
      <c r="N579" s="36" t="s">
        <v>1908</v>
      </c>
      <c r="O579" s="27" t="s">
        <v>1169</v>
      </c>
      <c r="HQ579" s="3"/>
    </row>
    <row r="580" s="1" customFormat="1" ht="21" customHeight="1" spans="1:225">
      <c r="A580" s="27">
        <v>577</v>
      </c>
      <c r="B580" s="36" t="s">
        <v>1909</v>
      </c>
      <c r="C580" s="36" t="s">
        <v>1910</v>
      </c>
      <c r="D580" s="43" t="s">
        <v>1152</v>
      </c>
      <c r="E580" s="44">
        <v>50000</v>
      </c>
      <c r="F580" s="36" t="s">
        <v>1911</v>
      </c>
      <c r="G580" s="36" t="s">
        <v>1912</v>
      </c>
      <c r="H580" s="45">
        <v>43790</v>
      </c>
      <c r="I580" s="47">
        <v>44002</v>
      </c>
      <c r="J580" s="36">
        <f t="shared" ref="J580:J643" si="18">I580-H580+1</f>
        <v>213</v>
      </c>
      <c r="K580" s="46">
        <v>4.75</v>
      </c>
      <c r="L580" s="46">
        <v>4.75</v>
      </c>
      <c r="M580" s="38">
        <f t="shared" ref="M580:M643" si="19">E580*J580*L580/12/30/100</f>
        <v>1405.20833333333</v>
      </c>
      <c r="N580" s="36" t="s">
        <v>1913</v>
      </c>
      <c r="O580" s="27" t="s">
        <v>1169</v>
      </c>
      <c r="HQ580" s="3"/>
    </row>
    <row r="581" s="1" customFormat="1" ht="21" customHeight="1" spans="1:225">
      <c r="A581" s="27">
        <v>578</v>
      </c>
      <c r="B581" s="36" t="s">
        <v>1914</v>
      </c>
      <c r="C581" s="36" t="s">
        <v>1841</v>
      </c>
      <c r="D581" s="43" t="s">
        <v>1152</v>
      </c>
      <c r="E581" s="44">
        <v>50000</v>
      </c>
      <c r="F581" s="36" t="s">
        <v>1915</v>
      </c>
      <c r="G581" s="36" t="s">
        <v>1916</v>
      </c>
      <c r="H581" s="45">
        <v>43790</v>
      </c>
      <c r="I581" s="43" t="s">
        <v>1917</v>
      </c>
      <c r="J581" s="36">
        <f t="shared" si="18"/>
        <v>85</v>
      </c>
      <c r="K581" s="46">
        <v>4.75</v>
      </c>
      <c r="L581" s="46">
        <v>4.75</v>
      </c>
      <c r="M581" s="38">
        <f t="shared" si="19"/>
        <v>560.763888888889</v>
      </c>
      <c r="N581" s="36" t="s">
        <v>1918</v>
      </c>
      <c r="O581" s="27" t="s">
        <v>1169</v>
      </c>
      <c r="HQ581" s="3"/>
    </row>
    <row r="582" s="1" customFormat="1" ht="21" customHeight="1" spans="1:225">
      <c r="A582" s="27">
        <v>579</v>
      </c>
      <c r="B582" s="36" t="s">
        <v>1919</v>
      </c>
      <c r="C582" s="36" t="s">
        <v>1530</v>
      </c>
      <c r="D582" s="43" t="s">
        <v>1152</v>
      </c>
      <c r="E582" s="44">
        <v>50000</v>
      </c>
      <c r="F582" s="36" t="s">
        <v>861</v>
      </c>
      <c r="G582" s="36" t="s">
        <v>1920</v>
      </c>
      <c r="H582" s="45">
        <v>43790</v>
      </c>
      <c r="I582" s="47">
        <v>44002</v>
      </c>
      <c r="J582" s="36">
        <f t="shared" si="18"/>
        <v>213</v>
      </c>
      <c r="K582" s="46">
        <v>4.75</v>
      </c>
      <c r="L582" s="46">
        <v>4.75</v>
      </c>
      <c r="M582" s="38">
        <f t="shared" si="19"/>
        <v>1405.20833333333</v>
      </c>
      <c r="N582" s="36" t="s">
        <v>1921</v>
      </c>
      <c r="O582" s="27" t="s">
        <v>1169</v>
      </c>
      <c r="HQ582" s="3"/>
    </row>
    <row r="583" s="1" customFormat="1" ht="21" customHeight="1" spans="1:225">
      <c r="A583" s="27">
        <v>580</v>
      </c>
      <c r="B583" s="36" t="s">
        <v>1922</v>
      </c>
      <c r="C583" s="36" t="s">
        <v>1730</v>
      </c>
      <c r="D583" s="43" t="s">
        <v>1152</v>
      </c>
      <c r="E583" s="44">
        <v>50000</v>
      </c>
      <c r="F583" s="36" t="s">
        <v>1923</v>
      </c>
      <c r="G583" s="36" t="s">
        <v>1924</v>
      </c>
      <c r="H583" s="45">
        <v>43790</v>
      </c>
      <c r="I583" s="47">
        <v>44002</v>
      </c>
      <c r="J583" s="36">
        <f t="shared" si="18"/>
        <v>213</v>
      </c>
      <c r="K583" s="46">
        <v>4.75</v>
      </c>
      <c r="L583" s="46">
        <v>4.75</v>
      </c>
      <c r="M583" s="38">
        <f t="shared" si="19"/>
        <v>1405.20833333333</v>
      </c>
      <c r="N583" s="36" t="s">
        <v>1925</v>
      </c>
      <c r="O583" s="27" t="s">
        <v>1169</v>
      </c>
      <c r="HQ583" s="3"/>
    </row>
    <row r="584" s="1" customFormat="1" ht="21" customHeight="1" spans="1:225">
      <c r="A584" s="27">
        <v>581</v>
      </c>
      <c r="B584" s="36" t="s">
        <v>1926</v>
      </c>
      <c r="C584" s="36" t="s">
        <v>1927</v>
      </c>
      <c r="D584" s="43" t="s">
        <v>1152</v>
      </c>
      <c r="E584" s="44">
        <v>50000</v>
      </c>
      <c r="F584" s="36" t="s">
        <v>1923</v>
      </c>
      <c r="G584" s="36" t="s">
        <v>1924</v>
      </c>
      <c r="H584" s="45">
        <v>43790</v>
      </c>
      <c r="I584" s="47">
        <v>44002</v>
      </c>
      <c r="J584" s="36">
        <f t="shared" si="18"/>
        <v>213</v>
      </c>
      <c r="K584" s="46">
        <v>4.75</v>
      </c>
      <c r="L584" s="46">
        <v>4.75</v>
      </c>
      <c r="M584" s="38">
        <f t="shared" si="19"/>
        <v>1405.20833333333</v>
      </c>
      <c r="N584" s="36" t="s">
        <v>1928</v>
      </c>
      <c r="O584" s="27" t="s">
        <v>1169</v>
      </c>
      <c r="HQ584" s="3"/>
    </row>
    <row r="585" s="1" customFormat="1" ht="21" customHeight="1" spans="1:225">
      <c r="A585" s="27">
        <v>582</v>
      </c>
      <c r="B585" s="36" t="s">
        <v>1929</v>
      </c>
      <c r="C585" s="36" t="s">
        <v>1844</v>
      </c>
      <c r="D585" s="43" t="s">
        <v>1152</v>
      </c>
      <c r="E585" s="44">
        <v>50000</v>
      </c>
      <c r="F585" s="36" t="s">
        <v>1930</v>
      </c>
      <c r="G585" s="36" t="s">
        <v>1931</v>
      </c>
      <c r="H585" s="45">
        <v>43790</v>
      </c>
      <c r="I585" s="47">
        <v>44002</v>
      </c>
      <c r="J585" s="36">
        <f t="shared" si="18"/>
        <v>213</v>
      </c>
      <c r="K585" s="46">
        <v>4.75</v>
      </c>
      <c r="L585" s="46">
        <v>4.75</v>
      </c>
      <c r="M585" s="38">
        <f t="shared" si="19"/>
        <v>1405.20833333333</v>
      </c>
      <c r="N585" s="36" t="s">
        <v>1932</v>
      </c>
      <c r="O585" s="27" t="s">
        <v>1169</v>
      </c>
      <c r="HQ585" s="3"/>
    </row>
    <row r="586" s="1" customFormat="1" ht="21" customHeight="1" spans="1:225">
      <c r="A586" s="27">
        <v>583</v>
      </c>
      <c r="B586" s="36" t="s">
        <v>1933</v>
      </c>
      <c r="C586" s="36" t="s">
        <v>1364</v>
      </c>
      <c r="D586" s="43" t="s">
        <v>1152</v>
      </c>
      <c r="E586" s="44">
        <v>50000</v>
      </c>
      <c r="F586" s="36" t="s">
        <v>1930</v>
      </c>
      <c r="G586" s="36" t="s">
        <v>1931</v>
      </c>
      <c r="H586" s="45">
        <v>43790</v>
      </c>
      <c r="I586" s="47">
        <v>44002</v>
      </c>
      <c r="J586" s="36">
        <f t="shared" si="18"/>
        <v>213</v>
      </c>
      <c r="K586" s="46">
        <v>4.75</v>
      </c>
      <c r="L586" s="46">
        <v>4.75</v>
      </c>
      <c r="M586" s="38">
        <f t="shared" si="19"/>
        <v>1405.20833333333</v>
      </c>
      <c r="N586" s="36" t="s">
        <v>1934</v>
      </c>
      <c r="O586" s="27" t="s">
        <v>1169</v>
      </c>
      <c r="HQ586" s="3"/>
    </row>
    <row r="587" s="1" customFormat="1" ht="21" customHeight="1" spans="1:225">
      <c r="A587" s="27">
        <v>584</v>
      </c>
      <c r="B587" s="36" t="s">
        <v>1935</v>
      </c>
      <c r="C587" s="36" t="s">
        <v>1730</v>
      </c>
      <c r="D587" s="43" t="s">
        <v>1152</v>
      </c>
      <c r="E587" s="44">
        <v>50000</v>
      </c>
      <c r="F587" s="36" t="s">
        <v>1936</v>
      </c>
      <c r="G587" s="36" t="s">
        <v>1937</v>
      </c>
      <c r="H587" s="45">
        <v>43790</v>
      </c>
      <c r="I587" s="47">
        <v>44002</v>
      </c>
      <c r="J587" s="36">
        <f t="shared" si="18"/>
        <v>213</v>
      </c>
      <c r="K587" s="46">
        <v>4.75</v>
      </c>
      <c r="L587" s="46">
        <v>4.75</v>
      </c>
      <c r="M587" s="38">
        <f t="shared" si="19"/>
        <v>1405.20833333333</v>
      </c>
      <c r="N587" s="36" t="s">
        <v>1938</v>
      </c>
      <c r="O587" s="27" t="s">
        <v>1169</v>
      </c>
      <c r="HQ587" s="3"/>
    </row>
    <row r="588" s="1" customFormat="1" ht="21" customHeight="1" spans="1:225">
      <c r="A588" s="27">
        <v>585</v>
      </c>
      <c r="B588" s="36" t="s">
        <v>1228</v>
      </c>
      <c r="C588" s="36" t="s">
        <v>1231</v>
      </c>
      <c r="D588" s="43" t="s">
        <v>1152</v>
      </c>
      <c r="E588" s="44">
        <v>50000</v>
      </c>
      <c r="F588" s="36" t="s">
        <v>1939</v>
      </c>
      <c r="G588" s="36" t="s">
        <v>1940</v>
      </c>
      <c r="H588" s="45">
        <v>43790</v>
      </c>
      <c r="I588" s="47">
        <v>44002</v>
      </c>
      <c r="J588" s="36">
        <f t="shared" si="18"/>
        <v>213</v>
      </c>
      <c r="K588" s="46">
        <v>4.75</v>
      </c>
      <c r="L588" s="46">
        <v>4.75</v>
      </c>
      <c r="M588" s="38">
        <f t="shared" si="19"/>
        <v>1405.20833333333</v>
      </c>
      <c r="N588" s="36" t="s">
        <v>1941</v>
      </c>
      <c r="O588" s="27" t="s">
        <v>1169</v>
      </c>
      <c r="HQ588" s="3"/>
    </row>
    <row r="589" s="1" customFormat="1" ht="21" customHeight="1" spans="1:225">
      <c r="A589" s="27">
        <v>586</v>
      </c>
      <c r="B589" s="36" t="s">
        <v>1942</v>
      </c>
      <c r="C589" s="36" t="s">
        <v>1943</v>
      </c>
      <c r="D589" s="43" t="s">
        <v>1152</v>
      </c>
      <c r="E589" s="44">
        <v>50000</v>
      </c>
      <c r="F589" s="36" t="s">
        <v>1944</v>
      </c>
      <c r="G589" s="36" t="s">
        <v>1114</v>
      </c>
      <c r="H589" s="45">
        <v>43790</v>
      </c>
      <c r="I589" s="47">
        <v>44002</v>
      </c>
      <c r="J589" s="36">
        <f t="shared" si="18"/>
        <v>213</v>
      </c>
      <c r="K589" s="46">
        <v>4.75</v>
      </c>
      <c r="L589" s="46">
        <v>4.75</v>
      </c>
      <c r="M589" s="38">
        <f t="shared" si="19"/>
        <v>1405.20833333333</v>
      </c>
      <c r="N589" s="36" t="s">
        <v>1945</v>
      </c>
      <c r="O589" s="27" t="s">
        <v>1169</v>
      </c>
      <c r="HQ589" s="3"/>
    </row>
    <row r="590" s="1" customFormat="1" ht="21" customHeight="1" spans="1:225">
      <c r="A590" s="27">
        <v>587</v>
      </c>
      <c r="B590" s="36" t="s">
        <v>1946</v>
      </c>
      <c r="C590" s="36" t="s">
        <v>1447</v>
      </c>
      <c r="D590" s="43" t="s">
        <v>1152</v>
      </c>
      <c r="E590" s="44">
        <v>50000</v>
      </c>
      <c r="F590" s="36" t="s">
        <v>1947</v>
      </c>
      <c r="G590" s="36" t="s">
        <v>1136</v>
      </c>
      <c r="H590" s="45">
        <v>43790</v>
      </c>
      <c r="I590" s="43" t="s">
        <v>1498</v>
      </c>
      <c r="J590" s="36">
        <f t="shared" si="18"/>
        <v>160</v>
      </c>
      <c r="K590" s="46">
        <v>4.75</v>
      </c>
      <c r="L590" s="46">
        <v>4.75</v>
      </c>
      <c r="M590" s="38">
        <f t="shared" si="19"/>
        <v>1055.55555555556</v>
      </c>
      <c r="N590" s="36" t="s">
        <v>1948</v>
      </c>
      <c r="O590" s="27" t="s">
        <v>1169</v>
      </c>
      <c r="HQ590" s="3"/>
    </row>
    <row r="591" s="1" customFormat="1" ht="21" customHeight="1" spans="1:225">
      <c r="A591" s="27">
        <v>588</v>
      </c>
      <c r="B591" s="36" t="s">
        <v>1949</v>
      </c>
      <c r="C591" s="36" t="s">
        <v>1334</v>
      </c>
      <c r="D591" s="43" t="s">
        <v>1152</v>
      </c>
      <c r="E591" s="44">
        <v>50000</v>
      </c>
      <c r="F591" s="36" t="s">
        <v>1950</v>
      </c>
      <c r="G591" s="36" t="s">
        <v>1951</v>
      </c>
      <c r="H591" s="45">
        <v>43790</v>
      </c>
      <c r="I591" s="47">
        <v>44002</v>
      </c>
      <c r="J591" s="36">
        <f t="shared" si="18"/>
        <v>213</v>
      </c>
      <c r="K591" s="46">
        <v>4.75</v>
      </c>
      <c r="L591" s="46">
        <v>4.75</v>
      </c>
      <c r="M591" s="38">
        <f t="shared" si="19"/>
        <v>1405.20833333333</v>
      </c>
      <c r="N591" s="36" t="s">
        <v>1952</v>
      </c>
      <c r="O591" s="27" t="s">
        <v>1169</v>
      </c>
      <c r="HQ591" s="3"/>
    </row>
    <row r="592" s="1" customFormat="1" ht="21" customHeight="1" spans="1:225">
      <c r="A592" s="27">
        <v>589</v>
      </c>
      <c r="B592" s="36" t="s">
        <v>1953</v>
      </c>
      <c r="C592" s="36" t="s">
        <v>1614</v>
      </c>
      <c r="D592" s="43" t="s">
        <v>1152</v>
      </c>
      <c r="E592" s="44">
        <v>50000</v>
      </c>
      <c r="F592" s="36" t="s">
        <v>1950</v>
      </c>
      <c r="G592" s="36" t="s">
        <v>1951</v>
      </c>
      <c r="H592" s="45">
        <v>43790</v>
      </c>
      <c r="I592" s="47">
        <v>44002</v>
      </c>
      <c r="J592" s="36">
        <f t="shared" si="18"/>
        <v>213</v>
      </c>
      <c r="K592" s="46">
        <v>4.75</v>
      </c>
      <c r="L592" s="46">
        <v>4.75</v>
      </c>
      <c r="M592" s="38">
        <f t="shared" si="19"/>
        <v>1405.20833333333</v>
      </c>
      <c r="N592" s="36" t="s">
        <v>1954</v>
      </c>
      <c r="O592" s="27" t="s">
        <v>1169</v>
      </c>
      <c r="HQ592" s="3"/>
    </row>
    <row r="593" s="1" customFormat="1" ht="21" customHeight="1" spans="1:225">
      <c r="A593" s="27">
        <v>590</v>
      </c>
      <c r="B593" s="36" t="s">
        <v>1955</v>
      </c>
      <c r="C593" s="36" t="s">
        <v>1548</v>
      </c>
      <c r="D593" s="43" t="s">
        <v>1152</v>
      </c>
      <c r="E593" s="44">
        <v>50000</v>
      </c>
      <c r="F593" s="36" t="s">
        <v>1956</v>
      </c>
      <c r="G593" s="36" t="s">
        <v>1957</v>
      </c>
      <c r="H593" s="45">
        <v>43790</v>
      </c>
      <c r="I593" s="47">
        <v>44002</v>
      </c>
      <c r="J593" s="36">
        <f t="shared" si="18"/>
        <v>213</v>
      </c>
      <c r="K593" s="46">
        <v>4.75</v>
      </c>
      <c r="L593" s="46">
        <v>4.75</v>
      </c>
      <c r="M593" s="38">
        <f t="shared" si="19"/>
        <v>1405.20833333333</v>
      </c>
      <c r="N593" s="36" t="s">
        <v>1958</v>
      </c>
      <c r="O593" s="27" t="s">
        <v>1169</v>
      </c>
      <c r="HQ593" s="3"/>
    </row>
    <row r="594" s="1" customFormat="1" ht="21" customHeight="1" spans="1:225">
      <c r="A594" s="27">
        <v>591</v>
      </c>
      <c r="B594" s="36" t="s">
        <v>1959</v>
      </c>
      <c r="C594" s="36" t="s">
        <v>1412</v>
      </c>
      <c r="D594" s="43" t="s">
        <v>1152</v>
      </c>
      <c r="E594" s="44">
        <v>50000</v>
      </c>
      <c r="F594" s="36" t="s">
        <v>1960</v>
      </c>
      <c r="G594" s="36" t="s">
        <v>1961</v>
      </c>
      <c r="H594" s="45">
        <v>43790</v>
      </c>
      <c r="I594" s="47">
        <v>44002</v>
      </c>
      <c r="J594" s="36">
        <f t="shared" si="18"/>
        <v>213</v>
      </c>
      <c r="K594" s="46">
        <v>4.75</v>
      </c>
      <c r="L594" s="46">
        <v>4.75</v>
      </c>
      <c r="M594" s="38">
        <f t="shared" si="19"/>
        <v>1405.20833333333</v>
      </c>
      <c r="N594" s="36" t="s">
        <v>1962</v>
      </c>
      <c r="O594" s="27" t="s">
        <v>1169</v>
      </c>
      <c r="HQ594" s="3"/>
    </row>
    <row r="595" s="1" customFormat="1" ht="21" customHeight="1" spans="1:225">
      <c r="A595" s="27">
        <v>592</v>
      </c>
      <c r="B595" s="36" t="s">
        <v>1963</v>
      </c>
      <c r="C595" s="36" t="s">
        <v>1191</v>
      </c>
      <c r="D595" s="43" t="s">
        <v>1152</v>
      </c>
      <c r="E595" s="44">
        <v>50000</v>
      </c>
      <c r="F595" s="36" t="s">
        <v>1964</v>
      </c>
      <c r="G595" s="36" t="s">
        <v>1965</v>
      </c>
      <c r="H595" s="45">
        <v>43790</v>
      </c>
      <c r="I595" s="47">
        <v>44002</v>
      </c>
      <c r="J595" s="36">
        <f t="shared" si="18"/>
        <v>213</v>
      </c>
      <c r="K595" s="46">
        <v>4.75</v>
      </c>
      <c r="L595" s="46">
        <v>4.75</v>
      </c>
      <c r="M595" s="38">
        <f t="shared" si="19"/>
        <v>1405.20833333333</v>
      </c>
      <c r="N595" s="36" t="s">
        <v>1966</v>
      </c>
      <c r="O595" s="27" t="s">
        <v>1169</v>
      </c>
      <c r="HQ595" s="3"/>
    </row>
    <row r="596" s="1" customFormat="1" ht="21" customHeight="1" spans="1:225">
      <c r="A596" s="27">
        <v>593</v>
      </c>
      <c r="B596" s="36" t="s">
        <v>1967</v>
      </c>
      <c r="C596" s="36" t="s">
        <v>1334</v>
      </c>
      <c r="D596" s="43" t="s">
        <v>1152</v>
      </c>
      <c r="E596" s="44">
        <v>50000</v>
      </c>
      <c r="F596" s="36" t="s">
        <v>1968</v>
      </c>
      <c r="G596" s="36" t="s">
        <v>1969</v>
      </c>
      <c r="H596" s="45">
        <v>43790</v>
      </c>
      <c r="I596" s="47">
        <v>44002</v>
      </c>
      <c r="J596" s="36">
        <f t="shared" si="18"/>
        <v>213</v>
      </c>
      <c r="K596" s="46">
        <v>4.75</v>
      </c>
      <c r="L596" s="46">
        <v>4.75</v>
      </c>
      <c r="M596" s="38">
        <f t="shared" si="19"/>
        <v>1405.20833333333</v>
      </c>
      <c r="N596" s="36" t="s">
        <v>1970</v>
      </c>
      <c r="O596" s="27" t="s">
        <v>1169</v>
      </c>
      <c r="HQ596" s="3"/>
    </row>
    <row r="597" s="1" customFormat="1" ht="21" customHeight="1" spans="1:225">
      <c r="A597" s="27">
        <v>594</v>
      </c>
      <c r="B597" s="36" t="s">
        <v>1971</v>
      </c>
      <c r="C597" s="36" t="s">
        <v>1972</v>
      </c>
      <c r="D597" s="43" t="s">
        <v>1152</v>
      </c>
      <c r="E597" s="44">
        <v>50000</v>
      </c>
      <c r="F597" s="36" t="s">
        <v>1973</v>
      </c>
      <c r="G597" s="36" t="s">
        <v>1974</v>
      </c>
      <c r="H597" s="45">
        <v>43790</v>
      </c>
      <c r="I597" s="47">
        <v>44002</v>
      </c>
      <c r="J597" s="36">
        <f t="shared" si="18"/>
        <v>213</v>
      </c>
      <c r="K597" s="46">
        <v>4.75</v>
      </c>
      <c r="L597" s="46">
        <v>4.75</v>
      </c>
      <c r="M597" s="38">
        <f t="shared" si="19"/>
        <v>1405.20833333333</v>
      </c>
      <c r="N597" s="36" t="s">
        <v>1975</v>
      </c>
      <c r="O597" s="27" t="s">
        <v>1169</v>
      </c>
      <c r="HQ597" s="3"/>
    </row>
    <row r="598" s="1" customFormat="1" ht="21" customHeight="1" spans="1:225">
      <c r="A598" s="27">
        <v>595</v>
      </c>
      <c r="B598" s="36" t="s">
        <v>1593</v>
      </c>
      <c r="C598" s="36" t="s">
        <v>1217</v>
      </c>
      <c r="D598" s="43" t="s">
        <v>1152</v>
      </c>
      <c r="E598" s="44">
        <v>50000</v>
      </c>
      <c r="F598" s="36" t="s">
        <v>1976</v>
      </c>
      <c r="G598" s="36" t="s">
        <v>1977</v>
      </c>
      <c r="H598" s="45">
        <v>43790</v>
      </c>
      <c r="I598" s="47">
        <v>43851</v>
      </c>
      <c r="J598" s="36">
        <f t="shared" si="18"/>
        <v>62</v>
      </c>
      <c r="K598" s="46">
        <v>4.75</v>
      </c>
      <c r="L598" s="46">
        <v>4.75</v>
      </c>
      <c r="M598" s="38">
        <f t="shared" si="19"/>
        <v>409.027777777778</v>
      </c>
      <c r="N598" s="36" t="s">
        <v>1978</v>
      </c>
      <c r="O598" s="27" t="s">
        <v>1169</v>
      </c>
      <c r="HQ598" s="3"/>
    </row>
    <row r="599" s="1" customFormat="1" ht="21" customHeight="1" spans="1:225">
      <c r="A599" s="27">
        <v>596</v>
      </c>
      <c r="B599" s="36" t="s">
        <v>1593</v>
      </c>
      <c r="C599" s="36" t="s">
        <v>1217</v>
      </c>
      <c r="D599" s="43" t="s">
        <v>1152</v>
      </c>
      <c r="E599" s="44">
        <v>40000</v>
      </c>
      <c r="F599" s="36" t="s">
        <v>1976</v>
      </c>
      <c r="G599" s="36" t="s">
        <v>1977</v>
      </c>
      <c r="H599" s="45">
        <v>43852</v>
      </c>
      <c r="I599" s="47">
        <v>44002</v>
      </c>
      <c r="J599" s="36">
        <f t="shared" si="18"/>
        <v>151</v>
      </c>
      <c r="K599" s="46">
        <v>4.75</v>
      </c>
      <c r="L599" s="46">
        <v>4.75</v>
      </c>
      <c r="M599" s="38">
        <f t="shared" si="19"/>
        <v>796.944444444445</v>
      </c>
      <c r="N599" s="36" t="s">
        <v>1978</v>
      </c>
      <c r="O599" s="27" t="s">
        <v>1169</v>
      </c>
      <c r="HQ599" s="3"/>
    </row>
    <row r="600" s="1" customFormat="1" ht="21" customHeight="1" spans="1:225">
      <c r="A600" s="27">
        <v>597</v>
      </c>
      <c r="B600" s="36" t="s">
        <v>1979</v>
      </c>
      <c r="C600" s="36" t="s">
        <v>1980</v>
      </c>
      <c r="D600" s="43" t="s">
        <v>1152</v>
      </c>
      <c r="E600" s="44">
        <v>50000</v>
      </c>
      <c r="F600" s="36" t="s">
        <v>1981</v>
      </c>
      <c r="G600" s="36" t="s">
        <v>1982</v>
      </c>
      <c r="H600" s="45">
        <v>43790</v>
      </c>
      <c r="I600" s="47">
        <v>44002</v>
      </c>
      <c r="J600" s="36">
        <f t="shared" si="18"/>
        <v>213</v>
      </c>
      <c r="K600" s="46">
        <v>4.75</v>
      </c>
      <c r="L600" s="46">
        <v>4.75</v>
      </c>
      <c r="M600" s="38">
        <f t="shared" si="19"/>
        <v>1405.20833333333</v>
      </c>
      <c r="N600" s="36" t="s">
        <v>1983</v>
      </c>
      <c r="O600" s="27" t="s">
        <v>1169</v>
      </c>
      <c r="HQ600" s="3"/>
    </row>
    <row r="601" s="1" customFormat="1" ht="21" customHeight="1" spans="1:225">
      <c r="A601" s="27">
        <v>598</v>
      </c>
      <c r="B601" s="36" t="s">
        <v>1984</v>
      </c>
      <c r="C601" s="36" t="s">
        <v>1483</v>
      </c>
      <c r="D601" s="43" t="s">
        <v>1152</v>
      </c>
      <c r="E601" s="44">
        <v>50000</v>
      </c>
      <c r="F601" s="36" t="s">
        <v>1985</v>
      </c>
      <c r="G601" s="36" t="s">
        <v>1986</v>
      </c>
      <c r="H601" s="45">
        <v>43790</v>
      </c>
      <c r="I601" s="47">
        <v>44002</v>
      </c>
      <c r="J601" s="36">
        <f t="shared" si="18"/>
        <v>213</v>
      </c>
      <c r="K601" s="46">
        <v>4.75</v>
      </c>
      <c r="L601" s="46">
        <v>4.75</v>
      </c>
      <c r="M601" s="38">
        <f t="shared" si="19"/>
        <v>1405.20833333333</v>
      </c>
      <c r="N601" s="36" t="s">
        <v>1987</v>
      </c>
      <c r="O601" s="27" t="s">
        <v>1169</v>
      </c>
      <c r="HQ601" s="3"/>
    </row>
    <row r="602" s="1" customFormat="1" ht="21" customHeight="1" spans="1:225">
      <c r="A602" s="27">
        <v>599</v>
      </c>
      <c r="B602" s="36" t="s">
        <v>1988</v>
      </c>
      <c r="C602" s="36" t="s">
        <v>1217</v>
      </c>
      <c r="D602" s="43" t="s">
        <v>1152</v>
      </c>
      <c r="E602" s="44">
        <v>50000</v>
      </c>
      <c r="F602" s="36" t="s">
        <v>1989</v>
      </c>
      <c r="G602" s="36" t="s">
        <v>1990</v>
      </c>
      <c r="H602" s="45">
        <v>43790</v>
      </c>
      <c r="I602" s="47">
        <v>44002</v>
      </c>
      <c r="J602" s="36">
        <f t="shared" si="18"/>
        <v>213</v>
      </c>
      <c r="K602" s="46">
        <v>4.75</v>
      </c>
      <c r="L602" s="46">
        <v>4.75</v>
      </c>
      <c r="M602" s="38">
        <f t="shared" si="19"/>
        <v>1405.20833333333</v>
      </c>
      <c r="N602" s="36" t="s">
        <v>1991</v>
      </c>
      <c r="O602" s="27" t="s">
        <v>1169</v>
      </c>
      <c r="HQ602" s="3"/>
    </row>
    <row r="603" s="1" customFormat="1" ht="21" customHeight="1" spans="1:225">
      <c r="A603" s="27">
        <v>600</v>
      </c>
      <c r="B603" s="36" t="s">
        <v>1992</v>
      </c>
      <c r="C603" s="36" t="s">
        <v>1217</v>
      </c>
      <c r="D603" s="43" t="s">
        <v>1152</v>
      </c>
      <c r="E603" s="44">
        <v>50000</v>
      </c>
      <c r="F603" s="36" t="s">
        <v>1989</v>
      </c>
      <c r="G603" s="36" t="s">
        <v>1990</v>
      </c>
      <c r="H603" s="45">
        <v>43790</v>
      </c>
      <c r="I603" s="47">
        <v>44002</v>
      </c>
      <c r="J603" s="36">
        <f t="shared" si="18"/>
        <v>213</v>
      </c>
      <c r="K603" s="46">
        <v>4.75</v>
      </c>
      <c r="L603" s="46">
        <v>4.75</v>
      </c>
      <c r="M603" s="38">
        <f t="shared" si="19"/>
        <v>1405.20833333333</v>
      </c>
      <c r="N603" s="36" t="s">
        <v>1993</v>
      </c>
      <c r="O603" s="27" t="s">
        <v>1169</v>
      </c>
      <c r="HQ603" s="3"/>
    </row>
    <row r="604" s="1" customFormat="1" ht="21" customHeight="1" spans="1:225">
      <c r="A604" s="27">
        <v>601</v>
      </c>
      <c r="B604" s="36" t="s">
        <v>1550</v>
      </c>
      <c r="C604" s="36" t="s">
        <v>1994</v>
      </c>
      <c r="D604" s="43" t="s">
        <v>1152</v>
      </c>
      <c r="E604" s="44">
        <v>50000</v>
      </c>
      <c r="F604" s="36" t="s">
        <v>1995</v>
      </c>
      <c r="G604" s="36" t="s">
        <v>1996</v>
      </c>
      <c r="H604" s="45">
        <v>43790</v>
      </c>
      <c r="I604" s="47">
        <v>44002</v>
      </c>
      <c r="J604" s="36">
        <f t="shared" si="18"/>
        <v>213</v>
      </c>
      <c r="K604" s="46">
        <v>4.75</v>
      </c>
      <c r="L604" s="46">
        <v>4.75</v>
      </c>
      <c r="M604" s="38">
        <f t="shared" si="19"/>
        <v>1405.20833333333</v>
      </c>
      <c r="N604" s="36" t="s">
        <v>1997</v>
      </c>
      <c r="O604" s="27" t="s">
        <v>1169</v>
      </c>
      <c r="HQ604" s="3"/>
    </row>
    <row r="605" s="1" customFormat="1" ht="21" customHeight="1" spans="1:225">
      <c r="A605" s="27">
        <v>602</v>
      </c>
      <c r="B605" s="36" t="s">
        <v>1998</v>
      </c>
      <c r="C605" s="36" t="s">
        <v>1188</v>
      </c>
      <c r="D605" s="43" t="s">
        <v>1152</v>
      </c>
      <c r="E605" s="44">
        <v>50000</v>
      </c>
      <c r="F605" s="36" t="s">
        <v>1995</v>
      </c>
      <c r="G605" s="36" t="s">
        <v>1996</v>
      </c>
      <c r="H605" s="45">
        <v>43790</v>
      </c>
      <c r="I605" s="47">
        <v>44002</v>
      </c>
      <c r="J605" s="36">
        <f t="shared" si="18"/>
        <v>213</v>
      </c>
      <c r="K605" s="46">
        <v>4.75</v>
      </c>
      <c r="L605" s="46">
        <v>4.75</v>
      </c>
      <c r="M605" s="38">
        <f t="shared" si="19"/>
        <v>1405.20833333333</v>
      </c>
      <c r="N605" s="36" t="s">
        <v>1999</v>
      </c>
      <c r="O605" s="27" t="s">
        <v>1169</v>
      </c>
      <c r="HQ605" s="3"/>
    </row>
    <row r="606" s="1" customFormat="1" ht="21" customHeight="1" spans="1:225">
      <c r="A606" s="27">
        <v>603</v>
      </c>
      <c r="B606" s="36" t="s">
        <v>2000</v>
      </c>
      <c r="C606" s="36" t="s">
        <v>1217</v>
      </c>
      <c r="D606" s="43" t="s">
        <v>1152</v>
      </c>
      <c r="E606" s="44">
        <v>50000</v>
      </c>
      <c r="F606" s="36" t="s">
        <v>2001</v>
      </c>
      <c r="G606" s="36" t="s">
        <v>2002</v>
      </c>
      <c r="H606" s="45">
        <v>43790</v>
      </c>
      <c r="I606" s="47">
        <v>44002</v>
      </c>
      <c r="J606" s="36">
        <f t="shared" si="18"/>
        <v>213</v>
      </c>
      <c r="K606" s="46">
        <v>4.75</v>
      </c>
      <c r="L606" s="46">
        <v>4.75</v>
      </c>
      <c r="M606" s="38">
        <f t="shared" si="19"/>
        <v>1405.20833333333</v>
      </c>
      <c r="N606" s="36" t="s">
        <v>2003</v>
      </c>
      <c r="O606" s="27" t="s">
        <v>1169</v>
      </c>
      <c r="HQ606" s="3"/>
    </row>
    <row r="607" s="1" customFormat="1" ht="21" customHeight="1" spans="1:225">
      <c r="A607" s="27">
        <v>604</v>
      </c>
      <c r="B607" s="36" t="s">
        <v>2004</v>
      </c>
      <c r="C607" s="36" t="s">
        <v>1683</v>
      </c>
      <c r="D607" s="43" t="s">
        <v>1152</v>
      </c>
      <c r="E607" s="44">
        <v>50000</v>
      </c>
      <c r="F607" s="36" t="s">
        <v>2001</v>
      </c>
      <c r="G607" s="36" t="s">
        <v>2002</v>
      </c>
      <c r="H607" s="45">
        <v>43790</v>
      </c>
      <c r="I607" s="47">
        <v>44002</v>
      </c>
      <c r="J607" s="36">
        <f t="shared" si="18"/>
        <v>213</v>
      </c>
      <c r="K607" s="46">
        <v>4.75</v>
      </c>
      <c r="L607" s="46">
        <v>4.75</v>
      </c>
      <c r="M607" s="38">
        <f t="shared" si="19"/>
        <v>1405.20833333333</v>
      </c>
      <c r="N607" s="36" t="s">
        <v>2005</v>
      </c>
      <c r="O607" s="27" t="s">
        <v>1169</v>
      </c>
      <c r="HQ607" s="3"/>
    </row>
    <row r="608" s="1" customFormat="1" ht="21" customHeight="1" spans="1:225">
      <c r="A608" s="27">
        <v>605</v>
      </c>
      <c r="B608" s="36" t="s">
        <v>2006</v>
      </c>
      <c r="C608" s="36" t="s">
        <v>1345</v>
      </c>
      <c r="D608" s="43" t="s">
        <v>1152</v>
      </c>
      <c r="E608" s="44">
        <v>50000</v>
      </c>
      <c r="F608" s="36" t="s">
        <v>2007</v>
      </c>
      <c r="G608" s="36" t="s">
        <v>2008</v>
      </c>
      <c r="H608" s="45">
        <v>43790</v>
      </c>
      <c r="I608" s="47">
        <v>44002</v>
      </c>
      <c r="J608" s="36">
        <f t="shared" si="18"/>
        <v>213</v>
      </c>
      <c r="K608" s="46">
        <v>4.75</v>
      </c>
      <c r="L608" s="46">
        <v>4.75</v>
      </c>
      <c r="M608" s="38">
        <f t="shared" si="19"/>
        <v>1405.20833333333</v>
      </c>
      <c r="N608" s="36" t="s">
        <v>2009</v>
      </c>
      <c r="O608" s="27" t="s">
        <v>1169</v>
      </c>
      <c r="HQ608" s="3"/>
    </row>
    <row r="609" s="1" customFormat="1" ht="21" customHeight="1" spans="1:225">
      <c r="A609" s="27">
        <v>606</v>
      </c>
      <c r="B609" s="36" t="s">
        <v>2010</v>
      </c>
      <c r="C609" s="36" t="s">
        <v>2011</v>
      </c>
      <c r="D609" s="43" t="s">
        <v>1152</v>
      </c>
      <c r="E609" s="44">
        <v>50000</v>
      </c>
      <c r="F609" s="36" t="s">
        <v>2012</v>
      </c>
      <c r="G609" s="36" t="s">
        <v>229</v>
      </c>
      <c r="H609" s="45">
        <v>43790</v>
      </c>
      <c r="I609" s="36" t="s">
        <v>888</v>
      </c>
      <c r="J609" s="36">
        <f t="shared" si="18"/>
        <v>2</v>
      </c>
      <c r="K609" s="46">
        <v>4.75</v>
      </c>
      <c r="L609" s="46">
        <v>4.75</v>
      </c>
      <c r="M609" s="38">
        <f t="shared" si="19"/>
        <v>13.1944444444444</v>
      </c>
      <c r="N609" s="36" t="s">
        <v>2013</v>
      </c>
      <c r="O609" s="27" t="s">
        <v>1169</v>
      </c>
      <c r="HQ609" s="3"/>
    </row>
    <row r="610" s="1" customFormat="1" ht="21" customHeight="1" spans="1:225">
      <c r="A610" s="27">
        <v>607</v>
      </c>
      <c r="B610" s="36" t="s">
        <v>2014</v>
      </c>
      <c r="C610" s="36" t="s">
        <v>2015</v>
      </c>
      <c r="D610" s="43" t="s">
        <v>1152</v>
      </c>
      <c r="E610" s="44">
        <v>50000</v>
      </c>
      <c r="F610" s="36" t="s">
        <v>197</v>
      </c>
      <c r="G610" s="36" t="s">
        <v>198</v>
      </c>
      <c r="H610" s="45">
        <v>43790</v>
      </c>
      <c r="I610" s="43" t="s">
        <v>1205</v>
      </c>
      <c r="J610" s="36">
        <f t="shared" si="18"/>
        <v>51</v>
      </c>
      <c r="K610" s="46">
        <v>4.75</v>
      </c>
      <c r="L610" s="46">
        <v>4.75</v>
      </c>
      <c r="M610" s="38">
        <f t="shared" si="19"/>
        <v>336.458333333333</v>
      </c>
      <c r="N610" s="36" t="s">
        <v>2016</v>
      </c>
      <c r="O610" s="27" t="s">
        <v>1169</v>
      </c>
      <c r="HQ610" s="3"/>
    </row>
    <row r="611" s="1" customFormat="1" ht="21" customHeight="1" spans="1:225">
      <c r="A611" s="27">
        <v>608</v>
      </c>
      <c r="B611" s="36" t="s">
        <v>2017</v>
      </c>
      <c r="C611" s="36" t="s">
        <v>2018</v>
      </c>
      <c r="D611" s="43" t="s">
        <v>1152</v>
      </c>
      <c r="E611" s="44">
        <v>50000</v>
      </c>
      <c r="F611" s="36" t="s">
        <v>2019</v>
      </c>
      <c r="G611" s="36" t="s">
        <v>270</v>
      </c>
      <c r="H611" s="45">
        <v>43790</v>
      </c>
      <c r="I611" s="43" t="s">
        <v>249</v>
      </c>
      <c r="J611" s="36">
        <f t="shared" si="18"/>
        <v>58</v>
      </c>
      <c r="K611" s="46">
        <v>4.75</v>
      </c>
      <c r="L611" s="46">
        <v>4.75</v>
      </c>
      <c r="M611" s="38">
        <f t="shared" si="19"/>
        <v>382.638888888889</v>
      </c>
      <c r="N611" s="36" t="s">
        <v>2020</v>
      </c>
      <c r="O611" s="27" t="s">
        <v>1169</v>
      </c>
      <c r="HQ611" s="3"/>
    </row>
    <row r="612" s="1" customFormat="1" ht="21" customHeight="1" spans="1:225">
      <c r="A612" s="27">
        <v>609</v>
      </c>
      <c r="B612" s="36" t="s">
        <v>2021</v>
      </c>
      <c r="C612" s="36" t="s">
        <v>2022</v>
      </c>
      <c r="D612" s="43" t="s">
        <v>1152</v>
      </c>
      <c r="E612" s="44">
        <v>50000</v>
      </c>
      <c r="F612" s="36" t="s">
        <v>2023</v>
      </c>
      <c r="G612" s="36" t="s">
        <v>2024</v>
      </c>
      <c r="H612" s="45">
        <v>43790</v>
      </c>
      <c r="I612" s="36" t="s">
        <v>2024</v>
      </c>
      <c r="J612" s="36">
        <f t="shared" si="18"/>
        <v>81</v>
      </c>
      <c r="K612" s="46">
        <v>4.75</v>
      </c>
      <c r="L612" s="46">
        <v>4.75</v>
      </c>
      <c r="M612" s="38">
        <f t="shared" si="19"/>
        <v>534.375</v>
      </c>
      <c r="N612" s="36" t="s">
        <v>2025</v>
      </c>
      <c r="O612" s="27" t="s">
        <v>1169</v>
      </c>
      <c r="HQ612" s="3"/>
    </row>
    <row r="613" s="1" customFormat="1" ht="21" customHeight="1" spans="1:225">
      <c r="A613" s="27">
        <v>610</v>
      </c>
      <c r="B613" s="36" t="s">
        <v>2026</v>
      </c>
      <c r="C613" s="36" t="s">
        <v>2022</v>
      </c>
      <c r="D613" s="43" t="s">
        <v>1152</v>
      </c>
      <c r="E613" s="44">
        <v>50000</v>
      </c>
      <c r="F613" s="36" t="s">
        <v>1237</v>
      </c>
      <c r="G613" s="36" t="s">
        <v>432</v>
      </c>
      <c r="H613" s="45">
        <v>43790</v>
      </c>
      <c r="I613" s="43" t="s">
        <v>1225</v>
      </c>
      <c r="J613" s="36">
        <f t="shared" si="18"/>
        <v>63</v>
      </c>
      <c r="K613" s="46">
        <v>4.75</v>
      </c>
      <c r="L613" s="46">
        <v>4.75</v>
      </c>
      <c r="M613" s="38">
        <f t="shared" si="19"/>
        <v>415.625</v>
      </c>
      <c r="N613" s="36" t="s">
        <v>2027</v>
      </c>
      <c r="O613" s="27" t="s">
        <v>1169</v>
      </c>
      <c r="HQ613" s="3"/>
    </row>
    <row r="614" s="1" customFormat="1" ht="21" customHeight="1" spans="1:225">
      <c r="A614" s="27">
        <v>611</v>
      </c>
      <c r="B614" s="36" t="s">
        <v>2028</v>
      </c>
      <c r="C614" s="36" t="s">
        <v>2022</v>
      </c>
      <c r="D614" s="43" t="s">
        <v>1152</v>
      </c>
      <c r="E614" s="44">
        <v>50000</v>
      </c>
      <c r="F614" s="36" t="s">
        <v>1237</v>
      </c>
      <c r="G614" s="36" t="s">
        <v>432</v>
      </c>
      <c r="H614" s="45">
        <v>43790</v>
      </c>
      <c r="I614" s="36" t="s">
        <v>432</v>
      </c>
      <c r="J614" s="36">
        <f t="shared" si="18"/>
        <v>103</v>
      </c>
      <c r="K614" s="46">
        <v>4.75</v>
      </c>
      <c r="L614" s="46">
        <v>4.75</v>
      </c>
      <c r="M614" s="38">
        <f t="shared" si="19"/>
        <v>679.513888888889</v>
      </c>
      <c r="N614" s="36" t="s">
        <v>2029</v>
      </c>
      <c r="O614" s="27" t="s">
        <v>1169</v>
      </c>
      <c r="HQ614" s="3"/>
    </row>
    <row r="615" s="1" customFormat="1" ht="21" customHeight="1" spans="1:225">
      <c r="A615" s="27">
        <v>612</v>
      </c>
      <c r="B615" s="36" t="s">
        <v>2030</v>
      </c>
      <c r="C615" s="36" t="s">
        <v>2031</v>
      </c>
      <c r="D615" s="43" t="s">
        <v>1152</v>
      </c>
      <c r="E615" s="44">
        <v>50000</v>
      </c>
      <c r="F615" s="36" t="s">
        <v>1255</v>
      </c>
      <c r="G615" s="36" t="s">
        <v>305</v>
      </c>
      <c r="H615" s="45">
        <v>43790</v>
      </c>
      <c r="I615" s="36" t="s">
        <v>305</v>
      </c>
      <c r="J615" s="36">
        <f t="shared" si="18"/>
        <v>107</v>
      </c>
      <c r="K615" s="46">
        <v>4.75</v>
      </c>
      <c r="L615" s="46">
        <v>4.75</v>
      </c>
      <c r="M615" s="38">
        <f t="shared" si="19"/>
        <v>705.902777777778</v>
      </c>
      <c r="N615" s="36" t="s">
        <v>2032</v>
      </c>
      <c r="O615" s="27" t="s">
        <v>1169</v>
      </c>
      <c r="HQ615" s="3"/>
    </row>
    <row r="616" s="1" customFormat="1" ht="21" customHeight="1" spans="1:225">
      <c r="A616" s="27">
        <v>613</v>
      </c>
      <c r="B616" s="36" t="s">
        <v>2033</v>
      </c>
      <c r="C616" s="36" t="s">
        <v>2015</v>
      </c>
      <c r="D616" s="43" t="s">
        <v>1152</v>
      </c>
      <c r="E616" s="44">
        <v>50000</v>
      </c>
      <c r="F616" s="36" t="s">
        <v>1268</v>
      </c>
      <c r="G616" s="36" t="s">
        <v>1269</v>
      </c>
      <c r="H616" s="45">
        <v>43790</v>
      </c>
      <c r="I616" s="36" t="s">
        <v>1269</v>
      </c>
      <c r="J616" s="36">
        <f t="shared" si="18"/>
        <v>108</v>
      </c>
      <c r="K616" s="46">
        <v>4.75</v>
      </c>
      <c r="L616" s="46">
        <v>4.75</v>
      </c>
      <c r="M616" s="38">
        <f t="shared" si="19"/>
        <v>712.5</v>
      </c>
      <c r="N616" s="36" t="s">
        <v>2034</v>
      </c>
      <c r="O616" s="27" t="s">
        <v>1169</v>
      </c>
      <c r="HQ616" s="3"/>
    </row>
    <row r="617" s="1" customFormat="1" ht="21" customHeight="1" spans="1:225">
      <c r="A617" s="27">
        <v>614</v>
      </c>
      <c r="B617" s="36" t="s">
        <v>2035</v>
      </c>
      <c r="C617" s="36" t="s">
        <v>2036</v>
      </c>
      <c r="D617" s="43" t="s">
        <v>1152</v>
      </c>
      <c r="E617" s="44">
        <v>50000</v>
      </c>
      <c r="F617" s="36" t="s">
        <v>1277</v>
      </c>
      <c r="G617" s="36" t="s">
        <v>302</v>
      </c>
      <c r="H617" s="45">
        <v>43790</v>
      </c>
      <c r="I617" s="36" t="s">
        <v>302</v>
      </c>
      <c r="J617" s="36">
        <f t="shared" si="18"/>
        <v>109</v>
      </c>
      <c r="K617" s="46">
        <v>4.75</v>
      </c>
      <c r="L617" s="46">
        <v>4.75</v>
      </c>
      <c r="M617" s="38">
        <f t="shared" si="19"/>
        <v>719.097222222222</v>
      </c>
      <c r="N617" s="36" t="s">
        <v>2037</v>
      </c>
      <c r="O617" s="27" t="s">
        <v>1169</v>
      </c>
      <c r="HQ617" s="3"/>
    </row>
    <row r="618" s="1" customFormat="1" ht="21" customHeight="1" spans="1:225">
      <c r="A618" s="27">
        <v>615</v>
      </c>
      <c r="B618" s="36" t="s">
        <v>2038</v>
      </c>
      <c r="C618" s="36" t="s">
        <v>2022</v>
      </c>
      <c r="D618" s="43" t="s">
        <v>1152</v>
      </c>
      <c r="E618" s="44">
        <v>50000</v>
      </c>
      <c r="F618" s="36" t="s">
        <v>308</v>
      </c>
      <c r="G618" s="36" t="s">
        <v>301</v>
      </c>
      <c r="H618" s="45">
        <v>43790</v>
      </c>
      <c r="I618" s="43" t="s">
        <v>415</v>
      </c>
      <c r="J618" s="36">
        <f t="shared" si="18"/>
        <v>112</v>
      </c>
      <c r="K618" s="46">
        <v>4.75</v>
      </c>
      <c r="L618" s="46">
        <v>4.75</v>
      </c>
      <c r="M618" s="38">
        <f t="shared" si="19"/>
        <v>738.888888888889</v>
      </c>
      <c r="N618" s="36" t="s">
        <v>2039</v>
      </c>
      <c r="O618" s="27" t="s">
        <v>1169</v>
      </c>
      <c r="HQ618" s="3"/>
    </row>
    <row r="619" s="1" customFormat="1" ht="21" customHeight="1" spans="1:225">
      <c r="A619" s="27">
        <v>616</v>
      </c>
      <c r="B619" s="36" t="s">
        <v>2040</v>
      </c>
      <c r="C619" s="36" t="s">
        <v>2041</v>
      </c>
      <c r="D619" s="43" t="s">
        <v>1152</v>
      </c>
      <c r="E619" s="44">
        <v>50000</v>
      </c>
      <c r="F619" s="36" t="s">
        <v>337</v>
      </c>
      <c r="G619" s="36" t="s">
        <v>338</v>
      </c>
      <c r="H619" s="45">
        <v>43790</v>
      </c>
      <c r="I619" s="43" t="s">
        <v>341</v>
      </c>
      <c r="J619" s="36">
        <f t="shared" si="18"/>
        <v>119</v>
      </c>
      <c r="K619" s="46">
        <v>4.75</v>
      </c>
      <c r="L619" s="46">
        <v>4.75</v>
      </c>
      <c r="M619" s="38">
        <f t="shared" si="19"/>
        <v>785.069444444445</v>
      </c>
      <c r="N619" s="36" t="s">
        <v>2042</v>
      </c>
      <c r="O619" s="27" t="s">
        <v>1169</v>
      </c>
      <c r="HQ619" s="3"/>
    </row>
    <row r="620" s="1" customFormat="1" ht="21" customHeight="1" spans="1:225">
      <c r="A620" s="27">
        <v>617</v>
      </c>
      <c r="B620" s="36" t="s">
        <v>2043</v>
      </c>
      <c r="C620" s="36" t="s">
        <v>2044</v>
      </c>
      <c r="D620" s="43" t="s">
        <v>1152</v>
      </c>
      <c r="E620" s="44">
        <v>50000</v>
      </c>
      <c r="F620" s="36" t="s">
        <v>361</v>
      </c>
      <c r="G620" s="36" t="s">
        <v>362</v>
      </c>
      <c r="H620" s="45">
        <v>43790</v>
      </c>
      <c r="I620" s="43" t="s">
        <v>313</v>
      </c>
      <c r="J620" s="36">
        <f t="shared" si="18"/>
        <v>113</v>
      </c>
      <c r="K620" s="46">
        <v>4.75</v>
      </c>
      <c r="L620" s="46">
        <v>4.75</v>
      </c>
      <c r="M620" s="38">
        <f t="shared" si="19"/>
        <v>745.486111111111</v>
      </c>
      <c r="N620" s="36" t="s">
        <v>2045</v>
      </c>
      <c r="O620" s="27" t="s">
        <v>1169</v>
      </c>
      <c r="HQ620" s="3"/>
    </row>
    <row r="621" s="1" customFormat="1" ht="21" customHeight="1" spans="1:225">
      <c r="A621" s="27">
        <v>618</v>
      </c>
      <c r="B621" s="36" t="s">
        <v>2046</v>
      </c>
      <c r="C621" s="36" t="s">
        <v>2047</v>
      </c>
      <c r="D621" s="43" t="s">
        <v>1152</v>
      </c>
      <c r="E621" s="44">
        <v>40000</v>
      </c>
      <c r="F621" s="36" t="s">
        <v>361</v>
      </c>
      <c r="G621" s="36" t="s">
        <v>362</v>
      </c>
      <c r="H621" s="45">
        <v>43790</v>
      </c>
      <c r="I621" s="43" t="s">
        <v>305</v>
      </c>
      <c r="J621" s="36">
        <f t="shared" si="18"/>
        <v>107</v>
      </c>
      <c r="K621" s="46">
        <v>4.75</v>
      </c>
      <c r="L621" s="46">
        <v>4.75</v>
      </c>
      <c r="M621" s="38">
        <f t="shared" si="19"/>
        <v>564.722222222222</v>
      </c>
      <c r="N621" s="36" t="s">
        <v>2048</v>
      </c>
      <c r="O621" s="27" t="s">
        <v>1169</v>
      </c>
      <c r="HQ621" s="3"/>
    </row>
    <row r="622" s="1" customFormat="1" ht="21" customHeight="1" spans="1:225">
      <c r="A622" s="27">
        <v>619</v>
      </c>
      <c r="B622" s="36" t="s">
        <v>2049</v>
      </c>
      <c r="C622" s="36" t="s">
        <v>2050</v>
      </c>
      <c r="D622" s="43" t="s">
        <v>1152</v>
      </c>
      <c r="E622" s="44">
        <v>50000</v>
      </c>
      <c r="F622" s="36" t="s">
        <v>377</v>
      </c>
      <c r="G622" s="36" t="s">
        <v>378</v>
      </c>
      <c r="H622" s="45">
        <v>43790</v>
      </c>
      <c r="I622" s="36" t="s">
        <v>378</v>
      </c>
      <c r="J622" s="36">
        <f t="shared" si="18"/>
        <v>127</v>
      </c>
      <c r="K622" s="46">
        <v>4.75</v>
      </c>
      <c r="L622" s="46">
        <v>4.75</v>
      </c>
      <c r="M622" s="38">
        <f t="shared" si="19"/>
        <v>837.847222222222</v>
      </c>
      <c r="N622" s="36" t="s">
        <v>2051</v>
      </c>
      <c r="O622" s="27" t="s">
        <v>1169</v>
      </c>
      <c r="HQ622" s="3"/>
    </row>
    <row r="623" s="1" customFormat="1" ht="21" customHeight="1" spans="1:225">
      <c r="A623" s="27">
        <v>620</v>
      </c>
      <c r="B623" s="36" t="s">
        <v>2052</v>
      </c>
      <c r="C623" s="36" t="s">
        <v>2053</v>
      </c>
      <c r="D623" s="43" t="s">
        <v>1152</v>
      </c>
      <c r="E623" s="44">
        <v>50000</v>
      </c>
      <c r="F623" s="36" t="s">
        <v>392</v>
      </c>
      <c r="G623" s="36" t="s">
        <v>378</v>
      </c>
      <c r="H623" s="45">
        <v>43790</v>
      </c>
      <c r="I623" s="36" t="s">
        <v>378</v>
      </c>
      <c r="J623" s="36">
        <f t="shared" si="18"/>
        <v>127</v>
      </c>
      <c r="K623" s="46">
        <v>4.75</v>
      </c>
      <c r="L623" s="46">
        <v>4.75</v>
      </c>
      <c r="M623" s="38">
        <f t="shared" si="19"/>
        <v>837.847222222222</v>
      </c>
      <c r="N623" s="36" t="s">
        <v>2054</v>
      </c>
      <c r="O623" s="27" t="s">
        <v>1169</v>
      </c>
      <c r="HQ623" s="3"/>
    </row>
    <row r="624" s="1" customFormat="1" ht="21" customHeight="1" spans="1:225">
      <c r="A624" s="27">
        <v>621</v>
      </c>
      <c r="B624" s="36" t="s">
        <v>2055</v>
      </c>
      <c r="C624" s="36" t="s">
        <v>2056</v>
      </c>
      <c r="D624" s="43" t="s">
        <v>1152</v>
      </c>
      <c r="E624" s="44">
        <v>50000</v>
      </c>
      <c r="F624" s="36" t="s">
        <v>392</v>
      </c>
      <c r="G624" s="36" t="s">
        <v>393</v>
      </c>
      <c r="H624" s="45">
        <v>43790</v>
      </c>
      <c r="I624" s="43" t="s">
        <v>382</v>
      </c>
      <c r="J624" s="36">
        <f t="shared" si="18"/>
        <v>99</v>
      </c>
      <c r="K624" s="46">
        <v>4.75</v>
      </c>
      <c r="L624" s="46">
        <v>4.75</v>
      </c>
      <c r="M624" s="38">
        <f t="shared" si="19"/>
        <v>653.125</v>
      </c>
      <c r="N624" s="36" t="s">
        <v>2057</v>
      </c>
      <c r="O624" s="27" t="s">
        <v>1169</v>
      </c>
      <c r="HQ624" s="3"/>
    </row>
    <row r="625" s="1" customFormat="1" ht="21" customHeight="1" spans="1:225">
      <c r="A625" s="27">
        <v>622</v>
      </c>
      <c r="B625" s="36" t="s">
        <v>2058</v>
      </c>
      <c r="C625" s="36" t="s">
        <v>2041</v>
      </c>
      <c r="D625" s="43" t="s">
        <v>1152</v>
      </c>
      <c r="E625" s="44">
        <v>50000</v>
      </c>
      <c r="F625" s="36" t="s">
        <v>392</v>
      </c>
      <c r="G625" s="36" t="s">
        <v>393</v>
      </c>
      <c r="H625" s="45">
        <v>43790</v>
      </c>
      <c r="I625" s="36" t="s">
        <v>393</v>
      </c>
      <c r="J625" s="36">
        <f t="shared" si="18"/>
        <v>128</v>
      </c>
      <c r="K625" s="46">
        <v>4.75</v>
      </c>
      <c r="L625" s="46">
        <v>4.75</v>
      </c>
      <c r="M625" s="38">
        <f t="shared" si="19"/>
        <v>844.444444444445</v>
      </c>
      <c r="N625" s="36" t="s">
        <v>2059</v>
      </c>
      <c r="O625" s="27" t="s">
        <v>1169</v>
      </c>
      <c r="HQ625" s="3"/>
    </row>
    <row r="626" s="1" customFormat="1" ht="21" customHeight="1" spans="1:225">
      <c r="A626" s="27">
        <v>623</v>
      </c>
      <c r="B626" s="36" t="s">
        <v>2060</v>
      </c>
      <c r="C626" s="36" t="s">
        <v>2047</v>
      </c>
      <c r="D626" s="43" t="s">
        <v>1152</v>
      </c>
      <c r="E626" s="44">
        <v>50000</v>
      </c>
      <c r="F626" s="36" t="s">
        <v>405</v>
      </c>
      <c r="G626" s="36" t="s">
        <v>406</v>
      </c>
      <c r="H626" s="45">
        <v>43790</v>
      </c>
      <c r="I626" s="43" t="s">
        <v>362</v>
      </c>
      <c r="J626" s="36">
        <f t="shared" si="18"/>
        <v>124</v>
      </c>
      <c r="K626" s="46">
        <v>4.75</v>
      </c>
      <c r="L626" s="46">
        <v>4.75</v>
      </c>
      <c r="M626" s="38">
        <f t="shared" si="19"/>
        <v>818.055555555555</v>
      </c>
      <c r="N626" s="36" t="s">
        <v>2061</v>
      </c>
      <c r="O626" s="27" t="s">
        <v>1169</v>
      </c>
      <c r="HQ626" s="3"/>
    </row>
    <row r="627" s="1" customFormat="1" ht="21" customHeight="1" spans="1:225">
      <c r="A627" s="27">
        <v>624</v>
      </c>
      <c r="B627" s="36" t="s">
        <v>2062</v>
      </c>
      <c r="C627" s="36" t="s">
        <v>2047</v>
      </c>
      <c r="D627" s="43" t="s">
        <v>1152</v>
      </c>
      <c r="E627" s="44">
        <v>50000</v>
      </c>
      <c r="F627" s="36" t="s">
        <v>437</v>
      </c>
      <c r="G627" s="36" t="s">
        <v>438</v>
      </c>
      <c r="H627" s="45">
        <v>43790</v>
      </c>
      <c r="I627" s="43" t="s">
        <v>446</v>
      </c>
      <c r="J627" s="36">
        <f t="shared" si="18"/>
        <v>133</v>
      </c>
      <c r="K627" s="46">
        <v>4.75</v>
      </c>
      <c r="L627" s="46">
        <v>4.75</v>
      </c>
      <c r="M627" s="38">
        <f t="shared" si="19"/>
        <v>877.430555555555</v>
      </c>
      <c r="N627" s="36" t="s">
        <v>2063</v>
      </c>
      <c r="O627" s="27" t="s">
        <v>1169</v>
      </c>
      <c r="HQ627" s="3"/>
    </row>
    <row r="628" s="1" customFormat="1" ht="21" customHeight="1" spans="1:225">
      <c r="A628" s="27">
        <v>625</v>
      </c>
      <c r="B628" s="36" t="s">
        <v>2064</v>
      </c>
      <c r="C628" s="36" t="s">
        <v>2065</v>
      </c>
      <c r="D628" s="43" t="s">
        <v>1152</v>
      </c>
      <c r="E628" s="44">
        <v>50000</v>
      </c>
      <c r="F628" s="36" t="s">
        <v>461</v>
      </c>
      <c r="G628" s="36" t="s">
        <v>462</v>
      </c>
      <c r="H628" s="45">
        <v>43790</v>
      </c>
      <c r="I628" s="43" t="s">
        <v>424</v>
      </c>
      <c r="J628" s="36">
        <f t="shared" si="18"/>
        <v>131</v>
      </c>
      <c r="K628" s="46">
        <v>4.75</v>
      </c>
      <c r="L628" s="46">
        <v>4.75</v>
      </c>
      <c r="M628" s="38">
        <f t="shared" si="19"/>
        <v>864.236111111111</v>
      </c>
      <c r="N628" s="36" t="s">
        <v>2066</v>
      </c>
      <c r="O628" s="27" t="s">
        <v>1169</v>
      </c>
      <c r="HQ628" s="3"/>
    </row>
    <row r="629" s="1" customFormat="1" ht="21" customHeight="1" spans="1:225">
      <c r="A629" s="27">
        <v>626</v>
      </c>
      <c r="B629" s="36" t="s">
        <v>2067</v>
      </c>
      <c r="C629" s="36" t="s">
        <v>2065</v>
      </c>
      <c r="D629" s="43" t="s">
        <v>1152</v>
      </c>
      <c r="E629" s="44">
        <v>50000</v>
      </c>
      <c r="F629" s="36" t="s">
        <v>461</v>
      </c>
      <c r="G629" s="36" t="s">
        <v>462</v>
      </c>
      <c r="H629" s="45">
        <v>43790</v>
      </c>
      <c r="I629" s="36" t="s">
        <v>462</v>
      </c>
      <c r="J629" s="36">
        <f t="shared" si="18"/>
        <v>137</v>
      </c>
      <c r="K629" s="46">
        <v>4.75</v>
      </c>
      <c r="L629" s="46">
        <v>4.75</v>
      </c>
      <c r="M629" s="38">
        <f t="shared" si="19"/>
        <v>903.819444444445</v>
      </c>
      <c r="N629" s="36" t="s">
        <v>2068</v>
      </c>
      <c r="O629" s="27" t="s">
        <v>1169</v>
      </c>
      <c r="HQ629" s="3"/>
    </row>
    <row r="630" s="1" customFormat="1" ht="21" customHeight="1" spans="1:225">
      <c r="A630" s="27">
        <v>627</v>
      </c>
      <c r="B630" s="36" t="s">
        <v>2069</v>
      </c>
      <c r="C630" s="36" t="s">
        <v>2056</v>
      </c>
      <c r="D630" s="43" t="s">
        <v>1152</v>
      </c>
      <c r="E630" s="44">
        <v>50000</v>
      </c>
      <c r="F630" s="36" t="s">
        <v>485</v>
      </c>
      <c r="G630" s="36" t="s">
        <v>486</v>
      </c>
      <c r="H630" s="45">
        <v>43790</v>
      </c>
      <c r="I630" s="43" t="s">
        <v>438</v>
      </c>
      <c r="J630" s="36">
        <f t="shared" si="18"/>
        <v>136</v>
      </c>
      <c r="K630" s="46">
        <v>4.75</v>
      </c>
      <c r="L630" s="46">
        <v>4.75</v>
      </c>
      <c r="M630" s="38">
        <f t="shared" si="19"/>
        <v>897.222222222222</v>
      </c>
      <c r="N630" s="36" t="s">
        <v>2070</v>
      </c>
      <c r="O630" s="27" t="s">
        <v>1169</v>
      </c>
      <c r="HQ630" s="3"/>
    </row>
    <row r="631" s="1" customFormat="1" ht="21" customHeight="1" spans="1:225">
      <c r="A631" s="27">
        <v>628</v>
      </c>
      <c r="B631" s="36" t="s">
        <v>2071</v>
      </c>
      <c r="C631" s="36" t="s">
        <v>2041</v>
      </c>
      <c r="D631" s="43" t="s">
        <v>1152</v>
      </c>
      <c r="E631" s="44">
        <v>50000</v>
      </c>
      <c r="F631" s="36" t="s">
        <v>1465</v>
      </c>
      <c r="G631" s="36" t="s">
        <v>1466</v>
      </c>
      <c r="H631" s="45">
        <v>43790</v>
      </c>
      <c r="I631" s="43" t="s">
        <v>503</v>
      </c>
      <c r="J631" s="36">
        <f t="shared" si="18"/>
        <v>142</v>
      </c>
      <c r="K631" s="46">
        <v>4.75</v>
      </c>
      <c r="L631" s="46">
        <v>4.75</v>
      </c>
      <c r="M631" s="38">
        <f t="shared" si="19"/>
        <v>936.805555555555</v>
      </c>
      <c r="N631" s="36" t="s">
        <v>2072</v>
      </c>
      <c r="O631" s="27" t="s">
        <v>1169</v>
      </c>
      <c r="HQ631" s="3"/>
    </row>
    <row r="632" s="1" customFormat="1" ht="21" customHeight="1" spans="1:225">
      <c r="A632" s="27">
        <v>629</v>
      </c>
      <c r="B632" s="36" t="s">
        <v>2073</v>
      </c>
      <c r="C632" s="36" t="s">
        <v>2074</v>
      </c>
      <c r="D632" s="43" t="s">
        <v>1152</v>
      </c>
      <c r="E632" s="44">
        <v>50000</v>
      </c>
      <c r="F632" s="36" t="s">
        <v>1465</v>
      </c>
      <c r="G632" s="36" t="s">
        <v>1466</v>
      </c>
      <c r="H632" s="45">
        <v>43790</v>
      </c>
      <c r="I632" s="43" t="s">
        <v>313</v>
      </c>
      <c r="J632" s="36">
        <f t="shared" si="18"/>
        <v>113</v>
      </c>
      <c r="K632" s="46">
        <v>4.75</v>
      </c>
      <c r="L632" s="46">
        <v>4.75</v>
      </c>
      <c r="M632" s="38">
        <f t="shared" si="19"/>
        <v>745.486111111111</v>
      </c>
      <c r="N632" s="36" t="s">
        <v>2075</v>
      </c>
      <c r="O632" s="27" t="s">
        <v>1169</v>
      </c>
      <c r="HQ632" s="3"/>
    </row>
    <row r="633" s="1" customFormat="1" ht="21" customHeight="1" spans="1:225">
      <c r="A633" s="27">
        <v>630</v>
      </c>
      <c r="B633" s="36" t="s">
        <v>2076</v>
      </c>
      <c r="C633" s="36" t="s">
        <v>2022</v>
      </c>
      <c r="D633" s="43" t="s">
        <v>1152</v>
      </c>
      <c r="E633" s="44">
        <v>50000</v>
      </c>
      <c r="F633" s="36" t="s">
        <v>1475</v>
      </c>
      <c r="G633" s="36" t="s">
        <v>1476</v>
      </c>
      <c r="H633" s="45">
        <v>43790</v>
      </c>
      <c r="I633" s="43" t="s">
        <v>517</v>
      </c>
      <c r="J633" s="36">
        <f t="shared" si="18"/>
        <v>144</v>
      </c>
      <c r="K633" s="46">
        <v>4.75</v>
      </c>
      <c r="L633" s="46">
        <v>4.75</v>
      </c>
      <c r="M633" s="38">
        <f t="shared" si="19"/>
        <v>950</v>
      </c>
      <c r="N633" s="36" t="s">
        <v>2077</v>
      </c>
      <c r="O633" s="27" t="s">
        <v>1169</v>
      </c>
      <c r="HQ633" s="3"/>
    </row>
    <row r="634" s="1" customFormat="1" ht="21" customHeight="1" spans="1:225">
      <c r="A634" s="27">
        <v>631</v>
      </c>
      <c r="B634" s="36" t="s">
        <v>2078</v>
      </c>
      <c r="C634" s="36" t="s">
        <v>2065</v>
      </c>
      <c r="D634" s="43" t="s">
        <v>1152</v>
      </c>
      <c r="E634" s="44">
        <v>50000</v>
      </c>
      <c r="F634" s="36" t="s">
        <v>2079</v>
      </c>
      <c r="G634" s="36" t="s">
        <v>2080</v>
      </c>
      <c r="H634" s="45">
        <v>43790</v>
      </c>
      <c r="I634" s="43" t="s">
        <v>503</v>
      </c>
      <c r="J634" s="36">
        <f t="shared" si="18"/>
        <v>142</v>
      </c>
      <c r="K634" s="46">
        <v>4.75</v>
      </c>
      <c r="L634" s="46">
        <v>4.75</v>
      </c>
      <c r="M634" s="38">
        <f t="shared" si="19"/>
        <v>936.805555555555</v>
      </c>
      <c r="N634" s="36" t="s">
        <v>2081</v>
      </c>
      <c r="O634" s="27" t="s">
        <v>1169</v>
      </c>
      <c r="HQ634" s="3"/>
    </row>
    <row r="635" s="1" customFormat="1" ht="21" customHeight="1" spans="1:225">
      <c r="A635" s="27">
        <v>632</v>
      </c>
      <c r="B635" s="36" t="s">
        <v>2082</v>
      </c>
      <c r="C635" s="36" t="s">
        <v>2031</v>
      </c>
      <c r="D635" s="43" t="s">
        <v>1152</v>
      </c>
      <c r="E635" s="44">
        <v>50000</v>
      </c>
      <c r="F635" s="36" t="s">
        <v>2083</v>
      </c>
      <c r="G635" s="36" t="s">
        <v>2084</v>
      </c>
      <c r="H635" s="45">
        <v>43790</v>
      </c>
      <c r="I635" s="43" t="s">
        <v>210</v>
      </c>
      <c r="J635" s="36">
        <f t="shared" si="18"/>
        <v>55</v>
      </c>
      <c r="K635" s="46">
        <v>4.75</v>
      </c>
      <c r="L635" s="46">
        <v>4.75</v>
      </c>
      <c r="M635" s="38">
        <f t="shared" si="19"/>
        <v>362.847222222222</v>
      </c>
      <c r="N635" s="36" t="s">
        <v>2085</v>
      </c>
      <c r="O635" s="27" t="s">
        <v>1169</v>
      </c>
      <c r="HQ635" s="3"/>
    </row>
    <row r="636" s="1" customFormat="1" ht="21" customHeight="1" spans="1:225">
      <c r="A636" s="27">
        <v>633</v>
      </c>
      <c r="B636" s="36" t="s">
        <v>2086</v>
      </c>
      <c r="C636" s="36" t="s">
        <v>2087</v>
      </c>
      <c r="D636" s="43" t="s">
        <v>1152</v>
      </c>
      <c r="E636" s="44">
        <v>50000</v>
      </c>
      <c r="F636" s="36" t="s">
        <v>572</v>
      </c>
      <c r="G636" s="36" t="s">
        <v>573</v>
      </c>
      <c r="H636" s="45">
        <v>43790</v>
      </c>
      <c r="I636" s="47">
        <v>44002</v>
      </c>
      <c r="J636" s="36">
        <f t="shared" si="18"/>
        <v>213</v>
      </c>
      <c r="K636" s="46">
        <v>4.75</v>
      </c>
      <c r="L636" s="46">
        <v>4.75</v>
      </c>
      <c r="M636" s="38">
        <f t="shared" si="19"/>
        <v>1405.20833333333</v>
      </c>
      <c r="N636" s="36" t="s">
        <v>2088</v>
      </c>
      <c r="O636" s="27" t="s">
        <v>1169</v>
      </c>
      <c r="HQ636" s="3"/>
    </row>
    <row r="637" s="1" customFormat="1" ht="21" customHeight="1" spans="1:225">
      <c r="A637" s="27">
        <v>634</v>
      </c>
      <c r="B637" s="36" t="s">
        <v>2089</v>
      </c>
      <c r="C637" s="36" t="s">
        <v>2044</v>
      </c>
      <c r="D637" s="43" t="s">
        <v>1152</v>
      </c>
      <c r="E637" s="44">
        <v>50000</v>
      </c>
      <c r="F637" s="36" t="s">
        <v>572</v>
      </c>
      <c r="G637" s="36" t="s">
        <v>573</v>
      </c>
      <c r="H637" s="45">
        <v>43790</v>
      </c>
      <c r="I637" s="47">
        <v>44002</v>
      </c>
      <c r="J637" s="36">
        <f t="shared" si="18"/>
        <v>213</v>
      </c>
      <c r="K637" s="46">
        <v>4.75</v>
      </c>
      <c r="L637" s="46">
        <v>4.75</v>
      </c>
      <c r="M637" s="38">
        <f t="shared" si="19"/>
        <v>1405.20833333333</v>
      </c>
      <c r="N637" s="36" t="s">
        <v>2090</v>
      </c>
      <c r="O637" s="27" t="s">
        <v>1169</v>
      </c>
      <c r="HQ637" s="3"/>
    </row>
    <row r="638" s="1" customFormat="1" ht="21" customHeight="1" spans="1:225">
      <c r="A638" s="27">
        <v>635</v>
      </c>
      <c r="B638" s="36" t="s">
        <v>2091</v>
      </c>
      <c r="C638" s="36" t="s">
        <v>2044</v>
      </c>
      <c r="D638" s="43" t="s">
        <v>1152</v>
      </c>
      <c r="E638" s="44">
        <v>50000</v>
      </c>
      <c r="F638" s="36" t="s">
        <v>572</v>
      </c>
      <c r="G638" s="36" t="s">
        <v>573</v>
      </c>
      <c r="H638" s="45">
        <v>43790</v>
      </c>
      <c r="I638" s="43" t="s">
        <v>586</v>
      </c>
      <c r="J638" s="36">
        <f t="shared" si="18"/>
        <v>190</v>
      </c>
      <c r="K638" s="46">
        <v>4.75</v>
      </c>
      <c r="L638" s="46">
        <v>4.75</v>
      </c>
      <c r="M638" s="38">
        <f t="shared" si="19"/>
        <v>1253.47222222222</v>
      </c>
      <c r="N638" s="36" t="s">
        <v>2092</v>
      </c>
      <c r="O638" s="27" t="s">
        <v>1169</v>
      </c>
      <c r="HQ638" s="3"/>
    </row>
    <row r="639" s="1" customFormat="1" ht="21" customHeight="1" spans="1:225">
      <c r="A639" s="27">
        <v>636</v>
      </c>
      <c r="B639" s="36" t="s">
        <v>2093</v>
      </c>
      <c r="C639" s="36" t="s">
        <v>2087</v>
      </c>
      <c r="D639" s="43" t="s">
        <v>1152</v>
      </c>
      <c r="E639" s="44">
        <v>50000</v>
      </c>
      <c r="F639" s="36" t="s">
        <v>2094</v>
      </c>
      <c r="G639" s="36" t="s">
        <v>2095</v>
      </c>
      <c r="H639" s="45">
        <v>43790</v>
      </c>
      <c r="I639" s="47">
        <v>44002</v>
      </c>
      <c r="J639" s="36">
        <f t="shared" si="18"/>
        <v>213</v>
      </c>
      <c r="K639" s="46">
        <v>4.75</v>
      </c>
      <c r="L639" s="46">
        <v>4.75</v>
      </c>
      <c r="M639" s="38">
        <f t="shared" si="19"/>
        <v>1405.20833333333</v>
      </c>
      <c r="N639" s="36" t="s">
        <v>2096</v>
      </c>
      <c r="O639" s="27" t="s">
        <v>1169</v>
      </c>
      <c r="HQ639" s="3"/>
    </row>
    <row r="640" s="1" customFormat="1" ht="21" customHeight="1" spans="1:225">
      <c r="A640" s="27">
        <v>637</v>
      </c>
      <c r="B640" s="36" t="s">
        <v>2097</v>
      </c>
      <c r="C640" s="36" t="s">
        <v>2087</v>
      </c>
      <c r="D640" s="43" t="s">
        <v>1152</v>
      </c>
      <c r="E640" s="44">
        <v>50000</v>
      </c>
      <c r="F640" s="36" t="s">
        <v>1531</v>
      </c>
      <c r="G640" s="36" t="s">
        <v>611</v>
      </c>
      <c r="H640" s="45">
        <v>43790</v>
      </c>
      <c r="I640" s="47">
        <v>44002</v>
      </c>
      <c r="J640" s="36">
        <f t="shared" si="18"/>
        <v>213</v>
      </c>
      <c r="K640" s="46">
        <v>4.75</v>
      </c>
      <c r="L640" s="46">
        <v>4.75</v>
      </c>
      <c r="M640" s="38">
        <f t="shared" si="19"/>
        <v>1405.20833333333</v>
      </c>
      <c r="N640" s="36" t="s">
        <v>2098</v>
      </c>
      <c r="O640" s="27" t="s">
        <v>1169</v>
      </c>
      <c r="HQ640" s="3"/>
    </row>
    <row r="641" s="1" customFormat="1" ht="21" customHeight="1" spans="1:225">
      <c r="A641" s="27">
        <v>638</v>
      </c>
      <c r="B641" s="36" t="s">
        <v>2099</v>
      </c>
      <c r="C641" s="36" t="s">
        <v>2087</v>
      </c>
      <c r="D641" s="43" t="s">
        <v>1152</v>
      </c>
      <c r="E641" s="44">
        <v>50000</v>
      </c>
      <c r="F641" s="36" t="s">
        <v>1531</v>
      </c>
      <c r="G641" s="36" t="s">
        <v>611</v>
      </c>
      <c r="H641" s="45">
        <v>43790</v>
      </c>
      <c r="I641" s="47">
        <v>44002</v>
      </c>
      <c r="J641" s="36">
        <f t="shared" si="18"/>
        <v>213</v>
      </c>
      <c r="K641" s="46">
        <v>4.75</v>
      </c>
      <c r="L641" s="46">
        <v>4.75</v>
      </c>
      <c r="M641" s="38">
        <f t="shared" si="19"/>
        <v>1405.20833333333</v>
      </c>
      <c r="N641" s="36" t="s">
        <v>2100</v>
      </c>
      <c r="O641" s="27" t="s">
        <v>1169</v>
      </c>
      <c r="HQ641" s="3"/>
    </row>
    <row r="642" s="1" customFormat="1" ht="21" customHeight="1" spans="1:225">
      <c r="A642" s="27">
        <v>639</v>
      </c>
      <c r="B642" s="36" t="s">
        <v>2101</v>
      </c>
      <c r="C642" s="36" t="s">
        <v>2036</v>
      </c>
      <c r="D642" s="43" t="s">
        <v>1152</v>
      </c>
      <c r="E642" s="44">
        <v>50000</v>
      </c>
      <c r="F642" s="36" t="s">
        <v>619</v>
      </c>
      <c r="G642" s="36" t="s">
        <v>620</v>
      </c>
      <c r="H642" s="45">
        <v>43790</v>
      </c>
      <c r="I642" s="47">
        <v>44002</v>
      </c>
      <c r="J642" s="36">
        <f t="shared" si="18"/>
        <v>213</v>
      </c>
      <c r="K642" s="46">
        <v>4.75</v>
      </c>
      <c r="L642" s="46">
        <v>4.75</v>
      </c>
      <c r="M642" s="38">
        <f t="shared" si="19"/>
        <v>1405.20833333333</v>
      </c>
      <c r="N642" s="36" t="s">
        <v>2102</v>
      </c>
      <c r="O642" s="27" t="s">
        <v>1169</v>
      </c>
      <c r="HQ642" s="3"/>
    </row>
    <row r="643" s="1" customFormat="1" ht="21" customHeight="1" spans="1:225">
      <c r="A643" s="27">
        <v>640</v>
      </c>
      <c r="B643" s="36" t="s">
        <v>2103</v>
      </c>
      <c r="C643" s="36" t="s">
        <v>2015</v>
      </c>
      <c r="D643" s="43" t="s">
        <v>1152</v>
      </c>
      <c r="E643" s="44">
        <v>50000</v>
      </c>
      <c r="F643" s="36" t="s">
        <v>627</v>
      </c>
      <c r="G643" s="36" t="s">
        <v>628</v>
      </c>
      <c r="H643" s="45">
        <v>43790</v>
      </c>
      <c r="I643" s="47">
        <v>44002</v>
      </c>
      <c r="J643" s="36">
        <f t="shared" si="18"/>
        <v>213</v>
      </c>
      <c r="K643" s="46">
        <v>4.75</v>
      </c>
      <c r="L643" s="46">
        <v>4.75</v>
      </c>
      <c r="M643" s="38">
        <f t="shared" si="19"/>
        <v>1405.20833333333</v>
      </c>
      <c r="N643" s="36" t="s">
        <v>2104</v>
      </c>
      <c r="O643" s="27" t="s">
        <v>1169</v>
      </c>
      <c r="HQ643" s="3"/>
    </row>
    <row r="644" s="1" customFormat="1" ht="21" customHeight="1" spans="1:225">
      <c r="A644" s="27">
        <v>641</v>
      </c>
      <c r="B644" s="36" t="s">
        <v>2105</v>
      </c>
      <c r="C644" s="36" t="s">
        <v>2106</v>
      </c>
      <c r="D644" s="43" t="s">
        <v>1152</v>
      </c>
      <c r="E644" s="44">
        <v>50000</v>
      </c>
      <c r="F644" s="36" t="s">
        <v>634</v>
      </c>
      <c r="G644" s="36" t="s">
        <v>635</v>
      </c>
      <c r="H644" s="45">
        <v>43790</v>
      </c>
      <c r="I644" s="47">
        <v>44002</v>
      </c>
      <c r="J644" s="36">
        <f t="shared" ref="J644:J707" si="20">I644-H644+1</f>
        <v>213</v>
      </c>
      <c r="K644" s="46">
        <v>4.75</v>
      </c>
      <c r="L644" s="46">
        <v>4.75</v>
      </c>
      <c r="M644" s="38">
        <f t="shared" ref="M644:M707" si="21">E644*J644*L644/12/30/100</f>
        <v>1405.20833333333</v>
      </c>
      <c r="N644" s="36" t="s">
        <v>2107</v>
      </c>
      <c r="O644" s="27" t="s">
        <v>1169</v>
      </c>
      <c r="HQ644" s="3"/>
    </row>
    <row r="645" s="1" customFormat="1" ht="21" customHeight="1" spans="1:225">
      <c r="A645" s="27">
        <v>642</v>
      </c>
      <c r="B645" s="36" t="s">
        <v>2108</v>
      </c>
      <c r="C645" s="36" t="s">
        <v>2087</v>
      </c>
      <c r="D645" s="43" t="s">
        <v>1152</v>
      </c>
      <c r="E645" s="44">
        <v>50000</v>
      </c>
      <c r="F645" s="36" t="s">
        <v>2109</v>
      </c>
      <c r="G645" s="36" t="s">
        <v>643</v>
      </c>
      <c r="H645" s="45">
        <v>43790</v>
      </c>
      <c r="I645" s="47">
        <v>44002</v>
      </c>
      <c r="J645" s="36">
        <f t="shared" si="20"/>
        <v>213</v>
      </c>
      <c r="K645" s="46">
        <v>4.75</v>
      </c>
      <c r="L645" s="46">
        <v>4.75</v>
      </c>
      <c r="M645" s="38">
        <f t="shared" si="21"/>
        <v>1405.20833333333</v>
      </c>
      <c r="N645" s="36" t="s">
        <v>2110</v>
      </c>
      <c r="O645" s="27" t="s">
        <v>1169</v>
      </c>
      <c r="HQ645" s="3"/>
    </row>
    <row r="646" s="1" customFormat="1" ht="21" customHeight="1" spans="1:225">
      <c r="A646" s="27">
        <v>643</v>
      </c>
      <c r="B646" s="36" t="s">
        <v>2111</v>
      </c>
      <c r="C646" s="36" t="s">
        <v>2036</v>
      </c>
      <c r="D646" s="43" t="s">
        <v>1152</v>
      </c>
      <c r="E646" s="44">
        <v>50000</v>
      </c>
      <c r="F646" s="36" t="s">
        <v>2109</v>
      </c>
      <c r="G646" s="36" t="s">
        <v>2112</v>
      </c>
      <c r="H646" s="45">
        <v>43790</v>
      </c>
      <c r="I646" s="43" t="s">
        <v>310</v>
      </c>
      <c r="J646" s="36">
        <f t="shared" si="20"/>
        <v>106</v>
      </c>
      <c r="K646" s="46">
        <v>4.75</v>
      </c>
      <c r="L646" s="46">
        <v>4.75</v>
      </c>
      <c r="M646" s="38">
        <f t="shared" si="21"/>
        <v>699.305555555555</v>
      </c>
      <c r="N646" s="36" t="s">
        <v>2113</v>
      </c>
      <c r="O646" s="27" t="s">
        <v>1169</v>
      </c>
      <c r="HQ646" s="3"/>
    </row>
    <row r="647" s="1" customFormat="1" ht="21" customHeight="1" spans="1:225">
      <c r="A647" s="27">
        <v>644</v>
      </c>
      <c r="B647" s="36" t="s">
        <v>2114</v>
      </c>
      <c r="C647" s="36" t="s">
        <v>2115</v>
      </c>
      <c r="D647" s="43" t="s">
        <v>1152</v>
      </c>
      <c r="E647" s="44">
        <v>50000</v>
      </c>
      <c r="F647" s="36" t="s">
        <v>660</v>
      </c>
      <c r="G647" s="36" t="s">
        <v>661</v>
      </c>
      <c r="H647" s="45">
        <v>43790</v>
      </c>
      <c r="I647" s="47">
        <v>44002</v>
      </c>
      <c r="J647" s="36">
        <f t="shared" si="20"/>
        <v>213</v>
      </c>
      <c r="K647" s="46">
        <v>4.75</v>
      </c>
      <c r="L647" s="46">
        <v>4.75</v>
      </c>
      <c r="M647" s="38">
        <f t="shared" si="21"/>
        <v>1405.20833333333</v>
      </c>
      <c r="N647" s="36" t="s">
        <v>2116</v>
      </c>
      <c r="O647" s="27" t="s">
        <v>1169</v>
      </c>
      <c r="HQ647" s="3"/>
    </row>
    <row r="648" s="1" customFormat="1" ht="21" customHeight="1" spans="1:225">
      <c r="A648" s="27">
        <v>645</v>
      </c>
      <c r="B648" s="36" t="s">
        <v>2117</v>
      </c>
      <c r="C648" s="36" t="s">
        <v>2118</v>
      </c>
      <c r="D648" s="43" t="s">
        <v>1152</v>
      </c>
      <c r="E648" s="44">
        <v>50000</v>
      </c>
      <c r="F648" s="36" t="s">
        <v>660</v>
      </c>
      <c r="G648" s="36" t="s">
        <v>661</v>
      </c>
      <c r="H648" s="45">
        <v>43790</v>
      </c>
      <c r="I648" s="47">
        <v>44002</v>
      </c>
      <c r="J648" s="36">
        <f t="shared" si="20"/>
        <v>213</v>
      </c>
      <c r="K648" s="46">
        <v>4.75</v>
      </c>
      <c r="L648" s="46">
        <v>4.75</v>
      </c>
      <c r="M648" s="38">
        <f t="shared" si="21"/>
        <v>1405.20833333333</v>
      </c>
      <c r="N648" s="36" t="s">
        <v>2119</v>
      </c>
      <c r="O648" s="27" t="s">
        <v>1169</v>
      </c>
      <c r="HQ648" s="3"/>
    </row>
    <row r="649" s="1" customFormat="1" ht="21" customHeight="1" spans="1:225">
      <c r="A649" s="27">
        <v>646</v>
      </c>
      <c r="B649" s="36" t="s">
        <v>2120</v>
      </c>
      <c r="C649" s="36" t="s">
        <v>2041</v>
      </c>
      <c r="D649" s="43" t="s">
        <v>1152</v>
      </c>
      <c r="E649" s="44">
        <v>50000</v>
      </c>
      <c r="F649" s="36" t="s">
        <v>660</v>
      </c>
      <c r="G649" s="36" t="s">
        <v>661</v>
      </c>
      <c r="H649" s="45">
        <v>43790</v>
      </c>
      <c r="I649" s="47">
        <v>44002</v>
      </c>
      <c r="J649" s="36">
        <f t="shared" si="20"/>
        <v>213</v>
      </c>
      <c r="K649" s="46">
        <v>4.75</v>
      </c>
      <c r="L649" s="46">
        <v>4.75</v>
      </c>
      <c r="M649" s="38">
        <f t="shared" si="21"/>
        <v>1405.20833333333</v>
      </c>
      <c r="N649" s="36" t="s">
        <v>2121</v>
      </c>
      <c r="O649" s="27" t="s">
        <v>1169</v>
      </c>
      <c r="HQ649" s="3"/>
    </row>
    <row r="650" s="1" customFormat="1" ht="21" customHeight="1" spans="1:225">
      <c r="A650" s="27">
        <v>647</v>
      </c>
      <c r="B650" s="36" t="s">
        <v>2122</v>
      </c>
      <c r="C650" s="36" t="s">
        <v>2056</v>
      </c>
      <c r="D650" s="43" t="s">
        <v>1152</v>
      </c>
      <c r="E650" s="44">
        <v>50000</v>
      </c>
      <c r="F650" s="36" t="s">
        <v>1572</v>
      </c>
      <c r="G650" s="36" t="s">
        <v>643</v>
      </c>
      <c r="H650" s="45">
        <v>43790</v>
      </c>
      <c r="I650" s="43" t="s">
        <v>1507</v>
      </c>
      <c r="J650" s="36">
        <f t="shared" si="20"/>
        <v>168</v>
      </c>
      <c r="K650" s="46">
        <v>4.75</v>
      </c>
      <c r="L650" s="46">
        <v>4.75</v>
      </c>
      <c r="M650" s="38">
        <f t="shared" si="21"/>
        <v>1108.33333333333</v>
      </c>
      <c r="N650" s="36" t="s">
        <v>2123</v>
      </c>
      <c r="O650" s="27" t="s">
        <v>1169</v>
      </c>
      <c r="HQ650" s="3"/>
    </row>
    <row r="651" s="1" customFormat="1" ht="21" customHeight="1" spans="1:225">
      <c r="A651" s="27">
        <v>648</v>
      </c>
      <c r="B651" s="36" t="s">
        <v>2124</v>
      </c>
      <c r="C651" s="36" t="s">
        <v>2015</v>
      </c>
      <c r="D651" s="43" t="s">
        <v>1152</v>
      </c>
      <c r="E651" s="44">
        <v>50000</v>
      </c>
      <c r="F651" s="36" t="s">
        <v>669</v>
      </c>
      <c r="G651" s="36" t="s">
        <v>670</v>
      </c>
      <c r="H651" s="45">
        <v>43790</v>
      </c>
      <c r="I651" s="47">
        <v>44002</v>
      </c>
      <c r="J651" s="36">
        <f t="shared" si="20"/>
        <v>213</v>
      </c>
      <c r="K651" s="46">
        <v>4.75</v>
      </c>
      <c r="L651" s="46">
        <v>4.75</v>
      </c>
      <c r="M651" s="38">
        <f t="shared" si="21"/>
        <v>1405.20833333333</v>
      </c>
      <c r="N651" s="36" t="s">
        <v>2125</v>
      </c>
      <c r="O651" s="27" t="s">
        <v>1169</v>
      </c>
      <c r="HQ651" s="3"/>
    </row>
    <row r="652" s="1" customFormat="1" ht="21" customHeight="1" spans="1:225">
      <c r="A652" s="27">
        <v>649</v>
      </c>
      <c r="B652" s="36" t="s">
        <v>2126</v>
      </c>
      <c r="C652" s="36" t="s">
        <v>2127</v>
      </c>
      <c r="D652" s="43" t="s">
        <v>1152</v>
      </c>
      <c r="E652" s="44">
        <v>50000</v>
      </c>
      <c r="F652" s="36" t="s">
        <v>673</v>
      </c>
      <c r="G652" s="36" t="s">
        <v>674</v>
      </c>
      <c r="H652" s="45">
        <v>43790</v>
      </c>
      <c r="I652" s="47">
        <v>44002</v>
      </c>
      <c r="J652" s="36">
        <f t="shared" si="20"/>
        <v>213</v>
      </c>
      <c r="K652" s="46">
        <v>4.75</v>
      </c>
      <c r="L652" s="46">
        <v>4.75</v>
      </c>
      <c r="M652" s="38">
        <f t="shared" si="21"/>
        <v>1405.20833333333</v>
      </c>
      <c r="N652" s="36" t="s">
        <v>2128</v>
      </c>
      <c r="O652" s="27" t="s">
        <v>1169</v>
      </c>
      <c r="HQ652" s="3"/>
    </row>
    <row r="653" s="1" customFormat="1" ht="21" customHeight="1" spans="1:225">
      <c r="A653" s="27">
        <v>650</v>
      </c>
      <c r="B653" s="36" t="s">
        <v>2129</v>
      </c>
      <c r="C653" s="36" t="s">
        <v>2053</v>
      </c>
      <c r="D653" s="43" t="s">
        <v>1152</v>
      </c>
      <c r="E653" s="44">
        <v>50000</v>
      </c>
      <c r="F653" s="36" t="s">
        <v>673</v>
      </c>
      <c r="G653" s="36" t="s">
        <v>674</v>
      </c>
      <c r="H653" s="45">
        <v>43790</v>
      </c>
      <c r="I653" s="47">
        <v>44002</v>
      </c>
      <c r="J653" s="36">
        <f t="shared" si="20"/>
        <v>213</v>
      </c>
      <c r="K653" s="46">
        <v>4.75</v>
      </c>
      <c r="L653" s="46">
        <v>4.75</v>
      </c>
      <c r="M653" s="38">
        <f t="shared" si="21"/>
        <v>1405.20833333333</v>
      </c>
      <c r="N653" s="36" t="s">
        <v>2130</v>
      </c>
      <c r="O653" s="27" t="s">
        <v>1169</v>
      </c>
      <c r="HQ653" s="3"/>
    </row>
    <row r="654" s="1" customFormat="1" ht="21" customHeight="1" spans="1:225">
      <c r="A654" s="27">
        <v>651</v>
      </c>
      <c r="B654" s="36" t="s">
        <v>2131</v>
      </c>
      <c r="C654" s="36" t="s">
        <v>2044</v>
      </c>
      <c r="D654" s="43" t="s">
        <v>1152</v>
      </c>
      <c r="E654" s="44">
        <v>50000</v>
      </c>
      <c r="F654" s="36" t="s">
        <v>677</v>
      </c>
      <c r="G654" s="36" t="s">
        <v>678</v>
      </c>
      <c r="H654" s="45">
        <v>43790</v>
      </c>
      <c r="I654" s="47">
        <v>44002</v>
      </c>
      <c r="J654" s="36">
        <f t="shared" si="20"/>
        <v>213</v>
      </c>
      <c r="K654" s="46">
        <v>4.75</v>
      </c>
      <c r="L654" s="46">
        <v>4.75</v>
      </c>
      <c r="M654" s="38">
        <f t="shared" si="21"/>
        <v>1405.20833333333</v>
      </c>
      <c r="N654" s="36" t="s">
        <v>2132</v>
      </c>
      <c r="O654" s="27" t="s">
        <v>1169</v>
      </c>
      <c r="HQ654" s="3"/>
    </row>
    <row r="655" s="1" customFormat="1" ht="21" customHeight="1" spans="1:225">
      <c r="A655" s="27">
        <v>652</v>
      </c>
      <c r="B655" s="36" t="s">
        <v>2133</v>
      </c>
      <c r="C655" s="36" t="s">
        <v>2050</v>
      </c>
      <c r="D655" s="43" t="s">
        <v>1152</v>
      </c>
      <c r="E655" s="44">
        <v>50000</v>
      </c>
      <c r="F655" s="36" t="s">
        <v>677</v>
      </c>
      <c r="G655" s="36" t="s">
        <v>678</v>
      </c>
      <c r="H655" s="45">
        <v>43790</v>
      </c>
      <c r="I655" s="47">
        <v>44002</v>
      </c>
      <c r="J655" s="36">
        <f t="shared" si="20"/>
        <v>213</v>
      </c>
      <c r="K655" s="46">
        <v>4.75</v>
      </c>
      <c r="L655" s="46">
        <v>4.75</v>
      </c>
      <c r="M655" s="38">
        <f t="shared" si="21"/>
        <v>1405.20833333333</v>
      </c>
      <c r="N655" s="36" t="s">
        <v>2134</v>
      </c>
      <c r="O655" s="27" t="s">
        <v>1169</v>
      </c>
      <c r="HQ655" s="3"/>
    </row>
    <row r="656" s="1" customFormat="1" ht="21" customHeight="1" spans="1:225">
      <c r="A656" s="27">
        <v>653</v>
      </c>
      <c r="B656" s="36" t="s">
        <v>2135</v>
      </c>
      <c r="C656" s="36" t="s">
        <v>2136</v>
      </c>
      <c r="D656" s="43" t="s">
        <v>1152</v>
      </c>
      <c r="E656" s="44">
        <v>50000</v>
      </c>
      <c r="F656" s="36" t="s">
        <v>681</v>
      </c>
      <c r="G656" s="36" t="s">
        <v>682</v>
      </c>
      <c r="H656" s="45">
        <v>43790</v>
      </c>
      <c r="I656" s="47">
        <v>44002</v>
      </c>
      <c r="J656" s="36">
        <f t="shared" si="20"/>
        <v>213</v>
      </c>
      <c r="K656" s="46">
        <v>4.75</v>
      </c>
      <c r="L656" s="46">
        <v>4.75</v>
      </c>
      <c r="M656" s="38">
        <f t="shared" si="21"/>
        <v>1405.20833333333</v>
      </c>
      <c r="N656" s="36" t="s">
        <v>2137</v>
      </c>
      <c r="O656" s="27" t="s">
        <v>1169</v>
      </c>
      <c r="HQ656" s="3"/>
    </row>
    <row r="657" s="1" customFormat="1" ht="21" customHeight="1" spans="1:225">
      <c r="A657" s="27">
        <v>654</v>
      </c>
      <c r="B657" s="36" t="s">
        <v>2138</v>
      </c>
      <c r="C657" s="36" t="s">
        <v>2139</v>
      </c>
      <c r="D657" s="43" t="s">
        <v>1152</v>
      </c>
      <c r="E657" s="44">
        <v>50000</v>
      </c>
      <c r="F657" s="36" t="s">
        <v>681</v>
      </c>
      <c r="G657" s="36" t="s">
        <v>682</v>
      </c>
      <c r="H657" s="45">
        <v>43790</v>
      </c>
      <c r="I657" s="47">
        <v>44002</v>
      </c>
      <c r="J657" s="36">
        <f t="shared" si="20"/>
        <v>213</v>
      </c>
      <c r="K657" s="46">
        <v>4.75</v>
      </c>
      <c r="L657" s="46">
        <v>4.75</v>
      </c>
      <c r="M657" s="38">
        <f t="shared" si="21"/>
        <v>1405.20833333333</v>
      </c>
      <c r="N657" s="36" t="s">
        <v>2140</v>
      </c>
      <c r="O657" s="27" t="s">
        <v>1169</v>
      </c>
      <c r="HQ657" s="3"/>
    </row>
    <row r="658" s="1" customFormat="1" ht="21" customHeight="1" spans="1:225">
      <c r="A658" s="27">
        <v>655</v>
      </c>
      <c r="B658" s="36" t="s">
        <v>2141</v>
      </c>
      <c r="C658" s="36" t="s">
        <v>2011</v>
      </c>
      <c r="D658" s="43" t="s">
        <v>1152</v>
      </c>
      <c r="E658" s="44">
        <v>50000</v>
      </c>
      <c r="F658" s="36" t="s">
        <v>681</v>
      </c>
      <c r="G658" s="36" t="s">
        <v>682</v>
      </c>
      <c r="H658" s="45">
        <v>43790</v>
      </c>
      <c r="I658" s="47">
        <v>44002</v>
      </c>
      <c r="J658" s="36">
        <f t="shared" si="20"/>
        <v>213</v>
      </c>
      <c r="K658" s="46">
        <v>4.75</v>
      </c>
      <c r="L658" s="46">
        <v>4.75</v>
      </c>
      <c r="M658" s="38">
        <f t="shared" si="21"/>
        <v>1405.20833333333</v>
      </c>
      <c r="N658" s="36" t="s">
        <v>2142</v>
      </c>
      <c r="O658" s="27" t="s">
        <v>1169</v>
      </c>
      <c r="HQ658" s="3"/>
    </row>
    <row r="659" s="1" customFormat="1" ht="21" customHeight="1" spans="1:225">
      <c r="A659" s="27">
        <v>656</v>
      </c>
      <c r="B659" s="36" t="s">
        <v>2143</v>
      </c>
      <c r="C659" s="36" t="s">
        <v>2118</v>
      </c>
      <c r="D659" s="43" t="s">
        <v>1152</v>
      </c>
      <c r="E659" s="44">
        <v>50000</v>
      </c>
      <c r="F659" s="36" t="s">
        <v>685</v>
      </c>
      <c r="G659" s="36" t="s">
        <v>686</v>
      </c>
      <c r="H659" s="45">
        <v>43790</v>
      </c>
      <c r="I659" s="47">
        <v>44002</v>
      </c>
      <c r="J659" s="36">
        <f t="shared" si="20"/>
        <v>213</v>
      </c>
      <c r="K659" s="46">
        <v>4.75</v>
      </c>
      <c r="L659" s="46">
        <v>4.75</v>
      </c>
      <c r="M659" s="38">
        <f t="shared" si="21"/>
        <v>1405.20833333333</v>
      </c>
      <c r="N659" s="36" t="s">
        <v>2144</v>
      </c>
      <c r="O659" s="27" t="s">
        <v>1169</v>
      </c>
      <c r="HQ659" s="3"/>
    </row>
    <row r="660" s="1" customFormat="1" ht="21" customHeight="1" spans="1:225">
      <c r="A660" s="27">
        <v>657</v>
      </c>
      <c r="B660" s="36" t="s">
        <v>2145</v>
      </c>
      <c r="C660" s="36" t="s">
        <v>2056</v>
      </c>
      <c r="D660" s="43" t="s">
        <v>1152</v>
      </c>
      <c r="E660" s="44">
        <v>50000</v>
      </c>
      <c r="F660" s="36" t="s">
        <v>1673</v>
      </c>
      <c r="G660" s="36" t="s">
        <v>1674</v>
      </c>
      <c r="H660" s="45">
        <v>43790</v>
      </c>
      <c r="I660" s="47">
        <v>44002</v>
      </c>
      <c r="J660" s="36">
        <f t="shared" si="20"/>
        <v>213</v>
      </c>
      <c r="K660" s="46">
        <v>4.75</v>
      </c>
      <c r="L660" s="46">
        <v>4.75</v>
      </c>
      <c r="M660" s="38">
        <f t="shared" si="21"/>
        <v>1405.20833333333</v>
      </c>
      <c r="N660" s="36" t="s">
        <v>2146</v>
      </c>
      <c r="O660" s="27" t="s">
        <v>1169</v>
      </c>
      <c r="HQ660" s="3"/>
    </row>
    <row r="661" s="1" customFormat="1" ht="21" customHeight="1" spans="1:225">
      <c r="A661" s="27">
        <v>658</v>
      </c>
      <c r="B661" s="36" t="s">
        <v>2147</v>
      </c>
      <c r="C661" s="36" t="s">
        <v>2044</v>
      </c>
      <c r="D661" s="43" t="s">
        <v>1152</v>
      </c>
      <c r="E661" s="44">
        <v>50000</v>
      </c>
      <c r="F661" s="36" t="s">
        <v>2148</v>
      </c>
      <c r="G661" s="36" t="s">
        <v>2149</v>
      </c>
      <c r="H661" s="45">
        <v>43790</v>
      </c>
      <c r="I661" s="47">
        <v>44002</v>
      </c>
      <c r="J661" s="36">
        <f t="shared" si="20"/>
        <v>213</v>
      </c>
      <c r="K661" s="46">
        <v>4.75</v>
      </c>
      <c r="L661" s="46">
        <v>4.75</v>
      </c>
      <c r="M661" s="38">
        <f t="shared" si="21"/>
        <v>1405.20833333333</v>
      </c>
      <c r="N661" s="36" t="s">
        <v>2150</v>
      </c>
      <c r="O661" s="27" t="s">
        <v>1169</v>
      </c>
      <c r="HQ661" s="3"/>
    </row>
    <row r="662" s="1" customFormat="1" ht="21" customHeight="1" spans="1:225">
      <c r="A662" s="27">
        <v>659</v>
      </c>
      <c r="B662" s="36" t="s">
        <v>2151</v>
      </c>
      <c r="C662" s="36" t="s">
        <v>2015</v>
      </c>
      <c r="D662" s="43" t="s">
        <v>1152</v>
      </c>
      <c r="E662" s="44">
        <v>50000</v>
      </c>
      <c r="F662" s="36" t="s">
        <v>2148</v>
      </c>
      <c r="G662" s="36" t="s">
        <v>2149</v>
      </c>
      <c r="H662" s="45">
        <v>43790</v>
      </c>
      <c r="I662" s="47">
        <v>44002</v>
      </c>
      <c r="J662" s="36">
        <f t="shared" si="20"/>
        <v>213</v>
      </c>
      <c r="K662" s="46">
        <v>4.75</v>
      </c>
      <c r="L662" s="46">
        <v>4.75</v>
      </c>
      <c r="M662" s="38">
        <f t="shared" si="21"/>
        <v>1405.20833333333</v>
      </c>
      <c r="N662" s="36" t="s">
        <v>2152</v>
      </c>
      <c r="O662" s="27" t="s">
        <v>1169</v>
      </c>
      <c r="HQ662" s="3"/>
    </row>
    <row r="663" s="1" customFormat="1" ht="21" customHeight="1" spans="1:225">
      <c r="A663" s="27">
        <v>660</v>
      </c>
      <c r="B663" s="36" t="s">
        <v>2153</v>
      </c>
      <c r="C663" s="36" t="s">
        <v>2047</v>
      </c>
      <c r="D663" s="43" t="s">
        <v>1152</v>
      </c>
      <c r="E663" s="44">
        <v>50000</v>
      </c>
      <c r="F663" s="36" t="s">
        <v>700</v>
      </c>
      <c r="G663" s="36" t="s">
        <v>701</v>
      </c>
      <c r="H663" s="45">
        <v>43790</v>
      </c>
      <c r="I663" s="47">
        <v>44002</v>
      </c>
      <c r="J663" s="36">
        <f t="shared" si="20"/>
        <v>213</v>
      </c>
      <c r="K663" s="46">
        <v>4.75</v>
      </c>
      <c r="L663" s="46">
        <v>4.75</v>
      </c>
      <c r="M663" s="38">
        <f t="shared" si="21"/>
        <v>1405.20833333333</v>
      </c>
      <c r="N663" s="36" t="s">
        <v>2154</v>
      </c>
      <c r="O663" s="27" t="s">
        <v>1169</v>
      </c>
      <c r="HQ663" s="3"/>
    </row>
    <row r="664" s="1" customFormat="1" ht="21" customHeight="1" spans="1:225">
      <c r="A664" s="27">
        <v>661</v>
      </c>
      <c r="B664" s="36" t="s">
        <v>2155</v>
      </c>
      <c r="C664" s="36" t="s">
        <v>2031</v>
      </c>
      <c r="D664" s="43" t="s">
        <v>1152</v>
      </c>
      <c r="E664" s="44">
        <v>50000</v>
      </c>
      <c r="F664" s="36" t="s">
        <v>1746</v>
      </c>
      <c r="G664" s="36" t="s">
        <v>1742</v>
      </c>
      <c r="H664" s="45">
        <v>43790</v>
      </c>
      <c r="I664" s="47">
        <v>44002</v>
      </c>
      <c r="J664" s="36">
        <f t="shared" si="20"/>
        <v>213</v>
      </c>
      <c r="K664" s="46">
        <v>4.75</v>
      </c>
      <c r="L664" s="46">
        <v>4.75</v>
      </c>
      <c r="M664" s="38">
        <f t="shared" si="21"/>
        <v>1405.20833333333</v>
      </c>
      <c r="N664" s="36" t="s">
        <v>2156</v>
      </c>
      <c r="O664" s="27" t="s">
        <v>1169</v>
      </c>
      <c r="HQ664" s="3"/>
    </row>
    <row r="665" s="1" customFormat="1" ht="21" customHeight="1" spans="1:225">
      <c r="A665" s="27">
        <v>662</v>
      </c>
      <c r="B665" s="36" t="s">
        <v>2157</v>
      </c>
      <c r="C665" s="36" t="s">
        <v>2087</v>
      </c>
      <c r="D665" s="43" t="s">
        <v>1152</v>
      </c>
      <c r="E665" s="44">
        <v>50000</v>
      </c>
      <c r="F665" s="36" t="s">
        <v>2158</v>
      </c>
      <c r="G665" s="36" t="s">
        <v>1803</v>
      </c>
      <c r="H665" s="45">
        <v>43790</v>
      </c>
      <c r="I665" s="47">
        <v>44002</v>
      </c>
      <c r="J665" s="36">
        <f t="shared" si="20"/>
        <v>213</v>
      </c>
      <c r="K665" s="46">
        <v>4.75</v>
      </c>
      <c r="L665" s="46">
        <v>4.75</v>
      </c>
      <c r="M665" s="38">
        <f t="shared" si="21"/>
        <v>1405.20833333333</v>
      </c>
      <c r="N665" s="36" t="s">
        <v>2159</v>
      </c>
      <c r="O665" s="27" t="s">
        <v>1169</v>
      </c>
      <c r="HQ665" s="3"/>
    </row>
    <row r="666" s="1" customFormat="1" ht="21" customHeight="1" spans="1:225">
      <c r="A666" s="27">
        <v>663</v>
      </c>
      <c r="B666" s="36" t="s">
        <v>2160</v>
      </c>
      <c r="C666" s="36" t="s">
        <v>2047</v>
      </c>
      <c r="D666" s="43" t="s">
        <v>1152</v>
      </c>
      <c r="E666" s="44">
        <v>50000</v>
      </c>
      <c r="F666" s="36" t="s">
        <v>1782</v>
      </c>
      <c r="G666" s="36" t="s">
        <v>1783</v>
      </c>
      <c r="H666" s="45">
        <v>43790</v>
      </c>
      <c r="I666" s="47">
        <v>44002</v>
      </c>
      <c r="J666" s="36">
        <f t="shared" si="20"/>
        <v>213</v>
      </c>
      <c r="K666" s="46">
        <v>4.75</v>
      </c>
      <c r="L666" s="46">
        <v>4.75</v>
      </c>
      <c r="M666" s="38">
        <f t="shared" si="21"/>
        <v>1405.20833333333</v>
      </c>
      <c r="N666" s="36" t="s">
        <v>2161</v>
      </c>
      <c r="O666" s="27" t="s">
        <v>1169</v>
      </c>
      <c r="HQ666" s="3"/>
    </row>
    <row r="667" s="1" customFormat="1" ht="21" customHeight="1" spans="1:225">
      <c r="A667" s="27">
        <v>664</v>
      </c>
      <c r="B667" s="36" t="s">
        <v>2162</v>
      </c>
      <c r="C667" s="36" t="s">
        <v>2011</v>
      </c>
      <c r="D667" s="43" t="s">
        <v>1152</v>
      </c>
      <c r="E667" s="44">
        <v>50000</v>
      </c>
      <c r="F667" s="36" t="s">
        <v>721</v>
      </c>
      <c r="G667" s="36" t="s">
        <v>722</v>
      </c>
      <c r="H667" s="45">
        <v>43790</v>
      </c>
      <c r="I667" s="47">
        <v>44002</v>
      </c>
      <c r="J667" s="36">
        <f t="shared" si="20"/>
        <v>213</v>
      </c>
      <c r="K667" s="46">
        <v>4.75</v>
      </c>
      <c r="L667" s="46">
        <v>4.75</v>
      </c>
      <c r="M667" s="38">
        <f t="shared" si="21"/>
        <v>1405.20833333333</v>
      </c>
      <c r="N667" s="36" t="s">
        <v>2163</v>
      </c>
      <c r="O667" s="27" t="s">
        <v>1169</v>
      </c>
      <c r="HQ667" s="3"/>
    </row>
    <row r="668" s="1" customFormat="1" ht="21" customHeight="1" spans="1:225">
      <c r="A668" s="27">
        <v>665</v>
      </c>
      <c r="B668" s="36" t="s">
        <v>2164</v>
      </c>
      <c r="C668" s="36" t="s">
        <v>2047</v>
      </c>
      <c r="D668" s="43" t="s">
        <v>1152</v>
      </c>
      <c r="E668" s="44">
        <v>50000</v>
      </c>
      <c r="F668" s="36" t="s">
        <v>725</v>
      </c>
      <c r="G668" s="36" t="s">
        <v>726</v>
      </c>
      <c r="H668" s="45">
        <v>43790</v>
      </c>
      <c r="I668" s="47">
        <v>44002</v>
      </c>
      <c r="J668" s="36">
        <f t="shared" si="20"/>
        <v>213</v>
      </c>
      <c r="K668" s="46">
        <v>4.75</v>
      </c>
      <c r="L668" s="46">
        <v>4.75</v>
      </c>
      <c r="M668" s="38">
        <f t="shared" si="21"/>
        <v>1405.20833333333</v>
      </c>
      <c r="N668" s="36" t="s">
        <v>2165</v>
      </c>
      <c r="O668" s="27" t="s">
        <v>1169</v>
      </c>
      <c r="HQ668" s="3"/>
    </row>
    <row r="669" s="1" customFormat="1" ht="21" customHeight="1" spans="1:225">
      <c r="A669" s="27">
        <v>666</v>
      </c>
      <c r="B669" s="36" t="s">
        <v>2166</v>
      </c>
      <c r="C669" s="36" t="s">
        <v>2065</v>
      </c>
      <c r="D669" s="43" t="s">
        <v>1152</v>
      </c>
      <c r="E669" s="44">
        <v>50000</v>
      </c>
      <c r="F669" s="36" t="s">
        <v>2167</v>
      </c>
      <c r="G669" s="36" t="s">
        <v>2168</v>
      </c>
      <c r="H669" s="45">
        <v>43790</v>
      </c>
      <c r="I669" s="47">
        <v>44002</v>
      </c>
      <c r="J669" s="36">
        <f t="shared" si="20"/>
        <v>213</v>
      </c>
      <c r="K669" s="46">
        <v>4.75</v>
      </c>
      <c r="L669" s="46">
        <v>4.75</v>
      </c>
      <c r="M669" s="38">
        <f t="shared" si="21"/>
        <v>1405.20833333333</v>
      </c>
      <c r="N669" s="36" t="s">
        <v>2169</v>
      </c>
      <c r="O669" s="27" t="s">
        <v>1169</v>
      </c>
      <c r="HQ669" s="3"/>
    </row>
    <row r="670" s="1" customFormat="1" ht="21" customHeight="1" spans="1:225">
      <c r="A670" s="27">
        <v>667</v>
      </c>
      <c r="B670" s="36" t="s">
        <v>2170</v>
      </c>
      <c r="C670" s="36" t="s">
        <v>2065</v>
      </c>
      <c r="D670" s="43" t="s">
        <v>1152</v>
      </c>
      <c r="E670" s="44">
        <v>50000</v>
      </c>
      <c r="F670" s="36" t="s">
        <v>2171</v>
      </c>
      <c r="G670" s="36" t="s">
        <v>2172</v>
      </c>
      <c r="H670" s="45">
        <v>43790</v>
      </c>
      <c r="I670" s="47">
        <v>44002</v>
      </c>
      <c r="J670" s="36">
        <f t="shared" si="20"/>
        <v>213</v>
      </c>
      <c r="K670" s="46">
        <v>4.75</v>
      </c>
      <c r="L670" s="46">
        <v>4.75</v>
      </c>
      <c r="M670" s="38">
        <f t="shared" si="21"/>
        <v>1405.20833333333</v>
      </c>
      <c r="N670" s="36" t="s">
        <v>2173</v>
      </c>
      <c r="O670" s="27" t="s">
        <v>1169</v>
      </c>
      <c r="HQ670" s="3"/>
    </row>
    <row r="671" s="1" customFormat="1" ht="21" customHeight="1" spans="1:225">
      <c r="A671" s="27">
        <v>668</v>
      </c>
      <c r="B671" s="36" t="s">
        <v>2174</v>
      </c>
      <c r="C671" s="36" t="s">
        <v>2127</v>
      </c>
      <c r="D671" s="43" t="s">
        <v>1152</v>
      </c>
      <c r="E671" s="44">
        <v>50000</v>
      </c>
      <c r="F671" s="36" t="s">
        <v>798</v>
      </c>
      <c r="G671" s="36" t="s">
        <v>799</v>
      </c>
      <c r="H671" s="45">
        <v>43790</v>
      </c>
      <c r="I671" s="47">
        <v>44002</v>
      </c>
      <c r="J671" s="36">
        <f t="shared" si="20"/>
        <v>213</v>
      </c>
      <c r="K671" s="46">
        <v>4.75</v>
      </c>
      <c r="L671" s="46">
        <v>4.75</v>
      </c>
      <c r="M671" s="38">
        <f t="shared" si="21"/>
        <v>1405.20833333333</v>
      </c>
      <c r="N671" s="36" t="s">
        <v>2175</v>
      </c>
      <c r="O671" s="27" t="s">
        <v>1169</v>
      </c>
      <c r="HQ671" s="3"/>
    </row>
    <row r="672" s="1" customFormat="1" ht="21" customHeight="1" spans="1:225">
      <c r="A672" s="27">
        <v>669</v>
      </c>
      <c r="B672" s="36" t="s">
        <v>2176</v>
      </c>
      <c r="C672" s="36" t="s">
        <v>2127</v>
      </c>
      <c r="D672" s="43" t="s">
        <v>1152</v>
      </c>
      <c r="E672" s="44">
        <v>50000</v>
      </c>
      <c r="F672" s="36" t="s">
        <v>798</v>
      </c>
      <c r="G672" s="36" t="s">
        <v>799</v>
      </c>
      <c r="H672" s="45">
        <v>43790</v>
      </c>
      <c r="I672" s="47">
        <v>44002</v>
      </c>
      <c r="J672" s="36">
        <f t="shared" si="20"/>
        <v>213</v>
      </c>
      <c r="K672" s="46">
        <v>4.75</v>
      </c>
      <c r="L672" s="46">
        <v>4.75</v>
      </c>
      <c r="M672" s="38">
        <f t="shared" si="21"/>
        <v>1405.20833333333</v>
      </c>
      <c r="N672" s="36" t="s">
        <v>2177</v>
      </c>
      <c r="O672" s="27" t="s">
        <v>1169</v>
      </c>
      <c r="HQ672" s="3"/>
    </row>
    <row r="673" s="1" customFormat="1" ht="21" customHeight="1" spans="1:225">
      <c r="A673" s="27">
        <v>670</v>
      </c>
      <c r="B673" s="36" t="s">
        <v>2178</v>
      </c>
      <c r="C673" s="36" t="s">
        <v>2179</v>
      </c>
      <c r="D673" s="43" t="s">
        <v>1152</v>
      </c>
      <c r="E673" s="44">
        <v>50000</v>
      </c>
      <c r="F673" s="36" t="s">
        <v>2180</v>
      </c>
      <c r="G673" s="36" t="s">
        <v>2181</v>
      </c>
      <c r="H673" s="45">
        <v>43790</v>
      </c>
      <c r="I673" s="47">
        <v>44002</v>
      </c>
      <c r="J673" s="36">
        <f t="shared" si="20"/>
        <v>213</v>
      </c>
      <c r="K673" s="46">
        <v>4.75</v>
      </c>
      <c r="L673" s="46">
        <v>4.75</v>
      </c>
      <c r="M673" s="38">
        <f t="shared" si="21"/>
        <v>1405.20833333333</v>
      </c>
      <c r="N673" s="36" t="s">
        <v>2182</v>
      </c>
      <c r="O673" s="27" t="s">
        <v>1169</v>
      </c>
      <c r="HQ673" s="3"/>
    </row>
    <row r="674" s="1" customFormat="1" ht="21" customHeight="1" spans="1:225">
      <c r="A674" s="27">
        <v>671</v>
      </c>
      <c r="B674" s="36" t="s">
        <v>2183</v>
      </c>
      <c r="C674" s="36" t="s">
        <v>2044</v>
      </c>
      <c r="D674" s="43" t="s">
        <v>1152</v>
      </c>
      <c r="E674" s="44">
        <v>50000</v>
      </c>
      <c r="F674" s="36" t="s">
        <v>1911</v>
      </c>
      <c r="G674" s="36" t="s">
        <v>1907</v>
      </c>
      <c r="H674" s="45">
        <v>43790</v>
      </c>
      <c r="I674" s="47">
        <v>44002</v>
      </c>
      <c r="J674" s="36">
        <f t="shared" si="20"/>
        <v>213</v>
      </c>
      <c r="K674" s="46">
        <v>4.75</v>
      </c>
      <c r="L674" s="46">
        <v>4.75</v>
      </c>
      <c r="M674" s="38">
        <f t="shared" si="21"/>
        <v>1405.20833333333</v>
      </c>
      <c r="N674" s="36" t="s">
        <v>2184</v>
      </c>
      <c r="O674" s="27" t="s">
        <v>1169</v>
      </c>
      <c r="HQ674" s="3"/>
    </row>
    <row r="675" s="1" customFormat="1" ht="21" customHeight="1" spans="1:225">
      <c r="A675" s="27">
        <v>672</v>
      </c>
      <c r="B675" s="36" t="s">
        <v>2185</v>
      </c>
      <c r="C675" s="36" t="s">
        <v>2118</v>
      </c>
      <c r="D675" s="43" t="s">
        <v>1152</v>
      </c>
      <c r="E675" s="44">
        <v>50000</v>
      </c>
      <c r="F675" s="36" t="s">
        <v>874</v>
      </c>
      <c r="G675" s="36" t="s">
        <v>2186</v>
      </c>
      <c r="H675" s="45">
        <v>43790</v>
      </c>
      <c r="I675" s="47">
        <v>44002</v>
      </c>
      <c r="J675" s="36">
        <f t="shared" si="20"/>
        <v>213</v>
      </c>
      <c r="K675" s="46">
        <v>4.75</v>
      </c>
      <c r="L675" s="46">
        <v>4.75</v>
      </c>
      <c r="M675" s="38">
        <f t="shared" si="21"/>
        <v>1405.20833333333</v>
      </c>
      <c r="N675" s="36" t="s">
        <v>2187</v>
      </c>
      <c r="O675" s="27" t="s">
        <v>1169</v>
      </c>
      <c r="HQ675" s="3"/>
    </row>
    <row r="676" s="1" customFormat="1" ht="21" customHeight="1" spans="1:225">
      <c r="A676" s="27">
        <v>673</v>
      </c>
      <c r="B676" s="36" t="s">
        <v>2188</v>
      </c>
      <c r="C676" s="36" t="s">
        <v>2115</v>
      </c>
      <c r="D676" s="43" t="s">
        <v>1152</v>
      </c>
      <c r="E676" s="44">
        <v>50000</v>
      </c>
      <c r="F676" s="36" t="s">
        <v>2189</v>
      </c>
      <c r="G676" s="36" t="s">
        <v>2190</v>
      </c>
      <c r="H676" s="45">
        <v>43790</v>
      </c>
      <c r="I676" s="47">
        <v>44002</v>
      </c>
      <c r="J676" s="36">
        <f t="shared" si="20"/>
        <v>213</v>
      </c>
      <c r="K676" s="46">
        <v>4.75</v>
      </c>
      <c r="L676" s="46">
        <v>4.75</v>
      </c>
      <c r="M676" s="38">
        <f t="shared" si="21"/>
        <v>1405.20833333333</v>
      </c>
      <c r="N676" s="36" t="s">
        <v>2191</v>
      </c>
      <c r="O676" s="27" t="s">
        <v>1169</v>
      </c>
      <c r="HQ676" s="3"/>
    </row>
    <row r="677" s="1" customFormat="1" ht="21" customHeight="1" spans="1:225">
      <c r="A677" s="27">
        <v>674</v>
      </c>
      <c r="B677" s="36" t="s">
        <v>2192</v>
      </c>
      <c r="C677" s="36" t="s">
        <v>2193</v>
      </c>
      <c r="D677" s="43" t="s">
        <v>1152</v>
      </c>
      <c r="E677" s="44">
        <v>50000</v>
      </c>
      <c r="F677" s="36" t="s">
        <v>1956</v>
      </c>
      <c r="G677" s="36" t="s">
        <v>1957</v>
      </c>
      <c r="H677" s="45">
        <v>43790</v>
      </c>
      <c r="I677" s="47">
        <v>44002</v>
      </c>
      <c r="J677" s="36">
        <f t="shared" si="20"/>
        <v>213</v>
      </c>
      <c r="K677" s="46">
        <v>4.75</v>
      </c>
      <c r="L677" s="46">
        <v>4.75</v>
      </c>
      <c r="M677" s="38">
        <f t="shared" si="21"/>
        <v>1405.20833333333</v>
      </c>
      <c r="N677" s="36" t="s">
        <v>2194</v>
      </c>
      <c r="O677" s="27" t="s">
        <v>1169</v>
      </c>
      <c r="HQ677" s="3"/>
    </row>
    <row r="678" s="1" customFormat="1" ht="21" customHeight="1" spans="1:225">
      <c r="A678" s="27">
        <v>675</v>
      </c>
      <c r="B678" s="36" t="s">
        <v>2195</v>
      </c>
      <c r="C678" s="36" t="s">
        <v>2041</v>
      </c>
      <c r="D678" s="43" t="s">
        <v>1152</v>
      </c>
      <c r="E678" s="44">
        <v>50000</v>
      </c>
      <c r="F678" s="36" t="s">
        <v>1960</v>
      </c>
      <c r="G678" s="36" t="s">
        <v>1961</v>
      </c>
      <c r="H678" s="45">
        <v>43790</v>
      </c>
      <c r="I678" s="47">
        <v>44002</v>
      </c>
      <c r="J678" s="36">
        <f t="shared" si="20"/>
        <v>213</v>
      </c>
      <c r="K678" s="46">
        <v>4.75</v>
      </c>
      <c r="L678" s="46">
        <v>4.75</v>
      </c>
      <c r="M678" s="38">
        <f t="shared" si="21"/>
        <v>1405.20833333333</v>
      </c>
      <c r="N678" s="36" t="s">
        <v>2196</v>
      </c>
      <c r="O678" s="27" t="s">
        <v>1169</v>
      </c>
      <c r="HQ678" s="3"/>
    </row>
    <row r="679" s="1" customFormat="1" ht="21" customHeight="1" spans="1:225">
      <c r="A679" s="27">
        <v>676</v>
      </c>
      <c r="B679" s="36" t="s">
        <v>2197</v>
      </c>
      <c r="C679" s="36" t="s">
        <v>2179</v>
      </c>
      <c r="D679" s="43" t="s">
        <v>1152</v>
      </c>
      <c r="E679" s="44">
        <v>50000</v>
      </c>
      <c r="F679" s="36" t="s">
        <v>2198</v>
      </c>
      <c r="G679" s="36" t="s">
        <v>2199</v>
      </c>
      <c r="H679" s="45">
        <v>43790</v>
      </c>
      <c r="I679" s="47">
        <v>44002</v>
      </c>
      <c r="J679" s="36">
        <f t="shared" si="20"/>
        <v>213</v>
      </c>
      <c r="K679" s="46">
        <v>4.75</v>
      </c>
      <c r="L679" s="46">
        <v>4.75</v>
      </c>
      <c r="M679" s="38">
        <f t="shared" si="21"/>
        <v>1405.20833333333</v>
      </c>
      <c r="N679" s="36" t="s">
        <v>2200</v>
      </c>
      <c r="O679" s="27" t="s">
        <v>1169</v>
      </c>
      <c r="HQ679" s="3"/>
    </row>
    <row r="680" s="1" customFormat="1" ht="21" customHeight="1" spans="1:225">
      <c r="A680" s="27">
        <v>677</v>
      </c>
      <c r="B680" s="36" t="s">
        <v>2201</v>
      </c>
      <c r="C680" s="36" t="s">
        <v>2031</v>
      </c>
      <c r="D680" s="43" t="s">
        <v>1152</v>
      </c>
      <c r="E680" s="44">
        <v>50000</v>
      </c>
      <c r="F680" s="36" t="s">
        <v>2198</v>
      </c>
      <c r="G680" s="36" t="s">
        <v>2199</v>
      </c>
      <c r="H680" s="45">
        <v>43790</v>
      </c>
      <c r="I680" s="47">
        <v>44002</v>
      </c>
      <c r="J680" s="36">
        <f t="shared" si="20"/>
        <v>213</v>
      </c>
      <c r="K680" s="46">
        <v>4.75</v>
      </c>
      <c r="L680" s="46">
        <v>4.75</v>
      </c>
      <c r="M680" s="38">
        <f t="shared" si="21"/>
        <v>1405.20833333333</v>
      </c>
      <c r="N680" s="36" t="s">
        <v>2202</v>
      </c>
      <c r="O680" s="27" t="s">
        <v>1169</v>
      </c>
      <c r="HQ680" s="3"/>
    </row>
    <row r="681" s="1" customFormat="1" ht="21" customHeight="1" spans="1:225">
      <c r="A681" s="27">
        <v>678</v>
      </c>
      <c r="B681" s="36" t="s">
        <v>2203</v>
      </c>
      <c r="C681" s="36" t="s">
        <v>2204</v>
      </c>
      <c r="D681" s="43" t="s">
        <v>1152</v>
      </c>
      <c r="E681" s="44">
        <v>50000</v>
      </c>
      <c r="F681" s="36" t="s">
        <v>1968</v>
      </c>
      <c r="G681" s="36" t="s">
        <v>1969</v>
      </c>
      <c r="H681" s="45">
        <v>43790</v>
      </c>
      <c r="I681" s="47">
        <v>44002</v>
      </c>
      <c r="J681" s="36">
        <f t="shared" si="20"/>
        <v>213</v>
      </c>
      <c r="K681" s="46">
        <v>4.75</v>
      </c>
      <c r="L681" s="46">
        <v>4.75</v>
      </c>
      <c r="M681" s="38">
        <f t="shared" si="21"/>
        <v>1405.20833333333</v>
      </c>
      <c r="N681" s="36" t="s">
        <v>2205</v>
      </c>
      <c r="O681" s="27" t="s">
        <v>1169</v>
      </c>
      <c r="HQ681" s="3"/>
    </row>
    <row r="682" s="1" customFormat="1" ht="21" customHeight="1" spans="1:225">
      <c r="A682" s="27">
        <v>679</v>
      </c>
      <c r="B682" s="36" t="s">
        <v>2206</v>
      </c>
      <c r="C682" s="36" t="s">
        <v>2044</v>
      </c>
      <c r="D682" s="43" t="s">
        <v>1152</v>
      </c>
      <c r="E682" s="44">
        <v>50000</v>
      </c>
      <c r="F682" s="36" t="s">
        <v>1968</v>
      </c>
      <c r="G682" s="36" t="s">
        <v>1969</v>
      </c>
      <c r="H682" s="45">
        <v>43790</v>
      </c>
      <c r="I682" s="47">
        <v>44002</v>
      </c>
      <c r="J682" s="36">
        <f t="shared" si="20"/>
        <v>213</v>
      </c>
      <c r="K682" s="46">
        <v>4.75</v>
      </c>
      <c r="L682" s="46">
        <v>4.75</v>
      </c>
      <c r="M682" s="38">
        <f t="shared" si="21"/>
        <v>1405.20833333333</v>
      </c>
      <c r="N682" s="36" t="s">
        <v>2207</v>
      </c>
      <c r="O682" s="27" t="s">
        <v>1169</v>
      </c>
      <c r="HQ682" s="3"/>
    </row>
    <row r="683" s="1" customFormat="1" ht="21" customHeight="1" spans="1:225">
      <c r="A683" s="27">
        <v>680</v>
      </c>
      <c r="B683" s="36" t="s">
        <v>2208</v>
      </c>
      <c r="C683" s="36" t="s">
        <v>1841</v>
      </c>
      <c r="D683" s="43" t="s">
        <v>1152</v>
      </c>
      <c r="E683" s="44">
        <v>50000</v>
      </c>
      <c r="F683" s="36" t="s">
        <v>2209</v>
      </c>
      <c r="G683" s="36" t="s">
        <v>2210</v>
      </c>
      <c r="H683" s="45">
        <v>43790</v>
      </c>
      <c r="I683" s="47">
        <v>44002</v>
      </c>
      <c r="J683" s="36">
        <f t="shared" si="20"/>
        <v>213</v>
      </c>
      <c r="K683" s="46">
        <v>4.75</v>
      </c>
      <c r="L683" s="46">
        <v>4.75</v>
      </c>
      <c r="M683" s="38">
        <f t="shared" si="21"/>
        <v>1405.20833333333</v>
      </c>
      <c r="N683" s="36" t="s">
        <v>2211</v>
      </c>
      <c r="O683" s="27" t="s">
        <v>1169</v>
      </c>
      <c r="HQ683" s="3"/>
    </row>
    <row r="684" s="1" customFormat="1" ht="21" customHeight="1" spans="1:225">
      <c r="A684" s="27">
        <v>681</v>
      </c>
      <c r="B684" s="36" t="s">
        <v>2212</v>
      </c>
      <c r="C684" s="36" t="s">
        <v>1217</v>
      </c>
      <c r="D684" s="43" t="s">
        <v>1152</v>
      </c>
      <c r="E684" s="44">
        <v>50000</v>
      </c>
      <c r="F684" s="36" t="s">
        <v>2213</v>
      </c>
      <c r="G684" s="36" t="s">
        <v>2214</v>
      </c>
      <c r="H684" s="45">
        <v>43790</v>
      </c>
      <c r="I684" s="47">
        <v>44002</v>
      </c>
      <c r="J684" s="36">
        <f t="shared" si="20"/>
        <v>213</v>
      </c>
      <c r="K684" s="46">
        <v>4.75</v>
      </c>
      <c r="L684" s="46">
        <v>4.75</v>
      </c>
      <c r="M684" s="38">
        <f t="shared" si="21"/>
        <v>1405.20833333333</v>
      </c>
      <c r="N684" s="36" t="s">
        <v>2215</v>
      </c>
      <c r="O684" s="27" t="s">
        <v>1169</v>
      </c>
      <c r="HQ684" s="3"/>
    </row>
    <row r="685" s="1" customFormat="1" ht="21" customHeight="1" spans="1:225">
      <c r="A685" s="27">
        <v>682</v>
      </c>
      <c r="B685" s="36" t="s">
        <v>2216</v>
      </c>
      <c r="C685" s="36" t="s">
        <v>2217</v>
      </c>
      <c r="D685" s="43" t="s">
        <v>1152</v>
      </c>
      <c r="E685" s="44">
        <v>40000</v>
      </c>
      <c r="F685" s="36" t="s">
        <v>2213</v>
      </c>
      <c r="G685" s="36" t="s">
        <v>2214</v>
      </c>
      <c r="H685" s="45">
        <v>43790</v>
      </c>
      <c r="I685" s="47">
        <v>44002</v>
      </c>
      <c r="J685" s="36">
        <f t="shared" si="20"/>
        <v>213</v>
      </c>
      <c r="K685" s="46">
        <v>4.75</v>
      </c>
      <c r="L685" s="46">
        <v>4.75</v>
      </c>
      <c r="M685" s="38">
        <f t="shared" si="21"/>
        <v>1124.16666666667</v>
      </c>
      <c r="N685" s="36" t="s">
        <v>2218</v>
      </c>
      <c r="O685" s="27" t="s">
        <v>1169</v>
      </c>
      <c r="HQ685" s="3"/>
    </row>
    <row r="686" s="1" customFormat="1" ht="21" customHeight="1" spans="1:225">
      <c r="A686" s="27">
        <v>683</v>
      </c>
      <c r="B686" s="36" t="s">
        <v>2219</v>
      </c>
      <c r="C686" s="36" t="s">
        <v>1214</v>
      </c>
      <c r="D686" s="43" t="s">
        <v>1152</v>
      </c>
      <c r="E686" s="44">
        <v>50000</v>
      </c>
      <c r="F686" s="36" t="s">
        <v>2220</v>
      </c>
      <c r="G686" s="36" t="s">
        <v>2221</v>
      </c>
      <c r="H686" s="45">
        <v>43790</v>
      </c>
      <c r="I686" s="47">
        <v>44002</v>
      </c>
      <c r="J686" s="36">
        <f t="shared" si="20"/>
        <v>213</v>
      </c>
      <c r="K686" s="46">
        <v>4.75</v>
      </c>
      <c r="L686" s="46">
        <v>4.75</v>
      </c>
      <c r="M686" s="38">
        <f t="shared" si="21"/>
        <v>1405.20833333333</v>
      </c>
      <c r="N686" s="36" t="s">
        <v>2222</v>
      </c>
      <c r="O686" s="27" t="s">
        <v>1169</v>
      </c>
      <c r="HQ686" s="3"/>
    </row>
    <row r="687" s="1" customFormat="1" ht="21" customHeight="1" spans="1:225">
      <c r="A687" s="27">
        <v>684</v>
      </c>
      <c r="B687" s="36" t="s">
        <v>2223</v>
      </c>
      <c r="C687" s="36" t="s">
        <v>2224</v>
      </c>
      <c r="D687" s="43" t="s">
        <v>1152</v>
      </c>
      <c r="E687" s="44">
        <v>50000</v>
      </c>
      <c r="F687" s="36" t="s">
        <v>2225</v>
      </c>
      <c r="G687" s="36" t="s">
        <v>2226</v>
      </c>
      <c r="H687" s="45">
        <v>43790</v>
      </c>
      <c r="I687" s="47">
        <v>44002</v>
      </c>
      <c r="J687" s="36">
        <f t="shared" si="20"/>
        <v>213</v>
      </c>
      <c r="K687" s="46">
        <v>4.75</v>
      </c>
      <c r="L687" s="46">
        <v>4.75</v>
      </c>
      <c r="M687" s="38">
        <f t="shared" si="21"/>
        <v>1405.20833333333</v>
      </c>
      <c r="N687" s="36" t="s">
        <v>2227</v>
      </c>
      <c r="O687" s="27" t="s">
        <v>1169</v>
      </c>
      <c r="HQ687" s="3"/>
    </row>
    <row r="688" s="1" customFormat="1" ht="21" customHeight="1" spans="1:225">
      <c r="A688" s="27">
        <v>685</v>
      </c>
      <c r="B688" s="36" t="s">
        <v>2228</v>
      </c>
      <c r="C688" s="36" t="s">
        <v>2036</v>
      </c>
      <c r="D688" s="43" t="s">
        <v>1152</v>
      </c>
      <c r="E688" s="44">
        <v>50000</v>
      </c>
      <c r="F688" s="36" t="s">
        <v>2229</v>
      </c>
      <c r="G688" s="36" t="s">
        <v>2230</v>
      </c>
      <c r="H688" s="45">
        <v>43790</v>
      </c>
      <c r="I688" s="47">
        <v>44002</v>
      </c>
      <c r="J688" s="36">
        <f t="shared" si="20"/>
        <v>213</v>
      </c>
      <c r="K688" s="46">
        <v>4.75</v>
      </c>
      <c r="L688" s="46">
        <v>4.75</v>
      </c>
      <c r="M688" s="38">
        <f t="shared" si="21"/>
        <v>1405.20833333333</v>
      </c>
      <c r="N688" s="36" t="s">
        <v>2231</v>
      </c>
      <c r="O688" s="27" t="s">
        <v>1169</v>
      </c>
      <c r="HQ688" s="3"/>
    </row>
    <row r="689" s="1" customFormat="1" ht="21" customHeight="1" spans="1:225">
      <c r="A689" s="27">
        <v>686</v>
      </c>
      <c r="B689" s="36" t="s">
        <v>2232</v>
      </c>
      <c r="C689" s="36" t="s">
        <v>2233</v>
      </c>
      <c r="D689" s="43" t="s">
        <v>1152</v>
      </c>
      <c r="E689" s="44">
        <v>50000</v>
      </c>
      <c r="F689" s="36" t="s">
        <v>2229</v>
      </c>
      <c r="G689" s="36" t="s">
        <v>2230</v>
      </c>
      <c r="H689" s="45">
        <v>43790</v>
      </c>
      <c r="I689" s="47">
        <v>44002</v>
      </c>
      <c r="J689" s="36">
        <f t="shared" si="20"/>
        <v>213</v>
      </c>
      <c r="K689" s="46">
        <v>4.75</v>
      </c>
      <c r="L689" s="46">
        <v>4.75</v>
      </c>
      <c r="M689" s="38">
        <f t="shared" si="21"/>
        <v>1405.20833333333</v>
      </c>
      <c r="N689" s="36" t="s">
        <v>2234</v>
      </c>
      <c r="O689" s="27" t="s">
        <v>1169</v>
      </c>
      <c r="HQ689" s="3"/>
    </row>
    <row r="690" s="1" customFormat="1" ht="21" customHeight="1" spans="1:225">
      <c r="A690" s="27">
        <v>687</v>
      </c>
      <c r="B690" s="36" t="s">
        <v>2235</v>
      </c>
      <c r="C690" s="36" t="s">
        <v>1306</v>
      </c>
      <c r="D690" s="43" t="s">
        <v>1152</v>
      </c>
      <c r="E690" s="44">
        <v>50000</v>
      </c>
      <c r="F690" s="36" t="s">
        <v>2236</v>
      </c>
      <c r="G690" s="36" t="s">
        <v>2237</v>
      </c>
      <c r="H690" s="45">
        <v>43790</v>
      </c>
      <c r="I690" s="47">
        <v>44002</v>
      </c>
      <c r="J690" s="36">
        <f t="shared" si="20"/>
        <v>213</v>
      </c>
      <c r="K690" s="46">
        <v>4.75</v>
      </c>
      <c r="L690" s="46">
        <v>4.75</v>
      </c>
      <c r="M690" s="38">
        <f t="shared" si="21"/>
        <v>1405.20833333333</v>
      </c>
      <c r="N690" s="36" t="s">
        <v>2238</v>
      </c>
      <c r="O690" s="27" t="s">
        <v>1169</v>
      </c>
      <c r="HQ690" s="3"/>
    </row>
    <row r="691" s="1" customFormat="1" ht="21" customHeight="1" spans="1:225">
      <c r="A691" s="27">
        <v>688</v>
      </c>
      <c r="B691" s="36" t="s">
        <v>2239</v>
      </c>
      <c r="C691" s="36" t="s">
        <v>2011</v>
      </c>
      <c r="D691" s="43" t="s">
        <v>1152</v>
      </c>
      <c r="E691" s="44">
        <v>50000</v>
      </c>
      <c r="F691" s="36" t="s">
        <v>2236</v>
      </c>
      <c r="G691" s="36" t="s">
        <v>2237</v>
      </c>
      <c r="H691" s="45">
        <v>43790</v>
      </c>
      <c r="I691" s="47">
        <v>44002</v>
      </c>
      <c r="J691" s="36">
        <f t="shared" si="20"/>
        <v>213</v>
      </c>
      <c r="K691" s="46">
        <v>4.75</v>
      </c>
      <c r="L691" s="46">
        <v>4.75</v>
      </c>
      <c r="M691" s="38">
        <f t="shared" si="21"/>
        <v>1405.20833333333</v>
      </c>
      <c r="N691" s="36" t="s">
        <v>2240</v>
      </c>
      <c r="O691" s="27" t="s">
        <v>1169</v>
      </c>
      <c r="HQ691" s="3"/>
    </row>
    <row r="692" s="1" customFormat="1" ht="21" customHeight="1" spans="1:225">
      <c r="A692" s="27">
        <v>689</v>
      </c>
      <c r="B692" s="36" t="s">
        <v>2241</v>
      </c>
      <c r="C692" s="36" t="s">
        <v>1306</v>
      </c>
      <c r="D692" s="43" t="s">
        <v>1152</v>
      </c>
      <c r="E692" s="44">
        <v>50000</v>
      </c>
      <c r="F692" s="36" t="s">
        <v>2242</v>
      </c>
      <c r="G692" s="36" t="s">
        <v>2243</v>
      </c>
      <c r="H692" s="45">
        <v>43790</v>
      </c>
      <c r="I692" s="47">
        <v>44002</v>
      </c>
      <c r="J692" s="36">
        <f t="shared" si="20"/>
        <v>213</v>
      </c>
      <c r="K692" s="46">
        <v>4.75</v>
      </c>
      <c r="L692" s="46">
        <v>4.75</v>
      </c>
      <c r="M692" s="38">
        <f t="shared" si="21"/>
        <v>1405.20833333333</v>
      </c>
      <c r="N692" s="36" t="s">
        <v>2244</v>
      </c>
      <c r="O692" s="27" t="s">
        <v>1169</v>
      </c>
      <c r="HQ692" s="3"/>
    </row>
    <row r="693" s="1" customFormat="1" ht="21" customHeight="1" spans="1:225">
      <c r="A693" s="27">
        <v>690</v>
      </c>
      <c r="B693" s="36" t="s">
        <v>2245</v>
      </c>
      <c r="C693" s="36" t="s">
        <v>1177</v>
      </c>
      <c r="D693" s="43" t="s">
        <v>1152</v>
      </c>
      <c r="E693" s="44">
        <v>50000</v>
      </c>
      <c r="F693" s="36" t="s">
        <v>2246</v>
      </c>
      <c r="G693" s="36" t="s">
        <v>2247</v>
      </c>
      <c r="H693" s="45">
        <v>43790</v>
      </c>
      <c r="I693" s="47">
        <v>44002</v>
      </c>
      <c r="J693" s="36">
        <f t="shared" si="20"/>
        <v>213</v>
      </c>
      <c r="K693" s="46">
        <v>4.75</v>
      </c>
      <c r="L693" s="46">
        <v>4.75</v>
      </c>
      <c r="M693" s="38">
        <f t="shared" si="21"/>
        <v>1405.20833333333</v>
      </c>
      <c r="N693" s="36" t="s">
        <v>2248</v>
      </c>
      <c r="O693" s="27" t="s">
        <v>1169</v>
      </c>
      <c r="HQ693" s="3"/>
    </row>
    <row r="694" s="1" customFormat="1" ht="21" customHeight="1" spans="1:225">
      <c r="A694" s="27">
        <v>691</v>
      </c>
      <c r="B694" s="36" t="s">
        <v>2249</v>
      </c>
      <c r="C694" s="36" t="s">
        <v>1196</v>
      </c>
      <c r="D694" s="43" t="s">
        <v>1152</v>
      </c>
      <c r="E694" s="44">
        <v>50000</v>
      </c>
      <c r="F694" s="36" t="s">
        <v>2246</v>
      </c>
      <c r="G694" s="36" t="s">
        <v>2247</v>
      </c>
      <c r="H694" s="45">
        <v>43790</v>
      </c>
      <c r="I694" s="47">
        <v>44002</v>
      </c>
      <c r="J694" s="36">
        <f t="shared" si="20"/>
        <v>213</v>
      </c>
      <c r="K694" s="46">
        <v>4.75</v>
      </c>
      <c r="L694" s="46">
        <v>4.75</v>
      </c>
      <c r="M694" s="38">
        <f t="shared" si="21"/>
        <v>1405.20833333333</v>
      </c>
      <c r="N694" s="36" t="s">
        <v>2250</v>
      </c>
      <c r="O694" s="27" t="s">
        <v>1169</v>
      </c>
      <c r="HQ694" s="3"/>
    </row>
    <row r="695" s="1" customFormat="1" ht="21" customHeight="1" spans="1:225">
      <c r="A695" s="27">
        <v>692</v>
      </c>
      <c r="B695" s="36" t="s">
        <v>2251</v>
      </c>
      <c r="C695" s="36" t="s">
        <v>1514</v>
      </c>
      <c r="D695" s="43" t="s">
        <v>1152</v>
      </c>
      <c r="E695" s="44">
        <v>50000</v>
      </c>
      <c r="F695" s="36" t="s">
        <v>2252</v>
      </c>
      <c r="G695" s="36" t="s">
        <v>2253</v>
      </c>
      <c r="H695" s="45">
        <v>43790</v>
      </c>
      <c r="I695" s="47">
        <v>44002</v>
      </c>
      <c r="J695" s="36">
        <f t="shared" si="20"/>
        <v>213</v>
      </c>
      <c r="K695" s="46">
        <v>4.75</v>
      </c>
      <c r="L695" s="46">
        <v>4.75</v>
      </c>
      <c r="M695" s="38">
        <f t="shared" si="21"/>
        <v>1405.20833333333</v>
      </c>
      <c r="N695" s="36" t="s">
        <v>2254</v>
      </c>
      <c r="O695" s="27" t="s">
        <v>1169</v>
      </c>
      <c r="HQ695" s="3"/>
    </row>
    <row r="696" s="1" customFormat="1" ht="21" customHeight="1" spans="1:225">
      <c r="A696" s="27">
        <v>693</v>
      </c>
      <c r="B696" s="36" t="s">
        <v>2255</v>
      </c>
      <c r="C696" s="36" t="s">
        <v>1795</v>
      </c>
      <c r="D696" s="43" t="s">
        <v>1152</v>
      </c>
      <c r="E696" s="44">
        <v>50000</v>
      </c>
      <c r="F696" s="36" t="s">
        <v>954</v>
      </c>
      <c r="G696" s="36" t="s">
        <v>958</v>
      </c>
      <c r="H696" s="45">
        <v>43790</v>
      </c>
      <c r="I696" s="47">
        <v>44002</v>
      </c>
      <c r="J696" s="36">
        <f t="shared" si="20"/>
        <v>213</v>
      </c>
      <c r="K696" s="46">
        <v>4.75</v>
      </c>
      <c r="L696" s="46">
        <v>4.75</v>
      </c>
      <c r="M696" s="38">
        <f t="shared" si="21"/>
        <v>1405.20833333333</v>
      </c>
      <c r="N696" s="36" t="s">
        <v>2256</v>
      </c>
      <c r="O696" s="27" t="s">
        <v>1169</v>
      </c>
      <c r="HQ696" s="3"/>
    </row>
    <row r="697" s="1" customFormat="1" ht="21" customHeight="1" spans="1:225">
      <c r="A697" s="27">
        <v>694</v>
      </c>
      <c r="B697" s="36" t="s">
        <v>2257</v>
      </c>
      <c r="C697" s="36" t="s">
        <v>1191</v>
      </c>
      <c r="D697" s="43" t="s">
        <v>1152</v>
      </c>
      <c r="E697" s="44">
        <v>50000</v>
      </c>
      <c r="F697" s="36" t="s">
        <v>2258</v>
      </c>
      <c r="G697" s="36" t="s">
        <v>958</v>
      </c>
      <c r="H697" s="45">
        <v>43790</v>
      </c>
      <c r="I697" s="47">
        <v>44002</v>
      </c>
      <c r="J697" s="36">
        <f t="shared" si="20"/>
        <v>213</v>
      </c>
      <c r="K697" s="46">
        <v>4.75</v>
      </c>
      <c r="L697" s="46">
        <v>4.75</v>
      </c>
      <c r="M697" s="38">
        <f t="shared" si="21"/>
        <v>1405.20833333333</v>
      </c>
      <c r="N697" s="36" t="s">
        <v>2259</v>
      </c>
      <c r="O697" s="27" t="s">
        <v>1169</v>
      </c>
      <c r="HQ697" s="3"/>
    </row>
    <row r="698" s="1" customFormat="1" ht="21" customHeight="1" spans="1:225">
      <c r="A698" s="27">
        <v>695</v>
      </c>
      <c r="B698" s="36" t="s">
        <v>2260</v>
      </c>
      <c r="C698" s="36" t="s">
        <v>2224</v>
      </c>
      <c r="D698" s="43" t="s">
        <v>1152</v>
      </c>
      <c r="E698" s="44">
        <v>50000</v>
      </c>
      <c r="F698" s="36" t="s">
        <v>2261</v>
      </c>
      <c r="G698" s="36" t="s">
        <v>2262</v>
      </c>
      <c r="H698" s="45">
        <v>43790</v>
      </c>
      <c r="I698" s="47">
        <v>44002</v>
      </c>
      <c r="J698" s="36">
        <f t="shared" si="20"/>
        <v>213</v>
      </c>
      <c r="K698" s="46">
        <v>4.75</v>
      </c>
      <c r="L698" s="46">
        <v>4.75</v>
      </c>
      <c r="M698" s="38">
        <f t="shared" si="21"/>
        <v>1405.20833333333</v>
      </c>
      <c r="N698" s="36" t="s">
        <v>2263</v>
      </c>
      <c r="O698" s="27" t="s">
        <v>1169</v>
      </c>
      <c r="HQ698" s="3"/>
    </row>
    <row r="699" s="1" customFormat="1" ht="21" customHeight="1" spans="1:225">
      <c r="A699" s="27">
        <v>696</v>
      </c>
      <c r="B699" s="36" t="s">
        <v>2264</v>
      </c>
      <c r="C699" s="36" t="s">
        <v>2265</v>
      </c>
      <c r="D699" s="43" t="s">
        <v>1152</v>
      </c>
      <c r="E699" s="44">
        <v>50000</v>
      </c>
      <c r="F699" s="36" t="s">
        <v>965</v>
      </c>
      <c r="G699" s="36" t="s">
        <v>966</v>
      </c>
      <c r="H699" s="45">
        <v>43790</v>
      </c>
      <c r="I699" s="47">
        <v>44002</v>
      </c>
      <c r="J699" s="36">
        <f t="shared" si="20"/>
        <v>213</v>
      </c>
      <c r="K699" s="46">
        <v>4.75</v>
      </c>
      <c r="L699" s="46">
        <v>4.75</v>
      </c>
      <c r="M699" s="38">
        <f t="shared" si="21"/>
        <v>1405.20833333333</v>
      </c>
      <c r="N699" s="36" t="s">
        <v>2266</v>
      </c>
      <c r="O699" s="27" t="s">
        <v>1169</v>
      </c>
      <c r="HQ699" s="3"/>
    </row>
    <row r="700" s="1" customFormat="1" ht="21" customHeight="1" spans="1:225">
      <c r="A700" s="27">
        <v>697</v>
      </c>
      <c r="B700" s="36" t="s">
        <v>2267</v>
      </c>
      <c r="C700" s="36" t="s">
        <v>1359</v>
      </c>
      <c r="D700" s="43" t="s">
        <v>1152</v>
      </c>
      <c r="E700" s="44">
        <v>50000</v>
      </c>
      <c r="F700" s="36" t="s">
        <v>2268</v>
      </c>
      <c r="G700" s="36" t="s">
        <v>2269</v>
      </c>
      <c r="H700" s="45">
        <v>43790</v>
      </c>
      <c r="I700" s="47">
        <v>44002</v>
      </c>
      <c r="J700" s="36">
        <f t="shared" si="20"/>
        <v>213</v>
      </c>
      <c r="K700" s="46">
        <v>4.75</v>
      </c>
      <c r="L700" s="46">
        <v>4.75</v>
      </c>
      <c r="M700" s="38">
        <f t="shared" si="21"/>
        <v>1405.20833333333</v>
      </c>
      <c r="N700" s="36" t="s">
        <v>2270</v>
      </c>
      <c r="O700" s="27" t="s">
        <v>1169</v>
      </c>
      <c r="HQ700" s="3"/>
    </row>
    <row r="701" s="1" customFormat="1" ht="21" customHeight="1" spans="1:225">
      <c r="A701" s="27">
        <v>698</v>
      </c>
      <c r="B701" s="36" t="s">
        <v>2271</v>
      </c>
      <c r="C701" s="36" t="s">
        <v>1398</v>
      </c>
      <c r="D701" s="43" t="s">
        <v>1152</v>
      </c>
      <c r="E701" s="44">
        <v>50000</v>
      </c>
      <c r="F701" s="36" t="s">
        <v>2272</v>
      </c>
      <c r="G701" s="36" t="s">
        <v>2273</v>
      </c>
      <c r="H701" s="45">
        <v>43790</v>
      </c>
      <c r="I701" s="47">
        <v>44002</v>
      </c>
      <c r="J701" s="36">
        <f t="shared" si="20"/>
        <v>213</v>
      </c>
      <c r="K701" s="46">
        <v>4.75</v>
      </c>
      <c r="L701" s="46">
        <v>4.75</v>
      </c>
      <c r="M701" s="38">
        <f t="shared" si="21"/>
        <v>1405.20833333333</v>
      </c>
      <c r="N701" s="36" t="s">
        <v>2274</v>
      </c>
      <c r="O701" s="27" t="s">
        <v>1169</v>
      </c>
      <c r="HQ701" s="3"/>
    </row>
    <row r="702" s="1" customFormat="1" ht="21" customHeight="1" spans="1:225">
      <c r="A702" s="27">
        <v>699</v>
      </c>
      <c r="B702" s="36" t="s">
        <v>2275</v>
      </c>
      <c r="C702" s="36" t="s">
        <v>1715</v>
      </c>
      <c r="D702" s="43" t="s">
        <v>1152</v>
      </c>
      <c r="E702" s="44">
        <v>30000</v>
      </c>
      <c r="F702" s="36" t="s">
        <v>977</v>
      </c>
      <c r="G702" s="36" t="s">
        <v>978</v>
      </c>
      <c r="H702" s="45">
        <v>43790</v>
      </c>
      <c r="I702" s="47">
        <v>44002</v>
      </c>
      <c r="J702" s="36">
        <f t="shared" si="20"/>
        <v>213</v>
      </c>
      <c r="K702" s="46">
        <v>4.75</v>
      </c>
      <c r="L702" s="46">
        <v>4.75</v>
      </c>
      <c r="M702" s="38">
        <f t="shared" si="21"/>
        <v>843.125</v>
      </c>
      <c r="N702" s="36" t="s">
        <v>2276</v>
      </c>
      <c r="O702" s="27" t="s">
        <v>1169</v>
      </c>
      <c r="HQ702" s="3"/>
    </row>
    <row r="703" s="1" customFormat="1" ht="21" customHeight="1" spans="1:225">
      <c r="A703" s="27">
        <v>700</v>
      </c>
      <c r="B703" s="36" t="s">
        <v>2277</v>
      </c>
      <c r="C703" s="36" t="s">
        <v>2044</v>
      </c>
      <c r="D703" s="43" t="s">
        <v>1152</v>
      </c>
      <c r="E703" s="44">
        <v>50000</v>
      </c>
      <c r="F703" s="36" t="s">
        <v>995</v>
      </c>
      <c r="G703" s="36" t="s">
        <v>996</v>
      </c>
      <c r="H703" s="45">
        <v>43790</v>
      </c>
      <c r="I703" s="47">
        <v>44002</v>
      </c>
      <c r="J703" s="36">
        <f t="shared" si="20"/>
        <v>213</v>
      </c>
      <c r="K703" s="46">
        <v>4.75</v>
      </c>
      <c r="L703" s="46">
        <v>4.75</v>
      </c>
      <c r="M703" s="38">
        <f t="shared" si="21"/>
        <v>1405.20833333333</v>
      </c>
      <c r="N703" s="36" t="s">
        <v>2278</v>
      </c>
      <c r="O703" s="27" t="s">
        <v>1169</v>
      </c>
      <c r="HQ703" s="3"/>
    </row>
    <row r="704" s="1" customFormat="1" ht="21" customHeight="1" spans="1:225">
      <c r="A704" s="27">
        <v>701</v>
      </c>
      <c r="B704" s="36" t="s">
        <v>2279</v>
      </c>
      <c r="C704" s="36" t="s">
        <v>2280</v>
      </c>
      <c r="D704" s="43" t="s">
        <v>1152</v>
      </c>
      <c r="E704" s="44">
        <v>50000</v>
      </c>
      <c r="F704" s="36" t="s">
        <v>995</v>
      </c>
      <c r="G704" s="36" t="s">
        <v>996</v>
      </c>
      <c r="H704" s="45">
        <v>43790</v>
      </c>
      <c r="I704" s="47">
        <v>44002</v>
      </c>
      <c r="J704" s="36">
        <f t="shared" si="20"/>
        <v>213</v>
      </c>
      <c r="K704" s="46">
        <v>4.75</v>
      </c>
      <c r="L704" s="46">
        <v>4.75</v>
      </c>
      <c r="M704" s="38">
        <f t="shared" si="21"/>
        <v>1405.20833333333</v>
      </c>
      <c r="N704" s="36" t="s">
        <v>2281</v>
      </c>
      <c r="O704" s="27" t="s">
        <v>1169</v>
      </c>
      <c r="HQ704" s="3"/>
    </row>
    <row r="705" s="1" customFormat="1" ht="21" customHeight="1" spans="1:225">
      <c r="A705" s="27">
        <v>702</v>
      </c>
      <c r="B705" s="36" t="s">
        <v>2282</v>
      </c>
      <c r="C705" s="36" t="s">
        <v>1274</v>
      </c>
      <c r="D705" s="43" t="s">
        <v>1152</v>
      </c>
      <c r="E705" s="44">
        <v>50000</v>
      </c>
      <c r="F705" s="36" t="s">
        <v>2283</v>
      </c>
      <c r="G705" s="36" t="s">
        <v>2284</v>
      </c>
      <c r="H705" s="45">
        <v>43790</v>
      </c>
      <c r="I705" s="47">
        <v>44002</v>
      </c>
      <c r="J705" s="36">
        <f t="shared" si="20"/>
        <v>213</v>
      </c>
      <c r="K705" s="46">
        <v>4.75</v>
      </c>
      <c r="L705" s="46">
        <v>4.75</v>
      </c>
      <c r="M705" s="38">
        <f t="shared" si="21"/>
        <v>1405.20833333333</v>
      </c>
      <c r="N705" s="36" t="s">
        <v>2285</v>
      </c>
      <c r="O705" s="27" t="s">
        <v>1169</v>
      </c>
      <c r="HQ705" s="3"/>
    </row>
    <row r="706" s="1" customFormat="1" ht="21" customHeight="1" spans="1:225">
      <c r="A706" s="27">
        <v>703</v>
      </c>
      <c r="B706" s="36" t="s">
        <v>2286</v>
      </c>
      <c r="C706" s="36" t="s">
        <v>2287</v>
      </c>
      <c r="D706" s="43" t="s">
        <v>1152</v>
      </c>
      <c r="E706" s="44">
        <v>30000</v>
      </c>
      <c r="F706" s="36" t="s">
        <v>2288</v>
      </c>
      <c r="G706" s="36" t="s">
        <v>2289</v>
      </c>
      <c r="H706" s="45">
        <v>43790</v>
      </c>
      <c r="I706" s="47">
        <v>44002</v>
      </c>
      <c r="J706" s="36">
        <f t="shared" si="20"/>
        <v>213</v>
      </c>
      <c r="K706" s="46">
        <v>4.75</v>
      </c>
      <c r="L706" s="46">
        <v>4.75</v>
      </c>
      <c r="M706" s="38">
        <f t="shared" si="21"/>
        <v>843.125</v>
      </c>
      <c r="N706" s="36" t="s">
        <v>2290</v>
      </c>
      <c r="O706" s="27" t="s">
        <v>1169</v>
      </c>
      <c r="HQ706" s="3"/>
    </row>
    <row r="707" s="1" customFormat="1" ht="21" customHeight="1" spans="1:225">
      <c r="A707" s="27">
        <v>704</v>
      </c>
      <c r="B707" s="36" t="s">
        <v>2291</v>
      </c>
      <c r="C707" s="36" t="s">
        <v>1608</v>
      </c>
      <c r="D707" s="43" t="s">
        <v>1152</v>
      </c>
      <c r="E707" s="44">
        <v>50000</v>
      </c>
      <c r="F707" s="36" t="s">
        <v>1026</v>
      </c>
      <c r="G707" s="36" t="s">
        <v>1023</v>
      </c>
      <c r="H707" s="45">
        <v>43790</v>
      </c>
      <c r="I707" s="47">
        <v>44002</v>
      </c>
      <c r="J707" s="36">
        <f t="shared" si="20"/>
        <v>213</v>
      </c>
      <c r="K707" s="46">
        <v>4.75</v>
      </c>
      <c r="L707" s="46">
        <v>4.75</v>
      </c>
      <c r="M707" s="38">
        <f t="shared" si="21"/>
        <v>1405.20833333333</v>
      </c>
      <c r="N707" s="36" t="s">
        <v>2292</v>
      </c>
      <c r="O707" s="27" t="s">
        <v>1169</v>
      </c>
      <c r="HQ707" s="3"/>
    </row>
    <row r="708" s="1" customFormat="1" ht="21" customHeight="1" spans="1:225">
      <c r="A708" s="27">
        <v>705</v>
      </c>
      <c r="B708" s="36" t="s">
        <v>2293</v>
      </c>
      <c r="C708" s="36" t="s">
        <v>1514</v>
      </c>
      <c r="D708" s="43" t="s">
        <v>1152</v>
      </c>
      <c r="E708" s="44">
        <v>50000</v>
      </c>
      <c r="F708" s="36" t="s">
        <v>1030</v>
      </c>
      <c r="G708" s="36" t="s">
        <v>1031</v>
      </c>
      <c r="H708" s="45">
        <v>43790</v>
      </c>
      <c r="I708" s="47">
        <v>44002</v>
      </c>
      <c r="J708" s="36">
        <f t="shared" ref="J708:J771" si="22">I708-H708+1</f>
        <v>213</v>
      </c>
      <c r="K708" s="46">
        <v>4.75</v>
      </c>
      <c r="L708" s="46">
        <v>4.75</v>
      </c>
      <c r="M708" s="38">
        <f t="shared" ref="M708:M771" si="23">E708*J708*L708/12/30/100</f>
        <v>1405.20833333333</v>
      </c>
      <c r="N708" s="36" t="s">
        <v>2294</v>
      </c>
      <c r="O708" s="27" t="s">
        <v>1169</v>
      </c>
      <c r="HQ708" s="3"/>
    </row>
    <row r="709" s="1" customFormat="1" ht="21" customHeight="1" spans="1:225">
      <c r="A709" s="27">
        <v>706</v>
      </c>
      <c r="B709" s="36" t="s">
        <v>2295</v>
      </c>
      <c r="C709" s="36" t="s">
        <v>2047</v>
      </c>
      <c r="D709" s="43" t="s">
        <v>1152</v>
      </c>
      <c r="E709" s="44">
        <v>50000</v>
      </c>
      <c r="F709" s="36" t="s">
        <v>2296</v>
      </c>
      <c r="G709" s="36" t="s">
        <v>2297</v>
      </c>
      <c r="H709" s="45">
        <v>43790</v>
      </c>
      <c r="I709" s="47">
        <v>44002</v>
      </c>
      <c r="J709" s="36">
        <f t="shared" si="22"/>
        <v>213</v>
      </c>
      <c r="K709" s="46">
        <v>4.75</v>
      </c>
      <c r="L709" s="46">
        <v>4.75</v>
      </c>
      <c r="M709" s="38">
        <f t="shared" si="23"/>
        <v>1405.20833333333</v>
      </c>
      <c r="N709" s="36" t="s">
        <v>2298</v>
      </c>
      <c r="O709" s="27" t="s">
        <v>1169</v>
      </c>
      <c r="HQ709" s="3"/>
    </row>
    <row r="710" s="1" customFormat="1" ht="21" customHeight="1" spans="1:225">
      <c r="A710" s="27">
        <v>707</v>
      </c>
      <c r="B710" s="36" t="s">
        <v>2299</v>
      </c>
      <c r="C710" s="36" t="s">
        <v>2044</v>
      </c>
      <c r="D710" s="43" t="s">
        <v>1152</v>
      </c>
      <c r="E710" s="44">
        <v>50000</v>
      </c>
      <c r="F710" s="36" t="s">
        <v>2300</v>
      </c>
      <c r="G710" s="36" t="s">
        <v>2301</v>
      </c>
      <c r="H710" s="45">
        <v>43790</v>
      </c>
      <c r="I710" s="47">
        <v>44002</v>
      </c>
      <c r="J710" s="36">
        <f t="shared" si="22"/>
        <v>213</v>
      </c>
      <c r="K710" s="46">
        <v>4.75</v>
      </c>
      <c r="L710" s="46">
        <v>4.75</v>
      </c>
      <c r="M710" s="38">
        <f t="shared" si="23"/>
        <v>1405.20833333333</v>
      </c>
      <c r="N710" s="36" t="s">
        <v>2302</v>
      </c>
      <c r="O710" s="27" t="s">
        <v>1169</v>
      </c>
      <c r="HQ710" s="3"/>
    </row>
    <row r="711" s="1" customFormat="1" ht="21" customHeight="1" spans="1:225">
      <c r="A711" s="27">
        <v>708</v>
      </c>
      <c r="B711" s="36" t="s">
        <v>2303</v>
      </c>
      <c r="C711" s="36" t="s">
        <v>2015</v>
      </c>
      <c r="D711" s="43" t="s">
        <v>1152</v>
      </c>
      <c r="E711" s="44">
        <v>50000</v>
      </c>
      <c r="F711" s="36" t="s">
        <v>2304</v>
      </c>
      <c r="G711" s="36" t="s">
        <v>2305</v>
      </c>
      <c r="H711" s="45">
        <v>43790</v>
      </c>
      <c r="I711" s="47">
        <v>44002</v>
      </c>
      <c r="J711" s="36">
        <f t="shared" si="22"/>
        <v>213</v>
      </c>
      <c r="K711" s="46">
        <v>4.75</v>
      </c>
      <c r="L711" s="46">
        <v>4.75</v>
      </c>
      <c r="M711" s="38">
        <f t="shared" si="23"/>
        <v>1405.20833333333</v>
      </c>
      <c r="N711" s="36" t="s">
        <v>2306</v>
      </c>
      <c r="O711" s="27" t="s">
        <v>1169</v>
      </c>
      <c r="HQ711" s="3"/>
    </row>
    <row r="712" s="1" customFormat="1" ht="21" customHeight="1" spans="1:225">
      <c r="A712" s="27">
        <v>709</v>
      </c>
      <c r="B712" s="36" t="s">
        <v>2307</v>
      </c>
      <c r="C712" s="36" t="s">
        <v>2308</v>
      </c>
      <c r="D712" s="43" t="s">
        <v>1152</v>
      </c>
      <c r="E712" s="44">
        <v>50000</v>
      </c>
      <c r="F712" s="36" t="s">
        <v>2309</v>
      </c>
      <c r="G712" s="36" t="s">
        <v>2310</v>
      </c>
      <c r="H712" s="45">
        <v>43790</v>
      </c>
      <c r="I712" s="47">
        <v>44002</v>
      </c>
      <c r="J712" s="36">
        <f t="shared" si="22"/>
        <v>213</v>
      </c>
      <c r="K712" s="46">
        <v>4.75</v>
      </c>
      <c r="L712" s="46">
        <v>4.75</v>
      </c>
      <c r="M712" s="38">
        <f t="shared" si="23"/>
        <v>1405.20833333333</v>
      </c>
      <c r="N712" s="36" t="s">
        <v>2311</v>
      </c>
      <c r="O712" s="27" t="s">
        <v>1169</v>
      </c>
      <c r="HQ712" s="3"/>
    </row>
    <row r="713" s="1" customFormat="1" ht="21" customHeight="1" spans="1:225">
      <c r="A713" s="27">
        <v>710</v>
      </c>
      <c r="B713" s="36" t="s">
        <v>2312</v>
      </c>
      <c r="C713" s="36" t="s">
        <v>1177</v>
      </c>
      <c r="D713" s="43" t="s">
        <v>1152</v>
      </c>
      <c r="E713" s="44">
        <v>30000</v>
      </c>
      <c r="F713" s="36" t="s">
        <v>2313</v>
      </c>
      <c r="G713" s="36" t="s">
        <v>2314</v>
      </c>
      <c r="H713" s="45">
        <v>43790</v>
      </c>
      <c r="I713" s="47">
        <v>44002</v>
      </c>
      <c r="J713" s="36">
        <f t="shared" si="22"/>
        <v>213</v>
      </c>
      <c r="K713" s="46">
        <v>4.75</v>
      </c>
      <c r="L713" s="46">
        <v>4.75</v>
      </c>
      <c r="M713" s="38">
        <f t="shared" si="23"/>
        <v>843.125</v>
      </c>
      <c r="N713" s="36" t="s">
        <v>2315</v>
      </c>
      <c r="O713" s="27" t="s">
        <v>1169</v>
      </c>
      <c r="HQ713" s="3"/>
    </row>
    <row r="714" s="1" customFormat="1" ht="21" customHeight="1" spans="1:225">
      <c r="A714" s="27">
        <v>711</v>
      </c>
      <c r="B714" s="36" t="s">
        <v>2316</v>
      </c>
      <c r="C714" s="36" t="s">
        <v>1614</v>
      </c>
      <c r="D714" s="43" t="s">
        <v>1152</v>
      </c>
      <c r="E714" s="44">
        <v>50000</v>
      </c>
      <c r="F714" s="36" t="s">
        <v>2317</v>
      </c>
      <c r="G714" s="36" t="s">
        <v>2318</v>
      </c>
      <c r="H714" s="45">
        <v>43790</v>
      </c>
      <c r="I714" s="47">
        <v>44002</v>
      </c>
      <c r="J714" s="36">
        <f t="shared" si="22"/>
        <v>213</v>
      </c>
      <c r="K714" s="46">
        <v>4.75</v>
      </c>
      <c r="L714" s="46">
        <v>4.75</v>
      </c>
      <c r="M714" s="38">
        <f t="shared" si="23"/>
        <v>1405.20833333333</v>
      </c>
      <c r="N714" s="36" t="s">
        <v>2319</v>
      </c>
      <c r="O714" s="27" t="s">
        <v>1169</v>
      </c>
      <c r="HQ714" s="3"/>
    </row>
    <row r="715" s="1" customFormat="1" ht="21" customHeight="1" spans="1:225">
      <c r="A715" s="27">
        <v>712</v>
      </c>
      <c r="B715" s="36" t="s">
        <v>2320</v>
      </c>
      <c r="C715" s="36" t="s">
        <v>1171</v>
      </c>
      <c r="D715" s="43" t="s">
        <v>1152</v>
      </c>
      <c r="E715" s="44">
        <v>50000</v>
      </c>
      <c r="F715" s="36" t="s">
        <v>2321</v>
      </c>
      <c r="G715" s="36" t="s">
        <v>2322</v>
      </c>
      <c r="H715" s="45">
        <v>43790</v>
      </c>
      <c r="I715" s="47">
        <v>44002</v>
      </c>
      <c r="J715" s="36">
        <f t="shared" si="22"/>
        <v>213</v>
      </c>
      <c r="K715" s="46">
        <v>4.75</v>
      </c>
      <c r="L715" s="46">
        <v>4.75</v>
      </c>
      <c r="M715" s="38">
        <f t="shared" si="23"/>
        <v>1405.20833333333</v>
      </c>
      <c r="N715" s="36" t="s">
        <v>2323</v>
      </c>
      <c r="O715" s="27" t="s">
        <v>1169</v>
      </c>
      <c r="HQ715" s="3"/>
    </row>
    <row r="716" s="1" customFormat="1" ht="21" customHeight="1" spans="1:225">
      <c r="A716" s="27">
        <v>713</v>
      </c>
      <c r="B716" s="36" t="s">
        <v>2324</v>
      </c>
      <c r="C716" s="36" t="s">
        <v>1431</v>
      </c>
      <c r="D716" s="43" t="s">
        <v>1152</v>
      </c>
      <c r="E716" s="44">
        <v>30000</v>
      </c>
      <c r="F716" s="36" t="s">
        <v>2325</v>
      </c>
      <c r="G716" s="36" t="s">
        <v>2326</v>
      </c>
      <c r="H716" s="45">
        <v>43790</v>
      </c>
      <c r="I716" s="47">
        <v>44002</v>
      </c>
      <c r="J716" s="36">
        <f t="shared" si="22"/>
        <v>213</v>
      </c>
      <c r="K716" s="46">
        <v>4.75</v>
      </c>
      <c r="L716" s="46">
        <v>4.75</v>
      </c>
      <c r="M716" s="38">
        <f t="shared" si="23"/>
        <v>843.125</v>
      </c>
      <c r="N716" s="36" t="s">
        <v>2327</v>
      </c>
      <c r="O716" s="27" t="s">
        <v>1169</v>
      </c>
      <c r="HQ716" s="3"/>
    </row>
    <row r="717" s="1" customFormat="1" ht="21" customHeight="1" spans="1:225">
      <c r="A717" s="27">
        <v>714</v>
      </c>
      <c r="B717" s="36" t="s">
        <v>1645</v>
      </c>
      <c r="C717" s="36" t="s">
        <v>1369</v>
      </c>
      <c r="D717" s="43" t="s">
        <v>1152</v>
      </c>
      <c r="E717" s="44">
        <v>50000</v>
      </c>
      <c r="F717" s="36" t="s">
        <v>2328</v>
      </c>
      <c r="G717" s="36" t="s">
        <v>2329</v>
      </c>
      <c r="H717" s="45">
        <v>43790</v>
      </c>
      <c r="I717" s="47">
        <v>44002</v>
      </c>
      <c r="J717" s="36">
        <f t="shared" si="22"/>
        <v>213</v>
      </c>
      <c r="K717" s="46">
        <v>4.75</v>
      </c>
      <c r="L717" s="46">
        <v>4.75</v>
      </c>
      <c r="M717" s="38">
        <f t="shared" si="23"/>
        <v>1405.20833333333</v>
      </c>
      <c r="N717" s="36" t="s">
        <v>2330</v>
      </c>
      <c r="O717" s="27" t="s">
        <v>1169</v>
      </c>
      <c r="HQ717" s="3"/>
    </row>
    <row r="718" s="1" customFormat="1" ht="21" customHeight="1" spans="1:225">
      <c r="A718" s="27">
        <v>715</v>
      </c>
      <c r="B718" s="36" t="s">
        <v>2331</v>
      </c>
      <c r="C718" s="36" t="s">
        <v>1798</v>
      </c>
      <c r="D718" s="43" t="s">
        <v>1152</v>
      </c>
      <c r="E718" s="44">
        <v>50000</v>
      </c>
      <c r="F718" s="36" t="s">
        <v>1090</v>
      </c>
      <c r="G718" s="36" t="s">
        <v>1091</v>
      </c>
      <c r="H718" s="45">
        <v>43790</v>
      </c>
      <c r="I718" s="47">
        <v>44002</v>
      </c>
      <c r="J718" s="36">
        <f t="shared" si="22"/>
        <v>213</v>
      </c>
      <c r="K718" s="46">
        <v>4.75</v>
      </c>
      <c r="L718" s="46">
        <v>4.75</v>
      </c>
      <c r="M718" s="38">
        <f t="shared" si="23"/>
        <v>1405.20833333333</v>
      </c>
      <c r="N718" s="36" t="s">
        <v>2332</v>
      </c>
      <c r="O718" s="27" t="s">
        <v>1169</v>
      </c>
      <c r="HQ718" s="3"/>
    </row>
    <row r="719" s="1" customFormat="1" ht="21" customHeight="1" spans="1:225">
      <c r="A719" s="27">
        <v>716</v>
      </c>
      <c r="B719" s="36" t="s">
        <v>2333</v>
      </c>
      <c r="C719" s="36" t="s">
        <v>1608</v>
      </c>
      <c r="D719" s="43" t="s">
        <v>1152</v>
      </c>
      <c r="E719" s="44">
        <v>50000</v>
      </c>
      <c r="F719" s="36" t="s">
        <v>2334</v>
      </c>
      <c r="G719" s="36" t="s">
        <v>2335</v>
      </c>
      <c r="H719" s="45">
        <v>43790</v>
      </c>
      <c r="I719" s="47">
        <v>44002</v>
      </c>
      <c r="J719" s="36">
        <f t="shared" si="22"/>
        <v>213</v>
      </c>
      <c r="K719" s="46">
        <v>4.75</v>
      </c>
      <c r="L719" s="46">
        <v>4.75</v>
      </c>
      <c r="M719" s="38">
        <f t="shared" si="23"/>
        <v>1405.20833333333</v>
      </c>
      <c r="N719" s="36" t="s">
        <v>2336</v>
      </c>
      <c r="O719" s="27" t="s">
        <v>1169</v>
      </c>
      <c r="HQ719" s="3"/>
    </row>
    <row r="720" s="1" customFormat="1" ht="21" customHeight="1" spans="1:225">
      <c r="A720" s="27">
        <v>717</v>
      </c>
      <c r="B720" s="36" t="s">
        <v>2337</v>
      </c>
      <c r="C720" s="36" t="s">
        <v>2338</v>
      </c>
      <c r="D720" s="43" t="s">
        <v>1152</v>
      </c>
      <c r="E720" s="44">
        <v>50000</v>
      </c>
      <c r="F720" s="36" t="s">
        <v>2339</v>
      </c>
      <c r="G720" s="36" t="s">
        <v>2340</v>
      </c>
      <c r="H720" s="45">
        <v>43790</v>
      </c>
      <c r="I720" s="47">
        <v>44002</v>
      </c>
      <c r="J720" s="36">
        <f t="shared" si="22"/>
        <v>213</v>
      </c>
      <c r="K720" s="46">
        <v>4.75</v>
      </c>
      <c r="L720" s="46">
        <v>4.75</v>
      </c>
      <c r="M720" s="38">
        <f t="shared" si="23"/>
        <v>1405.20833333333</v>
      </c>
      <c r="N720" s="36" t="s">
        <v>2341</v>
      </c>
      <c r="O720" s="27" t="s">
        <v>1169</v>
      </c>
      <c r="HQ720" s="3"/>
    </row>
    <row r="721" s="1" customFormat="1" ht="21" customHeight="1" spans="1:225">
      <c r="A721" s="27">
        <v>718</v>
      </c>
      <c r="B721" s="36" t="s">
        <v>422</v>
      </c>
      <c r="C721" s="36" t="s">
        <v>1231</v>
      </c>
      <c r="D721" s="43" t="s">
        <v>1152</v>
      </c>
      <c r="E721" s="44">
        <v>50000</v>
      </c>
      <c r="F721" s="36" t="s">
        <v>2342</v>
      </c>
      <c r="G721" s="36" t="s">
        <v>2343</v>
      </c>
      <c r="H721" s="45">
        <v>43790</v>
      </c>
      <c r="I721" s="47">
        <v>44002</v>
      </c>
      <c r="J721" s="36">
        <f t="shared" si="22"/>
        <v>213</v>
      </c>
      <c r="K721" s="46">
        <v>4.75</v>
      </c>
      <c r="L721" s="46">
        <v>4.75</v>
      </c>
      <c r="M721" s="38">
        <f t="shared" si="23"/>
        <v>1405.20833333333</v>
      </c>
      <c r="N721" s="36" t="s">
        <v>2344</v>
      </c>
      <c r="O721" s="27" t="s">
        <v>1169</v>
      </c>
      <c r="HQ721" s="3"/>
    </row>
    <row r="722" s="1" customFormat="1" ht="21" customHeight="1" spans="1:225">
      <c r="A722" s="27">
        <v>719</v>
      </c>
      <c r="B722" s="36" t="s">
        <v>2345</v>
      </c>
      <c r="C722" s="36" t="s">
        <v>2087</v>
      </c>
      <c r="D722" s="43" t="s">
        <v>1152</v>
      </c>
      <c r="E722" s="44">
        <v>50000</v>
      </c>
      <c r="F722" s="36" t="s">
        <v>2346</v>
      </c>
      <c r="G722" s="36" t="s">
        <v>1149</v>
      </c>
      <c r="H722" s="45">
        <v>43790</v>
      </c>
      <c r="I722" s="47">
        <v>44002</v>
      </c>
      <c r="J722" s="36">
        <f t="shared" si="22"/>
        <v>213</v>
      </c>
      <c r="K722" s="46">
        <v>4.75</v>
      </c>
      <c r="L722" s="46">
        <v>4.75</v>
      </c>
      <c r="M722" s="38">
        <f t="shared" si="23"/>
        <v>1405.20833333333</v>
      </c>
      <c r="N722" s="36" t="s">
        <v>2347</v>
      </c>
      <c r="O722" s="27" t="s">
        <v>1169</v>
      </c>
      <c r="HQ722" s="3"/>
    </row>
    <row r="723" s="1" customFormat="1" ht="21" customHeight="1" spans="1:225">
      <c r="A723" s="27">
        <v>720</v>
      </c>
      <c r="B723" s="36" t="s">
        <v>2348</v>
      </c>
      <c r="C723" s="36" t="s">
        <v>1223</v>
      </c>
      <c r="D723" s="43" t="s">
        <v>1152</v>
      </c>
      <c r="E723" s="44">
        <v>50000</v>
      </c>
      <c r="F723" s="36" t="s">
        <v>2346</v>
      </c>
      <c r="G723" s="36" t="s">
        <v>1149</v>
      </c>
      <c r="H723" s="45">
        <v>43790</v>
      </c>
      <c r="I723" s="47">
        <v>44002</v>
      </c>
      <c r="J723" s="36">
        <f t="shared" si="22"/>
        <v>213</v>
      </c>
      <c r="K723" s="46">
        <v>4.75</v>
      </c>
      <c r="L723" s="46">
        <v>4.75</v>
      </c>
      <c r="M723" s="38">
        <f t="shared" si="23"/>
        <v>1405.20833333333</v>
      </c>
      <c r="N723" s="36" t="s">
        <v>2349</v>
      </c>
      <c r="O723" s="27" t="s">
        <v>1169</v>
      </c>
      <c r="HQ723" s="3"/>
    </row>
    <row r="724" s="1" customFormat="1" ht="21" customHeight="1" spans="1:225">
      <c r="A724" s="27">
        <v>721</v>
      </c>
      <c r="B724" s="36" t="s">
        <v>2350</v>
      </c>
      <c r="C724" s="36" t="s">
        <v>1405</v>
      </c>
      <c r="D724" s="43" t="s">
        <v>1152</v>
      </c>
      <c r="E724" s="44">
        <v>50000</v>
      </c>
      <c r="F724" s="36" t="s">
        <v>2351</v>
      </c>
      <c r="G724" s="36" t="s">
        <v>2352</v>
      </c>
      <c r="H724" s="45">
        <v>43790</v>
      </c>
      <c r="I724" s="47">
        <v>44002</v>
      </c>
      <c r="J724" s="36">
        <f t="shared" si="22"/>
        <v>213</v>
      </c>
      <c r="K724" s="46">
        <v>4.75</v>
      </c>
      <c r="L724" s="46">
        <v>4.75</v>
      </c>
      <c r="M724" s="38">
        <f t="shared" si="23"/>
        <v>1405.20833333333</v>
      </c>
      <c r="N724" s="36" t="s">
        <v>2353</v>
      </c>
      <c r="O724" s="27" t="s">
        <v>1169</v>
      </c>
      <c r="HQ724" s="3"/>
    </row>
    <row r="725" s="1" customFormat="1" ht="21" customHeight="1" spans="1:225">
      <c r="A725" s="27">
        <v>722</v>
      </c>
      <c r="B725" s="36" t="s">
        <v>2354</v>
      </c>
      <c r="C725" s="36" t="s">
        <v>1199</v>
      </c>
      <c r="D725" s="43" t="s">
        <v>1152</v>
      </c>
      <c r="E725" s="44">
        <v>50000</v>
      </c>
      <c r="F725" s="36" t="s">
        <v>2355</v>
      </c>
      <c r="G725" s="36" t="s">
        <v>2356</v>
      </c>
      <c r="H725" s="45">
        <v>43790</v>
      </c>
      <c r="I725" s="47">
        <v>44002</v>
      </c>
      <c r="J725" s="36">
        <f t="shared" si="22"/>
        <v>213</v>
      </c>
      <c r="K725" s="46">
        <v>4.75</v>
      </c>
      <c r="L725" s="46">
        <v>4.75</v>
      </c>
      <c r="M725" s="38">
        <f t="shared" si="23"/>
        <v>1405.20833333333</v>
      </c>
      <c r="N725" s="36" t="s">
        <v>2357</v>
      </c>
      <c r="O725" s="27" t="s">
        <v>1169</v>
      </c>
      <c r="HQ725" s="3"/>
    </row>
    <row r="726" s="1" customFormat="1" ht="21" customHeight="1" spans="1:225">
      <c r="A726" s="27">
        <v>723</v>
      </c>
      <c r="B726" s="36" t="s">
        <v>2358</v>
      </c>
      <c r="C726" s="36" t="s">
        <v>1841</v>
      </c>
      <c r="D726" s="43" t="s">
        <v>1152</v>
      </c>
      <c r="E726" s="44">
        <v>20000</v>
      </c>
      <c r="F726" s="36" t="s">
        <v>2355</v>
      </c>
      <c r="G726" s="36" t="s">
        <v>1155</v>
      </c>
      <c r="H726" s="45">
        <v>43790</v>
      </c>
      <c r="I726" s="47">
        <v>44002</v>
      </c>
      <c r="J726" s="36">
        <f t="shared" si="22"/>
        <v>213</v>
      </c>
      <c r="K726" s="46">
        <v>4.75</v>
      </c>
      <c r="L726" s="46">
        <v>4.75</v>
      </c>
      <c r="M726" s="38">
        <f t="shared" si="23"/>
        <v>562.083333333333</v>
      </c>
      <c r="N726" s="36" t="s">
        <v>2359</v>
      </c>
      <c r="O726" s="27" t="s">
        <v>1169</v>
      </c>
      <c r="HQ726" s="3"/>
    </row>
    <row r="727" s="1" customFormat="1" ht="21" customHeight="1" spans="1:225">
      <c r="A727" s="27">
        <v>724</v>
      </c>
      <c r="B727" s="36" t="s">
        <v>2360</v>
      </c>
      <c r="C727" s="36" t="s">
        <v>1745</v>
      </c>
      <c r="D727" s="43" t="s">
        <v>1152</v>
      </c>
      <c r="E727" s="44">
        <v>50000</v>
      </c>
      <c r="F727" s="36" t="s">
        <v>2361</v>
      </c>
      <c r="G727" s="36" t="s">
        <v>904</v>
      </c>
      <c r="H727" s="45">
        <v>43790</v>
      </c>
      <c r="I727" s="47">
        <v>44002</v>
      </c>
      <c r="J727" s="36">
        <f t="shared" si="22"/>
        <v>213</v>
      </c>
      <c r="K727" s="46">
        <v>4.75</v>
      </c>
      <c r="L727" s="46">
        <v>4.75</v>
      </c>
      <c r="M727" s="38">
        <f t="shared" si="23"/>
        <v>1405.20833333333</v>
      </c>
      <c r="N727" s="36" t="s">
        <v>2362</v>
      </c>
      <c r="O727" s="27" t="s">
        <v>1169</v>
      </c>
      <c r="HQ727" s="3"/>
    </row>
    <row r="728" s="1" customFormat="1" ht="21" customHeight="1" spans="1:225">
      <c r="A728" s="27">
        <v>725</v>
      </c>
      <c r="B728" s="36" t="s">
        <v>2363</v>
      </c>
      <c r="C728" s="36" t="s">
        <v>1231</v>
      </c>
      <c r="D728" s="43" t="s">
        <v>1152</v>
      </c>
      <c r="E728" s="44">
        <v>50000</v>
      </c>
      <c r="F728" s="36" t="s">
        <v>2364</v>
      </c>
      <c r="G728" s="36" t="s">
        <v>1119</v>
      </c>
      <c r="H728" s="45">
        <v>43790</v>
      </c>
      <c r="I728" s="47">
        <v>44002</v>
      </c>
      <c r="J728" s="36">
        <f t="shared" si="22"/>
        <v>213</v>
      </c>
      <c r="K728" s="46">
        <v>4.75</v>
      </c>
      <c r="L728" s="46">
        <v>4.75</v>
      </c>
      <c r="M728" s="38">
        <f t="shared" si="23"/>
        <v>1405.20833333333</v>
      </c>
      <c r="N728" s="36" t="s">
        <v>2365</v>
      </c>
      <c r="O728" s="27" t="s">
        <v>1169</v>
      </c>
      <c r="HQ728" s="3"/>
    </row>
    <row r="729" s="1" customFormat="1" ht="21" customHeight="1" spans="1:225">
      <c r="A729" s="27">
        <v>726</v>
      </c>
      <c r="B729" s="36" t="s">
        <v>2366</v>
      </c>
      <c r="C729" s="36" t="s">
        <v>1857</v>
      </c>
      <c r="D729" s="43" t="s">
        <v>1152</v>
      </c>
      <c r="E729" s="44">
        <v>40000</v>
      </c>
      <c r="F729" s="36" t="s">
        <v>2367</v>
      </c>
      <c r="G729" s="36" t="s">
        <v>1159</v>
      </c>
      <c r="H729" s="45">
        <v>43790</v>
      </c>
      <c r="I729" s="47">
        <v>44002</v>
      </c>
      <c r="J729" s="36">
        <f t="shared" si="22"/>
        <v>213</v>
      </c>
      <c r="K729" s="46">
        <v>4.75</v>
      </c>
      <c r="L729" s="46">
        <v>4.75</v>
      </c>
      <c r="M729" s="38">
        <f t="shared" si="23"/>
        <v>1124.16666666667</v>
      </c>
      <c r="N729" s="36" t="s">
        <v>2368</v>
      </c>
      <c r="O729" s="27" t="s">
        <v>1169</v>
      </c>
      <c r="HQ729" s="3"/>
    </row>
    <row r="730" s="1" customFormat="1" ht="21" customHeight="1" spans="1:225">
      <c r="A730" s="27">
        <v>727</v>
      </c>
      <c r="B730" s="36" t="s">
        <v>2369</v>
      </c>
      <c r="C730" s="36" t="s">
        <v>2370</v>
      </c>
      <c r="D730" s="43" t="s">
        <v>1152</v>
      </c>
      <c r="E730" s="44">
        <v>50000</v>
      </c>
      <c r="F730" s="36" t="s">
        <v>2371</v>
      </c>
      <c r="G730" s="36" t="s">
        <v>2372</v>
      </c>
      <c r="H730" s="45">
        <v>43790</v>
      </c>
      <c r="I730" s="47">
        <v>44002</v>
      </c>
      <c r="J730" s="36">
        <f t="shared" si="22"/>
        <v>213</v>
      </c>
      <c r="K730" s="46">
        <v>4.75</v>
      </c>
      <c r="L730" s="46">
        <v>4.75</v>
      </c>
      <c r="M730" s="38">
        <f t="shared" si="23"/>
        <v>1405.20833333333</v>
      </c>
      <c r="N730" s="36" t="s">
        <v>2373</v>
      </c>
      <c r="O730" s="27" t="s">
        <v>1169</v>
      </c>
      <c r="HQ730" s="3"/>
    </row>
    <row r="731" s="1" customFormat="1" ht="21" customHeight="1" spans="1:225">
      <c r="A731" s="27">
        <v>728</v>
      </c>
      <c r="B731" s="36" t="s">
        <v>2374</v>
      </c>
      <c r="C731" s="36" t="s">
        <v>2375</v>
      </c>
      <c r="D731" s="43" t="s">
        <v>1152</v>
      </c>
      <c r="E731" s="44">
        <v>50000</v>
      </c>
      <c r="F731" s="36" t="s">
        <v>2376</v>
      </c>
      <c r="G731" s="36" t="s">
        <v>2377</v>
      </c>
      <c r="H731" s="45">
        <v>43790</v>
      </c>
      <c r="I731" s="47">
        <v>44002</v>
      </c>
      <c r="J731" s="36">
        <f t="shared" si="22"/>
        <v>213</v>
      </c>
      <c r="K731" s="46">
        <v>4.75</v>
      </c>
      <c r="L731" s="46">
        <v>4.75</v>
      </c>
      <c r="M731" s="38">
        <f t="shared" si="23"/>
        <v>1405.20833333333</v>
      </c>
      <c r="N731" s="36" t="s">
        <v>2378</v>
      </c>
      <c r="O731" s="27" t="s">
        <v>1169</v>
      </c>
      <c r="HQ731" s="3"/>
    </row>
    <row r="732" s="1" customFormat="1" ht="21" customHeight="1" spans="1:225">
      <c r="A732" s="27">
        <v>729</v>
      </c>
      <c r="B732" s="36" t="s">
        <v>2379</v>
      </c>
      <c r="C732" s="36" t="s">
        <v>1871</v>
      </c>
      <c r="D732" s="43" t="s">
        <v>1152</v>
      </c>
      <c r="E732" s="44">
        <v>50000</v>
      </c>
      <c r="F732" s="36" t="s">
        <v>2376</v>
      </c>
      <c r="G732" s="36" t="s">
        <v>2377</v>
      </c>
      <c r="H732" s="45">
        <v>43790</v>
      </c>
      <c r="I732" s="47">
        <v>44002</v>
      </c>
      <c r="J732" s="36">
        <f t="shared" si="22"/>
        <v>213</v>
      </c>
      <c r="K732" s="46">
        <v>4.75</v>
      </c>
      <c r="L732" s="46">
        <v>4.75</v>
      </c>
      <c r="M732" s="38">
        <f t="shared" si="23"/>
        <v>1405.20833333333</v>
      </c>
      <c r="N732" s="36" t="s">
        <v>2380</v>
      </c>
      <c r="O732" s="27" t="s">
        <v>1169</v>
      </c>
      <c r="HQ732" s="3"/>
    </row>
    <row r="733" s="1" customFormat="1" ht="21" customHeight="1" spans="1:225">
      <c r="A733" s="27">
        <v>730</v>
      </c>
      <c r="B733" s="36" t="s">
        <v>2381</v>
      </c>
      <c r="C733" s="36" t="s">
        <v>1245</v>
      </c>
      <c r="D733" s="43" t="s">
        <v>1152</v>
      </c>
      <c r="E733" s="44">
        <v>50000</v>
      </c>
      <c r="F733" s="36" t="s">
        <v>2382</v>
      </c>
      <c r="G733" s="36" t="s">
        <v>2383</v>
      </c>
      <c r="H733" s="45">
        <v>43790</v>
      </c>
      <c r="I733" s="47">
        <v>44002</v>
      </c>
      <c r="J733" s="36">
        <f t="shared" si="22"/>
        <v>213</v>
      </c>
      <c r="K733" s="46">
        <v>4.75</v>
      </c>
      <c r="L733" s="46">
        <v>4.75</v>
      </c>
      <c r="M733" s="38">
        <f t="shared" si="23"/>
        <v>1405.20833333333</v>
      </c>
      <c r="N733" s="36" t="s">
        <v>2384</v>
      </c>
      <c r="O733" s="27" t="s">
        <v>1169</v>
      </c>
      <c r="HQ733" s="3"/>
    </row>
    <row r="734" s="1" customFormat="1" ht="21" customHeight="1" spans="1:225">
      <c r="A734" s="27">
        <v>731</v>
      </c>
      <c r="B734" s="36" t="s">
        <v>2385</v>
      </c>
      <c r="C734" s="36" t="s">
        <v>1334</v>
      </c>
      <c r="D734" s="43" t="s">
        <v>1152</v>
      </c>
      <c r="E734" s="44">
        <v>50000</v>
      </c>
      <c r="F734" s="36" t="s">
        <v>2386</v>
      </c>
      <c r="G734" s="36" t="s">
        <v>1119</v>
      </c>
      <c r="H734" s="45">
        <v>43790</v>
      </c>
      <c r="I734" s="47">
        <v>44002</v>
      </c>
      <c r="J734" s="36">
        <f t="shared" si="22"/>
        <v>213</v>
      </c>
      <c r="K734" s="46">
        <v>4.75</v>
      </c>
      <c r="L734" s="46">
        <v>4.75</v>
      </c>
      <c r="M734" s="38">
        <f t="shared" si="23"/>
        <v>1405.20833333333</v>
      </c>
      <c r="N734" s="36" t="s">
        <v>2387</v>
      </c>
      <c r="O734" s="27" t="s">
        <v>1169</v>
      </c>
      <c r="HQ734" s="3"/>
    </row>
    <row r="735" s="1" customFormat="1" ht="21" customHeight="1" spans="1:225">
      <c r="A735" s="27">
        <v>732</v>
      </c>
      <c r="B735" s="36" t="s">
        <v>2388</v>
      </c>
      <c r="C735" s="36" t="s">
        <v>2389</v>
      </c>
      <c r="D735" s="43" t="s">
        <v>1152</v>
      </c>
      <c r="E735" s="44">
        <v>20000</v>
      </c>
      <c r="F735" s="36" t="s">
        <v>2386</v>
      </c>
      <c r="G735" s="36" t="s">
        <v>1119</v>
      </c>
      <c r="H735" s="45">
        <v>43790</v>
      </c>
      <c r="I735" s="47">
        <v>44002</v>
      </c>
      <c r="J735" s="36">
        <f t="shared" si="22"/>
        <v>213</v>
      </c>
      <c r="K735" s="46">
        <v>4.75</v>
      </c>
      <c r="L735" s="46">
        <v>4.75</v>
      </c>
      <c r="M735" s="38">
        <f t="shared" si="23"/>
        <v>562.083333333333</v>
      </c>
      <c r="N735" s="36" t="s">
        <v>2390</v>
      </c>
      <c r="O735" s="27" t="s">
        <v>1169</v>
      </c>
      <c r="HQ735" s="3"/>
    </row>
    <row r="736" s="1" customFormat="1" ht="21" customHeight="1" spans="1:225">
      <c r="A736" s="27">
        <v>733</v>
      </c>
      <c r="B736" s="36" t="s">
        <v>2391</v>
      </c>
      <c r="C736" s="36" t="s">
        <v>1199</v>
      </c>
      <c r="D736" s="43" t="s">
        <v>1152</v>
      </c>
      <c r="E736" s="44">
        <v>20000</v>
      </c>
      <c r="F736" s="36" t="s">
        <v>1105</v>
      </c>
      <c r="G736" s="36" t="s">
        <v>1106</v>
      </c>
      <c r="H736" s="45">
        <v>43790</v>
      </c>
      <c r="I736" s="47">
        <v>44002</v>
      </c>
      <c r="J736" s="36">
        <f t="shared" si="22"/>
        <v>213</v>
      </c>
      <c r="K736" s="46">
        <v>4.75</v>
      </c>
      <c r="L736" s="46">
        <v>4.75</v>
      </c>
      <c r="M736" s="38">
        <f t="shared" si="23"/>
        <v>562.083333333333</v>
      </c>
      <c r="N736" s="36" t="s">
        <v>2392</v>
      </c>
      <c r="O736" s="27" t="s">
        <v>1169</v>
      </c>
      <c r="HQ736" s="3"/>
    </row>
    <row r="737" s="1" customFormat="1" ht="21" customHeight="1" spans="1:225">
      <c r="A737" s="27">
        <v>734</v>
      </c>
      <c r="B737" s="36" t="s">
        <v>2393</v>
      </c>
      <c r="C737" s="36" t="s">
        <v>1288</v>
      </c>
      <c r="D737" s="43" t="s">
        <v>1152</v>
      </c>
      <c r="E737" s="44">
        <v>50000</v>
      </c>
      <c r="F737" s="36" t="s">
        <v>2394</v>
      </c>
      <c r="G737" s="36" t="s">
        <v>2395</v>
      </c>
      <c r="H737" s="45">
        <v>43790</v>
      </c>
      <c r="I737" s="47">
        <v>44002</v>
      </c>
      <c r="J737" s="36">
        <f t="shared" si="22"/>
        <v>213</v>
      </c>
      <c r="K737" s="46">
        <v>4.75</v>
      </c>
      <c r="L737" s="46">
        <v>4.75</v>
      </c>
      <c r="M737" s="38">
        <f t="shared" si="23"/>
        <v>1405.20833333333</v>
      </c>
      <c r="N737" s="36" t="s">
        <v>2396</v>
      </c>
      <c r="O737" s="27" t="s">
        <v>1169</v>
      </c>
      <c r="HQ737" s="3"/>
    </row>
    <row r="738" s="1" customFormat="1" ht="21" customHeight="1" spans="1:225">
      <c r="A738" s="27">
        <v>735</v>
      </c>
      <c r="B738" s="36" t="s">
        <v>2397</v>
      </c>
      <c r="C738" s="36" t="s">
        <v>2224</v>
      </c>
      <c r="D738" s="43" t="s">
        <v>1152</v>
      </c>
      <c r="E738" s="44">
        <v>30000</v>
      </c>
      <c r="F738" s="36" t="s">
        <v>1118</v>
      </c>
      <c r="G738" s="36" t="s">
        <v>1119</v>
      </c>
      <c r="H738" s="45">
        <v>43790</v>
      </c>
      <c r="I738" s="47">
        <v>44002</v>
      </c>
      <c r="J738" s="36">
        <f t="shared" si="22"/>
        <v>213</v>
      </c>
      <c r="K738" s="46">
        <v>4.75</v>
      </c>
      <c r="L738" s="46">
        <v>4.75</v>
      </c>
      <c r="M738" s="38">
        <f t="shared" si="23"/>
        <v>843.125</v>
      </c>
      <c r="N738" s="36" t="s">
        <v>2398</v>
      </c>
      <c r="O738" s="27" t="s">
        <v>1169</v>
      </c>
      <c r="HQ738" s="3"/>
    </row>
    <row r="739" s="1" customFormat="1" ht="21" customHeight="1" spans="1:225">
      <c r="A739" s="27">
        <v>736</v>
      </c>
      <c r="B739" s="36" t="s">
        <v>2399</v>
      </c>
      <c r="C739" s="36" t="s">
        <v>1231</v>
      </c>
      <c r="D739" s="43" t="s">
        <v>1152</v>
      </c>
      <c r="E739" s="44">
        <v>50000</v>
      </c>
      <c r="F739" s="36" t="s">
        <v>2400</v>
      </c>
      <c r="G739" s="36" t="s">
        <v>787</v>
      </c>
      <c r="H739" s="45">
        <v>43790</v>
      </c>
      <c r="I739" s="47">
        <v>44002</v>
      </c>
      <c r="J739" s="36">
        <f t="shared" si="22"/>
        <v>213</v>
      </c>
      <c r="K739" s="46">
        <v>4.75</v>
      </c>
      <c r="L739" s="46">
        <v>4.75</v>
      </c>
      <c r="M739" s="38">
        <f t="shared" si="23"/>
        <v>1405.20833333333</v>
      </c>
      <c r="N739" s="36" t="s">
        <v>2401</v>
      </c>
      <c r="O739" s="27" t="s">
        <v>1169</v>
      </c>
      <c r="HQ739" s="3"/>
    </row>
    <row r="740" s="1" customFormat="1" ht="21" customHeight="1" spans="1:225">
      <c r="A740" s="27">
        <v>737</v>
      </c>
      <c r="B740" s="36" t="s">
        <v>2402</v>
      </c>
      <c r="C740" s="36" t="s">
        <v>1857</v>
      </c>
      <c r="D740" s="43" t="s">
        <v>1152</v>
      </c>
      <c r="E740" s="44">
        <v>30000</v>
      </c>
      <c r="F740" s="36" t="s">
        <v>2403</v>
      </c>
      <c r="G740" s="36" t="s">
        <v>805</v>
      </c>
      <c r="H740" s="45">
        <v>43790</v>
      </c>
      <c r="I740" s="43" t="s">
        <v>229</v>
      </c>
      <c r="J740" s="36">
        <f t="shared" si="22"/>
        <v>50</v>
      </c>
      <c r="K740" s="46">
        <v>4.75</v>
      </c>
      <c r="L740" s="46">
        <v>4.75</v>
      </c>
      <c r="M740" s="38">
        <f t="shared" si="23"/>
        <v>197.916666666667</v>
      </c>
      <c r="N740" s="36" t="s">
        <v>2404</v>
      </c>
      <c r="O740" s="27" t="s">
        <v>1169</v>
      </c>
      <c r="HQ740" s="3"/>
    </row>
    <row r="741" s="1" customFormat="1" ht="21" customHeight="1" spans="1:225">
      <c r="A741" s="27">
        <v>738</v>
      </c>
      <c r="B741" s="36" t="s">
        <v>2405</v>
      </c>
      <c r="C741" s="36" t="s">
        <v>1217</v>
      </c>
      <c r="D741" s="43" t="s">
        <v>1152</v>
      </c>
      <c r="E741" s="44">
        <v>30000</v>
      </c>
      <c r="F741" s="36" t="s">
        <v>1129</v>
      </c>
      <c r="G741" s="36" t="s">
        <v>2406</v>
      </c>
      <c r="H741" s="45">
        <v>43790</v>
      </c>
      <c r="I741" s="47">
        <v>44002</v>
      </c>
      <c r="J741" s="36">
        <f t="shared" si="22"/>
        <v>213</v>
      </c>
      <c r="K741" s="46">
        <v>4.75</v>
      </c>
      <c r="L741" s="46">
        <v>4.75</v>
      </c>
      <c r="M741" s="38">
        <f t="shared" si="23"/>
        <v>843.125</v>
      </c>
      <c r="N741" s="36" t="s">
        <v>2407</v>
      </c>
      <c r="O741" s="27" t="s">
        <v>1169</v>
      </c>
      <c r="HQ741" s="3"/>
    </row>
    <row r="742" s="1" customFormat="1" ht="21" customHeight="1" spans="1:225">
      <c r="A742" s="27">
        <v>739</v>
      </c>
      <c r="B742" s="36" t="s">
        <v>2408</v>
      </c>
      <c r="C742" s="36" t="s">
        <v>1750</v>
      </c>
      <c r="D742" s="43" t="s">
        <v>1152</v>
      </c>
      <c r="E742" s="44">
        <v>50000</v>
      </c>
      <c r="F742" s="36" t="s">
        <v>2409</v>
      </c>
      <c r="G742" s="36" t="s">
        <v>2410</v>
      </c>
      <c r="H742" s="45">
        <v>43790</v>
      </c>
      <c r="I742" s="47">
        <v>44002</v>
      </c>
      <c r="J742" s="36">
        <f t="shared" si="22"/>
        <v>213</v>
      </c>
      <c r="K742" s="46">
        <v>4.75</v>
      </c>
      <c r="L742" s="46">
        <v>4.75</v>
      </c>
      <c r="M742" s="38">
        <f t="shared" si="23"/>
        <v>1405.20833333333</v>
      </c>
      <c r="N742" s="36" t="s">
        <v>2411</v>
      </c>
      <c r="O742" s="27" t="s">
        <v>1169</v>
      </c>
      <c r="HQ742" s="3"/>
    </row>
    <row r="743" s="1" customFormat="1" ht="21" customHeight="1" spans="1:225">
      <c r="A743" s="27">
        <v>740</v>
      </c>
      <c r="B743" s="36" t="s">
        <v>2412</v>
      </c>
      <c r="C743" s="36" t="s">
        <v>1447</v>
      </c>
      <c r="D743" s="43" t="s">
        <v>1152</v>
      </c>
      <c r="E743" s="44">
        <v>50000</v>
      </c>
      <c r="F743" s="36" t="s">
        <v>2409</v>
      </c>
      <c r="G743" s="36" t="s">
        <v>1498</v>
      </c>
      <c r="H743" s="45">
        <v>43790</v>
      </c>
      <c r="I743" s="43" t="s">
        <v>362</v>
      </c>
      <c r="J743" s="36">
        <f t="shared" si="22"/>
        <v>124</v>
      </c>
      <c r="K743" s="46">
        <v>4.35</v>
      </c>
      <c r="L743" s="46">
        <v>4.35</v>
      </c>
      <c r="M743" s="38">
        <f t="shared" si="23"/>
        <v>749.166666666667</v>
      </c>
      <c r="N743" s="36" t="s">
        <v>2413</v>
      </c>
      <c r="O743" s="27" t="s">
        <v>1169</v>
      </c>
      <c r="HQ743" s="3"/>
    </row>
    <row r="744" s="1" customFormat="1" ht="21" customHeight="1" spans="1:225">
      <c r="A744" s="27">
        <v>741</v>
      </c>
      <c r="B744" s="36" t="s">
        <v>2414</v>
      </c>
      <c r="C744" s="36" t="s">
        <v>1334</v>
      </c>
      <c r="D744" s="43" t="s">
        <v>1152</v>
      </c>
      <c r="E744" s="44">
        <v>50000</v>
      </c>
      <c r="F744" s="36" t="s">
        <v>2415</v>
      </c>
      <c r="G744" s="36" t="s">
        <v>2416</v>
      </c>
      <c r="H744" s="45">
        <v>43790</v>
      </c>
      <c r="I744" s="47">
        <v>43802</v>
      </c>
      <c r="J744" s="36">
        <f t="shared" si="22"/>
        <v>13</v>
      </c>
      <c r="K744" s="46">
        <v>4.75</v>
      </c>
      <c r="L744" s="46">
        <v>4.75</v>
      </c>
      <c r="M744" s="38">
        <f t="shared" si="23"/>
        <v>85.7638888888889</v>
      </c>
      <c r="N744" s="36" t="s">
        <v>2417</v>
      </c>
      <c r="O744" s="27" t="s">
        <v>1169</v>
      </c>
      <c r="HQ744" s="3"/>
    </row>
    <row r="745" s="1" customFormat="1" ht="21" customHeight="1" spans="1:225">
      <c r="A745" s="27">
        <v>742</v>
      </c>
      <c r="B745" s="36" t="s">
        <v>2414</v>
      </c>
      <c r="C745" s="36" t="s">
        <v>1334</v>
      </c>
      <c r="D745" s="43" t="s">
        <v>1152</v>
      </c>
      <c r="E745" s="44">
        <v>10000</v>
      </c>
      <c r="F745" s="36" t="s">
        <v>2415</v>
      </c>
      <c r="G745" s="36" t="s">
        <v>2416</v>
      </c>
      <c r="H745" s="45">
        <v>43803</v>
      </c>
      <c r="I745" s="47">
        <v>44002</v>
      </c>
      <c r="J745" s="36">
        <f t="shared" si="22"/>
        <v>200</v>
      </c>
      <c r="K745" s="46">
        <v>4.75</v>
      </c>
      <c r="L745" s="46">
        <v>4.75</v>
      </c>
      <c r="M745" s="38">
        <f t="shared" si="23"/>
        <v>263.888888888889</v>
      </c>
      <c r="N745" s="36" t="s">
        <v>2417</v>
      </c>
      <c r="O745" s="27" t="s">
        <v>1169</v>
      </c>
      <c r="HQ745" s="3"/>
    </row>
    <row r="746" s="1" customFormat="1" ht="21" customHeight="1" spans="1:225">
      <c r="A746" s="27">
        <v>743</v>
      </c>
      <c r="B746" s="36" t="s">
        <v>2418</v>
      </c>
      <c r="C746" s="36" t="s">
        <v>2308</v>
      </c>
      <c r="D746" s="43" t="s">
        <v>1152</v>
      </c>
      <c r="E746" s="44">
        <v>50000</v>
      </c>
      <c r="F746" s="36" t="s">
        <v>2419</v>
      </c>
      <c r="G746" s="36" t="s">
        <v>2420</v>
      </c>
      <c r="H746" s="45">
        <v>43790</v>
      </c>
      <c r="I746" s="47">
        <v>44002</v>
      </c>
      <c r="J746" s="36">
        <f t="shared" si="22"/>
        <v>213</v>
      </c>
      <c r="K746" s="46">
        <v>4.75</v>
      </c>
      <c r="L746" s="46">
        <v>4.75</v>
      </c>
      <c r="M746" s="38">
        <f t="shared" si="23"/>
        <v>1405.20833333333</v>
      </c>
      <c r="N746" s="36" t="s">
        <v>2421</v>
      </c>
      <c r="O746" s="27" t="s">
        <v>1169</v>
      </c>
      <c r="HQ746" s="3"/>
    </row>
    <row r="747" s="1" customFormat="1" ht="21" customHeight="1" spans="1:225">
      <c r="A747" s="27">
        <v>744</v>
      </c>
      <c r="B747" s="36" t="s">
        <v>2422</v>
      </c>
      <c r="C747" s="36" t="s">
        <v>1447</v>
      </c>
      <c r="D747" s="43" t="s">
        <v>1152</v>
      </c>
      <c r="E747" s="44">
        <v>50000</v>
      </c>
      <c r="F747" s="36" t="s">
        <v>2423</v>
      </c>
      <c r="G747" s="36" t="s">
        <v>2424</v>
      </c>
      <c r="H747" s="45">
        <v>43790</v>
      </c>
      <c r="I747" s="47">
        <v>44002</v>
      </c>
      <c r="J747" s="36">
        <f t="shared" si="22"/>
        <v>213</v>
      </c>
      <c r="K747" s="46">
        <v>4.75</v>
      </c>
      <c r="L747" s="46">
        <v>4.75</v>
      </c>
      <c r="M747" s="38">
        <f t="shared" si="23"/>
        <v>1405.20833333333</v>
      </c>
      <c r="N747" s="36" t="s">
        <v>2425</v>
      </c>
      <c r="O747" s="27" t="s">
        <v>1169</v>
      </c>
      <c r="HQ747" s="3"/>
    </row>
    <row r="748" s="1" customFormat="1" ht="21" customHeight="1" spans="1:225">
      <c r="A748" s="27">
        <v>745</v>
      </c>
      <c r="B748" s="36" t="s">
        <v>1173</v>
      </c>
      <c r="C748" s="36" t="s">
        <v>1214</v>
      </c>
      <c r="D748" s="43" t="s">
        <v>1152</v>
      </c>
      <c r="E748" s="44">
        <v>50000</v>
      </c>
      <c r="F748" s="36" t="s">
        <v>2423</v>
      </c>
      <c r="G748" s="36" t="s">
        <v>2424</v>
      </c>
      <c r="H748" s="45">
        <v>43790</v>
      </c>
      <c r="I748" s="47">
        <v>44002</v>
      </c>
      <c r="J748" s="36">
        <f t="shared" si="22"/>
        <v>213</v>
      </c>
      <c r="K748" s="46">
        <v>4.75</v>
      </c>
      <c r="L748" s="46">
        <v>4.75</v>
      </c>
      <c r="M748" s="38">
        <f t="shared" si="23"/>
        <v>1405.20833333333</v>
      </c>
      <c r="N748" s="36" t="s">
        <v>2426</v>
      </c>
      <c r="O748" s="27" t="s">
        <v>1169</v>
      </c>
      <c r="HQ748" s="3"/>
    </row>
    <row r="749" s="1" customFormat="1" ht="21" customHeight="1" spans="1:225">
      <c r="A749" s="27">
        <v>746</v>
      </c>
      <c r="B749" s="36" t="s">
        <v>2427</v>
      </c>
      <c r="C749" s="36" t="s">
        <v>1369</v>
      </c>
      <c r="D749" s="43" t="s">
        <v>1152</v>
      </c>
      <c r="E749" s="44">
        <v>50000</v>
      </c>
      <c r="F749" s="36" t="s">
        <v>2428</v>
      </c>
      <c r="G749" s="36" t="s">
        <v>1153</v>
      </c>
      <c r="H749" s="45">
        <v>43790</v>
      </c>
      <c r="I749" s="47">
        <v>44002</v>
      </c>
      <c r="J749" s="36">
        <f t="shared" si="22"/>
        <v>213</v>
      </c>
      <c r="K749" s="46">
        <v>4.75</v>
      </c>
      <c r="L749" s="46">
        <v>4.75</v>
      </c>
      <c r="M749" s="38">
        <f t="shared" si="23"/>
        <v>1405.20833333333</v>
      </c>
      <c r="N749" s="36" t="s">
        <v>2429</v>
      </c>
      <c r="O749" s="27" t="s">
        <v>1169</v>
      </c>
      <c r="HQ749" s="3"/>
    </row>
    <row r="750" s="1" customFormat="1" ht="21" customHeight="1" spans="1:225">
      <c r="A750" s="27">
        <v>747</v>
      </c>
      <c r="B750" s="36" t="s">
        <v>2430</v>
      </c>
      <c r="C750" s="36" t="s">
        <v>1745</v>
      </c>
      <c r="D750" s="43" t="s">
        <v>1152</v>
      </c>
      <c r="E750" s="44">
        <v>50000</v>
      </c>
      <c r="F750" s="36" t="s">
        <v>2431</v>
      </c>
      <c r="G750" s="36" t="s">
        <v>892</v>
      </c>
      <c r="H750" s="45">
        <v>43790</v>
      </c>
      <c r="I750" s="43" t="s">
        <v>107</v>
      </c>
      <c r="J750" s="36">
        <f t="shared" si="22"/>
        <v>21</v>
      </c>
      <c r="K750" s="46">
        <v>4.75</v>
      </c>
      <c r="L750" s="46">
        <v>4.75</v>
      </c>
      <c r="M750" s="38">
        <f t="shared" si="23"/>
        <v>138.541666666667</v>
      </c>
      <c r="N750" s="36" t="s">
        <v>2432</v>
      </c>
      <c r="O750" s="27" t="s">
        <v>1169</v>
      </c>
      <c r="HQ750" s="3"/>
    </row>
    <row r="751" s="1" customFormat="1" ht="21" customHeight="1" spans="1:225">
      <c r="A751" s="27">
        <v>748</v>
      </c>
      <c r="B751" s="36" t="s">
        <v>2433</v>
      </c>
      <c r="C751" s="36" t="s">
        <v>2434</v>
      </c>
      <c r="D751" s="43" t="s">
        <v>1152</v>
      </c>
      <c r="E751" s="44">
        <v>50000</v>
      </c>
      <c r="F751" s="36" t="s">
        <v>2431</v>
      </c>
      <c r="G751" s="36" t="s">
        <v>2435</v>
      </c>
      <c r="H751" s="45">
        <v>43790</v>
      </c>
      <c r="I751" s="47">
        <v>44002</v>
      </c>
      <c r="J751" s="36">
        <f t="shared" si="22"/>
        <v>213</v>
      </c>
      <c r="K751" s="46">
        <v>4.75</v>
      </c>
      <c r="L751" s="46">
        <v>4.75</v>
      </c>
      <c r="M751" s="38">
        <f t="shared" si="23"/>
        <v>1405.20833333333</v>
      </c>
      <c r="N751" s="36" t="s">
        <v>2436</v>
      </c>
      <c r="O751" s="27" t="s">
        <v>1169</v>
      </c>
      <c r="HQ751" s="3"/>
    </row>
    <row r="752" s="1" customFormat="1" ht="21" customHeight="1" spans="1:225">
      <c r="A752" s="27">
        <v>749</v>
      </c>
      <c r="B752" s="36" t="s">
        <v>2437</v>
      </c>
      <c r="C752" s="36" t="s">
        <v>1285</v>
      </c>
      <c r="D752" s="43" t="s">
        <v>1152</v>
      </c>
      <c r="E752" s="44">
        <v>50000</v>
      </c>
      <c r="F752" s="36" t="s">
        <v>2438</v>
      </c>
      <c r="G752" s="36" t="s">
        <v>2352</v>
      </c>
      <c r="H752" s="45">
        <v>43790</v>
      </c>
      <c r="I752" s="47">
        <v>43969</v>
      </c>
      <c r="J752" s="36">
        <f t="shared" si="22"/>
        <v>180</v>
      </c>
      <c r="K752" s="46">
        <v>4.75</v>
      </c>
      <c r="L752" s="46">
        <v>4.75</v>
      </c>
      <c r="M752" s="38">
        <f t="shared" si="23"/>
        <v>1187.5</v>
      </c>
      <c r="N752" s="36" t="s">
        <v>2439</v>
      </c>
      <c r="O752" s="27" t="s">
        <v>1169</v>
      </c>
      <c r="HQ752" s="3"/>
    </row>
    <row r="753" s="1" customFormat="1" ht="21" customHeight="1" spans="1:225">
      <c r="A753" s="27">
        <v>750</v>
      </c>
      <c r="B753" s="36" t="s">
        <v>2437</v>
      </c>
      <c r="C753" s="36" t="s">
        <v>1285</v>
      </c>
      <c r="D753" s="43" t="s">
        <v>1152</v>
      </c>
      <c r="E753" s="44">
        <v>4000</v>
      </c>
      <c r="F753" s="36" t="s">
        <v>2438</v>
      </c>
      <c r="G753" s="36" t="s">
        <v>2352</v>
      </c>
      <c r="H753" s="45">
        <v>43970</v>
      </c>
      <c r="I753" s="47">
        <v>44002</v>
      </c>
      <c r="J753" s="36">
        <f t="shared" si="22"/>
        <v>33</v>
      </c>
      <c r="K753" s="46">
        <v>4.75</v>
      </c>
      <c r="L753" s="46">
        <v>4.75</v>
      </c>
      <c r="M753" s="38">
        <f t="shared" si="23"/>
        <v>17.4166666666667</v>
      </c>
      <c r="N753" s="36" t="s">
        <v>2439</v>
      </c>
      <c r="O753" s="27" t="s">
        <v>1169</v>
      </c>
      <c r="HQ753" s="3"/>
    </row>
    <row r="754" s="1" customFormat="1" ht="21" customHeight="1" spans="1:225">
      <c r="A754" s="27">
        <v>751</v>
      </c>
      <c r="B754" s="36" t="s">
        <v>2440</v>
      </c>
      <c r="C754" s="36" t="s">
        <v>1245</v>
      </c>
      <c r="D754" s="43" t="s">
        <v>1152</v>
      </c>
      <c r="E754" s="44">
        <v>50000</v>
      </c>
      <c r="F754" s="36" t="s">
        <v>2441</v>
      </c>
      <c r="G754" s="36" t="s">
        <v>1149</v>
      </c>
      <c r="H754" s="45">
        <v>43790</v>
      </c>
      <c r="I754" s="47">
        <v>44002</v>
      </c>
      <c r="J754" s="36">
        <f t="shared" si="22"/>
        <v>213</v>
      </c>
      <c r="K754" s="46">
        <v>4.75</v>
      </c>
      <c r="L754" s="46">
        <v>4.75</v>
      </c>
      <c r="M754" s="38">
        <f t="shared" si="23"/>
        <v>1405.20833333333</v>
      </c>
      <c r="N754" s="36" t="s">
        <v>2442</v>
      </c>
      <c r="O754" s="27" t="s">
        <v>1169</v>
      </c>
      <c r="HQ754" s="3"/>
    </row>
    <row r="755" s="1" customFormat="1" ht="21" customHeight="1" spans="1:225">
      <c r="A755" s="27">
        <v>752</v>
      </c>
      <c r="B755" s="36" t="s">
        <v>2443</v>
      </c>
      <c r="C755" s="36" t="s">
        <v>1664</v>
      </c>
      <c r="D755" s="43" t="s">
        <v>1152</v>
      </c>
      <c r="E755" s="44">
        <v>50000</v>
      </c>
      <c r="F755" s="36" t="s">
        <v>2444</v>
      </c>
      <c r="G755" s="36" t="s">
        <v>896</v>
      </c>
      <c r="H755" s="45">
        <v>43790</v>
      </c>
      <c r="I755" s="47">
        <v>44002</v>
      </c>
      <c r="J755" s="36">
        <f t="shared" si="22"/>
        <v>213</v>
      </c>
      <c r="K755" s="46">
        <v>4.75</v>
      </c>
      <c r="L755" s="46">
        <v>4.75</v>
      </c>
      <c r="M755" s="38">
        <f t="shared" si="23"/>
        <v>1405.20833333333</v>
      </c>
      <c r="N755" s="36" t="s">
        <v>2445</v>
      </c>
      <c r="O755" s="27" t="s">
        <v>1169</v>
      </c>
      <c r="HQ755" s="3"/>
    </row>
    <row r="756" s="1" customFormat="1" ht="21" customHeight="1" spans="1:225">
      <c r="A756" s="27">
        <v>753</v>
      </c>
      <c r="B756" s="36" t="s">
        <v>2446</v>
      </c>
      <c r="C756" s="36" t="s">
        <v>1254</v>
      </c>
      <c r="D756" s="43" t="s">
        <v>1152</v>
      </c>
      <c r="E756" s="44">
        <v>50000</v>
      </c>
      <c r="F756" s="36" t="s">
        <v>2444</v>
      </c>
      <c r="G756" s="36" t="s">
        <v>896</v>
      </c>
      <c r="H756" s="45">
        <v>43790</v>
      </c>
      <c r="I756" s="47">
        <v>44002</v>
      </c>
      <c r="J756" s="36">
        <f t="shared" si="22"/>
        <v>213</v>
      </c>
      <c r="K756" s="46">
        <v>4.75</v>
      </c>
      <c r="L756" s="46">
        <v>4.75</v>
      </c>
      <c r="M756" s="38">
        <f t="shared" si="23"/>
        <v>1405.20833333333</v>
      </c>
      <c r="N756" s="36" t="s">
        <v>2447</v>
      </c>
      <c r="O756" s="27" t="s">
        <v>1169</v>
      </c>
      <c r="HQ756" s="3"/>
    </row>
    <row r="757" s="1" customFormat="1" ht="21" customHeight="1" spans="1:225">
      <c r="A757" s="27">
        <v>754</v>
      </c>
      <c r="B757" s="36" t="s">
        <v>2448</v>
      </c>
      <c r="C757" s="36" t="s">
        <v>1217</v>
      </c>
      <c r="D757" s="43" t="s">
        <v>1152</v>
      </c>
      <c r="E757" s="44">
        <v>30000</v>
      </c>
      <c r="F757" s="36" t="s">
        <v>2449</v>
      </c>
      <c r="G757" s="36" t="s">
        <v>1106</v>
      </c>
      <c r="H757" s="45">
        <v>43790</v>
      </c>
      <c r="I757" s="47">
        <v>44002</v>
      </c>
      <c r="J757" s="36">
        <f t="shared" si="22"/>
        <v>213</v>
      </c>
      <c r="K757" s="46">
        <v>4.75</v>
      </c>
      <c r="L757" s="46">
        <v>4.75</v>
      </c>
      <c r="M757" s="38">
        <f t="shared" si="23"/>
        <v>843.125</v>
      </c>
      <c r="N757" s="36" t="s">
        <v>2450</v>
      </c>
      <c r="O757" s="27" t="s">
        <v>1169</v>
      </c>
      <c r="HQ757" s="3"/>
    </row>
    <row r="758" s="1" customFormat="1" ht="21" customHeight="1" spans="1:225">
      <c r="A758" s="27">
        <v>755</v>
      </c>
      <c r="B758" s="36" t="s">
        <v>2451</v>
      </c>
      <c r="C758" s="36" t="s">
        <v>1718</v>
      </c>
      <c r="D758" s="43" t="s">
        <v>1152</v>
      </c>
      <c r="E758" s="44">
        <v>50000</v>
      </c>
      <c r="F758" s="36" t="s">
        <v>2452</v>
      </c>
      <c r="G758" s="36" t="s">
        <v>1159</v>
      </c>
      <c r="H758" s="45">
        <v>43790</v>
      </c>
      <c r="I758" s="47">
        <v>44002</v>
      </c>
      <c r="J758" s="36">
        <f t="shared" si="22"/>
        <v>213</v>
      </c>
      <c r="K758" s="46">
        <v>4.75</v>
      </c>
      <c r="L758" s="46">
        <v>4.75</v>
      </c>
      <c r="M758" s="38">
        <f t="shared" si="23"/>
        <v>1405.20833333333</v>
      </c>
      <c r="N758" s="36" t="s">
        <v>2453</v>
      </c>
      <c r="O758" s="27" t="s">
        <v>1169</v>
      </c>
      <c r="HQ758" s="3"/>
    </row>
    <row r="759" s="1" customFormat="1" ht="21" customHeight="1" spans="1:225">
      <c r="A759" s="27">
        <v>756</v>
      </c>
      <c r="B759" s="36" t="s">
        <v>2454</v>
      </c>
      <c r="C759" s="36" t="s">
        <v>1285</v>
      </c>
      <c r="D759" s="43" t="s">
        <v>1152</v>
      </c>
      <c r="E759" s="44">
        <v>50000</v>
      </c>
      <c r="F759" s="36" t="s">
        <v>2452</v>
      </c>
      <c r="G759" s="36" t="s">
        <v>1159</v>
      </c>
      <c r="H759" s="45">
        <v>43790</v>
      </c>
      <c r="I759" s="47">
        <v>44002</v>
      </c>
      <c r="J759" s="36">
        <f t="shared" si="22"/>
        <v>213</v>
      </c>
      <c r="K759" s="46">
        <v>4.75</v>
      </c>
      <c r="L759" s="46">
        <v>4.75</v>
      </c>
      <c r="M759" s="38">
        <f t="shared" si="23"/>
        <v>1405.20833333333</v>
      </c>
      <c r="N759" s="36" t="s">
        <v>2455</v>
      </c>
      <c r="O759" s="27" t="s">
        <v>1169</v>
      </c>
      <c r="HQ759" s="3"/>
    </row>
    <row r="760" s="1" customFormat="1" ht="21" customHeight="1" spans="1:225">
      <c r="A760" s="27">
        <v>757</v>
      </c>
      <c r="B760" s="36" t="s">
        <v>2456</v>
      </c>
      <c r="C760" s="36" t="s">
        <v>1745</v>
      </c>
      <c r="D760" s="43" t="s">
        <v>1152</v>
      </c>
      <c r="E760" s="44">
        <v>50000</v>
      </c>
      <c r="F760" s="36" t="s">
        <v>2457</v>
      </c>
      <c r="G760" s="36" t="s">
        <v>2372</v>
      </c>
      <c r="H760" s="45">
        <v>43790</v>
      </c>
      <c r="I760" s="47">
        <v>44002</v>
      </c>
      <c r="J760" s="36">
        <f t="shared" si="22"/>
        <v>213</v>
      </c>
      <c r="K760" s="46">
        <v>4.75</v>
      </c>
      <c r="L760" s="46">
        <v>4.75</v>
      </c>
      <c r="M760" s="38">
        <f t="shared" si="23"/>
        <v>1405.20833333333</v>
      </c>
      <c r="N760" s="36" t="s">
        <v>2458</v>
      </c>
      <c r="O760" s="27" t="s">
        <v>1169</v>
      </c>
      <c r="HQ760" s="3"/>
    </row>
    <row r="761" s="1" customFormat="1" ht="21" customHeight="1" spans="1:225">
      <c r="A761" s="27">
        <v>758</v>
      </c>
      <c r="B761" s="36" t="s">
        <v>2459</v>
      </c>
      <c r="C761" s="36" t="s">
        <v>1841</v>
      </c>
      <c r="D761" s="43" t="s">
        <v>1152</v>
      </c>
      <c r="E761" s="44">
        <v>50000</v>
      </c>
      <c r="F761" s="36" t="s">
        <v>2457</v>
      </c>
      <c r="G761" s="36" t="s">
        <v>2372</v>
      </c>
      <c r="H761" s="45">
        <v>43790</v>
      </c>
      <c r="I761" s="47">
        <v>44002</v>
      </c>
      <c r="J761" s="36">
        <f t="shared" si="22"/>
        <v>213</v>
      </c>
      <c r="K761" s="46">
        <v>4.75</v>
      </c>
      <c r="L761" s="46">
        <v>4.75</v>
      </c>
      <c r="M761" s="38">
        <f t="shared" si="23"/>
        <v>1405.20833333333</v>
      </c>
      <c r="N761" s="36" t="s">
        <v>2460</v>
      </c>
      <c r="O761" s="27" t="s">
        <v>1169</v>
      </c>
      <c r="HQ761" s="3"/>
    </row>
    <row r="762" s="1" customFormat="1" ht="21" customHeight="1" spans="1:225">
      <c r="A762" s="27">
        <v>759</v>
      </c>
      <c r="B762" s="36" t="s">
        <v>2461</v>
      </c>
      <c r="C762" s="36" t="s">
        <v>1217</v>
      </c>
      <c r="D762" s="43" t="s">
        <v>1152</v>
      </c>
      <c r="E762" s="44">
        <v>40000</v>
      </c>
      <c r="F762" s="36" t="s">
        <v>2462</v>
      </c>
      <c r="G762" s="36" t="s">
        <v>2377</v>
      </c>
      <c r="H762" s="45">
        <v>43790</v>
      </c>
      <c r="I762" s="47">
        <v>44002</v>
      </c>
      <c r="J762" s="36">
        <f t="shared" si="22"/>
        <v>213</v>
      </c>
      <c r="K762" s="46">
        <v>4.75</v>
      </c>
      <c r="L762" s="46">
        <v>4.75</v>
      </c>
      <c r="M762" s="38">
        <f t="shared" si="23"/>
        <v>1124.16666666667</v>
      </c>
      <c r="N762" s="36" t="s">
        <v>2463</v>
      </c>
      <c r="O762" s="27" t="s">
        <v>1169</v>
      </c>
      <c r="HQ762" s="3"/>
    </row>
    <row r="763" s="1" customFormat="1" ht="21" customHeight="1" spans="1:225">
      <c r="A763" s="27">
        <v>760</v>
      </c>
      <c r="B763" s="36" t="s">
        <v>2464</v>
      </c>
      <c r="C763" s="36" t="s">
        <v>1248</v>
      </c>
      <c r="D763" s="43" t="s">
        <v>1152</v>
      </c>
      <c r="E763" s="44">
        <v>30000</v>
      </c>
      <c r="F763" s="36" t="s">
        <v>2465</v>
      </c>
      <c r="G763" s="36" t="s">
        <v>1136</v>
      </c>
      <c r="H763" s="45">
        <v>43790</v>
      </c>
      <c r="I763" s="47">
        <v>44002</v>
      </c>
      <c r="J763" s="36">
        <f t="shared" si="22"/>
        <v>213</v>
      </c>
      <c r="K763" s="46">
        <v>4.75</v>
      </c>
      <c r="L763" s="46">
        <v>4.75</v>
      </c>
      <c r="M763" s="38">
        <f t="shared" si="23"/>
        <v>843.125</v>
      </c>
      <c r="N763" s="36" t="s">
        <v>2466</v>
      </c>
      <c r="O763" s="27" t="s">
        <v>1169</v>
      </c>
      <c r="HQ763" s="3"/>
    </row>
    <row r="764" s="1" customFormat="1" ht="21" customHeight="1" spans="1:225">
      <c r="A764" s="27">
        <v>761</v>
      </c>
      <c r="B764" s="36" t="s">
        <v>2467</v>
      </c>
      <c r="C764" s="36" t="s">
        <v>2468</v>
      </c>
      <c r="D764" s="43" t="s">
        <v>1152</v>
      </c>
      <c r="E764" s="44">
        <v>50000</v>
      </c>
      <c r="F764" s="36" t="s">
        <v>2469</v>
      </c>
      <c r="G764" s="36" t="s">
        <v>875</v>
      </c>
      <c r="H764" s="45">
        <v>43790</v>
      </c>
      <c r="I764" s="47">
        <v>44002</v>
      </c>
      <c r="J764" s="36">
        <f t="shared" si="22"/>
        <v>213</v>
      </c>
      <c r="K764" s="46">
        <v>4.75</v>
      </c>
      <c r="L764" s="46">
        <v>4.75</v>
      </c>
      <c r="M764" s="38">
        <f t="shared" si="23"/>
        <v>1405.20833333333</v>
      </c>
      <c r="N764" s="36" t="s">
        <v>2470</v>
      </c>
      <c r="O764" s="27" t="s">
        <v>1169</v>
      </c>
      <c r="HQ764" s="3"/>
    </row>
    <row r="765" s="1" customFormat="1" ht="21" customHeight="1" spans="1:225">
      <c r="A765" s="27">
        <v>762</v>
      </c>
      <c r="B765" s="36" t="s">
        <v>2471</v>
      </c>
      <c r="C765" s="36" t="s">
        <v>1369</v>
      </c>
      <c r="D765" s="43" t="s">
        <v>1152</v>
      </c>
      <c r="E765" s="44">
        <v>50000</v>
      </c>
      <c r="F765" s="36" t="s">
        <v>2469</v>
      </c>
      <c r="G765" s="36" t="s">
        <v>1141</v>
      </c>
      <c r="H765" s="45">
        <v>43790</v>
      </c>
      <c r="I765" s="47">
        <v>44002</v>
      </c>
      <c r="J765" s="36">
        <f t="shared" si="22"/>
        <v>213</v>
      </c>
      <c r="K765" s="46">
        <v>4.75</v>
      </c>
      <c r="L765" s="46">
        <v>4.75</v>
      </c>
      <c r="M765" s="38">
        <f t="shared" si="23"/>
        <v>1405.20833333333</v>
      </c>
      <c r="N765" s="36" t="s">
        <v>2472</v>
      </c>
      <c r="O765" s="27" t="s">
        <v>1169</v>
      </c>
      <c r="HQ765" s="3"/>
    </row>
    <row r="766" s="1" customFormat="1" ht="21" customHeight="1" spans="1:225">
      <c r="A766" s="27">
        <v>763</v>
      </c>
      <c r="B766" s="36" t="s">
        <v>2473</v>
      </c>
      <c r="C766" s="36" t="s">
        <v>1251</v>
      </c>
      <c r="D766" s="43" t="s">
        <v>1152</v>
      </c>
      <c r="E766" s="44">
        <v>50000</v>
      </c>
      <c r="F766" s="36" t="s">
        <v>2469</v>
      </c>
      <c r="G766" s="36" t="s">
        <v>1141</v>
      </c>
      <c r="H766" s="45">
        <v>43790</v>
      </c>
      <c r="I766" s="47">
        <v>44002</v>
      </c>
      <c r="J766" s="36">
        <f t="shared" si="22"/>
        <v>213</v>
      </c>
      <c r="K766" s="46">
        <v>4.75</v>
      </c>
      <c r="L766" s="46">
        <v>4.75</v>
      </c>
      <c r="M766" s="38">
        <f t="shared" si="23"/>
        <v>1405.20833333333</v>
      </c>
      <c r="N766" s="36" t="s">
        <v>2474</v>
      </c>
      <c r="O766" s="27" t="s">
        <v>1169</v>
      </c>
      <c r="HQ766" s="3"/>
    </row>
    <row r="767" s="1" customFormat="1" ht="21" customHeight="1" spans="1:225">
      <c r="A767" s="27">
        <v>764</v>
      </c>
      <c r="B767" s="36" t="s">
        <v>2475</v>
      </c>
      <c r="C767" s="36" t="s">
        <v>1841</v>
      </c>
      <c r="D767" s="43" t="s">
        <v>1152</v>
      </c>
      <c r="E767" s="44">
        <v>50000</v>
      </c>
      <c r="F767" s="36" t="s">
        <v>2469</v>
      </c>
      <c r="G767" s="36" t="s">
        <v>1141</v>
      </c>
      <c r="H767" s="45">
        <v>43790</v>
      </c>
      <c r="I767" s="47">
        <v>44002</v>
      </c>
      <c r="J767" s="36">
        <f t="shared" si="22"/>
        <v>213</v>
      </c>
      <c r="K767" s="46">
        <v>4.75</v>
      </c>
      <c r="L767" s="46">
        <v>4.75</v>
      </c>
      <c r="M767" s="38">
        <f t="shared" si="23"/>
        <v>1405.20833333333</v>
      </c>
      <c r="N767" s="36" t="s">
        <v>2476</v>
      </c>
      <c r="O767" s="27" t="s">
        <v>1169</v>
      </c>
      <c r="HQ767" s="3"/>
    </row>
    <row r="768" s="1" customFormat="1" ht="21" customHeight="1" spans="1:225">
      <c r="A768" s="27">
        <v>765</v>
      </c>
      <c r="B768" s="36" t="s">
        <v>2477</v>
      </c>
      <c r="C768" s="36" t="s">
        <v>1994</v>
      </c>
      <c r="D768" s="43" t="s">
        <v>1152</v>
      </c>
      <c r="E768" s="44">
        <v>50000</v>
      </c>
      <c r="F768" s="36" t="s">
        <v>2469</v>
      </c>
      <c r="G768" s="36" t="s">
        <v>1141</v>
      </c>
      <c r="H768" s="45">
        <v>43790</v>
      </c>
      <c r="I768" s="47">
        <v>44002</v>
      </c>
      <c r="J768" s="36">
        <f t="shared" si="22"/>
        <v>213</v>
      </c>
      <c r="K768" s="46">
        <v>4.75</v>
      </c>
      <c r="L768" s="46">
        <v>4.75</v>
      </c>
      <c r="M768" s="38">
        <f t="shared" si="23"/>
        <v>1405.20833333333</v>
      </c>
      <c r="N768" s="36" t="s">
        <v>2478</v>
      </c>
      <c r="O768" s="27" t="s">
        <v>1169</v>
      </c>
      <c r="HQ768" s="3"/>
    </row>
    <row r="769" s="1" customFormat="1" ht="21" customHeight="1" spans="1:225">
      <c r="A769" s="27">
        <v>766</v>
      </c>
      <c r="B769" s="36" t="s">
        <v>2479</v>
      </c>
      <c r="C769" s="36" t="s">
        <v>1251</v>
      </c>
      <c r="D769" s="43" t="s">
        <v>1152</v>
      </c>
      <c r="E769" s="44">
        <v>50000</v>
      </c>
      <c r="F769" s="36" t="s">
        <v>2480</v>
      </c>
      <c r="G769" s="36" t="s">
        <v>904</v>
      </c>
      <c r="H769" s="45">
        <v>43790</v>
      </c>
      <c r="I769" s="47">
        <v>44002</v>
      </c>
      <c r="J769" s="36">
        <f t="shared" si="22"/>
        <v>213</v>
      </c>
      <c r="K769" s="46">
        <v>4.75</v>
      </c>
      <c r="L769" s="46">
        <v>4.75</v>
      </c>
      <c r="M769" s="38">
        <f t="shared" si="23"/>
        <v>1405.20833333333</v>
      </c>
      <c r="N769" s="36" t="s">
        <v>2481</v>
      </c>
      <c r="O769" s="27" t="s">
        <v>1169</v>
      </c>
      <c r="HQ769" s="3"/>
    </row>
    <row r="770" s="1" customFormat="1" ht="21" customHeight="1" spans="1:225">
      <c r="A770" s="27">
        <v>767</v>
      </c>
      <c r="B770" s="36" t="s">
        <v>2482</v>
      </c>
      <c r="C770" s="36" t="s">
        <v>1177</v>
      </c>
      <c r="D770" s="43" t="s">
        <v>1152</v>
      </c>
      <c r="E770" s="44">
        <v>50000</v>
      </c>
      <c r="F770" s="36" t="s">
        <v>2483</v>
      </c>
      <c r="G770" s="36" t="s">
        <v>1724</v>
      </c>
      <c r="H770" s="45">
        <v>43790</v>
      </c>
      <c r="I770" s="47">
        <v>44002</v>
      </c>
      <c r="J770" s="36">
        <f t="shared" si="22"/>
        <v>213</v>
      </c>
      <c r="K770" s="46">
        <v>4.75</v>
      </c>
      <c r="L770" s="46">
        <v>4.75</v>
      </c>
      <c r="M770" s="38">
        <f t="shared" si="23"/>
        <v>1405.20833333333</v>
      </c>
      <c r="N770" s="36" t="s">
        <v>2484</v>
      </c>
      <c r="O770" s="27" t="s">
        <v>1169</v>
      </c>
      <c r="HQ770" s="3"/>
    </row>
    <row r="771" s="1" customFormat="1" ht="21" customHeight="1" spans="1:225">
      <c r="A771" s="27">
        <v>768</v>
      </c>
      <c r="B771" s="36" t="s">
        <v>2485</v>
      </c>
      <c r="C771" s="36" t="s">
        <v>1994</v>
      </c>
      <c r="D771" s="43" t="s">
        <v>1152</v>
      </c>
      <c r="E771" s="44">
        <v>50000</v>
      </c>
      <c r="F771" s="36" t="s">
        <v>2483</v>
      </c>
      <c r="G771" s="36" t="s">
        <v>2486</v>
      </c>
      <c r="H771" s="45">
        <v>43790</v>
      </c>
      <c r="I771" s="47">
        <v>44002</v>
      </c>
      <c r="J771" s="36">
        <f t="shared" si="22"/>
        <v>213</v>
      </c>
      <c r="K771" s="46">
        <v>4.75</v>
      </c>
      <c r="L771" s="46">
        <v>4.75</v>
      </c>
      <c r="M771" s="38">
        <f t="shared" si="23"/>
        <v>1405.20833333333</v>
      </c>
      <c r="N771" s="36" t="s">
        <v>2487</v>
      </c>
      <c r="O771" s="27" t="s">
        <v>1169</v>
      </c>
      <c r="HQ771" s="3"/>
    </row>
    <row r="772" s="1" customFormat="1" ht="21" customHeight="1" spans="1:225">
      <c r="A772" s="27">
        <v>769</v>
      </c>
      <c r="B772" s="36" t="s">
        <v>2488</v>
      </c>
      <c r="C772" s="36" t="s">
        <v>1994</v>
      </c>
      <c r="D772" s="43" t="s">
        <v>1152</v>
      </c>
      <c r="E772" s="44">
        <v>50000</v>
      </c>
      <c r="F772" s="36" t="s">
        <v>2483</v>
      </c>
      <c r="G772" s="36" t="s">
        <v>2486</v>
      </c>
      <c r="H772" s="45">
        <v>43790</v>
      </c>
      <c r="I772" s="47">
        <v>44002</v>
      </c>
      <c r="J772" s="36">
        <f t="shared" ref="J772:J835" si="24">I772-H772+1</f>
        <v>213</v>
      </c>
      <c r="K772" s="46">
        <v>4.75</v>
      </c>
      <c r="L772" s="46">
        <v>4.75</v>
      </c>
      <c r="M772" s="38">
        <f t="shared" ref="M772:M835" si="25">E772*J772*L772/12/30/100</f>
        <v>1405.20833333333</v>
      </c>
      <c r="N772" s="36" t="s">
        <v>2489</v>
      </c>
      <c r="O772" s="27" t="s">
        <v>1169</v>
      </c>
      <c r="HQ772" s="3"/>
    </row>
    <row r="773" s="1" customFormat="1" ht="21" customHeight="1" spans="1:225">
      <c r="A773" s="27">
        <v>770</v>
      </c>
      <c r="B773" s="36" t="s">
        <v>2490</v>
      </c>
      <c r="C773" s="36" t="s">
        <v>1841</v>
      </c>
      <c r="D773" s="43" t="s">
        <v>1152</v>
      </c>
      <c r="E773" s="44">
        <v>50000</v>
      </c>
      <c r="F773" s="36" t="s">
        <v>2491</v>
      </c>
      <c r="G773" s="36" t="s">
        <v>2492</v>
      </c>
      <c r="H773" s="45">
        <v>43790</v>
      </c>
      <c r="I773" s="47">
        <v>44002</v>
      </c>
      <c r="J773" s="36">
        <f t="shared" si="24"/>
        <v>213</v>
      </c>
      <c r="K773" s="46">
        <v>4.75</v>
      </c>
      <c r="L773" s="46">
        <v>4.75</v>
      </c>
      <c r="M773" s="38">
        <f t="shared" si="25"/>
        <v>1405.20833333333</v>
      </c>
      <c r="N773" s="36" t="s">
        <v>2493</v>
      </c>
      <c r="O773" s="27" t="s">
        <v>1169</v>
      </c>
      <c r="HQ773" s="3"/>
    </row>
    <row r="774" s="1" customFormat="1" ht="21" customHeight="1" spans="1:225">
      <c r="A774" s="27">
        <v>771</v>
      </c>
      <c r="B774" s="36" t="s">
        <v>2494</v>
      </c>
      <c r="C774" s="36" t="s">
        <v>1614</v>
      </c>
      <c r="D774" s="43" t="s">
        <v>1152</v>
      </c>
      <c r="E774" s="44">
        <v>50000</v>
      </c>
      <c r="F774" s="36" t="s">
        <v>1132</v>
      </c>
      <c r="G774" s="36" t="s">
        <v>2495</v>
      </c>
      <c r="H774" s="45">
        <v>43790</v>
      </c>
      <c r="I774" s="43" t="s">
        <v>621</v>
      </c>
      <c r="J774" s="36">
        <f t="shared" si="24"/>
        <v>61</v>
      </c>
      <c r="K774" s="46">
        <v>4.75</v>
      </c>
      <c r="L774" s="46">
        <v>4.75</v>
      </c>
      <c r="M774" s="38">
        <f t="shared" si="25"/>
        <v>402.430555555556</v>
      </c>
      <c r="N774" s="36" t="s">
        <v>2496</v>
      </c>
      <c r="O774" s="27" t="s">
        <v>1169</v>
      </c>
      <c r="HQ774" s="3"/>
    </row>
    <row r="775" s="1" customFormat="1" ht="21" customHeight="1" spans="1:225">
      <c r="A775" s="27">
        <v>772</v>
      </c>
      <c r="B775" s="36" t="s">
        <v>2497</v>
      </c>
      <c r="C775" s="36" t="s">
        <v>2498</v>
      </c>
      <c r="D775" s="43" t="s">
        <v>1152</v>
      </c>
      <c r="E775" s="44">
        <v>50000</v>
      </c>
      <c r="F775" s="36" t="s">
        <v>2499</v>
      </c>
      <c r="G775" s="36" t="s">
        <v>1836</v>
      </c>
      <c r="H775" s="45">
        <v>43790</v>
      </c>
      <c r="I775" s="47">
        <v>44002</v>
      </c>
      <c r="J775" s="36">
        <f t="shared" si="24"/>
        <v>213</v>
      </c>
      <c r="K775" s="46">
        <v>4.75</v>
      </c>
      <c r="L775" s="46">
        <v>4.75</v>
      </c>
      <c r="M775" s="38">
        <f t="shared" si="25"/>
        <v>1405.20833333333</v>
      </c>
      <c r="N775" s="36" t="s">
        <v>2500</v>
      </c>
      <c r="O775" s="27" t="s">
        <v>1169</v>
      </c>
      <c r="HQ775" s="3"/>
    </row>
    <row r="776" s="1" customFormat="1" ht="21" customHeight="1" spans="1:225">
      <c r="A776" s="27">
        <v>773</v>
      </c>
      <c r="B776" s="36" t="s">
        <v>2501</v>
      </c>
      <c r="C776" s="36" t="s">
        <v>1614</v>
      </c>
      <c r="D776" s="43" t="s">
        <v>1152</v>
      </c>
      <c r="E776" s="44">
        <v>50000</v>
      </c>
      <c r="F776" s="36" t="s">
        <v>2502</v>
      </c>
      <c r="G776" s="36" t="s">
        <v>2395</v>
      </c>
      <c r="H776" s="45">
        <v>43790</v>
      </c>
      <c r="I776" s="47">
        <v>44002</v>
      </c>
      <c r="J776" s="36">
        <f t="shared" si="24"/>
        <v>213</v>
      </c>
      <c r="K776" s="46">
        <v>4.75</v>
      </c>
      <c r="L776" s="46">
        <v>4.75</v>
      </c>
      <c r="M776" s="38">
        <f t="shared" si="25"/>
        <v>1405.20833333333</v>
      </c>
      <c r="N776" s="36" t="s">
        <v>2503</v>
      </c>
      <c r="O776" s="27" t="s">
        <v>1169</v>
      </c>
      <c r="HQ776" s="3"/>
    </row>
    <row r="777" s="1" customFormat="1" ht="21" customHeight="1" spans="1:225">
      <c r="A777" s="27">
        <v>774</v>
      </c>
      <c r="B777" s="36" t="s">
        <v>2504</v>
      </c>
      <c r="C777" s="36" t="s">
        <v>2498</v>
      </c>
      <c r="D777" s="43" t="s">
        <v>1152</v>
      </c>
      <c r="E777" s="44">
        <v>50000</v>
      </c>
      <c r="F777" s="36" t="s">
        <v>2505</v>
      </c>
      <c r="G777" s="36" t="s">
        <v>2416</v>
      </c>
      <c r="H777" s="45">
        <v>43790</v>
      </c>
      <c r="I777" s="47">
        <v>44002</v>
      </c>
      <c r="J777" s="36">
        <f t="shared" si="24"/>
        <v>213</v>
      </c>
      <c r="K777" s="46">
        <v>4.75</v>
      </c>
      <c r="L777" s="46">
        <v>4.75</v>
      </c>
      <c r="M777" s="38">
        <f t="shared" si="25"/>
        <v>1405.20833333333</v>
      </c>
      <c r="N777" s="36" t="s">
        <v>2506</v>
      </c>
      <c r="O777" s="27" t="s">
        <v>1169</v>
      </c>
      <c r="HQ777" s="3"/>
    </row>
    <row r="778" s="1" customFormat="1" ht="21" customHeight="1" spans="1:225">
      <c r="A778" s="27">
        <v>775</v>
      </c>
      <c r="B778" s="36" t="s">
        <v>2507</v>
      </c>
      <c r="C778" s="36" t="s">
        <v>2370</v>
      </c>
      <c r="D778" s="43" t="s">
        <v>1152</v>
      </c>
      <c r="E778" s="44">
        <v>50000</v>
      </c>
      <c r="F778" s="36" t="s">
        <v>2505</v>
      </c>
      <c r="G778" s="36" t="s">
        <v>2416</v>
      </c>
      <c r="H778" s="45">
        <v>43790</v>
      </c>
      <c r="I778" s="47">
        <v>44002</v>
      </c>
      <c r="J778" s="36">
        <f t="shared" si="24"/>
        <v>213</v>
      </c>
      <c r="K778" s="46">
        <v>4.75</v>
      </c>
      <c r="L778" s="46">
        <v>4.75</v>
      </c>
      <c r="M778" s="38">
        <f t="shared" si="25"/>
        <v>1405.20833333333</v>
      </c>
      <c r="N778" s="36" t="s">
        <v>2508</v>
      </c>
      <c r="O778" s="27" t="s">
        <v>1169</v>
      </c>
      <c r="HQ778" s="3"/>
    </row>
    <row r="779" s="1" customFormat="1" ht="21" customHeight="1" spans="1:225">
      <c r="A779" s="27">
        <v>776</v>
      </c>
      <c r="B779" s="36" t="s">
        <v>2509</v>
      </c>
      <c r="C779" s="36" t="s">
        <v>1214</v>
      </c>
      <c r="D779" s="43" t="s">
        <v>1152</v>
      </c>
      <c r="E779" s="44">
        <v>50000</v>
      </c>
      <c r="F779" s="36" t="s">
        <v>2510</v>
      </c>
      <c r="G779" s="36" t="s">
        <v>2511</v>
      </c>
      <c r="H779" s="45">
        <v>43790</v>
      </c>
      <c r="I779" s="47">
        <v>44002</v>
      </c>
      <c r="J779" s="36">
        <f t="shared" si="24"/>
        <v>213</v>
      </c>
      <c r="K779" s="46">
        <v>4.75</v>
      </c>
      <c r="L779" s="46">
        <v>4.75</v>
      </c>
      <c r="M779" s="38">
        <f t="shared" si="25"/>
        <v>1405.20833333333</v>
      </c>
      <c r="N779" s="36" t="s">
        <v>2512</v>
      </c>
      <c r="O779" s="27" t="s">
        <v>1169</v>
      </c>
      <c r="HQ779" s="3"/>
    </row>
    <row r="780" s="1" customFormat="1" ht="21" customHeight="1" spans="1:225">
      <c r="A780" s="27">
        <v>777</v>
      </c>
      <c r="B780" s="36" t="s">
        <v>2513</v>
      </c>
      <c r="C780" s="36" t="s">
        <v>1501</v>
      </c>
      <c r="D780" s="43" t="s">
        <v>1152</v>
      </c>
      <c r="E780" s="44">
        <v>50000</v>
      </c>
      <c r="F780" s="36" t="s">
        <v>2514</v>
      </c>
      <c r="G780" s="36" t="s">
        <v>2515</v>
      </c>
      <c r="H780" s="45">
        <v>43790</v>
      </c>
      <c r="I780" s="47">
        <v>44002</v>
      </c>
      <c r="J780" s="36">
        <f t="shared" si="24"/>
        <v>213</v>
      </c>
      <c r="K780" s="46">
        <v>4.75</v>
      </c>
      <c r="L780" s="46">
        <v>4.75</v>
      </c>
      <c r="M780" s="38">
        <f t="shared" si="25"/>
        <v>1405.20833333333</v>
      </c>
      <c r="N780" s="36" t="s">
        <v>2516</v>
      </c>
      <c r="O780" s="27" t="s">
        <v>1169</v>
      </c>
      <c r="HQ780" s="3"/>
    </row>
    <row r="781" s="1" customFormat="1" ht="21" customHeight="1" spans="1:225">
      <c r="A781" s="27">
        <v>778</v>
      </c>
      <c r="B781" s="36" t="s">
        <v>2517</v>
      </c>
      <c r="C781" s="36" t="s">
        <v>1530</v>
      </c>
      <c r="D781" s="43" t="s">
        <v>1152</v>
      </c>
      <c r="E781" s="44">
        <v>50000</v>
      </c>
      <c r="F781" s="36" t="s">
        <v>2518</v>
      </c>
      <c r="G781" s="36" t="s">
        <v>1141</v>
      </c>
      <c r="H781" s="45">
        <v>43790</v>
      </c>
      <c r="I781" s="47">
        <v>44002</v>
      </c>
      <c r="J781" s="36">
        <f t="shared" si="24"/>
        <v>213</v>
      </c>
      <c r="K781" s="46">
        <v>4.75</v>
      </c>
      <c r="L781" s="46">
        <v>4.75</v>
      </c>
      <c r="M781" s="38">
        <f t="shared" si="25"/>
        <v>1405.20833333333</v>
      </c>
      <c r="N781" s="36" t="s">
        <v>2519</v>
      </c>
      <c r="O781" s="27" t="s">
        <v>1169</v>
      </c>
      <c r="HQ781" s="3"/>
    </row>
    <row r="782" s="1" customFormat="1" ht="21" customHeight="1" spans="1:225">
      <c r="A782" s="27">
        <v>779</v>
      </c>
      <c r="B782" s="36" t="s">
        <v>2520</v>
      </c>
      <c r="C782" s="36" t="s">
        <v>1899</v>
      </c>
      <c r="D782" s="43" t="s">
        <v>1152</v>
      </c>
      <c r="E782" s="44">
        <v>50000</v>
      </c>
      <c r="F782" s="36" t="s">
        <v>2521</v>
      </c>
      <c r="G782" s="36" t="s">
        <v>2522</v>
      </c>
      <c r="H782" s="45">
        <v>43790</v>
      </c>
      <c r="I782" s="47">
        <v>44002</v>
      </c>
      <c r="J782" s="36">
        <f t="shared" si="24"/>
        <v>213</v>
      </c>
      <c r="K782" s="46">
        <v>4.75</v>
      </c>
      <c r="L782" s="46">
        <v>4.75</v>
      </c>
      <c r="M782" s="38">
        <f t="shared" si="25"/>
        <v>1405.20833333333</v>
      </c>
      <c r="N782" s="36" t="s">
        <v>2523</v>
      </c>
      <c r="O782" s="27" t="s">
        <v>1169</v>
      </c>
      <c r="HQ782" s="3"/>
    </row>
    <row r="783" s="1" customFormat="1" ht="21" customHeight="1" spans="1:225">
      <c r="A783" s="27">
        <v>780</v>
      </c>
      <c r="B783" s="36" t="s">
        <v>2524</v>
      </c>
      <c r="C783" s="36" t="s">
        <v>1530</v>
      </c>
      <c r="D783" s="43" t="s">
        <v>1152</v>
      </c>
      <c r="E783" s="44">
        <v>50000</v>
      </c>
      <c r="F783" s="36" t="s">
        <v>2525</v>
      </c>
      <c r="G783" s="36" t="s">
        <v>718</v>
      </c>
      <c r="H783" s="45">
        <v>43790</v>
      </c>
      <c r="I783" s="47">
        <v>44002</v>
      </c>
      <c r="J783" s="36">
        <f t="shared" si="24"/>
        <v>213</v>
      </c>
      <c r="K783" s="46">
        <v>4.75</v>
      </c>
      <c r="L783" s="46">
        <v>4.75</v>
      </c>
      <c r="M783" s="38">
        <f t="shared" si="25"/>
        <v>1405.20833333333</v>
      </c>
      <c r="N783" s="36" t="s">
        <v>2526</v>
      </c>
      <c r="O783" s="27" t="s">
        <v>1169</v>
      </c>
      <c r="HQ783" s="3"/>
    </row>
    <row r="784" s="1" customFormat="1" ht="21" customHeight="1" spans="1:225">
      <c r="A784" s="27">
        <v>781</v>
      </c>
      <c r="B784" s="36" t="s">
        <v>2527</v>
      </c>
      <c r="C784" s="36" t="s">
        <v>2468</v>
      </c>
      <c r="D784" s="43" t="s">
        <v>1152</v>
      </c>
      <c r="E784" s="44">
        <v>50000</v>
      </c>
      <c r="F784" s="36" t="s">
        <v>2528</v>
      </c>
      <c r="G784" s="36" t="s">
        <v>1924</v>
      </c>
      <c r="H784" s="45">
        <v>43790</v>
      </c>
      <c r="I784" s="47">
        <v>44002</v>
      </c>
      <c r="J784" s="36">
        <f t="shared" si="24"/>
        <v>213</v>
      </c>
      <c r="K784" s="46">
        <v>4.75</v>
      </c>
      <c r="L784" s="46">
        <v>4.75</v>
      </c>
      <c r="M784" s="38">
        <f t="shared" si="25"/>
        <v>1405.20833333333</v>
      </c>
      <c r="N784" s="36" t="s">
        <v>2529</v>
      </c>
      <c r="O784" s="27" t="s">
        <v>1169</v>
      </c>
      <c r="HQ784" s="3"/>
    </row>
    <row r="785" s="1" customFormat="1" ht="21" customHeight="1" spans="1:225">
      <c r="A785" s="27">
        <v>782</v>
      </c>
      <c r="B785" s="36" t="s">
        <v>2530</v>
      </c>
      <c r="C785" s="36" t="s">
        <v>1798</v>
      </c>
      <c r="D785" s="43" t="s">
        <v>1152</v>
      </c>
      <c r="E785" s="44">
        <v>50000</v>
      </c>
      <c r="F785" s="36" t="s">
        <v>2531</v>
      </c>
      <c r="G785" s="36" t="s">
        <v>1924</v>
      </c>
      <c r="H785" s="45">
        <v>43790</v>
      </c>
      <c r="I785" s="47">
        <v>44002</v>
      </c>
      <c r="J785" s="36">
        <f t="shared" si="24"/>
        <v>213</v>
      </c>
      <c r="K785" s="46">
        <v>4.75</v>
      </c>
      <c r="L785" s="46">
        <v>4.75</v>
      </c>
      <c r="M785" s="38">
        <f t="shared" si="25"/>
        <v>1405.20833333333</v>
      </c>
      <c r="N785" s="36" t="s">
        <v>2532</v>
      </c>
      <c r="O785" s="27" t="s">
        <v>1169</v>
      </c>
      <c r="HQ785" s="3"/>
    </row>
    <row r="786" s="1" customFormat="1" ht="21" customHeight="1" spans="1:225">
      <c r="A786" s="27">
        <v>783</v>
      </c>
      <c r="B786" s="36" t="s">
        <v>2533</v>
      </c>
      <c r="C786" s="36" t="s">
        <v>2534</v>
      </c>
      <c r="D786" s="43" t="s">
        <v>1152</v>
      </c>
      <c r="E786" s="44">
        <v>20000</v>
      </c>
      <c r="F786" s="36" t="s">
        <v>2535</v>
      </c>
      <c r="G786" s="36" t="s">
        <v>1931</v>
      </c>
      <c r="H786" s="45">
        <v>43790</v>
      </c>
      <c r="I786" s="47">
        <v>44002</v>
      </c>
      <c r="J786" s="36">
        <f t="shared" si="24"/>
        <v>213</v>
      </c>
      <c r="K786" s="46">
        <v>4.75</v>
      </c>
      <c r="L786" s="46">
        <v>4.75</v>
      </c>
      <c r="M786" s="38">
        <f t="shared" si="25"/>
        <v>562.083333333333</v>
      </c>
      <c r="N786" s="36" t="s">
        <v>2536</v>
      </c>
      <c r="O786" s="27" t="s">
        <v>1169</v>
      </c>
      <c r="HQ786" s="3"/>
    </row>
    <row r="787" s="1" customFormat="1" ht="21" customHeight="1" spans="1:225">
      <c r="A787" s="27">
        <v>784</v>
      </c>
      <c r="B787" s="36" t="s">
        <v>2537</v>
      </c>
      <c r="C787" s="36" t="s">
        <v>1841</v>
      </c>
      <c r="D787" s="43" t="s">
        <v>1152</v>
      </c>
      <c r="E787" s="44">
        <v>50000</v>
      </c>
      <c r="F787" s="36" t="s">
        <v>2538</v>
      </c>
      <c r="G787" s="36" t="s">
        <v>2395</v>
      </c>
      <c r="H787" s="45">
        <v>43790</v>
      </c>
      <c r="I787" s="47">
        <v>44002</v>
      </c>
      <c r="J787" s="36">
        <f t="shared" si="24"/>
        <v>213</v>
      </c>
      <c r="K787" s="46">
        <v>4.75</v>
      </c>
      <c r="L787" s="46">
        <v>4.75</v>
      </c>
      <c r="M787" s="38">
        <f t="shared" si="25"/>
        <v>1405.20833333333</v>
      </c>
      <c r="N787" s="36" t="s">
        <v>2539</v>
      </c>
      <c r="O787" s="27" t="s">
        <v>1169</v>
      </c>
      <c r="HQ787" s="3"/>
    </row>
    <row r="788" s="1" customFormat="1" ht="21" customHeight="1" spans="1:225">
      <c r="A788" s="27">
        <v>785</v>
      </c>
      <c r="B788" s="36" t="s">
        <v>2540</v>
      </c>
      <c r="C788" s="36" t="s">
        <v>1564</v>
      </c>
      <c r="D788" s="43" t="s">
        <v>1152</v>
      </c>
      <c r="E788" s="44">
        <v>50000</v>
      </c>
      <c r="F788" s="36" t="s">
        <v>2541</v>
      </c>
      <c r="G788" s="36" t="s">
        <v>2542</v>
      </c>
      <c r="H788" s="45">
        <v>43790</v>
      </c>
      <c r="I788" s="47">
        <v>44002</v>
      </c>
      <c r="J788" s="36">
        <f t="shared" si="24"/>
        <v>213</v>
      </c>
      <c r="K788" s="46">
        <v>4.75</v>
      </c>
      <c r="L788" s="46">
        <v>4.75</v>
      </c>
      <c r="M788" s="38">
        <f t="shared" si="25"/>
        <v>1405.20833333333</v>
      </c>
      <c r="N788" s="36" t="s">
        <v>2543</v>
      </c>
      <c r="O788" s="27" t="s">
        <v>1169</v>
      </c>
      <c r="HQ788" s="3"/>
    </row>
    <row r="789" s="1" customFormat="1" ht="21" customHeight="1" spans="1:225">
      <c r="A789" s="27">
        <v>786</v>
      </c>
      <c r="B789" s="36" t="s">
        <v>2544</v>
      </c>
      <c r="C789" s="36" t="s">
        <v>2545</v>
      </c>
      <c r="D789" s="43" t="s">
        <v>1152</v>
      </c>
      <c r="E789" s="44">
        <v>40000</v>
      </c>
      <c r="F789" s="36" t="s">
        <v>2546</v>
      </c>
      <c r="G789" s="36" t="s">
        <v>2522</v>
      </c>
      <c r="H789" s="45">
        <v>43790</v>
      </c>
      <c r="I789" s="47">
        <v>44002</v>
      </c>
      <c r="J789" s="36">
        <f t="shared" si="24"/>
        <v>213</v>
      </c>
      <c r="K789" s="46">
        <v>4.75</v>
      </c>
      <c r="L789" s="46">
        <v>4.75</v>
      </c>
      <c r="M789" s="38">
        <f t="shared" si="25"/>
        <v>1124.16666666667</v>
      </c>
      <c r="N789" s="36" t="s">
        <v>2547</v>
      </c>
      <c r="O789" s="27" t="s">
        <v>1169</v>
      </c>
      <c r="HQ789" s="3"/>
    </row>
    <row r="790" s="1" customFormat="1" ht="21" customHeight="1" spans="1:225">
      <c r="A790" s="27">
        <v>787</v>
      </c>
      <c r="B790" s="36" t="s">
        <v>2548</v>
      </c>
      <c r="C790" s="36" t="s">
        <v>1203</v>
      </c>
      <c r="D790" s="43" t="s">
        <v>1152</v>
      </c>
      <c r="E790" s="44">
        <v>40000</v>
      </c>
      <c r="F790" s="36" t="s">
        <v>2549</v>
      </c>
      <c r="G790" s="36" t="s">
        <v>2550</v>
      </c>
      <c r="H790" s="45">
        <v>43790</v>
      </c>
      <c r="I790" s="47">
        <v>44002</v>
      </c>
      <c r="J790" s="36">
        <f t="shared" si="24"/>
        <v>213</v>
      </c>
      <c r="K790" s="46">
        <v>4.35</v>
      </c>
      <c r="L790" s="46">
        <v>4.35</v>
      </c>
      <c r="M790" s="38">
        <f t="shared" si="25"/>
        <v>1029.5</v>
      </c>
      <c r="N790" s="36" t="s">
        <v>2551</v>
      </c>
      <c r="O790" s="27" t="s">
        <v>1169</v>
      </c>
      <c r="HQ790" s="3"/>
    </row>
    <row r="791" s="1" customFormat="1" ht="21" customHeight="1" spans="1:225">
      <c r="A791" s="27">
        <v>788</v>
      </c>
      <c r="B791" s="36" t="s">
        <v>2552</v>
      </c>
      <c r="C791" s="36" t="s">
        <v>2370</v>
      </c>
      <c r="D791" s="43" t="s">
        <v>1152</v>
      </c>
      <c r="E791" s="44">
        <v>50000</v>
      </c>
      <c r="F791" s="36" t="s">
        <v>2553</v>
      </c>
      <c r="G791" s="36" t="s">
        <v>2383</v>
      </c>
      <c r="H791" s="45">
        <v>43790</v>
      </c>
      <c r="I791" s="47">
        <v>44002</v>
      </c>
      <c r="J791" s="36">
        <f t="shared" si="24"/>
        <v>213</v>
      </c>
      <c r="K791" s="46">
        <v>4.75</v>
      </c>
      <c r="L791" s="46">
        <v>4.75</v>
      </c>
      <c r="M791" s="38">
        <f t="shared" si="25"/>
        <v>1405.20833333333</v>
      </c>
      <c r="N791" s="36" t="s">
        <v>2554</v>
      </c>
      <c r="O791" s="27" t="s">
        <v>1169</v>
      </c>
      <c r="HQ791" s="3"/>
    </row>
    <row r="792" s="1" customFormat="1" ht="21" customHeight="1" spans="1:225">
      <c r="A792" s="27">
        <v>789</v>
      </c>
      <c r="B792" s="36" t="s">
        <v>2555</v>
      </c>
      <c r="C792" s="36" t="s">
        <v>1199</v>
      </c>
      <c r="D792" s="43" t="s">
        <v>1152</v>
      </c>
      <c r="E792" s="44">
        <v>50000</v>
      </c>
      <c r="F792" s="36" t="s">
        <v>2556</v>
      </c>
      <c r="G792" s="36" t="s">
        <v>1937</v>
      </c>
      <c r="H792" s="45">
        <v>43790</v>
      </c>
      <c r="I792" s="47">
        <v>44002</v>
      </c>
      <c r="J792" s="36">
        <f t="shared" si="24"/>
        <v>213</v>
      </c>
      <c r="K792" s="46">
        <v>4.75</v>
      </c>
      <c r="L792" s="46">
        <v>4.75</v>
      </c>
      <c r="M792" s="38">
        <f t="shared" si="25"/>
        <v>1405.20833333333</v>
      </c>
      <c r="N792" s="36" t="s">
        <v>2557</v>
      </c>
      <c r="O792" s="27" t="s">
        <v>1169</v>
      </c>
      <c r="HQ792" s="3"/>
    </row>
    <row r="793" s="1" customFormat="1" ht="21" customHeight="1" spans="1:225">
      <c r="A793" s="27">
        <v>790</v>
      </c>
      <c r="B793" s="36" t="s">
        <v>2558</v>
      </c>
      <c r="C793" s="36" t="s">
        <v>2308</v>
      </c>
      <c r="D793" s="43" t="s">
        <v>1152</v>
      </c>
      <c r="E793" s="44">
        <v>50000</v>
      </c>
      <c r="F793" s="36" t="s">
        <v>2559</v>
      </c>
      <c r="G793" s="36" t="s">
        <v>783</v>
      </c>
      <c r="H793" s="45">
        <v>43790</v>
      </c>
      <c r="I793" s="47">
        <v>44002</v>
      </c>
      <c r="J793" s="36">
        <f t="shared" si="24"/>
        <v>213</v>
      </c>
      <c r="K793" s="46">
        <v>4.75</v>
      </c>
      <c r="L793" s="46">
        <v>4.75</v>
      </c>
      <c r="M793" s="38">
        <f t="shared" si="25"/>
        <v>1405.20833333333</v>
      </c>
      <c r="N793" s="36" t="s">
        <v>2560</v>
      </c>
      <c r="O793" s="27" t="s">
        <v>1169</v>
      </c>
      <c r="HQ793" s="3"/>
    </row>
    <row r="794" s="1" customFormat="1" ht="21" customHeight="1" spans="1:225">
      <c r="A794" s="27">
        <v>791</v>
      </c>
      <c r="B794" s="36" t="s">
        <v>2561</v>
      </c>
      <c r="C794" s="36" t="s">
        <v>2287</v>
      </c>
      <c r="D794" s="43" t="s">
        <v>1152</v>
      </c>
      <c r="E794" s="44">
        <v>50000</v>
      </c>
      <c r="F794" s="36" t="s">
        <v>2562</v>
      </c>
      <c r="G794" s="36" t="s">
        <v>735</v>
      </c>
      <c r="H794" s="45">
        <v>43790</v>
      </c>
      <c r="I794" s="47">
        <v>44002</v>
      </c>
      <c r="J794" s="36">
        <f t="shared" si="24"/>
        <v>213</v>
      </c>
      <c r="K794" s="46">
        <v>4.35</v>
      </c>
      <c r="L794" s="46">
        <v>4.35</v>
      </c>
      <c r="M794" s="38">
        <f t="shared" si="25"/>
        <v>1286.875</v>
      </c>
      <c r="N794" s="36" t="s">
        <v>2563</v>
      </c>
      <c r="O794" s="27" t="s">
        <v>1169</v>
      </c>
      <c r="HQ794" s="3"/>
    </row>
    <row r="795" s="1" customFormat="1" ht="21" customHeight="1" spans="1:225">
      <c r="A795" s="27">
        <v>792</v>
      </c>
      <c r="B795" s="36" t="s">
        <v>2564</v>
      </c>
      <c r="C795" s="36" t="s">
        <v>1223</v>
      </c>
      <c r="D795" s="43" t="s">
        <v>1152</v>
      </c>
      <c r="E795" s="44">
        <v>50000</v>
      </c>
      <c r="F795" s="36" t="s">
        <v>2565</v>
      </c>
      <c r="G795" s="36" t="s">
        <v>754</v>
      </c>
      <c r="H795" s="45">
        <v>43790</v>
      </c>
      <c r="I795" s="47">
        <v>44002</v>
      </c>
      <c r="J795" s="36">
        <f t="shared" si="24"/>
        <v>213</v>
      </c>
      <c r="K795" s="46">
        <v>4.35</v>
      </c>
      <c r="L795" s="46">
        <v>4.35</v>
      </c>
      <c r="M795" s="38">
        <f t="shared" si="25"/>
        <v>1286.875</v>
      </c>
      <c r="N795" s="36" t="s">
        <v>2566</v>
      </c>
      <c r="O795" s="27" t="s">
        <v>1169</v>
      </c>
      <c r="HQ795" s="3"/>
    </row>
    <row r="796" s="1" customFormat="1" ht="21" customHeight="1" spans="1:225">
      <c r="A796" s="27">
        <v>793</v>
      </c>
      <c r="B796" s="36" t="s">
        <v>2567</v>
      </c>
      <c r="C796" s="36" t="s">
        <v>1174</v>
      </c>
      <c r="D796" s="43" t="s">
        <v>1152</v>
      </c>
      <c r="E796" s="44">
        <v>50000</v>
      </c>
      <c r="F796" s="36" t="s">
        <v>2568</v>
      </c>
      <c r="G796" s="36" t="s">
        <v>1861</v>
      </c>
      <c r="H796" s="45">
        <v>43790</v>
      </c>
      <c r="I796" s="47">
        <v>44002</v>
      </c>
      <c r="J796" s="36">
        <f t="shared" si="24"/>
        <v>213</v>
      </c>
      <c r="K796" s="46">
        <v>4.35</v>
      </c>
      <c r="L796" s="46">
        <v>4.35</v>
      </c>
      <c r="M796" s="38">
        <f t="shared" si="25"/>
        <v>1286.875</v>
      </c>
      <c r="N796" s="36" t="s">
        <v>2569</v>
      </c>
      <c r="O796" s="27" t="s">
        <v>1169</v>
      </c>
      <c r="HQ796" s="3"/>
    </row>
    <row r="797" s="1" customFormat="1" ht="21" customHeight="1" spans="1:225">
      <c r="A797" s="27">
        <v>794</v>
      </c>
      <c r="B797" s="36" t="s">
        <v>2570</v>
      </c>
      <c r="C797" s="36" t="s">
        <v>2233</v>
      </c>
      <c r="D797" s="43" t="s">
        <v>1152</v>
      </c>
      <c r="E797" s="44">
        <v>30000</v>
      </c>
      <c r="F797" s="36" t="s">
        <v>2571</v>
      </c>
      <c r="G797" s="36" t="s">
        <v>2572</v>
      </c>
      <c r="H797" s="45">
        <v>43790</v>
      </c>
      <c r="I797" s="47">
        <v>44002</v>
      </c>
      <c r="J797" s="36">
        <f t="shared" si="24"/>
        <v>213</v>
      </c>
      <c r="K797" s="46">
        <v>4.35</v>
      </c>
      <c r="L797" s="46">
        <v>4.35</v>
      </c>
      <c r="M797" s="38">
        <f t="shared" si="25"/>
        <v>772.125</v>
      </c>
      <c r="N797" s="36" t="s">
        <v>2573</v>
      </c>
      <c r="O797" s="27" t="s">
        <v>1169</v>
      </c>
      <c r="HQ797" s="3"/>
    </row>
    <row r="798" s="1" customFormat="1" ht="21" customHeight="1" spans="1:225">
      <c r="A798" s="27">
        <v>795</v>
      </c>
      <c r="B798" s="36" t="s">
        <v>2574</v>
      </c>
      <c r="C798" s="36" t="s">
        <v>2575</v>
      </c>
      <c r="D798" s="43" t="s">
        <v>1152</v>
      </c>
      <c r="E798" s="44">
        <v>40000</v>
      </c>
      <c r="F798" s="36" t="s">
        <v>2571</v>
      </c>
      <c r="G798" s="36" t="s">
        <v>2576</v>
      </c>
      <c r="H798" s="45">
        <v>43790</v>
      </c>
      <c r="I798" s="47">
        <v>44002</v>
      </c>
      <c r="J798" s="36">
        <f t="shared" si="24"/>
        <v>213</v>
      </c>
      <c r="K798" s="46">
        <v>4.75</v>
      </c>
      <c r="L798" s="46">
        <v>4.75</v>
      </c>
      <c r="M798" s="38">
        <f t="shared" si="25"/>
        <v>1124.16666666667</v>
      </c>
      <c r="N798" s="36" t="s">
        <v>2577</v>
      </c>
      <c r="O798" s="27" t="s">
        <v>1169</v>
      </c>
      <c r="HQ798" s="3"/>
    </row>
    <row r="799" s="1" customFormat="1" ht="21" customHeight="1" spans="1:225">
      <c r="A799" s="27">
        <v>796</v>
      </c>
      <c r="B799" s="36" t="s">
        <v>2578</v>
      </c>
      <c r="C799" s="36" t="s">
        <v>1530</v>
      </c>
      <c r="D799" s="43" t="s">
        <v>1152</v>
      </c>
      <c r="E799" s="44">
        <v>50000</v>
      </c>
      <c r="F799" s="36" t="s">
        <v>2579</v>
      </c>
      <c r="G799" s="36" t="s">
        <v>765</v>
      </c>
      <c r="H799" s="45">
        <v>43790</v>
      </c>
      <c r="I799" s="47">
        <v>44002</v>
      </c>
      <c r="J799" s="36">
        <f t="shared" si="24"/>
        <v>213</v>
      </c>
      <c r="K799" s="46">
        <v>4.35</v>
      </c>
      <c r="L799" s="46">
        <v>4.35</v>
      </c>
      <c r="M799" s="38">
        <f t="shared" si="25"/>
        <v>1286.875</v>
      </c>
      <c r="N799" s="36" t="s">
        <v>2580</v>
      </c>
      <c r="O799" s="27" t="s">
        <v>1169</v>
      </c>
      <c r="HQ799" s="3"/>
    </row>
    <row r="800" s="1" customFormat="1" ht="21" customHeight="1" spans="1:225">
      <c r="A800" s="27">
        <v>797</v>
      </c>
      <c r="B800" s="36" t="s">
        <v>2581</v>
      </c>
      <c r="C800" s="36" t="s">
        <v>1867</v>
      </c>
      <c r="D800" s="43" t="s">
        <v>1152</v>
      </c>
      <c r="E800" s="44">
        <v>40000</v>
      </c>
      <c r="F800" s="36" t="s">
        <v>1145</v>
      </c>
      <c r="G800" s="36" t="s">
        <v>2168</v>
      </c>
      <c r="H800" s="45">
        <v>43790</v>
      </c>
      <c r="I800" s="47">
        <v>44002</v>
      </c>
      <c r="J800" s="36">
        <f t="shared" si="24"/>
        <v>213</v>
      </c>
      <c r="K800" s="46">
        <v>4.35</v>
      </c>
      <c r="L800" s="46">
        <v>4.35</v>
      </c>
      <c r="M800" s="38">
        <f t="shared" si="25"/>
        <v>1029.5</v>
      </c>
      <c r="N800" s="36" t="s">
        <v>2582</v>
      </c>
      <c r="O800" s="27" t="s">
        <v>1169</v>
      </c>
      <c r="HQ800" s="3"/>
    </row>
    <row r="801" s="1" customFormat="1" ht="21" customHeight="1" spans="1:225">
      <c r="A801" s="27">
        <v>798</v>
      </c>
      <c r="B801" s="36" t="s">
        <v>2583</v>
      </c>
      <c r="C801" s="36" t="s">
        <v>1334</v>
      </c>
      <c r="D801" s="43" t="s">
        <v>1152</v>
      </c>
      <c r="E801" s="44">
        <v>50000</v>
      </c>
      <c r="F801" s="36" t="s">
        <v>1145</v>
      </c>
      <c r="G801" s="36" t="s">
        <v>2584</v>
      </c>
      <c r="H801" s="45">
        <v>43790</v>
      </c>
      <c r="I801" s="47">
        <v>44002</v>
      </c>
      <c r="J801" s="36">
        <f t="shared" si="24"/>
        <v>213</v>
      </c>
      <c r="K801" s="46">
        <v>4.75</v>
      </c>
      <c r="L801" s="46">
        <v>4.75</v>
      </c>
      <c r="M801" s="38">
        <f t="shared" si="25"/>
        <v>1405.20833333333</v>
      </c>
      <c r="N801" s="36" t="s">
        <v>2585</v>
      </c>
      <c r="O801" s="27" t="s">
        <v>1169</v>
      </c>
      <c r="HQ801" s="3"/>
    </row>
    <row r="802" s="1" customFormat="1" ht="21" customHeight="1" spans="1:225">
      <c r="A802" s="27">
        <v>799</v>
      </c>
      <c r="B802" s="36" t="s">
        <v>2586</v>
      </c>
      <c r="C802" s="36" t="s">
        <v>1313</v>
      </c>
      <c r="D802" s="43" t="s">
        <v>1152</v>
      </c>
      <c r="E802" s="44">
        <v>50000</v>
      </c>
      <c r="F802" s="36" t="s">
        <v>2587</v>
      </c>
      <c r="G802" s="36" t="s">
        <v>1912</v>
      </c>
      <c r="H802" s="45">
        <v>43790</v>
      </c>
      <c r="I802" s="47">
        <v>44002</v>
      </c>
      <c r="J802" s="36">
        <f t="shared" si="24"/>
        <v>213</v>
      </c>
      <c r="K802" s="46">
        <v>4.75</v>
      </c>
      <c r="L802" s="46">
        <v>4.75</v>
      </c>
      <c r="M802" s="38">
        <f t="shared" si="25"/>
        <v>1405.20833333333</v>
      </c>
      <c r="N802" s="36" t="s">
        <v>2588</v>
      </c>
      <c r="O802" s="27" t="s">
        <v>1169</v>
      </c>
      <c r="HQ802" s="3"/>
    </row>
    <row r="803" s="1" customFormat="1" ht="21" customHeight="1" spans="1:225">
      <c r="A803" s="27">
        <v>800</v>
      </c>
      <c r="B803" s="36" t="s">
        <v>2589</v>
      </c>
      <c r="C803" s="36" t="s">
        <v>1633</v>
      </c>
      <c r="D803" s="43" t="s">
        <v>1152</v>
      </c>
      <c r="E803" s="44">
        <v>50000</v>
      </c>
      <c r="F803" s="36" t="s">
        <v>2590</v>
      </c>
      <c r="G803" s="36" t="s">
        <v>1920</v>
      </c>
      <c r="H803" s="45">
        <v>43790</v>
      </c>
      <c r="I803" s="47">
        <v>44002</v>
      </c>
      <c r="J803" s="36">
        <f t="shared" si="24"/>
        <v>213</v>
      </c>
      <c r="K803" s="46">
        <v>4.75</v>
      </c>
      <c r="L803" s="46">
        <v>4.75</v>
      </c>
      <c r="M803" s="38">
        <f t="shared" si="25"/>
        <v>1405.20833333333</v>
      </c>
      <c r="N803" s="36" t="s">
        <v>2591</v>
      </c>
      <c r="O803" s="27" t="s">
        <v>1169</v>
      </c>
      <c r="HQ803" s="3"/>
    </row>
    <row r="804" s="1" customFormat="1" ht="21" customHeight="1" spans="1:225">
      <c r="A804" s="27">
        <v>801</v>
      </c>
      <c r="B804" s="36" t="s">
        <v>2592</v>
      </c>
      <c r="C804" s="36" t="s">
        <v>2338</v>
      </c>
      <c r="D804" s="43" t="s">
        <v>1152</v>
      </c>
      <c r="E804" s="44">
        <v>50000</v>
      </c>
      <c r="F804" s="36" t="s">
        <v>2593</v>
      </c>
      <c r="G804" s="36" t="s">
        <v>2522</v>
      </c>
      <c r="H804" s="45">
        <v>43790</v>
      </c>
      <c r="I804" s="47">
        <v>44002</v>
      </c>
      <c r="J804" s="36">
        <f t="shared" si="24"/>
        <v>213</v>
      </c>
      <c r="K804" s="46">
        <v>4.35</v>
      </c>
      <c r="L804" s="46">
        <v>4.35</v>
      </c>
      <c r="M804" s="38">
        <f t="shared" si="25"/>
        <v>1286.875</v>
      </c>
      <c r="N804" s="36" t="s">
        <v>2594</v>
      </c>
      <c r="O804" s="27" t="s">
        <v>1169</v>
      </c>
      <c r="HQ804" s="3"/>
    </row>
    <row r="805" s="1" customFormat="1" ht="21" customHeight="1" spans="1:225">
      <c r="A805" s="27">
        <v>802</v>
      </c>
      <c r="B805" s="36" t="s">
        <v>1554</v>
      </c>
      <c r="C805" s="36" t="s">
        <v>1285</v>
      </c>
      <c r="D805" s="43" t="s">
        <v>1152</v>
      </c>
      <c r="E805" s="44">
        <v>20000</v>
      </c>
      <c r="F805" s="36" t="s">
        <v>2595</v>
      </c>
      <c r="G805" s="36" t="s">
        <v>1924</v>
      </c>
      <c r="H805" s="45">
        <v>43790</v>
      </c>
      <c r="I805" s="47">
        <v>44002</v>
      </c>
      <c r="J805" s="36">
        <f t="shared" si="24"/>
        <v>213</v>
      </c>
      <c r="K805" s="46">
        <v>4.75</v>
      </c>
      <c r="L805" s="46">
        <v>4.75</v>
      </c>
      <c r="M805" s="38">
        <f t="shared" si="25"/>
        <v>562.083333333333</v>
      </c>
      <c r="N805" s="36" t="s">
        <v>2596</v>
      </c>
      <c r="O805" s="27" t="s">
        <v>1169</v>
      </c>
      <c r="HQ805" s="3"/>
    </row>
    <row r="806" s="1" customFormat="1" ht="21" customHeight="1" spans="1:225">
      <c r="A806" s="27">
        <v>803</v>
      </c>
      <c r="B806" s="36" t="s">
        <v>2597</v>
      </c>
      <c r="C806" s="36" t="s">
        <v>1910</v>
      </c>
      <c r="D806" s="43" t="s">
        <v>1152</v>
      </c>
      <c r="E806" s="44">
        <v>50000</v>
      </c>
      <c r="F806" s="36" t="s">
        <v>2598</v>
      </c>
      <c r="G806" s="36" t="s">
        <v>822</v>
      </c>
      <c r="H806" s="45">
        <v>43790</v>
      </c>
      <c r="I806" s="47">
        <v>44002</v>
      </c>
      <c r="J806" s="36">
        <f t="shared" si="24"/>
        <v>213</v>
      </c>
      <c r="K806" s="46">
        <v>4.35</v>
      </c>
      <c r="L806" s="46">
        <v>4.35</v>
      </c>
      <c r="M806" s="38">
        <f t="shared" si="25"/>
        <v>1286.875</v>
      </c>
      <c r="N806" s="36" t="s">
        <v>2599</v>
      </c>
      <c r="O806" s="27" t="s">
        <v>1169</v>
      </c>
      <c r="HQ806" s="3"/>
    </row>
    <row r="807" s="1" customFormat="1" ht="21" customHeight="1" spans="1:225">
      <c r="A807" s="27">
        <v>804</v>
      </c>
      <c r="B807" s="36" t="s">
        <v>2600</v>
      </c>
      <c r="C807" s="36" t="s">
        <v>1174</v>
      </c>
      <c r="D807" s="43" t="s">
        <v>1152</v>
      </c>
      <c r="E807" s="44">
        <v>50000</v>
      </c>
      <c r="F807" s="36" t="s">
        <v>2601</v>
      </c>
      <c r="G807" s="36" t="s">
        <v>2602</v>
      </c>
      <c r="H807" s="45">
        <v>43790</v>
      </c>
      <c r="I807" s="47">
        <v>44002</v>
      </c>
      <c r="J807" s="36">
        <f t="shared" si="24"/>
        <v>213</v>
      </c>
      <c r="K807" s="46">
        <v>4.35</v>
      </c>
      <c r="L807" s="46">
        <v>4.35</v>
      </c>
      <c r="M807" s="38">
        <f t="shared" si="25"/>
        <v>1286.875</v>
      </c>
      <c r="N807" s="36" t="s">
        <v>2603</v>
      </c>
      <c r="O807" s="27" t="s">
        <v>1169</v>
      </c>
      <c r="HQ807" s="3"/>
    </row>
    <row r="808" s="1" customFormat="1" ht="21" customHeight="1" spans="1:225">
      <c r="A808" s="27">
        <v>805</v>
      </c>
      <c r="B808" s="36" t="s">
        <v>2604</v>
      </c>
      <c r="C808" s="36" t="s">
        <v>1203</v>
      </c>
      <c r="D808" s="43" t="s">
        <v>1152</v>
      </c>
      <c r="E808" s="44">
        <v>30000</v>
      </c>
      <c r="F808" s="36" t="s">
        <v>2605</v>
      </c>
      <c r="G808" s="36" t="s">
        <v>835</v>
      </c>
      <c r="H808" s="45">
        <v>43790</v>
      </c>
      <c r="I808" s="47">
        <v>44002</v>
      </c>
      <c r="J808" s="36">
        <f t="shared" si="24"/>
        <v>213</v>
      </c>
      <c r="K808" s="46">
        <v>4.35</v>
      </c>
      <c r="L808" s="46">
        <v>4.35</v>
      </c>
      <c r="M808" s="38">
        <f t="shared" si="25"/>
        <v>772.125</v>
      </c>
      <c r="N808" s="36" t="s">
        <v>2606</v>
      </c>
      <c r="O808" s="27" t="s">
        <v>1169</v>
      </c>
      <c r="HQ808" s="3"/>
    </row>
    <row r="809" s="1" customFormat="1" ht="21" customHeight="1" spans="1:225">
      <c r="A809" s="27">
        <v>806</v>
      </c>
      <c r="B809" s="36" t="s">
        <v>2607</v>
      </c>
      <c r="C809" s="36" t="s">
        <v>1545</v>
      </c>
      <c r="D809" s="43" t="s">
        <v>1152</v>
      </c>
      <c r="E809" s="44">
        <v>40000</v>
      </c>
      <c r="F809" s="36" t="s">
        <v>2608</v>
      </c>
      <c r="G809" s="36" t="s">
        <v>851</v>
      </c>
      <c r="H809" s="45">
        <v>43790</v>
      </c>
      <c r="I809" s="47">
        <v>44002</v>
      </c>
      <c r="J809" s="36">
        <f t="shared" si="24"/>
        <v>213</v>
      </c>
      <c r="K809" s="46">
        <v>4.35</v>
      </c>
      <c r="L809" s="46">
        <v>4.35</v>
      </c>
      <c r="M809" s="38">
        <f t="shared" si="25"/>
        <v>1029.5</v>
      </c>
      <c r="N809" s="36" t="s">
        <v>2609</v>
      </c>
      <c r="O809" s="27" t="s">
        <v>1169</v>
      </c>
      <c r="HQ809" s="3"/>
    </row>
    <row r="810" s="1" customFormat="1" ht="21" customHeight="1" spans="1:225">
      <c r="A810" s="27">
        <v>807</v>
      </c>
      <c r="B810" s="36" t="s">
        <v>2610</v>
      </c>
      <c r="C810" s="36" t="s">
        <v>2022</v>
      </c>
      <c r="D810" s="43" t="s">
        <v>1152</v>
      </c>
      <c r="E810" s="44">
        <v>40000</v>
      </c>
      <c r="F810" s="36" t="s">
        <v>2611</v>
      </c>
      <c r="G810" s="36" t="s">
        <v>2584</v>
      </c>
      <c r="H810" s="45">
        <v>43790</v>
      </c>
      <c r="I810" s="47">
        <v>44002</v>
      </c>
      <c r="J810" s="36">
        <f t="shared" si="24"/>
        <v>213</v>
      </c>
      <c r="K810" s="46">
        <v>4.35</v>
      </c>
      <c r="L810" s="46">
        <v>4.35</v>
      </c>
      <c r="M810" s="38">
        <f t="shared" si="25"/>
        <v>1029.5</v>
      </c>
      <c r="N810" s="36" t="s">
        <v>2612</v>
      </c>
      <c r="O810" s="27" t="s">
        <v>1169</v>
      </c>
      <c r="HQ810" s="3"/>
    </row>
    <row r="811" s="1" customFormat="1" ht="21" customHeight="1" spans="1:225">
      <c r="A811" s="27">
        <v>808</v>
      </c>
      <c r="B811" s="36" t="s">
        <v>2613</v>
      </c>
      <c r="C811" s="36" t="s">
        <v>1166</v>
      </c>
      <c r="D811" s="43" t="s">
        <v>1152</v>
      </c>
      <c r="E811" s="44">
        <v>50000</v>
      </c>
      <c r="F811" s="36" t="s">
        <v>2614</v>
      </c>
      <c r="G811" s="36" t="s">
        <v>1907</v>
      </c>
      <c r="H811" s="45">
        <v>43790</v>
      </c>
      <c r="I811" s="47">
        <v>44002</v>
      </c>
      <c r="J811" s="36">
        <f t="shared" si="24"/>
        <v>213</v>
      </c>
      <c r="K811" s="46">
        <v>4.35</v>
      </c>
      <c r="L811" s="46">
        <v>4.35</v>
      </c>
      <c r="M811" s="38">
        <f t="shared" si="25"/>
        <v>1286.875</v>
      </c>
      <c r="N811" s="36" t="s">
        <v>2615</v>
      </c>
      <c r="O811" s="27" t="s">
        <v>1169</v>
      </c>
      <c r="HQ811" s="3"/>
    </row>
    <row r="812" s="1" customFormat="1" ht="21" customHeight="1" spans="1:225">
      <c r="A812" s="27">
        <v>809</v>
      </c>
      <c r="B812" s="36" t="s">
        <v>2616</v>
      </c>
      <c r="C812" s="36" t="s">
        <v>1181</v>
      </c>
      <c r="D812" s="43" t="s">
        <v>1152</v>
      </c>
      <c r="E812" s="44">
        <v>50000</v>
      </c>
      <c r="F812" s="36" t="s">
        <v>2617</v>
      </c>
      <c r="G812" s="36" t="s">
        <v>871</v>
      </c>
      <c r="H812" s="45" t="s">
        <v>2617</v>
      </c>
      <c r="I812" s="47">
        <v>44002</v>
      </c>
      <c r="J812" s="36">
        <f t="shared" si="24"/>
        <v>209</v>
      </c>
      <c r="K812" s="46">
        <v>4.35</v>
      </c>
      <c r="L812" s="46">
        <v>4.35</v>
      </c>
      <c r="M812" s="38">
        <f t="shared" si="25"/>
        <v>1262.70833333333</v>
      </c>
      <c r="N812" s="36" t="s">
        <v>2618</v>
      </c>
      <c r="O812" s="27" t="s">
        <v>1169</v>
      </c>
      <c r="HQ812" s="3"/>
    </row>
    <row r="813" s="1" customFormat="1" ht="21" customHeight="1" spans="1:225">
      <c r="A813" s="27">
        <v>810</v>
      </c>
      <c r="B813" s="36" t="s">
        <v>2619</v>
      </c>
      <c r="C813" s="36" t="s">
        <v>1545</v>
      </c>
      <c r="D813" s="43" t="s">
        <v>1152</v>
      </c>
      <c r="E813" s="44">
        <v>30000</v>
      </c>
      <c r="F813" s="36" t="s">
        <v>2620</v>
      </c>
      <c r="G813" s="36" t="s">
        <v>879</v>
      </c>
      <c r="H813" s="45" t="s">
        <v>2620</v>
      </c>
      <c r="I813" s="47">
        <v>44002</v>
      </c>
      <c r="J813" s="36">
        <f t="shared" si="24"/>
        <v>205</v>
      </c>
      <c r="K813" s="46">
        <v>4.35</v>
      </c>
      <c r="L813" s="46">
        <v>4.35</v>
      </c>
      <c r="M813" s="38">
        <f t="shared" si="25"/>
        <v>743.125</v>
      </c>
      <c r="N813" s="36" t="s">
        <v>2621</v>
      </c>
      <c r="O813" s="27" t="s">
        <v>1169</v>
      </c>
      <c r="HQ813" s="3"/>
    </row>
    <row r="814" s="1" customFormat="1" ht="21" customHeight="1" spans="1:225">
      <c r="A814" s="27">
        <v>811</v>
      </c>
      <c r="B814" s="36" t="s">
        <v>2622</v>
      </c>
      <c r="C814" s="36" t="s">
        <v>2498</v>
      </c>
      <c r="D814" s="43" t="s">
        <v>1152</v>
      </c>
      <c r="E814" s="44">
        <v>50000</v>
      </c>
      <c r="F814" s="36" t="s">
        <v>56</v>
      </c>
      <c r="G814" s="36" t="s">
        <v>2383</v>
      </c>
      <c r="H814" s="45" t="s">
        <v>56</v>
      </c>
      <c r="I814" s="47">
        <v>44002</v>
      </c>
      <c r="J814" s="36">
        <f t="shared" si="24"/>
        <v>202</v>
      </c>
      <c r="K814" s="46">
        <v>4.35</v>
      </c>
      <c r="L814" s="46">
        <v>4.35</v>
      </c>
      <c r="M814" s="38">
        <f t="shared" si="25"/>
        <v>1220.41666666667</v>
      </c>
      <c r="N814" s="36" t="s">
        <v>2623</v>
      </c>
      <c r="O814" s="27" t="s">
        <v>1169</v>
      </c>
      <c r="HQ814" s="3"/>
    </row>
    <row r="815" s="1" customFormat="1" ht="21" customHeight="1" spans="1:225">
      <c r="A815" s="27">
        <v>812</v>
      </c>
      <c r="B815" s="36" t="s">
        <v>2624</v>
      </c>
      <c r="C815" s="36" t="s">
        <v>1611</v>
      </c>
      <c r="D815" s="43" t="s">
        <v>1152</v>
      </c>
      <c r="E815" s="44">
        <v>50000</v>
      </c>
      <c r="F815" s="36" t="s">
        <v>1183</v>
      </c>
      <c r="G815" s="36" t="s">
        <v>2395</v>
      </c>
      <c r="H815" s="45" t="s">
        <v>1183</v>
      </c>
      <c r="I815" s="47">
        <v>44002</v>
      </c>
      <c r="J815" s="36">
        <f t="shared" si="24"/>
        <v>201</v>
      </c>
      <c r="K815" s="46">
        <v>4.35</v>
      </c>
      <c r="L815" s="46">
        <v>4.35</v>
      </c>
      <c r="M815" s="38">
        <f t="shared" si="25"/>
        <v>1214.375</v>
      </c>
      <c r="N815" s="36" t="s">
        <v>2625</v>
      </c>
      <c r="O815" s="27" t="s">
        <v>1169</v>
      </c>
      <c r="HQ815" s="3"/>
    </row>
    <row r="816" s="1" customFormat="1" ht="21" customHeight="1" spans="1:225">
      <c r="A816" s="27">
        <v>813</v>
      </c>
      <c r="B816" s="36" t="s">
        <v>1190</v>
      </c>
      <c r="C816" s="36" t="s">
        <v>1191</v>
      </c>
      <c r="D816" s="43" t="s">
        <v>1152</v>
      </c>
      <c r="E816" s="44">
        <v>50000</v>
      </c>
      <c r="F816" s="36" t="s">
        <v>69</v>
      </c>
      <c r="G816" s="36" t="s">
        <v>883</v>
      </c>
      <c r="H816" s="45" t="s">
        <v>69</v>
      </c>
      <c r="I816" s="47">
        <v>44002</v>
      </c>
      <c r="J816" s="36">
        <f t="shared" si="24"/>
        <v>198</v>
      </c>
      <c r="K816" s="46">
        <v>4.35</v>
      </c>
      <c r="L816" s="46">
        <v>4.35</v>
      </c>
      <c r="M816" s="38">
        <f t="shared" si="25"/>
        <v>1196.25</v>
      </c>
      <c r="N816" s="36" t="s">
        <v>2626</v>
      </c>
      <c r="O816" s="27" t="s">
        <v>1169</v>
      </c>
      <c r="HQ816" s="3"/>
    </row>
    <row r="817" s="1" customFormat="1" ht="21" customHeight="1" spans="1:225">
      <c r="A817" s="27">
        <v>814</v>
      </c>
      <c r="B817" s="36" t="s">
        <v>2627</v>
      </c>
      <c r="C817" s="36" t="s">
        <v>2628</v>
      </c>
      <c r="D817" s="43" t="s">
        <v>1152</v>
      </c>
      <c r="E817" s="44">
        <v>50000</v>
      </c>
      <c r="F817" s="36" t="s">
        <v>151</v>
      </c>
      <c r="G817" s="36" t="s">
        <v>1106</v>
      </c>
      <c r="H817" s="45" t="s">
        <v>151</v>
      </c>
      <c r="I817" s="47">
        <v>44002</v>
      </c>
      <c r="J817" s="36">
        <f t="shared" si="24"/>
        <v>184</v>
      </c>
      <c r="K817" s="46">
        <v>4.35</v>
      </c>
      <c r="L817" s="46">
        <v>4.35</v>
      </c>
      <c r="M817" s="38">
        <f t="shared" si="25"/>
        <v>1111.66666666667</v>
      </c>
      <c r="N817" s="36" t="s">
        <v>2629</v>
      </c>
      <c r="O817" s="27" t="s">
        <v>1169</v>
      </c>
      <c r="HQ817" s="3"/>
    </row>
    <row r="818" s="1" customFormat="1" ht="21" customHeight="1" spans="1:225">
      <c r="A818" s="27">
        <v>815</v>
      </c>
      <c r="B818" s="36" t="s">
        <v>2630</v>
      </c>
      <c r="C818" s="36" t="s">
        <v>1177</v>
      </c>
      <c r="D818" s="43" t="s">
        <v>1152</v>
      </c>
      <c r="E818" s="44">
        <v>20000</v>
      </c>
      <c r="F818" s="36" t="s">
        <v>139</v>
      </c>
      <c r="G818" s="36" t="s">
        <v>1159</v>
      </c>
      <c r="H818" s="45" t="s">
        <v>139</v>
      </c>
      <c r="I818" s="47">
        <v>44002</v>
      </c>
      <c r="J818" s="36">
        <f t="shared" si="24"/>
        <v>180</v>
      </c>
      <c r="K818" s="46">
        <v>4.35</v>
      </c>
      <c r="L818" s="46">
        <v>4.35</v>
      </c>
      <c r="M818" s="38">
        <f t="shared" si="25"/>
        <v>435</v>
      </c>
      <c r="N818" s="36" t="s">
        <v>2631</v>
      </c>
      <c r="O818" s="27" t="s">
        <v>1169</v>
      </c>
      <c r="HQ818" s="3"/>
    </row>
    <row r="819" s="1" customFormat="1" ht="21" customHeight="1" spans="1:225">
      <c r="A819" s="27">
        <v>816</v>
      </c>
      <c r="B819" s="36" t="s">
        <v>1230</v>
      </c>
      <c r="C819" s="36" t="s">
        <v>1231</v>
      </c>
      <c r="D819" s="43" t="s">
        <v>1152</v>
      </c>
      <c r="E819" s="44">
        <v>40000</v>
      </c>
      <c r="F819" s="36" t="s">
        <v>551</v>
      </c>
      <c r="G819" s="36" t="s">
        <v>1114</v>
      </c>
      <c r="H819" s="45" t="s">
        <v>551</v>
      </c>
      <c r="I819" s="47">
        <v>44002</v>
      </c>
      <c r="J819" s="36">
        <f t="shared" si="24"/>
        <v>131</v>
      </c>
      <c r="K819" s="46">
        <v>4.35</v>
      </c>
      <c r="L819" s="46">
        <v>4.35</v>
      </c>
      <c r="M819" s="38">
        <f t="shared" si="25"/>
        <v>633.166666666667</v>
      </c>
      <c r="N819" s="36" t="s">
        <v>2632</v>
      </c>
      <c r="O819" s="27" t="s">
        <v>1169</v>
      </c>
      <c r="HQ819" s="3"/>
    </row>
    <row r="820" s="1" customFormat="1" ht="21" customHeight="1" spans="1:225">
      <c r="A820" s="27">
        <v>817</v>
      </c>
      <c r="B820" s="36" t="s">
        <v>1250</v>
      </c>
      <c r="C820" s="36" t="s">
        <v>1251</v>
      </c>
      <c r="D820" s="43" t="s">
        <v>1152</v>
      </c>
      <c r="E820" s="44">
        <v>50000</v>
      </c>
      <c r="F820" s="36" t="s">
        <v>333</v>
      </c>
      <c r="G820" s="36" t="s">
        <v>1742</v>
      </c>
      <c r="H820" s="45" t="s">
        <v>333</v>
      </c>
      <c r="I820" s="47">
        <v>44002</v>
      </c>
      <c r="J820" s="36">
        <f t="shared" si="24"/>
        <v>109</v>
      </c>
      <c r="K820" s="46">
        <v>4.35</v>
      </c>
      <c r="L820" s="46">
        <v>4.35</v>
      </c>
      <c r="M820" s="38">
        <f t="shared" si="25"/>
        <v>658.541666666667</v>
      </c>
      <c r="N820" s="36" t="s">
        <v>2633</v>
      </c>
      <c r="O820" s="27" t="s">
        <v>1169</v>
      </c>
      <c r="HQ820" s="3"/>
    </row>
    <row r="821" s="1" customFormat="1" ht="21" customHeight="1" spans="1:225">
      <c r="A821" s="27">
        <v>818</v>
      </c>
      <c r="B821" s="36" t="s">
        <v>1282</v>
      </c>
      <c r="C821" s="36" t="s">
        <v>1254</v>
      </c>
      <c r="D821" s="43" t="s">
        <v>1152</v>
      </c>
      <c r="E821" s="44">
        <v>50000</v>
      </c>
      <c r="F821" s="36" t="s">
        <v>302</v>
      </c>
      <c r="G821" s="36" t="s">
        <v>714</v>
      </c>
      <c r="H821" s="45" t="s">
        <v>302</v>
      </c>
      <c r="I821" s="47">
        <v>44002</v>
      </c>
      <c r="J821" s="36">
        <f t="shared" si="24"/>
        <v>105</v>
      </c>
      <c r="K821" s="46">
        <v>4.35</v>
      </c>
      <c r="L821" s="46">
        <v>4.35</v>
      </c>
      <c r="M821" s="38">
        <f t="shared" si="25"/>
        <v>634.375</v>
      </c>
      <c r="N821" s="36" t="s">
        <v>2634</v>
      </c>
      <c r="O821" s="27" t="s">
        <v>1169</v>
      </c>
      <c r="HQ821" s="3"/>
    </row>
    <row r="822" s="1" customFormat="1" ht="21" customHeight="1" spans="1:225">
      <c r="A822" s="27">
        <v>819</v>
      </c>
      <c r="B822" s="36" t="s">
        <v>1325</v>
      </c>
      <c r="C822" s="36" t="s">
        <v>1254</v>
      </c>
      <c r="D822" s="43" t="s">
        <v>1152</v>
      </c>
      <c r="E822" s="44">
        <v>50000</v>
      </c>
      <c r="F822" s="36" t="s">
        <v>372</v>
      </c>
      <c r="G822" s="36" t="s">
        <v>1762</v>
      </c>
      <c r="H822" s="45" t="s">
        <v>372</v>
      </c>
      <c r="I822" s="47">
        <v>44002</v>
      </c>
      <c r="J822" s="36">
        <f t="shared" si="24"/>
        <v>103</v>
      </c>
      <c r="K822" s="46">
        <v>4.35</v>
      </c>
      <c r="L822" s="46">
        <v>4.35</v>
      </c>
      <c r="M822" s="38">
        <f t="shared" si="25"/>
        <v>622.291666666667</v>
      </c>
      <c r="N822" s="36" t="s">
        <v>2635</v>
      </c>
      <c r="O822" s="27" t="s">
        <v>1169</v>
      </c>
      <c r="HQ822" s="3"/>
    </row>
    <row r="823" s="1" customFormat="1" ht="21" customHeight="1" spans="1:225">
      <c r="A823" s="27">
        <v>820</v>
      </c>
      <c r="B823" s="36" t="s">
        <v>1276</v>
      </c>
      <c r="C823" s="36" t="s">
        <v>1191</v>
      </c>
      <c r="D823" s="43" t="s">
        <v>1152</v>
      </c>
      <c r="E823" s="44">
        <v>50000</v>
      </c>
      <c r="F823" s="36" t="s">
        <v>372</v>
      </c>
      <c r="G823" s="36" t="s">
        <v>1762</v>
      </c>
      <c r="H823" s="45" t="s">
        <v>372</v>
      </c>
      <c r="I823" s="47">
        <v>44002</v>
      </c>
      <c r="J823" s="36">
        <f t="shared" si="24"/>
        <v>103</v>
      </c>
      <c r="K823" s="46">
        <v>4.35</v>
      </c>
      <c r="L823" s="46">
        <v>4.35</v>
      </c>
      <c r="M823" s="38">
        <f t="shared" si="25"/>
        <v>622.291666666667</v>
      </c>
      <c r="N823" s="36" t="s">
        <v>2636</v>
      </c>
      <c r="O823" s="27" t="s">
        <v>1169</v>
      </c>
      <c r="HQ823" s="3"/>
    </row>
    <row r="824" s="1" customFormat="1" ht="21" customHeight="1" spans="1:225">
      <c r="A824" s="27">
        <v>821</v>
      </c>
      <c r="B824" s="36" t="s">
        <v>2637</v>
      </c>
      <c r="C824" s="36" t="s">
        <v>1254</v>
      </c>
      <c r="D824" s="43" t="s">
        <v>1152</v>
      </c>
      <c r="E824" s="44">
        <v>50000</v>
      </c>
      <c r="F824" s="36" t="s">
        <v>372</v>
      </c>
      <c r="G824" s="36" t="s">
        <v>1762</v>
      </c>
      <c r="H824" s="45" t="s">
        <v>372</v>
      </c>
      <c r="I824" s="47">
        <v>44002</v>
      </c>
      <c r="J824" s="36">
        <f t="shared" si="24"/>
        <v>103</v>
      </c>
      <c r="K824" s="46">
        <v>4.35</v>
      </c>
      <c r="L824" s="46">
        <v>4.35</v>
      </c>
      <c r="M824" s="38">
        <f t="shared" si="25"/>
        <v>622.291666666667</v>
      </c>
      <c r="N824" s="36" t="s">
        <v>2638</v>
      </c>
      <c r="O824" s="27" t="s">
        <v>1169</v>
      </c>
      <c r="HQ824" s="3"/>
    </row>
    <row r="825" s="1" customFormat="1" ht="21" customHeight="1" spans="1:225">
      <c r="A825" s="27">
        <v>822</v>
      </c>
      <c r="B825" s="36" t="s">
        <v>1296</v>
      </c>
      <c r="C825" s="36" t="s">
        <v>1254</v>
      </c>
      <c r="D825" s="43" t="s">
        <v>1152</v>
      </c>
      <c r="E825" s="44">
        <v>50000</v>
      </c>
      <c r="F825" s="36" t="s">
        <v>415</v>
      </c>
      <c r="G825" s="36" t="s">
        <v>718</v>
      </c>
      <c r="H825" s="45" t="s">
        <v>415</v>
      </c>
      <c r="I825" s="47">
        <v>44002</v>
      </c>
      <c r="J825" s="36">
        <f t="shared" si="24"/>
        <v>102</v>
      </c>
      <c r="K825" s="46">
        <v>4.35</v>
      </c>
      <c r="L825" s="46">
        <v>4.35</v>
      </c>
      <c r="M825" s="38">
        <f t="shared" si="25"/>
        <v>616.25</v>
      </c>
      <c r="N825" s="36" t="s">
        <v>2639</v>
      </c>
      <c r="O825" s="27" t="s">
        <v>1169</v>
      </c>
      <c r="HQ825" s="3"/>
    </row>
    <row r="826" s="1" customFormat="1" ht="21" customHeight="1" spans="1:225">
      <c r="A826" s="27">
        <v>823</v>
      </c>
      <c r="B826" s="36" t="s">
        <v>1340</v>
      </c>
      <c r="C826" s="36" t="s">
        <v>1254</v>
      </c>
      <c r="D826" s="43" t="s">
        <v>1152</v>
      </c>
      <c r="E826" s="44">
        <v>50000</v>
      </c>
      <c r="F826" s="36" t="s">
        <v>341</v>
      </c>
      <c r="G826" s="36" t="s">
        <v>1803</v>
      </c>
      <c r="H826" s="45" t="s">
        <v>341</v>
      </c>
      <c r="I826" s="47">
        <v>44002</v>
      </c>
      <c r="J826" s="36">
        <f t="shared" si="24"/>
        <v>95</v>
      </c>
      <c r="K826" s="46">
        <v>4.35</v>
      </c>
      <c r="L826" s="46">
        <v>4.35</v>
      </c>
      <c r="M826" s="38">
        <f t="shared" si="25"/>
        <v>573.958333333333</v>
      </c>
      <c r="N826" s="36" t="s">
        <v>2640</v>
      </c>
      <c r="O826" s="27" t="s">
        <v>1169</v>
      </c>
      <c r="HQ826" s="3"/>
    </row>
    <row r="827" s="1" customFormat="1" ht="21" customHeight="1" spans="1:225">
      <c r="A827" s="27">
        <v>824</v>
      </c>
      <c r="B827" s="36" t="s">
        <v>1388</v>
      </c>
      <c r="C827" s="36" t="s">
        <v>1248</v>
      </c>
      <c r="D827" s="43" t="s">
        <v>1152</v>
      </c>
      <c r="E827" s="44">
        <v>50000</v>
      </c>
      <c r="F827" s="36" t="s">
        <v>329</v>
      </c>
      <c r="G827" s="36" t="s">
        <v>1792</v>
      </c>
      <c r="H827" s="45" t="s">
        <v>329</v>
      </c>
      <c r="I827" s="47">
        <v>44002</v>
      </c>
      <c r="J827" s="36">
        <f t="shared" si="24"/>
        <v>93</v>
      </c>
      <c r="K827" s="46">
        <v>4.35</v>
      </c>
      <c r="L827" s="46">
        <v>4.35</v>
      </c>
      <c r="M827" s="38">
        <f t="shared" si="25"/>
        <v>561.875</v>
      </c>
      <c r="N827" s="36" t="s">
        <v>2641</v>
      </c>
      <c r="O827" s="27" t="s">
        <v>1169</v>
      </c>
      <c r="HQ827" s="3"/>
    </row>
    <row r="828" s="1" customFormat="1" ht="21" customHeight="1" spans="1:225">
      <c r="A828" s="27">
        <v>825</v>
      </c>
      <c r="B828" s="36" t="s">
        <v>2642</v>
      </c>
      <c r="C828" s="36" t="s">
        <v>1700</v>
      </c>
      <c r="D828" s="43" t="s">
        <v>1152</v>
      </c>
      <c r="E828" s="44">
        <v>50000</v>
      </c>
      <c r="F828" s="36" t="s">
        <v>329</v>
      </c>
      <c r="G828" s="36" t="s">
        <v>1792</v>
      </c>
      <c r="H828" s="45" t="s">
        <v>329</v>
      </c>
      <c r="I828" s="47">
        <v>44002</v>
      </c>
      <c r="J828" s="36">
        <f t="shared" si="24"/>
        <v>93</v>
      </c>
      <c r="K828" s="46">
        <v>4.35</v>
      </c>
      <c r="L828" s="46">
        <v>4.35</v>
      </c>
      <c r="M828" s="38">
        <f t="shared" si="25"/>
        <v>561.875</v>
      </c>
      <c r="N828" s="36" t="s">
        <v>2643</v>
      </c>
      <c r="O828" s="27" t="s">
        <v>1169</v>
      </c>
      <c r="HQ828" s="3"/>
    </row>
    <row r="829" s="1" customFormat="1" ht="21" customHeight="1" spans="1:225">
      <c r="A829" s="27">
        <v>826</v>
      </c>
      <c r="B829" s="36" t="s">
        <v>2644</v>
      </c>
      <c r="C829" s="36" t="s">
        <v>1345</v>
      </c>
      <c r="D829" s="43" t="s">
        <v>1152</v>
      </c>
      <c r="E829" s="44">
        <v>50000</v>
      </c>
      <c r="F829" s="36" t="s">
        <v>329</v>
      </c>
      <c r="G829" s="36" t="s">
        <v>1792</v>
      </c>
      <c r="H829" s="45" t="s">
        <v>329</v>
      </c>
      <c r="I829" s="47">
        <v>44002</v>
      </c>
      <c r="J829" s="36">
        <f t="shared" si="24"/>
        <v>93</v>
      </c>
      <c r="K829" s="46">
        <v>4.35</v>
      </c>
      <c r="L829" s="46">
        <v>4.35</v>
      </c>
      <c r="M829" s="38">
        <f t="shared" si="25"/>
        <v>561.875</v>
      </c>
      <c r="N829" s="36" t="s">
        <v>2645</v>
      </c>
      <c r="O829" s="27" t="s">
        <v>1169</v>
      </c>
      <c r="HQ829" s="3"/>
    </row>
    <row r="830" s="1" customFormat="1" ht="21" customHeight="1" spans="1:225">
      <c r="A830" s="27">
        <v>827</v>
      </c>
      <c r="B830" s="36" t="s">
        <v>2646</v>
      </c>
      <c r="C830" s="36" t="s">
        <v>1483</v>
      </c>
      <c r="D830" s="43" t="s">
        <v>1152</v>
      </c>
      <c r="E830" s="44">
        <v>50000</v>
      </c>
      <c r="F830" s="36" t="s">
        <v>1487</v>
      </c>
      <c r="G830" s="36" t="s">
        <v>1110</v>
      </c>
      <c r="H830" s="45" t="s">
        <v>1487</v>
      </c>
      <c r="I830" s="47">
        <v>44002</v>
      </c>
      <c r="J830" s="36">
        <f t="shared" si="24"/>
        <v>57</v>
      </c>
      <c r="K830" s="46">
        <v>4.35</v>
      </c>
      <c r="L830" s="46">
        <v>4.35</v>
      </c>
      <c r="M830" s="38">
        <f t="shared" si="25"/>
        <v>344.375</v>
      </c>
      <c r="N830" s="36" t="s">
        <v>2647</v>
      </c>
      <c r="O830" s="27" t="s">
        <v>1169</v>
      </c>
      <c r="HQ830" s="3"/>
    </row>
    <row r="831" s="1" customFormat="1" ht="21" customHeight="1" spans="1:225">
      <c r="A831" s="27">
        <v>828</v>
      </c>
      <c r="B831" s="36" t="s">
        <v>1491</v>
      </c>
      <c r="C831" s="36" t="s">
        <v>1492</v>
      </c>
      <c r="D831" s="43" t="s">
        <v>1152</v>
      </c>
      <c r="E831" s="44">
        <v>50000</v>
      </c>
      <c r="F831" s="36" t="s">
        <v>2648</v>
      </c>
      <c r="G831" s="36" t="s">
        <v>1896</v>
      </c>
      <c r="H831" s="45" t="s">
        <v>2648</v>
      </c>
      <c r="I831" s="47">
        <v>44002</v>
      </c>
      <c r="J831" s="36">
        <f t="shared" si="24"/>
        <v>39</v>
      </c>
      <c r="K831" s="46">
        <v>4.35</v>
      </c>
      <c r="L831" s="46">
        <v>4.35</v>
      </c>
      <c r="M831" s="38">
        <f t="shared" si="25"/>
        <v>235.625</v>
      </c>
      <c r="N831" s="36" t="s">
        <v>2649</v>
      </c>
      <c r="O831" s="27" t="s">
        <v>1169</v>
      </c>
      <c r="HQ831" s="3"/>
    </row>
    <row r="832" s="1" customFormat="1" ht="21" customHeight="1" spans="1:225">
      <c r="A832" s="27">
        <v>829</v>
      </c>
      <c r="B832" s="48" t="s">
        <v>2650</v>
      </c>
      <c r="C832" s="48" t="s">
        <v>2651</v>
      </c>
      <c r="D832" s="36" t="s">
        <v>2652</v>
      </c>
      <c r="E832" s="49">
        <v>50000</v>
      </c>
      <c r="F832" s="50">
        <v>42699</v>
      </c>
      <c r="G832" s="50">
        <v>43793</v>
      </c>
      <c r="H832" s="51">
        <v>43790</v>
      </c>
      <c r="I832" s="50">
        <v>43793</v>
      </c>
      <c r="J832" s="36">
        <f t="shared" si="24"/>
        <v>4</v>
      </c>
      <c r="K832" s="36">
        <v>4.75</v>
      </c>
      <c r="L832" s="36">
        <v>4.75</v>
      </c>
      <c r="M832" s="38">
        <f t="shared" si="25"/>
        <v>26.3888888888889</v>
      </c>
      <c r="N832" s="27" t="s">
        <v>2653</v>
      </c>
      <c r="O832" s="52" t="s">
        <v>2654</v>
      </c>
      <c r="HQ832" s="3"/>
    </row>
    <row r="833" s="1" customFormat="1" ht="21" customHeight="1" spans="1:225">
      <c r="A833" s="27">
        <v>830</v>
      </c>
      <c r="B833" s="48" t="s">
        <v>2655</v>
      </c>
      <c r="C833" s="48" t="s">
        <v>2656</v>
      </c>
      <c r="D833" s="36" t="s">
        <v>2652</v>
      </c>
      <c r="E833" s="49">
        <v>50000</v>
      </c>
      <c r="F833" s="50">
        <v>42699</v>
      </c>
      <c r="G833" s="50">
        <v>43793</v>
      </c>
      <c r="H833" s="51">
        <v>43790</v>
      </c>
      <c r="I833" s="50">
        <v>43793</v>
      </c>
      <c r="J833" s="36">
        <f t="shared" si="24"/>
        <v>4</v>
      </c>
      <c r="K833" s="36">
        <v>4.75</v>
      </c>
      <c r="L833" s="36">
        <v>4.75</v>
      </c>
      <c r="M833" s="38">
        <f t="shared" si="25"/>
        <v>26.3888888888889</v>
      </c>
      <c r="N833" s="27" t="s">
        <v>2657</v>
      </c>
      <c r="O833" s="52" t="s">
        <v>2654</v>
      </c>
      <c r="HQ833" s="3"/>
    </row>
    <row r="834" s="1" customFormat="1" ht="21" customHeight="1" spans="1:225">
      <c r="A834" s="27">
        <v>831</v>
      </c>
      <c r="B834" s="48" t="s">
        <v>2658</v>
      </c>
      <c r="C834" s="48" t="s">
        <v>2659</v>
      </c>
      <c r="D834" s="36" t="s">
        <v>2652</v>
      </c>
      <c r="E834" s="49">
        <v>50000</v>
      </c>
      <c r="F834" s="53">
        <v>43770</v>
      </c>
      <c r="G834" s="53">
        <v>44196</v>
      </c>
      <c r="H834" s="54">
        <v>43790</v>
      </c>
      <c r="I834" s="53">
        <v>44002</v>
      </c>
      <c r="J834" s="36">
        <f t="shared" si="24"/>
        <v>213</v>
      </c>
      <c r="K834" s="39">
        <v>4.75</v>
      </c>
      <c r="L834" s="39">
        <v>4.75</v>
      </c>
      <c r="M834" s="38">
        <f t="shared" si="25"/>
        <v>1405.20833333333</v>
      </c>
      <c r="N834" s="27" t="s">
        <v>2660</v>
      </c>
      <c r="O834" s="52" t="s">
        <v>2654</v>
      </c>
      <c r="HQ834" s="3"/>
    </row>
    <row r="835" s="1" customFormat="1" ht="21" customHeight="1" spans="1:225">
      <c r="A835" s="27">
        <v>832</v>
      </c>
      <c r="B835" s="48" t="s">
        <v>2661</v>
      </c>
      <c r="C835" s="48" t="s">
        <v>2662</v>
      </c>
      <c r="D835" s="36" t="s">
        <v>2652</v>
      </c>
      <c r="E835" s="49">
        <v>50000</v>
      </c>
      <c r="F835" s="50">
        <v>42700</v>
      </c>
      <c r="G835" s="50">
        <v>43794</v>
      </c>
      <c r="H835" s="51">
        <v>43790</v>
      </c>
      <c r="I835" s="50">
        <v>43794</v>
      </c>
      <c r="J835" s="36">
        <f t="shared" si="24"/>
        <v>5</v>
      </c>
      <c r="K835" s="36">
        <v>4.75</v>
      </c>
      <c r="L835" s="36">
        <v>4.75</v>
      </c>
      <c r="M835" s="38">
        <f t="shared" si="25"/>
        <v>32.9861111111111</v>
      </c>
      <c r="N835" s="27" t="s">
        <v>2663</v>
      </c>
      <c r="O835" s="52" t="s">
        <v>2654</v>
      </c>
      <c r="HQ835" s="3"/>
    </row>
    <row r="836" s="1" customFormat="1" ht="21" customHeight="1" spans="1:225">
      <c r="A836" s="27">
        <v>833</v>
      </c>
      <c r="B836" s="48" t="s">
        <v>2664</v>
      </c>
      <c r="C836" s="48" t="s">
        <v>2665</v>
      </c>
      <c r="D836" s="36" t="s">
        <v>2652</v>
      </c>
      <c r="E836" s="49">
        <v>50000</v>
      </c>
      <c r="F836" s="50">
        <v>42701</v>
      </c>
      <c r="G836" s="50">
        <v>43795</v>
      </c>
      <c r="H836" s="51">
        <v>43790</v>
      </c>
      <c r="I836" s="50">
        <v>43795</v>
      </c>
      <c r="J836" s="36">
        <f t="shared" ref="J836:J899" si="26">I836-H836+1</f>
        <v>6</v>
      </c>
      <c r="K836" s="36">
        <v>4.75</v>
      </c>
      <c r="L836" s="36">
        <v>4.75</v>
      </c>
      <c r="M836" s="38">
        <f t="shared" ref="M836:M899" si="27">E836*J836*L836/12/30/100</f>
        <v>39.5833333333333</v>
      </c>
      <c r="N836" s="27" t="s">
        <v>2666</v>
      </c>
      <c r="O836" s="52" t="s">
        <v>2654</v>
      </c>
      <c r="HQ836" s="3"/>
    </row>
    <row r="837" s="1" customFormat="1" ht="21" customHeight="1" spans="1:225">
      <c r="A837" s="27">
        <v>834</v>
      </c>
      <c r="B837" s="48" t="s">
        <v>2667</v>
      </c>
      <c r="C837" s="48" t="s">
        <v>2668</v>
      </c>
      <c r="D837" s="36" t="s">
        <v>2652</v>
      </c>
      <c r="E837" s="49">
        <v>50000</v>
      </c>
      <c r="F837" s="50">
        <v>42702</v>
      </c>
      <c r="G837" s="50">
        <v>43796</v>
      </c>
      <c r="H837" s="51">
        <v>43790</v>
      </c>
      <c r="I837" s="50">
        <v>43796</v>
      </c>
      <c r="J837" s="36">
        <f t="shared" si="26"/>
        <v>7</v>
      </c>
      <c r="K837" s="36">
        <v>4.75</v>
      </c>
      <c r="L837" s="36">
        <v>4.75</v>
      </c>
      <c r="M837" s="38">
        <f t="shared" si="27"/>
        <v>46.1805555555556</v>
      </c>
      <c r="N837" s="27" t="s">
        <v>2669</v>
      </c>
      <c r="O837" s="52" t="s">
        <v>2654</v>
      </c>
      <c r="HQ837" s="3"/>
    </row>
    <row r="838" s="1" customFormat="1" ht="21" customHeight="1" spans="1:225">
      <c r="A838" s="27">
        <v>835</v>
      </c>
      <c r="B838" s="48" t="s">
        <v>2670</v>
      </c>
      <c r="C838" s="48" t="s">
        <v>2671</v>
      </c>
      <c r="D838" s="36" t="s">
        <v>2652</v>
      </c>
      <c r="E838" s="49">
        <v>50000</v>
      </c>
      <c r="F838" s="50">
        <v>42702</v>
      </c>
      <c r="G838" s="50">
        <v>43796</v>
      </c>
      <c r="H838" s="51">
        <v>43790</v>
      </c>
      <c r="I838" s="50">
        <v>43796</v>
      </c>
      <c r="J838" s="36">
        <f t="shared" si="26"/>
        <v>7</v>
      </c>
      <c r="K838" s="36">
        <v>4.75</v>
      </c>
      <c r="L838" s="36">
        <v>4.75</v>
      </c>
      <c r="M838" s="38">
        <f t="shared" si="27"/>
        <v>46.1805555555556</v>
      </c>
      <c r="N838" s="27" t="s">
        <v>2672</v>
      </c>
      <c r="O838" s="52" t="s">
        <v>2654</v>
      </c>
      <c r="HQ838" s="3"/>
    </row>
    <row r="839" s="1" customFormat="1" ht="21" customHeight="1" spans="1:225">
      <c r="A839" s="27">
        <v>836</v>
      </c>
      <c r="B839" s="48" t="s">
        <v>2673</v>
      </c>
      <c r="C839" s="48" t="s">
        <v>2662</v>
      </c>
      <c r="D839" s="36" t="s">
        <v>2652</v>
      </c>
      <c r="E839" s="49">
        <v>50000</v>
      </c>
      <c r="F839" s="50">
        <v>42703</v>
      </c>
      <c r="G839" s="50">
        <v>43797</v>
      </c>
      <c r="H839" s="51">
        <v>43790</v>
      </c>
      <c r="I839" s="50">
        <v>43797</v>
      </c>
      <c r="J839" s="36">
        <f t="shared" si="26"/>
        <v>8</v>
      </c>
      <c r="K839" s="36">
        <v>4.75</v>
      </c>
      <c r="L839" s="36">
        <v>4.75</v>
      </c>
      <c r="M839" s="38">
        <f t="shared" si="27"/>
        <v>52.7777777777778</v>
      </c>
      <c r="N839" s="27" t="s">
        <v>2674</v>
      </c>
      <c r="O839" s="52" t="s">
        <v>2654</v>
      </c>
      <c r="HQ839" s="3"/>
    </row>
    <row r="840" s="1" customFormat="1" ht="21" customHeight="1" spans="1:225">
      <c r="A840" s="27">
        <v>837</v>
      </c>
      <c r="B840" s="48" t="s">
        <v>2675</v>
      </c>
      <c r="C840" s="48" t="s">
        <v>2676</v>
      </c>
      <c r="D840" s="36" t="s">
        <v>2652</v>
      </c>
      <c r="E840" s="49">
        <v>50000</v>
      </c>
      <c r="F840" s="50">
        <v>42703</v>
      </c>
      <c r="G840" s="50">
        <v>43797</v>
      </c>
      <c r="H840" s="51">
        <v>43790</v>
      </c>
      <c r="I840" s="50">
        <v>43797</v>
      </c>
      <c r="J840" s="36">
        <f t="shared" si="26"/>
        <v>8</v>
      </c>
      <c r="K840" s="36">
        <v>4.75</v>
      </c>
      <c r="L840" s="36">
        <v>4.75</v>
      </c>
      <c r="M840" s="38">
        <f t="shared" si="27"/>
        <v>52.7777777777778</v>
      </c>
      <c r="N840" s="27" t="s">
        <v>2677</v>
      </c>
      <c r="O840" s="52" t="s">
        <v>2654</v>
      </c>
      <c r="HQ840" s="3"/>
    </row>
    <row r="841" s="1" customFormat="1" ht="21" customHeight="1" spans="1:225">
      <c r="A841" s="27">
        <v>838</v>
      </c>
      <c r="B841" s="48" t="s">
        <v>2678</v>
      </c>
      <c r="C841" s="48" t="s">
        <v>2662</v>
      </c>
      <c r="D841" s="36" t="s">
        <v>2652</v>
      </c>
      <c r="E841" s="49">
        <v>50000</v>
      </c>
      <c r="F841" s="50">
        <v>42703</v>
      </c>
      <c r="G841" s="50">
        <v>43797</v>
      </c>
      <c r="H841" s="51">
        <v>43790</v>
      </c>
      <c r="I841" s="50">
        <v>43797</v>
      </c>
      <c r="J841" s="36">
        <f t="shared" si="26"/>
        <v>8</v>
      </c>
      <c r="K841" s="36">
        <v>4.75</v>
      </c>
      <c r="L841" s="36">
        <v>4.75</v>
      </c>
      <c r="M841" s="38">
        <f t="shared" si="27"/>
        <v>52.7777777777778</v>
      </c>
      <c r="N841" s="27" t="s">
        <v>2679</v>
      </c>
      <c r="O841" s="52" t="s">
        <v>2654</v>
      </c>
      <c r="HQ841" s="3"/>
    </row>
    <row r="842" s="1" customFormat="1" ht="21" customHeight="1" spans="1:225">
      <c r="A842" s="27">
        <v>839</v>
      </c>
      <c r="B842" s="48" t="s">
        <v>2680</v>
      </c>
      <c r="C842" s="48" t="s">
        <v>2681</v>
      </c>
      <c r="D842" s="36" t="s">
        <v>2652</v>
      </c>
      <c r="E842" s="49">
        <v>50000</v>
      </c>
      <c r="F842" s="50">
        <v>42703</v>
      </c>
      <c r="G842" s="50">
        <v>43797</v>
      </c>
      <c r="H842" s="51">
        <v>43790</v>
      </c>
      <c r="I842" s="50">
        <v>43797</v>
      </c>
      <c r="J842" s="36">
        <f t="shared" si="26"/>
        <v>8</v>
      </c>
      <c r="K842" s="36">
        <v>4.75</v>
      </c>
      <c r="L842" s="36">
        <v>4.75</v>
      </c>
      <c r="M842" s="38">
        <f t="shared" si="27"/>
        <v>52.7777777777778</v>
      </c>
      <c r="N842" s="27" t="s">
        <v>2682</v>
      </c>
      <c r="O842" s="52" t="s">
        <v>2654</v>
      </c>
      <c r="HQ842" s="3"/>
    </row>
    <row r="843" s="1" customFormat="1" ht="21" customHeight="1" spans="1:225">
      <c r="A843" s="27">
        <v>840</v>
      </c>
      <c r="B843" s="48" t="s">
        <v>2683</v>
      </c>
      <c r="C843" s="48" t="s">
        <v>2681</v>
      </c>
      <c r="D843" s="36" t="s">
        <v>2652</v>
      </c>
      <c r="E843" s="49">
        <v>50000</v>
      </c>
      <c r="F843" s="50">
        <v>42703</v>
      </c>
      <c r="G843" s="50">
        <v>43797</v>
      </c>
      <c r="H843" s="51">
        <v>43790</v>
      </c>
      <c r="I843" s="50">
        <v>43797</v>
      </c>
      <c r="J843" s="36">
        <f t="shared" si="26"/>
        <v>8</v>
      </c>
      <c r="K843" s="36">
        <v>4.75</v>
      </c>
      <c r="L843" s="36">
        <v>4.75</v>
      </c>
      <c r="M843" s="38">
        <f t="shared" si="27"/>
        <v>52.7777777777778</v>
      </c>
      <c r="N843" s="27" t="s">
        <v>2684</v>
      </c>
      <c r="O843" s="52" t="s">
        <v>2654</v>
      </c>
      <c r="HQ843" s="3"/>
    </row>
    <row r="844" s="1" customFormat="1" ht="21" customHeight="1" spans="1:225">
      <c r="A844" s="27">
        <v>841</v>
      </c>
      <c r="B844" s="48" t="s">
        <v>2685</v>
      </c>
      <c r="C844" s="48" t="s">
        <v>2686</v>
      </c>
      <c r="D844" s="36" t="s">
        <v>2652</v>
      </c>
      <c r="E844" s="49">
        <v>50000</v>
      </c>
      <c r="F844" s="50">
        <v>42704</v>
      </c>
      <c r="G844" s="50">
        <v>43796</v>
      </c>
      <c r="H844" s="51">
        <v>43790</v>
      </c>
      <c r="I844" s="50">
        <v>43796</v>
      </c>
      <c r="J844" s="36">
        <f t="shared" si="26"/>
        <v>7</v>
      </c>
      <c r="K844" s="36">
        <v>4.75</v>
      </c>
      <c r="L844" s="36">
        <v>4.75</v>
      </c>
      <c r="M844" s="38">
        <f t="shared" si="27"/>
        <v>46.1805555555556</v>
      </c>
      <c r="N844" s="27" t="s">
        <v>2687</v>
      </c>
      <c r="O844" s="52" t="s">
        <v>2654</v>
      </c>
      <c r="HQ844" s="3"/>
    </row>
    <row r="845" s="1" customFormat="1" ht="21" customHeight="1" spans="1:225">
      <c r="A845" s="27">
        <v>842</v>
      </c>
      <c r="B845" s="48" t="s">
        <v>2688</v>
      </c>
      <c r="C845" s="48" t="s">
        <v>2659</v>
      </c>
      <c r="D845" s="36" t="s">
        <v>2652</v>
      </c>
      <c r="E845" s="49">
        <v>50000</v>
      </c>
      <c r="F845" s="50">
        <v>42704</v>
      </c>
      <c r="G845" s="50">
        <v>43798</v>
      </c>
      <c r="H845" s="51">
        <v>43790</v>
      </c>
      <c r="I845" s="50">
        <v>43798</v>
      </c>
      <c r="J845" s="36">
        <f t="shared" si="26"/>
        <v>9</v>
      </c>
      <c r="K845" s="36">
        <v>4.75</v>
      </c>
      <c r="L845" s="36">
        <v>4.75</v>
      </c>
      <c r="M845" s="38">
        <f t="shared" si="27"/>
        <v>59.375</v>
      </c>
      <c r="N845" s="27" t="s">
        <v>2689</v>
      </c>
      <c r="O845" s="52" t="s">
        <v>2654</v>
      </c>
      <c r="HQ845" s="3"/>
    </row>
    <row r="846" s="1" customFormat="1" ht="21" customHeight="1" spans="1:225">
      <c r="A846" s="27">
        <v>843</v>
      </c>
      <c r="B846" s="48" t="s">
        <v>2690</v>
      </c>
      <c r="C846" s="48" t="s">
        <v>2691</v>
      </c>
      <c r="D846" s="36" t="s">
        <v>2652</v>
      </c>
      <c r="E846" s="49">
        <v>50000</v>
      </c>
      <c r="F846" s="50">
        <v>42704</v>
      </c>
      <c r="G846" s="50">
        <v>43798</v>
      </c>
      <c r="H846" s="51">
        <v>43790</v>
      </c>
      <c r="I846" s="50">
        <v>43798</v>
      </c>
      <c r="J846" s="36">
        <f t="shared" si="26"/>
        <v>9</v>
      </c>
      <c r="K846" s="36">
        <v>4.75</v>
      </c>
      <c r="L846" s="36">
        <v>4.75</v>
      </c>
      <c r="M846" s="38">
        <f t="shared" si="27"/>
        <v>59.375</v>
      </c>
      <c r="N846" s="27" t="s">
        <v>2692</v>
      </c>
      <c r="O846" s="52" t="s">
        <v>2654</v>
      </c>
      <c r="HQ846" s="3"/>
    </row>
    <row r="847" s="1" customFormat="1" ht="21" customHeight="1" spans="1:225">
      <c r="A847" s="27">
        <v>844</v>
      </c>
      <c r="B847" s="48" t="s">
        <v>2693</v>
      </c>
      <c r="C847" s="48" t="s">
        <v>2694</v>
      </c>
      <c r="D847" s="36" t="s">
        <v>2652</v>
      </c>
      <c r="E847" s="49">
        <v>50000</v>
      </c>
      <c r="F847" s="50">
        <v>42705</v>
      </c>
      <c r="G847" s="50">
        <v>43799</v>
      </c>
      <c r="H847" s="51">
        <v>43790</v>
      </c>
      <c r="I847" s="50">
        <v>43799</v>
      </c>
      <c r="J847" s="36">
        <f t="shared" si="26"/>
        <v>10</v>
      </c>
      <c r="K847" s="36">
        <v>4.75</v>
      </c>
      <c r="L847" s="36">
        <v>4.75</v>
      </c>
      <c r="M847" s="38">
        <f t="shared" si="27"/>
        <v>65.9722222222222</v>
      </c>
      <c r="N847" s="27" t="s">
        <v>2695</v>
      </c>
      <c r="O847" s="52" t="s">
        <v>2654</v>
      </c>
      <c r="HQ847" s="3"/>
    </row>
    <row r="848" s="1" customFormat="1" ht="21" customHeight="1" spans="1:225">
      <c r="A848" s="27">
        <v>845</v>
      </c>
      <c r="B848" s="48" t="s">
        <v>2696</v>
      </c>
      <c r="C848" s="48" t="s">
        <v>2697</v>
      </c>
      <c r="D848" s="36" t="s">
        <v>2652</v>
      </c>
      <c r="E848" s="49">
        <v>50000</v>
      </c>
      <c r="F848" s="50">
        <v>42706</v>
      </c>
      <c r="G848" s="50">
        <v>43800</v>
      </c>
      <c r="H848" s="51">
        <v>43790</v>
      </c>
      <c r="I848" s="50">
        <v>43800</v>
      </c>
      <c r="J848" s="36">
        <f t="shared" si="26"/>
        <v>11</v>
      </c>
      <c r="K848" s="36">
        <v>4.75</v>
      </c>
      <c r="L848" s="36">
        <v>4.75</v>
      </c>
      <c r="M848" s="38">
        <f t="shared" si="27"/>
        <v>72.5694444444444</v>
      </c>
      <c r="N848" s="27" t="s">
        <v>2698</v>
      </c>
      <c r="O848" s="52" t="s">
        <v>2654</v>
      </c>
      <c r="HQ848" s="3"/>
    </row>
    <row r="849" s="1" customFormat="1" ht="21" customHeight="1" spans="1:225">
      <c r="A849" s="27">
        <v>846</v>
      </c>
      <c r="B849" s="48" t="s">
        <v>2699</v>
      </c>
      <c r="C849" s="48" t="s">
        <v>2700</v>
      </c>
      <c r="D849" s="36" t="s">
        <v>2652</v>
      </c>
      <c r="E849" s="49">
        <v>50000</v>
      </c>
      <c r="F849" s="50">
        <v>42706</v>
      </c>
      <c r="G849" s="50">
        <v>43800</v>
      </c>
      <c r="H849" s="51">
        <v>43790</v>
      </c>
      <c r="I849" s="50">
        <v>43800</v>
      </c>
      <c r="J849" s="36">
        <f t="shared" si="26"/>
        <v>11</v>
      </c>
      <c r="K849" s="36">
        <v>4.75</v>
      </c>
      <c r="L849" s="36">
        <v>4.75</v>
      </c>
      <c r="M849" s="38">
        <f t="shared" si="27"/>
        <v>72.5694444444444</v>
      </c>
      <c r="N849" s="27" t="s">
        <v>2701</v>
      </c>
      <c r="O849" s="52" t="s">
        <v>2654</v>
      </c>
      <c r="HQ849" s="3"/>
    </row>
    <row r="850" s="1" customFormat="1" ht="21" customHeight="1" spans="1:225">
      <c r="A850" s="27">
        <v>847</v>
      </c>
      <c r="B850" s="48" t="s">
        <v>2702</v>
      </c>
      <c r="C850" s="48" t="s">
        <v>2676</v>
      </c>
      <c r="D850" s="36" t="s">
        <v>2652</v>
      </c>
      <c r="E850" s="49">
        <v>50000</v>
      </c>
      <c r="F850" s="50">
        <v>42706</v>
      </c>
      <c r="G850" s="50">
        <v>43800</v>
      </c>
      <c r="H850" s="51">
        <v>43790</v>
      </c>
      <c r="I850" s="50">
        <v>43800</v>
      </c>
      <c r="J850" s="36">
        <f t="shared" si="26"/>
        <v>11</v>
      </c>
      <c r="K850" s="36">
        <v>4.75</v>
      </c>
      <c r="L850" s="36">
        <v>4.75</v>
      </c>
      <c r="M850" s="38">
        <f t="shared" si="27"/>
        <v>72.5694444444444</v>
      </c>
      <c r="N850" s="27" t="s">
        <v>2703</v>
      </c>
      <c r="O850" s="52" t="s">
        <v>2654</v>
      </c>
      <c r="HQ850" s="3"/>
    </row>
    <row r="851" s="1" customFormat="1" ht="21" customHeight="1" spans="1:225">
      <c r="A851" s="27">
        <v>848</v>
      </c>
      <c r="B851" s="48" t="s">
        <v>2704</v>
      </c>
      <c r="C851" s="48" t="s">
        <v>2705</v>
      </c>
      <c r="D851" s="36" t="s">
        <v>2652</v>
      </c>
      <c r="E851" s="49">
        <v>50000</v>
      </c>
      <c r="F851" s="50">
        <v>42706</v>
      </c>
      <c r="G851" s="50">
        <v>43800</v>
      </c>
      <c r="H851" s="51">
        <v>43790</v>
      </c>
      <c r="I851" s="50">
        <v>43800</v>
      </c>
      <c r="J851" s="36">
        <f t="shared" si="26"/>
        <v>11</v>
      </c>
      <c r="K851" s="36">
        <v>4.75</v>
      </c>
      <c r="L851" s="36">
        <v>4.75</v>
      </c>
      <c r="M851" s="38">
        <f t="shared" si="27"/>
        <v>72.5694444444444</v>
      </c>
      <c r="N851" s="27" t="s">
        <v>2706</v>
      </c>
      <c r="O851" s="52" t="s">
        <v>2654</v>
      </c>
      <c r="HQ851" s="3"/>
    </row>
    <row r="852" s="1" customFormat="1" ht="21" customHeight="1" spans="1:225">
      <c r="A852" s="27">
        <v>849</v>
      </c>
      <c r="B852" s="48" t="s">
        <v>2707</v>
      </c>
      <c r="C852" s="48" t="s">
        <v>2708</v>
      </c>
      <c r="D852" s="36" t="s">
        <v>2652</v>
      </c>
      <c r="E852" s="49">
        <v>50000</v>
      </c>
      <c r="F852" s="50">
        <v>42707</v>
      </c>
      <c r="G852" s="50">
        <v>43801</v>
      </c>
      <c r="H852" s="51">
        <v>43790</v>
      </c>
      <c r="I852" s="50">
        <v>43801</v>
      </c>
      <c r="J852" s="36">
        <f t="shared" si="26"/>
        <v>12</v>
      </c>
      <c r="K852" s="36">
        <v>4.75</v>
      </c>
      <c r="L852" s="36">
        <v>4.75</v>
      </c>
      <c r="M852" s="38">
        <f t="shared" si="27"/>
        <v>79.1666666666667</v>
      </c>
      <c r="N852" s="27" t="s">
        <v>2709</v>
      </c>
      <c r="O852" s="52" t="s">
        <v>2654</v>
      </c>
      <c r="HQ852" s="3"/>
    </row>
    <row r="853" s="1" customFormat="1" ht="21" customHeight="1" spans="1:225">
      <c r="A853" s="27">
        <v>850</v>
      </c>
      <c r="B853" s="48" t="s">
        <v>2710</v>
      </c>
      <c r="C853" s="48" t="s">
        <v>2711</v>
      </c>
      <c r="D853" s="36" t="s">
        <v>2652</v>
      </c>
      <c r="E853" s="49">
        <v>30000</v>
      </c>
      <c r="F853" s="50">
        <v>42709</v>
      </c>
      <c r="G853" s="50">
        <v>43803</v>
      </c>
      <c r="H853" s="51">
        <v>43790</v>
      </c>
      <c r="I853" s="50">
        <v>43803</v>
      </c>
      <c r="J853" s="36">
        <f t="shared" si="26"/>
        <v>14</v>
      </c>
      <c r="K853" s="36">
        <v>4.75</v>
      </c>
      <c r="L853" s="36">
        <v>4.75</v>
      </c>
      <c r="M853" s="38">
        <f t="shared" si="27"/>
        <v>55.4166666666667</v>
      </c>
      <c r="N853" s="27" t="s">
        <v>2712</v>
      </c>
      <c r="O853" s="52" t="s">
        <v>2654</v>
      </c>
      <c r="HQ853" s="3"/>
    </row>
    <row r="854" s="1" customFormat="1" ht="21" customHeight="1" spans="1:225">
      <c r="A854" s="27">
        <v>851</v>
      </c>
      <c r="B854" s="48" t="s">
        <v>2713</v>
      </c>
      <c r="C854" s="48" t="s">
        <v>2662</v>
      </c>
      <c r="D854" s="36" t="s">
        <v>2652</v>
      </c>
      <c r="E854" s="49">
        <v>20000</v>
      </c>
      <c r="F854" s="50">
        <v>42709</v>
      </c>
      <c r="G854" s="50">
        <v>43803</v>
      </c>
      <c r="H854" s="51">
        <v>43790</v>
      </c>
      <c r="I854" s="50">
        <v>43803</v>
      </c>
      <c r="J854" s="36">
        <f t="shared" si="26"/>
        <v>14</v>
      </c>
      <c r="K854" s="36">
        <v>4.75</v>
      </c>
      <c r="L854" s="36">
        <v>4.75</v>
      </c>
      <c r="M854" s="38">
        <f t="shared" si="27"/>
        <v>36.9444444444444</v>
      </c>
      <c r="N854" s="27" t="s">
        <v>2714</v>
      </c>
      <c r="O854" s="52" t="s">
        <v>2654</v>
      </c>
      <c r="HQ854" s="3"/>
    </row>
    <row r="855" s="1" customFormat="1" ht="21" customHeight="1" spans="1:225">
      <c r="A855" s="27">
        <v>852</v>
      </c>
      <c r="B855" s="48" t="s">
        <v>2715</v>
      </c>
      <c r="C855" s="48" t="s">
        <v>2716</v>
      </c>
      <c r="D855" s="36" t="s">
        <v>2652</v>
      </c>
      <c r="E855" s="49">
        <v>50000</v>
      </c>
      <c r="F855" s="50">
        <v>42709</v>
      </c>
      <c r="G855" s="50">
        <v>43803</v>
      </c>
      <c r="H855" s="51">
        <v>43790</v>
      </c>
      <c r="I855" s="50">
        <v>43803</v>
      </c>
      <c r="J855" s="36">
        <f t="shared" si="26"/>
        <v>14</v>
      </c>
      <c r="K855" s="36">
        <v>4.75</v>
      </c>
      <c r="L855" s="36">
        <v>4.75</v>
      </c>
      <c r="M855" s="38">
        <f t="shared" si="27"/>
        <v>92.3611111111111</v>
      </c>
      <c r="N855" s="27" t="s">
        <v>2717</v>
      </c>
      <c r="O855" s="52" t="s">
        <v>2654</v>
      </c>
      <c r="HQ855" s="3"/>
    </row>
    <row r="856" s="1" customFormat="1" ht="21" customHeight="1" spans="1:225">
      <c r="A856" s="27">
        <v>853</v>
      </c>
      <c r="B856" s="48" t="s">
        <v>2718</v>
      </c>
      <c r="C856" s="48" t="s">
        <v>2719</v>
      </c>
      <c r="D856" s="36" t="s">
        <v>2652</v>
      </c>
      <c r="E856" s="49">
        <v>50000</v>
      </c>
      <c r="F856" s="50">
        <v>42710</v>
      </c>
      <c r="G856" s="50">
        <v>43804</v>
      </c>
      <c r="H856" s="51">
        <v>43790</v>
      </c>
      <c r="I856" s="50">
        <v>43804</v>
      </c>
      <c r="J856" s="36">
        <f t="shared" si="26"/>
        <v>15</v>
      </c>
      <c r="K856" s="36">
        <v>4.75</v>
      </c>
      <c r="L856" s="36">
        <v>4.75</v>
      </c>
      <c r="M856" s="38">
        <f t="shared" si="27"/>
        <v>98.9583333333333</v>
      </c>
      <c r="N856" s="27" t="s">
        <v>2720</v>
      </c>
      <c r="O856" s="52" t="s">
        <v>2654</v>
      </c>
      <c r="HQ856" s="3"/>
    </row>
    <row r="857" s="1" customFormat="1" ht="21" customHeight="1" spans="1:225">
      <c r="A857" s="27">
        <v>854</v>
      </c>
      <c r="B857" s="48" t="s">
        <v>2721</v>
      </c>
      <c r="C857" s="48" t="s">
        <v>2722</v>
      </c>
      <c r="D857" s="36" t="s">
        <v>2652</v>
      </c>
      <c r="E857" s="49">
        <v>50000</v>
      </c>
      <c r="F857" s="50">
        <v>42710</v>
      </c>
      <c r="G857" s="50">
        <v>43804</v>
      </c>
      <c r="H857" s="51">
        <v>43790</v>
      </c>
      <c r="I857" s="50">
        <v>43804</v>
      </c>
      <c r="J857" s="36">
        <f t="shared" si="26"/>
        <v>15</v>
      </c>
      <c r="K857" s="36">
        <v>4.75</v>
      </c>
      <c r="L857" s="36">
        <v>4.75</v>
      </c>
      <c r="M857" s="38">
        <f t="shared" si="27"/>
        <v>98.9583333333333</v>
      </c>
      <c r="N857" s="27" t="s">
        <v>2723</v>
      </c>
      <c r="O857" s="52" t="s">
        <v>2654</v>
      </c>
      <c r="HQ857" s="3"/>
    </row>
    <row r="858" s="1" customFormat="1" ht="21" customHeight="1" spans="1:225">
      <c r="A858" s="27">
        <v>855</v>
      </c>
      <c r="B858" s="48" t="s">
        <v>2724</v>
      </c>
      <c r="C858" s="48" t="s">
        <v>2725</v>
      </c>
      <c r="D858" s="36" t="s">
        <v>2652</v>
      </c>
      <c r="E858" s="49">
        <v>50000</v>
      </c>
      <c r="F858" s="50">
        <v>42711</v>
      </c>
      <c r="G858" s="50">
        <v>43805</v>
      </c>
      <c r="H858" s="51">
        <v>43790</v>
      </c>
      <c r="I858" s="50">
        <v>43805</v>
      </c>
      <c r="J858" s="36">
        <f t="shared" si="26"/>
        <v>16</v>
      </c>
      <c r="K858" s="36">
        <v>4.75</v>
      </c>
      <c r="L858" s="36">
        <v>4.75</v>
      </c>
      <c r="M858" s="38">
        <f t="shared" si="27"/>
        <v>105.555555555556</v>
      </c>
      <c r="N858" s="27" t="s">
        <v>2726</v>
      </c>
      <c r="O858" s="52" t="s">
        <v>2654</v>
      </c>
      <c r="HQ858" s="3"/>
    </row>
    <row r="859" s="1" customFormat="1" ht="21" customHeight="1" spans="1:225">
      <c r="A859" s="27">
        <v>856</v>
      </c>
      <c r="B859" s="48" t="s">
        <v>2727</v>
      </c>
      <c r="C859" s="48" t="s">
        <v>2728</v>
      </c>
      <c r="D859" s="36" t="s">
        <v>2652</v>
      </c>
      <c r="E859" s="49">
        <v>50000</v>
      </c>
      <c r="F859" s="50">
        <v>42712</v>
      </c>
      <c r="G859" s="50">
        <v>43806</v>
      </c>
      <c r="H859" s="51">
        <v>43790</v>
      </c>
      <c r="I859" s="50">
        <v>43806</v>
      </c>
      <c r="J859" s="36">
        <f t="shared" si="26"/>
        <v>17</v>
      </c>
      <c r="K859" s="36">
        <v>4.75</v>
      </c>
      <c r="L859" s="36">
        <v>4.75</v>
      </c>
      <c r="M859" s="38">
        <f t="shared" si="27"/>
        <v>112.152777777778</v>
      </c>
      <c r="N859" s="27" t="s">
        <v>2729</v>
      </c>
      <c r="O859" s="52" t="s">
        <v>2654</v>
      </c>
      <c r="HQ859" s="3"/>
    </row>
    <row r="860" s="1" customFormat="1" ht="21" customHeight="1" spans="1:225">
      <c r="A860" s="27">
        <v>857</v>
      </c>
      <c r="B860" s="48" t="s">
        <v>2730</v>
      </c>
      <c r="C860" s="48" t="s">
        <v>2731</v>
      </c>
      <c r="D860" s="36" t="s">
        <v>2652</v>
      </c>
      <c r="E860" s="49">
        <v>50000</v>
      </c>
      <c r="F860" s="50">
        <v>42721</v>
      </c>
      <c r="G860" s="50">
        <v>43815</v>
      </c>
      <c r="H860" s="51">
        <v>43790</v>
      </c>
      <c r="I860" s="50">
        <v>43815</v>
      </c>
      <c r="J860" s="36">
        <f t="shared" si="26"/>
        <v>26</v>
      </c>
      <c r="K860" s="36">
        <v>4.75</v>
      </c>
      <c r="L860" s="36">
        <v>4.75</v>
      </c>
      <c r="M860" s="38">
        <f t="shared" si="27"/>
        <v>171.527777777778</v>
      </c>
      <c r="N860" s="27" t="s">
        <v>2732</v>
      </c>
      <c r="O860" s="52" t="s">
        <v>2654</v>
      </c>
      <c r="HQ860" s="3"/>
    </row>
    <row r="861" s="1" customFormat="1" ht="21" customHeight="1" spans="1:225">
      <c r="A861" s="27">
        <v>858</v>
      </c>
      <c r="B861" s="48" t="s">
        <v>2733</v>
      </c>
      <c r="C861" s="48" t="s">
        <v>2656</v>
      </c>
      <c r="D861" s="36" t="s">
        <v>2652</v>
      </c>
      <c r="E861" s="49">
        <v>50000</v>
      </c>
      <c r="F861" s="50">
        <v>42721</v>
      </c>
      <c r="G861" s="50">
        <v>43815</v>
      </c>
      <c r="H861" s="51">
        <v>43790</v>
      </c>
      <c r="I861" s="50">
        <v>43815</v>
      </c>
      <c r="J861" s="36">
        <f t="shared" si="26"/>
        <v>26</v>
      </c>
      <c r="K861" s="36">
        <v>4.75</v>
      </c>
      <c r="L861" s="36">
        <v>4.75</v>
      </c>
      <c r="M861" s="38">
        <f t="shared" si="27"/>
        <v>171.527777777778</v>
      </c>
      <c r="N861" s="27" t="s">
        <v>2734</v>
      </c>
      <c r="O861" s="52" t="s">
        <v>2654</v>
      </c>
      <c r="HQ861" s="3"/>
    </row>
    <row r="862" s="1" customFormat="1" ht="21" customHeight="1" spans="1:225">
      <c r="A862" s="27">
        <v>859</v>
      </c>
      <c r="B862" s="48" t="s">
        <v>2735</v>
      </c>
      <c r="C862" s="48" t="s">
        <v>2736</v>
      </c>
      <c r="D862" s="36" t="s">
        <v>2652</v>
      </c>
      <c r="E862" s="49">
        <v>50000</v>
      </c>
      <c r="F862" s="50">
        <v>42723</v>
      </c>
      <c r="G862" s="50">
        <v>43817</v>
      </c>
      <c r="H862" s="51">
        <v>43790</v>
      </c>
      <c r="I862" s="50">
        <v>43817</v>
      </c>
      <c r="J862" s="36">
        <f t="shared" si="26"/>
        <v>28</v>
      </c>
      <c r="K862" s="36">
        <v>4.75</v>
      </c>
      <c r="L862" s="36">
        <v>4.75</v>
      </c>
      <c r="M862" s="38">
        <f t="shared" si="27"/>
        <v>184.722222222222</v>
      </c>
      <c r="N862" s="27" t="s">
        <v>2737</v>
      </c>
      <c r="O862" s="52" t="s">
        <v>2654</v>
      </c>
      <c r="HQ862" s="3"/>
    </row>
    <row r="863" s="1" customFormat="1" ht="21" customHeight="1" spans="1:225">
      <c r="A863" s="27">
        <v>860</v>
      </c>
      <c r="B863" s="48" t="s">
        <v>2738</v>
      </c>
      <c r="C863" s="48" t="s">
        <v>2736</v>
      </c>
      <c r="D863" s="36" t="s">
        <v>2652</v>
      </c>
      <c r="E863" s="49">
        <v>50000</v>
      </c>
      <c r="F863" s="50">
        <v>42723</v>
      </c>
      <c r="G863" s="50">
        <v>43817</v>
      </c>
      <c r="H863" s="51">
        <v>43790</v>
      </c>
      <c r="I863" s="50">
        <v>43817</v>
      </c>
      <c r="J863" s="36">
        <f t="shared" si="26"/>
        <v>28</v>
      </c>
      <c r="K863" s="36">
        <v>4.75</v>
      </c>
      <c r="L863" s="36">
        <v>4.75</v>
      </c>
      <c r="M863" s="38">
        <f t="shared" si="27"/>
        <v>184.722222222222</v>
      </c>
      <c r="N863" s="27" t="s">
        <v>2739</v>
      </c>
      <c r="O863" s="52" t="s">
        <v>2654</v>
      </c>
      <c r="HQ863" s="3"/>
    </row>
    <row r="864" s="1" customFormat="1" ht="21" customHeight="1" spans="1:225">
      <c r="A864" s="27">
        <v>861</v>
      </c>
      <c r="B864" s="48" t="s">
        <v>2740</v>
      </c>
      <c r="C864" s="48" t="s">
        <v>2741</v>
      </c>
      <c r="D864" s="36" t="s">
        <v>2652</v>
      </c>
      <c r="E864" s="49">
        <v>50000</v>
      </c>
      <c r="F864" s="50">
        <v>42723</v>
      </c>
      <c r="G864" s="50">
        <v>43817</v>
      </c>
      <c r="H864" s="51">
        <v>43790</v>
      </c>
      <c r="I864" s="50">
        <v>43817</v>
      </c>
      <c r="J864" s="36">
        <f t="shared" si="26"/>
        <v>28</v>
      </c>
      <c r="K864" s="36">
        <v>4.75</v>
      </c>
      <c r="L864" s="36">
        <v>4.75</v>
      </c>
      <c r="M864" s="38">
        <f t="shared" si="27"/>
        <v>184.722222222222</v>
      </c>
      <c r="N864" s="27" t="s">
        <v>2742</v>
      </c>
      <c r="O864" s="52" t="s">
        <v>2654</v>
      </c>
      <c r="HQ864" s="3"/>
    </row>
    <row r="865" s="1" customFormat="1" ht="21" customHeight="1" spans="1:225">
      <c r="A865" s="27">
        <v>862</v>
      </c>
      <c r="B865" s="48" t="s">
        <v>2743</v>
      </c>
      <c r="C865" s="48" t="s">
        <v>2744</v>
      </c>
      <c r="D865" s="36" t="s">
        <v>2652</v>
      </c>
      <c r="E865" s="49">
        <v>50000</v>
      </c>
      <c r="F865" s="50">
        <v>42723</v>
      </c>
      <c r="G865" s="50">
        <v>43817</v>
      </c>
      <c r="H865" s="51">
        <v>43790</v>
      </c>
      <c r="I865" s="50">
        <v>43817</v>
      </c>
      <c r="J865" s="36">
        <f t="shared" si="26"/>
        <v>28</v>
      </c>
      <c r="K865" s="36">
        <v>4.75</v>
      </c>
      <c r="L865" s="36">
        <v>4.75</v>
      </c>
      <c r="M865" s="38">
        <f t="shared" si="27"/>
        <v>184.722222222222</v>
      </c>
      <c r="N865" s="27" t="s">
        <v>2745</v>
      </c>
      <c r="O865" s="52" t="s">
        <v>2654</v>
      </c>
      <c r="HQ865" s="3"/>
    </row>
    <row r="866" s="1" customFormat="1" ht="21" customHeight="1" spans="1:225">
      <c r="A866" s="27">
        <v>863</v>
      </c>
      <c r="B866" s="48" t="s">
        <v>2746</v>
      </c>
      <c r="C866" s="48" t="s">
        <v>2747</v>
      </c>
      <c r="D866" s="36" t="s">
        <v>2652</v>
      </c>
      <c r="E866" s="49">
        <v>50000</v>
      </c>
      <c r="F866" s="50">
        <v>42724</v>
      </c>
      <c r="G866" s="50">
        <v>43818</v>
      </c>
      <c r="H866" s="51">
        <v>43790</v>
      </c>
      <c r="I866" s="50">
        <v>43818</v>
      </c>
      <c r="J866" s="36">
        <f t="shared" si="26"/>
        <v>29</v>
      </c>
      <c r="K866" s="36">
        <v>4.75</v>
      </c>
      <c r="L866" s="36">
        <v>4.75</v>
      </c>
      <c r="M866" s="38">
        <f t="shared" si="27"/>
        <v>191.319444444444</v>
      </c>
      <c r="N866" s="27" t="s">
        <v>2748</v>
      </c>
      <c r="O866" s="52" t="s">
        <v>2654</v>
      </c>
      <c r="HQ866" s="3"/>
    </row>
    <row r="867" s="1" customFormat="1" ht="21" customHeight="1" spans="1:225">
      <c r="A867" s="27">
        <v>864</v>
      </c>
      <c r="B867" s="48" t="s">
        <v>2749</v>
      </c>
      <c r="C867" s="48" t="s">
        <v>2662</v>
      </c>
      <c r="D867" s="36" t="s">
        <v>2652</v>
      </c>
      <c r="E867" s="49">
        <v>50000</v>
      </c>
      <c r="F867" s="50">
        <v>42724</v>
      </c>
      <c r="G867" s="50">
        <v>43818</v>
      </c>
      <c r="H867" s="51">
        <v>43790</v>
      </c>
      <c r="I867" s="50">
        <v>43818</v>
      </c>
      <c r="J867" s="36">
        <f t="shared" si="26"/>
        <v>29</v>
      </c>
      <c r="K867" s="36">
        <v>4.75</v>
      </c>
      <c r="L867" s="36">
        <v>4.75</v>
      </c>
      <c r="M867" s="38">
        <f t="shared" si="27"/>
        <v>191.319444444444</v>
      </c>
      <c r="N867" s="27" t="s">
        <v>2750</v>
      </c>
      <c r="O867" s="52" t="s">
        <v>2654</v>
      </c>
      <c r="HQ867" s="3"/>
    </row>
    <row r="868" s="1" customFormat="1" ht="21" customHeight="1" spans="1:225">
      <c r="A868" s="27">
        <v>865</v>
      </c>
      <c r="B868" s="48" t="s">
        <v>2751</v>
      </c>
      <c r="C868" s="48" t="s">
        <v>2741</v>
      </c>
      <c r="D868" s="36" t="s">
        <v>2652</v>
      </c>
      <c r="E868" s="49">
        <v>50000</v>
      </c>
      <c r="F868" s="50">
        <v>42724</v>
      </c>
      <c r="G868" s="50">
        <v>43818</v>
      </c>
      <c r="H868" s="51">
        <v>43790</v>
      </c>
      <c r="I868" s="50">
        <v>43818</v>
      </c>
      <c r="J868" s="36">
        <f t="shared" si="26"/>
        <v>29</v>
      </c>
      <c r="K868" s="36">
        <v>4.75</v>
      </c>
      <c r="L868" s="36">
        <v>4.75</v>
      </c>
      <c r="M868" s="38">
        <f t="shared" si="27"/>
        <v>191.319444444444</v>
      </c>
      <c r="N868" s="27" t="s">
        <v>2752</v>
      </c>
      <c r="O868" s="52" t="s">
        <v>2654</v>
      </c>
      <c r="HQ868" s="3"/>
    </row>
    <row r="869" s="1" customFormat="1" ht="21" customHeight="1" spans="1:225">
      <c r="A869" s="27">
        <v>866</v>
      </c>
      <c r="B869" s="48" t="s">
        <v>2753</v>
      </c>
      <c r="C869" s="48" t="s">
        <v>2754</v>
      </c>
      <c r="D869" s="36" t="s">
        <v>2652</v>
      </c>
      <c r="E869" s="49">
        <v>30000</v>
      </c>
      <c r="F869" s="50">
        <v>42725</v>
      </c>
      <c r="G869" s="50">
        <v>43819</v>
      </c>
      <c r="H869" s="51">
        <v>43790</v>
      </c>
      <c r="I869" s="50">
        <v>43819</v>
      </c>
      <c r="J869" s="36">
        <f t="shared" si="26"/>
        <v>30</v>
      </c>
      <c r="K869" s="36">
        <v>4.75</v>
      </c>
      <c r="L869" s="36">
        <v>4.75</v>
      </c>
      <c r="M869" s="38">
        <f t="shared" si="27"/>
        <v>118.75</v>
      </c>
      <c r="N869" s="27" t="s">
        <v>2755</v>
      </c>
      <c r="O869" s="52" t="s">
        <v>2654</v>
      </c>
      <c r="HQ869" s="3"/>
    </row>
    <row r="870" s="1" customFormat="1" ht="21" customHeight="1" spans="1:225">
      <c r="A870" s="27">
        <v>867</v>
      </c>
      <c r="B870" s="48" t="s">
        <v>2756</v>
      </c>
      <c r="C870" s="48" t="s">
        <v>2757</v>
      </c>
      <c r="D870" s="36" t="s">
        <v>2652</v>
      </c>
      <c r="E870" s="49">
        <v>50000</v>
      </c>
      <c r="F870" s="50">
        <v>42737</v>
      </c>
      <c r="G870" s="50">
        <v>43831</v>
      </c>
      <c r="H870" s="51">
        <v>43790</v>
      </c>
      <c r="I870" s="50">
        <v>43831</v>
      </c>
      <c r="J870" s="36">
        <f t="shared" si="26"/>
        <v>42</v>
      </c>
      <c r="K870" s="36">
        <v>4.75</v>
      </c>
      <c r="L870" s="36">
        <v>4.75</v>
      </c>
      <c r="M870" s="38">
        <f t="shared" si="27"/>
        <v>277.083333333333</v>
      </c>
      <c r="N870" s="27" t="s">
        <v>2758</v>
      </c>
      <c r="O870" s="52" t="s">
        <v>2654</v>
      </c>
      <c r="HQ870" s="3"/>
    </row>
    <row r="871" s="1" customFormat="1" ht="21" customHeight="1" spans="1:225">
      <c r="A871" s="27">
        <v>868</v>
      </c>
      <c r="B871" s="48" t="s">
        <v>2759</v>
      </c>
      <c r="C871" s="48" t="s">
        <v>2760</v>
      </c>
      <c r="D871" s="36" t="s">
        <v>2652</v>
      </c>
      <c r="E871" s="49">
        <v>50000</v>
      </c>
      <c r="F871" s="50">
        <v>42737</v>
      </c>
      <c r="G871" s="50">
        <v>43831</v>
      </c>
      <c r="H871" s="51">
        <v>43790</v>
      </c>
      <c r="I871" s="50">
        <v>43831</v>
      </c>
      <c r="J871" s="36">
        <f t="shared" si="26"/>
        <v>42</v>
      </c>
      <c r="K871" s="36">
        <v>4.75</v>
      </c>
      <c r="L871" s="36">
        <v>4.75</v>
      </c>
      <c r="M871" s="38">
        <f t="shared" si="27"/>
        <v>277.083333333333</v>
      </c>
      <c r="N871" s="27" t="s">
        <v>2761</v>
      </c>
      <c r="O871" s="52" t="s">
        <v>2654</v>
      </c>
      <c r="HQ871" s="3"/>
    </row>
    <row r="872" s="1" customFormat="1" ht="21" customHeight="1" spans="1:225">
      <c r="A872" s="27">
        <v>869</v>
      </c>
      <c r="B872" s="48" t="s">
        <v>2762</v>
      </c>
      <c r="C872" s="48" t="s">
        <v>2711</v>
      </c>
      <c r="D872" s="36" t="s">
        <v>2652</v>
      </c>
      <c r="E872" s="49">
        <v>50000</v>
      </c>
      <c r="F872" s="50">
        <v>42738</v>
      </c>
      <c r="G872" s="50">
        <v>43832</v>
      </c>
      <c r="H872" s="51">
        <v>43790</v>
      </c>
      <c r="I872" s="50">
        <v>43832</v>
      </c>
      <c r="J872" s="36">
        <f t="shared" si="26"/>
        <v>43</v>
      </c>
      <c r="K872" s="36">
        <v>4.75</v>
      </c>
      <c r="L872" s="36">
        <v>4.75</v>
      </c>
      <c r="M872" s="38">
        <f t="shared" si="27"/>
        <v>283.680555555556</v>
      </c>
      <c r="N872" s="27" t="s">
        <v>2763</v>
      </c>
      <c r="O872" s="52" t="s">
        <v>2654</v>
      </c>
      <c r="HQ872" s="3"/>
    </row>
    <row r="873" s="1" customFormat="1" ht="21" customHeight="1" spans="1:225">
      <c r="A873" s="27">
        <v>870</v>
      </c>
      <c r="B873" s="48" t="s">
        <v>2764</v>
      </c>
      <c r="C873" s="48" t="s">
        <v>2765</v>
      </c>
      <c r="D873" s="36" t="s">
        <v>2652</v>
      </c>
      <c r="E873" s="49">
        <v>50000</v>
      </c>
      <c r="F873" s="50">
        <v>42739</v>
      </c>
      <c r="G873" s="50">
        <v>43833</v>
      </c>
      <c r="H873" s="51">
        <v>43790</v>
      </c>
      <c r="I873" s="50">
        <v>43833</v>
      </c>
      <c r="J873" s="36">
        <f t="shared" si="26"/>
        <v>44</v>
      </c>
      <c r="K873" s="36">
        <v>4.75</v>
      </c>
      <c r="L873" s="36">
        <v>4.75</v>
      </c>
      <c r="M873" s="38">
        <f t="shared" si="27"/>
        <v>290.277777777778</v>
      </c>
      <c r="N873" s="27" t="s">
        <v>2766</v>
      </c>
      <c r="O873" s="52" t="s">
        <v>2654</v>
      </c>
      <c r="HQ873" s="3"/>
    </row>
    <row r="874" s="1" customFormat="1" ht="21" customHeight="1" spans="1:225">
      <c r="A874" s="27">
        <v>871</v>
      </c>
      <c r="B874" s="48" t="s">
        <v>2767</v>
      </c>
      <c r="C874" s="48" t="s">
        <v>2768</v>
      </c>
      <c r="D874" s="36" t="s">
        <v>2652</v>
      </c>
      <c r="E874" s="49">
        <v>50000</v>
      </c>
      <c r="F874" s="50">
        <v>42739</v>
      </c>
      <c r="G874" s="50">
        <v>43833</v>
      </c>
      <c r="H874" s="51">
        <v>43790</v>
      </c>
      <c r="I874" s="50">
        <v>43833</v>
      </c>
      <c r="J874" s="36">
        <f t="shared" si="26"/>
        <v>44</v>
      </c>
      <c r="K874" s="36">
        <v>4.75</v>
      </c>
      <c r="L874" s="36">
        <v>4.75</v>
      </c>
      <c r="M874" s="38">
        <f t="shared" si="27"/>
        <v>290.277777777778</v>
      </c>
      <c r="N874" s="27" t="s">
        <v>2769</v>
      </c>
      <c r="O874" s="52" t="s">
        <v>2654</v>
      </c>
      <c r="HQ874" s="3"/>
    </row>
    <row r="875" s="1" customFormat="1" ht="21" customHeight="1" spans="1:225">
      <c r="A875" s="27">
        <v>872</v>
      </c>
      <c r="B875" s="48" t="s">
        <v>2770</v>
      </c>
      <c r="C875" s="48" t="s">
        <v>2711</v>
      </c>
      <c r="D875" s="36" t="s">
        <v>2652</v>
      </c>
      <c r="E875" s="49">
        <v>50000</v>
      </c>
      <c r="F875" s="50">
        <v>42741</v>
      </c>
      <c r="G875" s="50">
        <v>43835</v>
      </c>
      <c r="H875" s="51">
        <v>43790</v>
      </c>
      <c r="I875" s="50">
        <v>43835</v>
      </c>
      <c r="J875" s="36">
        <f t="shared" si="26"/>
        <v>46</v>
      </c>
      <c r="K875" s="36">
        <v>4.75</v>
      </c>
      <c r="L875" s="36">
        <v>4.75</v>
      </c>
      <c r="M875" s="38">
        <f t="shared" si="27"/>
        <v>303.472222222222</v>
      </c>
      <c r="N875" s="27" t="s">
        <v>2771</v>
      </c>
      <c r="O875" s="52" t="s">
        <v>2654</v>
      </c>
      <c r="HQ875" s="3"/>
    </row>
    <row r="876" s="1" customFormat="1" ht="21" customHeight="1" spans="1:225">
      <c r="A876" s="27">
        <v>873</v>
      </c>
      <c r="B876" s="48" t="s">
        <v>2772</v>
      </c>
      <c r="C876" s="48" t="s">
        <v>2773</v>
      </c>
      <c r="D876" s="36" t="s">
        <v>2652</v>
      </c>
      <c r="E876" s="49">
        <v>50000</v>
      </c>
      <c r="F876" s="50">
        <v>42741</v>
      </c>
      <c r="G876" s="50">
        <v>43835</v>
      </c>
      <c r="H876" s="51">
        <v>43790</v>
      </c>
      <c r="I876" s="50">
        <v>43835</v>
      </c>
      <c r="J876" s="36">
        <f t="shared" si="26"/>
        <v>46</v>
      </c>
      <c r="K876" s="36">
        <v>4.75</v>
      </c>
      <c r="L876" s="36">
        <v>4.75</v>
      </c>
      <c r="M876" s="38">
        <f t="shared" si="27"/>
        <v>303.472222222222</v>
      </c>
      <c r="N876" s="27" t="s">
        <v>2774</v>
      </c>
      <c r="O876" s="52" t="s">
        <v>2654</v>
      </c>
      <c r="HQ876" s="3"/>
    </row>
    <row r="877" s="1" customFormat="1" ht="21" customHeight="1" spans="1:225">
      <c r="A877" s="27">
        <v>874</v>
      </c>
      <c r="B877" s="48" t="s">
        <v>2775</v>
      </c>
      <c r="C877" s="48" t="s">
        <v>2760</v>
      </c>
      <c r="D877" s="36" t="s">
        <v>2652</v>
      </c>
      <c r="E877" s="49">
        <v>50000</v>
      </c>
      <c r="F877" s="50">
        <v>42742</v>
      </c>
      <c r="G877" s="50">
        <v>43836</v>
      </c>
      <c r="H877" s="51">
        <v>43790</v>
      </c>
      <c r="I877" s="50">
        <v>43836</v>
      </c>
      <c r="J877" s="36">
        <f t="shared" si="26"/>
        <v>47</v>
      </c>
      <c r="K877" s="36">
        <v>4.75</v>
      </c>
      <c r="L877" s="36">
        <v>4.75</v>
      </c>
      <c r="M877" s="38">
        <f t="shared" si="27"/>
        <v>310.069444444444</v>
      </c>
      <c r="N877" s="27" t="s">
        <v>2776</v>
      </c>
      <c r="O877" s="52" t="s">
        <v>2654</v>
      </c>
      <c r="HQ877" s="3"/>
    </row>
    <row r="878" s="1" customFormat="1" ht="21" customHeight="1" spans="1:225">
      <c r="A878" s="27">
        <v>875</v>
      </c>
      <c r="B878" s="48" t="s">
        <v>2777</v>
      </c>
      <c r="C878" s="48" t="s">
        <v>2778</v>
      </c>
      <c r="D878" s="36" t="s">
        <v>2652</v>
      </c>
      <c r="E878" s="49">
        <v>50000</v>
      </c>
      <c r="F878" s="50">
        <v>42742</v>
      </c>
      <c r="G878" s="50">
        <v>43836</v>
      </c>
      <c r="H878" s="51">
        <v>43790</v>
      </c>
      <c r="I878" s="50">
        <v>43836</v>
      </c>
      <c r="J878" s="36">
        <f t="shared" si="26"/>
        <v>47</v>
      </c>
      <c r="K878" s="36">
        <v>4.75</v>
      </c>
      <c r="L878" s="36">
        <v>4.75</v>
      </c>
      <c r="M878" s="38">
        <f t="shared" si="27"/>
        <v>310.069444444444</v>
      </c>
      <c r="N878" s="27" t="s">
        <v>2779</v>
      </c>
      <c r="O878" s="52" t="s">
        <v>2654</v>
      </c>
      <c r="HQ878" s="3"/>
    </row>
    <row r="879" s="1" customFormat="1" ht="21" customHeight="1" spans="1:225">
      <c r="A879" s="27">
        <v>876</v>
      </c>
      <c r="B879" s="48" t="s">
        <v>2780</v>
      </c>
      <c r="C879" s="48" t="s">
        <v>2781</v>
      </c>
      <c r="D879" s="36" t="s">
        <v>2652</v>
      </c>
      <c r="E879" s="49">
        <v>50000</v>
      </c>
      <c r="F879" s="50">
        <v>42742</v>
      </c>
      <c r="G879" s="50">
        <v>43836</v>
      </c>
      <c r="H879" s="51">
        <v>43790</v>
      </c>
      <c r="I879" s="50">
        <v>43836</v>
      </c>
      <c r="J879" s="36">
        <f t="shared" si="26"/>
        <v>47</v>
      </c>
      <c r="K879" s="36">
        <v>4.75</v>
      </c>
      <c r="L879" s="36">
        <v>4.75</v>
      </c>
      <c r="M879" s="38">
        <f t="shared" si="27"/>
        <v>310.069444444444</v>
      </c>
      <c r="N879" s="27" t="s">
        <v>2782</v>
      </c>
      <c r="O879" s="52" t="s">
        <v>2654</v>
      </c>
      <c r="HQ879" s="3"/>
    </row>
    <row r="880" s="1" customFormat="1" ht="21" customHeight="1" spans="1:225">
      <c r="A880" s="27">
        <v>877</v>
      </c>
      <c r="B880" s="48" t="s">
        <v>2783</v>
      </c>
      <c r="C880" s="48" t="s">
        <v>2665</v>
      </c>
      <c r="D880" s="36" t="s">
        <v>2652</v>
      </c>
      <c r="E880" s="49">
        <v>50000</v>
      </c>
      <c r="F880" s="50">
        <v>42743</v>
      </c>
      <c r="G880" s="50">
        <v>43837</v>
      </c>
      <c r="H880" s="51">
        <v>43790</v>
      </c>
      <c r="I880" s="50">
        <v>43837</v>
      </c>
      <c r="J880" s="36">
        <f t="shared" si="26"/>
        <v>48</v>
      </c>
      <c r="K880" s="36">
        <v>4.75</v>
      </c>
      <c r="L880" s="36">
        <v>4.75</v>
      </c>
      <c r="M880" s="38">
        <f t="shared" si="27"/>
        <v>316.666666666667</v>
      </c>
      <c r="N880" s="27" t="s">
        <v>2784</v>
      </c>
      <c r="O880" s="52" t="s">
        <v>2654</v>
      </c>
      <c r="HQ880" s="3"/>
    </row>
    <row r="881" s="1" customFormat="1" ht="21" customHeight="1" spans="1:225">
      <c r="A881" s="27">
        <v>878</v>
      </c>
      <c r="B881" s="48" t="s">
        <v>2785</v>
      </c>
      <c r="C881" s="48" t="s">
        <v>2760</v>
      </c>
      <c r="D881" s="36" t="s">
        <v>2652</v>
      </c>
      <c r="E881" s="49">
        <v>50000</v>
      </c>
      <c r="F881" s="50">
        <v>42743</v>
      </c>
      <c r="G881" s="50">
        <v>43837</v>
      </c>
      <c r="H881" s="51">
        <v>43790</v>
      </c>
      <c r="I881" s="50">
        <v>43837</v>
      </c>
      <c r="J881" s="36">
        <f t="shared" si="26"/>
        <v>48</v>
      </c>
      <c r="K881" s="36">
        <v>4.75</v>
      </c>
      <c r="L881" s="36">
        <v>4.75</v>
      </c>
      <c r="M881" s="38">
        <f t="shared" si="27"/>
        <v>316.666666666667</v>
      </c>
      <c r="N881" s="27" t="s">
        <v>2786</v>
      </c>
      <c r="O881" s="52" t="s">
        <v>2654</v>
      </c>
      <c r="HQ881" s="3"/>
    </row>
    <row r="882" s="1" customFormat="1" ht="21" customHeight="1" spans="1:225">
      <c r="A882" s="27">
        <v>879</v>
      </c>
      <c r="B882" s="48" t="s">
        <v>2787</v>
      </c>
      <c r="C882" s="48" t="s">
        <v>2788</v>
      </c>
      <c r="D882" s="36" t="s">
        <v>2652</v>
      </c>
      <c r="E882" s="49">
        <v>50000</v>
      </c>
      <c r="F882" s="50">
        <v>42743</v>
      </c>
      <c r="G882" s="50">
        <v>43837</v>
      </c>
      <c r="H882" s="51">
        <v>43790</v>
      </c>
      <c r="I882" s="50">
        <v>43837</v>
      </c>
      <c r="J882" s="36">
        <f t="shared" si="26"/>
        <v>48</v>
      </c>
      <c r="K882" s="36">
        <v>4.75</v>
      </c>
      <c r="L882" s="36">
        <v>4.75</v>
      </c>
      <c r="M882" s="38">
        <f t="shared" si="27"/>
        <v>316.666666666667</v>
      </c>
      <c r="N882" s="27" t="s">
        <v>2789</v>
      </c>
      <c r="O882" s="52" t="s">
        <v>2654</v>
      </c>
      <c r="HQ882" s="3"/>
    </row>
    <row r="883" s="1" customFormat="1" ht="21" customHeight="1" spans="1:225">
      <c r="A883" s="27">
        <v>880</v>
      </c>
      <c r="B883" s="48" t="s">
        <v>2790</v>
      </c>
      <c r="C883" s="48" t="s">
        <v>2791</v>
      </c>
      <c r="D883" s="36" t="s">
        <v>2652</v>
      </c>
      <c r="E883" s="49">
        <v>50000</v>
      </c>
      <c r="F883" s="50">
        <v>42743</v>
      </c>
      <c r="G883" s="50">
        <v>43837</v>
      </c>
      <c r="H883" s="51">
        <v>43790</v>
      </c>
      <c r="I883" s="50">
        <v>43837</v>
      </c>
      <c r="J883" s="36">
        <f t="shared" si="26"/>
        <v>48</v>
      </c>
      <c r="K883" s="36">
        <v>4.75</v>
      </c>
      <c r="L883" s="36">
        <v>4.75</v>
      </c>
      <c r="M883" s="38">
        <f t="shared" si="27"/>
        <v>316.666666666667</v>
      </c>
      <c r="N883" s="27" t="s">
        <v>2792</v>
      </c>
      <c r="O883" s="52" t="s">
        <v>2654</v>
      </c>
      <c r="HQ883" s="3"/>
    </row>
    <row r="884" s="1" customFormat="1" ht="21" customHeight="1" spans="1:225">
      <c r="A884" s="27">
        <v>881</v>
      </c>
      <c r="B884" s="48" t="s">
        <v>2793</v>
      </c>
      <c r="C884" s="48" t="s">
        <v>2781</v>
      </c>
      <c r="D884" s="36" t="s">
        <v>2652</v>
      </c>
      <c r="E884" s="49">
        <v>50000</v>
      </c>
      <c r="F884" s="50">
        <v>42743</v>
      </c>
      <c r="G884" s="50">
        <v>43837</v>
      </c>
      <c r="H884" s="51">
        <v>43790</v>
      </c>
      <c r="I884" s="50">
        <v>43837</v>
      </c>
      <c r="J884" s="36">
        <f t="shared" si="26"/>
        <v>48</v>
      </c>
      <c r="K884" s="36">
        <v>4.75</v>
      </c>
      <c r="L884" s="36">
        <v>4.75</v>
      </c>
      <c r="M884" s="38">
        <f t="shared" si="27"/>
        <v>316.666666666667</v>
      </c>
      <c r="N884" s="27" t="s">
        <v>2794</v>
      </c>
      <c r="O884" s="52" t="s">
        <v>2654</v>
      </c>
      <c r="HQ884" s="3"/>
    </row>
    <row r="885" s="1" customFormat="1" ht="21" customHeight="1" spans="1:225">
      <c r="A885" s="27">
        <v>882</v>
      </c>
      <c r="B885" s="48" t="s">
        <v>2795</v>
      </c>
      <c r="C885" s="48" t="s">
        <v>2781</v>
      </c>
      <c r="D885" s="36" t="s">
        <v>2652</v>
      </c>
      <c r="E885" s="49">
        <v>50000</v>
      </c>
      <c r="F885" s="50">
        <v>42743</v>
      </c>
      <c r="G885" s="50">
        <v>43837</v>
      </c>
      <c r="H885" s="51">
        <v>43790</v>
      </c>
      <c r="I885" s="50">
        <v>43837</v>
      </c>
      <c r="J885" s="36">
        <f t="shared" si="26"/>
        <v>48</v>
      </c>
      <c r="K885" s="36">
        <v>4.75</v>
      </c>
      <c r="L885" s="36">
        <v>4.75</v>
      </c>
      <c r="M885" s="38">
        <f t="shared" si="27"/>
        <v>316.666666666667</v>
      </c>
      <c r="N885" s="27" t="s">
        <v>2796</v>
      </c>
      <c r="O885" s="52" t="s">
        <v>2654</v>
      </c>
      <c r="HQ885" s="3"/>
    </row>
    <row r="886" s="1" customFormat="1" ht="21" customHeight="1" spans="1:225">
      <c r="A886" s="27">
        <v>883</v>
      </c>
      <c r="B886" s="48" t="s">
        <v>2797</v>
      </c>
      <c r="C886" s="48" t="s">
        <v>2744</v>
      </c>
      <c r="D886" s="36" t="s">
        <v>2652</v>
      </c>
      <c r="E886" s="49">
        <v>50000</v>
      </c>
      <c r="F886" s="50">
        <v>42745</v>
      </c>
      <c r="G886" s="50">
        <v>43839</v>
      </c>
      <c r="H886" s="51">
        <v>43790</v>
      </c>
      <c r="I886" s="50">
        <v>43839</v>
      </c>
      <c r="J886" s="36">
        <f t="shared" si="26"/>
        <v>50</v>
      </c>
      <c r="K886" s="36">
        <v>4.75</v>
      </c>
      <c r="L886" s="36">
        <v>4.75</v>
      </c>
      <c r="M886" s="38">
        <f t="shared" si="27"/>
        <v>329.861111111111</v>
      </c>
      <c r="N886" s="27" t="s">
        <v>2798</v>
      </c>
      <c r="O886" s="52" t="s">
        <v>2654</v>
      </c>
      <c r="HQ886" s="3"/>
    </row>
    <row r="887" s="1" customFormat="1" ht="21" customHeight="1" spans="1:225">
      <c r="A887" s="27">
        <v>884</v>
      </c>
      <c r="B887" s="48" t="s">
        <v>2799</v>
      </c>
      <c r="C887" s="48" t="s">
        <v>2760</v>
      </c>
      <c r="D887" s="36" t="s">
        <v>2652</v>
      </c>
      <c r="E887" s="49">
        <v>50000</v>
      </c>
      <c r="F887" s="50">
        <v>42745</v>
      </c>
      <c r="G887" s="50">
        <v>43839</v>
      </c>
      <c r="H887" s="51">
        <v>43790</v>
      </c>
      <c r="I887" s="50">
        <v>43839</v>
      </c>
      <c r="J887" s="36">
        <f t="shared" si="26"/>
        <v>50</v>
      </c>
      <c r="K887" s="36">
        <v>4.75</v>
      </c>
      <c r="L887" s="36">
        <v>4.75</v>
      </c>
      <c r="M887" s="38">
        <f t="shared" si="27"/>
        <v>329.861111111111</v>
      </c>
      <c r="N887" s="27" t="s">
        <v>2800</v>
      </c>
      <c r="O887" s="52" t="s">
        <v>2654</v>
      </c>
      <c r="HQ887" s="3"/>
    </row>
    <row r="888" s="1" customFormat="1" ht="21" customHeight="1" spans="1:225">
      <c r="A888" s="27">
        <v>885</v>
      </c>
      <c r="B888" s="48" t="s">
        <v>2801</v>
      </c>
      <c r="C888" s="48" t="s">
        <v>2722</v>
      </c>
      <c r="D888" s="36" t="s">
        <v>2652</v>
      </c>
      <c r="E888" s="49">
        <v>50000</v>
      </c>
      <c r="F888" s="50">
        <v>42746</v>
      </c>
      <c r="G888" s="50">
        <v>43840</v>
      </c>
      <c r="H888" s="51">
        <v>43790</v>
      </c>
      <c r="I888" s="50">
        <v>43840</v>
      </c>
      <c r="J888" s="36">
        <f t="shared" si="26"/>
        <v>51</v>
      </c>
      <c r="K888" s="36">
        <v>4.75</v>
      </c>
      <c r="L888" s="36">
        <v>4.75</v>
      </c>
      <c r="M888" s="38">
        <f t="shared" si="27"/>
        <v>336.458333333333</v>
      </c>
      <c r="N888" s="27" t="s">
        <v>2802</v>
      </c>
      <c r="O888" s="52" t="s">
        <v>2654</v>
      </c>
      <c r="HQ888" s="3"/>
    </row>
    <row r="889" s="1" customFormat="1" ht="21" customHeight="1" spans="1:225">
      <c r="A889" s="27">
        <v>886</v>
      </c>
      <c r="B889" s="48" t="s">
        <v>2803</v>
      </c>
      <c r="C889" s="48" t="s">
        <v>2804</v>
      </c>
      <c r="D889" s="36" t="s">
        <v>2652</v>
      </c>
      <c r="E889" s="49">
        <v>50000</v>
      </c>
      <c r="F889" s="50">
        <v>42749</v>
      </c>
      <c r="G889" s="50">
        <v>43843</v>
      </c>
      <c r="H889" s="51">
        <v>43790</v>
      </c>
      <c r="I889" s="50">
        <v>43843</v>
      </c>
      <c r="J889" s="36">
        <f t="shared" si="26"/>
        <v>54</v>
      </c>
      <c r="K889" s="36">
        <v>4.75</v>
      </c>
      <c r="L889" s="36">
        <v>4.75</v>
      </c>
      <c r="M889" s="38">
        <f t="shared" si="27"/>
        <v>356.25</v>
      </c>
      <c r="N889" s="27" t="s">
        <v>2805</v>
      </c>
      <c r="O889" s="52" t="s">
        <v>2654</v>
      </c>
      <c r="HQ889" s="3"/>
    </row>
    <row r="890" s="1" customFormat="1" ht="21" customHeight="1" spans="1:225">
      <c r="A890" s="27">
        <v>887</v>
      </c>
      <c r="B890" s="48" t="s">
        <v>2806</v>
      </c>
      <c r="C890" s="48" t="s">
        <v>2791</v>
      </c>
      <c r="D890" s="36" t="s">
        <v>2652</v>
      </c>
      <c r="E890" s="49">
        <v>50000</v>
      </c>
      <c r="F890" s="50">
        <v>42749</v>
      </c>
      <c r="G890" s="50">
        <v>43843</v>
      </c>
      <c r="H890" s="51">
        <v>43790</v>
      </c>
      <c r="I890" s="50">
        <v>43843</v>
      </c>
      <c r="J890" s="36">
        <f t="shared" si="26"/>
        <v>54</v>
      </c>
      <c r="K890" s="36">
        <v>4.75</v>
      </c>
      <c r="L890" s="36">
        <v>4.75</v>
      </c>
      <c r="M890" s="38">
        <f t="shared" si="27"/>
        <v>356.25</v>
      </c>
      <c r="N890" s="27" t="s">
        <v>2807</v>
      </c>
      <c r="O890" s="52" t="s">
        <v>2654</v>
      </c>
      <c r="HQ890" s="3"/>
    </row>
    <row r="891" s="1" customFormat="1" ht="21" customHeight="1" spans="1:225">
      <c r="A891" s="27">
        <v>888</v>
      </c>
      <c r="B891" s="48" t="s">
        <v>2808</v>
      </c>
      <c r="C891" s="48" t="s">
        <v>2662</v>
      </c>
      <c r="D891" s="36" t="s">
        <v>2652</v>
      </c>
      <c r="E891" s="49">
        <v>50000</v>
      </c>
      <c r="F891" s="50">
        <v>42749</v>
      </c>
      <c r="G891" s="50">
        <v>43843</v>
      </c>
      <c r="H891" s="51">
        <v>43790</v>
      </c>
      <c r="I891" s="50">
        <v>43843</v>
      </c>
      <c r="J891" s="36">
        <f t="shared" si="26"/>
        <v>54</v>
      </c>
      <c r="K891" s="36">
        <v>4.75</v>
      </c>
      <c r="L891" s="36">
        <v>4.75</v>
      </c>
      <c r="M891" s="38">
        <f t="shared" si="27"/>
        <v>356.25</v>
      </c>
      <c r="N891" s="27" t="s">
        <v>2809</v>
      </c>
      <c r="O891" s="52" t="s">
        <v>2654</v>
      </c>
      <c r="HQ891" s="3"/>
    </row>
    <row r="892" s="1" customFormat="1" ht="21" customHeight="1" spans="1:225">
      <c r="A892" s="27">
        <v>889</v>
      </c>
      <c r="B892" s="48" t="s">
        <v>2810</v>
      </c>
      <c r="C892" s="48" t="s">
        <v>2711</v>
      </c>
      <c r="D892" s="36" t="s">
        <v>2652</v>
      </c>
      <c r="E892" s="49">
        <v>50000</v>
      </c>
      <c r="F892" s="50">
        <v>42751</v>
      </c>
      <c r="G892" s="50">
        <v>43845</v>
      </c>
      <c r="H892" s="51">
        <v>43790</v>
      </c>
      <c r="I892" s="50">
        <v>43845</v>
      </c>
      <c r="J892" s="36">
        <f t="shared" si="26"/>
        <v>56</v>
      </c>
      <c r="K892" s="36">
        <v>4.75</v>
      </c>
      <c r="L892" s="36">
        <v>4.75</v>
      </c>
      <c r="M892" s="38">
        <f t="shared" si="27"/>
        <v>369.444444444444</v>
      </c>
      <c r="N892" s="27" t="s">
        <v>2811</v>
      </c>
      <c r="O892" s="52" t="s">
        <v>2654</v>
      </c>
      <c r="HQ892" s="3"/>
    </row>
    <row r="893" s="1" customFormat="1" ht="21" customHeight="1" spans="1:225">
      <c r="A893" s="27">
        <v>890</v>
      </c>
      <c r="B893" s="48" t="s">
        <v>2812</v>
      </c>
      <c r="C893" s="48" t="s">
        <v>2691</v>
      </c>
      <c r="D893" s="36" t="s">
        <v>2652</v>
      </c>
      <c r="E893" s="49">
        <v>50000</v>
      </c>
      <c r="F893" s="50">
        <v>42751</v>
      </c>
      <c r="G893" s="50">
        <v>43845</v>
      </c>
      <c r="H893" s="51">
        <v>43790</v>
      </c>
      <c r="I893" s="50">
        <v>43845</v>
      </c>
      <c r="J893" s="36">
        <f t="shared" si="26"/>
        <v>56</v>
      </c>
      <c r="K893" s="36">
        <v>4.75</v>
      </c>
      <c r="L893" s="36">
        <v>4.75</v>
      </c>
      <c r="M893" s="38">
        <f t="shared" si="27"/>
        <v>369.444444444444</v>
      </c>
      <c r="N893" s="27" t="s">
        <v>2813</v>
      </c>
      <c r="O893" s="52" t="s">
        <v>2654</v>
      </c>
      <c r="HQ893" s="3"/>
    </row>
    <row r="894" s="1" customFormat="1" ht="21" customHeight="1" spans="1:225">
      <c r="A894" s="27">
        <v>891</v>
      </c>
      <c r="B894" s="48" t="s">
        <v>2814</v>
      </c>
      <c r="C894" s="48" t="s">
        <v>2728</v>
      </c>
      <c r="D894" s="36" t="s">
        <v>2652</v>
      </c>
      <c r="E894" s="49">
        <v>50000</v>
      </c>
      <c r="F894" s="50">
        <v>42751</v>
      </c>
      <c r="G894" s="50">
        <v>43845</v>
      </c>
      <c r="H894" s="51">
        <v>43790</v>
      </c>
      <c r="I894" s="50">
        <v>43845</v>
      </c>
      <c r="J894" s="36">
        <f t="shared" si="26"/>
        <v>56</v>
      </c>
      <c r="K894" s="36">
        <v>4.75</v>
      </c>
      <c r="L894" s="36">
        <v>4.75</v>
      </c>
      <c r="M894" s="38">
        <f t="shared" si="27"/>
        <v>369.444444444444</v>
      </c>
      <c r="N894" s="27" t="s">
        <v>2815</v>
      </c>
      <c r="O894" s="52" t="s">
        <v>2654</v>
      </c>
      <c r="HQ894" s="3"/>
    </row>
    <row r="895" s="1" customFormat="1" ht="21" customHeight="1" spans="1:225">
      <c r="A895" s="27">
        <v>892</v>
      </c>
      <c r="B895" s="48" t="s">
        <v>2816</v>
      </c>
      <c r="C895" s="48" t="s">
        <v>2760</v>
      </c>
      <c r="D895" s="36" t="s">
        <v>2652</v>
      </c>
      <c r="E895" s="49">
        <v>50000</v>
      </c>
      <c r="F895" s="50">
        <v>42751</v>
      </c>
      <c r="G895" s="50">
        <v>43845</v>
      </c>
      <c r="H895" s="51">
        <v>43790</v>
      </c>
      <c r="I895" s="50">
        <v>43845</v>
      </c>
      <c r="J895" s="36">
        <f t="shared" si="26"/>
        <v>56</v>
      </c>
      <c r="K895" s="36">
        <v>4.75</v>
      </c>
      <c r="L895" s="36">
        <v>4.75</v>
      </c>
      <c r="M895" s="38">
        <f t="shared" si="27"/>
        <v>369.444444444444</v>
      </c>
      <c r="N895" s="27" t="s">
        <v>2817</v>
      </c>
      <c r="O895" s="52" t="s">
        <v>2654</v>
      </c>
      <c r="HQ895" s="3"/>
    </row>
    <row r="896" s="1" customFormat="1" ht="21" customHeight="1" spans="1:225">
      <c r="A896" s="27">
        <v>893</v>
      </c>
      <c r="B896" s="48" t="s">
        <v>2818</v>
      </c>
      <c r="C896" s="48" t="s">
        <v>2819</v>
      </c>
      <c r="D896" s="36" t="s">
        <v>2652</v>
      </c>
      <c r="E896" s="49">
        <v>50000</v>
      </c>
      <c r="F896" s="50">
        <v>42756</v>
      </c>
      <c r="G896" s="50">
        <v>43850</v>
      </c>
      <c r="H896" s="51">
        <v>43790</v>
      </c>
      <c r="I896" s="50">
        <v>43850</v>
      </c>
      <c r="J896" s="36">
        <f t="shared" si="26"/>
        <v>61</v>
      </c>
      <c r="K896" s="36">
        <v>4.75</v>
      </c>
      <c r="L896" s="36">
        <v>4.75</v>
      </c>
      <c r="M896" s="38">
        <f t="shared" si="27"/>
        <v>402.430555555556</v>
      </c>
      <c r="N896" s="27" t="s">
        <v>2820</v>
      </c>
      <c r="O896" s="52" t="s">
        <v>2654</v>
      </c>
      <c r="HQ896" s="3"/>
    </row>
    <row r="897" s="1" customFormat="1" ht="21" customHeight="1" spans="1:225">
      <c r="A897" s="27">
        <v>894</v>
      </c>
      <c r="B897" s="48" t="s">
        <v>2821</v>
      </c>
      <c r="C897" s="48" t="s">
        <v>2705</v>
      </c>
      <c r="D897" s="36" t="s">
        <v>2652</v>
      </c>
      <c r="E897" s="49">
        <v>50000</v>
      </c>
      <c r="F897" s="50">
        <v>42756</v>
      </c>
      <c r="G897" s="50">
        <v>43850</v>
      </c>
      <c r="H897" s="51">
        <v>43790</v>
      </c>
      <c r="I897" s="50">
        <v>43850</v>
      </c>
      <c r="J897" s="36">
        <f t="shared" si="26"/>
        <v>61</v>
      </c>
      <c r="K897" s="36">
        <v>4.75</v>
      </c>
      <c r="L897" s="36">
        <v>4.75</v>
      </c>
      <c r="M897" s="38">
        <f t="shared" si="27"/>
        <v>402.430555555556</v>
      </c>
      <c r="N897" s="27" t="s">
        <v>2822</v>
      </c>
      <c r="O897" s="52" t="s">
        <v>2654</v>
      </c>
      <c r="HQ897" s="3"/>
    </row>
    <row r="898" s="1" customFormat="1" ht="21" customHeight="1" spans="1:225">
      <c r="A898" s="27">
        <v>895</v>
      </c>
      <c r="B898" s="48" t="s">
        <v>2823</v>
      </c>
      <c r="C898" s="48" t="s">
        <v>2686</v>
      </c>
      <c r="D898" s="36" t="s">
        <v>2652</v>
      </c>
      <c r="E898" s="49">
        <v>50000</v>
      </c>
      <c r="F898" s="50">
        <v>42756</v>
      </c>
      <c r="G898" s="50">
        <v>43850</v>
      </c>
      <c r="H898" s="51">
        <v>43790</v>
      </c>
      <c r="I898" s="50">
        <v>43850</v>
      </c>
      <c r="J898" s="36">
        <f t="shared" si="26"/>
        <v>61</v>
      </c>
      <c r="K898" s="36">
        <v>4.75</v>
      </c>
      <c r="L898" s="36">
        <v>4.75</v>
      </c>
      <c r="M898" s="38">
        <f t="shared" si="27"/>
        <v>402.430555555556</v>
      </c>
      <c r="N898" s="27" t="s">
        <v>2824</v>
      </c>
      <c r="O898" s="52" t="s">
        <v>2654</v>
      </c>
      <c r="HQ898" s="3"/>
    </row>
    <row r="899" s="1" customFormat="1" ht="21" customHeight="1" spans="1:225">
      <c r="A899" s="27">
        <v>896</v>
      </c>
      <c r="B899" s="48" t="s">
        <v>2825</v>
      </c>
      <c r="C899" s="48" t="s">
        <v>2826</v>
      </c>
      <c r="D899" s="36" t="s">
        <v>2652</v>
      </c>
      <c r="E899" s="49">
        <v>50000</v>
      </c>
      <c r="F899" s="50">
        <v>42757</v>
      </c>
      <c r="G899" s="50">
        <v>43851</v>
      </c>
      <c r="H899" s="51">
        <v>43790</v>
      </c>
      <c r="I899" s="50">
        <v>43851</v>
      </c>
      <c r="J899" s="36">
        <f t="shared" si="26"/>
        <v>62</v>
      </c>
      <c r="K899" s="36">
        <v>4.75</v>
      </c>
      <c r="L899" s="36">
        <v>4.75</v>
      </c>
      <c r="M899" s="38">
        <f t="shared" si="27"/>
        <v>409.027777777778</v>
      </c>
      <c r="N899" s="27" t="s">
        <v>2827</v>
      </c>
      <c r="O899" s="52" t="s">
        <v>2654</v>
      </c>
      <c r="HQ899" s="3"/>
    </row>
    <row r="900" s="1" customFormat="1" ht="21" customHeight="1" spans="1:225">
      <c r="A900" s="27">
        <v>897</v>
      </c>
      <c r="B900" s="48" t="s">
        <v>2828</v>
      </c>
      <c r="C900" s="48" t="s">
        <v>2656</v>
      </c>
      <c r="D900" s="36" t="s">
        <v>2652</v>
      </c>
      <c r="E900" s="49">
        <v>50000</v>
      </c>
      <c r="F900" s="50">
        <v>42757</v>
      </c>
      <c r="G900" s="50">
        <v>43851</v>
      </c>
      <c r="H900" s="51">
        <v>43790</v>
      </c>
      <c r="I900" s="50">
        <v>43851</v>
      </c>
      <c r="J900" s="36">
        <f t="shared" ref="J900:J963" si="28">I900-H900+1</f>
        <v>62</v>
      </c>
      <c r="K900" s="36">
        <v>4.75</v>
      </c>
      <c r="L900" s="36">
        <v>4.75</v>
      </c>
      <c r="M900" s="38">
        <f t="shared" ref="M900:M963" si="29">E900*J900*L900/12/30/100</f>
        <v>409.027777777778</v>
      </c>
      <c r="N900" s="27" t="s">
        <v>2829</v>
      </c>
      <c r="O900" s="52" t="s">
        <v>2654</v>
      </c>
      <c r="HQ900" s="3"/>
    </row>
    <row r="901" s="1" customFormat="1" ht="21" customHeight="1" spans="1:225">
      <c r="A901" s="27">
        <v>898</v>
      </c>
      <c r="B901" s="48" t="s">
        <v>2830</v>
      </c>
      <c r="C901" s="48" t="s">
        <v>2831</v>
      </c>
      <c r="D901" s="36" t="s">
        <v>2652</v>
      </c>
      <c r="E901" s="49">
        <v>50000</v>
      </c>
      <c r="F901" s="50">
        <v>42758</v>
      </c>
      <c r="G901" s="50">
        <v>43852</v>
      </c>
      <c r="H901" s="51">
        <v>43790</v>
      </c>
      <c r="I901" s="50">
        <v>43852</v>
      </c>
      <c r="J901" s="36">
        <f t="shared" si="28"/>
        <v>63</v>
      </c>
      <c r="K901" s="36">
        <v>4.75</v>
      </c>
      <c r="L901" s="36">
        <v>4.75</v>
      </c>
      <c r="M901" s="38">
        <f t="shared" si="29"/>
        <v>415.625</v>
      </c>
      <c r="N901" s="27" t="s">
        <v>2832</v>
      </c>
      <c r="O901" s="52" t="s">
        <v>2654</v>
      </c>
      <c r="HQ901" s="3"/>
    </row>
    <row r="902" s="1" customFormat="1" ht="21" customHeight="1" spans="1:225">
      <c r="A902" s="27">
        <v>899</v>
      </c>
      <c r="B902" s="48" t="s">
        <v>2833</v>
      </c>
      <c r="C902" s="48" t="s">
        <v>2662</v>
      </c>
      <c r="D902" s="36" t="s">
        <v>2652</v>
      </c>
      <c r="E902" s="49">
        <v>50000</v>
      </c>
      <c r="F902" s="50">
        <v>42760</v>
      </c>
      <c r="G902" s="50">
        <v>43854</v>
      </c>
      <c r="H902" s="51">
        <v>43790</v>
      </c>
      <c r="I902" s="50">
        <v>43854</v>
      </c>
      <c r="J902" s="36">
        <f t="shared" si="28"/>
        <v>65</v>
      </c>
      <c r="K902" s="36">
        <v>4.75</v>
      </c>
      <c r="L902" s="36">
        <v>4.75</v>
      </c>
      <c r="M902" s="38">
        <f t="shared" si="29"/>
        <v>428.819444444444</v>
      </c>
      <c r="N902" s="27" t="s">
        <v>2834</v>
      </c>
      <c r="O902" s="52" t="s">
        <v>2654</v>
      </c>
      <c r="HQ902" s="3"/>
    </row>
    <row r="903" s="1" customFormat="1" ht="21" customHeight="1" spans="1:225">
      <c r="A903" s="27">
        <v>900</v>
      </c>
      <c r="B903" s="48" t="s">
        <v>2835</v>
      </c>
      <c r="C903" s="48" t="s">
        <v>2836</v>
      </c>
      <c r="D903" s="36" t="s">
        <v>2652</v>
      </c>
      <c r="E903" s="49">
        <v>50000</v>
      </c>
      <c r="F903" s="50">
        <v>42768</v>
      </c>
      <c r="G903" s="50">
        <v>43862</v>
      </c>
      <c r="H903" s="51">
        <v>43790</v>
      </c>
      <c r="I903" s="50">
        <v>43862</v>
      </c>
      <c r="J903" s="36">
        <f t="shared" si="28"/>
        <v>73</v>
      </c>
      <c r="K903" s="36">
        <v>4.75</v>
      </c>
      <c r="L903" s="36">
        <v>4.75</v>
      </c>
      <c r="M903" s="38">
        <f t="shared" si="29"/>
        <v>481.597222222222</v>
      </c>
      <c r="N903" s="27" t="s">
        <v>2837</v>
      </c>
      <c r="O903" s="52" t="s">
        <v>2654</v>
      </c>
      <c r="HQ903" s="3"/>
    </row>
    <row r="904" s="1" customFormat="1" ht="21" customHeight="1" spans="1:225">
      <c r="A904" s="27">
        <v>901</v>
      </c>
      <c r="B904" s="48" t="s">
        <v>2838</v>
      </c>
      <c r="C904" s="48" t="s">
        <v>2728</v>
      </c>
      <c r="D904" s="36" t="s">
        <v>2652</v>
      </c>
      <c r="E904" s="49">
        <v>50000</v>
      </c>
      <c r="F904" s="50">
        <v>42774</v>
      </c>
      <c r="G904" s="50">
        <v>43868</v>
      </c>
      <c r="H904" s="51">
        <v>43790</v>
      </c>
      <c r="I904" s="50">
        <v>43868</v>
      </c>
      <c r="J904" s="36">
        <f t="shared" si="28"/>
        <v>79</v>
      </c>
      <c r="K904" s="36">
        <v>4.75</v>
      </c>
      <c r="L904" s="36">
        <v>4.75</v>
      </c>
      <c r="M904" s="38">
        <f t="shared" si="29"/>
        <v>521.180555555556</v>
      </c>
      <c r="N904" s="27" t="s">
        <v>2839</v>
      </c>
      <c r="O904" s="52" t="s">
        <v>2654</v>
      </c>
      <c r="HQ904" s="3"/>
    </row>
    <row r="905" s="1" customFormat="1" ht="21" customHeight="1" spans="1:225">
      <c r="A905" s="27">
        <v>902</v>
      </c>
      <c r="B905" s="48" t="s">
        <v>2840</v>
      </c>
      <c r="C905" s="48" t="s">
        <v>2841</v>
      </c>
      <c r="D905" s="36" t="s">
        <v>2652</v>
      </c>
      <c r="E905" s="49">
        <v>50000</v>
      </c>
      <c r="F905" s="50">
        <v>42781</v>
      </c>
      <c r="G905" s="50">
        <v>43875</v>
      </c>
      <c r="H905" s="51">
        <v>43790</v>
      </c>
      <c r="I905" s="50">
        <v>43875</v>
      </c>
      <c r="J905" s="36">
        <f t="shared" si="28"/>
        <v>86</v>
      </c>
      <c r="K905" s="36">
        <v>4.75</v>
      </c>
      <c r="L905" s="36">
        <v>4.75</v>
      </c>
      <c r="M905" s="38">
        <f t="shared" si="29"/>
        <v>567.361111111111</v>
      </c>
      <c r="N905" s="27" t="s">
        <v>2842</v>
      </c>
      <c r="O905" s="52" t="s">
        <v>2654</v>
      </c>
      <c r="HQ905" s="3"/>
    </row>
    <row r="906" s="1" customFormat="1" ht="21" customHeight="1" spans="1:225">
      <c r="A906" s="27">
        <v>903</v>
      </c>
      <c r="B906" s="48" t="s">
        <v>2843</v>
      </c>
      <c r="C906" s="48" t="s">
        <v>2662</v>
      </c>
      <c r="D906" s="36" t="s">
        <v>2652</v>
      </c>
      <c r="E906" s="49">
        <v>50000</v>
      </c>
      <c r="F906" s="50">
        <v>42797</v>
      </c>
      <c r="G906" s="50">
        <v>43892</v>
      </c>
      <c r="H906" s="51">
        <v>43790</v>
      </c>
      <c r="I906" s="50">
        <v>43892</v>
      </c>
      <c r="J906" s="36">
        <f t="shared" si="28"/>
        <v>103</v>
      </c>
      <c r="K906" s="36">
        <v>4.75</v>
      </c>
      <c r="L906" s="36">
        <v>4.75</v>
      </c>
      <c r="M906" s="38">
        <f t="shared" si="29"/>
        <v>679.513888888889</v>
      </c>
      <c r="N906" s="27" t="s">
        <v>2844</v>
      </c>
      <c r="O906" s="52" t="s">
        <v>2654</v>
      </c>
      <c r="HQ906" s="3"/>
    </row>
    <row r="907" s="1" customFormat="1" ht="21" customHeight="1" spans="1:225">
      <c r="A907" s="27">
        <v>904</v>
      </c>
      <c r="B907" s="48" t="s">
        <v>2845</v>
      </c>
      <c r="C907" s="48" t="s">
        <v>2705</v>
      </c>
      <c r="D907" s="36" t="s">
        <v>2652</v>
      </c>
      <c r="E907" s="49">
        <v>50000</v>
      </c>
      <c r="F907" s="50">
        <v>42800</v>
      </c>
      <c r="G907" s="50">
        <v>43895</v>
      </c>
      <c r="H907" s="51">
        <v>43790</v>
      </c>
      <c r="I907" s="50">
        <v>43895</v>
      </c>
      <c r="J907" s="36">
        <f t="shared" si="28"/>
        <v>106</v>
      </c>
      <c r="K907" s="36">
        <v>4.75</v>
      </c>
      <c r="L907" s="36">
        <v>4.75</v>
      </c>
      <c r="M907" s="38">
        <f t="shared" si="29"/>
        <v>699.305555555555</v>
      </c>
      <c r="N907" s="27" t="s">
        <v>2846</v>
      </c>
      <c r="O907" s="52" t="s">
        <v>2654</v>
      </c>
      <c r="HQ907" s="3"/>
    </row>
    <row r="908" s="1" customFormat="1" ht="21" customHeight="1" spans="1:225">
      <c r="A908" s="27">
        <v>905</v>
      </c>
      <c r="B908" s="48" t="s">
        <v>2847</v>
      </c>
      <c r="C908" s="48" t="s">
        <v>2826</v>
      </c>
      <c r="D908" s="36" t="s">
        <v>2652</v>
      </c>
      <c r="E908" s="49">
        <v>50000</v>
      </c>
      <c r="F908" s="50">
        <v>42803</v>
      </c>
      <c r="G908" s="50">
        <v>43898</v>
      </c>
      <c r="H908" s="51">
        <v>43790</v>
      </c>
      <c r="I908" s="50">
        <v>43898</v>
      </c>
      <c r="J908" s="36">
        <f t="shared" si="28"/>
        <v>109</v>
      </c>
      <c r="K908" s="36">
        <v>4.75</v>
      </c>
      <c r="L908" s="36">
        <v>4.75</v>
      </c>
      <c r="M908" s="38">
        <f t="shared" si="29"/>
        <v>719.097222222222</v>
      </c>
      <c r="N908" s="27" t="s">
        <v>2848</v>
      </c>
      <c r="O908" s="52" t="s">
        <v>2654</v>
      </c>
      <c r="HQ908" s="3"/>
    </row>
    <row r="909" s="1" customFormat="1" ht="21" customHeight="1" spans="1:225">
      <c r="A909" s="27">
        <v>906</v>
      </c>
      <c r="B909" s="48" t="s">
        <v>2849</v>
      </c>
      <c r="C909" s="48" t="s">
        <v>2836</v>
      </c>
      <c r="D909" s="36" t="s">
        <v>2652</v>
      </c>
      <c r="E909" s="49">
        <v>50000</v>
      </c>
      <c r="F909" s="50">
        <v>42803</v>
      </c>
      <c r="G909" s="50">
        <v>43898</v>
      </c>
      <c r="H909" s="51">
        <v>43790</v>
      </c>
      <c r="I909" s="50">
        <v>43898</v>
      </c>
      <c r="J909" s="36">
        <f t="shared" si="28"/>
        <v>109</v>
      </c>
      <c r="K909" s="36">
        <v>4.75</v>
      </c>
      <c r="L909" s="36">
        <v>4.75</v>
      </c>
      <c r="M909" s="38">
        <f t="shared" si="29"/>
        <v>719.097222222222</v>
      </c>
      <c r="N909" s="27" t="s">
        <v>2850</v>
      </c>
      <c r="O909" s="52" t="s">
        <v>2654</v>
      </c>
      <c r="HQ909" s="3"/>
    </row>
    <row r="910" s="1" customFormat="1" ht="21" customHeight="1" spans="1:225">
      <c r="A910" s="27">
        <v>907</v>
      </c>
      <c r="B910" s="48" t="s">
        <v>2851</v>
      </c>
      <c r="C910" s="48" t="s">
        <v>2852</v>
      </c>
      <c r="D910" s="36" t="s">
        <v>2652</v>
      </c>
      <c r="E910" s="49">
        <v>50000</v>
      </c>
      <c r="F910" s="50">
        <v>42804</v>
      </c>
      <c r="G910" s="50">
        <v>43899</v>
      </c>
      <c r="H910" s="51">
        <v>43790</v>
      </c>
      <c r="I910" s="50">
        <v>43899</v>
      </c>
      <c r="J910" s="36">
        <f t="shared" si="28"/>
        <v>110</v>
      </c>
      <c r="K910" s="36">
        <v>4.75</v>
      </c>
      <c r="L910" s="36">
        <v>4.75</v>
      </c>
      <c r="M910" s="38">
        <f t="shared" si="29"/>
        <v>725.694444444445</v>
      </c>
      <c r="N910" s="27" t="s">
        <v>2853</v>
      </c>
      <c r="O910" s="52" t="s">
        <v>2654</v>
      </c>
      <c r="HQ910" s="3"/>
    </row>
    <row r="911" s="1" customFormat="1" ht="21" customHeight="1" spans="1:225">
      <c r="A911" s="27">
        <v>908</v>
      </c>
      <c r="B911" s="48" t="s">
        <v>2854</v>
      </c>
      <c r="C911" s="48" t="s">
        <v>2831</v>
      </c>
      <c r="D911" s="36" t="s">
        <v>2652</v>
      </c>
      <c r="E911" s="49">
        <v>50000</v>
      </c>
      <c r="F911" s="50">
        <v>42804</v>
      </c>
      <c r="G911" s="50">
        <v>43899</v>
      </c>
      <c r="H911" s="51">
        <v>43790</v>
      </c>
      <c r="I911" s="50">
        <v>43899</v>
      </c>
      <c r="J911" s="36">
        <f t="shared" si="28"/>
        <v>110</v>
      </c>
      <c r="K911" s="36">
        <v>4.75</v>
      </c>
      <c r="L911" s="36">
        <v>4.75</v>
      </c>
      <c r="M911" s="38">
        <f t="shared" si="29"/>
        <v>725.694444444445</v>
      </c>
      <c r="N911" s="27" t="s">
        <v>2855</v>
      </c>
      <c r="O911" s="52" t="s">
        <v>2654</v>
      </c>
      <c r="HQ911" s="3"/>
    </row>
    <row r="912" s="1" customFormat="1" ht="21" customHeight="1" spans="1:225">
      <c r="A912" s="27">
        <v>909</v>
      </c>
      <c r="B912" s="48" t="s">
        <v>2856</v>
      </c>
      <c r="C912" s="48" t="s">
        <v>2857</v>
      </c>
      <c r="D912" s="36" t="s">
        <v>2652</v>
      </c>
      <c r="E912" s="49">
        <v>50000</v>
      </c>
      <c r="F912" s="50">
        <v>42804</v>
      </c>
      <c r="G912" s="50">
        <v>43899</v>
      </c>
      <c r="H912" s="51">
        <v>43790</v>
      </c>
      <c r="I912" s="50">
        <v>43899</v>
      </c>
      <c r="J912" s="36">
        <f t="shared" si="28"/>
        <v>110</v>
      </c>
      <c r="K912" s="36">
        <v>4.75</v>
      </c>
      <c r="L912" s="36">
        <v>4.75</v>
      </c>
      <c r="M912" s="38">
        <f t="shared" si="29"/>
        <v>725.694444444445</v>
      </c>
      <c r="N912" s="27" t="s">
        <v>2858</v>
      </c>
      <c r="O912" s="52" t="s">
        <v>2654</v>
      </c>
      <c r="HQ912" s="3"/>
    </row>
    <row r="913" s="1" customFormat="1" ht="21" customHeight="1" spans="1:225">
      <c r="A913" s="27">
        <v>910</v>
      </c>
      <c r="B913" s="48" t="s">
        <v>2859</v>
      </c>
      <c r="C913" s="48" t="s">
        <v>2708</v>
      </c>
      <c r="D913" s="36" t="s">
        <v>2652</v>
      </c>
      <c r="E913" s="49">
        <v>50000</v>
      </c>
      <c r="F913" s="50">
        <v>42805</v>
      </c>
      <c r="G913" s="50">
        <v>43900</v>
      </c>
      <c r="H913" s="51">
        <v>43790</v>
      </c>
      <c r="I913" s="50">
        <v>43900</v>
      </c>
      <c r="J913" s="36">
        <f t="shared" si="28"/>
        <v>111</v>
      </c>
      <c r="K913" s="36">
        <v>4.75</v>
      </c>
      <c r="L913" s="36">
        <v>4.75</v>
      </c>
      <c r="M913" s="38">
        <f t="shared" si="29"/>
        <v>732.291666666667</v>
      </c>
      <c r="N913" s="27" t="s">
        <v>2860</v>
      </c>
      <c r="O913" s="52" t="s">
        <v>2654</v>
      </c>
      <c r="HQ913" s="3"/>
    </row>
    <row r="914" s="1" customFormat="1" ht="21" customHeight="1" spans="1:225">
      <c r="A914" s="27">
        <v>911</v>
      </c>
      <c r="B914" s="48" t="s">
        <v>2861</v>
      </c>
      <c r="C914" s="48" t="s">
        <v>2862</v>
      </c>
      <c r="D914" s="36" t="s">
        <v>2652</v>
      </c>
      <c r="E914" s="49">
        <v>50000</v>
      </c>
      <c r="F914" s="50">
        <v>42805</v>
      </c>
      <c r="G914" s="50">
        <v>43900</v>
      </c>
      <c r="H914" s="51">
        <v>43790</v>
      </c>
      <c r="I914" s="50">
        <v>43900</v>
      </c>
      <c r="J914" s="36">
        <f t="shared" si="28"/>
        <v>111</v>
      </c>
      <c r="K914" s="36">
        <v>4.75</v>
      </c>
      <c r="L914" s="36">
        <v>4.75</v>
      </c>
      <c r="M914" s="38">
        <f t="shared" si="29"/>
        <v>732.291666666667</v>
      </c>
      <c r="N914" s="27" t="s">
        <v>2863</v>
      </c>
      <c r="O914" s="52" t="s">
        <v>2654</v>
      </c>
      <c r="HQ914" s="3"/>
    </row>
    <row r="915" s="1" customFormat="1" ht="21" customHeight="1" spans="1:225">
      <c r="A915" s="27">
        <v>912</v>
      </c>
      <c r="B915" s="48" t="s">
        <v>2864</v>
      </c>
      <c r="C915" s="48" t="s">
        <v>2865</v>
      </c>
      <c r="D915" s="36" t="s">
        <v>2652</v>
      </c>
      <c r="E915" s="49">
        <v>50000</v>
      </c>
      <c r="F915" s="50">
        <v>42806</v>
      </c>
      <c r="G915" s="50">
        <v>43901</v>
      </c>
      <c r="H915" s="51">
        <v>43790</v>
      </c>
      <c r="I915" s="50">
        <v>43901</v>
      </c>
      <c r="J915" s="36">
        <f t="shared" si="28"/>
        <v>112</v>
      </c>
      <c r="K915" s="36">
        <v>4.75</v>
      </c>
      <c r="L915" s="36">
        <v>4.75</v>
      </c>
      <c r="M915" s="38">
        <f t="shared" si="29"/>
        <v>738.888888888889</v>
      </c>
      <c r="N915" s="27" t="s">
        <v>2866</v>
      </c>
      <c r="O915" s="52" t="s">
        <v>2654</v>
      </c>
      <c r="HQ915" s="3"/>
    </row>
    <row r="916" s="1" customFormat="1" ht="21" customHeight="1" spans="1:225">
      <c r="A916" s="27">
        <v>913</v>
      </c>
      <c r="B916" s="48" t="s">
        <v>2867</v>
      </c>
      <c r="C916" s="48" t="s">
        <v>2868</v>
      </c>
      <c r="D916" s="36" t="s">
        <v>2652</v>
      </c>
      <c r="E916" s="49">
        <v>50000</v>
      </c>
      <c r="F916" s="50">
        <v>42807</v>
      </c>
      <c r="G916" s="50">
        <v>43902</v>
      </c>
      <c r="H916" s="51">
        <v>43790</v>
      </c>
      <c r="I916" s="50">
        <v>43902</v>
      </c>
      <c r="J916" s="36">
        <f t="shared" si="28"/>
        <v>113</v>
      </c>
      <c r="K916" s="36">
        <v>4.75</v>
      </c>
      <c r="L916" s="36">
        <v>4.75</v>
      </c>
      <c r="M916" s="38">
        <f t="shared" si="29"/>
        <v>745.486111111111</v>
      </c>
      <c r="N916" s="27" t="s">
        <v>2869</v>
      </c>
      <c r="O916" s="52" t="s">
        <v>2654</v>
      </c>
      <c r="HQ916" s="3"/>
    </row>
    <row r="917" s="1" customFormat="1" ht="21" customHeight="1" spans="1:225">
      <c r="A917" s="27">
        <v>914</v>
      </c>
      <c r="B917" s="48" t="s">
        <v>2870</v>
      </c>
      <c r="C917" s="48" t="s">
        <v>2871</v>
      </c>
      <c r="D917" s="36" t="s">
        <v>2652</v>
      </c>
      <c r="E917" s="49">
        <v>50000</v>
      </c>
      <c r="F917" s="50">
        <v>42807</v>
      </c>
      <c r="G917" s="50">
        <v>43902</v>
      </c>
      <c r="H917" s="51">
        <v>43790</v>
      </c>
      <c r="I917" s="50">
        <v>43902</v>
      </c>
      <c r="J917" s="36">
        <f t="shared" si="28"/>
        <v>113</v>
      </c>
      <c r="K917" s="36">
        <v>4.75</v>
      </c>
      <c r="L917" s="36">
        <v>4.75</v>
      </c>
      <c r="M917" s="38">
        <f t="shared" si="29"/>
        <v>745.486111111111</v>
      </c>
      <c r="N917" s="27" t="s">
        <v>2872</v>
      </c>
      <c r="O917" s="52" t="s">
        <v>2654</v>
      </c>
      <c r="HQ917" s="3"/>
    </row>
    <row r="918" s="1" customFormat="1" ht="21" customHeight="1" spans="1:225">
      <c r="A918" s="27">
        <v>915</v>
      </c>
      <c r="B918" s="48" t="s">
        <v>2873</v>
      </c>
      <c r="C918" s="48" t="s">
        <v>2836</v>
      </c>
      <c r="D918" s="36" t="s">
        <v>2652</v>
      </c>
      <c r="E918" s="49">
        <v>50000</v>
      </c>
      <c r="F918" s="50">
        <v>42807</v>
      </c>
      <c r="G918" s="50">
        <v>43902</v>
      </c>
      <c r="H918" s="51">
        <v>43790</v>
      </c>
      <c r="I918" s="50">
        <v>43902</v>
      </c>
      <c r="J918" s="36">
        <f t="shared" si="28"/>
        <v>113</v>
      </c>
      <c r="K918" s="36">
        <v>4.75</v>
      </c>
      <c r="L918" s="36">
        <v>4.75</v>
      </c>
      <c r="M918" s="38">
        <f t="shared" si="29"/>
        <v>745.486111111111</v>
      </c>
      <c r="N918" s="27" t="s">
        <v>2874</v>
      </c>
      <c r="O918" s="52" t="s">
        <v>2654</v>
      </c>
      <c r="HQ918" s="3"/>
    </row>
    <row r="919" s="1" customFormat="1" ht="21" customHeight="1" spans="1:225">
      <c r="A919" s="27">
        <v>916</v>
      </c>
      <c r="B919" s="48" t="s">
        <v>2875</v>
      </c>
      <c r="C919" s="48" t="s">
        <v>2700</v>
      </c>
      <c r="D919" s="36" t="s">
        <v>2652</v>
      </c>
      <c r="E919" s="49">
        <v>50000</v>
      </c>
      <c r="F919" s="50">
        <v>42808</v>
      </c>
      <c r="G919" s="50">
        <v>43903</v>
      </c>
      <c r="H919" s="51">
        <v>43790</v>
      </c>
      <c r="I919" s="50">
        <v>43903</v>
      </c>
      <c r="J919" s="36">
        <f t="shared" si="28"/>
        <v>114</v>
      </c>
      <c r="K919" s="36">
        <v>4.75</v>
      </c>
      <c r="L919" s="36">
        <v>4.75</v>
      </c>
      <c r="M919" s="38">
        <f t="shared" si="29"/>
        <v>752.083333333333</v>
      </c>
      <c r="N919" s="27" t="s">
        <v>2876</v>
      </c>
      <c r="O919" s="52" t="s">
        <v>2654</v>
      </c>
      <c r="HQ919" s="3"/>
    </row>
    <row r="920" s="1" customFormat="1" ht="21" customHeight="1" spans="1:225">
      <c r="A920" s="27">
        <v>917</v>
      </c>
      <c r="B920" s="48" t="s">
        <v>2877</v>
      </c>
      <c r="C920" s="48" t="s">
        <v>2878</v>
      </c>
      <c r="D920" s="36" t="s">
        <v>2652</v>
      </c>
      <c r="E920" s="49">
        <v>50000</v>
      </c>
      <c r="F920" s="50">
        <v>42809</v>
      </c>
      <c r="G920" s="50">
        <v>43904</v>
      </c>
      <c r="H920" s="51">
        <v>43790</v>
      </c>
      <c r="I920" s="50">
        <v>43904</v>
      </c>
      <c r="J920" s="36">
        <f t="shared" si="28"/>
        <v>115</v>
      </c>
      <c r="K920" s="36">
        <v>4.75</v>
      </c>
      <c r="L920" s="36">
        <v>4.75</v>
      </c>
      <c r="M920" s="38">
        <f t="shared" si="29"/>
        <v>758.680555555555</v>
      </c>
      <c r="N920" s="27" t="s">
        <v>2879</v>
      </c>
      <c r="O920" s="52" t="s">
        <v>2654</v>
      </c>
      <c r="HQ920" s="3"/>
    </row>
    <row r="921" s="1" customFormat="1" ht="21" customHeight="1" spans="1:225">
      <c r="A921" s="27">
        <v>918</v>
      </c>
      <c r="B921" s="48" t="s">
        <v>2880</v>
      </c>
      <c r="C921" s="48" t="s">
        <v>2881</v>
      </c>
      <c r="D921" s="36" t="s">
        <v>2652</v>
      </c>
      <c r="E921" s="49">
        <v>50000</v>
      </c>
      <c r="F921" s="50">
        <v>42809</v>
      </c>
      <c r="G921" s="50">
        <v>43904</v>
      </c>
      <c r="H921" s="51">
        <v>43790</v>
      </c>
      <c r="I921" s="50">
        <v>43904</v>
      </c>
      <c r="J921" s="36">
        <f t="shared" si="28"/>
        <v>115</v>
      </c>
      <c r="K921" s="36">
        <v>4.75</v>
      </c>
      <c r="L921" s="36">
        <v>4.75</v>
      </c>
      <c r="M921" s="38">
        <f t="shared" si="29"/>
        <v>758.680555555555</v>
      </c>
      <c r="N921" s="27" t="s">
        <v>2882</v>
      </c>
      <c r="O921" s="52" t="s">
        <v>2654</v>
      </c>
      <c r="HQ921" s="3"/>
    </row>
    <row r="922" s="1" customFormat="1" ht="21" customHeight="1" spans="1:225">
      <c r="A922" s="27">
        <v>919</v>
      </c>
      <c r="B922" s="48" t="s">
        <v>2883</v>
      </c>
      <c r="C922" s="48" t="s">
        <v>2788</v>
      </c>
      <c r="D922" s="36" t="s">
        <v>2652</v>
      </c>
      <c r="E922" s="49">
        <v>50000</v>
      </c>
      <c r="F922" s="50">
        <v>42809</v>
      </c>
      <c r="G922" s="50">
        <v>43904</v>
      </c>
      <c r="H922" s="51">
        <v>43790</v>
      </c>
      <c r="I922" s="50">
        <v>43904</v>
      </c>
      <c r="J922" s="36">
        <f t="shared" si="28"/>
        <v>115</v>
      </c>
      <c r="K922" s="36">
        <v>4.75</v>
      </c>
      <c r="L922" s="36">
        <v>4.75</v>
      </c>
      <c r="M922" s="38">
        <f t="shared" si="29"/>
        <v>758.680555555555</v>
      </c>
      <c r="N922" s="27" t="s">
        <v>2884</v>
      </c>
      <c r="O922" s="52" t="s">
        <v>2654</v>
      </c>
      <c r="HQ922" s="3"/>
    </row>
    <row r="923" s="1" customFormat="1" ht="21" customHeight="1" spans="1:225">
      <c r="A923" s="27">
        <v>920</v>
      </c>
      <c r="B923" s="48" t="s">
        <v>2885</v>
      </c>
      <c r="C923" s="48" t="s">
        <v>2886</v>
      </c>
      <c r="D923" s="36" t="s">
        <v>2652</v>
      </c>
      <c r="E923" s="49">
        <v>50000</v>
      </c>
      <c r="F923" s="50">
        <v>42809</v>
      </c>
      <c r="G923" s="50">
        <v>43904</v>
      </c>
      <c r="H923" s="51">
        <v>43790</v>
      </c>
      <c r="I923" s="50">
        <v>43904</v>
      </c>
      <c r="J923" s="36">
        <f t="shared" si="28"/>
        <v>115</v>
      </c>
      <c r="K923" s="36">
        <v>4.75</v>
      </c>
      <c r="L923" s="36">
        <v>4.75</v>
      </c>
      <c r="M923" s="38">
        <f t="shared" si="29"/>
        <v>758.680555555555</v>
      </c>
      <c r="N923" s="27" t="s">
        <v>2887</v>
      </c>
      <c r="O923" s="52" t="s">
        <v>2654</v>
      </c>
      <c r="HQ923" s="3"/>
    </row>
    <row r="924" s="1" customFormat="1" ht="21" customHeight="1" spans="1:225">
      <c r="A924" s="27">
        <v>921</v>
      </c>
      <c r="B924" s="48" t="s">
        <v>2888</v>
      </c>
      <c r="C924" s="48" t="s">
        <v>2722</v>
      </c>
      <c r="D924" s="36" t="s">
        <v>2652</v>
      </c>
      <c r="E924" s="49">
        <v>50000</v>
      </c>
      <c r="F924" s="50">
        <v>42809</v>
      </c>
      <c r="G924" s="50">
        <v>43904</v>
      </c>
      <c r="H924" s="51">
        <v>43790</v>
      </c>
      <c r="I924" s="50">
        <v>43904</v>
      </c>
      <c r="J924" s="36">
        <f t="shared" si="28"/>
        <v>115</v>
      </c>
      <c r="K924" s="36">
        <v>4.75</v>
      </c>
      <c r="L924" s="36">
        <v>4.75</v>
      </c>
      <c r="M924" s="38">
        <f t="shared" si="29"/>
        <v>758.680555555555</v>
      </c>
      <c r="N924" s="27" t="s">
        <v>2889</v>
      </c>
      <c r="O924" s="52" t="s">
        <v>2654</v>
      </c>
      <c r="HQ924" s="3"/>
    </row>
    <row r="925" s="1" customFormat="1" ht="21" customHeight="1" spans="1:225">
      <c r="A925" s="27">
        <v>922</v>
      </c>
      <c r="B925" s="48" t="s">
        <v>2890</v>
      </c>
      <c r="C925" s="48" t="s">
        <v>2891</v>
      </c>
      <c r="D925" s="36" t="s">
        <v>2652</v>
      </c>
      <c r="E925" s="49">
        <v>50000</v>
      </c>
      <c r="F925" s="50">
        <v>42809</v>
      </c>
      <c r="G925" s="50">
        <v>43904</v>
      </c>
      <c r="H925" s="51">
        <v>43790</v>
      </c>
      <c r="I925" s="50">
        <v>43904</v>
      </c>
      <c r="J925" s="36">
        <f t="shared" si="28"/>
        <v>115</v>
      </c>
      <c r="K925" s="36">
        <v>4.75</v>
      </c>
      <c r="L925" s="36">
        <v>4.75</v>
      </c>
      <c r="M925" s="38">
        <f t="shared" si="29"/>
        <v>758.680555555555</v>
      </c>
      <c r="N925" s="27" t="s">
        <v>2892</v>
      </c>
      <c r="O925" s="52" t="s">
        <v>2654</v>
      </c>
      <c r="HQ925" s="3"/>
    </row>
    <row r="926" s="1" customFormat="1" ht="21" customHeight="1" spans="1:225">
      <c r="A926" s="27">
        <v>923</v>
      </c>
      <c r="B926" s="48" t="s">
        <v>2893</v>
      </c>
      <c r="C926" s="48" t="s">
        <v>2891</v>
      </c>
      <c r="D926" s="36" t="s">
        <v>2652</v>
      </c>
      <c r="E926" s="49">
        <v>50000</v>
      </c>
      <c r="F926" s="50">
        <v>42809</v>
      </c>
      <c r="G926" s="50">
        <v>43904</v>
      </c>
      <c r="H926" s="51">
        <v>43790</v>
      </c>
      <c r="I926" s="50">
        <v>43904</v>
      </c>
      <c r="J926" s="36">
        <f t="shared" si="28"/>
        <v>115</v>
      </c>
      <c r="K926" s="36">
        <v>4.75</v>
      </c>
      <c r="L926" s="36">
        <v>4.75</v>
      </c>
      <c r="M926" s="38">
        <f t="shared" si="29"/>
        <v>758.680555555555</v>
      </c>
      <c r="N926" s="27" t="s">
        <v>2894</v>
      </c>
      <c r="O926" s="52" t="s">
        <v>2654</v>
      </c>
      <c r="HQ926" s="3"/>
    </row>
    <row r="927" s="1" customFormat="1" ht="21" customHeight="1" spans="1:225">
      <c r="A927" s="27">
        <v>924</v>
      </c>
      <c r="B927" s="48" t="s">
        <v>2895</v>
      </c>
      <c r="C927" s="48" t="s">
        <v>2891</v>
      </c>
      <c r="D927" s="36" t="s">
        <v>2652</v>
      </c>
      <c r="E927" s="49">
        <v>50000</v>
      </c>
      <c r="F927" s="50">
        <v>42809</v>
      </c>
      <c r="G927" s="50">
        <v>43904</v>
      </c>
      <c r="H927" s="51">
        <v>43790</v>
      </c>
      <c r="I927" s="50">
        <v>43904</v>
      </c>
      <c r="J927" s="36">
        <f t="shared" si="28"/>
        <v>115</v>
      </c>
      <c r="K927" s="36">
        <v>4.75</v>
      </c>
      <c r="L927" s="36">
        <v>4.75</v>
      </c>
      <c r="M927" s="38">
        <f t="shared" si="29"/>
        <v>758.680555555555</v>
      </c>
      <c r="N927" s="27" t="s">
        <v>2896</v>
      </c>
      <c r="O927" s="52" t="s">
        <v>2654</v>
      </c>
      <c r="HQ927" s="3"/>
    </row>
    <row r="928" s="1" customFormat="1" ht="21" customHeight="1" spans="1:225">
      <c r="A928" s="27">
        <v>925</v>
      </c>
      <c r="B928" s="48" t="s">
        <v>2897</v>
      </c>
      <c r="C928" s="48" t="s">
        <v>2747</v>
      </c>
      <c r="D928" s="36" t="s">
        <v>2652</v>
      </c>
      <c r="E928" s="49">
        <v>50000</v>
      </c>
      <c r="F928" s="50">
        <v>42810</v>
      </c>
      <c r="G928" s="50">
        <v>43905</v>
      </c>
      <c r="H928" s="51">
        <v>43790</v>
      </c>
      <c r="I928" s="50">
        <v>43905</v>
      </c>
      <c r="J928" s="36">
        <f t="shared" si="28"/>
        <v>116</v>
      </c>
      <c r="K928" s="36">
        <v>4.75</v>
      </c>
      <c r="L928" s="36">
        <v>4.75</v>
      </c>
      <c r="M928" s="38">
        <f t="shared" si="29"/>
        <v>765.277777777778</v>
      </c>
      <c r="N928" s="27" t="s">
        <v>2898</v>
      </c>
      <c r="O928" s="52" t="s">
        <v>2654</v>
      </c>
      <c r="HQ928" s="3"/>
    </row>
    <row r="929" s="1" customFormat="1" ht="21" customHeight="1" spans="1:225">
      <c r="A929" s="27">
        <v>926</v>
      </c>
      <c r="B929" s="48" t="s">
        <v>2899</v>
      </c>
      <c r="C929" s="48" t="s">
        <v>2900</v>
      </c>
      <c r="D929" s="36" t="s">
        <v>2652</v>
      </c>
      <c r="E929" s="49">
        <v>50000</v>
      </c>
      <c r="F929" s="50">
        <v>42810</v>
      </c>
      <c r="G929" s="50">
        <v>43905</v>
      </c>
      <c r="H929" s="51">
        <v>43790</v>
      </c>
      <c r="I929" s="50">
        <v>43905</v>
      </c>
      <c r="J929" s="36">
        <f t="shared" si="28"/>
        <v>116</v>
      </c>
      <c r="K929" s="36">
        <v>4.75</v>
      </c>
      <c r="L929" s="36">
        <v>4.75</v>
      </c>
      <c r="M929" s="38">
        <f t="shared" si="29"/>
        <v>765.277777777778</v>
      </c>
      <c r="N929" s="27" t="s">
        <v>2901</v>
      </c>
      <c r="O929" s="52" t="s">
        <v>2654</v>
      </c>
      <c r="HQ929" s="3"/>
    </row>
    <row r="930" s="1" customFormat="1" ht="21" customHeight="1" spans="1:225">
      <c r="A930" s="27">
        <v>927</v>
      </c>
      <c r="B930" s="48" t="s">
        <v>2902</v>
      </c>
      <c r="C930" s="48" t="s">
        <v>2903</v>
      </c>
      <c r="D930" s="36" t="s">
        <v>2652</v>
      </c>
      <c r="E930" s="49">
        <v>50000</v>
      </c>
      <c r="F930" s="50">
        <v>42810</v>
      </c>
      <c r="G930" s="50">
        <v>43905</v>
      </c>
      <c r="H930" s="51">
        <v>43790</v>
      </c>
      <c r="I930" s="50">
        <v>43905</v>
      </c>
      <c r="J930" s="36">
        <f t="shared" si="28"/>
        <v>116</v>
      </c>
      <c r="K930" s="36">
        <v>4.75</v>
      </c>
      <c r="L930" s="36">
        <v>4.75</v>
      </c>
      <c r="M930" s="38">
        <f t="shared" si="29"/>
        <v>765.277777777778</v>
      </c>
      <c r="N930" s="27" t="s">
        <v>2904</v>
      </c>
      <c r="O930" s="52" t="s">
        <v>2654</v>
      </c>
      <c r="HQ930" s="3"/>
    </row>
    <row r="931" s="1" customFormat="1" ht="21" customHeight="1" spans="1:225">
      <c r="A931" s="27">
        <v>928</v>
      </c>
      <c r="B931" s="48" t="s">
        <v>2905</v>
      </c>
      <c r="C931" s="48" t="s">
        <v>2865</v>
      </c>
      <c r="D931" s="36" t="s">
        <v>2652</v>
      </c>
      <c r="E931" s="49">
        <v>50000</v>
      </c>
      <c r="F931" s="50">
        <v>42810</v>
      </c>
      <c r="G931" s="50">
        <v>43905</v>
      </c>
      <c r="H931" s="51">
        <v>43790</v>
      </c>
      <c r="I931" s="50">
        <v>43905</v>
      </c>
      <c r="J931" s="36">
        <f t="shared" si="28"/>
        <v>116</v>
      </c>
      <c r="K931" s="36">
        <v>4.75</v>
      </c>
      <c r="L931" s="36">
        <v>4.75</v>
      </c>
      <c r="M931" s="38">
        <f t="shared" si="29"/>
        <v>765.277777777778</v>
      </c>
      <c r="N931" s="27" t="s">
        <v>2906</v>
      </c>
      <c r="O931" s="52" t="s">
        <v>2654</v>
      </c>
      <c r="HQ931" s="3"/>
    </row>
    <row r="932" s="1" customFormat="1" ht="21" customHeight="1" spans="1:225">
      <c r="A932" s="27">
        <v>929</v>
      </c>
      <c r="B932" s="48" t="s">
        <v>2907</v>
      </c>
      <c r="C932" s="48" t="s">
        <v>2691</v>
      </c>
      <c r="D932" s="36" t="s">
        <v>2652</v>
      </c>
      <c r="E932" s="49">
        <v>50000</v>
      </c>
      <c r="F932" s="50">
        <v>42810</v>
      </c>
      <c r="G932" s="50">
        <v>43905</v>
      </c>
      <c r="H932" s="51">
        <v>43790</v>
      </c>
      <c r="I932" s="50">
        <v>43905</v>
      </c>
      <c r="J932" s="36">
        <f t="shared" si="28"/>
        <v>116</v>
      </c>
      <c r="K932" s="36">
        <v>4.75</v>
      </c>
      <c r="L932" s="36">
        <v>4.75</v>
      </c>
      <c r="M932" s="38">
        <f t="shared" si="29"/>
        <v>765.277777777778</v>
      </c>
      <c r="N932" s="27" t="s">
        <v>2908</v>
      </c>
      <c r="O932" s="52" t="s">
        <v>2654</v>
      </c>
      <c r="HQ932" s="3"/>
    </row>
    <row r="933" s="1" customFormat="1" ht="21" customHeight="1" spans="1:225">
      <c r="A933" s="27">
        <v>930</v>
      </c>
      <c r="B933" s="48" t="s">
        <v>2909</v>
      </c>
      <c r="C933" s="48" t="s">
        <v>2910</v>
      </c>
      <c r="D933" s="36" t="s">
        <v>2652</v>
      </c>
      <c r="E933" s="49">
        <v>50000</v>
      </c>
      <c r="F933" s="50">
        <v>42810</v>
      </c>
      <c r="G933" s="50">
        <v>43905</v>
      </c>
      <c r="H933" s="51">
        <v>43790</v>
      </c>
      <c r="I933" s="50">
        <v>43905</v>
      </c>
      <c r="J933" s="36">
        <f t="shared" si="28"/>
        <v>116</v>
      </c>
      <c r="K933" s="36">
        <v>4.75</v>
      </c>
      <c r="L933" s="36">
        <v>4.75</v>
      </c>
      <c r="M933" s="38">
        <f t="shared" si="29"/>
        <v>765.277777777778</v>
      </c>
      <c r="N933" s="27" t="s">
        <v>2911</v>
      </c>
      <c r="O933" s="52" t="s">
        <v>2654</v>
      </c>
      <c r="HQ933" s="3"/>
    </row>
    <row r="934" s="1" customFormat="1" ht="21" customHeight="1" spans="1:225">
      <c r="A934" s="27">
        <v>931</v>
      </c>
      <c r="B934" s="48" t="s">
        <v>2912</v>
      </c>
      <c r="C934" s="48" t="s">
        <v>2913</v>
      </c>
      <c r="D934" s="36" t="s">
        <v>2652</v>
      </c>
      <c r="E934" s="49">
        <v>50000</v>
      </c>
      <c r="F934" s="50">
        <v>42810</v>
      </c>
      <c r="G934" s="50">
        <v>43905</v>
      </c>
      <c r="H934" s="51">
        <v>43790</v>
      </c>
      <c r="I934" s="50">
        <v>43905</v>
      </c>
      <c r="J934" s="36">
        <f t="shared" si="28"/>
        <v>116</v>
      </c>
      <c r="K934" s="36">
        <v>4.75</v>
      </c>
      <c r="L934" s="36">
        <v>4.75</v>
      </c>
      <c r="M934" s="38">
        <f t="shared" si="29"/>
        <v>765.277777777778</v>
      </c>
      <c r="N934" s="27" t="s">
        <v>2914</v>
      </c>
      <c r="O934" s="52" t="s">
        <v>2654</v>
      </c>
      <c r="HQ934" s="3"/>
    </row>
    <row r="935" s="1" customFormat="1" ht="21" customHeight="1" spans="1:225">
      <c r="A935" s="27">
        <v>932</v>
      </c>
      <c r="B935" s="48" t="s">
        <v>2915</v>
      </c>
      <c r="C935" s="48" t="s">
        <v>2910</v>
      </c>
      <c r="D935" s="36" t="s">
        <v>2652</v>
      </c>
      <c r="E935" s="49">
        <v>50000</v>
      </c>
      <c r="F935" s="50">
        <v>42810</v>
      </c>
      <c r="G935" s="50">
        <v>43905</v>
      </c>
      <c r="H935" s="51">
        <v>43790</v>
      </c>
      <c r="I935" s="50">
        <v>43905</v>
      </c>
      <c r="J935" s="36">
        <f t="shared" si="28"/>
        <v>116</v>
      </c>
      <c r="K935" s="36">
        <v>4.75</v>
      </c>
      <c r="L935" s="36">
        <v>4.75</v>
      </c>
      <c r="M935" s="38">
        <f t="shared" si="29"/>
        <v>765.277777777778</v>
      </c>
      <c r="N935" s="27" t="s">
        <v>2916</v>
      </c>
      <c r="O935" s="52" t="s">
        <v>2654</v>
      </c>
      <c r="HQ935" s="3"/>
    </row>
    <row r="936" s="1" customFormat="1" ht="21" customHeight="1" spans="1:225">
      <c r="A936" s="27">
        <v>933</v>
      </c>
      <c r="B936" s="48" t="s">
        <v>2917</v>
      </c>
      <c r="C936" s="48" t="s">
        <v>2728</v>
      </c>
      <c r="D936" s="36" t="s">
        <v>2652</v>
      </c>
      <c r="E936" s="49">
        <v>50000</v>
      </c>
      <c r="F936" s="50">
        <v>42810</v>
      </c>
      <c r="G936" s="50">
        <v>43905</v>
      </c>
      <c r="H936" s="51">
        <v>43790</v>
      </c>
      <c r="I936" s="50">
        <v>43905</v>
      </c>
      <c r="J936" s="36">
        <f t="shared" si="28"/>
        <v>116</v>
      </c>
      <c r="K936" s="36">
        <v>4.75</v>
      </c>
      <c r="L936" s="36">
        <v>4.75</v>
      </c>
      <c r="M936" s="38">
        <f t="shared" si="29"/>
        <v>765.277777777778</v>
      </c>
      <c r="N936" s="27" t="s">
        <v>2918</v>
      </c>
      <c r="O936" s="52" t="s">
        <v>2654</v>
      </c>
      <c r="HQ936" s="3"/>
    </row>
    <row r="937" s="1" customFormat="1" ht="21" customHeight="1" spans="1:225">
      <c r="A937" s="27">
        <v>934</v>
      </c>
      <c r="B937" s="48" t="s">
        <v>2919</v>
      </c>
      <c r="C937" s="48" t="s">
        <v>2791</v>
      </c>
      <c r="D937" s="36" t="s">
        <v>2652</v>
      </c>
      <c r="E937" s="49">
        <v>50000</v>
      </c>
      <c r="F937" s="50">
        <v>42810</v>
      </c>
      <c r="G937" s="50">
        <v>43905</v>
      </c>
      <c r="H937" s="51">
        <v>43790</v>
      </c>
      <c r="I937" s="50">
        <v>43905</v>
      </c>
      <c r="J937" s="36">
        <f t="shared" si="28"/>
        <v>116</v>
      </c>
      <c r="K937" s="36">
        <v>4.75</v>
      </c>
      <c r="L937" s="36">
        <v>4.75</v>
      </c>
      <c r="M937" s="38">
        <f t="shared" si="29"/>
        <v>765.277777777778</v>
      </c>
      <c r="N937" s="27" t="s">
        <v>2920</v>
      </c>
      <c r="O937" s="52" t="s">
        <v>2654</v>
      </c>
      <c r="HQ937" s="3"/>
    </row>
    <row r="938" s="1" customFormat="1" ht="21" customHeight="1" spans="1:225">
      <c r="A938" s="27">
        <v>935</v>
      </c>
      <c r="B938" s="48" t="s">
        <v>2921</v>
      </c>
      <c r="C938" s="48" t="s">
        <v>2922</v>
      </c>
      <c r="D938" s="36" t="s">
        <v>2652</v>
      </c>
      <c r="E938" s="49">
        <v>50000</v>
      </c>
      <c r="F938" s="50">
        <v>42810</v>
      </c>
      <c r="G938" s="50">
        <v>43905</v>
      </c>
      <c r="H938" s="51">
        <v>43790</v>
      </c>
      <c r="I938" s="50">
        <v>43905</v>
      </c>
      <c r="J938" s="36">
        <f t="shared" si="28"/>
        <v>116</v>
      </c>
      <c r="K938" s="36">
        <v>4.75</v>
      </c>
      <c r="L938" s="36">
        <v>4.75</v>
      </c>
      <c r="M938" s="38">
        <f t="shared" si="29"/>
        <v>765.277777777778</v>
      </c>
      <c r="N938" s="27" t="s">
        <v>2923</v>
      </c>
      <c r="O938" s="52" t="s">
        <v>2654</v>
      </c>
      <c r="HQ938" s="3"/>
    </row>
    <row r="939" s="1" customFormat="1" ht="21" customHeight="1" spans="1:225">
      <c r="A939" s="27">
        <v>936</v>
      </c>
      <c r="B939" s="48" t="s">
        <v>2924</v>
      </c>
      <c r="C939" s="48" t="s">
        <v>2925</v>
      </c>
      <c r="D939" s="36" t="s">
        <v>2652</v>
      </c>
      <c r="E939" s="49">
        <v>50000</v>
      </c>
      <c r="F939" s="50">
        <v>42811</v>
      </c>
      <c r="G939" s="50">
        <v>43906</v>
      </c>
      <c r="H939" s="51">
        <v>43790</v>
      </c>
      <c r="I939" s="50">
        <v>43906</v>
      </c>
      <c r="J939" s="36">
        <f t="shared" si="28"/>
        <v>117</v>
      </c>
      <c r="K939" s="36">
        <v>4.75</v>
      </c>
      <c r="L939" s="36">
        <v>4.75</v>
      </c>
      <c r="M939" s="38">
        <f t="shared" si="29"/>
        <v>771.875</v>
      </c>
      <c r="N939" s="27" t="s">
        <v>2926</v>
      </c>
      <c r="O939" s="52" t="s">
        <v>2654</v>
      </c>
      <c r="HQ939" s="3"/>
    </row>
    <row r="940" s="1" customFormat="1" ht="21" customHeight="1" spans="1:225">
      <c r="A940" s="27">
        <v>937</v>
      </c>
      <c r="B940" s="48" t="s">
        <v>2927</v>
      </c>
      <c r="C940" s="48" t="s">
        <v>2757</v>
      </c>
      <c r="D940" s="36" t="s">
        <v>2652</v>
      </c>
      <c r="E940" s="49">
        <v>50000</v>
      </c>
      <c r="F940" s="50">
        <v>42811</v>
      </c>
      <c r="G940" s="50">
        <v>43906</v>
      </c>
      <c r="H940" s="51">
        <v>43790</v>
      </c>
      <c r="I940" s="50">
        <v>43906</v>
      </c>
      <c r="J940" s="36">
        <f t="shared" si="28"/>
        <v>117</v>
      </c>
      <c r="K940" s="36">
        <v>4.75</v>
      </c>
      <c r="L940" s="36">
        <v>4.75</v>
      </c>
      <c r="M940" s="38">
        <f t="shared" si="29"/>
        <v>771.875</v>
      </c>
      <c r="N940" s="27" t="s">
        <v>2928</v>
      </c>
      <c r="O940" s="52" t="s">
        <v>2654</v>
      </c>
      <c r="HQ940" s="3"/>
    </row>
    <row r="941" s="1" customFormat="1" ht="21" customHeight="1" spans="1:225">
      <c r="A941" s="27">
        <v>938</v>
      </c>
      <c r="B941" s="48" t="s">
        <v>2929</v>
      </c>
      <c r="C941" s="48" t="s">
        <v>2930</v>
      </c>
      <c r="D941" s="36" t="s">
        <v>2652</v>
      </c>
      <c r="E941" s="49">
        <v>50000</v>
      </c>
      <c r="F941" s="50">
        <v>42811</v>
      </c>
      <c r="G941" s="50">
        <v>43907</v>
      </c>
      <c r="H941" s="51">
        <v>43790</v>
      </c>
      <c r="I941" s="50">
        <v>43907</v>
      </c>
      <c r="J941" s="36">
        <f t="shared" si="28"/>
        <v>118</v>
      </c>
      <c r="K941" s="36">
        <v>4.75</v>
      </c>
      <c r="L941" s="36">
        <v>4.75</v>
      </c>
      <c r="M941" s="38">
        <f t="shared" si="29"/>
        <v>778.472222222222</v>
      </c>
      <c r="N941" s="27" t="s">
        <v>2931</v>
      </c>
      <c r="O941" s="52" t="s">
        <v>2654</v>
      </c>
      <c r="HQ941" s="3"/>
    </row>
    <row r="942" s="1" customFormat="1" ht="21" customHeight="1" spans="1:225">
      <c r="A942" s="27">
        <v>939</v>
      </c>
      <c r="B942" s="48" t="s">
        <v>2932</v>
      </c>
      <c r="C942" s="48" t="s">
        <v>2665</v>
      </c>
      <c r="D942" s="36" t="s">
        <v>2652</v>
      </c>
      <c r="E942" s="49">
        <v>50000</v>
      </c>
      <c r="F942" s="50">
        <v>42811</v>
      </c>
      <c r="G942" s="50">
        <v>43906</v>
      </c>
      <c r="H942" s="51">
        <v>43790</v>
      </c>
      <c r="I942" s="50">
        <v>43906</v>
      </c>
      <c r="J942" s="36">
        <f t="shared" si="28"/>
        <v>117</v>
      </c>
      <c r="K942" s="36">
        <v>4.75</v>
      </c>
      <c r="L942" s="36">
        <v>4.75</v>
      </c>
      <c r="M942" s="38">
        <f t="shared" si="29"/>
        <v>771.875</v>
      </c>
      <c r="N942" s="27" t="s">
        <v>2933</v>
      </c>
      <c r="O942" s="52" t="s">
        <v>2654</v>
      </c>
      <c r="HQ942" s="3"/>
    </row>
    <row r="943" s="1" customFormat="1" ht="21" customHeight="1" spans="1:225">
      <c r="A943" s="27">
        <v>940</v>
      </c>
      <c r="B943" s="48" t="s">
        <v>2934</v>
      </c>
      <c r="C943" s="48" t="s">
        <v>2671</v>
      </c>
      <c r="D943" s="36" t="s">
        <v>2652</v>
      </c>
      <c r="E943" s="49">
        <v>50000</v>
      </c>
      <c r="F943" s="50">
        <v>42811</v>
      </c>
      <c r="G943" s="50">
        <v>43906</v>
      </c>
      <c r="H943" s="51">
        <v>43790</v>
      </c>
      <c r="I943" s="50">
        <v>43906</v>
      </c>
      <c r="J943" s="36">
        <f t="shared" si="28"/>
        <v>117</v>
      </c>
      <c r="K943" s="36">
        <v>4.75</v>
      </c>
      <c r="L943" s="36">
        <v>4.75</v>
      </c>
      <c r="M943" s="38">
        <f t="shared" si="29"/>
        <v>771.875</v>
      </c>
      <c r="N943" s="27" t="s">
        <v>2935</v>
      </c>
      <c r="O943" s="52" t="s">
        <v>2654</v>
      </c>
      <c r="HQ943" s="3"/>
    </row>
    <row r="944" s="1" customFormat="1" ht="21" customHeight="1" spans="1:225">
      <c r="A944" s="27">
        <v>941</v>
      </c>
      <c r="B944" s="48" t="s">
        <v>2936</v>
      </c>
      <c r="C944" s="48" t="s">
        <v>2665</v>
      </c>
      <c r="D944" s="36" t="s">
        <v>2652</v>
      </c>
      <c r="E944" s="49">
        <v>50000</v>
      </c>
      <c r="F944" s="50">
        <v>42811</v>
      </c>
      <c r="G944" s="50">
        <v>43906</v>
      </c>
      <c r="H944" s="51">
        <v>43790</v>
      </c>
      <c r="I944" s="50">
        <v>43906</v>
      </c>
      <c r="J944" s="36">
        <f t="shared" si="28"/>
        <v>117</v>
      </c>
      <c r="K944" s="36">
        <v>4.75</v>
      </c>
      <c r="L944" s="36">
        <v>4.75</v>
      </c>
      <c r="M944" s="38">
        <f t="shared" si="29"/>
        <v>771.875</v>
      </c>
      <c r="N944" s="27" t="s">
        <v>2937</v>
      </c>
      <c r="O944" s="52" t="s">
        <v>2654</v>
      </c>
      <c r="HQ944" s="3"/>
    </row>
    <row r="945" s="1" customFormat="1" ht="21" customHeight="1" spans="1:225">
      <c r="A945" s="27">
        <v>942</v>
      </c>
      <c r="B945" s="48" t="s">
        <v>2938</v>
      </c>
      <c r="C945" s="48" t="s">
        <v>2900</v>
      </c>
      <c r="D945" s="36" t="s">
        <v>2652</v>
      </c>
      <c r="E945" s="49">
        <v>50000</v>
      </c>
      <c r="F945" s="50">
        <v>42811</v>
      </c>
      <c r="G945" s="50">
        <v>43906</v>
      </c>
      <c r="H945" s="51">
        <v>43790</v>
      </c>
      <c r="I945" s="50">
        <v>43906</v>
      </c>
      <c r="J945" s="36">
        <f t="shared" si="28"/>
        <v>117</v>
      </c>
      <c r="K945" s="36">
        <v>4.75</v>
      </c>
      <c r="L945" s="36">
        <v>4.75</v>
      </c>
      <c r="M945" s="38">
        <f t="shared" si="29"/>
        <v>771.875</v>
      </c>
      <c r="N945" s="27" t="s">
        <v>2939</v>
      </c>
      <c r="O945" s="52" t="s">
        <v>2654</v>
      </c>
      <c r="HQ945" s="3"/>
    </row>
    <row r="946" s="1" customFormat="1" ht="21" customHeight="1" spans="1:225">
      <c r="A946" s="27">
        <v>943</v>
      </c>
      <c r="B946" s="48" t="s">
        <v>2940</v>
      </c>
      <c r="C946" s="48" t="s">
        <v>2826</v>
      </c>
      <c r="D946" s="36" t="s">
        <v>2652</v>
      </c>
      <c r="E946" s="49">
        <v>50000</v>
      </c>
      <c r="F946" s="50">
        <v>42811</v>
      </c>
      <c r="G946" s="50">
        <v>43906</v>
      </c>
      <c r="H946" s="51">
        <v>43790</v>
      </c>
      <c r="I946" s="50">
        <v>43906</v>
      </c>
      <c r="J946" s="36">
        <f t="shared" si="28"/>
        <v>117</v>
      </c>
      <c r="K946" s="36">
        <v>4.75</v>
      </c>
      <c r="L946" s="36">
        <v>4.75</v>
      </c>
      <c r="M946" s="38">
        <f t="shared" si="29"/>
        <v>771.875</v>
      </c>
      <c r="N946" s="27" t="s">
        <v>2941</v>
      </c>
      <c r="O946" s="52" t="s">
        <v>2654</v>
      </c>
      <c r="HQ946" s="3"/>
    </row>
    <row r="947" s="1" customFormat="1" ht="21" customHeight="1" spans="1:225">
      <c r="A947" s="27">
        <v>944</v>
      </c>
      <c r="B947" s="48" t="s">
        <v>2942</v>
      </c>
      <c r="C947" s="48" t="s">
        <v>2943</v>
      </c>
      <c r="D947" s="36" t="s">
        <v>2652</v>
      </c>
      <c r="E947" s="49">
        <v>50000</v>
      </c>
      <c r="F947" s="50">
        <v>42811</v>
      </c>
      <c r="G947" s="50">
        <v>43906</v>
      </c>
      <c r="H947" s="51">
        <v>43790</v>
      </c>
      <c r="I947" s="50">
        <v>43906</v>
      </c>
      <c r="J947" s="36">
        <f t="shared" si="28"/>
        <v>117</v>
      </c>
      <c r="K947" s="36">
        <v>4.75</v>
      </c>
      <c r="L947" s="36">
        <v>4.75</v>
      </c>
      <c r="M947" s="38">
        <f t="shared" si="29"/>
        <v>771.875</v>
      </c>
      <c r="N947" s="27" t="s">
        <v>2944</v>
      </c>
      <c r="O947" s="52" t="s">
        <v>2654</v>
      </c>
      <c r="HQ947" s="3"/>
    </row>
    <row r="948" s="1" customFormat="1" ht="21" customHeight="1" spans="1:225">
      <c r="A948" s="27">
        <v>945</v>
      </c>
      <c r="B948" s="48" t="s">
        <v>2945</v>
      </c>
      <c r="C948" s="48" t="s">
        <v>2946</v>
      </c>
      <c r="D948" s="36" t="s">
        <v>2652</v>
      </c>
      <c r="E948" s="49">
        <v>50000</v>
      </c>
      <c r="F948" s="50">
        <v>42811</v>
      </c>
      <c r="G948" s="50">
        <v>43906</v>
      </c>
      <c r="H948" s="51">
        <v>43790</v>
      </c>
      <c r="I948" s="50">
        <v>43906</v>
      </c>
      <c r="J948" s="36">
        <f t="shared" si="28"/>
        <v>117</v>
      </c>
      <c r="K948" s="36">
        <v>4.75</v>
      </c>
      <c r="L948" s="36">
        <v>4.75</v>
      </c>
      <c r="M948" s="38">
        <f t="shared" si="29"/>
        <v>771.875</v>
      </c>
      <c r="N948" s="27" t="s">
        <v>2947</v>
      </c>
      <c r="O948" s="52" t="s">
        <v>2654</v>
      </c>
      <c r="HQ948" s="3"/>
    </row>
    <row r="949" s="1" customFormat="1" ht="21" customHeight="1" spans="1:225">
      <c r="A949" s="27">
        <v>946</v>
      </c>
      <c r="B949" s="48" t="s">
        <v>2948</v>
      </c>
      <c r="C949" s="48" t="s">
        <v>2949</v>
      </c>
      <c r="D949" s="36" t="s">
        <v>2652</v>
      </c>
      <c r="E949" s="49">
        <v>50000</v>
      </c>
      <c r="F949" s="50">
        <v>42812</v>
      </c>
      <c r="G949" s="50">
        <v>43907</v>
      </c>
      <c r="H949" s="51">
        <v>43790</v>
      </c>
      <c r="I949" s="50">
        <v>43907</v>
      </c>
      <c r="J949" s="36">
        <f t="shared" si="28"/>
        <v>118</v>
      </c>
      <c r="K949" s="36">
        <v>4.75</v>
      </c>
      <c r="L949" s="36">
        <v>4.75</v>
      </c>
      <c r="M949" s="38">
        <f t="shared" si="29"/>
        <v>778.472222222222</v>
      </c>
      <c r="N949" s="27" t="s">
        <v>2950</v>
      </c>
      <c r="O949" s="52" t="s">
        <v>2654</v>
      </c>
      <c r="HQ949" s="3"/>
    </row>
    <row r="950" s="1" customFormat="1" ht="21" customHeight="1" spans="1:225">
      <c r="A950" s="27">
        <v>947</v>
      </c>
      <c r="B950" s="48" t="s">
        <v>2951</v>
      </c>
      <c r="C950" s="48" t="s">
        <v>2900</v>
      </c>
      <c r="D950" s="36" t="s">
        <v>2652</v>
      </c>
      <c r="E950" s="49">
        <v>50000</v>
      </c>
      <c r="F950" s="50">
        <v>42812</v>
      </c>
      <c r="G950" s="50">
        <v>43907</v>
      </c>
      <c r="H950" s="51">
        <v>43790</v>
      </c>
      <c r="I950" s="50">
        <v>43907</v>
      </c>
      <c r="J950" s="36">
        <f t="shared" si="28"/>
        <v>118</v>
      </c>
      <c r="K950" s="36">
        <v>4.75</v>
      </c>
      <c r="L950" s="36">
        <v>4.75</v>
      </c>
      <c r="M950" s="38">
        <f t="shared" si="29"/>
        <v>778.472222222222</v>
      </c>
      <c r="N950" s="27" t="s">
        <v>2952</v>
      </c>
      <c r="O950" s="52" t="s">
        <v>2654</v>
      </c>
      <c r="HQ950" s="3"/>
    </row>
    <row r="951" s="1" customFormat="1" ht="21" customHeight="1" spans="1:225">
      <c r="A951" s="27">
        <v>948</v>
      </c>
      <c r="B951" s="48" t="s">
        <v>2953</v>
      </c>
      <c r="C951" s="48" t="s">
        <v>2900</v>
      </c>
      <c r="D951" s="36" t="s">
        <v>2652</v>
      </c>
      <c r="E951" s="49">
        <v>20000</v>
      </c>
      <c r="F951" s="50">
        <v>42812</v>
      </c>
      <c r="G951" s="50">
        <v>43907</v>
      </c>
      <c r="H951" s="51">
        <v>43790</v>
      </c>
      <c r="I951" s="50">
        <v>43907</v>
      </c>
      <c r="J951" s="36">
        <f t="shared" si="28"/>
        <v>118</v>
      </c>
      <c r="K951" s="36">
        <v>4.75</v>
      </c>
      <c r="L951" s="36">
        <v>4.75</v>
      </c>
      <c r="M951" s="38">
        <f t="shared" si="29"/>
        <v>311.388888888889</v>
      </c>
      <c r="N951" s="27" t="s">
        <v>2954</v>
      </c>
      <c r="O951" s="52" t="s">
        <v>2654</v>
      </c>
      <c r="HQ951" s="3"/>
    </row>
    <row r="952" s="1" customFormat="1" ht="21" customHeight="1" spans="1:225">
      <c r="A952" s="27">
        <v>949</v>
      </c>
      <c r="B952" s="48" t="s">
        <v>2955</v>
      </c>
      <c r="C952" s="48" t="s">
        <v>2665</v>
      </c>
      <c r="D952" s="36" t="s">
        <v>2652</v>
      </c>
      <c r="E952" s="49">
        <v>50000</v>
      </c>
      <c r="F952" s="50">
        <v>42812</v>
      </c>
      <c r="G952" s="50">
        <v>43907</v>
      </c>
      <c r="H952" s="51">
        <v>43790</v>
      </c>
      <c r="I952" s="50">
        <v>43907</v>
      </c>
      <c r="J952" s="36">
        <f t="shared" si="28"/>
        <v>118</v>
      </c>
      <c r="K952" s="36">
        <v>4.75</v>
      </c>
      <c r="L952" s="36">
        <v>4.75</v>
      </c>
      <c r="M952" s="38">
        <f t="shared" si="29"/>
        <v>778.472222222222</v>
      </c>
      <c r="N952" s="27" t="s">
        <v>2956</v>
      </c>
      <c r="O952" s="52" t="s">
        <v>2654</v>
      </c>
      <c r="HQ952" s="3"/>
    </row>
    <row r="953" s="1" customFormat="1" ht="21" customHeight="1" spans="1:225">
      <c r="A953" s="27">
        <v>950</v>
      </c>
      <c r="B953" s="48" t="s">
        <v>2957</v>
      </c>
      <c r="C953" s="48" t="s">
        <v>2668</v>
      </c>
      <c r="D953" s="36" t="s">
        <v>2652</v>
      </c>
      <c r="E953" s="49">
        <v>50000</v>
      </c>
      <c r="F953" s="50">
        <v>42812</v>
      </c>
      <c r="G953" s="50">
        <v>43907</v>
      </c>
      <c r="H953" s="51">
        <v>43790</v>
      </c>
      <c r="I953" s="50">
        <v>43907</v>
      </c>
      <c r="J953" s="36">
        <f t="shared" si="28"/>
        <v>118</v>
      </c>
      <c r="K953" s="36">
        <v>4.75</v>
      </c>
      <c r="L953" s="36">
        <v>4.75</v>
      </c>
      <c r="M953" s="38">
        <f t="shared" si="29"/>
        <v>778.472222222222</v>
      </c>
      <c r="N953" s="27" t="s">
        <v>2958</v>
      </c>
      <c r="O953" s="52" t="s">
        <v>2654</v>
      </c>
      <c r="HQ953" s="3"/>
    </row>
    <row r="954" s="1" customFormat="1" ht="21" customHeight="1" spans="1:225">
      <c r="A954" s="27">
        <v>951</v>
      </c>
      <c r="B954" s="48" t="s">
        <v>2959</v>
      </c>
      <c r="C954" s="48" t="s">
        <v>2960</v>
      </c>
      <c r="D954" s="36" t="s">
        <v>2652</v>
      </c>
      <c r="E954" s="49">
        <v>50000</v>
      </c>
      <c r="F954" s="50">
        <v>42812</v>
      </c>
      <c r="G954" s="50">
        <v>43907</v>
      </c>
      <c r="H954" s="51">
        <v>43790</v>
      </c>
      <c r="I954" s="50">
        <v>43907</v>
      </c>
      <c r="J954" s="36">
        <f t="shared" si="28"/>
        <v>118</v>
      </c>
      <c r="K954" s="36">
        <v>4.75</v>
      </c>
      <c r="L954" s="36">
        <v>4.75</v>
      </c>
      <c r="M954" s="38">
        <f t="shared" si="29"/>
        <v>778.472222222222</v>
      </c>
      <c r="N954" s="27" t="s">
        <v>2961</v>
      </c>
      <c r="O954" s="52" t="s">
        <v>2654</v>
      </c>
      <c r="HQ954" s="3"/>
    </row>
    <row r="955" s="1" customFormat="1" ht="21" customHeight="1" spans="1:225">
      <c r="A955" s="27">
        <v>952</v>
      </c>
      <c r="B955" s="48" t="s">
        <v>2962</v>
      </c>
      <c r="C955" s="48" t="s">
        <v>2656</v>
      </c>
      <c r="D955" s="36" t="s">
        <v>2652</v>
      </c>
      <c r="E955" s="49">
        <v>50000</v>
      </c>
      <c r="F955" s="50">
        <v>42812</v>
      </c>
      <c r="G955" s="50">
        <v>43907</v>
      </c>
      <c r="H955" s="51">
        <v>43790</v>
      </c>
      <c r="I955" s="50">
        <v>43907</v>
      </c>
      <c r="J955" s="36">
        <f t="shared" si="28"/>
        <v>118</v>
      </c>
      <c r="K955" s="36">
        <v>4.75</v>
      </c>
      <c r="L955" s="36">
        <v>4.75</v>
      </c>
      <c r="M955" s="38">
        <f t="shared" si="29"/>
        <v>778.472222222222</v>
      </c>
      <c r="N955" s="27" t="s">
        <v>2963</v>
      </c>
      <c r="O955" s="52" t="s">
        <v>2654</v>
      </c>
      <c r="HQ955" s="3"/>
    </row>
    <row r="956" s="1" customFormat="1" ht="21" customHeight="1" spans="1:225">
      <c r="A956" s="27">
        <v>953</v>
      </c>
      <c r="B956" s="48" t="s">
        <v>2964</v>
      </c>
      <c r="C956" s="48" t="s">
        <v>2731</v>
      </c>
      <c r="D956" s="36" t="s">
        <v>2652</v>
      </c>
      <c r="E956" s="49">
        <v>50000</v>
      </c>
      <c r="F956" s="50">
        <v>42812</v>
      </c>
      <c r="G956" s="50">
        <v>43907</v>
      </c>
      <c r="H956" s="51">
        <v>43790</v>
      </c>
      <c r="I956" s="50">
        <v>43907</v>
      </c>
      <c r="J956" s="36">
        <f t="shared" si="28"/>
        <v>118</v>
      </c>
      <c r="K956" s="36">
        <v>4.75</v>
      </c>
      <c r="L956" s="36">
        <v>4.75</v>
      </c>
      <c r="M956" s="38">
        <f t="shared" si="29"/>
        <v>778.472222222222</v>
      </c>
      <c r="N956" s="27" t="s">
        <v>2965</v>
      </c>
      <c r="O956" s="52" t="s">
        <v>2654</v>
      </c>
      <c r="HQ956" s="3"/>
    </row>
    <row r="957" s="1" customFormat="1" ht="21" customHeight="1" spans="1:225">
      <c r="A957" s="27">
        <v>954</v>
      </c>
      <c r="B957" s="48" t="s">
        <v>2966</v>
      </c>
      <c r="C957" s="48" t="s">
        <v>2708</v>
      </c>
      <c r="D957" s="36" t="s">
        <v>2652</v>
      </c>
      <c r="E957" s="49">
        <v>50000</v>
      </c>
      <c r="F957" s="50">
        <v>42812</v>
      </c>
      <c r="G957" s="50">
        <v>43907</v>
      </c>
      <c r="H957" s="51">
        <v>43790</v>
      </c>
      <c r="I957" s="50">
        <v>43907</v>
      </c>
      <c r="J957" s="36">
        <f t="shared" si="28"/>
        <v>118</v>
      </c>
      <c r="K957" s="36">
        <v>4.75</v>
      </c>
      <c r="L957" s="36">
        <v>4.75</v>
      </c>
      <c r="M957" s="38">
        <f t="shared" si="29"/>
        <v>778.472222222222</v>
      </c>
      <c r="N957" s="27" t="s">
        <v>2967</v>
      </c>
      <c r="O957" s="52" t="s">
        <v>2654</v>
      </c>
      <c r="HQ957" s="3"/>
    </row>
    <row r="958" s="1" customFormat="1" ht="21" customHeight="1" spans="1:225">
      <c r="A958" s="27">
        <v>955</v>
      </c>
      <c r="B958" s="48" t="s">
        <v>2968</v>
      </c>
      <c r="C958" s="48" t="s">
        <v>2741</v>
      </c>
      <c r="D958" s="36" t="s">
        <v>2652</v>
      </c>
      <c r="E958" s="49">
        <v>50000</v>
      </c>
      <c r="F958" s="50">
        <v>42813</v>
      </c>
      <c r="G958" s="50">
        <v>43907</v>
      </c>
      <c r="H958" s="51">
        <v>43790</v>
      </c>
      <c r="I958" s="50">
        <v>43907</v>
      </c>
      <c r="J958" s="36">
        <f t="shared" si="28"/>
        <v>118</v>
      </c>
      <c r="K958" s="36">
        <v>4.75</v>
      </c>
      <c r="L958" s="36">
        <v>4.75</v>
      </c>
      <c r="M958" s="38">
        <f t="shared" si="29"/>
        <v>778.472222222222</v>
      </c>
      <c r="N958" s="27" t="s">
        <v>2969</v>
      </c>
      <c r="O958" s="52" t="s">
        <v>2654</v>
      </c>
      <c r="HQ958" s="3"/>
    </row>
    <row r="959" s="1" customFormat="1" ht="21" customHeight="1" spans="1:225">
      <c r="A959" s="27">
        <v>956</v>
      </c>
      <c r="B959" s="48" t="s">
        <v>2970</v>
      </c>
      <c r="C959" s="48" t="s">
        <v>2971</v>
      </c>
      <c r="D959" s="36" t="s">
        <v>2652</v>
      </c>
      <c r="E959" s="49">
        <v>50000</v>
      </c>
      <c r="F959" s="50">
        <v>42813</v>
      </c>
      <c r="G959" s="50">
        <v>43908</v>
      </c>
      <c r="H959" s="51">
        <v>43790</v>
      </c>
      <c r="I959" s="50">
        <v>43908</v>
      </c>
      <c r="J959" s="36">
        <f t="shared" si="28"/>
        <v>119</v>
      </c>
      <c r="K959" s="36">
        <v>4.75</v>
      </c>
      <c r="L959" s="36">
        <v>4.75</v>
      </c>
      <c r="M959" s="38">
        <f t="shared" si="29"/>
        <v>785.069444444445</v>
      </c>
      <c r="N959" s="27" t="s">
        <v>2972</v>
      </c>
      <c r="O959" s="52" t="s">
        <v>2654</v>
      </c>
      <c r="HQ959" s="3"/>
    </row>
    <row r="960" s="1" customFormat="1" ht="21" customHeight="1" spans="1:225">
      <c r="A960" s="27">
        <v>957</v>
      </c>
      <c r="B960" s="48" t="s">
        <v>2973</v>
      </c>
      <c r="C960" s="48" t="s">
        <v>2886</v>
      </c>
      <c r="D960" s="36" t="s">
        <v>2652</v>
      </c>
      <c r="E960" s="49">
        <v>50000</v>
      </c>
      <c r="F960" s="50">
        <v>42813</v>
      </c>
      <c r="G960" s="50">
        <v>43908</v>
      </c>
      <c r="H960" s="51">
        <v>43790</v>
      </c>
      <c r="I960" s="50">
        <v>43908</v>
      </c>
      <c r="J960" s="36">
        <f t="shared" si="28"/>
        <v>119</v>
      </c>
      <c r="K960" s="36">
        <v>4.75</v>
      </c>
      <c r="L960" s="36">
        <v>4.75</v>
      </c>
      <c r="M960" s="38">
        <f t="shared" si="29"/>
        <v>785.069444444445</v>
      </c>
      <c r="N960" s="27" t="s">
        <v>2974</v>
      </c>
      <c r="O960" s="52" t="s">
        <v>2654</v>
      </c>
      <c r="HQ960" s="3"/>
    </row>
    <row r="961" s="1" customFormat="1" ht="21" customHeight="1" spans="1:225">
      <c r="A961" s="27">
        <v>958</v>
      </c>
      <c r="B961" s="48" t="s">
        <v>2975</v>
      </c>
      <c r="C961" s="48" t="s">
        <v>2804</v>
      </c>
      <c r="D961" s="36" t="s">
        <v>2652</v>
      </c>
      <c r="E961" s="49">
        <v>50000</v>
      </c>
      <c r="F961" s="50">
        <v>42814</v>
      </c>
      <c r="G961" s="50">
        <v>43909</v>
      </c>
      <c r="H961" s="51">
        <v>43790</v>
      </c>
      <c r="I961" s="50">
        <v>43909</v>
      </c>
      <c r="J961" s="36">
        <f t="shared" si="28"/>
        <v>120</v>
      </c>
      <c r="K961" s="36">
        <v>4.75</v>
      </c>
      <c r="L961" s="36">
        <v>4.75</v>
      </c>
      <c r="M961" s="38">
        <f t="shared" si="29"/>
        <v>791.666666666667</v>
      </c>
      <c r="N961" s="27" t="s">
        <v>2976</v>
      </c>
      <c r="O961" s="52" t="s">
        <v>2654</v>
      </c>
      <c r="HQ961" s="3"/>
    </row>
    <row r="962" s="1" customFormat="1" ht="21" customHeight="1" spans="1:225">
      <c r="A962" s="27">
        <v>959</v>
      </c>
      <c r="B962" s="48" t="s">
        <v>2977</v>
      </c>
      <c r="C962" s="48" t="s">
        <v>2728</v>
      </c>
      <c r="D962" s="36" t="s">
        <v>2652</v>
      </c>
      <c r="E962" s="49">
        <v>50000</v>
      </c>
      <c r="F962" s="50">
        <v>42814</v>
      </c>
      <c r="G962" s="50">
        <v>43909</v>
      </c>
      <c r="H962" s="51">
        <v>43790</v>
      </c>
      <c r="I962" s="50">
        <v>43909</v>
      </c>
      <c r="J962" s="36">
        <f t="shared" si="28"/>
        <v>120</v>
      </c>
      <c r="K962" s="36">
        <v>4.75</v>
      </c>
      <c r="L962" s="36">
        <v>4.75</v>
      </c>
      <c r="M962" s="38">
        <f t="shared" si="29"/>
        <v>791.666666666667</v>
      </c>
      <c r="N962" s="27" t="s">
        <v>2978</v>
      </c>
      <c r="O962" s="52" t="s">
        <v>2654</v>
      </c>
      <c r="HQ962" s="3"/>
    </row>
    <row r="963" s="1" customFormat="1" ht="21" customHeight="1" spans="1:225">
      <c r="A963" s="27">
        <v>960</v>
      </c>
      <c r="B963" s="48" t="s">
        <v>2979</v>
      </c>
      <c r="C963" s="48" t="s">
        <v>2980</v>
      </c>
      <c r="D963" s="36" t="s">
        <v>2652</v>
      </c>
      <c r="E963" s="49">
        <v>50000</v>
      </c>
      <c r="F963" s="50">
        <v>42814</v>
      </c>
      <c r="G963" s="50">
        <v>43909</v>
      </c>
      <c r="H963" s="51">
        <v>43790</v>
      </c>
      <c r="I963" s="50">
        <v>43909</v>
      </c>
      <c r="J963" s="36">
        <f t="shared" si="28"/>
        <v>120</v>
      </c>
      <c r="K963" s="36">
        <v>4.75</v>
      </c>
      <c r="L963" s="36">
        <v>4.75</v>
      </c>
      <c r="M963" s="38">
        <f t="shared" si="29"/>
        <v>791.666666666667</v>
      </c>
      <c r="N963" s="27" t="s">
        <v>2981</v>
      </c>
      <c r="O963" s="52" t="s">
        <v>2654</v>
      </c>
      <c r="HQ963" s="3"/>
    </row>
    <row r="964" s="1" customFormat="1" ht="21" customHeight="1" spans="1:225">
      <c r="A964" s="27">
        <v>961</v>
      </c>
      <c r="B964" s="48" t="s">
        <v>2982</v>
      </c>
      <c r="C964" s="48" t="s">
        <v>2868</v>
      </c>
      <c r="D964" s="36" t="s">
        <v>2652</v>
      </c>
      <c r="E964" s="49">
        <v>50000</v>
      </c>
      <c r="F964" s="50">
        <v>42814</v>
      </c>
      <c r="G964" s="50">
        <v>43909</v>
      </c>
      <c r="H964" s="51">
        <v>43790</v>
      </c>
      <c r="I964" s="50">
        <v>43909</v>
      </c>
      <c r="J964" s="36">
        <f t="shared" ref="J964:J1027" si="30">I964-H964+1</f>
        <v>120</v>
      </c>
      <c r="K964" s="36">
        <v>4.75</v>
      </c>
      <c r="L964" s="36">
        <v>4.75</v>
      </c>
      <c r="M964" s="38">
        <f t="shared" ref="M964:M1027" si="31">E964*J964*L964/12/30/100</f>
        <v>791.666666666667</v>
      </c>
      <c r="N964" s="27" t="s">
        <v>2983</v>
      </c>
      <c r="O964" s="52" t="s">
        <v>2654</v>
      </c>
      <c r="HQ964" s="3"/>
    </row>
    <row r="965" s="1" customFormat="1" ht="21" customHeight="1" spans="1:225">
      <c r="A965" s="27">
        <v>962</v>
      </c>
      <c r="B965" s="48" t="s">
        <v>2984</v>
      </c>
      <c r="C965" s="48" t="s">
        <v>2841</v>
      </c>
      <c r="D965" s="36" t="s">
        <v>2652</v>
      </c>
      <c r="E965" s="49">
        <v>50000</v>
      </c>
      <c r="F965" s="50">
        <v>42814</v>
      </c>
      <c r="G965" s="50">
        <v>43909</v>
      </c>
      <c r="H965" s="51">
        <v>43790</v>
      </c>
      <c r="I965" s="50">
        <v>43909</v>
      </c>
      <c r="J965" s="36">
        <f t="shared" si="30"/>
        <v>120</v>
      </c>
      <c r="K965" s="36">
        <v>4.75</v>
      </c>
      <c r="L965" s="36">
        <v>4.75</v>
      </c>
      <c r="M965" s="38">
        <f t="shared" si="31"/>
        <v>791.666666666667</v>
      </c>
      <c r="N965" s="27" t="s">
        <v>2985</v>
      </c>
      <c r="O965" s="52" t="s">
        <v>2654</v>
      </c>
      <c r="HQ965" s="3"/>
    </row>
    <row r="966" s="1" customFormat="1" ht="21" customHeight="1" spans="1:225">
      <c r="A966" s="27">
        <v>963</v>
      </c>
      <c r="B966" s="48" t="s">
        <v>2986</v>
      </c>
      <c r="C966" s="48" t="s">
        <v>2736</v>
      </c>
      <c r="D966" s="36" t="s">
        <v>2652</v>
      </c>
      <c r="E966" s="49">
        <v>50000</v>
      </c>
      <c r="F966" s="50">
        <v>42814</v>
      </c>
      <c r="G966" s="50">
        <v>43909</v>
      </c>
      <c r="H966" s="51">
        <v>43790</v>
      </c>
      <c r="I966" s="50">
        <v>43909</v>
      </c>
      <c r="J966" s="36">
        <f t="shared" si="30"/>
        <v>120</v>
      </c>
      <c r="K966" s="36">
        <v>4.75</v>
      </c>
      <c r="L966" s="36">
        <v>4.75</v>
      </c>
      <c r="M966" s="38">
        <f t="shared" si="31"/>
        <v>791.666666666667</v>
      </c>
      <c r="N966" s="27" t="s">
        <v>2987</v>
      </c>
      <c r="O966" s="52" t="s">
        <v>2654</v>
      </c>
      <c r="HQ966" s="3"/>
    </row>
    <row r="967" s="1" customFormat="1" ht="21" customHeight="1" spans="1:225">
      <c r="A967" s="27">
        <v>964</v>
      </c>
      <c r="B967" s="48" t="s">
        <v>2988</v>
      </c>
      <c r="C967" s="48" t="s">
        <v>2705</v>
      </c>
      <c r="D967" s="36" t="s">
        <v>2652</v>
      </c>
      <c r="E967" s="49">
        <v>50000</v>
      </c>
      <c r="F967" s="50">
        <v>42814</v>
      </c>
      <c r="G967" s="50">
        <v>43909</v>
      </c>
      <c r="H967" s="51">
        <v>43790</v>
      </c>
      <c r="I967" s="50">
        <v>43909</v>
      </c>
      <c r="J967" s="36">
        <f t="shared" si="30"/>
        <v>120</v>
      </c>
      <c r="K967" s="36">
        <v>4.75</v>
      </c>
      <c r="L967" s="36">
        <v>4.75</v>
      </c>
      <c r="M967" s="38">
        <f t="shared" si="31"/>
        <v>791.666666666667</v>
      </c>
      <c r="N967" s="27" t="s">
        <v>2989</v>
      </c>
      <c r="O967" s="52" t="s">
        <v>2654</v>
      </c>
      <c r="HQ967" s="3"/>
    </row>
    <row r="968" s="1" customFormat="1" ht="21" customHeight="1" spans="1:225">
      <c r="A968" s="27">
        <v>965</v>
      </c>
      <c r="B968" s="48" t="s">
        <v>2990</v>
      </c>
      <c r="C968" s="48" t="s">
        <v>2925</v>
      </c>
      <c r="D968" s="36" t="s">
        <v>2652</v>
      </c>
      <c r="E968" s="49">
        <v>50000</v>
      </c>
      <c r="F968" s="50">
        <v>42814</v>
      </c>
      <c r="G968" s="50">
        <v>43909</v>
      </c>
      <c r="H968" s="51">
        <v>43790</v>
      </c>
      <c r="I968" s="50">
        <v>43909</v>
      </c>
      <c r="J968" s="36">
        <f t="shared" si="30"/>
        <v>120</v>
      </c>
      <c r="K968" s="36">
        <v>4.75</v>
      </c>
      <c r="L968" s="36">
        <v>4.75</v>
      </c>
      <c r="M968" s="38">
        <f t="shared" si="31"/>
        <v>791.666666666667</v>
      </c>
      <c r="N968" s="27" t="s">
        <v>2991</v>
      </c>
      <c r="O968" s="52" t="s">
        <v>2654</v>
      </c>
      <c r="HQ968" s="3"/>
    </row>
    <row r="969" s="1" customFormat="1" ht="21" customHeight="1" spans="1:225">
      <c r="A969" s="27">
        <v>966</v>
      </c>
      <c r="B969" s="48" t="s">
        <v>2992</v>
      </c>
      <c r="C969" s="48" t="s">
        <v>2993</v>
      </c>
      <c r="D969" s="36" t="s">
        <v>2652</v>
      </c>
      <c r="E969" s="49">
        <v>50000</v>
      </c>
      <c r="F969" s="50">
        <v>42814</v>
      </c>
      <c r="G969" s="50">
        <v>43909</v>
      </c>
      <c r="H969" s="51">
        <v>43790</v>
      </c>
      <c r="I969" s="50">
        <v>43909</v>
      </c>
      <c r="J969" s="36">
        <f t="shared" si="30"/>
        <v>120</v>
      </c>
      <c r="K969" s="36">
        <v>4.75</v>
      </c>
      <c r="L969" s="36">
        <v>4.75</v>
      </c>
      <c r="M969" s="38">
        <f t="shared" si="31"/>
        <v>791.666666666667</v>
      </c>
      <c r="N969" s="27" t="s">
        <v>2994</v>
      </c>
      <c r="O969" s="52" t="s">
        <v>2654</v>
      </c>
      <c r="HQ969" s="3"/>
    </row>
    <row r="970" s="1" customFormat="1" ht="21" customHeight="1" spans="1:225">
      <c r="A970" s="27">
        <v>967</v>
      </c>
      <c r="B970" s="48" t="s">
        <v>2995</v>
      </c>
      <c r="C970" s="48" t="s">
        <v>2757</v>
      </c>
      <c r="D970" s="36" t="s">
        <v>2652</v>
      </c>
      <c r="E970" s="49">
        <v>50000</v>
      </c>
      <c r="F970" s="50">
        <v>42815</v>
      </c>
      <c r="G970" s="50">
        <v>43910</v>
      </c>
      <c r="H970" s="51">
        <v>43790</v>
      </c>
      <c r="I970" s="50">
        <v>43910</v>
      </c>
      <c r="J970" s="36">
        <f t="shared" si="30"/>
        <v>121</v>
      </c>
      <c r="K970" s="36">
        <v>4.75</v>
      </c>
      <c r="L970" s="36">
        <v>4.75</v>
      </c>
      <c r="M970" s="38">
        <f t="shared" si="31"/>
        <v>798.263888888889</v>
      </c>
      <c r="N970" s="27" t="s">
        <v>2996</v>
      </c>
      <c r="O970" s="52" t="s">
        <v>2654</v>
      </c>
      <c r="HQ970" s="3"/>
    </row>
    <row r="971" s="1" customFormat="1" ht="21" customHeight="1" spans="1:225">
      <c r="A971" s="27">
        <v>968</v>
      </c>
      <c r="B971" s="48" t="s">
        <v>2997</v>
      </c>
      <c r="C971" s="48" t="s">
        <v>2980</v>
      </c>
      <c r="D971" s="36" t="s">
        <v>2652</v>
      </c>
      <c r="E971" s="49">
        <v>50000</v>
      </c>
      <c r="F971" s="50">
        <v>42815</v>
      </c>
      <c r="G971" s="50">
        <v>43910</v>
      </c>
      <c r="H971" s="51">
        <v>43790</v>
      </c>
      <c r="I971" s="50">
        <v>43910</v>
      </c>
      <c r="J971" s="36">
        <f t="shared" si="30"/>
        <v>121</v>
      </c>
      <c r="K971" s="36">
        <v>4.75</v>
      </c>
      <c r="L971" s="36">
        <v>4.75</v>
      </c>
      <c r="M971" s="38">
        <f t="shared" si="31"/>
        <v>798.263888888889</v>
      </c>
      <c r="N971" s="27" t="s">
        <v>2998</v>
      </c>
      <c r="O971" s="52" t="s">
        <v>2654</v>
      </c>
      <c r="HQ971" s="3"/>
    </row>
    <row r="972" s="1" customFormat="1" ht="21" customHeight="1" spans="1:225">
      <c r="A972" s="27">
        <v>969</v>
      </c>
      <c r="B972" s="48" t="s">
        <v>2999</v>
      </c>
      <c r="C972" s="48" t="s">
        <v>3000</v>
      </c>
      <c r="D972" s="36" t="s">
        <v>2652</v>
      </c>
      <c r="E972" s="49">
        <v>50000</v>
      </c>
      <c r="F972" s="50">
        <v>42815</v>
      </c>
      <c r="G972" s="50">
        <v>43910</v>
      </c>
      <c r="H972" s="51">
        <v>43790</v>
      </c>
      <c r="I972" s="50">
        <v>43910</v>
      </c>
      <c r="J972" s="36">
        <f t="shared" si="30"/>
        <v>121</v>
      </c>
      <c r="K972" s="36">
        <v>4.75</v>
      </c>
      <c r="L972" s="36">
        <v>4.75</v>
      </c>
      <c r="M972" s="38">
        <f t="shared" si="31"/>
        <v>798.263888888889</v>
      </c>
      <c r="N972" s="27" t="s">
        <v>3001</v>
      </c>
      <c r="O972" s="52" t="s">
        <v>2654</v>
      </c>
      <c r="HQ972" s="3"/>
    </row>
    <row r="973" s="1" customFormat="1" ht="21" customHeight="1" spans="1:225">
      <c r="A973" s="27">
        <v>970</v>
      </c>
      <c r="B973" s="48" t="s">
        <v>3002</v>
      </c>
      <c r="C973" s="48" t="s">
        <v>2757</v>
      </c>
      <c r="D973" s="36" t="s">
        <v>2652</v>
      </c>
      <c r="E973" s="49">
        <v>50000</v>
      </c>
      <c r="F973" s="50">
        <v>42815</v>
      </c>
      <c r="G973" s="50">
        <v>43910</v>
      </c>
      <c r="H973" s="51">
        <v>43790</v>
      </c>
      <c r="I973" s="50">
        <v>43910</v>
      </c>
      <c r="J973" s="36">
        <f t="shared" si="30"/>
        <v>121</v>
      </c>
      <c r="K973" s="36">
        <v>4.75</v>
      </c>
      <c r="L973" s="36">
        <v>4.75</v>
      </c>
      <c r="M973" s="38">
        <f t="shared" si="31"/>
        <v>798.263888888889</v>
      </c>
      <c r="N973" s="27" t="s">
        <v>3003</v>
      </c>
      <c r="O973" s="52" t="s">
        <v>2654</v>
      </c>
      <c r="HQ973" s="3"/>
    </row>
    <row r="974" s="1" customFormat="1" ht="21" customHeight="1" spans="1:225">
      <c r="A974" s="27">
        <v>971</v>
      </c>
      <c r="B974" s="48" t="s">
        <v>3004</v>
      </c>
      <c r="C974" s="48" t="s">
        <v>2694</v>
      </c>
      <c r="D974" s="36" t="s">
        <v>2652</v>
      </c>
      <c r="E974" s="49">
        <v>50000</v>
      </c>
      <c r="F974" s="50">
        <v>42815</v>
      </c>
      <c r="G974" s="50">
        <v>43910</v>
      </c>
      <c r="H974" s="51">
        <v>43790</v>
      </c>
      <c r="I974" s="50">
        <v>43910</v>
      </c>
      <c r="J974" s="36">
        <f t="shared" si="30"/>
        <v>121</v>
      </c>
      <c r="K974" s="36">
        <v>4.75</v>
      </c>
      <c r="L974" s="36">
        <v>4.75</v>
      </c>
      <c r="M974" s="38">
        <f t="shared" si="31"/>
        <v>798.263888888889</v>
      </c>
      <c r="N974" s="27" t="s">
        <v>3005</v>
      </c>
      <c r="O974" s="52" t="s">
        <v>2654</v>
      </c>
      <c r="HQ974" s="3"/>
    </row>
    <row r="975" s="1" customFormat="1" ht="21" customHeight="1" spans="1:225">
      <c r="A975" s="27">
        <v>972</v>
      </c>
      <c r="B975" s="48" t="s">
        <v>3006</v>
      </c>
      <c r="C975" s="48" t="s">
        <v>3007</v>
      </c>
      <c r="D975" s="36" t="s">
        <v>2652</v>
      </c>
      <c r="E975" s="49">
        <v>50000</v>
      </c>
      <c r="F975" s="50">
        <v>42815</v>
      </c>
      <c r="G975" s="50">
        <v>43910</v>
      </c>
      <c r="H975" s="51">
        <v>43790</v>
      </c>
      <c r="I975" s="50">
        <v>43910</v>
      </c>
      <c r="J975" s="36">
        <f t="shared" si="30"/>
        <v>121</v>
      </c>
      <c r="K975" s="36">
        <v>4.75</v>
      </c>
      <c r="L975" s="36">
        <v>4.75</v>
      </c>
      <c r="M975" s="38">
        <f t="shared" si="31"/>
        <v>798.263888888889</v>
      </c>
      <c r="N975" s="27" t="s">
        <v>3008</v>
      </c>
      <c r="O975" s="52" t="s">
        <v>2654</v>
      </c>
      <c r="HQ975" s="3"/>
    </row>
    <row r="976" s="1" customFormat="1" ht="21" customHeight="1" spans="1:225">
      <c r="A976" s="27">
        <v>973</v>
      </c>
      <c r="B976" s="48" t="s">
        <v>3009</v>
      </c>
      <c r="C976" s="48" t="s">
        <v>2788</v>
      </c>
      <c r="D976" s="36" t="s">
        <v>2652</v>
      </c>
      <c r="E976" s="49">
        <v>50000</v>
      </c>
      <c r="F976" s="50">
        <v>42815</v>
      </c>
      <c r="G976" s="50">
        <v>43910</v>
      </c>
      <c r="H976" s="51">
        <v>43790</v>
      </c>
      <c r="I976" s="50">
        <v>43910</v>
      </c>
      <c r="J976" s="36">
        <f t="shared" si="30"/>
        <v>121</v>
      </c>
      <c r="K976" s="36">
        <v>4.75</v>
      </c>
      <c r="L976" s="36">
        <v>4.75</v>
      </c>
      <c r="M976" s="38">
        <f t="shared" si="31"/>
        <v>798.263888888889</v>
      </c>
      <c r="N976" s="27" t="s">
        <v>3010</v>
      </c>
      <c r="O976" s="52" t="s">
        <v>2654</v>
      </c>
      <c r="HQ976" s="3"/>
    </row>
    <row r="977" s="1" customFormat="1" ht="21" customHeight="1" spans="1:225">
      <c r="A977" s="27">
        <v>974</v>
      </c>
      <c r="B977" s="48" t="s">
        <v>3011</v>
      </c>
      <c r="C977" s="48" t="s">
        <v>2757</v>
      </c>
      <c r="D977" s="36" t="s">
        <v>2652</v>
      </c>
      <c r="E977" s="49">
        <v>50000</v>
      </c>
      <c r="F977" s="50">
        <v>42815</v>
      </c>
      <c r="G977" s="50">
        <v>43910</v>
      </c>
      <c r="H977" s="51">
        <v>43790</v>
      </c>
      <c r="I977" s="50">
        <v>43910</v>
      </c>
      <c r="J977" s="36">
        <f t="shared" si="30"/>
        <v>121</v>
      </c>
      <c r="K977" s="36">
        <v>4.75</v>
      </c>
      <c r="L977" s="36">
        <v>4.75</v>
      </c>
      <c r="M977" s="38">
        <f t="shared" si="31"/>
        <v>798.263888888889</v>
      </c>
      <c r="N977" s="27" t="s">
        <v>3012</v>
      </c>
      <c r="O977" s="52" t="s">
        <v>2654</v>
      </c>
      <c r="HQ977" s="3"/>
    </row>
    <row r="978" s="1" customFormat="1" ht="21" customHeight="1" spans="1:225">
      <c r="A978" s="27">
        <v>975</v>
      </c>
      <c r="B978" s="48" t="s">
        <v>3013</v>
      </c>
      <c r="C978" s="48" t="s">
        <v>3014</v>
      </c>
      <c r="D978" s="36" t="s">
        <v>2652</v>
      </c>
      <c r="E978" s="49">
        <v>50000</v>
      </c>
      <c r="F978" s="50">
        <v>42815</v>
      </c>
      <c r="G978" s="50">
        <v>43910</v>
      </c>
      <c r="H978" s="51">
        <v>43790</v>
      </c>
      <c r="I978" s="50">
        <v>43910</v>
      </c>
      <c r="J978" s="36">
        <f t="shared" si="30"/>
        <v>121</v>
      </c>
      <c r="K978" s="36">
        <v>4.75</v>
      </c>
      <c r="L978" s="36">
        <v>4.75</v>
      </c>
      <c r="M978" s="38">
        <f t="shared" si="31"/>
        <v>798.263888888889</v>
      </c>
      <c r="N978" s="27" t="s">
        <v>3015</v>
      </c>
      <c r="O978" s="52" t="s">
        <v>2654</v>
      </c>
      <c r="HQ978" s="3"/>
    </row>
    <row r="979" s="1" customFormat="1" ht="21" customHeight="1" spans="1:225">
      <c r="A979" s="27">
        <v>976</v>
      </c>
      <c r="B979" s="48" t="s">
        <v>3016</v>
      </c>
      <c r="C979" s="48" t="s">
        <v>2788</v>
      </c>
      <c r="D979" s="36" t="s">
        <v>2652</v>
      </c>
      <c r="E979" s="49">
        <v>50000</v>
      </c>
      <c r="F979" s="50">
        <v>42815</v>
      </c>
      <c r="G979" s="50">
        <v>43910</v>
      </c>
      <c r="H979" s="51">
        <v>43790</v>
      </c>
      <c r="I979" s="50">
        <v>43910</v>
      </c>
      <c r="J979" s="36">
        <f t="shared" si="30"/>
        <v>121</v>
      </c>
      <c r="K979" s="36">
        <v>4.75</v>
      </c>
      <c r="L979" s="36">
        <v>4.75</v>
      </c>
      <c r="M979" s="38">
        <f t="shared" si="31"/>
        <v>798.263888888889</v>
      </c>
      <c r="N979" s="27" t="s">
        <v>3017</v>
      </c>
      <c r="O979" s="52" t="s">
        <v>2654</v>
      </c>
      <c r="HQ979" s="3"/>
    </row>
    <row r="980" s="1" customFormat="1" ht="21" customHeight="1" spans="1:225">
      <c r="A980" s="27">
        <v>977</v>
      </c>
      <c r="B980" s="48" t="s">
        <v>3018</v>
      </c>
      <c r="C980" s="48" t="s">
        <v>2804</v>
      </c>
      <c r="D980" s="36" t="s">
        <v>2652</v>
      </c>
      <c r="E980" s="49">
        <v>50000</v>
      </c>
      <c r="F980" s="50">
        <v>42815</v>
      </c>
      <c r="G980" s="50">
        <v>43910</v>
      </c>
      <c r="H980" s="51">
        <v>43790</v>
      </c>
      <c r="I980" s="50">
        <v>43910</v>
      </c>
      <c r="J980" s="36">
        <f t="shared" si="30"/>
        <v>121</v>
      </c>
      <c r="K980" s="36">
        <v>4.75</v>
      </c>
      <c r="L980" s="36">
        <v>4.75</v>
      </c>
      <c r="M980" s="38">
        <f t="shared" si="31"/>
        <v>798.263888888889</v>
      </c>
      <c r="N980" s="27" t="s">
        <v>3019</v>
      </c>
      <c r="O980" s="52" t="s">
        <v>2654</v>
      </c>
      <c r="HQ980" s="3"/>
    </row>
    <row r="981" s="1" customFormat="1" ht="21" customHeight="1" spans="1:225">
      <c r="A981" s="27">
        <v>978</v>
      </c>
      <c r="B981" s="48" t="s">
        <v>3020</v>
      </c>
      <c r="C981" s="48" t="s">
        <v>2694</v>
      </c>
      <c r="D981" s="36" t="s">
        <v>2652</v>
      </c>
      <c r="E981" s="49">
        <v>50000</v>
      </c>
      <c r="F981" s="50">
        <v>42815</v>
      </c>
      <c r="G981" s="50">
        <v>43910</v>
      </c>
      <c r="H981" s="51">
        <v>43790</v>
      </c>
      <c r="I981" s="50">
        <v>43910</v>
      </c>
      <c r="J981" s="36">
        <f t="shared" si="30"/>
        <v>121</v>
      </c>
      <c r="K981" s="36">
        <v>4.75</v>
      </c>
      <c r="L981" s="36">
        <v>4.75</v>
      </c>
      <c r="M981" s="38">
        <f t="shared" si="31"/>
        <v>798.263888888889</v>
      </c>
      <c r="N981" s="27" t="s">
        <v>3021</v>
      </c>
      <c r="O981" s="52" t="s">
        <v>2654</v>
      </c>
      <c r="HQ981" s="3"/>
    </row>
    <row r="982" s="1" customFormat="1" ht="21" customHeight="1" spans="1:225">
      <c r="A982" s="27">
        <v>979</v>
      </c>
      <c r="B982" s="48" t="s">
        <v>3022</v>
      </c>
      <c r="C982" s="48" t="s">
        <v>2741</v>
      </c>
      <c r="D982" s="36" t="s">
        <v>2652</v>
      </c>
      <c r="E982" s="49">
        <v>50000</v>
      </c>
      <c r="F982" s="50">
        <v>42815</v>
      </c>
      <c r="G982" s="50">
        <v>43910</v>
      </c>
      <c r="H982" s="51">
        <v>43790</v>
      </c>
      <c r="I982" s="50">
        <v>43910</v>
      </c>
      <c r="J982" s="36">
        <f t="shared" si="30"/>
        <v>121</v>
      </c>
      <c r="K982" s="36">
        <v>4.75</v>
      </c>
      <c r="L982" s="36">
        <v>4.75</v>
      </c>
      <c r="M982" s="38">
        <f t="shared" si="31"/>
        <v>798.263888888889</v>
      </c>
      <c r="N982" s="27" t="s">
        <v>3023</v>
      </c>
      <c r="O982" s="52" t="s">
        <v>2654</v>
      </c>
      <c r="HQ982" s="3"/>
    </row>
    <row r="983" s="1" customFormat="1" ht="21" customHeight="1" spans="1:225">
      <c r="A983" s="27">
        <v>980</v>
      </c>
      <c r="B983" s="48" t="s">
        <v>3024</v>
      </c>
      <c r="C983" s="48" t="s">
        <v>3025</v>
      </c>
      <c r="D983" s="36" t="s">
        <v>2652</v>
      </c>
      <c r="E983" s="49">
        <v>50000</v>
      </c>
      <c r="F983" s="50">
        <v>42816</v>
      </c>
      <c r="G983" s="50">
        <v>43911</v>
      </c>
      <c r="H983" s="51">
        <v>43790</v>
      </c>
      <c r="I983" s="50">
        <v>43911</v>
      </c>
      <c r="J983" s="36">
        <f t="shared" si="30"/>
        <v>122</v>
      </c>
      <c r="K983" s="36">
        <v>4.75</v>
      </c>
      <c r="L983" s="36">
        <v>4.75</v>
      </c>
      <c r="M983" s="38">
        <f t="shared" si="31"/>
        <v>804.861111111111</v>
      </c>
      <c r="N983" s="27" t="s">
        <v>3026</v>
      </c>
      <c r="O983" s="52" t="s">
        <v>2654</v>
      </c>
      <c r="HQ983" s="3"/>
    </row>
    <row r="984" s="1" customFormat="1" ht="21" customHeight="1" spans="1:225">
      <c r="A984" s="27">
        <v>981</v>
      </c>
      <c r="B984" s="48" t="s">
        <v>3027</v>
      </c>
      <c r="C984" s="48" t="s">
        <v>2826</v>
      </c>
      <c r="D984" s="36" t="s">
        <v>2652</v>
      </c>
      <c r="E984" s="49">
        <v>50000</v>
      </c>
      <c r="F984" s="50">
        <v>42816</v>
      </c>
      <c r="G984" s="50">
        <v>43911</v>
      </c>
      <c r="H984" s="51">
        <v>43790</v>
      </c>
      <c r="I984" s="50">
        <v>43911</v>
      </c>
      <c r="J984" s="36">
        <f t="shared" si="30"/>
        <v>122</v>
      </c>
      <c r="K984" s="36">
        <v>4.75</v>
      </c>
      <c r="L984" s="36">
        <v>4.75</v>
      </c>
      <c r="M984" s="38">
        <f t="shared" si="31"/>
        <v>804.861111111111</v>
      </c>
      <c r="N984" s="27" t="s">
        <v>3028</v>
      </c>
      <c r="O984" s="52" t="s">
        <v>2654</v>
      </c>
      <c r="HQ984" s="3"/>
    </row>
    <row r="985" s="1" customFormat="1" ht="21" customHeight="1" spans="1:225">
      <c r="A985" s="27">
        <v>982</v>
      </c>
      <c r="B985" s="48" t="s">
        <v>3029</v>
      </c>
      <c r="C985" s="48" t="s">
        <v>2943</v>
      </c>
      <c r="D985" s="36" t="s">
        <v>2652</v>
      </c>
      <c r="E985" s="49">
        <v>50000</v>
      </c>
      <c r="F985" s="50">
        <v>42816</v>
      </c>
      <c r="G985" s="50">
        <v>43911</v>
      </c>
      <c r="H985" s="51">
        <v>43790</v>
      </c>
      <c r="I985" s="50">
        <v>43911</v>
      </c>
      <c r="J985" s="36">
        <f t="shared" si="30"/>
        <v>122</v>
      </c>
      <c r="K985" s="36">
        <v>4.75</v>
      </c>
      <c r="L985" s="36">
        <v>4.75</v>
      </c>
      <c r="M985" s="38">
        <f t="shared" si="31"/>
        <v>804.861111111111</v>
      </c>
      <c r="N985" s="27" t="s">
        <v>3030</v>
      </c>
      <c r="O985" s="52" t="s">
        <v>2654</v>
      </c>
      <c r="HQ985" s="3"/>
    </row>
    <row r="986" s="1" customFormat="1" ht="21" customHeight="1" spans="1:225">
      <c r="A986" s="27">
        <v>983</v>
      </c>
      <c r="B986" s="48" t="s">
        <v>3031</v>
      </c>
      <c r="C986" s="48" t="s">
        <v>2665</v>
      </c>
      <c r="D986" s="36" t="s">
        <v>2652</v>
      </c>
      <c r="E986" s="49">
        <v>50000</v>
      </c>
      <c r="F986" s="50">
        <v>42816</v>
      </c>
      <c r="G986" s="50">
        <v>43911</v>
      </c>
      <c r="H986" s="51">
        <v>43790</v>
      </c>
      <c r="I986" s="50">
        <v>43911</v>
      </c>
      <c r="J986" s="36">
        <f t="shared" si="30"/>
        <v>122</v>
      </c>
      <c r="K986" s="36">
        <v>4.75</v>
      </c>
      <c r="L986" s="36">
        <v>4.75</v>
      </c>
      <c r="M986" s="38">
        <f t="shared" si="31"/>
        <v>804.861111111111</v>
      </c>
      <c r="N986" s="27" t="s">
        <v>3032</v>
      </c>
      <c r="O986" s="52" t="s">
        <v>2654</v>
      </c>
      <c r="HQ986" s="3"/>
    </row>
    <row r="987" s="3" customFormat="1" ht="21" customHeight="1" spans="1:224">
      <c r="A987" s="27">
        <v>984</v>
      </c>
      <c r="B987" s="48" t="s">
        <v>3033</v>
      </c>
      <c r="C987" s="48" t="s">
        <v>2878</v>
      </c>
      <c r="D987" s="36" t="s">
        <v>2652</v>
      </c>
      <c r="E987" s="49">
        <v>50000</v>
      </c>
      <c r="F987" s="50">
        <v>42816</v>
      </c>
      <c r="G987" s="50">
        <v>43911</v>
      </c>
      <c r="H987" s="51">
        <v>43790</v>
      </c>
      <c r="I987" s="50">
        <v>43911</v>
      </c>
      <c r="J987" s="36">
        <f t="shared" si="30"/>
        <v>122</v>
      </c>
      <c r="K987" s="36">
        <v>4.75</v>
      </c>
      <c r="L987" s="36">
        <v>4.75</v>
      </c>
      <c r="M987" s="38">
        <f t="shared" si="31"/>
        <v>804.861111111111</v>
      </c>
      <c r="N987" s="27" t="s">
        <v>3034</v>
      </c>
      <c r="O987" s="52" t="s">
        <v>2654</v>
      </c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</row>
    <row r="988" s="3" customFormat="1" ht="21" customHeight="1" spans="1:224">
      <c r="A988" s="27">
        <v>985</v>
      </c>
      <c r="B988" s="48" t="s">
        <v>3035</v>
      </c>
      <c r="C988" s="48" t="s">
        <v>2651</v>
      </c>
      <c r="D988" s="36" t="s">
        <v>2652</v>
      </c>
      <c r="E988" s="49">
        <v>50000</v>
      </c>
      <c r="F988" s="50">
        <v>42816</v>
      </c>
      <c r="G988" s="50">
        <v>43911</v>
      </c>
      <c r="H988" s="51">
        <v>43790</v>
      </c>
      <c r="I988" s="50">
        <v>43911</v>
      </c>
      <c r="J988" s="36">
        <f t="shared" si="30"/>
        <v>122</v>
      </c>
      <c r="K988" s="36">
        <v>4.75</v>
      </c>
      <c r="L988" s="36">
        <v>4.75</v>
      </c>
      <c r="M988" s="38">
        <f t="shared" si="31"/>
        <v>804.861111111111</v>
      </c>
      <c r="N988" s="27" t="s">
        <v>3036</v>
      </c>
      <c r="O988" s="52" t="s">
        <v>2654</v>
      </c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</row>
    <row r="989" s="3" customFormat="1" ht="21" customHeight="1" spans="1:224">
      <c r="A989" s="27">
        <v>986</v>
      </c>
      <c r="B989" s="48" t="s">
        <v>3037</v>
      </c>
      <c r="C989" s="48" t="s">
        <v>2836</v>
      </c>
      <c r="D989" s="36" t="s">
        <v>2652</v>
      </c>
      <c r="E989" s="49">
        <v>50000</v>
      </c>
      <c r="F989" s="50">
        <v>42816</v>
      </c>
      <c r="G989" s="50">
        <v>43911</v>
      </c>
      <c r="H989" s="51">
        <v>43790</v>
      </c>
      <c r="I989" s="50">
        <v>43911</v>
      </c>
      <c r="J989" s="36">
        <f t="shared" si="30"/>
        <v>122</v>
      </c>
      <c r="K989" s="36">
        <v>4.75</v>
      </c>
      <c r="L989" s="36">
        <v>4.75</v>
      </c>
      <c r="M989" s="38">
        <f t="shared" si="31"/>
        <v>804.861111111111</v>
      </c>
      <c r="N989" s="27" t="s">
        <v>3038</v>
      </c>
      <c r="O989" s="52" t="s">
        <v>2654</v>
      </c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</row>
    <row r="990" s="3" customFormat="1" ht="21" customHeight="1" spans="1:224">
      <c r="A990" s="27">
        <v>987</v>
      </c>
      <c r="B990" s="48" t="s">
        <v>3039</v>
      </c>
      <c r="C990" s="48" t="s">
        <v>2910</v>
      </c>
      <c r="D990" s="36" t="s">
        <v>2652</v>
      </c>
      <c r="E990" s="49">
        <v>50000</v>
      </c>
      <c r="F990" s="50">
        <v>42816</v>
      </c>
      <c r="G990" s="50">
        <v>43911</v>
      </c>
      <c r="H990" s="51">
        <v>43790</v>
      </c>
      <c r="I990" s="50">
        <v>43911</v>
      </c>
      <c r="J990" s="36">
        <f t="shared" si="30"/>
        <v>122</v>
      </c>
      <c r="K990" s="36">
        <v>4.75</v>
      </c>
      <c r="L990" s="36">
        <v>4.75</v>
      </c>
      <c r="M990" s="38">
        <f t="shared" si="31"/>
        <v>804.861111111111</v>
      </c>
      <c r="N990" s="27" t="s">
        <v>3040</v>
      </c>
      <c r="O990" s="52" t="s">
        <v>2654</v>
      </c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</row>
    <row r="991" s="3" customFormat="1" ht="21" customHeight="1" spans="1:224">
      <c r="A991" s="27">
        <v>988</v>
      </c>
      <c r="B991" s="48" t="s">
        <v>3041</v>
      </c>
      <c r="C991" s="48" t="s">
        <v>3042</v>
      </c>
      <c r="D991" s="36" t="s">
        <v>2652</v>
      </c>
      <c r="E991" s="49">
        <v>50000</v>
      </c>
      <c r="F991" s="50">
        <v>42816</v>
      </c>
      <c r="G991" s="50">
        <v>43911</v>
      </c>
      <c r="H991" s="51">
        <v>43790</v>
      </c>
      <c r="I991" s="50">
        <v>43911</v>
      </c>
      <c r="J991" s="36">
        <f t="shared" si="30"/>
        <v>122</v>
      </c>
      <c r="K991" s="36">
        <v>4.75</v>
      </c>
      <c r="L991" s="36">
        <v>4.75</v>
      </c>
      <c r="M991" s="38">
        <f t="shared" si="31"/>
        <v>804.861111111111</v>
      </c>
      <c r="N991" s="27" t="s">
        <v>3043</v>
      </c>
      <c r="O991" s="52" t="s">
        <v>2654</v>
      </c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</row>
    <row r="992" s="3" customFormat="1" ht="21" customHeight="1" spans="1:224">
      <c r="A992" s="27">
        <v>989</v>
      </c>
      <c r="B992" s="48" t="s">
        <v>3044</v>
      </c>
      <c r="C992" s="48" t="s">
        <v>2930</v>
      </c>
      <c r="D992" s="36" t="s">
        <v>2652</v>
      </c>
      <c r="E992" s="49">
        <v>50000</v>
      </c>
      <c r="F992" s="50">
        <v>42816</v>
      </c>
      <c r="G992" s="50">
        <v>43911</v>
      </c>
      <c r="H992" s="51">
        <v>43790</v>
      </c>
      <c r="I992" s="50">
        <v>43911</v>
      </c>
      <c r="J992" s="36">
        <f t="shared" si="30"/>
        <v>122</v>
      </c>
      <c r="K992" s="36">
        <v>4.75</v>
      </c>
      <c r="L992" s="36">
        <v>4.75</v>
      </c>
      <c r="M992" s="38">
        <f t="shared" si="31"/>
        <v>804.861111111111</v>
      </c>
      <c r="N992" s="27" t="s">
        <v>3045</v>
      </c>
      <c r="O992" s="52" t="s">
        <v>2654</v>
      </c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</row>
    <row r="993" s="3" customFormat="1" ht="21" customHeight="1" spans="1:224">
      <c r="A993" s="27">
        <v>990</v>
      </c>
      <c r="B993" s="48" t="s">
        <v>3046</v>
      </c>
      <c r="C993" s="48" t="s">
        <v>3047</v>
      </c>
      <c r="D993" s="36" t="s">
        <v>2652</v>
      </c>
      <c r="E993" s="49">
        <v>50000</v>
      </c>
      <c r="F993" s="50">
        <v>42816</v>
      </c>
      <c r="G993" s="50">
        <v>43911</v>
      </c>
      <c r="H993" s="51">
        <v>43790</v>
      </c>
      <c r="I993" s="50">
        <v>43911</v>
      </c>
      <c r="J993" s="36">
        <f t="shared" si="30"/>
        <v>122</v>
      </c>
      <c r="K993" s="36">
        <v>4.75</v>
      </c>
      <c r="L993" s="36">
        <v>4.75</v>
      </c>
      <c r="M993" s="38">
        <f t="shared" si="31"/>
        <v>804.861111111111</v>
      </c>
      <c r="N993" s="27" t="s">
        <v>3048</v>
      </c>
      <c r="O993" s="52" t="s">
        <v>2654</v>
      </c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</row>
    <row r="994" s="3" customFormat="1" ht="21" customHeight="1" spans="1:224">
      <c r="A994" s="27">
        <v>991</v>
      </c>
      <c r="B994" s="48" t="s">
        <v>3049</v>
      </c>
      <c r="C994" s="48" t="s">
        <v>2662</v>
      </c>
      <c r="D994" s="36" t="s">
        <v>2652</v>
      </c>
      <c r="E994" s="49">
        <v>50000</v>
      </c>
      <c r="F994" s="50">
        <v>42817</v>
      </c>
      <c r="G994" s="50">
        <v>43912</v>
      </c>
      <c r="H994" s="51">
        <v>43790</v>
      </c>
      <c r="I994" s="50">
        <v>43912</v>
      </c>
      <c r="J994" s="36">
        <f t="shared" si="30"/>
        <v>123</v>
      </c>
      <c r="K994" s="36">
        <v>4.75</v>
      </c>
      <c r="L994" s="36">
        <v>4.75</v>
      </c>
      <c r="M994" s="38">
        <f t="shared" si="31"/>
        <v>811.458333333333</v>
      </c>
      <c r="N994" s="27" t="s">
        <v>3050</v>
      </c>
      <c r="O994" s="52" t="s">
        <v>2654</v>
      </c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</row>
    <row r="995" s="3" customFormat="1" ht="21" customHeight="1" spans="1:224">
      <c r="A995" s="27">
        <v>992</v>
      </c>
      <c r="B995" s="48" t="s">
        <v>3051</v>
      </c>
      <c r="C995" s="48" t="s">
        <v>3052</v>
      </c>
      <c r="D995" s="36" t="s">
        <v>2652</v>
      </c>
      <c r="E995" s="49">
        <v>50000</v>
      </c>
      <c r="F995" s="50">
        <v>42817</v>
      </c>
      <c r="G995" s="50">
        <v>43912</v>
      </c>
      <c r="H995" s="51">
        <v>43790</v>
      </c>
      <c r="I995" s="50">
        <v>43912</v>
      </c>
      <c r="J995" s="36">
        <f t="shared" si="30"/>
        <v>123</v>
      </c>
      <c r="K995" s="36">
        <v>4.75</v>
      </c>
      <c r="L995" s="36">
        <v>4.75</v>
      </c>
      <c r="M995" s="38">
        <f t="shared" si="31"/>
        <v>811.458333333333</v>
      </c>
      <c r="N995" s="27" t="s">
        <v>3053</v>
      </c>
      <c r="O995" s="52" t="s">
        <v>2654</v>
      </c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</row>
    <row r="996" s="3" customFormat="1" ht="21" customHeight="1" spans="1:224">
      <c r="A996" s="27">
        <v>993</v>
      </c>
      <c r="B996" s="48" t="s">
        <v>3054</v>
      </c>
      <c r="C996" s="48" t="s">
        <v>2946</v>
      </c>
      <c r="D996" s="36" t="s">
        <v>2652</v>
      </c>
      <c r="E996" s="49">
        <v>50000</v>
      </c>
      <c r="F996" s="50">
        <v>42817</v>
      </c>
      <c r="G996" s="50">
        <v>43912</v>
      </c>
      <c r="H996" s="51">
        <v>43790</v>
      </c>
      <c r="I996" s="50">
        <v>43912</v>
      </c>
      <c r="J996" s="36">
        <f t="shared" si="30"/>
        <v>123</v>
      </c>
      <c r="K996" s="36">
        <v>4.75</v>
      </c>
      <c r="L996" s="36">
        <v>4.75</v>
      </c>
      <c r="M996" s="38">
        <f t="shared" si="31"/>
        <v>811.458333333333</v>
      </c>
      <c r="N996" s="27" t="s">
        <v>3055</v>
      </c>
      <c r="O996" s="52" t="s">
        <v>2654</v>
      </c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</row>
    <row r="997" s="3" customFormat="1" ht="21" customHeight="1" spans="1:224">
      <c r="A997" s="27">
        <v>994</v>
      </c>
      <c r="B997" s="48" t="s">
        <v>3056</v>
      </c>
      <c r="C997" s="48" t="s">
        <v>2836</v>
      </c>
      <c r="D997" s="36" t="s">
        <v>2652</v>
      </c>
      <c r="E997" s="49">
        <v>50000</v>
      </c>
      <c r="F997" s="50">
        <v>42817</v>
      </c>
      <c r="G997" s="50">
        <v>43912</v>
      </c>
      <c r="H997" s="51">
        <v>43790</v>
      </c>
      <c r="I997" s="50">
        <v>43912</v>
      </c>
      <c r="J997" s="36">
        <f t="shared" si="30"/>
        <v>123</v>
      </c>
      <c r="K997" s="36">
        <v>4.75</v>
      </c>
      <c r="L997" s="36">
        <v>4.75</v>
      </c>
      <c r="M997" s="38">
        <f t="shared" si="31"/>
        <v>811.458333333333</v>
      </c>
      <c r="N997" s="27" t="s">
        <v>3057</v>
      </c>
      <c r="O997" s="52" t="s">
        <v>2654</v>
      </c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</row>
    <row r="998" s="3" customFormat="1" ht="21" customHeight="1" spans="1:224">
      <c r="A998" s="27">
        <v>995</v>
      </c>
      <c r="B998" s="48" t="s">
        <v>3058</v>
      </c>
      <c r="C998" s="48" t="s">
        <v>3059</v>
      </c>
      <c r="D998" s="36" t="s">
        <v>2652</v>
      </c>
      <c r="E998" s="49">
        <v>50000</v>
      </c>
      <c r="F998" s="50">
        <v>42817</v>
      </c>
      <c r="G998" s="50">
        <v>43912</v>
      </c>
      <c r="H998" s="51">
        <v>43790</v>
      </c>
      <c r="I998" s="50">
        <v>43912</v>
      </c>
      <c r="J998" s="36">
        <f t="shared" si="30"/>
        <v>123</v>
      </c>
      <c r="K998" s="36">
        <v>4.75</v>
      </c>
      <c r="L998" s="36">
        <v>4.75</v>
      </c>
      <c r="M998" s="38">
        <f t="shared" si="31"/>
        <v>811.458333333333</v>
      </c>
      <c r="N998" s="27" t="s">
        <v>3060</v>
      </c>
      <c r="O998" s="52" t="s">
        <v>2654</v>
      </c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</row>
    <row r="999" s="3" customFormat="1" ht="21" customHeight="1" spans="1:224">
      <c r="A999" s="27">
        <v>996</v>
      </c>
      <c r="B999" s="48" t="s">
        <v>3061</v>
      </c>
      <c r="C999" s="48" t="s">
        <v>2662</v>
      </c>
      <c r="D999" s="36" t="s">
        <v>2652</v>
      </c>
      <c r="E999" s="49">
        <v>50000</v>
      </c>
      <c r="F999" s="50">
        <v>42817</v>
      </c>
      <c r="G999" s="50">
        <v>43912</v>
      </c>
      <c r="H999" s="51">
        <v>43790</v>
      </c>
      <c r="I999" s="50">
        <v>43912</v>
      </c>
      <c r="J999" s="36">
        <f t="shared" si="30"/>
        <v>123</v>
      </c>
      <c r="K999" s="36">
        <v>4.75</v>
      </c>
      <c r="L999" s="36">
        <v>4.75</v>
      </c>
      <c r="M999" s="38">
        <f t="shared" si="31"/>
        <v>811.458333333333</v>
      </c>
      <c r="N999" s="27" t="s">
        <v>3062</v>
      </c>
      <c r="O999" s="52" t="s">
        <v>2654</v>
      </c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</row>
    <row r="1000" s="1" customFormat="1" ht="21" customHeight="1" spans="1:15">
      <c r="A1000" s="27">
        <v>997</v>
      </c>
      <c r="B1000" s="48" t="s">
        <v>3063</v>
      </c>
      <c r="C1000" s="48" t="s">
        <v>3064</v>
      </c>
      <c r="D1000" s="36" t="s">
        <v>2652</v>
      </c>
      <c r="E1000" s="49">
        <v>50000</v>
      </c>
      <c r="F1000" s="50">
        <v>42817</v>
      </c>
      <c r="G1000" s="50">
        <v>43912</v>
      </c>
      <c r="H1000" s="51">
        <v>43790</v>
      </c>
      <c r="I1000" s="50">
        <v>43912</v>
      </c>
      <c r="J1000" s="36">
        <f t="shared" si="30"/>
        <v>123</v>
      </c>
      <c r="K1000" s="36">
        <v>4.75</v>
      </c>
      <c r="L1000" s="36">
        <v>4.75</v>
      </c>
      <c r="M1000" s="38">
        <f t="shared" si="31"/>
        <v>811.458333333333</v>
      </c>
      <c r="N1000" s="27" t="s">
        <v>3065</v>
      </c>
      <c r="O1000" s="52" t="s">
        <v>2654</v>
      </c>
    </row>
    <row r="1001" s="1" customFormat="1" ht="21" customHeight="1" spans="1:15">
      <c r="A1001" s="27">
        <v>998</v>
      </c>
      <c r="B1001" s="48" t="s">
        <v>3066</v>
      </c>
      <c r="C1001" s="48" t="s">
        <v>3067</v>
      </c>
      <c r="D1001" s="36" t="s">
        <v>2652</v>
      </c>
      <c r="E1001" s="49">
        <v>50000</v>
      </c>
      <c r="F1001" s="50">
        <v>42817</v>
      </c>
      <c r="G1001" s="50">
        <v>43912</v>
      </c>
      <c r="H1001" s="51">
        <v>43790</v>
      </c>
      <c r="I1001" s="50">
        <v>43912</v>
      </c>
      <c r="J1001" s="36">
        <f t="shared" si="30"/>
        <v>123</v>
      </c>
      <c r="K1001" s="36">
        <v>4.75</v>
      </c>
      <c r="L1001" s="36">
        <v>4.75</v>
      </c>
      <c r="M1001" s="38">
        <f t="shared" si="31"/>
        <v>811.458333333333</v>
      </c>
      <c r="N1001" s="27" t="s">
        <v>3068</v>
      </c>
      <c r="O1001" s="52" t="s">
        <v>2654</v>
      </c>
    </row>
    <row r="1002" s="1" customFormat="1" ht="21" customHeight="1" spans="1:15">
      <c r="A1002" s="27">
        <v>999</v>
      </c>
      <c r="B1002" s="48" t="s">
        <v>3069</v>
      </c>
      <c r="C1002" s="48" t="s">
        <v>2943</v>
      </c>
      <c r="D1002" s="36" t="s">
        <v>2652</v>
      </c>
      <c r="E1002" s="49">
        <v>50000</v>
      </c>
      <c r="F1002" s="50">
        <v>42817</v>
      </c>
      <c r="G1002" s="50">
        <v>43912</v>
      </c>
      <c r="H1002" s="51">
        <v>43790</v>
      </c>
      <c r="I1002" s="50">
        <v>43912</v>
      </c>
      <c r="J1002" s="36">
        <f t="shared" si="30"/>
        <v>123</v>
      </c>
      <c r="K1002" s="36">
        <v>4.75</v>
      </c>
      <c r="L1002" s="36">
        <v>4.75</v>
      </c>
      <c r="M1002" s="38">
        <f t="shared" si="31"/>
        <v>811.458333333333</v>
      </c>
      <c r="N1002" s="27" t="s">
        <v>3070</v>
      </c>
      <c r="O1002" s="52" t="s">
        <v>2654</v>
      </c>
    </row>
    <row r="1003" s="1" customFormat="1" ht="21" customHeight="1" spans="1:15">
      <c r="A1003" s="27">
        <v>1000</v>
      </c>
      <c r="B1003" s="48" t="s">
        <v>3071</v>
      </c>
      <c r="C1003" s="48" t="s">
        <v>3059</v>
      </c>
      <c r="D1003" s="36" t="s">
        <v>2652</v>
      </c>
      <c r="E1003" s="49">
        <v>50000</v>
      </c>
      <c r="F1003" s="50">
        <v>42817</v>
      </c>
      <c r="G1003" s="50">
        <v>43912</v>
      </c>
      <c r="H1003" s="51">
        <v>43790</v>
      </c>
      <c r="I1003" s="50">
        <v>43912</v>
      </c>
      <c r="J1003" s="36">
        <f t="shared" si="30"/>
        <v>123</v>
      </c>
      <c r="K1003" s="36">
        <v>4.75</v>
      </c>
      <c r="L1003" s="36">
        <v>4.75</v>
      </c>
      <c r="M1003" s="38">
        <f t="shared" si="31"/>
        <v>811.458333333333</v>
      </c>
      <c r="N1003" s="27" t="s">
        <v>3072</v>
      </c>
      <c r="O1003" s="52" t="s">
        <v>2654</v>
      </c>
    </row>
    <row r="1004" s="1" customFormat="1" ht="21" customHeight="1" spans="1:15">
      <c r="A1004" s="27">
        <v>1001</v>
      </c>
      <c r="B1004" s="48" t="s">
        <v>3073</v>
      </c>
      <c r="C1004" s="48" t="s">
        <v>2741</v>
      </c>
      <c r="D1004" s="36" t="s">
        <v>2652</v>
      </c>
      <c r="E1004" s="49">
        <v>50000</v>
      </c>
      <c r="F1004" s="50">
        <v>42817</v>
      </c>
      <c r="G1004" s="50">
        <v>43912</v>
      </c>
      <c r="H1004" s="51">
        <v>43790</v>
      </c>
      <c r="I1004" s="50">
        <v>43912</v>
      </c>
      <c r="J1004" s="36">
        <f t="shared" si="30"/>
        <v>123</v>
      </c>
      <c r="K1004" s="36">
        <v>4.75</v>
      </c>
      <c r="L1004" s="36">
        <v>4.75</v>
      </c>
      <c r="M1004" s="38">
        <f t="shared" si="31"/>
        <v>811.458333333333</v>
      </c>
      <c r="N1004" s="27" t="s">
        <v>3074</v>
      </c>
      <c r="O1004" s="52" t="s">
        <v>2654</v>
      </c>
    </row>
    <row r="1005" s="1" customFormat="1" ht="21" customHeight="1" spans="1:15">
      <c r="A1005" s="27">
        <v>1002</v>
      </c>
      <c r="B1005" s="48" t="s">
        <v>3075</v>
      </c>
      <c r="C1005" s="48" t="s">
        <v>3076</v>
      </c>
      <c r="D1005" s="36" t="s">
        <v>2652</v>
      </c>
      <c r="E1005" s="49">
        <v>50000</v>
      </c>
      <c r="F1005" s="50">
        <v>42818</v>
      </c>
      <c r="G1005" s="50">
        <v>43913</v>
      </c>
      <c r="H1005" s="51">
        <v>43790</v>
      </c>
      <c r="I1005" s="50">
        <v>43913</v>
      </c>
      <c r="J1005" s="36">
        <f t="shared" si="30"/>
        <v>124</v>
      </c>
      <c r="K1005" s="36">
        <v>4.75</v>
      </c>
      <c r="L1005" s="36">
        <v>4.75</v>
      </c>
      <c r="M1005" s="38">
        <f t="shared" si="31"/>
        <v>818.055555555555</v>
      </c>
      <c r="N1005" s="27" t="s">
        <v>3077</v>
      </c>
      <c r="O1005" s="52" t="s">
        <v>2654</v>
      </c>
    </row>
    <row r="1006" s="1" customFormat="1" ht="21" customHeight="1" spans="1:15">
      <c r="A1006" s="27">
        <v>1003</v>
      </c>
      <c r="B1006" s="48" t="s">
        <v>3078</v>
      </c>
      <c r="C1006" s="48" t="s">
        <v>2741</v>
      </c>
      <c r="D1006" s="36" t="s">
        <v>2652</v>
      </c>
      <c r="E1006" s="49">
        <v>20000</v>
      </c>
      <c r="F1006" s="50">
        <v>42818</v>
      </c>
      <c r="G1006" s="50">
        <v>43913</v>
      </c>
      <c r="H1006" s="51">
        <v>43790</v>
      </c>
      <c r="I1006" s="50">
        <v>43913</v>
      </c>
      <c r="J1006" s="36">
        <f t="shared" si="30"/>
        <v>124</v>
      </c>
      <c r="K1006" s="36">
        <v>4.75</v>
      </c>
      <c r="L1006" s="36">
        <v>4.75</v>
      </c>
      <c r="M1006" s="38">
        <f t="shared" si="31"/>
        <v>327.222222222222</v>
      </c>
      <c r="N1006" s="27" t="s">
        <v>3079</v>
      </c>
      <c r="O1006" s="52" t="s">
        <v>2654</v>
      </c>
    </row>
    <row r="1007" s="1" customFormat="1" ht="21" customHeight="1" spans="1:15">
      <c r="A1007" s="27">
        <v>1004</v>
      </c>
      <c r="B1007" s="48" t="s">
        <v>3080</v>
      </c>
      <c r="C1007" s="48" t="s">
        <v>3081</v>
      </c>
      <c r="D1007" s="36" t="s">
        <v>2652</v>
      </c>
      <c r="E1007" s="49">
        <v>50000</v>
      </c>
      <c r="F1007" s="50">
        <v>42818</v>
      </c>
      <c r="G1007" s="50">
        <v>43913</v>
      </c>
      <c r="H1007" s="51">
        <v>43790</v>
      </c>
      <c r="I1007" s="50">
        <v>43913</v>
      </c>
      <c r="J1007" s="36">
        <f t="shared" si="30"/>
        <v>124</v>
      </c>
      <c r="K1007" s="36">
        <v>4.75</v>
      </c>
      <c r="L1007" s="36">
        <v>4.75</v>
      </c>
      <c r="M1007" s="38">
        <f t="shared" si="31"/>
        <v>818.055555555555</v>
      </c>
      <c r="N1007" s="27" t="s">
        <v>3082</v>
      </c>
      <c r="O1007" s="52" t="s">
        <v>2654</v>
      </c>
    </row>
    <row r="1008" s="1" customFormat="1" ht="21" customHeight="1" spans="1:15">
      <c r="A1008" s="27">
        <v>1005</v>
      </c>
      <c r="B1008" s="48" t="s">
        <v>3083</v>
      </c>
      <c r="C1008" s="48" t="s">
        <v>2697</v>
      </c>
      <c r="D1008" s="36" t="s">
        <v>2652</v>
      </c>
      <c r="E1008" s="49">
        <v>50000</v>
      </c>
      <c r="F1008" s="50">
        <v>42818</v>
      </c>
      <c r="G1008" s="50">
        <v>43913</v>
      </c>
      <c r="H1008" s="51">
        <v>43790</v>
      </c>
      <c r="I1008" s="50">
        <v>43913</v>
      </c>
      <c r="J1008" s="36">
        <f t="shared" si="30"/>
        <v>124</v>
      </c>
      <c r="K1008" s="36">
        <v>4.75</v>
      </c>
      <c r="L1008" s="36">
        <v>4.75</v>
      </c>
      <c r="M1008" s="38">
        <f t="shared" si="31"/>
        <v>818.055555555555</v>
      </c>
      <c r="N1008" s="27" t="s">
        <v>3084</v>
      </c>
      <c r="O1008" s="52" t="s">
        <v>2654</v>
      </c>
    </row>
    <row r="1009" s="1" customFormat="1" ht="21" customHeight="1" spans="1:15">
      <c r="A1009" s="27">
        <v>1006</v>
      </c>
      <c r="B1009" s="48" t="s">
        <v>3085</v>
      </c>
      <c r="C1009" s="48" t="s">
        <v>2971</v>
      </c>
      <c r="D1009" s="36" t="s">
        <v>2652</v>
      </c>
      <c r="E1009" s="49">
        <v>50000</v>
      </c>
      <c r="F1009" s="50">
        <v>42818</v>
      </c>
      <c r="G1009" s="50">
        <v>43913</v>
      </c>
      <c r="H1009" s="51">
        <v>43790</v>
      </c>
      <c r="I1009" s="50">
        <v>43913</v>
      </c>
      <c r="J1009" s="36">
        <f t="shared" si="30"/>
        <v>124</v>
      </c>
      <c r="K1009" s="36">
        <v>4.75</v>
      </c>
      <c r="L1009" s="36">
        <v>4.75</v>
      </c>
      <c r="M1009" s="38">
        <f t="shared" si="31"/>
        <v>818.055555555555</v>
      </c>
      <c r="N1009" s="27" t="s">
        <v>3086</v>
      </c>
      <c r="O1009" s="52" t="s">
        <v>2654</v>
      </c>
    </row>
    <row r="1010" s="1" customFormat="1" ht="21" customHeight="1" spans="1:15">
      <c r="A1010" s="27">
        <v>1007</v>
      </c>
      <c r="B1010" s="48" t="s">
        <v>3087</v>
      </c>
      <c r="C1010" s="48" t="s">
        <v>3088</v>
      </c>
      <c r="D1010" s="36" t="s">
        <v>2652</v>
      </c>
      <c r="E1010" s="49">
        <v>50000</v>
      </c>
      <c r="F1010" s="50">
        <v>42818</v>
      </c>
      <c r="G1010" s="50">
        <v>43913</v>
      </c>
      <c r="H1010" s="51">
        <v>43790</v>
      </c>
      <c r="I1010" s="50">
        <v>43913</v>
      </c>
      <c r="J1010" s="36">
        <f t="shared" si="30"/>
        <v>124</v>
      </c>
      <c r="K1010" s="36">
        <v>4.75</v>
      </c>
      <c r="L1010" s="36">
        <v>4.75</v>
      </c>
      <c r="M1010" s="38">
        <f t="shared" si="31"/>
        <v>818.055555555555</v>
      </c>
      <c r="N1010" s="27" t="s">
        <v>3089</v>
      </c>
      <c r="O1010" s="52" t="s">
        <v>2654</v>
      </c>
    </row>
    <row r="1011" s="1" customFormat="1" ht="21" customHeight="1" spans="1:15">
      <c r="A1011" s="27">
        <v>1008</v>
      </c>
      <c r="B1011" s="48" t="s">
        <v>3090</v>
      </c>
      <c r="C1011" s="48" t="s">
        <v>2744</v>
      </c>
      <c r="D1011" s="36" t="s">
        <v>2652</v>
      </c>
      <c r="E1011" s="49">
        <v>50000</v>
      </c>
      <c r="F1011" s="50">
        <v>42818</v>
      </c>
      <c r="G1011" s="50">
        <v>43913</v>
      </c>
      <c r="H1011" s="51">
        <v>43790</v>
      </c>
      <c r="I1011" s="50">
        <v>43913</v>
      </c>
      <c r="J1011" s="36">
        <f t="shared" si="30"/>
        <v>124</v>
      </c>
      <c r="K1011" s="36">
        <v>4.75</v>
      </c>
      <c r="L1011" s="36">
        <v>4.75</v>
      </c>
      <c r="M1011" s="38">
        <f t="shared" si="31"/>
        <v>818.055555555555</v>
      </c>
      <c r="N1011" s="27" t="s">
        <v>3091</v>
      </c>
      <c r="O1011" s="52" t="s">
        <v>2654</v>
      </c>
    </row>
    <row r="1012" s="1" customFormat="1" ht="21" customHeight="1" spans="1:15">
      <c r="A1012" s="27">
        <v>1009</v>
      </c>
      <c r="B1012" s="48" t="s">
        <v>3092</v>
      </c>
      <c r="C1012" s="48" t="s">
        <v>3093</v>
      </c>
      <c r="D1012" s="36" t="s">
        <v>2652</v>
      </c>
      <c r="E1012" s="49">
        <v>50000</v>
      </c>
      <c r="F1012" s="50">
        <v>42818</v>
      </c>
      <c r="G1012" s="50">
        <v>43913</v>
      </c>
      <c r="H1012" s="51">
        <v>43790</v>
      </c>
      <c r="I1012" s="50">
        <v>43913</v>
      </c>
      <c r="J1012" s="36">
        <f t="shared" si="30"/>
        <v>124</v>
      </c>
      <c r="K1012" s="36">
        <v>4.75</v>
      </c>
      <c r="L1012" s="36">
        <v>4.75</v>
      </c>
      <c r="M1012" s="38">
        <f t="shared" si="31"/>
        <v>818.055555555555</v>
      </c>
      <c r="N1012" s="27" t="s">
        <v>3094</v>
      </c>
      <c r="O1012" s="52" t="s">
        <v>2654</v>
      </c>
    </row>
    <row r="1013" s="1" customFormat="1" ht="21" customHeight="1" spans="1:15">
      <c r="A1013" s="27">
        <v>1010</v>
      </c>
      <c r="B1013" s="48" t="s">
        <v>3095</v>
      </c>
      <c r="C1013" s="48" t="s">
        <v>3014</v>
      </c>
      <c r="D1013" s="36" t="s">
        <v>2652</v>
      </c>
      <c r="E1013" s="49">
        <v>50000</v>
      </c>
      <c r="F1013" s="50">
        <v>42818</v>
      </c>
      <c r="G1013" s="50">
        <v>43913</v>
      </c>
      <c r="H1013" s="51">
        <v>43790</v>
      </c>
      <c r="I1013" s="50">
        <v>43913</v>
      </c>
      <c r="J1013" s="36">
        <f t="shared" si="30"/>
        <v>124</v>
      </c>
      <c r="K1013" s="36">
        <v>4.75</v>
      </c>
      <c r="L1013" s="36">
        <v>4.75</v>
      </c>
      <c r="M1013" s="38">
        <f t="shared" si="31"/>
        <v>818.055555555555</v>
      </c>
      <c r="N1013" s="27" t="s">
        <v>3096</v>
      </c>
      <c r="O1013" s="52" t="s">
        <v>2654</v>
      </c>
    </row>
    <row r="1014" s="1" customFormat="1" ht="21" customHeight="1" spans="1:15">
      <c r="A1014" s="27">
        <v>1011</v>
      </c>
      <c r="B1014" s="48" t="s">
        <v>3097</v>
      </c>
      <c r="C1014" s="48" t="s">
        <v>3007</v>
      </c>
      <c r="D1014" s="36" t="s">
        <v>2652</v>
      </c>
      <c r="E1014" s="49">
        <v>50000</v>
      </c>
      <c r="F1014" s="50">
        <v>42819</v>
      </c>
      <c r="G1014" s="50">
        <v>43914</v>
      </c>
      <c r="H1014" s="51">
        <v>43790</v>
      </c>
      <c r="I1014" s="50">
        <v>43914</v>
      </c>
      <c r="J1014" s="36">
        <f t="shared" si="30"/>
        <v>125</v>
      </c>
      <c r="K1014" s="36">
        <v>4.75</v>
      </c>
      <c r="L1014" s="36">
        <v>4.75</v>
      </c>
      <c r="M1014" s="38">
        <f t="shared" si="31"/>
        <v>824.652777777778</v>
      </c>
      <c r="N1014" s="27" t="s">
        <v>3098</v>
      </c>
      <c r="O1014" s="52" t="s">
        <v>2654</v>
      </c>
    </row>
    <row r="1015" s="1" customFormat="1" ht="21" customHeight="1" spans="1:15">
      <c r="A1015" s="27">
        <v>1012</v>
      </c>
      <c r="B1015" s="48" t="s">
        <v>3099</v>
      </c>
      <c r="C1015" s="48" t="s">
        <v>3093</v>
      </c>
      <c r="D1015" s="36" t="s">
        <v>2652</v>
      </c>
      <c r="E1015" s="49">
        <v>50000</v>
      </c>
      <c r="F1015" s="50">
        <v>42819</v>
      </c>
      <c r="G1015" s="50">
        <v>43913</v>
      </c>
      <c r="H1015" s="51">
        <v>43790</v>
      </c>
      <c r="I1015" s="50">
        <v>43913</v>
      </c>
      <c r="J1015" s="36">
        <f t="shared" si="30"/>
        <v>124</v>
      </c>
      <c r="K1015" s="36">
        <v>4.75</v>
      </c>
      <c r="L1015" s="36">
        <v>4.75</v>
      </c>
      <c r="M1015" s="38">
        <f t="shared" si="31"/>
        <v>818.055555555555</v>
      </c>
      <c r="N1015" s="27" t="s">
        <v>3100</v>
      </c>
      <c r="O1015" s="52" t="s">
        <v>2654</v>
      </c>
    </row>
    <row r="1016" s="1" customFormat="1" ht="21" customHeight="1" spans="1:15">
      <c r="A1016" s="27">
        <v>1013</v>
      </c>
      <c r="B1016" s="48" t="s">
        <v>3101</v>
      </c>
      <c r="C1016" s="48" t="s">
        <v>3102</v>
      </c>
      <c r="D1016" s="36" t="s">
        <v>2652</v>
      </c>
      <c r="E1016" s="49">
        <v>50000</v>
      </c>
      <c r="F1016" s="50">
        <v>42819</v>
      </c>
      <c r="G1016" s="50">
        <v>43914</v>
      </c>
      <c r="H1016" s="51">
        <v>43790</v>
      </c>
      <c r="I1016" s="50">
        <v>43914</v>
      </c>
      <c r="J1016" s="36">
        <f t="shared" si="30"/>
        <v>125</v>
      </c>
      <c r="K1016" s="36">
        <v>4.75</v>
      </c>
      <c r="L1016" s="36">
        <v>4.75</v>
      </c>
      <c r="M1016" s="38">
        <f t="shared" si="31"/>
        <v>824.652777777778</v>
      </c>
      <c r="N1016" s="27" t="s">
        <v>3103</v>
      </c>
      <c r="O1016" s="52" t="s">
        <v>2654</v>
      </c>
    </row>
    <row r="1017" s="1" customFormat="1" ht="21" customHeight="1" spans="1:15">
      <c r="A1017" s="27">
        <v>1014</v>
      </c>
      <c r="B1017" s="48" t="s">
        <v>3104</v>
      </c>
      <c r="C1017" s="48" t="s">
        <v>2841</v>
      </c>
      <c r="D1017" s="36" t="s">
        <v>2652</v>
      </c>
      <c r="E1017" s="49">
        <v>50000</v>
      </c>
      <c r="F1017" s="50">
        <v>42819</v>
      </c>
      <c r="G1017" s="50">
        <v>43914</v>
      </c>
      <c r="H1017" s="51">
        <v>43790</v>
      </c>
      <c r="I1017" s="50">
        <v>43914</v>
      </c>
      <c r="J1017" s="36">
        <f t="shared" si="30"/>
        <v>125</v>
      </c>
      <c r="K1017" s="36">
        <v>4.75</v>
      </c>
      <c r="L1017" s="36">
        <v>4.75</v>
      </c>
      <c r="M1017" s="38">
        <f t="shared" si="31"/>
        <v>824.652777777778</v>
      </c>
      <c r="N1017" s="27" t="s">
        <v>3105</v>
      </c>
      <c r="O1017" s="52" t="s">
        <v>2654</v>
      </c>
    </row>
    <row r="1018" s="1" customFormat="1" ht="21" customHeight="1" spans="1:15">
      <c r="A1018" s="27">
        <v>1015</v>
      </c>
      <c r="B1018" s="48" t="s">
        <v>3106</v>
      </c>
      <c r="C1018" s="48" t="s">
        <v>2694</v>
      </c>
      <c r="D1018" s="36" t="s">
        <v>2652</v>
      </c>
      <c r="E1018" s="49">
        <v>20000</v>
      </c>
      <c r="F1018" s="50">
        <v>42819</v>
      </c>
      <c r="G1018" s="50">
        <v>43914</v>
      </c>
      <c r="H1018" s="51">
        <v>43790</v>
      </c>
      <c r="I1018" s="50">
        <v>43914</v>
      </c>
      <c r="J1018" s="36">
        <f t="shared" si="30"/>
        <v>125</v>
      </c>
      <c r="K1018" s="36">
        <v>4.75</v>
      </c>
      <c r="L1018" s="36">
        <v>4.75</v>
      </c>
      <c r="M1018" s="38">
        <f t="shared" si="31"/>
        <v>329.861111111111</v>
      </c>
      <c r="N1018" s="27" t="s">
        <v>3107</v>
      </c>
      <c r="O1018" s="52" t="s">
        <v>2654</v>
      </c>
    </row>
    <row r="1019" s="1" customFormat="1" ht="21" customHeight="1" spans="1:15">
      <c r="A1019" s="27">
        <v>1016</v>
      </c>
      <c r="B1019" s="48" t="s">
        <v>3108</v>
      </c>
      <c r="C1019" s="48" t="s">
        <v>2694</v>
      </c>
      <c r="D1019" s="36" t="s">
        <v>2652</v>
      </c>
      <c r="E1019" s="49">
        <v>50000</v>
      </c>
      <c r="F1019" s="50">
        <v>42819</v>
      </c>
      <c r="G1019" s="50">
        <v>43914</v>
      </c>
      <c r="H1019" s="51">
        <v>43790</v>
      </c>
      <c r="I1019" s="50">
        <v>43914</v>
      </c>
      <c r="J1019" s="36">
        <f t="shared" si="30"/>
        <v>125</v>
      </c>
      <c r="K1019" s="36">
        <v>4.75</v>
      </c>
      <c r="L1019" s="36">
        <v>4.75</v>
      </c>
      <c r="M1019" s="38">
        <f t="shared" si="31"/>
        <v>824.652777777778</v>
      </c>
      <c r="N1019" s="27" t="s">
        <v>3109</v>
      </c>
      <c r="O1019" s="52" t="s">
        <v>2654</v>
      </c>
    </row>
    <row r="1020" s="1" customFormat="1" ht="21" customHeight="1" spans="1:15">
      <c r="A1020" s="27">
        <v>1017</v>
      </c>
      <c r="B1020" s="48" t="s">
        <v>3110</v>
      </c>
      <c r="C1020" s="48" t="s">
        <v>2694</v>
      </c>
      <c r="D1020" s="36" t="s">
        <v>2652</v>
      </c>
      <c r="E1020" s="49">
        <v>50000</v>
      </c>
      <c r="F1020" s="50">
        <v>42819</v>
      </c>
      <c r="G1020" s="50">
        <v>43914</v>
      </c>
      <c r="H1020" s="51">
        <v>43790</v>
      </c>
      <c r="I1020" s="50">
        <v>43914</v>
      </c>
      <c r="J1020" s="36">
        <f t="shared" si="30"/>
        <v>125</v>
      </c>
      <c r="K1020" s="36">
        <v>4.75</v>
      </c>
      <c r="L1020" s="36">
        <v>4.75</v>
      </c>
      <c r="M1020" s="38">
        <f t="shared" si="31"/>
        <v>824.652777777778</v>
      </c>
      <c r="N1020" s="27" t="s">
        <v>3111</v>
      </c>
      <c r="O1020" s="52" t="s">
        <v>2654</v>
      </c>
    </row>
    <row r="1021" s="1" customFormat="1" ht="21" customHeight="1" spans="1:15">
      <c r="A1021" s="27">
        <v>1018</v>
      </c>
      <c r="B1021" s="48" t="s">
        <v>3112</v>
      </c>
      <c r="C1021" s="48" t="s">
        <v>2980</v>
      </c>
      <c r="D1021" s="36" t="s">
        <v>2652</v>
      </c>
      <c r="E1021" s="49">
        <v>50000</v>
      </c>
      <c r="F1021" s="50">
        <v>42820</v>
      </c>
      <c r="G1021" s="50">
        <v>43915</v>
      </c>
      <c r="H1021" s="51">
        <v>43790</v>
      </c>
      <c r="I1021" s="50">
        <v>43915</v>
      </c>
      <c r="J1021" s="36">
        <f t="shared" si="30"/>
        <v>126</v>
      </c>
      <c r="K1021" s="36">
        <v>4.75</v>
      </c>
      <c r="L1021" s="36">
        <v>4.75</v>
      </c>
      <c r="M1021" s="38">
        <f t="shared" si="31"/>
        <v>831.25</v>
      </c>
      <c r="N1021" s="27" t="s">
        <v>3113</v>
      </c>
      <c r="O1021" s="52" t="s">
        <v>2654</v>
      </c>
    </row>
    <row r="1022" s="1" customFormat="1" ht="21" customHeight="1" spans="1:15">
      <c r="A1022" s="27">
        <v>1019</v>
      </c>
      <c r="B1022" s="48" t="s">
        <v>3114</v>
      </c>
      <c r="C1022" s="48" t="s">
        <v>3093</v>
      </c>
      <c r="D1022" s="36" t="s">
        <v>2652</v>
      </c>
      <c r="E1022" s="49">
        <v>50000</v>
      </c>
      <c r="F1022" s="50">
        <v>42820</v>
      </c>
      <c r="G1022" s="50">
        <v>43915</v>
      </c>
      <c r="H1022" s="51">
        <v>43790</v>
      </c>
      <c r="I1022" s="50">
        <v>43915</v>
      </c>
      <c r="J1022" s="36">
        <f t="shared" si="30"/>
        <v>126</v>
      </c>
      <c r="K1022" s="36">
        <v>4.75</v>
      </c>
      <c r="L1022" s="36">
        <v>4.75</v>
      </c>
      <c r="M1022" s="38">
        <f t="shared" si="31"/>
        <v>831.25</v>
      </c>
      <c r="N1022" s="27" t="s">
        <v>3115</v>
      </c>
      <c r="O1022" s="52" t="s">
        <v>2654</v>
      </c>
    </row>
    <row r="1023" s="1" customFormat="1" ht="21" customHeight="1" spans="1:15">
      <c r="A1023" s="27">
        <v>1020</v>
      </c>
      <c r="B1023" s="48" t="s">
        <v>3116</v>
      </c>
      <c r="C1023" s="48" t="s">
        <v>2881</v>
      </c>
      <c r="D1023" s="36" t="s">
        <v>2652</v>
      </c>
      <c r="E1023" s="49">
        <v>30000</v>
      </c>
      <c r="F1023" s="50">
        <v>42821</v>
      </c>
      <c r="G1023" s="50">
        <v>43916</v>
      </c>
      <c r="H1023" s="51">
        <v>43790</v>
      </c>
      <c r="I1023" s="50">
        <v>43916</v>
      </c>
      <c r="J1023" s="36">
        <f t="shared" si="30"/>
        <v>127</v>
      </c>
      <c r="K1023" s="36">
        <v>4.75</v>
      </c>
      <c r="L1023" s="36">
        <v>4.75</v>
      </c>
      <c r="M1023" s="38">
        <f t="shared" si="31"/>
        <v>502.708333333333</v>
      </c>
      <c r="N1023" s="27" t="s">
        <v>3117</v>
      </c>
      <c r="O1023" s="52" t="s">
        <v>2654</v>
      </c>
    </row>
    <row r="1024" s="1" customFormat="1" ht="21" customHeight="1" spans="1:15">
      <c r="A1024" s="27">
        <v>1021</v>
      </c>
      <c r="B1024" s="48" t="s">
        <v>3118</v>
      </c>
      <c r="C1024" s="48" t="s">
        <v>2694</v>
      </c>
      <c r="D1024" s="36" t="s">
        <v>2652</v>
      </c>
      <c r="E1024" s="49">
        <v>10000</v>
      </c>
      <c r="F1024" s="50">
        <v>42821</v>
      </c>
      <c r="G1024" s="50">
        <v>43916</v>
      </c>
      <c r="H1024" s="51">
        <v>43790</v>
      </c>
      <c r="I1024" s="50">
        <v>43916</v>
      </c>
      <c r="J1024" s="36">
        <f t="shared" si="30"/>
        <v>127</v>
      </c>
      <c r="K1024" s="36">
        <v>4.75</v>
      </c>
      <c r="L1024" s="36">
        <v>4.75</v>
      </c>
      <c r="M1024" s="38">
        <f t="shared" si="31"/>
        <v>167.569444444444</v>
      </c>
      <c r="N1024" s="27" t="s">
        <v>3119</v>
      </c>
      <c r="O1024" s="52" t="s">
        <v>2654</v>
      </c>
    </row>
    <row r="1025" s="1" customFormat="1" ht="21" customHeight="1" spans="1:15">
      <c r="A1025" s="27">
        <v>1022</v>
      </c>
      <c r="B1025" s="48" t="s">
        <v>3120</v>
      </c>
      <c r="C1025" s="48" t="s">
        <v>3121</v>
      </c>
      <c r="D1025" s="36" t="s">
        <v>2652</v>
      </c>
      <c r="E1025" s="49">
        <v>30000</v>
      </c>
      <c r="F1025" s="50">
        <v>42821</v>
      </c>
      <c r="G1025" s="50">
        <v>43916</v>
      </c>
      <c r="H1025" s="51">
        <v>43790</v>
      </c>
      <c r="I1025" s="50">
        <v>43916</v>
      </c>
      <c r="J1025" s="36">
        <f t="shared" si="30"/>
        <v>127</v>
      </c>
      <c r="K1025" s="36">
        <v>4.75</v>
      </c>
      <c r="L1025" s="36">
        <v>4.75</v>
      </c>
      <c r="M1025" s="38">
        <f t="shared" si="31"/>
        <v>502.708333333333</v>
      </c>
      <c r="N1025" s="27" t="s">
        <v>3122</v>
      </c>
      <c r="O1025" s="52" t="s">
        <v>2654</v>
      </c>
    </row>
    <row r="1026" s="1" customFormat="1" ht="21" customHeight="1" spans="1:15">
      <c r="A1026" s="27">
        <v>1023</v>
      </c>
      <c r="B1026" s="48" t="s">
        <v>3123</v>
      </c>
      <c r="C1026" s="48" t="s">
        <v>3124</v>
      </c>
      <c r="D1026" s="36" t="s">
        <v>2652</v>
      </c>
      <c r="E1026" s="49">
        <v>50000</v>
      </c>
      <c r="F1026" s="50">
        <v>42821</v>
      </c>
      <c r="G1026" s="50">
        <v>43916</v>
      </c>
      <c r="H1026" s="51">
        <v>43790</v>
      </c>
      <c r="I1026" s="50">
        <v>43916</v>
      </c>
      <c r="J1026" s="36">
        <f t="shared" si="30"/>
        <v>127</v>
      </c>
      <c r="K1026" s="36">
        <v>4.75</v>
      </c>
      <c r="L1026" s="36">
        <v>4.75</v>
      </c>
      <c r="M1026" s="38">
        <f t="shared" si="31"/>
        <v>837.847222222222</v>
      </c>
      <c r="N1026" s="27" t="s">
        <v>3125</v>
      </c>
      <c r="O1026" s="52" t="s">
        <v>2654</v>
      </c>
    </row>
    <row r="1027" s="1" customFormat="1" ht="21" customHeight="1" spans="1:15">
      <c r="A1027" s="27">
        <v>1024</v>
      </c>
      <c r="B1027" s="48" t="s">
        <v>3126</v>
      </c>
      <c r="C1027" s="48" t="s">
        <v>2662</v>
      </c>
      <c r="D1027" s="36" t="s">
        <v>2652</v>
      </c>
      <c r="E1027" s="49">
        <v>50000</v>
      </c>
      <c r="F1027" s="50">
        <v>42821</v>
      </c>
      <c r="G1027" s="50">
        <v>43916</v>
      </c>
      <c r="H1027" s="51">
        <v>43790</v>
      </c>
      <c r="I1027" s="50">
        <v>43916</v>
      </c>
      <c r="J1027" s="36">
        <f t="shared" si="30"/>
        <v>127</v>
      </c>
      <c r="K1027" s="36">
        <v>4.75</v>
      </c>
      <c r="L1027" s="36">
        <v>4.75</v>
      </c>
      <c r="M1027" s="38">
        <f t="shared" si="31"/>
        <v>837.847222222222</v>
      </c>
      <c r="N1027" s="27" t="s">
        <v>3127</v>
      </c>
      <c r="O1027" s="52" t="s">
        <v>2654</v>
      </c>
    </row>
    <row r="1028" s="1" customFormat="1" ht="21" customHeight="1" spans="1:15">
      <c r="A1028" s="27">
        <v>1025</v>
      </c>
      <c r="B1028" s="48" t="s">
        <v>3128</v>
      </c>
      <c r="C1028" s="48" t="s">
        <v>2891</v>
      </c>
      <c r="D1028" s="36" t="s">
        <v>2652</v>
      </c>
      <c r="E1028" s="49">
        <v>50000</v>
      </c>
      <c r="F1028" s="50">
        <v>42821</v>
      </c>
      <c r="G1028" s="50">
        <v>43916</v>
      </c>
      <c r="H1028" s="51">
        <v>43790</v>
      </c>
      <c r="I1028" s="50">
        <v>43916</v>
      </c>
      <c r="J1028" s="36">
        <f t="shared" ref="J1028:J1091" si="32">I1028-H1028+1</f>
        <v>127</v>
      </c>
      <c r="K1028" s="36">
        <v>4.75</v>
      </c>
      <c r="L1028" s="36">
        <v>4.75</v>
      </c>
      <c r="M1028" s="38">
        <f t="shared" ref="M1028:M1091" si="33">E1028*J1028*L1028/12/30/100</f>
        <v>837.847222222222</v>
      </c>
      <c r="N1028" s="27" t="s">
        <v>3129</v>
      </c>
      <c r="O1028" s="52" t="s">
        <v>2654</v>
      </c>
    </row>
    <row r="1029" s="1" customFormat="1" ht="21" customHeight="1" spans="1:15">
      <c r="A1029" s="27">
        <v>1026</v>
      </c>
      <c r="B1029" s="48" t="s">
        <v>3130</v>
      </c>
      <c r="C1029" s="48" t="s">
        <v>2881</v>
      </c>
      <c r="D1029" s="36" t="s">
        <v>2652</v>
      </c>
      <c r="E1029" s="49">
        <v>50000</v>
      </c>
      <c r="F1029" s="50">
        <v>42821</v>
      </c>
      <c r="G1029" s="50">
        <v>43916</v>
      </c>
      <c r="H1029" s="51">
        <v>43790</v>
      </c>
      <c r="I1029" s="50">
        <v>43916</v>
      </c>
      <c r="J1029" s="36">
        <f t="shared" si="32"/>
        <v>127</v>
      </c>
      <c r="K1029" s="36">
        <v>4.75</v>
      </c>
      <c r="L1029" s="36">
        <v>4.75</v>
      </c>
      <c r="M1029" s="38">
        <f t="shared" si="33"/>
        <v>837.847222222222</v>
      </c>
      <c r="N1029" s="27" t="s">
        <v>3131</v>
      </c>
      <c r="O1029" s="52" t="s">
        <v>2654</v>
      </c>
    </row>
    <row r="1030" s="1" customFormat="1" ht="21" customHeight="1" spans="1:15">
      <c r="A1030" s="27">
        <v>1027</v>
      </c>
      <c r="B1030" s="48" t="s">
        <v>2835</v>
      </c>
      <c r="C1030" s="48" t="s">
        <v>2960</v>
      </c>
      <c r="D1030" s="36" t="s">
        <v>2652</v>
      </c>
      <c r="E1030" s="49">
        <v>50000</v>
      </c>
      <c r="F1030" s="50">
        <v>42821</v>
      </c>
      <c r="G1030" s="50">
        <v>43916</v>
      </c>
      <c r="H1030" s="51">
        <v>43790</v>
      </c>
      <c r="I1030" s="50">
        <v>43916</v>
      </c>
      <c r="J1030" s="36">
        <f t="shared" si="32"/>
        <v>127</v>
      </c>
      <c r="K1030" s="36">
        <v>4.75</v>
      </c>
      <c r="L1030" s="36">
        <v>4.75</v>
      </c>
      <c r="M1030" s="38">
        <f t="shared" si="33"/>
        <v>837.847222222222</v>
      </c>
      <c r="N1030" s="27" t="s">
        <v>3132</v>
      </c>
      <c r="O1030" s="52" t="s">
        <v>2654</v>
      </c>
    </row>
    <row r="1031" s="1" customFormat="1" ht="21" customHeight="1" spans="1:15">
      <c r="A1031" s="27">
        <v>1028</v>
      </c>
      <c r="B1031" s="48" t="s">
        <v>3133</v>
      </c>
      <c r="C1031" s="48" t="s">
        <v>3134</v>
      </c>
      <c r="D1031" s="36" t="s">
        <v>2652</v>
      </c>
      <c r="E1031" s="49">
        <v>50000</v>
      </c>
      <c r="F1031" s="50">
        <v>42822</v>
      </c>
      <c r="G1031" s="50">
        <v>43917</v>
      </c>
      <c r="H1031" s="51">
        <v>43790</v>
      </c>
      <c r="I1031" s="50">
        <v>43917</v>
      </c>
      <c r="J1031" s="36">
        <f t="shared" si="32"/>
        <v>128</v>
      </c>
      <c r="K1031" s="36">
        <v>4.75</v>
      </c>
      <c r="L1031" s="36">
        <v>4.75</v>
      </c>
      <c r="M1031" s="38">
        <f t="shared" si="33"/>
        <v>844.444444444445</v>
      </c>
      <c r="N1031" s="27" t="s">
        <v>3135</v>
      </c>
      <c r="O1031" s="52" t="s">
        <v>2654</v>
      </c>
    </row>
    <row r="1032" s="1" customFormat="1" ht="21" customHeight="1" spans="1:15">
      <c r="A1032" s="27">
        <v>1029</v>
      </c>
      <c r="B1032" s="48" t="s">
        <v>3136</v>
      </c>
      <c r="C1032" s="48" t="s">
        <v>3059</v>
      </c>
      <c r="D1032" s="36" t="s">
        <v>2652</v>
      </c>
      <c r="E1032" s="49">
        <v>50000</v>
      </c>
      <c r="F1032" s="50">
        <v>42822</v>
      </c>
      <c r="G1032" s="50">
        <v>43917</v>
      </c>
      <c r="H1032" s="51">
        <v>43790</v>
      </c>
      <c r="I1032" s="50">
        <v>43917</v>
      </c>
      <c r="J1032" s="36">
        <f t="shared" si="32"/>
        <v>128</v>
      </c>
      <c r="K1032" s="36">
        <v>4.75</v>
      </c>
      <c r="L1032" s="36">
        <v>4.75</v>
      </c>
      <c r="M1032" s="38">
        <f t="shared" si="33"/>
        <v>844.444444444445</v>
      </c>
      <c r="N1032" s="27" t="s">
        <v>3137</v>
      </c>
      <c r="O1032" s="52" t="s">
        <v>2654</v>
      </c>
    </row>
    <row r="1033" s="1" customFormat="1" ht="21" customHeight="1" spans="1:15">
      <c r="A1033" s="27">
        <v>1030</v>
      </c>
      <c r="B1033" s="48" t="s">
        <v>3138</v>
      </c>
      <c r="C1033" s="48" t="s">
        <v>2865</v>
      </c>
      <c r="D1033" s="36" t="s">
        <v>2652</v>
      </c>
      <c r="E1033" s="49">
        <v>50000</v>
      </c>
      <c r="F1033" s="50">
        <v>42822</v>
      </c>
      <c r="G1033" s="50">
        <v>43917</v>
      </c>
      <c r="H1033" s="51">
        <v>43790</v>
      </c>
      <c r="I1033" s="50">
        <v>43917</v>
      </c>
      <c r="J1033" s="36">
        <f t="shared" si="32"/>
        <v>128</v>
      </c>
      <c r="K1033" s="36">
        <v>4.75</v>
      </c>
      <c r="L1033" s="36">
        <v>4.75</v>
      </c>
      <c r="M1033" s="38">
        <f t="shared" si="33"/>
        <v>844.444444444445</v>
      </c>
      <c r="N1033" s="27" t="s">
        <v>3139</v>
      </c>
      <c r="O1033" s="52" t="s">
        <v>2654</v>
      </c>
    </row>
    <row r="1034" s="1" customFormat="1" ht="21" customHeight="1" spans="1:15">
      <c r="A1034" s="27">
        <v>1031</v>
      </c>
      <c r="B1034" s="48" t="s">
        <v>3140</v>
      </c>
      <c r="C1034" s="48" t="s">
        <v>2681</v>
      </c>
      <c r="D1034" s="36" t="s">
        <v>2652</v>
      </c>
      <c r="E1034" s="49">
        <v>50000</v>
      </c>
      <c r="F1034" s="50">
        <v>42822</v>
      </c>
      <c r="G1034" s="50">
        <v>43917</v>
      </c>
      <c r="H1034" s="51">
        <v>43790</v>
      </c>
      <c r="I1034" s="50">
        <v>43917</v>
      </c>
      <c r="J1034" s="36">
        <f t="shared" si="32"/>
        <v>128</v>
      </c>
      <c r="K1034" s="36">
        <v>4.75</v>
      </c>
      <c r="L1034" s="36">
        <v>4.75</v>
      </c>
      <c r="M1034" s="38">
        <f t="shared" si="33"/>
        <v>844.444444444445</v>
      </c>
      <c r="N1034" s="27" t="s">
        <v>3141</v>
      </c>
      <c r="O1034" s="52" t="s">
        <v>2654</v>
      </c>
    </row>
    <row r="1035" s="1" customFormat="1" ht="21" customHeight="1" spans="1:15">
      <c r="A1035" s="27">
        <v>1032</v>
      </c>
      <c r="B1035" s="48" t="s">
        <v>3142</v>
      </c>
      <c r="C1035" s="48" t="s">
        <v>2788</v>
      </c>
      <c r="D1035" s="36" t="s">
        <v>2652</v>
      </c>
      <c r="E1035" s="49">
        <v>50000</v>
      </c>
      <c r="F1035" s="50">
        <v>42822</v>
      </c>
      <c r="G1035" s="50">
        <v>43917</v>
      </c>
      <c r="H1035" s="51">
        <v>43790</v>
      </c>
      <c r="I1035" s="50">
        <v>43917</v>
      </c>
      <c r="J1035" s="36">
        <f t="shared" si="32"/>
        <v>128</v>
      </c>
      <c r="K1035" s="36">
        <v>4.75</v>
      </c>
      <c r="L1035" s="36">
        <v>4.75</v>
      </c>
      <c r="M1035" s="38">
        <f t="shared" si="33"/>
        <v>844.444444444445</v>
      </c>
      <c r="N1035" s="27" t="s">
        <v>3143</v>
      </c>
      <c r="O1035" s="52" t="s">
        <v>2654</v>
      </c>
    </row>
    <row r="1036" s="1" customFormat="1" ht="21" customHeight="1" spans="1:15">
      <c r="A1036" s="27">
        <v>1033</v>
      </c>
      <c r="B1036" s="48" t="s">
        <v>3144</v>
      </c>
      <c r="C1036" s="48" t="s">
        <v>2836</v>
      </c>
      <c r="D1036" s="36" t="s">
        <v>2652</v>
      </c>
      <c r="E1036" s="49">
        <v>50000</v>
      </c>
      <c r="F1036" s="50">
        <v>42822</v>
      </c>
      <c r="G1036" s="50">
        <v>43917</v>
      </c>
      <c r="H1036" s="51">
        <v>43790</v>
      </c>
      <c r="I1036" s="50">
        <v>43917</v>
      </c>
      <c r="J1036" s="36">
        <f t="shared" si="32"/>
        <v>128</v>
      </c>
      <c r="K1036" s="36">
        <v>4.75</v>
      </c>
      <c r="L1036" s="36">
        <v>4.75</v>
      </c>
      <c r="M1036" s="38">
        <f t="shared" si="33"/>
        <v>844.444444444445</v>
      </c>
      <c r="N1036" s="27" t="s">
        <v>3145</v>
      </c>
      <c r="O1036" s="52" t="s">
        <v>2654</v>
      </c>
    </row>
    <row r="1037" s="1" customFormat="1" ht="21" customHeight="1" spans="1:15">
      <c r="A1037" s="27">
        <v>1034</v>
      </c>
      <c r="B1037" s="48" t="s">
        <v>3146</v>
      </c>
      <c r="C1037" s="48" t="s">
        <v>2681</v>
      </c>
      <c r="D1037" s="36" t="s">
        <v>2652</v>
      </c>
      <c r="E1037" s="49">
        <v>50000</v>
      </c>
      <c r="F1037" s="50">
        <v>42822</v>
      </c>
      <c r="G1037" s="50">
        <v>43917</v>
      </c>
      <c r="H1037" s="51">
        <v>43790</v>
      </c>
      <c r="I1037" s="50">
        <v>43917</v>
      </c>
      <c r="J1037" s="36">
        <f t="shared" si="32"/>
        <v>128</v>
      </c>
      <c r="K1037" s="36">
        <v>4.75</v>
      </c>
      <c r="L1037" s="36">
        <v>4.75</v>
      </c>
      <c r="M1037" s="38">
        <f t="shared" si="33"/>
        <v>844.444444444445</v>
      </c>
      <c r="N1037" s="27" t="s">
        <v>3147</v>
      </c>
      <c r="O1037" s="52" t="s">
        <v>2654</v>
      </c>
    </row>
    <row r="1038" s="1" customFormat="1" ht="21" customHeight="1" spans="1:15">
      <c r="A1038" s="27">
        <v>1035</v>
      </c>
      <c r="B1038" s="48" t="s">
        <v>3148</v>
      </c>
      <c r="C1038" s="48" t="s">
        <v>2676</v>
      </c>
      <c r="D1038" s="36" t="s">
        <v>2652</v>
      </c>
      <c r="E1038" s="49">
        <v>50000</v>
      </c>
      <c r="F1038" s="50">
        <v>42822</v>
      </c>
      <c r="G1038" s="50">
        <v>43917</v>
      </c>
      <c r="H1038" s="51">
        <v>43790</v>
      </c>
      <c r="I1038" s="50">
        <v>43917</v>
      </c>
      <c r="J1038" s="36">
        <f t="shared" si="32"/>
        <v>128</v>
      </c>
      <c r="K1038" s="36">
        <v>4.75</v>
      </c>
      <c r="L1038" s="36">
        <v>4.75</v>
      </c>
      <c r="M1038" s="38">
        <f t="shared" si="33"/>
        <v>844.444444444445</v>
      </c>
      <c r="N1038" s="27" t="s">
        <v>3149</v>
      </c>
      <c r="O1038" s="52" t="s">
        <v>2654</v>
      </c>
    </row>
    <row r="1039" s="1" customFormat="1" ht="21" customHeight="1" spans="1:15">
      <c r="A1039" s="27">
        <v>1036</v>
      </c>
      <c r="B1039" s="48" t="s">
        <v>3150</v>
      </c>
      <c r="C1039" s="48" t="s">
        <v>3064</v>
      </c>
      <c r="D1039" s="36" t="s">
        <v>2652</v>
      </c>
      <c r="E1039" s="49">
        <v>50000</v>
      </c>
      <c r="F1039" s="50">
        <v>42822</v>
      </c>
      <c r="G1039" s="50">
        <v>43917</v>
      </c>
      <c r="H1039" s="51">
        <v>43790</v>
      </c>
      <c r="I1039" s="50">
        <v>43917</v>
      </c>
      <c r="J1039" s="36">
        <f t="shared" si="32"/>
        <v>128</v>
      </c>
      <c r="K1039" s="36">
        <v>4.75</v>
      </c>
      <c r="L1039" s="36">
        <v>4.75</v>
      </c>
      <c r="M1039" s="38">
        <f t="shared" si="33"/>
        <v>844.444444444445</v>
      </c>
      <c r="N1039" s="27" t="s">
        <v>3151</v>
      </c>
      <c r="O1039" s="52" t="s">
        <v>2654</v>
      </c>
    </row>
    <row r="1040" s="1" customFormat="1" ht="21" customHeight="1" spans="1:15">
      <c r="A1040" s="27">
        <v>1037</v>
      </c>
      <c r="B1040" s="48" t="s">
        <v>3152</v>
      </c>
      <c r="C1040" s="48" t="s">
        <v>2656</v>
      </c>
      <c r="D1040" s="36" t="s">
        <v>2652</v>
      </c>
      <c r="E1040" s="49">
        <v>50000</v>
      </c>
      <c r="F1040" s="50">
        <v>42822</v>
      </c>
      <c r="G1040" s="50">
        <v>43917</v>
      </c>
      <c r="H1040" s="51">
        <v>43790</v>
      </c>
      <c r="I1040" s="50">
        <v>43917</v>
      </c>
      <c r="J1040" s="36">
        <f t="shared" si="32"/>
        <v>128</v>
      </c>
      <c r="K1040" s="36">
        <v>4.75</v>
      </c>
      <c r="L1040" s="36">
        <v>4.75</v>
      </c>
      <c r="M1040" s="38">
        <f t="shared" si="33"/>
        <v>844.444444444445</v>
      </c>
      <c r="N1040" s="27" t="s">
        <v>3153</v>
      </c>
      <c r="O1040" s="52" t="s">
        <v>2654</v>
      </c>
    </row>
    <row r="1041" s="1" customFormat="1" ht="21" customHeight="1" spans="1:15">
      <c r="A1041" s="27">
        <v>1038</v>
      </c>
      <c r="B1041" s="48" t="s">
        <v>2685</v>
      </c>
      <c r="C1041" s="48" t="s">
        <v>2804</v>
      </c>
      <c r="D1041" s="36" t="s">
        <v>2652</v>
      </c>
      <c r="E1041" s="49">
        <v>30000</v>
      </c>
      <c r="F1041" s="50">
        <v>42822</v>
      </c>
      <c r="G1041" s="50">
        <v>43917</v>
      </c>
      <c r="H1041" s="51">
        <v>43790</v>
      </c>
      <c r="I1041" s="50">
        <v>43917</v>
      </c>
      <c r="J1041" s="36">
        <f t="shared" si="32"/>
        <v>128</v>
      </c>
      <c r="K1041" s="36">
        <v>4.75</v>
      </c>
      <c r="L1041" s="36">
        <v>4.75</v>
      </c>
      <c r="M1041" s="38">
        <f t="shared" si="33"/>
        <v>506.666666666667</v>
      </c>
      <c r="N1041" s="27" t="s">
        <v>3154</v>
      </c>
      <c r="O1041" s="52" t="s">
        <v>2654</v>
      </c>
    </row>
    <row r="1042" s="1" customFormat="1" ht="21" customHeight="1" spans="1:15">
      <c r="A1042" s="27">
        <v>1039</v>
      </c>
      <c r="B1042" s="48" t="s">
        <v>3155</v>
      </c>
      <c r="C1042" s="48" t="s">
        <v>3156</v>
      </c>
      <c r="D1042" s="36" t="s">
        <v>2652</v>
      </c>
      <c r="E1042" s="49">
        <v>50000</v>
      </c>
      <c r="F1042" s="50">
        <v>42822</v>
      </c>
      <c r="G1042" s="50">
        <v>43917</v>
      </c>
      <c r="H1042" s="51">
        <v>43790</v>
      </c>
      <c r="I1042" s="50">
        <v>43917</v>
      </c>
      <c r="J1042" s="36">
        <f t="shared" si="32"/>
        <v>128</v>
      </c>
      <c r="K1042" s="36">
        <v>4.75</v>
      </c>
      <c r="L1042" s="36">
        <v>4.75</v>
      </c>
      <c r="M1042" s="38">
        <f t="shared" si="33"/>
        <v>844.444444444445</v>
      </c>
      <c r="N1042" s="27" t="s">
        <v>3157</v>
      </c>
      <c r="O1042" s="52" t="s">
        <v>2654</v>
      </c>
    </row>
    <row r="1043" s="1" customFormat="1" ht="21" customHeight="1" spans="1:15">
      <c r="A1043" s="27">
        <v>1040</v>
      </c>
      <c r="B1043" s="48" t="s">
        <v>3158</v>
      </c>
      <c r="C1043" s="48" t="s">
        <v>3064</v>
      </c>
      <c r="D1043" s="36" t="s">
        <v>2652</v>
      </c>
      <c r="E1043" s="49">
        <v>50000</v>
      </c>
      <c r="F1043" s="50">
        <v>42822</v>
      </c>
      <c r="G1043" s="50">
        <v>43917</v>
      </c>
      <c r="H1043" s="51">
        <v>43790</v>
      </c>
      <c r="I1043" s="50">
        <v>43917</v>
      </c>
      <c r="J1043" s="36">
        <f t="shared" si="32"/>
        <v>128</v>
      </c>
      <c r="K1043" s="36">
        <v>4.75</v>
      </c>
      <c r="L1043" s="36">
        <v>4.75</v>
      </c>
      <c r="M1043" s="38">
        <f t="shared" si="33"/>
        <v>844.444444444445</v>
      </c>
      <c r="N1043" s="27" t="s">
        <v>3159</v>
      </c>
      <c r="O1043" s="52" t="s">
        <v>2654</v>
      </c>
    </row>
    <row r="1044" s="1" customFormat="1" ht="21" customHeight="1" spans="1:15">
      <c r="A1044" s="27">
        <v>1041</v>
      </c>
      <c r="B1044" s="48" t="s">
        <v>3160</v>
      </c>
      <c r="C1044" s="48" t="s">
        <v>2788</v>
      </c>
      <c r="D1044" s="36" t="s">
        <v>2652</v>
      </c>
      <c r="E1044" s="49">
        <v>50000</v>
      </c>
      <c r="F1044" s="50">
        <v>42822</v>
      </c>
      <c r="G1044" s="50">
        <v>43917</v>
      </c>
      <c r="H1044" s="51">
        <v>43790</v>
      </c>
      <c r="I1044" s="50">
        <v>43917</v>
      </c>
      <c r="J1044" s="36">
        <f t="shared" si="32"/>
        <v>128</v>
      </c>
      <c r="K1044" s="36">
        <v>4.75</v>
      </c>
      <c r="L1044" s="36">
        <v>4.75</v>
      </c>
      <c r="M1044" s="38">
        <f t="shared" si="33"/>
        <v>844.444444444445</v>
      </c>
      <c r="N1044" s="27" t="s">
        <v>3161</v>
      </c>
      <c r="O1044" s="52" t="s">
        <v>2654</v>
      </c>
    </row>
    <row r="1045" s="1" customFormat="1" ht="21" customHeight="1" spans="1:15">
      <c r="A1045" s="27">
        <v>1042</v>
      </c>
      <c r="B1045" s="48" t="s">
        <v>3162</v>
      </c>
      <c r="C1045" s="48" t="s">
        <v>3163</v>
      </c>
      <c r="D1045" s="36" t="s">
        <v>2652</v>
      </c>
      <c r="E1045" s="49">
        <v>50000</v>
      </c>
      <c r="F1045" s="50">
        <v>42823</v>
      </c>
      <c r="G1045" s="50">
        <v>43918</v>
      </c>
      <c r="H1045" s="51">
        <v>43790</v>
      </c>
      <c r="I1045" s="50">
        <v>43918</v>
      </c>
      <c r="J1045" s="36">
        <f t="shared" si="32"/>
        <v>129</v>
      </c>
      <c r="K1045" s="36">
        <v>4.75</v>
      </c>
      <c r="L1045" s="36">
        <v>4.75</v>
      </c>
      <c r="M1045" s="38">
        <f t="shared" si="33"/>
        <v>851.041666666667</v>
      </c>
      <c r="N1045" s="27" t="s">
        <v>3164</v>
      </c>
      <c r="O1045" s="52" t="s">
        <v>2654</v>
      </c>
    </row>
    <row r="1046" s="1" customFormat="1" ht="21" customHeight="1" spans="1:15">
      <c r="A1046" s="27">
        <v>1043</v>
      </c>
      <c r="B1046" s="48" t="s">
        <v>3165</v>
      </c>
      <c r="C1046" s="48" t="s">
        <v>2980</v>
      </c>
      <c r="D1046" s="36" t="s">
        <v>2652</v>
      </c>
      <c r="E1046" s="49">
        <v>50000</v>
      </c>
      <c r="F1046" s="50">
        <v>42823</v>
      </c>
      <c r="G1046" s="50">
        <v>43918</v>
      </c>
      <c r="H1046" s="51">
        <v>43790</v>
      </c>
      <c r="I1046" s="50">
        <v>43918</v>
      </c>
      <c r="J1046" s="36">
        <f t="shared" si="32"/>
        <v>129</v>
      </c>
      <c r="K1046" s="36">
        <v>4.75</v>
      </c>
      <c r="L1046" s="36">
        <v>4.75</v>
      </c>
      <c r="M1046" s="38">
        <f t="shared" si="33"/>
        <v>851.041666666667</v>
      </c>
      <c r="N1046" s="27" t="s">
        <v>3166</v>
      </c>
      <c r="O1046" s="52" t="s">
        <v>2654</v>
      </c>
    </row>
    <row r="1047" s="1" customFormat="1" ht="21" customHeight="1" spans="1:15">
      <c r="A1047" s="27">
        <v>1044</v>
      </c>
      <c r="B1047" s="48" t="s">
        <v>3167</v>
      </c>
      <c r="C1047" s="48" t="s">
        <v>2741</v>
      </c>
      <c r="D1047" s="36" t="s">
        <v>2652</v>
      </c>
      <c r="E1047" s="49">
        <v>50000</v>
      </c>
      <c r="F1047" s="50">
        <v>42823</v>
      </c>
      <c r="G1047" s="50">
        <v>43918</v>
      </c>
      <c r="H1047" s="51">
        <v>43790</v>
      </c>
      <c r="I1047" s="50">
        <v>43918</v>
      </c>
      <c r="J1047" s="36">
        <f t="shared" si="32"/>
        <v>129</v>
      </c>
      <c r="K1047" s="36">
        <v>4.75</v>
      </c>
      <c r="L1047" s="36">
        <v>4.75</v>
      </c>
      <c r="M1047" s="38">
        <f t="shared" si="33"/>
        <v>851.041666666667</v>
      </c>
      <c r="N1047" s="27" t="s">
        <v>3168</v>
      </c>
      <c r="O1047" s="52" t="s">
        <v>2654</v>
      </c>
    </row>
    <row r="1048" s="1" customFormat="1" ht="21" customHeight="1" spans="1:15">
      <c r="A1048" s="27">
        <v>1045</v>
      </c>
      <c r="B1048" s="48" t="s">
        <v>3169</v>
      </c>
      <c r="C1048" s="48" t="s">
        <v>2662</v>
      </c>
      <c r="D1048" s="36" t="s">
        <v>2652</v>
      </c>
      <c r="E1048" s="49">
        <v>50000</v>
      </c>
      <c r="F1048" s="50">
        <v>42824</v>
      </c>
      <c r="G1048" s="50">
        <v>43919</v>
      </c>
      <c r="H1048" s="51">
        <v>43790</v>
      </c>
      <c r="I1048" s="50">
        <v>43919</v>
      </c>
      <c r="J1048" s="36">
        <f t="shared" si="32"/>
        <v>130</v>
      </c>
      <c r="K1048" s="36">
        <v>4.75</v>
      </c>
      <c r="L1048" s="36">
        <v>4.75</v>
      </c>
      <c r="M1048" s="38">
        <f t="shared" si="33"/>
        <v>857.638888888889</v>
      </c>
      <c r="N1048" s="27" t="s">
        <v>3170</v>
      </c>
      <c r="O1048" s="52" t="s">
        <v>2654</v>
      </c>
    </row>
    <row r="1049" s="1" customFormat="1" ht="21" customHeight="1" spans="1:15">
      <c r="A1049" s="27">
        <v>1046</v>
      </c>
      <c r="B1049" s="48" t="s">
        <v>3171</v>
      </c>
      <c r="C1049" s="48" t="s">
        <v>2910</v>
      </c>
      <c r="D1049" s="36" t="s">
        <v>2652</v>
      </c>
      <c r="E1049" s="49">
        <v>50000</v>
      </c>
      <c r="F1049" s="50">
        <v>42824</v>
      </c>
      <c r="G1049" s="50">
        <v>43919</v>
      </c>
      <c r="H1049" s="51">
        <v>43790</v>
      </c>
      <c r="I1049" s="50">
        <v>43919</v>
      </c>
      <c r="J1049" s="36">
        <f t="shared" si="32"/>
        <v>130</v>
      </c>
      <c r="K1049" s="36">
        <v>4.75</v>
      </c>
      <c r="L1049" s="36">
        <v>4.75</v>
      </c>
      <c r="M1049" s="38">
        <f t="shared" si="33"/>
        <v>857.638888888889</v>
      </c>
      <c r="N1049" s="27" t="s">
        <v>3172</v>
      </c>
      <c r="O1049" s="52" t="s">
        <v>2654</v>
      </c>
    </row>
    <row r="1050" s="1" customFormat="1" ht="21" customHeight="1" spans="1:15">
      <c r="A1050" s="27">
        <v>1047</v>
      </c>
      <c r="B1050" s="48" t="s">
        <v>3173</v>
      </c>
      <c r="C1050" s="48" t="s">
        <v>2656</v>
      </c>
      <c r="D1050" s="36" t="s">
        <v>2652</v>
      </c>
      <c r="E1050" s="49">
        <v>50000</v>
      </c>
      <c r="F1050" s="50">
        <v>42824</v>
      </c>
      <c r="G1050" s="50">
        <v>43919</v>
      </c>
      <c r="H1050" s="51">
        <v>43790</v>
      </c>
      <c r="I1050" s="50">
        <v>43919</v>
      </c>
      <c r="J1050" s="36">
        <f t="shared" si="32"/>
        <v>130</v>
      </c>
      <c r="K1050" s="36">
        <v>4.75</v>
      </c>
      <c r="L1050" s="36">
        <v>4.75</v>
      </c>
      <c r="M1050" s="38">
        <f t="shared" si="33"/>
        <v>857.638888888889</v>
      </c>
      <c r="N1050" s="27" t="s">
        <v>3174</v>
      </c>
      <c r="O1050" s="52" t="s">
        <v>2654</v>
      </c>
    </row>
    <row r="1051" s="1" customFormat="1" ht="21" customHeight="1" spans="1:15">
      <c r="A1051" s="27">
        <v>1048</v>
      </c>
      <c r="B1051" s="48" t="s">
        <v>3175</v>
      </c>
      <c r="C1051" s="48" t="s">
        <v>3134</v>
      </c>
      <c r="D1051" s="36" t="s">
        <v>2652</v>
      </c>
      <c r="E1051" s="49">
        <v>50000</v>
      </c>
      <c r="F1051" s="50">
        <v>42824</v>
      </c>
      <c r="G1051" s="50">
        <v>43919</v>
      </c>
      <c r="H1051" s="51">
        <v>43790</v>
      </c>
      <c r="I1051" s="50">
        <v>43919</v>
      </c>
      <c r="J1051" s="36">
        <f t="shared" si="32"/>
        <v>130</v>
      </c>
      <c r="K1051" s="36">
        <v>4.75</v>
      </c>
      <c r="L1051" s="36">
        <v>4.75</v>
      </c>
      <c r="M1051" s="38">
        <f t="shared" si="33"/>
        <v>857.638888888889</v>
      </c>
      <c r="N1051" s="27" t="s">
        <v>3176</v>
      </c>
      <c r="O1051" s="52" t="s">
        <v>2654</v>
      </c>
    </row>
    <row r="1052" s="1" customFormat="1" ht="21" customHeight="1" spans="1:15">
      <c r="A1052" s="27">
        <v>1049</v>
      </c>
      <c r="B1052" s="48" t="s">
        <v>3177</v>
      </c>
      <c r="C1052" s="48" t="s">
        <v>2665</v>
      </c>
      <c r="D1052" s="36" t="s">
        <v>2652</v>
      </c>
      <c r="E1052" s="49">
        <v>50000</v>
      </c>
      <c r="F1052" s="50">
        <v>42825</v>
      </c>
      <c r="G1052" s="50">
        <v>43920</v>
      </c>
      <c r="H1052" s="51">
        <v>43790</v>
      </c>
      <c r="I1052" s="50">
        <v>43920</v>
      </c>
      <c r="J1052" s="36">
        <f t="shared" si="32"/>
        <v>131</v>
      </c>
      <c r="K1052" s="36">
        <v>4.75</v>
      </c>
      <c r="L1052" s="36">
        <v>4.75</v>
      </c>
      <c r="M1052" s="38">
        <f t="shared" si="33"/>
        <v>864.236111111111</v>
      </c>
      <c r="N1052" s="27" t="s">
        <v>3178</v>
      </c>
      <c r="O1052" s="52" t="s">
        <v>2654</v>
      </c>
    </row>
    <row r="1053" s="1" customFormat="1" ht="21" customHeight="1" spans="1:15">
      <c r="A1053" s="27">
        <v>1050</v>
      </c>
      <c r="B1053" s="48" t="s">
        <v>3179</v>
      </c>
      <c r="C1053" s="48" t="s">
        <v>2980</v>
      </c>
      <c r="D1053" s="36" t="s">
        <v>2652</v>
      </c>
      <c r="E1053" s="49">
        <v>50000</v>
      </c>
      <c r="F1053" s="50">
        <v>42826</v>
      </c>
      <c r="G1053" s="50">
        <v>43921</v>
      </c>
      <c r="H1053" s="51">
        <v>43790</v>
      </c>
      <c r="I1053" s="50">
        <v>43921</v>
      </c>
      <c r="J1053" s="36">
        <f t="shared" si="32"/>
        <v>132</v>
      </c>
      <c r="K1053" s="36">
        <v>4.75</v>
      </c>
      <c r="L1053" s="36">
        <v>4.75</v>
      </c>
      <c r="M1053" s="38">
        <f t="shared" si="33"/>
        <v>870.833333333333</v>
      </c>
      <c r="N1053" s="27" t="s">
        <v>3180</v>
      </c>
      <c r="O1053" s="52" t="s">
        <v>2654</v>
      </c>
    </row>
    <row r="1054" s="1" customFormat="1" ht="21" customHeight="1" spans="1:15">
      <c r="A1054" s="27">
        <v>1051</v>
      </c>
      <c r="B1054" s="48" t="s">
        <v>3181</v>
      </c>
      <c r="C1054" s="48" t="s">
        <v>3134</v>
      </c>
      <c r="D1054" s="36" t="s">
        <v>2652</v>
      </c>
      <c r="E1054" s="49">
        <v>50000</v>
      </c>
      <c r="F1054" s="50">
        <v>42826</v>
      </c>
      <c r="G1054" s="50">
        <v>43921</v>
      </c>
      <c r="H1054" s="51">
        <v>43790</v>
      </c>
      <c r="I1054" s="50">
        <v>43921</v>
      </c>
      <c r="J1054" s="36">
        <f t="shared" si="32"/>
        <v>132</v>
      </c>
      <c r="K1054" s="36">
        <v>4.75</v>
      </c>
      <c r="L1054" s="36">
        <v>4.75</v>
      </c>
      <c r="M1054" s="38">
        <f t="shared" si="33"/>
        <v>870.833333333333</v>
      </c>
      <c r="N1054" s="27" t="s">
        <v>3182</v>
      </c>
      <c r="O1054" s="52" t="s">
        <v>2654</v>
      </c>
    </row>
    <row r="1055" s="1" customFormat="1" ht="21" customHeight="1" spans="1:15">
      <c r="A1055" s="27">
        <v>1052</v>
      </c>
      <c r="B1055" s="48" t="s">
        <v>3183</v>
      </c>
      <c r="C1055" s="48" t="s">
        <v>2725</v>
      </c>
      <c r="D1055" s="36" t="s">
        <v>2652</v>
      </c>
      <c r="E1055" s="49">
        <v>30000</v>
      </c>
      <c r="F1055" s="50">
        <v>42826</v>
      </c>
      <c r="G1055" s="50">
        <v>43921</v>
      </c>
      <c r="H1055" s="51">
        <v>43790</v>
      </c>
      <c r="I1055" s="50">
        <v>43921</v>
      </c>
      <c r="J1055" s="36">
        <f t="shared" si="32"/>
        <v>132</v>
      </c>
      <c r="K1055" s="36">
        <v>4.75</v>
      </c>
      <c r="L1055" s="36">
        <v>4.75</v>
      </c>
      <c r="M1055" s="38">
        <f t="shared" si="33"/>
        <v>522.5</v>
      </c>
      <c r="N1055" s="27" t="s">
        <v>3184</v>
      </c>
      <c r="O1055" s="52" t="s">
        <v>2654</v>
      </c>
    </row>
    <row r="1056" s="1" customFormat="1" ht="21" customHeight="1" spans="1:15">
      <c r="A1056" s="27">
        <v>1053</v>
      </c>
      <c r="B1056" s="48" t="s">
        <v>3185</v>
      </c>
      <c r="C1056" s="48" t="s">
        <v>2836</v>
      </c>
      <c r="D1056" s="36" t="s">
        <v>2652</v>
      </c>
      <c r="E1056" s="49">
        <v>50000</v>
      </c>
      <c r="F1056" s="50">
        <v>42826</v>
      </c>
      <c r="G1056" s="50">
        <v>43921</v>
      </c>
      <c r="H1056" s="51">
        <v>43790</v>
      </c>
      <c r="I1056" s="50">
        <v>43921</v>
      </c>
      <c r="J1056" s="36">
        <f t="shared" si="32"/>
        <v>132</v>
      </c>
      <c r="K1056" s="36">
        <v>4.75</v>
      </c>
      <c r="L1056" s="36">
        <v>4.75</v>
      </c>
      <c r="M1056" s="38">
        <f t="shared" si="33"/>
        <v>870.833333333333</v>
      </c>
      <c r="N1056" s="27" t="s">
        <v>3186</v>
      </c>
      <c r="O1056" s="52" t="s">
        <v>2654</v>
      </c>
    </row>
    <row r="1057" s="1" customFormat="1" ht="21" customHeight="1" spans="1:15">
      <c r="A1057" s="27">
        <v>1054</v>
      </c>
      <c r="B1057" s="48" t="s">
        <v>3187</v>
      </c>
      <c r="C1057" s="48" t="s">
        <v>3134</v>
      </c>
      <c r="D1057" s="36" t="s">
        <v>2652</v>
      </c>
      <c r="E1057" s="49">
        <v>50000</v>
      </c>
      <c r="F1057" s="50">
        <v>42826</v>
      </c>
      <c r="G1057" s="50">
        <v>43921</v>
      </c>
      <c r="H1057" s="51">
        <v>43790</v>
      </c>
      <c r="I1057" s="50">
        <v>43921</v>
      </c>
      <c r="J1057" s="36">
        <f t="shared" si="32"/>
        <v>132</v>
      </c>
      <c r="K1057" s="36">
        <v>4.75</v>
      </c>
      <c r="L1057" s="36">
        <v>4.75</v>
      </c>
      <c r="M1057" s="38">
        <f t="shared" si="33"/>
        <v>870.833333333333</v>
      </c>
      <c r="N1057" s="27" t="s">
        <v>3188</v>
      </c>
      <c r="O1057" s="52" t="s">
        <v>2654</v>
      </c>
    </row>
    <row r="1058" s="1" customFormat="1" ht="21" customHeight="1" spans="1:15">
      <c r="A1058" s="27">
        <v>1055</v>
      </c>
      <c r="B1058" s="48" t="s">
        <v>3189</v>
      </c>
      <c r="C1058" s="48" t="s">
        <v>3190</v>
      </c>
      <c r="D1058" s="36" t="s">
        <v>2652</v>
      </c>
      <c r="E1058" s="49">
        <v>50000</v>
      </c>
      <c r="F1058" s="50">
        <v>42826</v>
      </c>
      <c r="G1058" s="50">
        <v>43921</v>
      </c>
      <c r="H1058" s="51">
        <v>43790</v>
      </c>
      <c r="I1058" s="50">
        <v>43921</v>
      </c>
      <c r="J1058" s="36">
        <f t="shared" si="32"/>
        <v>132</v>
      </c>
      <c r="K1058" s="36">
        <v>4.75</v>
      </c>
      <c r="L1058" s="36">
        <v>4.75</v>
      </c>
      <c r="M1058" s="38">
        <f t="shared" si="33"/>
        <v>870.833333333333</v>
      </c>
      <c r="N1058" s="27" t="s">
        <v>3191</v>
      </c>
      <c r="O1058" s="52" t="s">
        <v>2654</v>
      </c>
    </row>
    <row r="1059" s="1" customFormat="1" ht="21" customHeight="1" spans="1:15">
      <c r="A1059" s="27">
        <v>1056</v>
      </c>
      <c r="B1059" s="48" t="s">
        <v>3192</v>
      </c>
      <c r="C1059" s="48" t="s">
        <v>2700</v>
      </c>
      <c r="D1059" s="36" t="s">
        <v>2652</v>
      </c>
      <c r="E1059" s="49">
        <v>50000</v>
      </c>
      <c r="F1059" s="50">
        <v>42827</v>
      </c>
      <c r="G1059" s="50">
        <v>43922</v>
      </c>
      <c r="H1059" s="51">
        <v>43790</v>
      </c>
      <c r="I1059" s="50">
        <v>43922</v>
      </c>
      <c r="J1059" s="36">
        <f t="shared" si="32"/>
        <v>133</v>
      </c>
      <c r="K1059" s="36">
        <v>4.75</v>
      </c>
      <c r="L1059" s="36">
        <v>4.75</v>
      </c>
      <c r="M1059" s="38">
        <f t="shared" si="33"/>
        <v>877.430555555555</v>
      </c>
      <c r="N1059" s="27" t="s">
        <v>3193</v>
      </c>
      <c r="O1059" s="52" t="s">
        <v>2654</v>
      </c>
    </row>
    <row r="1060" s="1" customFormat="1" ht="21" customHeight="1" spans="1:15">
      <c r="A1060" s="27">
        <v>1057</v>
      </c>
      <c r="B1060" s="48" t="s">
        <v>3194</v>
      </c>
      <c r="C1060" s="48" t="s">
        <v>3124</v>
      </c>
      <c r="D1060" s="36" t="s">
        <v>2652</v>
      </c>
      <c r="E1060" s="49">
        <v>50000</v>
      </c>
      <c r="F1060" s="50">
        <v>42828</v>
      </c>
      <c r="G1060" s="50">
        <v>43923</v>
      </c>
      <c r="H1060" s="51">
        <v>43790</v>
      </c>
      <c r="I1060" s="50">
        <v>43923</v>
      </c>
      <c r="J1060" s="36">
        <f t="shared" si="32"/>
        <v>134</v>
      </c>
      <c r="K1060" s="36">
        <v>4.75</v>
      </c>
      <c r="L1060" s="36">
        <v>4.75</v>
      </c>
      <c r="M1060" s="38">
        <f t="shared" si="33"/>
        <v>884.027777777778</v>
      </c>
      <c r="N1060" s="27" t="s">
        <v>3195</v>
      </c>
      <c r="O1060" s="52" t="s">
        <v>2654</v>
      </c>
    </row>
    <row r="1061" s="1" customFormat="1" ht="21" customHeight="1" spans="1:15">
      <c r="A1061" s="27">
        <v>1058</v>
      </c>
      <c r="B1061" s="48" t="s">
        <v>3196</v>
      </c>
      <c r="C1061" s="48" t="s">
        <v>2980</v>
      </c>
      <c r="D1061" s="36" t="s">
        <v>2652</v>
      </c>
      <c r="E1061" s="49">
        <v>50000</v>
      </c>
      <c r="F1061" s="50">
        <v>42829</v>
      </c>
      <c r="G1061" s="50">
        <v>43924</v>
      </c>
      <c r="H1061" s="51">
        <v>43790</v>
      </c>
      <c r="I1061" s="50">
        <v>43924</v>
      </c>
      <c r="J1061" s="36">
        <f t="shared" si="32"/>
        <v>135</v>
      </c>
      <c r="K1061" s="36">
        <v>4.75</v>
      </c>
      <c r="L1061" s="36">
        <v>4.75</v>
      </c>
      <c r="M1061" s="38">
        <f t="shared" si="33"/>
        <v>890.625</v>
      </c>
      <c r="N1061" s="27" t="s">
        <v>3197</v>
      </c>
      <c r="O1061" s="52" t="s">
        <v>2654</v>
      </c>
    </row>
    <row r="1062" s="1" customFormat="1" ht="21" customHeight="1" spans="1:15">
      <c r="A1062" s="27">
        <v>1059</v>
      </c>
      <c r="B1062" s="48" t="s">
        <v>3198</v>
      </c>
      <c r="C1062" s="48" t="s">
        <v>2728</v>
      </c>
      <c r="D1062" s="36" t="s">
        <v>2652</v>
      </c>
      <c r="E1062" s="49">
        <v>50000</v>
      </c>
      <c r="F1062" s="50">
        <v>42830</v>
      </c>
      <c r="G1062" s="50">
        <v>43925</v>
      </c>
      <c r="H1062" s="51">
        <v>43790</v>
      </c>
      <c r="I1062" s="50">
        <v>43925</v>
      </c>
      <c r="J1062" s="36">
        <f t="shared" si="32"/>
        <v>136</v>
      </c>
      <c r="K1062" s="36">
        <v>4.75</v>
      </c>
      <c r="L1062" s="36">
        <v>4.75</v>
      </c>
      <c r="M1062" s="38">
        <f t="shared" si="33"/>
        <v>897.222222222222</v>
      </c>
      <c r="N1062" s="27" t="s">
        <v>3199</v>
      </c>
      <c r="O1062" s="52" t="s">
        <v>2654</v>
      </c>
    </row>
    <row r="1063" s="1" customFormat="1" ht="21" customHeight="1" spans="1:15">
      <c r="A1063" s="27">
        <v>1060</v>
      </c>
      <c r="B1063" s="48" t="s">
        <v>1729</v>
      </c>
      <c r="C1063" s="48" t="s">
        <v>2700</v>
      </c>
      <c r="D1063" s="36" t="s">
        <v>2652</v>
      </c>
      <c r="E1063" s="49">
        <v>50000</v>
      </c>
      <c r="F1063" s="50">
        <v>42830</v>
      </c>
      <c r="G1063" s="50">
        <v>43925</v>
      </c>
      <c r="H1063" s="51">
        <v>43790</v>
      </c>
      <c r="I1063" s="50">
        <v>43925</v>
      </c>
      <c r="J1063" s="36">
        <f t="shared" si="32"/>
        <v>136</v>
      </c>
      <c r="K1063" s="36">
        <v>4.75</v>
      </c>
      <c r="L1063" s="36">
        <v>4.75</v>
      </c>
      <c r="M1063" s="38">
        <f t="shared" si="33"/>
        <v>897.222222222222</v>
      </c>
      <c r="N1063" s="27" t="s">
        <v>3200</v>
      </c>
      <c r="O1063" s="52" t="s">
        <v>2654</v>
      </c>
    </row>
    <row r="1064" s="1" customFormat="1" ht="21" customHeight="1" spans="1:15">
      <c r="A1064" s="27">
        <v>1061</v>
      </c>
      <c r="B1064" s="48" t="s">
        <v>3201</v>
      </c>
      <c r="C1064" s="48" t="s">
        <v>2705</v>
      </c>
      <c r="D1064" s="36" t="s">
        <v>2652</v>
      </c>
      <c r="E1064" s="49">
        <v>50000</v>
      </c>
      <c r="F1064" s="50">
        <v>42831</v>
      </c>
      <c r="G1064" s="50">
        <v>43926</v>
      </c>
      <c r="H1064" s="51">
        <v>43790</v>
      </c>
      <c r="I1064" s="50">
        <v>43926</v>
      </c>
      <c r="J1064" s="36">
        <f t="shared" si="32"/>
        <v>137</v>
      </c>
      <c r="K1064" s="36">
        <v>4.75</v>
      </c>
      <c r="L1064" s="36">
        <v>4.75</v>
      </c>
      <c r="M1064" s="38">
        <f t="shared" si="33"/>
        <v>903.819444444445</v>
      </c>
      <c r="N1064" s="27" t="s">
        <v>3202</v>
      </c>
      <c r="O1064" s="52" t="s">
        <v>2654</v>
      </c>
    </row>
    <row r="1065" s="1" customFormat="1" ht="21" customHeight="1" spans="1:15">
      <c r="A1065" s="27">
        <v>1062</v>
      </c>
      <c r="B1065" s="48" t="s">
        <v>3203</v>
      </c>
      <c r="C1065" s="48" t="s">
        <v>2826</v>
      </c>
      <c r="D1065" s="36" t="s">
        <v>2652</v>
      </c>
      <c r="E1065" s="49">
        <v>50000</v>
      </c>
      <c r="F1065" s="50">
        <v>42831</v>
      </c>
      <c r="G1065" s="50">
        <v>43926</v>
      </c>
      <c r="H1065" s="51">
        <v>43790</v>
      </c>
      <c r="I1065" s="50">
        <v>43926</v>
      </c>
      <c r="J1065" s="36">
        <f t="shared" si="32"/>
        <v>137</v>
      </c>
      <c r="K1065" s="36">
        <v>4.75</v>
      </c>
      <c r="L1065" s="36">
        <v>4.75</v>
      </c>
      <c r="M1065" s="38">
        <f t="shared" si="33"/>
        <v>903.819444444445</v>
      </c>
      <c r="N1065" s="27" t="s">
        <v>3204</v>
      </c>
      <c r="O1065" s="52" t="s">
        <v>2654</v>
      </c>
    </row>
    <row r="1066" s="1" customFormat="1" ht="21" customHeight="1" spans="1:15">
      <c r="A1066" s="27">
        <v>1063</v>
      </c>
      <c r="B1066" s="48" t="s">
        <v>3205</v>
      </c>
      <c r="C1066" s="48" t="s">
        <v>2681</v>
      </c>
      <c r="D1066" s="36" t="s">
        <v>2652</v>
      </c>
      <c r="E1066" s="49">
        <v>50000</v>
      </c>
      <c r="F1066" s="50">
        <v>42831</v>
      </c>
      <c r="G1066" s="50">
        <v>43926</v>
      </c>
      <c r="H1066" s="51">
        <v>43790</v>
      </c>
      <c r="I1066" s="50">
        <v>43926</v>
      </c>
      <c r="J1066" s="36">
        <f t="shared" si="32"/>
        <v>137</v>
      </c>
      <c r="K1066" s="36">
        <v>4.75</v>
      </c>
      <c r="L1066" s="36">
        <v>4.75</v>
      </c>
      <c r="M1066" s="38">
        <f t="shared" si="33"/>
        <v>903.819444444445</v>
      </c>
      <c r="N1066" s="27" t="s">
        <v>3206</v>
      </c>
      <c r="O1066" s="52" t="s">
        <v>2654</v>
      </c>
    </row>
    <row r="1067" s="1" customFormat="1" ht="21" customHeight="1" spans="1:15">
      <c r="A1067" s="27">
        <v>1064</v>
      </c>
      <c r="B1067" s="48" t="s">
        <v>3207</v>
      </c>
      <c r="C1067" s="48" t="s">
        <v>3208</v>
      </c>
      <c r="D1067" s="36" t="s">
        <v>2652</v>
      </c>
      <c r="E1067" s="49">
        <v>50000</v>
      </c>
      <c r="F1067" s="50">
        <v>42831</v>
      </c>
      <c r="G1067" s="50">
        <v>43926</v>
      </c>
      <c r="H1067" s="51">
        <v>43790</v>
      </c>
      <c r="I1067" s="50">
        <v>43926</v>
      </c>
      <c r="J1067" s="36">
        <f t="shared" si="32"/>
        <v>137</v>
      </c>
      <c r="K1067" s="36">
        <v>4.75</v>
      </c>
      <c r="L1067" s="36">
        <v>4.75</v>
      </c>
      <c r="M1067" s="38">
        <f t="shared" si="33"/>
        <v>903.819444444445</v>
      </c>
      <c r="N1067" s="27" t="s">
        <v>3209</v>
      </c>
      <c r="O1067" s="52" t="s">
        <v>2654</v>
      </c>
    </row>
    <row r="1068" s="1" customFormat="1" ht="21" customHeight="1" spans="1:15">
      <c r="A1068" s="27">
        <v>1065</v>
      </c>
      <c r="B1068" s="48" t="s">
        <v>3210</v>
      </c>
      <c r="C1068" s="48" t="s">
        <v>2804</v>
      </c>
      <c r="D1068" s="36" t="s">
        <v>2652</v>
      </c>
      <c r="E1068" s="49">
        <v>30000</v>
      </c>
      <c r="F1068" s="50">
        <v>42831</v>
      </c>
      <c r="G1068" s="50">
        <v>43926</v>
      </c>
      <c r="H1068" s="51">
        <v>43790</v>
      </c>
      <c r="I1068" s="50">
        <v>43926</v>
      </c>
      <c r="J1068" s="36">
        <f t="shared" si="32"/>
        <v>137</v>
      </c>
      <c r="K1068" s="36">
        <v>4.75</v>
      </c>
      <c r="L1068" s="36">
        <v>4.75</v>
      </c>
      <c r="M1068" s="38">
        <f t="shared" si="33"/>
        <v>542.291666666667</v>
      </c>
      <c r="N1068" s="27" t="s">
        <v>3211</v>
      </c>
      <c r="O1068" s="52" t="s">
        <v>2654</v>
      </c>
    </row>
    <row r="1069" s="1" customFormat="1" ht="21" customHeight="1" spans="1:15">
      <c r="A1069" s="27">
        <v>1066</v>
      </c>
      <c r="B1069" s="48" t="s">
        <v>3212</v>
      </c>
      <c r="C1069" s="48" t="s">
        <v>3124</v>
      </c>
      <c r="D1069" s="36" t="s">
        <v>2652</v>
      </c>
      <c r="E1069" s="49">
        <v>50000</v>
      </c>
      <c r="F1069" s="50">
        <v>42831</v>
      </c>
      <c r="G1069" s="50">
        <v>43926</v>
      </c>
      <c r="H1069" s="51">
        <v>43790</v>
      </c>
      <c r="I1069" s="50">
        <v>43926</v>
      </c>
      <c r="J1069" s="36">
        <f t="shared" si="32"/>
        <v>137</v>
      </c>
      <c r="K1069" s="36">
        <v>4.75</v>
      </c>
      <c r="L1069" s="36">
        <v>4.75</v>
      </c>
      <c r="M1069" s="38">
        <f t="shared" si="33"/>
        <v>903.819444444445</v>
      </c>
      <c r="N1069" s="27" t="s">
        <v>3213</v>
      </c>
      <c r="O1069" s="52" t="s">
        <v>2654</v>
      </c>
    </row>
    <row r="1070" s="1" customFormat="1" ht="21" customHeight="1" spans="1:15">
      <c r="A1070" s="27">
        <v>1067</v>
      </c>
      <c r="B1070" s="48" t="s">
        <v>3214</v>
      </c>
      <c r="C1070" s="48" t="s">
        <v>2980</v>
      </c>
      <c r="D1070" s="36" t="s">
        <v>2652</v>
      </c>
      <c r="E1070" s="49">
        <v>50000</v>
      </c>
      <c r="F1070" s="50">
        <v>42833</v>
      </c>
      <c r="G1070" s="50">
        <v>43928</v>
      </c>
      <c r="H1070" s="51">
        <v>43790</v>
      </c>
      <c r="I1070" s="50">
        <v>43928</v>
      </c>
      <c r="J1070" s="36">
        <f t="shared" si="32"/>
        <v>139</v>
      </c>
      <c r="K1070" s="36">
        <v>4.75</v>
      </c>
      <c r="L1070" s="36">
        <v>4.75</v>
      </c>
      <c r="M1070" s="38">
        <f t="shared" si="33"/>
        <v>917.013888888889</v>
      </c>
      <c r="N1070" s="27" t="s">
        <v>3215</v>
      </c>
      <c r="O1070" s="52" t="s">
        <v>2654</v>
      </c>
    </row>
    <row r="1071" s="1" customFormat="1" ht="21" customHeight="1" spans="1:15">
      <c r="A1071" s="27">
        <v>1068</v>
      </c>
      <c r="B1071" s="48" t="s">
        <v>3216</v>
      </c>
      <c r="C1071" s="48" t="s">
        <v>3208</v>
      </c>
      <c r="D1071" s="36" t="s">
        <v>2652</v>
      </c>
      <c r="E1071" s="49">
        <v>30000</v>
      </c>
      <c r="F1071" s="50">
        <v>42979</v>
      </c>
      <c r="G1071" s="50">
        <v>44074</v>
      </c>
      <c r="H1071" s="51">
        <v>43790</v>
      </c>
      <c r="I1071" s="50">
        <v>44002</v>
      </c>
      <c r="J1071" s="36">
        <f t="shared" si="32"/>
        <v>213</v>
      </c>
      <c r="K1071" s="36">
        <v>4.75</v>
      </c>
      <c r="L1071" s="36">
        <v>4.75</v>
      </c>
      <c r="M1071" s="38">
        <f t="shared" si="33"/>
        <v>843.125</v>
      </c>
      <c r="N1071" s="27" t="s">
        <v>3217</v>
      </c>
      <c r="O1071" s="52" t="s">
        <v>2654</v>
      </c>
    </row>
    <row r="1072" s="1" customFormat="1" ht="21" customHeight="1" spans="1:15">
      <c r="A1072" s="27">
        <v>1069</v>
      </c>
      <c r="B1072" s="48" t="s">
        <v>3218</v>
      </c>
      <c r="C1072" s="48" t="s">
        <v>2841</v>
      </c>
      <c r="D1072" s="36" t="s">
        <v>2652</v>
      </c>
      <c r="E1072" s="49">
        <v>50000</v>
      </c>
      <c r="F1072" s="50">
        <v>42835</v>
      </c>
      <c r="G1072" s="50">
        <v>43930</v>
      </c>
      <c r="H1072" s="51">
        <v>43790</v>
      </c>
      <c r="I1072" s="50">
        <v>43930</v>
      </c>
      <c r="J1072" s="36">
        <f t="shared" si="32"/>
        <v>141</v>
      </c>
      <c r="K1072" s="36">
        <v>4.75</v>
      </c>
      <c r="L1072" s="36">
        <v>4.75</v>
      </c>
      <c r="M1072" s="38">
        <f t="shared" si="33"/>
        <v>930.208333333333</v>
      </c>
      <c r="N1072" s="27" t="s">
        <v>3219</v>
      </c>
      <c r="O1072" s="52" t="s">
        <v>2654</v>
      </c>
    </row>
    <row r="1073" s="1" customFormat="1" ht="21" customHeight="1" spans="1:15">
      <c r="A1073" s="27">
        <v>1070</v>
      </c>
      <c r="B1073" s="48" t="s">
        <v>3220</v>
      </c>
      <c r="C1073" s="48" t="s">
        <v>2930</v>
      </c>
      <c r="D1073" s="36" t="s">
        <v>2652</v>
      </c>
      <c r="E1073" s="49">
        <v>50000</v>
      </c>
      <c r="F1073" s="50">
        <v>42835</v>
      </c>
      <c r="G1073" s="50">
        <v>43930</v>
      </c>
      <c r="H1073" s="51">
        <v>43790</v>
      </c>
      <c r="I1073" s="50">
        <v>43930</v>
      </c>
      <c r="J1073" s="36">
        <f t="shared" si="32"/>
        <v>141</v>
      </c>
      <c r="K1073" s="36">
        <v>4.75</v>
      </c>
      <c r="L1073" s="36">
        <v>4.75</v>
      </c>
      <c r="M1073" s="38">
        <f t="shared" si="33"/>
        <v>930.208333333333</v>
      </c>
      <c r="N1073" s="27" t="s">
        <v>3221</v>
      </c>
      <c r="O1073" s="52" t="s">
        <v>2654</v>
      </c>
    </row>
    <row r="1074" s="1" customFormat="1" ht="21" customHeight="1" spans="1:15">
      <c r="A1074" s="27">
        <v>1071</v>
      </c>
      <c r="B1074" s="48" t="s">
        <v>3222</v>
      </c>
      <c r="C1074" s="48" t="s">
        <v>3190</v>
      </c>
      <c r="D1074" s="36" t="s">
        <v>2652</v>
      </c>
      <c r="E1074" s="49">
        <v>50000</v>
      </c>
      <c r="F1074" s="50">
        <v>42837</v>
      </c>
      <c r="G1074" s="50">
        <v>43932</v>
      </c>
      <c r="H1074" s="51">
        <v>43790</v>
      </c>
      <c r="I1074" s="50">
        <v>43932</v>
      </c>
      <c r="J1074" s="36">
        <f t="shared" si="32"/>
        <v>143</v>
      </c>
      <c r="K1074" s="36">
        <v>4.75</v>
      </c>
      <c r="L1074" s="36">
        <v>4.75</v>
      </c>
      <c r="M1074" s="38">
        <f t="shared" si="33"/>
        <v>943.402777777778</v>
      </c>
      <c r="N1074" s="27" t="s">
        <v>3223</v>
      </c>
      <c r="O1074" s="52" t="s">
        <v>2654</v>
      </c>
    </row>
    <row r="1075" s="1" customFormat="1" ht="21" customHeight="1" spans="1:15">
      <c r="A1075" s="27">
        <v>1072</v>
      </c>
      <c r="B1075" s="48" t="s">
        <v>3224</v>
      </c>
      <c r="C1075" s="48" t="s">
        <v>2741</v>
      </c>
      <c r="D1075" s="36" t="s">
        <v>2652</v>
      </c>
      <c r="E1075" s="49">
        <v>50000</v>
      </c>
      <c r="F1075" s="50">
        <v>42838</v>
      </c>
      <c r="G1075" s="50">
        <v>43933</v>
      </c>
      <c r="H1075" s="51">
        <v>43790</v>
      </c>
      <c r="I1075" s="50">
        <v>43933</v>
      </c>
      <c r="J1075" s="36">
        <f t="shared" si="32"/>
        <v>144</v>
      </c>
      <c r="K1075" s="36">
        <v>4.75</v>
      </c>
      <c r="L1075" s="36">
        <v>4.75</v>
      </c>
      <c r="M1075" s="38">
        <f t="shared" si="33"/>
        <v>950</v>
      </c>
      <c r="N1075" s="27" t="s">
        <v>3225</v>
      </c>
      <c r="O1075" s="52" t="s">
        <v>2654</v>
      </c>
    </row>
    <row r="1076" s="1" customFormat="1" ht="21" customHeight="1" spans="1:15">
      <c r="A1076" s="27">
        <v>1073</v>
      </c>
      <c r="B1076" s="48" t="s">
        <v>3226</v>
      </c>
      <c r="C1076" s="48" t="s">
        <v>2930</v>
      </c>
      <c r="D1076" s="36" t="s">
        <v>2652</v>
      </c>
      <c r="E1076" s="49">
        <v>50000</v>
      </c>
      <c r="F1076" s="50">
        <v>42838</v>
      </c>
      <c r="G1076" s="50">
        <v>43933</v>
      </c>
      <c r="H1076" s="51">
        <v>43790</v>
      </c>
      <c r="I1076" s="50">
        <v>43933</v>
      </c>
      <c r="J1076" s="36">
        <f t="shared" si="32"/>
        <v>144</v>
      </c>
      <c r="K1076" s="36">
        <v>4.75</v>
      </c>
      <c r="L1076" s="36">
        <v>4.75</v>
      </c>
      <c r="M1076" s="38">
        <f t="shared" si="33"/>
        <v>950</v>
      </c>
      <c r="N1076" s="27" t="s">
        <v>3227</v>
      </c>
      <c r="O1076" s="52" t="s">
        <v>2654</v>
      </c>
    </row>
    <row r="1077" s="1" customFormat="1" ht="21" customHeight="1" spans="1:15">
      <c r="A1077" s="27">
        <v>1074</v>
      </c>
      <c r="B1077" s="48" t="s">
        <v>3228</v>
      </c>
      <c r="C1077" s="48" t="s">
        <v>3052</v>
      </c>
      <c r="D1077" s="36" t="s">
        <v>2652</v>
      </c>
      <c r="E1077" s="49">
        <v>50000</v>
      </c>
      <c r="F1077" s="50">
        <v>42839</v>
      </c>
      <c r="G1077" s="50">
        <v>43934</v>
      </c>
      <c r="H1077" s="51">
        <v>43790</v>
      </c>
      <c r="I1077" s="50">
        <v>43934</v>
      </c>
      <c r="J1077" s="36">
        <f t="shared" si="32"/>
        <v>145</v>
      </c>
      <c r="K1077" s="36">
        <v>4.75</v>
      </c>
      <c r="L1077" s="36">
        <v>4.75</v>
      </c>
      <c r="M1077" s="38">
        <f t="shared" si="33"/>
        <v>956.597222222222</v>
      </c>
      <c r="N1077" s="27" t="s">
        <v>3229</v>
      </c>
      <c r="O1077" s="52" t="s">
        <v>2654</v>
      </c>
    </row>
    <row r="1078" s="1" customFormat="1" ht="21" customHeight="1" spans="1:15">
      <c r="A1078" s="27">
        <v>1075</v>
      </c>
      <c r="B1078" s="48" t="s">
        <v>3230</v>
      </c>
      <c r="C1078" s="48" t="s">
        <v>2910</v>
      </c>
      <c r="D1078" s="36" t="s">
        <v>2652</v>
      </c>
      <c r="E1078" s="49">
        <v>50000</v>
      </c>
      <c r="F1078" s="50">
        <v>42839</v>
      </c>
      <c r="G1078" s="50">
        <v>43934</v>
      </c>
      <c r="H1078" s="51">
        <v>43790</v>
      </c>
      <c r="I1078" s="50">
        <v>43934</v>
      </c>
      <c r="J1078" s="36">
        <f t="shared" si="32"/>
        <v>145</v>
      </c>
      <c r="K1078" s="36">
        <v>4.75</v>
      </c>
      <c r="L1078" s="36">
        <v>4.75</v>
      </c>
      <c r="M1078" s="38">
        <f t="shared" si="33"/>
        <v>956.597222222222</v>
      </c>
      <c r="N1078" s="27" t="s">
        <v>3231</v>
      </c>
      <c r="O1078" s="52" t="s">
        <v>2654</v>
      </c>
    </row>
    <row r="1079" s="1" customFormat="1" ht="21" customHeight="1" spans="1:15">
      <c r="A1079" s="27">
        <v>1076</v>
      </c>
      <c r="B1079" s="48" t="s">
        <v>3232</v>
      </c>
      <c r="C1079" s="48" t="s">
        <v>3052</v>
      </c>
      <c r="D1079" s="36" t="s">
        <v>2652</v>
      </c>
      <c r="E1079" s="49">
        <v>50000</v>
      </c>
      <c r="F1079" s="50">
        <v>42839</v>
      </c>
      <c r="G1079" s="50">
        <v>43934</v>
      </c>
      <c r="H1079" s="51">
        <v>43790</v>
      </c>
      <c r="I1079" s="50">
        <v>43934</v>
      </c>
      <c r="J1079" s="36">
        <f t="shared" si="32"/>
        <v>145</v>
      </c>
      <c r="K1079" s="36">
        <v>4.75</v>
      </c>
      <c r="L1079" s="36">
        <v>4.75</v>
      </c>
      <c r="M1079" s="38">
        <f t="shared" si="33"/>
        <v>956.597222222222</v>
      </c>
      <c r="N1079" s="27" t="s">
        <v>3233</v>
      </c>
      <c r="O1079" s="52" t="s">
        <v>2654</v>
      </c>
    </row>
    <row r="1080" s="1" customFormat="1" ht="21" customHeight="1" spans="1:15">
      <c r="A1080" s="27">
        <v>1077</v>
      </c>
      <c r="B1080" s="48" t="s">
        <v>3234</v>
      </c>
      <c r="C1080" s="48" t="s">
        <v>3163</v>
      </c>
      <c r="D1080" s="36" t="s">
        <v>2652</v>
      </c>
      <c r="E1080" s="49">
        <v>30000</v>
      </c>
      <c r="F1080" s="50">
        <v>42842</v>
      </c>
      <c r="G1080" s="50">
        <v>43937</v>
      </c>
      <c r="H1080" s="51">
        <v>43790</v>
      </c>
      <c r="I1080" s="50">
        <v>43937</v>
      </c>
      <c r="J1080" s="36">
        <f t="shared" si="32"/>
        <v>148</v>
      </c>
      <c r="K1080" s="36">
        <v>4.75</v>
      </c>
      <c r="L1080" s="36">
        <v>4.75</v>
      </c>
      <c r="M1080" s="38">
        <f t="shared" si="33"/>
        <v>585.833333333333</v>
      </c>
      <c r="N1080" s="27" t="s">
        <v>3235</v>
      </c>
      <c r="O1080" s="52" t="s">
        <v>2654</v>
      </c>
    </row>
    <row r="1081" s="1" customFormat="1" ht="21" customHeight="1" spans="1:15">
      <c r="A1081" s="27">
        <v>1078</v>
      </c>
      <c r="B1081" s="48" t="s">
        <v>3236</v>
      </c>
      <c r="C1081" s="48" t="s">
        <v>3042</v>
      </c>
      <c r="D1081" s="36" t="s">
        <v>2652</v>
      </c>
      <c r="E1081" s="49">
        <v>50000</v>
      </c>
      <c r="F1081" s="50">
        <v>42842</v>
      </c>
      <c r="G1081" s="50">
        <v>43937</v>
      </c>
      <c r="H1081" s="51">
        <v>43790</v>
      </c>
      <c r="I1081" s="50">
        <v>43937</v>
      </c>
      <c r="J1081" s="36">
        <f t="shared" si="32"/>
        <v>148</v>
      </c>
      <c r="K1081" s="36">
        <v>4.75</v>
      </c>
      <c r="L1081" s="36">
        <v>4.75</v>
      </c>
      <c r="M1081" s="38">
        <f t="shared" si="33"/>
        <v>976.388888888889</v>
      </c>
      <c r="N1081" s="27" t="s">
        <v>3237</v>
      </c>
      <c r="O1081" s="52" t="s">
        <v>2654</v>
      </c>
    </row>
    <row r="1082" s="1" customFormat="1" ht="21" customHeight="1" spans="1:15">
      <c r="A1082" s="27">
        <v>1079</v>
      </c>
      <c r="B1082" s="48" t="s">
        <v>3238</v>
      </c>
      <c r="C1082" s="48" t="s">
        <v>2659</v>
      </c>
      <c r="D1082" s="36" t="s">
        <v>2652</v>
      </c>
      <c r="E1082" s="49">
        <v>50000</v>
      </c>
      <c r="F1082" s="50">
        <v>42842</v>
      </c>
      <c r="G1082" s="50">
        <v>43937</v>
      </c>
      <c r="H1082" s="51">
        <v>43790</v>
      </c>
      <c r="I1082" s="50">
        <v>43937</v>
      </c>
      <c r="J1082" s="36">
        <f t="shared" si="32"/>
        <v>148</v>
      </c>
      <c r="K1082" s="36">
        <v>4.75</v>
      </c>
      <c r="L1082" s="36">
        <v>4.75</v>
      </c>
      <c r="M1082" s="38">
        <f t="shared" si="33"/>
        <v>976.388888888889</v>
      </c>
      <c r="N1082" s="27" t="s">
        <v>3239</v>
      </c>
      <c r="O1082" s="52" t="s">
        <v>2654</v>
      </c>
    </row>
    <row r="1083" s="1" customFormat="1" ht="21" customHeight="1" spans="1:15">
      <c r="A1083" s="27">
        <v>1080</v>
      </c>
      <c r="B1083" s="48" t="s">
        <v>3240</v>
      </c>
      <c r="C1083" s="48" t="s">
        <v>2791</v>
      </c>
      <c r="D1083" s="36" t="s">
        <v>2652</v>
      </c>
      <c r="E1083" s="49">
        <v>50000</v>
      </c>
      <c r="F1083" s="50">
        <v>42842</v>
      </c>
      <c r="G1083" s="50">
        <v>43937</v>
      </c>
      <c r="H1083" s="51">
        <v>43790</v>
      </c>
      <c r="I1083" s="50">
        <v>43937</v>
      </c>
      <c r="J1083" s="36">
        <f t="shared" si="32"/>
        <v>148</v>
      </c>
      <c r="K1083" s="36">
        <v>4.75</v>
      </c>
      <c r="L1083" s="36">
        <v>4.75</v>
      </c>
      <c r="M1083" s="38">
        <f t="shared" si="33"/>
        <v>976.388888888889</v>
      </c>
      <c r="N1083" s="27" t="s">
        <v>3241</v>
      </c>
      <c r="O1083" s="52" t="s">
        <v>2654</v>
      </c>
    </row>
    <row r="1084" s="1" customFormat="1" ht="21" customHeight="1" spans="1:15">
      <c r="A1084" s="27">
        <v>1081</v>
      </c>
      <c r="B1084" s="48" t="s">
        <v>3242</v>
      </c>
      <c r="C1084" s="48" t="s">
        <v>2881</v>
      </c>
      <c r="D1084" s="36" t="s">
        <v>2652</v>
      </c>
      <c r="E1084" s="49">
        <v>50000</v>
      </c>
      <c r="F1084" s="50">
        <v>42842</v>
      </c>
      <c r="G1084" s="50">
        <v>43937</v>
      </c>
      <c r="H1084" s="51">
        <v>43790</v>
      </c>
      <c r="I1084" s="50">
        <v>43937</v>
      </c>
      <c r="J1084" s="36">
        <f t="shared" si="32"/>
        <v>148</v>
      </c>
      <c r="K1084" s="36">
        <v>4.75</v>
      </c>
      <c r="L1084" s="36">
        <v>4.75</v>
      </c>
      <c r="M1084" s="38">
        <f t="shared" si="33"/>
        <v>976.388888888889</v>
      </c>
      <c r="N1084" s="27" t="s">
        <v>3243</v>
      </c>
      <c r="O1084" s="52" t="s">
        <v>2654</v>
      </c>
    </row>
    <row r="1085" s="1" customFormat="1" ht="21" customHeight="1" spans="1:15">
      <c r="A1085" s="27">
        <v>1082</v>
      </c>
      <c r="B1085" s="48" t="s">
        <v>3244</v>
      </c>
      <c r="C1085" s="48" t="s">
        <v>2671</v>
      </c>
      <c r="D1085" s="36" t="s">
        <v>2652</v>
      </c>
      <c r="E1085" s="49">
        <v>50000</v>
      </c>
      <c r="F1085" s="50">
        <v>42843</v>
      </c>
      <c r="G1085" s="50">
        <v>43938</v>
      </c>
      <c r="H1085" s="51">
        <v>43790</v>
      </c>
      <c r="I1085" s="50">
        <v>43938</v>
      </c>
      <c r="J1085" s="36">
        <f t="shared" si="32"/>
        <v>149</v>
      </c>
      <c r="K1085" s="36">
        <v>4.75</v>
      </c>
      <c r="L1085" s="36">
        <v>4.75</v>
      </c>
      <c r="M1085" s="38">
        <f t="shared" si="33"/>
        <v>982.986111111111</v>
      </c>
      <c r="N1085" s="27" t="s">
        <v>3245</v>
      </c>
      <c r="O1085" s="52" t="s">
        <v>2654</v>
      </c>
    </row>
    <row r="1086" s="1" customFormat="1" ht="21" customHeight="1" spans="1:15">
      <c r="A1086" s="27">
        <v>1083</v>
      </c>
      <c r="B1086" s="48" t="s">
        <v>3246</v>
      </c>
      <c r="C1086" s="48" t="s">
        <v>3247</v>
      </c>
      <c r="D1086" s="36" t="s">
        <v>2652</v>
      </c>
      <c r="E1086" s="49">
        <v>50000</v>
      </c>
      <c r="F1086" s="50">
        <v>42844</v>
      </c>
      <c r="G1086" s="50">
        <v>43939</v>
      </c>
      <c r="H1086" s="51">
        <v>43790</v>
      </c>
      <c r="I1086" s="50">
        <v>43939</v>
      </c>
      <c r="J1086" s="36">
        <f t="shared" si="32"/>
        <v>150</v>
      </c>
      <c r="K1086" s="36">
        <v>4.75</v>
      </c>
      <c r="L1086" s="36">
        <v>4.75</v>
      </c>
      <c r="M1086" s="38">
        <f t="shared" si="33"/>
        <v>989.583333333333</v>
      </c>
      <c r="N1086" s="27" t="s">
        <v>3248</v>
      </c>
      <c r="O1086" s="52" t="s">
        <v>2654</v>
      </c>
    </row>
    <row r="1087" s="1" customFormat="1" ht="21" customHeight="1" spans="1:15">
      <c r="A1087" s="27">
        <v>1084</v>
      </c>
      <c r="B1087" s="48" t="s">
        <v>3249</v>
      </c>
      <c r="C1087" s="48" t="s">
        <v>2676</v>
      </c>
      <c r="D1087" s="36" t="s">
        <v>2652</v>
      </c>
      <c r="E1087" s="49">
        <v>50000</v>
      </c>
      <c r="F1087" s="50">
        <v>42844</v>
      </c>
      <c r="G1087" s="50">
        <v>43939</v>
      </c>
      <c r="H1087" s="51">
        <v>43790</v>
      </c>
      <c r="I1087" s="50">
        <v>43939</v>
      </c>
      <c r="J1087" s="36">
        <f t="shared" si="32"/>
        <v>150</v>
      </c>
      <c r="K1087" s="36">
        <v>4.75</v>
      </c>
      <c r="L1087" s="36">
        <v>4.75</v>
      </c>
      <c r="M1087" s="38">
        <f t="shared" si="33"/>
        <v>989.583333333333</v>
      </c>
      <c r="N1087" s="27" t="s">
        <v>3250</v>
      </c>
      <c r="O1087" s="52" t="s">
        <v>2654</v>
      </c>
    </row>
    <row r="1088" s="1" customFormat="1" ht="21" customHeight="1" spans="1:15">
      <c r="A1088" s="27">
        <v>1085</v>
      </c>
      <c r="B1088" s="48" t="s">
        <v>3251</v>
      </c>
      <c r="C1088" s="48" t="s">
        <v>2819</v>
      </c>
      <c r="D1088" s="36" t="s">
        <v>2652</v>
      </c>
      <c r="E1088" s="49">
        <v>50000</v>
      </c>
      <c r="F1088" s="50">
        <v>42844</v>
      </c>
      <c r="G1088" s="50">
        <v>43939</v>
      </c>
      <c r="H1088" s="51">
        <v>43790</v>
      </c>
      <c r="I1088" s="50">
        <v>43939</v>
      </c>
      <c r="J1088" s="36">
        <f t="shared" si="32"/>
        <v>150</v>
      </c>
      <c r="K1088" s="36">
        <v>4.75</v>
      </c>
      <c r="L1088" s="36">
        <v>4.75</v>
      </c>
      <c r="M1088" s="38">
        <f t="shared" si="33"/>
        <v>989.583333333333</v>
      </c>
      <c r="N1088" s="27" t="s">
        <v>3252</v>
      </c>
      <c r="O1088" s="52" t="s">
        <v>2654</v>
      </c>
    </row>
    <row r="1089" s="1" customFormat="1" ht="21" customHeight="1" spans="1:15">
      <c r="A1089" s="27">
        <v>1086</v>
      </c>
      <c r="B1089" s="48" t="s">
        <v>3253</v>
      </c>
      <c r="C1089" s="48" t="s">
        <v>3254</v>
      </c>
      <c r="D1089" s="36" t="s">
        <v>2652</v>
      </c>
      <c r="E1089" s="49">
        <v>50000</v>
      </c>
      <c r="F1089" s="50">
        <v>42844</v>
      </c>
      <c r="G1089" s="50">
        <v>43939</v>
      </c>
      <c r="H1089" s="51">
        <v>43790</v>
      </c>
      <c r="I1089" s="50">
        <v>43939</v>
      </c>
      <c r="J1089" s="36">
        <f t="shared" si="32"/>
        <v>150</v>
      </c>
      <c r="K1089" s="36">
        <v>4.75</v>
      </c>
      <c r="L1089" s="36">
        <v>4.75</v>
      </c>
      <c r="M1089" s="38">
        <f t="shared" si="33"/>
        <v>989.583333333333</v>
      </c>
      <c r="N1089" s="27" t="s">
        <v>3255</v>
      </c>
      <c r="O1089" s="52" t="s">
        <v>2654</v>
      </c>
    </row>
    <row r="1090" s="1" customFormat="1" ht="21" customHeight="1" spans="1:15">
      <c r="A1090" s="27">
        <v>1087</v>
      </c>
      <c r="B1090" s="48" t="s">
        <v>3256</v>
      </c>
      <c r="C1090" s="48" t="s">
        <v>3059</v>
      </c>
      <c r="D1090" s="36" t="s">
        <v>2652</v>
      </c>
      <c r="E1090" s="49">
        <v>40000</v>
      </c>
      <c r="F1090" s="50">
        <v>42845</v>
      </c>
      <c r="G1090" s="50">
        <v>43940</v>
      </c>
      <c r="H1090" s="51">
        <v>43790</v>
      </c>
      <c r="I1090" s="50">
        <v>43940</v>
      </c>
      <c r="J1090" s="36">
        <f t="shared" si="32"/>
        <v>151</v>
      </c>
      <c r="K1090" s="36">
        <v>4.75</v>
      </c>
      <c r="L1090" s="36">
        <v>4.75</v>
      </c>
      <c r="M1090" s="38">
        <f t="shared" si="33"/>
        <v>796.944444444445</v>
      </c>
      <c r="N1090" s="27" t="s">
        <v>3257</v>
      </c>
      <c r="O1090" s="52" t="s">
        <v>2654</v>
      </c>
    </row>
    <row r="1091" s="1" customFormat="1" ht="21" customHeight="1" spans="1:15">
      <c r="A1091" s="27">
        <v>1088</v>
      </c>
      <c r="B1091" s="48" t="s">
        <v>3258</v>
      </c>
      <c r="C1091" s="48" t="s">
        <v>3124</v>
      </c>
      <c r="D1091" s="36" t="s">
        <v>2652</v>
      </c>
      <c r="E1091" s="49">
        <v>50000</v>
      </c>
      <c r="F1091" s="50">
        <v>42845</v>
      </c>
      <c r="G1091" s="50">
        <v>43940</v>
      </c>
      <c r="H1091" s="51">
        <v>43790</v>
      </c>
      <c r="I1091" s="50">
        <v>43940</v>
      </c>
      <c r="J1091" s="36">
        <f t="shared" si="32"/>
        <v>151</v>
      </c>
      <c r="K1091" s="36">
        <v>4.75</v>
      </c>
      <c r="L1091" s="36">
        <v>4.75</v>
      </c>
      <c r="M1091" s="38">
        <f t="shared" si="33"/>
        <v>996.180555555555</v>
      </c>
      <c r="N1091" s="27" t="s">
        <v>3259</v>
      </c>
      <c r="O1091" s="52" t="s">
        <v>2654</v>
      </c>
    </row>
    <row r="1092" s="1" customFormat="1" ht="21" customHeight="1" spans="1:15">
      <c r="A1092" s="27">
        <v>1089</v>
      </c>
      <c r="B1092" s="48" t="s">
        <v>3260</v>
      </c>
      <c r="C1092" s="48" t="s">
        <v>3261</v>
      </c>
      <c r="D1092" s="36" t="s">
        <v>2652</v>
      </c>
      <c r="E1092" s="49">
        <v>50000</v>
      </c>
      <c r="F1092" s="50">
        <v>42846</v>
      </c>
      <c r="G1092" s="50">
        <v>43941</v>
      </c>
      <c r="H1092" s="51">
        <v>43790</v>
      </c>
      <c r="I1092" s="50">
        <v>43941</v>
      </c>
      <c r="J1092" s="36">
        <f t="shared" ref="J1092:J1155" si="34">I1092-H1092+1</f>
        <v>152</v>
      </c>
      <c r="K1092" s="36">
        <v>4.75</v>
      </c>
      <c r="L1092" s="36">
        <v>4.75</v>
      </c>
      <c r="M1092" s="38">
        <f t="shared" ref="M1092:M1155" si="35">E1092*J1092*L1092/12/30/100</f>
        <v>1002.77777777778</v>
      </c>
      <c r="N1092" s="27" t="s">
        <v>3262</v>
      </c>
      <c r="O1092" s="52" t="s">
        <v>2654</v>
      </c>
    </row>
    <row r="1093" s="1" customFormat="1" ht="21" customHeight="1" spans="1:15">
      <c r="A1093" s="27">
        <v>1090</v>
      </c>
      <c r="B1093" s="48" t="s">
        <v>3263</v>
      </c>
      <c r="C1093" s="48" t="s">
        <v>2788</v>
      </c>
      <c r="D1093" s="36" t="s">
        <v>2652</v>
      </c>
      <c r="E1093" s="49">
        <v>50000</v>
      </c>
      <c r="F1093" s="50">
        <v>42846</v>
      </c>
      <c r="G1093" s="50">
        <v>43941</v>
      </c>
      <c r="H1093" s="51">
        <v>43790</v>
      </c>
      <c r="I1093" s="50">
        <v>43941</v>
      </c>
      <c r="J1093" s="36">
        <f t="shared" si="34"/>
        <v>152</v>
      </c>
      <c r="K1093" s="36">
        <v>4.75</v>
      </c>
      <c r="L1093" s="36">
        <v>4.75</v>
      </c>
      <c r="M1093" s="38">
        <f t="shared" si="35"/>
        <v>1002.77777777778</v>
      </c>
      <c r="N1093" s="27" t="s">
        <v>3264</v>
      </c>
      <c r="O1093" s="52" t="s">
        <v>2654</v>
      </c>
    </row>
    <row r="1094" s="1" customFormat="1" ht="21" customHeight="1" spans="1:15">
      <c r="A1094" s="27">
        <v>1091</v>
      </c>
      <c r="B1094" s="48" t="s">
        <v>3265</v>
      </c>
      <c r="C1094" s="48" t="s">
        <v>2736</v>
      </c>
      <c r="D1094" s="36" t="s">
        <v>2652</v>
      </c>
      <c r="E1094" s="49">
        <v>50000</v>
      </c>
      <c r="F1094" s="50">
        <v>42847</v>
      </c>
      <c r="G1094" s="50">
        <v>43942</v>
      </c>
      <c r="H1094" s="51">
        <v>43790</v>
      </c>
      <c r="I1094" s="50">
        <v>43942</v>
      </c>
      <c r="J1094" s="36">
        <f t="shared" si="34"/>
        <v>153</v>
      </c>
      <c r="K1094" s="36">
        <v>4.75</v>
      </c>
      <c r="L1094" s="36">
        <v>4.75</v>
      </c>
      <c r="M1094" s="38">
        <f t="shared" si="35"/>
        <v>1009.375</v>
      </c>
      <c r="N1094" s="27" t="s">
        <v>3266</v>
      </c>
      <c r="O1094" s="52" t="s">
        <v>2654</v>
      </c>
    </row>
    <row r="1095" s="1" customFormat="1" ht="21" customHeight="1" spans="1:15">
      <c r="A1095" s="27">
        <v>1092</v>
      </c>
      <c r="B1095" s="48" t="s">
        <v>3267</v>
      </c>
      <c r="C1095" s="48" t="s">
        <v>2662</v>
      </c>
      <c r="D1095" s="36" t="s">
        <v>2652</v>
      </c>
      <c r="E1095" s="49">
        <v>50000</v>
      </c>
      <c r="F1095" s="50">
        <v>42847</v>
      </c>
      <c r="G1095" s="50">
        <v>43942</v>
      </c>
      <c r="H1095" s="51">
        <v>43790</v>
      </c>
      <c r="I1095" s="50">
        <v>43942</v>
      </c>
      <c r="J1095" s="36">
        <f t="shared" si="34"/>
        <v>153</v>
      </c>
      <c r="K1095" s="36">
        <v>4.75</v>
      </c>
      <c r="L1095" s="36">
        <v>4.75</v>
      </c>
      <c r="M1095" s="38">
        <f t="shared" si="35"/>
        <v>1009.375</v>
      </c>
      <c r="N1095" s="27" t="s">
        <v>3268</v>
      </c>
      <c r="O1095" s="52" t="s">
        <v>2654</v>
      </c>
    </row>
    <row r="1096" s="1" customFormat="1" ht="21" customHeight="1" spans="1:15">
      <c r="A1096" s="27">
        <v>1093</v>
      </c>
      <c r="B1096" s="48" t="s">
        <v>3269</v>
      </c>
      <c r="C1096" s="48" t="s">
        <v>2662</v>
      </c>
      <c r="D1096" s="36" t="s">
        <v>2652</v>
      </c>
      <c r="E1096" s="49">
        <v>50000</v>
      </c>
      <c r="F1096" s="50">
        <v>42849</v>
      </c>
      <c r="G1096" s="50">
        <v>43944</v>
      </c>
      <c r="H1096" s="51">
        <v>43790</v>
      </c>
      <c r="I1096" s="50">
        <v>43944</v>
      </c>
      <c r="J1096" s="36">
        <f t="shared" si="34"/>
        <v>155</v>
      </c>
      <c r="K1096" s="36">
        <v>4.75</v>
      </c>
      <c r="L1096" s="36">
        <v>4.75</v>
      </c>
      <c r="M1096" s="38">
        <f t="shared" si="35"/>
        <v>1022.56944444444</v>
      </c>
      <c r="N1096" s="27" t="s">
        <v>3270</v>
      </c>
      <c r="O1096" s="52" t="s">
        <v>2654</v>
      </c>
    </row>
    <row r="1097" s="1" customFormat="1" ht="21" customHeight="1" spans="1:15">
      <c r="A1097" s="27">
        <v>1094</v>
      </c>
      <c r="B1097" s="48" t="s">
        <v>3271</v>
      </c>
      <c r="C1097" s="48" t="s">
        <v>2900</v>
      </c>
      <c r="D1097" s="36" t="s">
        <v>2652</v>
      </c>
      <c r="E1097" s="49">
        <v>50000</v>
      </c>
      <c r="F1097" s="50">
        <v>42849</v>
      </c>
      <c r="G1097" s="50">
        <v>43944</v>
      </c>
      <c r="H1097" s="51">
        <v>43790</v>
      </c>
      <c r="I1097" s="50">
        <v>43944</v>
      </c>
      <c r="J1097" s="36">
        <f t="shared" si="34"/>
        <v>155</v>
      </c>
      <c r="K1097" s="36">
        <v>4.75</v>
      </c>
      <c r="L1097" s="36">
        <v>4.75</v>
      </c>
      <c r="M1097" s="38">
        <f t="shared" si="35"/>
        <v>1022.56944444444</v>
      </c>
      <c r="N1097" s="27" t="s">
        <v>3272</v>
      </c>
      <c r="O1097" s="52" t="s">
        <v>2654</v>
      </c>
    </row>
    <row r="1098" s="1" customFormat="1" ht="21" customHeight="1" spans="1:15">
      <c r="A1098" s="27">
        <v>1095</v>
      </c>
      <c r="B1098" s="48" t="s">
        <v>3273</v>
      </c>
      <c r="C1098" s="48" t="s">
        <v>2765</v>
      </c>
      <c r="D1098" s="36" t="s">
        <v>2652</v>
      </c>
      <c r="E1098" s="49">
        <v>50000</v>
      </c>
      <c r="F1098" s="50">
        <v>42850</v>
      </c>
      <c r="G1098" s="50">
        <v>43945</v>
      </c>
      <c r="H1098" s="51">
        <v>43790</v>
      </c>
      <c r="I1098" s="50">
        <v>43945</v>
      </c>
      <c r="J1098" s="36">
        <f t="shared" si="34"/>
        <v>156</v>
      </c>
      <c r="K1098" s="36">
        <v>4.75</v>
      </c>
      <c r="L1098" s="36">
        <v>4.75</v>
      </c>
      <c r="M1098" s="38">
        <f t="shared" si="35"/>
        <v>1029.16666666667</v>
      </c>
      <c r="N1098" s="27" t="s">
        <v>3274</v>
      </c>
      <c r="O1098" s="52" t="s">
        <v>2654</v>
      </c>
    </row>
    <row r="1099" s="1" customFormat="1" ht="21" customHeight="1" spans="1:15">
      <c r="A1099" s="27">
        <v>1096</v>
      </c>
      <c r="B1099" s="48" t="s">
        <v>3275</v>
      </c>
      <c r="C1099" s="48" t="s">
        <v>2662</v>
      </c>
      <c r="D1099" s="36" t="s">
        <v>2652</v>
      </c>
      <c r="E1099" s="49">
        <v>50000</v>
      </c>
      <c r="F1099" s="50">
        <v>42851</v>
      </c>
      <c r="G1099" s="50">
        <v>43946</v>
      </c>
      <c r="H1099" s="51">
        <v>43790</v>
      </c>
      <c r="I1099" s="50">
        <v>43946</v>
      </c>
      <c r="J1099" s="36">
        <f t="shared" si="34"/>
        <v>157</v>
      </c>
      <c r="K1099" s="36">
        <v>4.75</v>
      </c>
      <c r="L1099" s="36">
        <v>4.75</v>
      </c>
      <c r="M1099" s="38">
        <f t="shared" si="35"/>
        <v>1035.76388888889</v>
      </c>
      <c r="N1099" s="27" t="s">
        <v>3276</v>
      </c>
      <c r="O1099" s="52" t="s">
        <v>2654</v>
      </c>
    </row>
    <row r="1100" s="1" customFormat="1" ht="21" customHeight="1" spans="1:15">
      <c r="A1100" s="27">
        <v>1097</v>
      </c>
      <c r="B1100" s="48" t="s">
        <v>3277</v>
      </c>
      <c r="C1100" s="48" t="s">
        <v>2694</v>
      </c>
      <c r="D1100" s="36" t="s">
        <v>2652</v>
      </c>
      <c r="E1100" s="49">
        <v>50000</v>
      </c>
      <c r="F1100" s="50">
        <v>42851</v>
      </c>
      <c r="G1100" s="50">
        <v>43946</v>
      </c>
      <c r="H1100" s="51">
        <v>43790</v>
      </c>
      <c r="I1100" s="50">
        <v>43946</v>
      </c>
      <c r="J1100" s="36">
        <f t="shared" si="34"/>
        <v>157</v>
      </c>
      <c r="K1100" s="36">
        <v>4.75</v>
      </c>
      <c r="L1100" s="36">
        <v>4.75</v>
      </c>
      <c r="M1100" s="38">
        <f t="shared" si="35"/>
        <v>1035.76388888889</v>
      </c>
      <c r="N1100" s="27" t="s">
        <v>3278</v>
      </c>
      <c r="O1100" s="52" t="s">
        <v>2654</v>
      </c>
    </row>
    <row r="1101" s="1" customFormat="1" ht="21" customHeight="1" spans="1:15">
      <c r="A1101" s="27">
        <v>1098</v>
      </c>
      <c r="B1101" s="48" t="s">
        <v>3279</v>
      </c>
      <c r="C1101" s="48" t="s">
        <v>2744</v>
      </c>
      <c r="D1101" s="36" t="s">
        <v>2652</v>
      </c>
      <c r="E1101" s="49">
        <v>50000</v>
      </c>
      <c r="F1101" s="50">
        <v>42851</v>
      </c>
      <c r="G1101" s="50">
        <v>43946</v>
      </c>
      <c r="H1101" s="51">
        <v>43790</v>
      </c>
      <c r="I1101" s="50">
        <v>43946</v>
      </c>
      <c r="J1101" s="36">
        <f t="shared" si="34"/>
        <v>157</v>
      </c>
      <c r="K1101" s="36">
        <v>4.75</v>
      </c>
      <c r="L1101" s="36">
        <v>4.75</v>
      </c>
      <c r="M1101" s="38">
        <f t="shared" si="35"/>
        <v>1035.76388888889</v>
      </c>
      <c r="N1101" s="27" t="s">
        <v>3280</v>
      </c>
      <c r="O1101" s="52" t="s">
        <v>2654</v>
      </c>
    </row>
    <row r="1102" s="1" customFormat="1" ht="21" customHeight="1" spans="1:15">
      <c r="A1102" s="27">
        <v>1099</v>
      </c>
      <c r="B1102" s="48" t="s">
        <v>3281</v>
      </c>
      <c r="C1102" s="48" t="s">
        <v>2665</v>
      </c>
      <c r="D1102" s="36" t="s">
        <v>2652</v>
      </c>
      <c r="E1102" s="49">
        <v>50000</v>
      </c>
      <c r="F1102" s="50">
        <v>42851</v>
      </c>
      <c r="G1102" s="50">
        <v>43946</v>
      </c>
      <c r="H1102" s="51">
        <v>43790</v>
      </c>
      <c r="I1102" s="50">
        <v>43946</v>
      </c>
      <c r="J1102" s="36">
        <f t="shared" si="34"/>
        <v>157</v>
      </c>
      <c r="K1102" s="36">
        <v>4.75</v>
      </c>
      <c r="L1102" s="36">
        <v>4.75</v>
      </c>
      <c r="M1102" s="38">
        <f t="shared" si="35"/>
        <v>1035.76388888889</v>
      </c>
      <c r="N1102" s="27" t="s">
        <v>3282</v>
      </c>
      <c r="O1102" s="52" t="s">
        <v>2654</v>
      </c>
    </row>
    <row r="1103" s="1" customFormat="1" ht="21" customHeight="1" spans="1:15">
      <c r="A1103" s="27">
        <v>1100</v>
      </c>
      <c r="B1103" s="48" t="s">
        <v>3283</v>
      </c>
      <c r="C1103" s="48" t="s">
        <v>2804</v>
      </c>
      <c r="D1103" s="36" t="s">
        <v>2652</v>
      </c>
      <c r="E1103" s="49">
        <v>40000</v>
      </c>
      <c r="F1103" s="50">
        <v>42854</v>
      </c>
      <c r="G1103" s="50">
        <v>43949</v>
      </c>
      <c r="H1103" s="51">
        <v>43790</v>
      </c>
      <c r="I1103" s="50">
        <v>43949</v>
      </c>
      <c r="J1103" s="36">
        <f t="shared" si="34"/>
        <v>160</v>
      </c>
      <c r="K1103" s="36">
        <v>4.75</v>
      </c>
      <c r="L1103" s="36">
        <v>4.75</v>
      </c>
      <c r="M1103" s="38">
        <f t="shared" si="35"/>
        <v>844.444444444445</v>
      </c>
      <c r="N1103" s="27" t="s">
        <v>3284</v>
      </c>
      <c r="O1103" s="52" t="s">
        <v>2654</v>
      </c>
    </row>
    <row r="1104" s="1" customFormat="1" ht="21" customHeight="1" spans="1:15">
      <c r="A1104" s="27">
        <v>1101</v>
      </c>
      <c r="B1104" s="48" t="s">
        <v>3285</v>
      </c>
      <c r="C1104" s="48" t="s">
        <v>2946</v>
      </c>
      <c r="D1104" s="36" t="s">
        <v>2652</v>
      </c>
      <c r="E1104" s="49">
        <v>30000</v>
      </c>
      <c r="F1104" s="50">
        <v>42854</v>
      </c>
      <c r="G1104" s="50">
        <v>43949</v>
      </c>
      <c r="H1104" s="51">
        <v>43790</v>
      </c>
      <c r="I1104" s="50">
        <v>43949</v>
      </c>
      <c r="J1104" s="36">
        <f t="shared" si="34"/>
        <v>160</v>
      </c>
      <c r="K1104" s="36">
        <v>4.75</v>
      </c>
      <c r="L1104" s="36">
        <v>4.75</v>
      </c>
      <c r="M1104" s="38">
        <f t="shared" si="35"/>
        <v>633.333333333333</v>
      </c>
      <c r="N1104" s="27" t="s">
        <v>3286</v>
      </c>
      <c r="O1104" s="52" t="s">
        <v>2654</v>
      </c>
    </row>
    <row r="1105" s="1" customFormat="1" ht="21" customHeight="1" spans="1:15">
      <c r="A1105" s="27">
        <v>1102</v>
      </c>
      <c r="B1105" s="48" t="s">
        <v>3287</v>
      </c>
      <c r="C1105" s="48" t="s">
        <v>2960</v>
      </c>
      <c r="D1105" s="36" t="s">
        <v>2652</v>
      </c>
      <c r="E1105" s="49">
        <v>50000</v>
      </c>
      <c r="F1105" s="50">
        <v>42854</v>
      </c>
      <c r="G1105" s="50">
        <v>43949</v>
      </c>
      <c r="H1105" s="51">
        <v>43790</v>
      </c>
      <c r="I1105" s="50">
        <v>43949</v>
      </c>
      <c r="J1105" s="36">
        <f t="shared" si="34"/>
        <v>160</v>
      </c>
      <c r="K1105" s="36">
        <v>4.75</v>
      </c>
      <c r="L1105" s="36">
        <v>4.75</v>
      </c>
      <c r="M1105" s="38">
        <f t="shared" si="35"/>
        <v>1055.55555555556</v>
      </c>
      <c r="N1105" s="27" t="s">
        <v>3288</v>
      </c>
      <c r="O1105" s="52" t="s">
        <v>2654</v>
      </c>
    </row>
    <row r="1106" s="1" customFormat="1" ht="21" customHeight="1" spans="1:15">
      <c r="A1106" s="27">
        <v>1103</v>
      </c>
      <c r="B1106" s="48" t="s">
        <v>3289</v>
      </c>
      <c r="C1106" s="48" t="s">
        <v>2910</v>
      </c>
      <c r="D1106" s="36" t="s">
        <v>2652</v>
      </c>
      <c r="E1106" s="49">
        <v>50000</v>
      </c>
      <c r="F1106" s="50">
        <v>42854</v>
      </c>
      <c r="G1106" s="50">
        <v>43949</v>
      </c>
      <c r="H1106" s="51">
        <v>43790</v>
      </c>
      <c r="I1106" s="50">
        <v>43949</v>
      </c>
      <c r="J1106" s="36">
        <f t="shared" si="34"/>
        <v>160</v>
      </c>
      <c r="K1106" s="36">
        <v>4.75</v>
      </c>
      <c r="L1106" s="36">
        <v>4.75</v>
      </c>
      <c r="M1106" s="38">
        <f t="shared" si="35"/>
        <v>1055.55555555556</v>
      </c>
      <c r="N1106" s="27" t="s">
        <v>3290</v>
      </c>
      <c r="O1106" s="52" t="s">
        <v>2654</v>
      </c>
    </row>
    <row r="1107" s="1" customFormat="1" ht="21" customHeight="1" spans="1:15">
      <c r="A1107" s="27">
        <v>1104</v>
      </c>
      <c r="B1107" s="48" t="s">
        <v>2740</v>
      </c>
      <c r="C1107" s="48" t="s">
        <v>2757</v>
      </c>
      <c r="D1107" s="36" t="s">
        <v>2652</v>
      </c>
      <c r="E1107" s="49">
        <v>50000</v>
      </c>
      <c r="F1107" s="50">
        <v>42856</v>
      </c>
      <c r="G1107" s="50">
        <v>43951</v>
      </c>
      <c r="H1107" s="51">
        <v>43790</v>
      </c>
      <c r="I1107" s="50">
        <v>43951</v>
      </c>
      <c r="J1107" s="36">
        <f t="shared" si="34"/>
        <v>162</v>
      </c>
      <c r="K1107" s="36">
        <v>4.75</v>
      </c>
      <c r="L1107" s="36">
        <v>4.75</v>
      </c>
      <c r="M1107" s="38">
        <f t="shared" si="35"/>
        <v>1068.75</v>
      </c>
      <c r="N1107" s="27" t="s">
        <v>3291</v>
      </c>
      <c r="O1107" s="52" t="s">
        <v>2654</v>
      </c>
    </row>
    <row r="1108" s="1" customFormat="1" ht="21" customHeight="1" spans="1:15">
      <c r="A1108" s="27">
        <v>1105</v>
      </c>
      <c r="B1108" s="48" t="s">
        <v>3292</v>
      </c>
      <c r="C1108" s="48" t="s">
        <v>2708</v>
      </c>
      <c r="D1108" s="36" t="s">
        <v>2652</v>
      </c>
      <c r="E1108" s="49">
        <v>50000</v>
      </c>
      <c r="F1108" s="50">
        <v>42857</v>
      </c>
      <c r="G1108" s="50">
        <v>43952</v>
      </c>
      <c r="H1108" s="51">
        <v>43790</v>
      </c>
      <c r="I1108" s="50">
        <v>43952</v>
      </c>
      <c r="J1108" s="36">
        <f t="shared" si="34"/>
        <v>163</v>
      </c>
      <c r="K1108" s="36">
        <v>4.75</v>
      </c>
      <c r="L1108" s="36">
        <v>4.75</v>
      </c>
      <c r="M1108" s="38">
        <f t="shared" si="35"/>
        <v>1075.34722222222</v>
      </c>
      <c r="N1108" s="27" t="s">
        <v>3293</v>
      </c>
      <c r="O1108" s="52" t="s">
        <v>2654</v>
      </c>
    </row>
    <row r="1109" s="1" customFormat="1" ht="21" customHeight="1" spans="1:15">
      <c r="A1109" s="27">
        <v>1106</v>
      </c>
      <c r="B1109" s="48" t="s">
        <v>3294</v>
      </c>
      <c r="C1109" s="48" t="s">
        <v>3295</v>
      </c>
      <c r="D1109" s="36" t="s">
        <v>2652</v>
      </c>
      <c r="E1109" s="49">
        <v>50000</v>
      </c>
      <c r="F1109" s="50">
        <v>42857</v>
      </c>
      <c r="G1109" s="50">
        <v>43952</v>
      </c>
      <c r="H1109" s="51">
        <v>43790</v>
      </c>
      <c r="I1109" s="50">
        <v>43952</v>
      </c>
      <c r="J1109" s="36">
        <f t="shared" si="34"/>
        <v>163</v>
      </c>
      <c r="K1109" s="36">
        <v>4.75</v>
      </c>
      <c r="L1109" s="36">
        <v>4.75</v>
      </c>
      <c r="M1109" s="38">
        <f t="shared" si="35"/>
        <v>1075.34722222222</v>
      </c>
      <c r="N1109" s="27" t="s">
        <v>3296</v>
      </c>
      <c r="O1109" s="52" t="s">
        <v>2654</v>
      </c>
    </row>
    <row r="1110" s="1" customFormat="1" ht="21" customHeight="1" spans="1:15">
      <c r="A1110" s="27">
        <v>1107</v>
      </c>
      <c r="B1110" s="48" t="s">
        <v>3297</v>
      </c>
      <c r="C1110" s="48" t="s">
        <v>2819</v>
      </c>
      <c r="D1110" s="36" t="s">
        <v>2652</v>
      </c>
      <c r="E1110" s="49">
        <v>50000</v>
      </c>
      <c r="F1110" s="50">
        <v>42858</v>
      </c>
      <c r="G1110" s="50">
        <v>43953</v>
      </c>
      <c r="H1110" s="51">
        <v>43790</v>
      </c>
      <c r="I1110" s="50">
        <v>43953</v>
      </c>
      <c r="J1110" s="36">
        <f t="shared" si="34"/>
        <v>164</v>
      </c>
      <c r="K1110" s="36">
        <v>4.75</v>
      </c>
      <c r="L1110" s="36">
        <v>4.75</v>
      </c>
      <c r="M1110" s="38">
        <f t="shared" si="35"/>
        <v>1081.94444444444</v>
      </c>
      <c r="N1110" s="27" t="s">
        <v>3298</v>
      </c>
      <c r="O1110" s="52" t="s">
        <v>2654</v>
      </c>
    </row>
    <row r="1111" s="1" customFormat="1" ht="21" customHeight="1" spans="1:15">
      <c r="A1111" s="27">
        <v>1108</v>
      </c>
      <c r="B1111" s="48" t="s">
        <v>2828</v>
      </c>
      <c r="C1111" s="48" t="s">
        <v>2741</v>
      </c>
      <c r="D1111" s="36" t="s">
        <v>2652</v>
      </c>
      <c r="E1111" s="49">
        <v>50000</v>
      </c>
      <c r="F1111" s="50">
        <v>42858</v>
      </c>
      <c r="G1111" s="50">
        <v>43953</v>
      </c>
      <c r="H1111" s="51">
        <v>43790</v>
      </c>
      <c r="I1111" s="50">
        <v>43953</v>
      </c>
      <c r="J1111" s="36">
        <f t="shared" si="34"/>
        <v>164</v>
      </c>
      <c r="K1111" s="36">
        <v>4.75</v>
      </c>
      <c r="L1111" s="36">
        <v>4.75</v>
      </c>
      <c r="M1111" s="38">
        <f t="shared" si="35"/>
        <v>1081.94444444444</v>
      </c>
      <c r="N1111" s="27" t="s">
        <v>3299</v>
      </c>
      <c r="O1111" s="52" t="s">
        <v>2654</v>
      </c>
    </row>
    <row r="1112" s="1" customFormat="1" ht="21" customHeight="1" spans="1:15">
      <c r="A1112" s="27">
        <v>1109</v>
      </c>
      <c r="B1112" s="48" t="s">
        <v>3300</v>
      </c>
      <c r="C1112" s="48" t="s">
        <v>2804</v>
      </c>
      <c r="D1112" s="36" t="s">
        <v>2652</v>
      </c>
      <c r="E1112" s="49">
        <v>50000</v>
      </c>
      <c r="F1112" s="50">
        <v>42858</v>
      </c>
      <c r="G1112" s="50">
        <v>43953</v>
      </c>
      <c r="H1112" s="51">
        <v>43790</v>
      </c>
      <c r="I1112" s="50">
        <v>43953</v>
      </c>
      <c r="J1112" s="36">
        <f t="shared" si="34"/>
        <v>164</v>
      </c>
      <c r="K1112" s="36">
        <v>4.75</v>
      </c>
      <c r="L1112" s="36">
        <v>4.75</v>
      </c>
      <c r="M1112" s="38">
        <f t="shared" si="35"/>
        <v>1081.94444444444</v>
      </c>
      <c r="N1112" s="27" t="s">
        <v>3301</v>
      </c>
      <c r="O1112" s="52" t="s">
        <v>2654</v>
      </c>
    </row>
    <row r="1113" s="1" customFormat="1" ht="21" customHeight="1" spans="1:15">
      <c r="A1113" s="27">
        <v>1110</v>
      </c>
      <c r="B1113" s="48" t="s">
        <v>3302</v>
      </c>
      <c r="C1113" s="48" t="s">
        <v>2651</v>
      </c>
      <c r="D1113" s="36" t="s">
        <v>2652</v>
      </c>
      <c r="E1113" s="49">
        <v>50000</v>
      </c>
      <c r="F1113" s="50">
        <v>42859</v>
      </c>
      <c r="G1113" s="50">
        <v>43954</v>
      </c>
      <c r="H1113" s="51">
        <v>43790</v>
      </c>
      <c r="I1113" s="50">
        <v>43954</v>
      </c>
      <c r="J1113" s="36">
        <f t="shared" si="34"/>
        <v>165</v>
      </c>
      <c r="K1113" s="36">
        <v>4.75</v>
      </c>
      <c r="L1113" s="36">
        <v>4.75</v>
      </c>
      <c r="M1113" s="38">
        <f t="shared" si="35"/>
        <v>1088.54166666667</v>
      </c>
      <c r="N1113" s="27" t="s">
        <v>3303</v>
      </c>
      <c r="O1113" s="52" t="s">
        <v>2654</v>
      </c>
    </row>
    <row r="1114" s="1" customFormat="1" ht="21" customHeight="1" spans="1:15">
      <c r="A1114" s="27">
        <v>1111</v>
      </c>
      <c r="B1114" s="48" t="s">
        <v>3304</v>
      </c>
      <c r="C1114" s="48" t="s">
        <v>2841</v>
      </c>
      <c r="D1114" s="36" t="s">
        <v>2652</v>
      </c>
      <c r="E1114" s="49">
        <v>30000</v>
      </c>
      <c r="F1114" s="50">
        <v>42860</v>
      </c>
      <c r="G1114" s="50">
        <v>43955</v>
      </c>
      <c r="H1114" s="51">
        <v>43790</v>
      </c>
      <c r="I1114" s="50">
        <v>43955</v>
      </c>
      <c r="J1114" s="36">
        <f t="shared" si="34"/>
        <v>166</v>
      </c>
      <c r="K1114" s="36">
        <v>4.75</v>
      </c>
      <c r="L1114" s="36">
        <v>4.75</v>
      </c>
      <c r="M1114" s="38">
        <f t="shared" si="35"/>
        <v>657.083333333333</v>
      </c>
      <c r="N1114" s="27" t="s">
        <v>3305</v>
      </c>
      <c r="O1114" s="52" t="s">
        <v>2654</v>
      </c>
    </row>
    <row r="1115" s="1" customFormat="1" ht="21" customHeight="1" spans="1:15">
      <c r="A1115" s="27">
        <v>1112</v>
      </c>
      <c r="B1115" s="48" t="s">
        <v>3306</v>
      </c>
      <c r="C1115" s="48" t="s">
        <v>3208</v>
      </c>
      <c r="D1115" s="36" t="s">
        <v>2652</v>
      </c>
      <c r="E1115" s="49">
        <v>50000</v>
      </c>
      <c r="F1115" s="50">
        <v>42873</v>
      </c>
      <c r="G1115" s="50">
        <v>43968</v>
      </c>
      <c r="H1115" s="51">
        <v>43790</v>
      </c>
      <c r="I1115" s="50">
        <v>43968</v>
      </c>
      <c r="J1115" s="36">
        <f t="shared" si="34"/>
        <v>179</v>
      </c>
      <c r="K1115" s="36">
        <v>4.75</v>
      </c>
      <c r="L1115" s="36">
        <v>4.75</v>
      </c>
      <c r="M1115" s="38">
        <f t="shared" si="35"/>
        <v>1180.90277777778</v>
      </c>
      <c r="N1115" s="27" t="s">
        <v>3307</v>
      </c>
      <c r="O1115" s="52" t="s">
        <v>2654</v>
      </c>
    </row>
    <row r="1116" s="1" customFormat="1" ht="21" customHeight="1" spans="1:15">
      <c r="A1116" s="27">
        <v>1113</v>
      </c>
      <c r="B1116" s="48" t="s">
        <v>3308</v>
      </c>
      <c r="C1116" s="48" t="s">
        <v>3067</v>
      </c>
      <c r="D1116" s="36" t="s">
        <v>2652</v>
      </c>
      <c r="E1116" s="49">
        <v>50000</v>
      </c>
      <c r="F1116" s="50">
        <v>42905</v>
      </c>
      <c r="G1116" s="50">
        <v>44000</v>
      </c>
      <c r="H1116" s="51">
        <v>43790</v>
      </c>
      <c r="I1116" s="50">
        <v>44000</v>
      </c>
      <c r="J1116" s="36">
        <f t="shared" si="34"/>
        <v>211</v>
      </c>
      <c r="K1116" s="36">
        <v>4.75</v>
      </c>
      <c r="L1116" s="36">
        <v>4.75</v>
      </c>
      <c r="M1116" s="38">
        <f t="shared" si="35"/>
        <v>1392.01388888889</v>
      </c>
      <c r="N1116" s="27" t="s">
        <v>3309</v>
      </c>
      <c r="O1116" s="52" t="s">
        <v>2654</v>
      </c>
    </row>
    <row r="1117" s="1" customFormat="1" ht="21" customHeight="1" spans="1:15">
      <c r="A1117" s="27">
        <v>1114</v>
      </c>
      <c r="B1117" s="48" t="s">
        <v>3310</v>
      </c>
      <c r="C1117" s="48" t="s">
        <v>2865</v>
      </c>
      <c r="D1117" s="36" t="s">
        <v>2652</v>
      </c>
      <c r="E1117" s="49">
        <v>50000</v>
      </c>
      <c r="F1117" s="50">
        <v>42906</v>
      </c>
      <c r="G1117" s="50">
        <v>44001</v>
      </c>
      <c r="H1117" s="51">
        <v>43790</v>
      </c>
      <c r="I1117" s="50">
        <v>44001</v>
      </c>
      <c r="J1117" s="36">
        <f t="shared" si="34"/>
        <v>212</v>
      </c>
      <c r="K1117" s="36">
        <v>4.75</v>
      </c>
      <c r="L1117" s="36">
        <v>4.75</v>
      </c>
      <c r="M1117" s="38">
        <f t="shared" si="35"/>
        <v>1398.61111111111</v>
      </c>
      <c r="N1117" s="27" t="s">
        <v>3311</v>
      </c>
      <c r="O1117" s="52" t="s">
        <v>2654</v>
      </c>
    </row>
    <row r="1118" s="1" customFormat="1" ht="21" customHeight="1" spans="1:15">
      <c r="A1118" s="27">
        <v>1115</v>
      </c>
      <c r="B1118" s="48" t="s">
        <v>3312</v>
      </c>
      <c r="C1118" s="48" t="s">
        <v>3313</v>
      </c>
      <c r="D1118" s="36" t="s">
        <v>2652</v>
      </c>
      <c r="E1118" s="49">
        <v>50000</v>
      </c>
      <c r="F1118" s="50">
        <v>42906</v>
      </c>
      <c r="G1118" s="50">
        <v>44001</v>
      </c>
      <c r="H1118" s="51">
        <v>43790</v>
      </c>
      <c r="I1118" s="50">
        <v>44001</v>
      </c>
      <c r="J1118" s="36">
        <f t="shared" si="34"/>
        <v>212</v>
      </c>
      <c r="K1118" s="36">
        <v>4.75</v>
      </c>
      <c r="L1118" s="36">
        <v>4.75</v>
      </c>
      <c r="M1118" s="38">
        <f t="shared" si="35"/>
        <v>1398.61111111111</v>
      </c>
      <c r="N1118" s="27" t="s">
        <v>3314</v>
      </c>
      <c r="O1118" s="52" t="s">
        <v>2654</v>
      </c>
    </row>
    <row r="1119" s="1" customFormat="1" ht="21" customHeight="1" spans="1:15">
      <c r="A1119" s="27">
        <v>1116</v>
      </c>
      <c r="B1119" s="48" t="s">
        <v>3315</v>
      </c>
      <c r="C1119" s="48" t="s">
        <v>3121</v>
      </c>
      <c r="D1119" s="36" t="s">
        <v>2652</v>
      </c>
      <c r="E1119" s="49">
        <v>50000</v>
      </c>
      <c r="F1119" s="50">
        <v>42907</v>
      </c>
      <c r="G1119" s="50">
        <v>44002</v>
      </c>
      <c r="H1119" s="51">
        <v>43790</v>
      </c>
      <c r="I1119" s="50">
        <v>44002</v>
      </c>
      <c r="J1119" s="36">
        <f t="shared" si="34"/>
        <v>213</v>
      </c>
      <c r="K1119" s="36">
        <v>4.75</v>
      </c>
      <c r="L1119" s="36">
        <v>4.75</v>
      </c>
      <c r="M1119" s="38">
        <f t="shared" si="35"/>
        <v>1405.20833333333</v>
      </c>
      <c r="N1119" s="27" t="s">
        <v>3316</v>
      </c>
      <c r="O1119" s="52" t="s">
        <v>2654</v>
      </c>
    </row>
    <row r="1120" s="1" customFormat="1" ht="21" customHeight="1" spans="1:15">
      <c r="A1120" s="27">
        <v>1117</v>
      </c>
      <c r="B1120" s="48" t="s">
        <v>3317</v>
      </c>
      <c r="C1120" s="48" t="s">
        <v>2686</v>
      </c>
      <c r="D1120" s="36" t="s">
        <v>2652</v>
      </c>
      <c r="E1120" s="49">
        <v>50000</v>
      </c>
      <c r="F1120" s="50">
        <v>42909</v>
      </c>
      <c r="G1120" s="50">
        <v>44004</v>
      </c>
      <c r="H1120" s="51">
        <v>43790</v>
      </c>
      <c r="I1120" s="50">
        <v>44002</v>
      </c>
      <c r="J1120" s="36">
        <f t="shared" si="34"/>
        <v>213</v>
      </c>
      <c r="K1120" s="36">
        <v>4.75</v>
      </c>
      <c r="L1120" s="36">
        <v>4.75</v>
      </c>
      <c r="M1120" s="38">
        <f t="shared" si="35"/>
        <v>1405.20833333333</v>
      </c>
      <c r="N1120" s="27" t="s">
        <v>3318</v>
      </c>
      <c r="O1120" s="52" t="s">
        <v>2654</v>
      </c>
    </row>
    <row r="1121" s="1" customFormat="1" ht="21" customHeight="1" spans="1:15">
      <c r="A1121" s="27">
        <v>1118</v>
      </c>
      <c r="B1121" s="48" t="s">
        <v>3319</v>
      </c>
      <c r="C1121" s="48" t="s">
        <v>2681</v>
      </c>
      <c r="D1121" s="36" t="s">
        <v>2652</v>
      </c>
      <c r="E1121" s="49">
        <v>50000</v>
      </c>
      <c r="F1121" s="50">
        <v>42909</v>
      </c>
      <c r="G1121" s="50">
        <v>44004</v>
      </c>
      <c r="H1121" s="51">
        <v>43790</v>
      </c>
      <c r="I1121" s="50">
        <v>44002</v>
      </c>
      <c r="J1121" s="36">
        <f t="shared" si="34"/>
        <v>213</v>
      </c>
      <c r="K1121" s="36">
        <v>4.75</v>
      </c>
      <c r="L1121" s="36">
        <v>4.75</v>
      </c>
      <c r="M1121" s="38">
        <f t="shared" si="35"/>
        <v>1405.20833333333</v>
      </c>
      <c r="N1121" s="27" t="s">
        <v>3320</v>
      </c>
      <c r="O1121" s="52" t="s">
        <v>2654</v>
      </c>
    </row>
    <row r="1122" s="1" customFormat="1" ht="21" customHeight="1" spans="1:15">
      <c r="A1122" s="27">
        <v>1119</v>
      </c>
      <c r="B1122" s="48" t="s">
        <v>3321</v>
      </c>
      <c r="C1122" s="48" t="s">
        <v>3322</v>
      </c>
      <c r="D1122" s="36" t="s">
        <v>2652</v>
      </c>
      <c r="E1122" s="49">
        <v>50000</v>
      </c>
      <c r="F1122" s="50">
        <v>42909</v>
      </c>
      <c r="G1122" s="50">
        <v>44004</v>
      </c>
      <c r="H1122" s="51">
        <v>43790</v>
      </c>
      <c r="I1122" s="50">
        <v>44002</v>
      </c>
      <c r="J1122" s="36">
        <f t="shared" si="34"/>
        <v>213</v>
      </c>
      <c r="K1122" s="36">
        <v>4.75</v>
      </c>
      <c r="L1122" s="36">
        <v>4.75</v>
      </c>
      <c r="M1122" s="38">
        <f t="shared" si="35"/>
        <v>1405.20833333333</v>
      </c>
      <c r="N1122" s="27" t="s">
        <v>3323</v>
      </c>
      <c r="O1122" s="52" t="s">
        <v>2654</v>
      </c>
    </row>
    <row r="1123" s="1" customFormat="1" ht="21" customHeight="1" spans="1:15">
      <c r="A1123" s="27">
        <v>1120</v>
      </c>
      <c r="B1123" s="48" t="s">
        <v>3324</v>
      </c>
      <c r="C1123" s="48" t="s">
        <v>2960</v>
      </c>
      <c r="D1123" s="36" t="s">
        <v>2652</v>
      </c>
      <c r="E1123" s="49">
        <v>50000</v>
      </c>
      <c r="F1123" s="50">
        <v>42909</v>
      </c>
      <c r="G1123" s="50">
        <v>44004</v>
      </c>
      <c r="H1123" s="51">
        <v>43790</v>
      </c>
      <c r="I1123" s="50">
        <v>44002</v>
      </c>
      <c r="J1123" s="36">
        <f t="shared" si="34"/>
        <v>213</v>
      </c>
      <c r="K1123" s="36">
        <v>4.75</v>
      </c>
      <c r="L1123" s="36">
        <v>4.75</v>
      </c>
      <c r="M1123" s="38">
        <f t="shared" si="35"/>
        <v>1405.20833333333</v>
      </c>
      <c r="N1123" s="27" t="s">
        <v>3325</v>
      </c>
      <c r="O1123" s="52" t="s">
        <v>2654</v>
      </c>
    </row>
    <row r="1124" s="1" customFormat="1" ht="21" customHeight="1" spans="1:15">
      <c r="A1124" s="27">
        <v>1121</v>
      </c>
      <c r="B1124" s="48" t="s">
        <v>3326</v>
      </c>
      <c r="C1124" s="48" t="s">
        <v>2826</v>
      </c>
      <c r="D1124" s="36" t="s">
        <v>2652</v>
      </c>
      <c r="E1124" s="49">
        <v>50000</v>
      </c>
      <c r="F1124" s="50">
        <v>42909</v>
      </c>
      <c r="G1124" s="50">
        <v>44004</v>
      </c>
      <c r="H1124" s="51">
        <v>43790</v>
      </c>
      <c r="I1124" s="50">
        <v>44002</v>
      </c>
      <c r="J1124" s="36">
        <f t="shared" si="34"/>
        <v>213</v>
      </c>
      <c r="K1124" s="36">
        <v>4.75</v>
      </c>
      <c r="L1124" s="36">
        <v>4.75</v>
      </c>
      <c r="M1124" s="38">
        <f t="shared" si="35"/>
        <v>1405.20833333333</v>
      </c>
      <c r="N1124" s="27" t="s">
        <v>3327</v>
      </c>
      <c r="O1124" s="52" t="s">
        <v>2654</v>
      </c>
    </row>
    <row r="1125" s="1" customFormat="1" ht="21" customHeight="1" spans="1:15">
      <c r="A1125" s="27">
        <v>1122</v>
      </c>
      <c r="B1125" s="48" t="s">
        <v>3328</v>
      </c>
      <c r="C1125" s="48" t="s">
        <v>2725</v>
      </c>
      <c r="D1125" s="36" t="s">
        <v>2652</v>
      </c>
      <c r="E1125" s="49">
        <v>50000</v>
      </c>
      <c r="F1125" s="50">
        <v>42912</v>
      </c>
      <c r="G1125" s="50">
        <v>44007</v>
      </c>
      <c r="H1125" s="51">
        <v>43790</v>
      </c>
      <c r="I1125" s="50">
        <v>44002</v>
      </c>
      <c r="J1125" s="36">
        <f t="shared" si="34"/>
        <v>213</v>
      </c>
      <c r="K1125" s="36">
        <v>4.75</v>
      </c>
      <c r="L1125" s="36">
        <v>4.75</v>
      </c>
      <c r="M1125" s="38">
        <f t="shared" si="35"/>
        <v>1405.20833333333</v>
      </c>
      <c r="N1125" s="27" t="s">
        <v>3329</v>
      </c>
      <c r="O1125" s="52" t="s">
        <v>2654</v>
      </c>
    </row>
    <row r="1126" s="1" customFormat="1" ht="21" customHeight="1" spans="1:15">
      <c r="A1126" s="27">
        <v>1123</v>
      </c>
      <c r="B1126" s="48" t="s">
        <v>3330</v>
      </c>
      <c r="C1126" s="48" t="s">
        <v>3121</v>
      </c>
      <c r="D1126" s="36" t="s">
        <v>2652</v>
      </c>
      <c r="E1126" s="49">
        <v>50000</v>
      </c>
      <c r="F1126" s="50">
        <v>42912</v>
      </c>
      <c r="G1126" s="50">
        <v>44007</v>
      </c>
      <c r="H1126" s="51">
        <v>43790</v>
      </c>
      <c r="I1126" s="50">
        <v>44002</v>
      </c>
      <c r="J1126" s="36">
        <f t="shared" si="34"/>
        <v>213</v>
      </c>
      <c r="K1126" s="36">
        <v>4.75</v>
      </c>
      <c r="L1126" s="36">
        <v>4.75</v>
      </c>
      <c r="M1126" s="38">
        <f t="shared" si="35"/>
        <v>1405.20833333333</v>
      </c>
      <c r="N1126" s="27" t="s">
        <v>3331</v>
      </c>
      <c r="O1126" s="52" t="s">
        <v>2654</v>
      </c>
    </row>
    <row r="1127" s="1" customFormat="1" ht="21" customHeight="1" spans="1:15">
      <c r="A1127" s="27">
        <v>1124</v>
      </c>
      <c r="B1127" s="48" t="s">
        <v>3332</v>
      </c>
      <c r="C1127" s="48" t="s">
        <v>3088</v>
      </c>
      <c r="D1127" s="36" t="s">
        <v>2652</v>
      </c>
      <c r="E1127" s="49">
        <v>50000</v>
      </c>
      <c r="F1127" s="50">
        <v>42912</v>
      </c>
      <c r="G1127" s="50">
        <v>44007</v>
      </c>
      <c r="H1127" s="51">
        <v>43790</v>
      </c>
      <c r="I1127" s="50">
        <v>44002</v>
      </c>
      <c r="J1127" s="36">
        <f t="shared" si="34"/>
        <v>213</v>
      </c>
      <c r="K1127" s="36">
        <v>4.75</v>
      </c>
      <c r="L1127" s="36">
        <v>4.75</v>
      </c>
      <c r="M1127" s="38">
        <f t="shared" si="35"/>
        <v>1405.20833333333</v>
      </c>
      <c r="N1127" s="27" t="s">
        <v>3333</v>
      </c>
      <c r="O1127" s="52" t="s">
        <v>2654</v>
      </c>
    </row>
    <row r="1128" s="1" customFormat="1" ht="21" customHeight="1" spans="1:15">
      <c r="A1128" s="27">
        <v>1125</v>
      </c>
      <c r="B1128" s="48" t="s">
        <v>3334</v>
      </c>
      <c r="C1128" s="48" t="s">
        <v>3052</v>
      </c>
      <c r="D1128" s="36" t="s">
        <v>2652</v>
      </c>
      <c r="E1128" s="49">
        <v>50000</v>
      </c>
      <c r="F1128" s="50">
        <v>42915</v>
      </c>
      <c r="G1128" s="50">
        <v>44010</v>
      </c>
      <c r="H1128" s="51">
        <v>43790</v>
      </c>
      <c r="I1128" s="50">
        <v>44002</v>
      </c>
      <c r="J1128" s="36">
        <f t="shared" si="34"/>
        <v>213</v>
      </c>
      <c r="K1128" s="36">
        <v>4.75</v>
      </c>
      <c r="L1128" s="36">
        <v>4.75</v>
      </c>
      <c r="M1128" s="38">
        <f t="shared" si="35"/>
        <v>1405.20833333333</v>
      </c>
      <c r="N1128" s="27" t="s">
        <v>3335</v>
      </c>
      <c r="O1128" s="52" t="s">
        <v>2654</v>
      </c>
    </row>
    <row r="1129" s="1" customFormat="1" ht="21" customHeight="1" spans="1:15">
      <c r="A1129" s="27">
        <v>1126</v>
      </c>
      <c r="B1129" s="48" t="s">
        <v>3336</v>
      </c>
      <c r="C1129" s="48" t="s">
        <v>3337</v>
      </c>
      <c r="D1129" s="36" t="s">
        <v>2652</v>
      </c>
      <c r="E1129" s="49">
        <v>50000</v>
      </c>
      <c r="F1129" s="50">
        <v>42921</v>
      </c>
      <c r="G1129" s="50">
        <v>44016</v>
      </c>
      <c r="H1129" s="51">
        <v>43790</v>
      </c>
      <c r="I1129" s="50">
        <v>44002</v>
      </c>
      <c r="J1129" s="36">
        <f t="shared" si="34"/>
        <v>213</v>
      </c>
      <c r="K1129" s="36">
        <v>4.75</v>
      </c>
      <c r="L1129" s="36">
        <v>4.75</v>
      </c>
      <c r="M1129" s="38">
        <f t="shared" si="35"/>
        <v>1405.20833333333</v>
      </c>
      <c r="N1129" s="27" t="s">
        <v>3338</v>
      </c>
      <c r="O1129" s="52" t="s">
        <v>2654</v>
      </c>
    </row>
    <row r="1130" s="1" customFormat="1" ht="21" customHeight="1" spans="1:15">
      <c r="A1130" s="27">
        <v>1127</v>
      </c>
      <c r="B1130" s="48" t="s">
        <v>3339</v>
      </c>
      <c r="C1130" s="48" t="s">
        <v>2757</v>
      </c>
      <c r="D1130" s="36" t="s">
        <v>2652</v>
      </c>
      <c r="E1130" s="49">
        <v>50000</v>
      </c>
      <c r="F1130" s="50">
        <v>42922</v>
      </c>
      <c r="G1130" s="50">
        <v>44017</v>
      </c>
      <c r="H1130" s="51">
        <v>43790</v>
      </c>
      <c r="I1130" s="50">
        <v>44002</v>
      </c>
      <c r="J1130" s="36">
        <f t="shared" si="34"/>
        <v>213</v>
      </c>
      <c r="K1130" s="36">
        <v>4.75</v>
      </c>
      <c r="L1130" s="36">
        <v>4.75</v>
      </c>
      <c r="M1130" s="38">
        <f t="shared" si="35"/>
        <v>1405.20833333333</v>
      </c>
      <c r="N1130" s="27" t="s">
        <v>3340</v>
      </c>
      <c r="O1130" s="52" t="s">
        <v>2654</v>
      </c>
    </row>
    <row r="1131" s="1" customFormat="1" ht="21" customHeight="1" spans="1:15">
      <c r="A1131" s="27">
        <v>1128</v>
      </c>
      <c r="B1131" s="48" t="s">
        <v>3341</v>
      </c>
      <c r="C1131" s="48" t="s">
        <v>2728</v>
      </c>
      <c r="D1131" s="36" t="s">
        <v>2652</v>
      </c>
      <c r="E1131" s="49">
        <v>50000</v>
      </c>
      <c r="F1131" s="50">
        <v>42922</v>
      </c>
      <c r="G1131" s="50">
        <v>44017</v>
      </c>
      <c r="H1131" s="51">
        <v>43790</v>
      </c>
      <c r="I1131" s="50">
        <v>44002</v>
      </c>
      <c r="J1131" s="36">
        <f t="shared" si="34"/>
        <v>213</v>
      </c>
      <c r="K1131" s="36">
        <v>4.75</v>
      </c>
      <c r="L1131" s="36">
        <v>4.75</v>
      </c>
      <c r="M1131" s="38">
        <f t="shared" si="35"/>
        <v>1405.20833333333</v>
      </c>
      <c r="N1131" s="27" t="s">
        <v>3342</v>
      </c>
      <c r="O1131" s="52" t="s">
        <v>2654</v>
      </c>
    </row>
    <row r="1132" s="1" customFormat="1" ht="21" customHeight="1" spans="1:15">
      <c r="A1132" s="27">
        <v>1129</v>
      </c>
      <c r="B1132" s="48" t="s">
        <v>3343</v>
      </c>
      <c r="C1132" s="48" t="s">
        <v>2754</v>
      </c>
      <c r="D1132" s="36" t="s">
        <v>2652</v>
      </c>
      <c r="E1132" s="49">
        <v>50000</v>
      </c>
      <c r="F1132" s="50">
        <v>42923</v>
      </c>
      <c r="G1132" s="50">
        <v>44018</v>
      </c>
      <c r="H1132" s="51">
        <v>43790</v>
      </c>
      <c r="I1132" s="50">
        <v>44002</v>
      </c>
      <c r="J1132" s="36">
        <f t="shared" si="34"/>
        <v>213</v>
      </c>
      <c r="K1132" s="36">
        <v>4.75</v>
      </c>
      <c r="L1132" s="36">
        <v>4.75</v>
      </c>
      <c r="M1132" s="38">
        <f t="shared" si="35"/>
        <v>1405.20833333333</v>
      </c>
      <c r="N1132" s="27" t="s">
        <v>3344</v>
      </c>
      <c r="O1132" s="52" t="s">
        <v>2654</v>
      </c>
    </row>
    <row r="1133" s="1" customFormat="1" ht="21" customHeight="1" spans="1:15">
      <c r="A1133" s="27">
        <v>1130</v>
      </c>
      <c r="B1133" s="48" t="s">
        <v>3345</v>
      </c>
      <c r="C1133" s="48" t="s">
        <v>2725</v>
      </c>
      <c r="D1133" s="36" t="s">
        <v>2652</v>
      </c>
      <c r="E1133" s="49">
        <v>30000</v>
      </c>
      <c r="F1133" s="50">
        <v>42923</v>
      </c>
      <c r="G1133" s="50">
        <v>44018</v>
      </c>
      <c r="H1133" s="51">
        <v>43790</v>
      </c>
      <c r="I1133" s="50">
        <v>44002</v>
      </c>
      <c r="J1133" s="36">
        <f t="shared" si="34"/>
        <v>213</v>
      </c>
      <c r="K1133" s="36">
        <v>4.75</v>
      </c>
      <c r="L1133" s="36">
        <v>4.75</v>
      </c>
      <c r="M1133" s="38">
        <f t="shared" si="35"/>
        <v>843.125</v>
      </c>
      <c r="N1133" s="27" t="s">
        <v>3346</v>
      </c>
      <c r="O1133" s="52" t="s">
        <v>2654</v>
      </c>
    </row>
    <row r="1134" s="1" customFormat="1" ht="21" customHeight="1" spans="1:15">
      <c r="A1134" s="27">
        <v>1131</v>
      </c>
      <c r="B1134" s="48" t="s">
        <v>3347</v>
      </c>
      <c r="C1134" s="48" t="s">
        <v>2728</v>
      </c>
      <c r="D1134" s="36" t="s">
        <v>2652</v>
      </c>
      <c r="E1134" s="49">
        <v>50000</v>
      </c>
      <c r="F1134" s="50">
        <v>42928</v>
      </c>
      <c r="G1134" s="50">
        <v>44023</v>
      </c>
      <c r="H1134" s="51">
        <v>43790</v>
      </c>
      <c r="I1134" s="50">
        <v>44002</v>
      </c>
      <c r="J1134" s="36">
        <f t="shared" si="34"/>
        <v>213</v>
      </c>
      <c r="K1134" s="36">
        <v>4.75</v>
      </c>
      <c r="L1134" s="36">
        <v>4.75</v>
      </c>
      <c r="M1134" s="38">
        <f t="shared" si="35"/>
        <v>1405.20833333333</v>
      </c>
      <c r="N1134" s="27" t="s">
        <v>3348</v>
      </c>
      <c r="O1134" s="52" t="s">
        <v>2654</v>
      </c>
    </row>
    <row r="1135" s="1" customFormat="1" ht="21" customHeight="1" spans="1:15">
      <c r="A1135" s="27">
        <v>1132</v>
      </c>
      <c r="B1135" s="48" t="s">
        <v>3349</v>
      </c>
      <c r="C1135" s="48" t="s">
        <v>3014</v>
      </c>
      <c r="D1135" s="36" t="s">
        <v>2652</v>
      </c>
      <c r="E1135" s="49">
        <v>10000</v>
      </c>
      <c r="F1135" s="50">
        <v>42929</v>
      </c>
      <c r="G1135" s="50">
        <v>44024</v>
      </c>
      <c r="H1135" s="51">
        <v>43790</v>
      </c>
      <c r="I1135" s="50">
        <v>44002</v>
      </c>
      <c r="J1135" s="36">
        <f t="shared" si="34"/>
        <v>213</v>
      </c>
      <c r="K1135" s="36">
        <v>4.75</v>
      </c>
      <c r="L1135" s="36">
        <v>4.75</v>
      </c>
      <c r="M1135" s="38">
        <f t="shared" si="35"/>
        <v>281.041666666667</v>
      </c>
      <c r="N1135" s="27" t="s">
        <v>3350</v>
      </c>
      <c r="O1135" s="52" t="s">
        <v>2654</v>
      </c>
    </row>
    <row r="1136" s="1" customFormat="1" ht="21" customHeight="1" spans="1:15">
      <c r="A1136" s="27">
        <v>1133</v>
      </c>
      <c r="B1136" s="48" t="s">
        <v>3351</v>
      </c>
      <c r="C1136" s="48" t="s">
        <v>2862</v>
      </c>
      <c r="D1136" s="36" t="s">
        <v>2652</v>
      </c>
      <c r="E1136" s="49">
        <v>50000</v>
      </c>
      <c r="F1136" s="50">
        <v>42930</v>
      </c>
      <c r="G1136" s="50">
        <v>44025</v>
      </c>
      <c r="H1136" s="51">
        <v>43790</v>
      </c>
      <c r="I1136" s="50">
        <v>44002</v>
      </c>
      <c r="J1136" s="36">
        <f t="shared" si="34"/>
        <v>213</v>
      </c>
      <c r="K1136" s="36">
        <v>4.75</v>
      </c>
      <c r="L1136" s="36">
        <v>4.75</v>
      </c>
      <c r="M1136" s="38">
        <f t="shared" si="35"/>
        <v>1405.20833333333</v>
      </c>
      <c r="N1136" s="27" t="s">
        <v>3352</v>
      </c>
      <c r="O1136" s="52" t="s">
        <v>2654</v>
      </c>
    </row>
    <row r="1137" s="1" customFormat="1" ht="21" customHeight="1" spans="1:15">
      <c r="A1137" s="27">
        <v>1134</v>
      </c>
      <c r="B1137" s="48" t="s">
        <v>3353</v>
      </c>
      <c r="C1137" s="48" t="s">
        <v>2862</v>
      </c>
      <c r="D1137" s="36" t="s">
        <v>2652</v>
      </c>
      <c r="E1137" s="49">
        <v>50000</v>
      </c>
      <c r="F1137" s="50">
        <v>42933</v>
      </c>
      <c r="G1137" s="50">
        <v>44028</v>
      </c>
      <c r="H1137" s="51">
        <v>43790</v>
      </c>
      <c r="I1137" s="50">
        <v>44002</v>
      </c>
      <c r="J1137" s="36">
        <f t="shared" si="34"/>
        <v>213</v>
      </c>
      <c r="K1137" s="36">
        <v>4.75</v>
      </c>
      <c r="L1137" s="36">
        <v>4.75</v>
      </c>
      <c r="M1137" s="38">
        <f t="shared" si="35"/>
        <v>1405.20833333333</v>
      </c>
      <c r="N1137" s="27" t="s">
        <v>3354</v>
      </c>
      <c r="O1137" s="52" t="s">
        <v>2654</v>
      </c>
    </row>
    <row r="1138" s="1" customFormat="1" ht="21" customHeight="1" spans="1:15">
      <c r="A1138" s="27">
        <v>1135</v>
      </c>
      <c r="B1138" s="48" t="s">
        <v>3355</v>
      </c>
      <c r="C1138" s="48" t="s">
        <v>3121</v>
      </c>
      <c r="D1138" s="36" t="s">
        <v>2652</v>
      </c>
      <c r="E1138" s="49">
        <v>50000</v>
      </c>
      <c r="F1138" s="50">
        <v>42935</v>
      </c>
      <c r="G1138" s="50">
        <v>44030</v>
      </c>
      <c r="H1138" s="51">
        <v>43790</v>
      </c>
      <c r="I1138" s="50">
        <v>44002</v>
      </c>
      <c r="J1138" s="36">
        <f t="shared" si="34"/>
        <v>213</v>
      </c>
      <c r="K1138" s="36">
        <v>4.75</v>
      </c>
      <c r="L1138" s="36">
        <v>4.75</v>
      </c>
      <c r="M1138" s="38">
        <f t="shared" si="35"/>
        <v>1405.20833333333</v>
      </c>
      <c r="N1138" s="27" t="s">
        <v>3356</v>
      </c>
      <c r="O1138" s="52" t="s">
        <v>2654</v>
      </c>
    </row>
    <row r="1139" s="1" customFormat="1" ht="21" customHeight="1" spans="1:15">
      <c r="A1139" s="27">
        <v>1136</v>
      </c>
      <c r="B1139" s="48" t="s">
        <v>3357</v>
      </c>
      <c r="C1139" s="48" t="s">
        <v>3121</v>
      </c>
      <c r="D1139" s="36" t="s">
        <v>2652</v>
      </c>
      <c r="E1139" s="49">
        <v>50000</v>
      </c>
      <c r="F1139" s="50">
        <v>42935</v>
      </c>
      <c r="G1139" s="50">
        <v>44030</v>
      </c>
      <c r="H1139" s="51">
        <v>43790</v>
      </c>
      <c r="I1139" s="50">
        <v>44002</v>
      </c>
      <c r="J1139" s="36">
        <f t="shared" si="34"/>
        <v>213</v>
      </c>
      <c r="K1139" s="36">
        <v>4.75</v>
      </c>
      <c r="L1139" s="36">
        <v>4.75</v>
      </c>
      <c r="M1139" s="38">
        <f t="shared" si="35"/>
        <v>1405.20833333333</v>
      </c>
      <c r="N1139" s="27" t="s">
        <v>3358</v>
      </c>
      <c r="O1139" s="52" t="s">
        <v>2654</v>
      </c>
    </row>
    <row r="1140" s="1" customFormat="1" ht="21" customHeight="1" spans="1:15">
      <c r="A1140" s="27">
        <v>1137</v>
      </c>
      <c r="B1140" s="48" t="s">
        <v>3359</v>
      </c>
      <c r="C1140" s="48" t="s">
        <v>3360</v>
      </c>
      <c r="D1140" s="36" t="s">
        <v>2652</v>
      </c>
      <c r="E1140" s="49">
        <v>50000</v>
      </c>
      <c r="F1140" s="50">
        <v>42954</v>
      </c>
      <c r="G1140" s="50">
        <v>44049</v>
      </c>
      <c r="H1140" s="51">
        <v>43790</v>
      </c>
      <c r="I1140" s="50">
        <v>44002</v>
      </c>
      <c r="J1140" s="36">
        <f t="shared" si="34"/>
        <v>213</v>
      </c>
      <c r="K1140" s="36">
        <v>4.75</v>
      </c>
      <c r="L1140" s="36">
        <v>4.75</v>
      </c>
      <c r="M1140" s="38">
        <f t="shared" si="35"/>
        <v>1405.20833333333</v>
      </c>
      <c r="N1140" s="27" t="s">
        <v>3361</v>
      </c>
      <c r="O1140" s="52" t="s">
        <v>2654</v>
      </c>
    </row>
    <row r="1141" s="1" customFormat="1" ht="21" customHeight="1" spans="1:15">
      <c r="A1141" s="27">
        <v>1138</v>
      </c>
      <c r="B1141" s="48" t="s">
        <v>3362</v>
      </c>
      <c r="C1141" s="48" t="s">
        <v>3156</v>
      </c>
      <c r="D1141" s="36" t="s">
        <v>2652</v>
      </c>
      <c r="E1141" s="49">
        <v>50000</v>
      </c>
      <c r="F1141" s="50">
        <v>42954</v>
      </c>
      <c r="G1141" s="50">
        <v>44049</v>
      </c>
      <c r="H1141" s="51">
        <v>43790</v>
      </c>
      <c r="I1141" s="50">
        <v>44002</v>
      </c>
      <c r="J1141" s="36">
        <f t="shared" si="34"/>
        <v>213</v>
      </c>
      <c r="K1141" s="36">
        <v>4.75</v>
      </c>
      <c r="L1141" s="36">
        <v>4.75</v>
      </c>
      <c r="M1141" s="38">
        <f t="shared" si="35"/>
        <v>1405.20833333333</v>
      </c>
      <c r="N1141" s="27" t="s">
        <v>3363</v>
      </c>
      <c r="O1141" s="52" t="s">
        <v>2654</v>
      </c>
    </row>
    <row r="1142" s="1" customFormat="1" ht="21" customHeight="1" spans="1:15">
      <c r="A1142" s="27">
        <v>1139</v>
      </c>
      <c r="B1142" s="48" t="s">
        <v>3364</v>
      </c>
      <c r="C1142" s="48" t="s">
        <v>2768</v>
      </c>
      <c r="D1142" s="36" t="s">
        <v>2652</v>
      </c>
      <c r="E1142" s="49">
        <v>50000</v>
      </c>
      <c r="F1142" s="50">
        <v>42955</v>
      </c>
      <c r="G1142" s="50">
        <v>44050</v>
      </c>
      <c r="H1142" s="51">
        <v>43790</v>
      </c>
      <c r="I1142" s="50">
        <v>44002</v>
      </c>
      <c r="J1142" s="36">
        <f t="shared" si="34"/>
        <v>213</v>
      </c>
      <c r="K1142" s="36">
        <v>4.75</v>
      </c>
      <c r="L1142" s="36">
        <v>4.75</v>
      </c>
      <c r="M1142" s="38">
        <f t="shared" si="35"/>
        <v>1405.20833333333</v>
      </c>
      <c r="N1142" s="27" t="s">
        <v>3365</v>
      </c>
      <c r="O1142" s="52" t="s">
        <v>2654</v>
      </c>
    </row>
    <row r="1143" s="1" customFormat="1" ht="21" customHeight="1" spans="1:15">
      <c r="A1143" s="27">
        <v>1140</v>
      </c>
      <c r="B1143" s="48" t="s">
        <v>3366</v>
      </c>
      <c r="C1143" s="48" t="s">
        <v>2722</v>
      </c>
      <c r="D1143" s="36" t="s">
        <v>2652</v>
      </c>
      <c r="E1143" s="49">
        <v>50000</v>
      </c>
      <c r="F1143" s="50">
        <v>42955</v>
      </c>
      <c r="G1143" s="50">
        <v>44050</v>
      </c>
      <c r="H1143" s="51">
        <v>43790</v>
      </c>
      <c r="I1143" s="50">
        <v>44002</v>
      </c>
      <c r="J1143" s="36">
        <f t="shared" si="34"/>
        <v>213</v>
      </c>
      <c r="K1143" s="36">
        <v>4.75</v>
      </c>
      <c r="L1143" s="36">
        <v>4.75</v>
      </c>
      <c r="M1143" s="38">
        <f t="shared" si="35"/>
        <v>1405.20833333333</v>
      </c>
      <c r="N1143" s="27" t="s">
        <v>3367</v>
      </c>
      <c r="O1143" s="52" t="s">
        <v>2654</v>
      </c>
    </row>
    <row r="1144" s="1" customFormat="1" ht="21" customHeight="1" spans="1:15">
      <c r="A1144" s="27">
        <v>1141</v>
      </c>
      <c r="B1144" s="48" t="s">
        <v>3368</v>
      </c>
      <c r="C1144" s="48" t="s">
        <v>2722</v>
      </c>
      <c r="D1144" s="36" t="s">
        <v>2652</v>
      </c>
      <c r="E1144" s="49">
        <v>50000</v>
      </c>
      <c r="F1144" s="50">
        <v>42955</v>
      </c>
      <c r="G1144" s="50">
        <v>44050</v>
      </c>
      <c r="H1144" s="51">
        <v>43790</v>
      </c>
      <c r="I1144" s="50">
        <v>44002</v>
      </c>
      <c r="J1144" s="36">
        <f t="shared" si="34"/>
        <v>213</v>
      </c>
      <c r="K1144" s="36">
        <v>4.75</v>
      </c>
      <c r="L1144" s="36">
        <v>4.75</v>
      </c>
      <c r="M1144" s="38">
        <f t="shared" si="35"/>
        <v>1405.20833333333</v>
      </c>
      <c r="N1144" s="27" t="s">
        <v>3369</v>
      </c>
      <c r="O1144" s="52" t="s">
        <v>2654</v>
      </c>
    </row>
    <row r="1145" s="1" customFormat="1" ht="21" customHeight="1" spans="1:15">
      <c r="A1145" s="27">
        <v>1142</v>
      </c>
      <c r="B1145" s="48" t="s">
        <v>3370</v>
      </c>
      <c r="C1145" s="48" t="s">
        <v>2722</v>
      </c>
      <c r="D1145" s="36" t="s">
        <v>2652</v>
      </c>
      <c r="E1145" s="49">
        <v>50000</v>
      </c>
      <c r="F1145" s="50">
        <v>42955</v>
      </c>
      <c r="G1145" s="50">
        <v>44050</v>
      </c>
      <c r="H1145" s="51">
        <v>43790</v>
      </c>
      <c r="I1145" s="50">
        <v>44002</v>
      </c>
      <c r="J1145" s="36">
        <f t="shared" si="34"/>
        <v>213</v>
      </c>
      <c r="K1145" s="36">
        <v>4.75</v>
      </c>
      <c r="L1145" s="36">
        <v>4.75</v>
      </c>
      <c r="M1145" s="38">
        <f t="shared" si="35"/>
        <v>1405.20833333333</v>
      </c>
      <c r="N1145" s="27" t="s">
        <v>3371</v>
      </c>
      <c r="O1145" s="52" t="s">
        <v>2654</v>
      </c>
    </row>
    <row r="1146" s="1" customFormat="1" ht="21" customHeight="1" spans="1:15">
      <c r="A1146" s="27">
        <v>1143</v>
      </c>
      <c r="B1146" s="48" t="s">
        <v>3372</v>
      </c>
      <c r="C1146" s="48" t="s">
        <v>2757</v>
      </c>
      <c r="D1146" s="36" t="s">
        <v>2652</v>
      </c>
      <c r="E1146" s="49">
        <v>50000</v>
      </c>
      <c r="F1146" s="50">
        <v>42955</v>
      </c>
      <c r="G1146" s="50">
        <v>44050</v>
      </c>
      <c r="H1146" s="51">
        <v>43790</v>
      </c>
      <c r="I1146" s="50">
        <v>44002</v>
      </c>
      <c r="J1146" s="36">
        <f t="shared" si="34"/>
        <v>213</v>
      </c>
      <c r="K1146" s="36">
        <v>4.75</v>
      </c>
      <c r="L1146" s="36">
        <v>4.75</v>
      </c>
      <c r="M1146" s="38">
        <f t="shared" si="35"/>
        <v>1405.20833333333</v>
      </c>
      <c r="N1146" s="27" t="s">
        <v>3373</v>
      </c>
      <c r="O1146" s="52" t="s">
        <v>2654</v>
      </c>
    </row>
    <row r="1147" s="1" customFormat="1" ht="21" customHeight="1" spans="1:15">
      <c r="A1147" s="27">
        <v>1144</v>
      </c>
      <c r="B1147" s="48" t="s">
        <v>3374</v>
      </c>
      <c r="C1147" s="48" t="s">
        <v>2765</v>
      </c>
      <c r="D1147" s="36" t="s">
        <v>2652</v>
      </c>
      <c r="E1147" s="49">
        <v>50000</v>
      </c>
      <c r="F1147" s="50">
        <v>42955</v>
      </c>
      <c r="G1147" s="50">
        <v>44050</v>
      </c>
      <c r="H1147" s="51">
        <v>43790</v>
      </c>
      <c r="I1147" s="50">
        <v>44002</v>
      </c>
      <c r="J1147" s="36">
        <f t="shared" si="34"/>
        <v>213</v>
      </c>
      <c r="K1147" s="36">
        <v>4.75</v>
      </c>
      <c r="L1147" s="36">
        <v>4.75</v>
      </c>
      <c r="M1147" s="38">
        <f t="shared" si="35"/>
        <v>1405.20833333333</v>
      </c>
      <c r="N1147" s="27" t="s">
        <v>3375</v>
      </c>
      <c r="O1147" s="52" t="s">
        <v>2654</v>
      </c>
    </row>
    <row r="1148" s="1" customFormat="1" ht="21" customHeight="1" spans="1:15">
      <c r="A1148" s="27">
        <v>1145</v>
      </c>
      <c r="B1148" s="48" t="s">
        <v>3376</v>
      </c>
      <c r="C1148" s="48" t="s">
        <v>2659</v>
      </c>
      <c r="D1148" s="36" t="s">
        <v>2652</v>
      </c>
      <c r="E1148" s="49">
        <v>50000</v>
      </c>
      <c r="F1148" s="50">
        <v>42955</v>
      </c>
      <c r="G1148" s="50">
        <v>44050</v>
      </c>
      <c r="H1148" s="51">
        <v>43790</v>
      </c>
      <c r="I1148" s="50">
        <v>44002</v>
      </c>
      <c r="J1148" s="36">
        <f t="shared" si="34"/>
        <v>213</v>
      </c>
      <c r="K1148" s="36">
        <v>4.75</v>
      </c>
      <c r="L1148" s="36">
        <v>4.75</v>
      </c>
      <c r="M1148" s="38">
        <f t="shared" si="35"/>
        <v>1405.20833333333</v>
      </c>
      <c r="N1148" s="27" t="s">
        <v>3377</v>
      </c>
      <c r="O1148" s="52" t="s">
        <v>2654</v>
      </c>
    </row>
    <row r="1149" s="1" customFormat="1" ht="21" customHeight="1" spans="1:15">
      <c r="A1149" s="27">
        <v>1146</v>
      </c>
      <c r="B1149" s="48" t="s">
        <v>3378</v>
      </c>
      <c r="C1149" s="48" t="s">
        <v>3379</v>
      </c>
      <c r="D1149" s="36" t="s">
        <v>2652</v>
      </c>
      <c r="E1149" s="49">
        <v>50000</v>
      </c>
      <c r="F1149" s="50">
        <v>42955</v>
      </c>
      <c r="G1149" s="50">
        <v>44050</v>
      </c>
      <c r="H1149" s="51">
        <v>43790</v>
      </c>
      <c r="I1149" s="50">
        <v>44002</v>
      </c>
      <c r="J1149" s="36">
        <f t="shared" si="34"/>
        <v>213</v>
      </c>
      <c r="K1149" s="36">
        <v>4.75</v>
      </c>
      <c r="L1149" s="36">
        <v>4.75</v>
      </c>
      <c r="M1149" s="38">
        <f t="shared" si="35"/>
        <v>1405.20833333333</v>
      </c>
      <c r="N1149" s="27" t="s">
        <v>3380</v>
      </c>
      <c r="O1149" s="52" t="s">
        <v>2654</v>
      </c>
    </row>
    <row r="1150" s="1" customFormat="1" ht="21" customHeight="1" spans="1:15">
      <c r="A1150" s="27">
        <v>1147</v>
      </c>
      <c r="B1150" s="48" t="s">
        <v>3381</v>
      </c>
      <c r="C1150" s="48" t="s">
        <v>2691</v>
      </c>
      <c r="D1150" s="36" t="s">
        <v>2652</v>
      </c>
      <c r="E1150" s="49">
        <v>30000</v>
      </c>
      <c r="F1150" s="50">
        <v>42956</v>
      </c>
      <c r="G1150" s="50">
        <v>44051</v>
      </c>
      <c r="H1150" s="51">
        <v>43790</v>
      </c>
      <c r="I1150" s="50">
        <v>44002</v>
      </c>
      <c r="J1150" s="36">
        <f t="shared" si="34"/>
        <v>213</v>
      </c>
      <c r="K1150" s="36">
        <v>4.75</v>
      </c>
      <c r="L1150" s="36">
        <v>4.75</v>
      </c>
      <c r="M1150" s="38">
        <f t="shared" si="35"/>
        <v>843.125</v>
      </c>
      <c r="N1150" s="27" t="s">
        <v>3382</v>
      </c>
      <c r="O1150" s="52" t="s">
        <v>2654</v>
      </c>
    </row>
    <row r="1151" s="1" customFormat="1" ht="21" customHeight="1" spans="1:15">
      <c r="A1151" s="27">
        <v>1148</v>
      </c>
      <c r="B1151" s="48" t="s">
        <v>3383</v>
      </c>
      <c r="C1151" s="48" t="s">
        <v>2765</v>
      </c>
      <c r="D1151" s="36" t="s">
        <v>2652</v>
      </c>
      <c r="E1151" s="49">
        <v>50000</v>
      </c>
      <c r="F1151" s="50">
        <v>42956</v>
      </c>
      <c r="G1151" s="50">
        <v>44051</v>
      </c>
      <c r="H1151" s="51">
        <v>43790</v>
      </c>
      <c r="I1151" s="50">
        <v>44002</v>
      </c>
      <c r="J1151" s="36">
        <f t="shared" si="34"/>
        <v>213</v>
      </c>
      <c r="K1151" s="36">
        <v>4.75</v>
      </c>
      <c r="L1151" s="36">
        <v>4.75</v>
      </c>
      <c r="M1151" s="38">
        <f t="shared" si="35"/>
        <v>1405.20833333333</v>
      </c>
      <c r="N1151" s="27" t="s">
        <v>3384</v>
      </c>
      <c r="O1151" s="52" t="s">
        <v>2654</v>
      </c>
    </row>
    <row r="1152" s="1" customFormat="1" ht="21" customHeight="1" spans="1:15">
      <c r="A1152" s="27">
        <v>1149</v>
      </c>
      <c r="B1152" s="48" t="s">
        <v>3385</v>
      </c>
      <c r="C1152" s="48" t="s">
        <v>2791</v>
      </c>
      <c r="D1152" s="36" t="s">
        <v>2652</v>
      </c>
      <c r="E1152" s="49">
        <v>50000</v>
      </c>
      <c r="F1152" s="50">
        <v>42958</v>
      </c>
      <c r="G1152" s="50">
        <v>44053</v>
      </c>
      <c r="H1152" s="51">
        <v>43790</v>
      </c>
      <c r="I1152" s="50">
        <v>44002</v>
      </c>
      <c r="J1152" s="36">
        <f t="shared" si="34"/>
        <v>213</v>
      </c>
      <c r="K1152" s="36">
        <v>4.75</v>
      </c>
      <c r="L1152" s="36">
        <v>4.75</v>
      </c>
      <c r="M1152" s="38">
        <f t="shared" si="35"/>
        <v>1405.20833333333</v>
      </c>
      <c r="N1152" s="27" t="s">
        <v>3386</v>
      </c>
      <c r="O1152" s="52" t="s">
        <v>2654</v>
      </c>
    </row>
    <row r="1153" s="1" customFormat="1" ht="21" customHeight="1" spans="1:15">
      <c r="A1153" s="27">
        <v>1150</v>
      </c>
      <c r="B1153" s="48" t="s">
        <v>3387</v>
      </c>
      <c r="C1153" s="48" t="s">
        <v>3388</v>
      </c>
      <c r="D1153" s="36" t="s">
        <v>2652</v>
      </c>
      <c r="E1153" s="49">
        <v>50000</v>
      </c>
      <c r="F1153" s="50">
        <v>42958</v>
      </c>
      <c r="G1153" s="50">
        <v>44053</v>
      </c>
      <c r="H1153" s="51">
        <v>43790</v>
      </c>
      <c r="I1153" s="50">
        <v>44002</v>
      </c>
      <c r="J1153" s="36">
        <f t="shared" si="34"/>
        <v>213</v>
      </c>
      <c r="K1153" s="36">
        <v>4.75</v>
      </c>
      <c r="L1153" s="36">
        <v>4.75</v>
      </c>
      <c r="M1153" s="38">
        <f t="shared" si="35"/>
        <v>1405.20833333333</v>
      </c>
      <c r="N1153" s="27" t="s">
        <v>3389</v>
      </c>
      <c r="O1153" s="52" t="s">
        <v>2654</v>
      </c>
    </row>
    <row r="1154" s="1" customFormat="1" ht="21" customHeight="1" spans="1:15">
      <c r="A1154" s="27">
        <v>1151</v>
      </c>
      <c r="B1154" s="48" t="s">
        <v>3390</v>
      </c>
      <c r="C1154" s="48" t="s">
        <v>3388</v>
      </c>
      <c r="D1154" s="36" t="s">
        <v>2652</v>
      </c>
      <c r="E1154" s="49">
        <v>50000</v>
      </c>
      <c r="F1154" s="50">
        <v>42958</v>
      </c>
      <c r="G1154" s="50">
        <v>44053</v>
      </c>
      <c r="H1154" s="51">
        <v>43790</v>
      </c>
      <c r="I1154" s="50">
        <v>44002</v>
      </c>
      <c r="J1154" s="36">
        <f t="shared" si="34"/>
        <v>213</v>
      </c>
      <c r="K1154" s="36">
        <v>4.75</v>
      </c>
      <c r="L1154" s="36">
        <v>4.75</v>
      </c>
      <c r="M1154" s="38">
        <f t="shared" si="35"/>
        <v>1405.20833333333</v>
      </c>
      <c r="N1154" s="27" t="s">
        <v>3391</v>
      </c>
      <c r="O1154" s="52" t="s">
        <v>2654</v>
      </c>
    </row>
    <row r="1155" s="1" customFormat="1" ht="21" customHeight="1" spans="1:15">
      <c r="A1155" s="27">
        <v>1152</v>
      </c>
      <c r="B1155" s="48" t="s">
        <v>3392</v>
      </c>
      <c r="C1155" s="48" t="s">
        <v>2900</v>
      </c>
      <c r="D1155" s="36" t="s">
        <v>2652</v>
      </c>
      <c r="E1155" s="49">
        <v>50000</v>
      </c>
      <c r="F1155" s="50">
        <v>42959</v>
      </c>
      <c r="G1155" s="50">
        <v>44054</v>
      </c>
      <c r="H1155" s="51">
        <v>43790</v>
      </c>
      <c r="I1155" s="50">
        <v>44002</v>
      </c>
      <c r="J1155" s="36">
        <f t="shared" si="34"/>
        <v>213</v>
      </c>
      <c r="K1155" s="36">
        <v>4.75</v>
      </c>
      <c r="L1155" s="36">
        <v>4.75</v>
      </c>
      <c r="M1155" s="38">
        <f t="shared" si="35"/>
        <v>1405.20833333333</v>
      </c>
      <c r="N1155" s="27" t="s">
        <v>3393</v>
      </c>
      <c r="O1155" s="52" t="s">
        <v>2654</v>
      </c>
    </row>
    <row r="1156" s="1" customFormat="1" ht="21" customHeight="1" spans="1:15">
      <c r="A1156" s="27">
        <v>1153</v>
      </c>
      <c r="B1156" s="48" t="s">
        <v>3394</v>
      </c>
      <c r="C1156" s="48" t="s">
        <v>2868</v>
      </c>
      <c r="D1156" s="36" t="s">
        <v>2652</v>
      </c>
      <c r="E1156" s="49">
        <v>50000</v>
      </c>
      <c r="F1156" s="50">
        <v>42959</v>
      </c>
      <c r="G1156" s="50">
        <v>44054</v>
      </c>
      <c r="H1156" s="51">
        <v>43790</v>
      </c>
      <c r="I1156" s="50">
        <v>44002</v>
      </c>
      <c r="J1156" s="36">
        <f t="shared" ref="J1156:J1219" si="36">I1156-H1156+1</f>
        <v>213</v>
      </c>
      <c r="K1156" s="36">
        <v>4.75</v>
      </c>
      <c r="L1156" s="36">
        <v>4.75</v>
      </c>
      <c r="M1156" s="38">
        <f t="shared" ref="M1156:M1219" si="37">E1156*J1156*L1156/12/30/100</f>
        <v>1405.20833333333</v>
      </c>
      <c r="N1156" s="27" t="s">
        <v>3395</v>
      </c>
      <c r="O1156" s="52" t="s">
        <v>2654</v>
      </c>
    </row>
    <row r="1157" s="1" customFormat="1" ht="21" customHeight="1" spans="1:15">
      <c r="A1157" s="27">
        <v>1154</v>
      </c>
      <c r="B1157" s="48" t="s">
        <v>3396</v>
      </c>
      <c r="C1157" s="48" t="s">
        <v>3397</v>
      </c>
      <c r="D1157" s="36" t="s">
        <v>2652</v>
      </c>
      <c r="E1157" s="49">
        <v>50000</v>
      </c>
      <c r="F1157" s="50">
        <v>42959</v>
      </c>
      <c r="G1157" s="50">
        <v>44054</v>
      </c>
      <c r="H1157" s="51">
        <v>43790</v>
      </c>
      <c r="I1157" s="50">
        <v>44002</v>
      </c>
      <c r="J1157" s="36">
        <f t="shared" si="36"/>
        <v>213</v>
      </c>
      <c r="K1157" s="36">
        <v>4.75</v>
      </c>
      <c r="L1157" s="36">
        <v>4.75</v>
      </c>
      <c r="M1157" s="38">
        <f t="shared" si="37"/>
        <v>1405.20833333333</v>
      </c>
      <c r="N1157" s="27" t="s">
        <v>3398</v>
      </c>
      <c r="O1157" s="52" t="s">
        <v>2654</v>
      </c>
    </row>
    <row r="1158" s="1" customFormat="1" ht="21" customHeight="1" spans="1:15">
      <c r="A1158" s="27">
        <v>1155</v>
      </c>
      <c r="B1158" s="48" t="s">
        <v>3399</v>
      </c>
      <c r="C1158" s="48" t="s">
        <v>2868</v>
      </c>
      <c r="D1158" s="36" t="s">
        <v>2652</v>
      </c>
      <c r="E1158" s="49">
        <v>50000</v>
      </c>
      <c r="F1158" s="50">
        <v>42960</v>
      </c>
      <c r="G1158" s="50">
        <v>44055</v>
      </c>
      <c r="H1158" s="51">
        <v>43790</v>
      </c>
      <c r="I1158" s="50">
        <v>44002</v>
      </c>
      <c r="J1158" s="36">
        <f t="shared" si="36"/>
        <v>213</v>
      </c>
      <c r="K1158" s="36">
        <v>4.75</v>
      </c>
      <c r="L1158" s="36">
        <v>4.75</v>
      </c>
      <c r="M1158" s="38">
        <f t="shared" si="37"/>
        <v>1405.20833333333</v>
      </c>
      <c r="N1158" s="27" t="s">
        <v>3400</v>
      </c>
      <c r="O1158" s="52" t="s">
        <v>2654</v>
      </c>
    </row>
    <row r="1159" s="1" customFormat="1" ht="21" customHeight="1" spans="1:15">
      <c r="A1159" s="27">
        <v>1156</v>
      </c>
      <c r="B1159" s="48" t="s">
        <v>3401</v>
      </c>
      <c r="C1159" s="48" t="s">
        <v>2980</v>
      </c>
      <c r="D1159" s="36" t="s">
        <v>2652</v>
      </c>
      <c r="E1159" s="49">
        <v>50000</v>
      </c>
      <c r="F1159" s="50">
        <v>42960</v>
      </c>
      <c r="G1159" s="50">
        <v>44055</v>
      </c>
      <c r="H1159" s="51">
        <v>43790</v>
      </c>
      <c r="I1159" s="50">
        <v>44002</v>
      </c>
      <c r="J1159" s="36">
        <f t="shared" si="36"/>
        <v>213</v>
      </c>
      <c r="K1159" s="36">
        <v>4.75</v>
      </c>
      <c r="L1159" s="36">
        <v>4.75</v>
      </c>
      <c r="M1159" s="38">
        <f t="shared" si="37"/>
        <v>1405.20833333333</v>
      </c>
      <c r="N1159" s="27" t="s">
        <v>3402</v>
      </c>
      <c r="O1159" s="52" t="s">
        <v>2654</v>
      </c>
    </row>
    <row r="1160" s="1" customFormat="1" ht="21" customHeight="1" spans="1:15">
      <c r="A1160" s="27">
        <v>1157</v>
      </c>
      <c r="B1160" s="48" t="s">
        <v>3403</v>
      </c>
      <c r="C1160" s="48" t="s">
        <v>2697</v>
      </c>
      <c r="D1160" s="36" t="s">
        <v>2652</v>
      </c>
      <c r="E1160" s="49">
        <v>50000</v>
      </c>
      <c r="F1160" s="50">
        <v>42960</v>
      </c>
      <c r="G1160" s="50">
        <v>44055</v>
      </c>
      <c r="H1160" s="51">
        <v>43790</v>
      </c>
      <c r="I1160" s="50">
        <v>44002</v>
      </c>
      <c r="J1160" s="36">
        <f t="shared" si="36"/>
        <v>213</v>
      </c>
      <c r="K1160" s="36">
        <v>4.75</v>
      </c>
      <c r="L1160" s="36">
        <v>4.75</v>
      </c>
      <c r="M1160" s="38">
        <f t="shared" si="37"/>
        <v>1405.20833333333</v>
      </c>
      <c r="N1160" s="27" t="s">
        <v>3404</v>
      </c>
      <c r="O1160" s="52" t="s">
        <v>2654</v>
      </c>
    </row>
    <row r="1161" s="1" customFormat="1" ht="21" customHeight="1" spans="1:15">
      <c r="A1161" s="27">
        <v>1158</v>
      </c>
      <c r="B1161" s="48" t="s">
        <v>3405</v>
      </c>
      <c r="C1161" s="48" t="s">
        <v>2791</v>
      </c>
      <c r="D1161" s="36" t="s">
        <v>2652</v>
      </c>
      <c r="E1161" s="49">
        <v>50000</v>
      </c>
      <c r="F1161" s="50">
        <v>42961</v>
      </c>
      <c r="G1161" s="50">
        <v>44056</v>
      </c>
      <c r="H1161" s="51">
        <v>43790</v>
      </c>
      <c r="I1161" s="50">
        <v>44002</v>
      </c>
      <c r="J1161" s="36">
        <f t="shared" si="36"/>
        <v>213</v>
      </c>
      <c r="K1161" s="36">
        <v>4.75</v>
      </c>
      <c r="L1161" s="36">
        <v>4.75</v>
      </c>
      <c r="M1161" s="38">
        <f t="shared" si="37"/>
        <v>1405.20833333333</v>
      </c>
      <c r="N1161" s="27" t="s">
        <v>3406</v>
      </c>
      <c r="O1161" s="52" t="s">
        <v>2654</v>
      </c>
    </row>
    <row r="1162" s="1" customFormat="1" ht="21" customHeight="1" spans="1:15">
      <c r="A1162" s="27">
        <v>1159</v>
      </c>
      <c r="B1162" s="48" t="s">
        <v>3407</v>
      </c>
      <c r="C1162" s="48" t="s">
        <v>2741</v>
      </c>
      <c r="D1162" s="36" t="s">
        <v>2652</v>
      </c>
      <c r="E1162" s="49">
        <v>50000</v>
      </c>
      <c r="F1162" s="50">
        <v>42961</v>
      </c>
      <c r="G1162" s="50">
        <v>44056</v>
      </c>
      <c r="H1162" s="51">
        <v>43790</v>
      </c>
      <c r="I1162" s="50">
        <v>44002</v>
      </c>
      <c r="J1162" s="36">
        <f t="shared" si="36"/>
        <v>213</v>
      </c>
      <c r="K1162" s="36">
        <v>4.75</v>
      </c>
      <c r="L1162" s="36">
        <v>4.75</v>
      </c>
      <c r="M1162" s="38">
        <f t="shared" si="37"/>
        <v>1405.20833333333</v>
      </c>
      <c r="N1162" s="27" t="s">
        <v>3408</v>
      </c>
      <c r="O1162" s="52" t="s">
        <v>2654</v>
      </c>
    </row>
    <row r="1163" s="1" customFormat="1" ht="21" customHeight="1" spans="1:15">
      <c r="A1163" s="27">
        <v>1160</v>
      </c>
      <c r="B1163" s="48" t="s">
        <v>3409</v>
      </c>
      <c r="C1163" s="48" t="s">
        <v>2757</v>
      </c>
      <c r="D1163" s="36" t="s">
        <v>2652</v>
      </c>
      <c r="E1163" s="49">
        <v>50000</v>
      </c>
      <c r="F1163" s="50">
        <v>42961</v>
      </c>
      <c r="G1163" s="50">
        <v>44056</v>
      </c>
      <c r="H1163" s="51">
        <v>43790</v>
      </c>
      <c r="I1163" s="50">
        <v>44002</v>
      </c>
      <c r="J1163" s="36">
        <f t="shared" si="36"/>
        <v>213</v>
      </c>
      <c r="K1163" s="36">
        <v>4.75</v>
      </c>
      <c r="L1163" s="36">
        <v>4.75</v>
      </c>
      <c r="M1163" s="38">
        <f t="shared" si="37"/>
        <v>1405.20833333333</v>
      </c>
      <c r="N1163" s="27" t="s">
        <v>3410</v>
      </c>
      <c r="O1163" s="52" t="s">
        <v>2654</v>
      </c>
    </row>
    <row r="1164" s="1" customFormat="1" ht="21" customHeight="1" spans="1:15">
      <c r="A1164" s="27">
        <v>1161</v>
      </c>
      <c r="B1164" s="48" t="s">
        <v>3411</v>
      </c>
      <c r="C1164" s="48" t="s">
        <v>3412</v>
      </c>
      <c r="D1164" s="36" t="s">
        <v>2652</v>
      </c>
      <c r="E1164" s="49">
        <v>50000</v>
      </c>
      <c r="F1164" s="50">
        <v>42961</v>
      </c>
      <c r="G1164" s="50">
        <v>44056</v>
      </c>
      <c r="H1164" s="51">
        <v>43790</v>
      </c>
      <c r="I1164" s="50">
        <v>44002</v>
      </c>
      <c r="J1164" s="36">
        <f t="shared" si="36"/>
        <v>213</v>
      </c>
      <c r="K1164" s="36">
        <v>4.75</v>
      </c>
      <c r="L1164" s="36">
        <v>4.75</v>
      </c>
      <c r="M1164" s="38">
        <f t="shared" si="37"/>
        <v>1405.20833333333</v>
      </c>
      <c r="N1164" s="27" t="s">
        <v>3413</v>
      </c>
      <c r="O1164" s="52" t="s">
        <v>2654</v>
      </c>
    </row>
    <row r="1165" s="1" customFormat="1" ht="21" customHeight="1" spans="1:15">
      <c r="A1165" s="27">
        <v>1162</v>
      </c>
      <c r="B1165" s="48" t="s">
        <v>3414</v>
      </c>
      <c r="C1165" s="48" t="s">
        <v>2765</v>
      </c>
      <c r="D1165" s="36" t="s">
        <v>2652</v>
      </c>
      <c r="E1165" s="49">
        <v>50000</v>
      </c>
      <c r="F1165" s="50">
        <v>42962</v>
      </c>
      <c r="G1165" s="50">
        <v>44057</v>
      </c>
      <c r="H1165" s="51">
        <v>43790</v>
      </c>
      <c r="I1165" s="50">
        <v>44002</v>
      </c>
      <c r="J1165" s="36">
        <f t="shared" si="36"/>
        <v>213</v>
      </c>
      <c r="K1165" s="36">
        <v>4.75</v>
      </c>
      <c r="L1165" s="36">
        <v>4.75</v>
      </c>
      <c r="M1165" s="38">
        <f t="shared" si="37"/>
        <v>1405.20833333333</v>
      </c>
      <c r="N1165" s="27" t="s">
        <v>3415</v>
      </c>
      <c r="O1165" s="52" t="s">
        <v>2654</v>
      </c>
    </row>
    <row r="1166" s="1" customFormat="1" ht="21" customHeight="1" spans="1:15">
      <c r="A1166" s="27">
        <v>1163</v>
      </c>
      <c r="B1166" s="48" t="s">
        <v>3416</v>
      </c>
      <c r="C1166" s="48" t="s">
        <v>2900</v>
      </c>
      <c r="D1166" s="36" t="s">
        <v>2652</v>
      </c>
      <c r="E1166" s="49">
        <v>50000</v>
      </c>
      <c r="F1166" s="50">
        <v>42962</v>
      </c>
      <c r="G1166" s="50">
        <v>44057</v>
      </c>
      <c r="H1166" s="51">
        <v>43790</v>
      </c>
      <c r="I1166" s="50">
        <v>44002</v>
      </c>
      <c r="J1166" s="36">
        <f t="shared" si="36"/>
        <v>213</v>
      </c>
      <c r="K1166" s="36">
        <v>4.75</v>
      </c>
      <c r="L1166" s="36">
        <v>4.75</v>
      </c>
      <c r="M1166" s="38">
        <f t="shared" si="37"/>
        <v>1405.20833333333</v>
      </c>
      <c r="N1166" s="27" t="s">
        <v>3417</v>
      </c>
      <c r="O1166" s="52" t="s">
        <v>2654</v>
      </c>
    </row>
    <row r="1167" s="1" customFormat="1" ht="21" customHeight="1" spans="1:225">
      <c r="A1167" s="27">
        <v>1164</v>
      </c>
      <c r="B1167" s="48" t="s">
        <v>3418</v>
      </c>
      <c r="C1167" s="48" t="s">
        <v>2980</v>
      </c>
      <c r="D1167" s="36" t="s">
        <v>2652</v>
      </c>
      <c r="E1167" s="49">
        <v>20000</v>
      </c>
      <c r="F1167" s="50">
        <v>42962</v>
      </c>
      <c r="G1167" s="50">
        <v>44057</v>
      </c>
      <c r="H1167" s="51">
        <v>43790</v>
      </c>
      <c r="I1167" s="50">
        <v>44002</v>
      </c>
      <c r="J1167" s="36">
        <f t="shared" si="36"/>
        <v>213</v>
      </c>
      <c r="K1167" s="36">
        <v>4.75</v>
      </c>
      <c r="L1167" s="36">
        <v>4.75</v>
      </c>
      <c r="M1167" s="38">
        <f t="shared" si="37"/>
        <v>562.083333333333</v>
      </c>
      <c r="N1167" s="27" t="s">
        <v>3419</v>
      </c>
      <c r="O1167" s="52" t="s">
        <v>2654</v>
      </c>
      <c r="HQ1167" s="3"/>
    </row>
    <row r="1168" s="1" customFormat="1" ht="21" customHeight="1" spans="1:225">
      <c r="A1168" s="27">
        <v>1165</v>
      </c>
      <c r="B1168" s="48" t="s">
        <v>3420</v>
      </c>
      <c r="C1168" s="48" t="s">
        <v>3388</v>
      </c>
      <c r="D1168" s="36" t="s">
        <v>2652</v>
      </c>
      <c r="E1168" s="49">
        <v>50000</v>
      </c>
      <c r="F1168" s="50">
        <v>42962</v>
      </c>
      <c r="G1168" s="50">
        <v>44057</v>
      </c>
      <c r="H1168" s="51">
        <v>43790</v>
      </c>
      <c r="I1168" s="50">
        <v>44002</v>
      </c>
      <c r="J1168" s="36">
        <f t="shared" si="36"/>
        <v>213</v>
      </c>
      <c r="K1168" s="36">
        <v>4.75</v>
      </c>
      <c r="L1168" s="36">
        <v>4.75</v>
      </c>
      <c r="M1168" s="38">
        <f t="shared" si="37"/>
        <v>1405.20833333333</v>
      </c>
      <c r="N1168" s="27" t="s">
        <v>3421</v>
      </c>
      <c r="O1168" s="52" t="s">
        <v>2654</v>
      </c>
      <c r="HQ1168" s="3"/>
    </row>
    <row r="1169" s="1" customFormat="1" ht="21" customHeight="1" spans="1:225">
      <c r="A1169" s="27">
        <v>1166</v>
      </c>
      <c r="B1169" s="48" t="s">
        <v>3422</v>
      </c>
      <c r="C1169" s="48" t="s">
        <v>2781</v>
      </c>
      <c r="D1169" s="36" t="s">
        <v>2652</v>
      </c>
      <c r="E1169" s="49">
        <v>50000</v>
      </c>
      <c r="F1169" s="50">
        <v>42962</v>
      </c>
      <c r="G1169" s="50">
        <v>44057</v>
      </c>
      <c r="H1169" s="51">
        <v>43790</v>
      </c>
      <c r="I1169" s="50">
        <v>44002</v>
      </c>
      <c r="J1169" s="36">
        <f t="shared" si="36"/>
        <v>213</v>
      </c>
      <c r="K1169" s="36">
        <v>4.75</v>
      </c>
      <c r="L1169" s="36">
        <v>4.75</v>
      </c>
      <c r="M1169" s="38">
        <f t="shared" si="37"/>
        <v>1405.20833333333</v>
      </c>
      <c r="N1169" s="27" t="s">
        <v>3423</v>
      </c>
      <c r="O1169" s="52" t="s">
        <v>2654</v>
      </c>
      <c r="HQ1169" s="3"/>
    </row>
    <row r="1170" s="1" customFormat="1" ht="21" customHeight="1" spans="1:225">
      <c r="A1170" s="27">
        <v>1167</v>
      </c>
      <c r="B1170" s="48" t="s">
        <v>3424</v>
      </c>
      <c r="C1170" s="48" t="s">
        <v>2868</v>
      </c>
      <c r="D1170" s="36" t="s">
        <v>2652</v>
      </c>
      <c r="E1170" s="49">
        <v>50000</v>
      </c>
      <c r="F1170" s="50">
        <v>42963</v>
      </c>
      <c r="G1170" s="50">
        <v>44058</v>
      </c>
      <c r="H1170" s="51">
        <v>43790</v>
      </c>
      <c r="I1170" s="50">
        <v>44002</v>
      </c>
      <c r="J1170" s="36">
        <f t="shared" si="36"/>
        <v>213</v>
      </c>
      <c r="K1170" s="36">
        <v>4.75</v>
      </c>
      <c r="L1170" s="36">
        <v>4.75</v>
      </c>
      <c r="M1170" s="38">
        <f t="shared" si="37"/>
        <v>1405.20833333333</v>
      </c>
      <c r="N1170" s="27" t="s">
        <v>3425</v>
      </c>
      <c r="O1170" s="52" t="s">
        <v>2654</v>
      </c>
      <c r="HQ1170" s="3"/>
    </row>
    <row r="1171" s="1" customFormat="1" ht="21" customHeight="1" spans="1:225">
      <c r="A1171" s="27">
        <v>1168</v>
      </c>
      <c r="B1171" s="48" t="s">
        <v>3426</v>
      </c>
      <c r="C1171" s="48" t="s">
        <v>3427</v>
      </c>
      <c r="D1171" s="36" t="s">
        <v>2652</v>
      </c>
      <c r="E1171" s="49">
        <v>40000</v>
      </c>
      <c r="F1171" s="50">
        <v>42963</v>
      </c>
      <c r="G1171" s="50">
        <v>44058</v>
      </c>
      <c r="H1171" s="51">
        <v>43790</v>
      </c>
      <c r="I1171" s="50">
        <v>44002</v>
      </c>
      <c r="J1171" s="36">
        <f t="shared" si="36"/>
        <v>213</v>
      </c>
      <c r="K1171" s="36">
        <v>4.75</v>
      </c>
      <c r="L1171" s="36">
        <v>4.75</v>
      </c>
      <c r="M1171" s="38">
        <f t="shared" si="37"/>
        <v>1124.16666666667</v>
      </c>
      <c r="N1171" s="27" t="s">
        <v>3428</v>
      </c>
      <c r="O1171" s="52" t="s">
        <v>2654</v>
      </c>
      <c r="HQ1171" s="3"/>
    </row>
    <row r="1172" s="1" customFormat="1" ht="21" customHeight="1" spans="1:225">
      <c r="A1172" s="27">
        <v>1169</v>
      </c>
      <c r="B1172" s="48" t="s">
        <v>3429</v>
      </c>
      <c r="C1172" s="48" t="s">
        <v>2651</v>
      </c>
      <c r="D1172" s="36" t="s">
        <v>2652</v>
      </c>
      <c r="E1172" s="49">
        <v>50000</v>
      </c>
      <c r="F1172" s="50">
        <v>42964</v>
      </c>
      <c r="G1172" s="50">
        <v>44059</v>
      </c>
      <c r="H1172" s="51">
        <v>43790</v>
      </c>
      <c r="I1172" s="50">
        <v>44002</v>
      </c>
      <c r="J1172" s="36">
        <f t="shared" si="36"/>
        <v>213</v>
      </c>
      <c r="K1172" s="36">
        <v>4.75</v>
      </c>
      <c r="L1172" s="36">
        <v>4.75</v>
      </c>
      <c r="M1172" s="38">
        <f t="shared" si="37"/>
        <v>1405.20833333333</v>
      </c>
      <c r="N1172" s="27" t="s">
        <v>3430</v>
      </c>
      <c r="O1172" s="52" t="s">
        <v>2654</v>
      </c>
      <c r="HQ1172" s="3"/>
    </row>
    <row r="1173" s="1" customFormat="1" ht="21" customHeight="1" spans="1:225">
      <c r="A1173" s="27">
        <v>1170</v>
      </c>
      <c r="B1173" s="48" t="s">
        <v>3431</v>
      </c>
      <c r="C1173" s="48" t="s">
        <v>3014</v>
      </c>
      <c r="D1173" s="36" t="s">
        <v>2652</v>
      </c>
      <c r="E1173" s="49">
        <v>50000</v>
      </c>
      <c r="F1173" s="50">
        <v>42964</v>
      </c>
      <c r="G1173" s="50">
        <v>44059</v>
      </c>
      <c r="H1173" s="51">
        <v>43790</v>
      </c>
      <c r="I1173" s="50">
        <v>44002</v>
      </c>
      <c r="J1173" s="36">
        <f t="shared" si="36"/>
        <v>213</v>
      </c>
      <c r="K1173" s="36">
        <v>4.75</v>
      </c>
      <c r="L1173" s="36">
        <v>4.75</v>
      </c>
      <c r="M1173" s="38">
        <f t="shared" si="37"/>
        <v>1405.20833333333</v>
      </c>
      <c r="N1173" s="27" t="s">
        <v>3432</v>
      </c>
      <c r="O1173" s="52" t="s">
        <v>2654</v>
      </c>
      <c r="HQ1173" s="3"/>
    </row>
    <row r="1174" s="1" customFormat="1" ht="21" customHeight="1" spans="1:225">
      <c r="A1174" s="27">
        <v>1171</v>
      </c>
      <c r="B1174" s="48" t="s">
        <v>3433</v>
      </c>
      <c r="C1174" s="48" t="s">
        <v>2760</v>
      </c>
      <c r="D1174" s="36" t="s">
        <v>2652</v>
      </c>
      <c r="E1174" s="49">
        <v>50000</v>
      </c>
      <c r="F1174" s="50">
        <v>42965</v>
      </c>
      <c r="G1174" s="50">
        <v>44060</v>
      </c>
      <c r="H1174" s="51">
        <v>43790</v>
      </c>
      <c r="I1174" s="50">
        <v>44002</v>
      </c>
      <c r="J1174" s="36">
        <f t="shared" si="36"/>
        <v>213</v>
      </c>
      <c r="K1174" s="36">
        <v>4.75</v>
      </c>
      <c r="L1174" s="36">
        <v>4.75</v>
      </c>
      <c r="M1174" s="38">
        <f t="shared" si="37"/>
        <v>1405.20833333333</v>
      </c>
      <c r="N1174" s="27" t="s">
        <v>3434</v>
      </c>
      <c r="O1174" s="52" t="s">
        <v>2654</v>
      </c>
      <c r="HQ1174" s="3"/>
    </row>
    <row r="1175" s="1" customFormat="1" ht="21" customHeight="1" spans="1:225">
      <c r="A1175" s="27">
        <v>1172</v>
      </c>
      <c r="B1175" s="48" t="s">
        <v>3435</v>
      </c>
      <c r="C1175" s="48" t="s">
        <v>2910</v>
      </c>
      <c r="D1175" s="36" t="s">
        <v>2652</v>
      </c>
      <c r="E1175" s="49">
        <v>50000</v>
      </c>
      <c r="F1175" s="50">
        <v>42965</v>
      </c>
      <c r="G1175" s="50">
        <v>44060</v>
      </c>
      <c r="H1175" s="51">
        <v>43790</v>
      </c>
      <c r="I1175" s="50">
        <v>44002</v>
      </c>
      <c r="J1175" s="36">
        <f t="shared" si="36"/>
        <v>213</v>
      </c>
      <c r="K1175" s="36">
        <v>4.75</v>
      </c>
      <c r="L1175" s="36">
        <v>4.75</v>
      </c>
      <c r="M1175" s="38">
        <f t="shared" si="37"/>
        <v>1405.20833333333</v>
      </c>
      <c r="N1175" s="27" t="s">
        <v>3436</v>
      </c>
      <c r="O1175" s="52" t="s">
        <v>2654</v>
      </c>
      <c r="HQ1175" s="3"/>
    </row>
    <row r="1176" s="1" customFormat="1" ht="21" customHeight="1" spans="1:225">
      <c r="A1176" s="27">
        <v>1173</v>
      </c>
      <c r="B1176" s="48" t="s">
        <v>3437</v>
      </c>
      <c r="C1176" s="48" t="s">
        <v>2910</v>
      </c>
      <c r="D1176" s="36" t="s">
        <v>2652</v>
      </c>
      <c r="E1176" s="49">
        <v>50000</v>
      </c>
      <c r="F1176" s="50">
        <v>42965</v>
      </c>
      <c r="G1176" s="50">
        <v>44060</v>
      </c>
      <c r="H1176" s="51">
        <v>43790</v>
      </c>
      <c r="I1176" s="50">
        <v>44002</v>
      </c>
      <c r="J1176" s="36">
        <f t="shared" si="36"/>
        <v>213</v>
      </c>
      <c r="K1176" s="36">
        <v>4.75</v>
      </c>
      <c r="L1176" s="36">
        <v>4.75</v>
      </c>
      <c r="M1176" s="38">
        <f t="shared" si="37"/>
        <v>1405.20833333333</v>
      </c>
      <c r="N1176" s="27" t="s">
        <v>3438</v>
      </c>
      <c r="O1176" s="52" t="s">
        <v>2654</v>
      </c>
      <c r="HQ1176" s="3"/>
    </row>
    <row r="1177" s="1" customFormat="1" ht="21" customHeight="1" spans="1:225">
      <c r="A1177" s="27">
        <v>1174</v>
      </c>
      <c r="B1177" s="48" t="s">
        <v>3439</v>
      </c>
      <c r="C1177" s="48" t="s">
        <v>2659</v>
      </c>
      <c r="D1177" s="36" t="s">
        <v>2652</v>
      </c>
      <c r="E1177" s="49">
        <v>50000</v>
      </c>
      <c r="F1177" s="50">
        <v>42965</v>
      </c>
      <c r="G1177" s="50">
        <v>44060</v>
      </c>
      <c r="H1177" s="51">
        <v>43790</v>
      </c>
      <c r="I1177" s="50">
        <v>44002</v>
      </c>
      <c r="J1177" s="36">
        <f t="shared" si="36"/>
        <v>213</v>
      </c>
      <c r="K1177" s="36">
        <v>4.75</v>
      </c>
      <c r="L1177" s="36">
        <v>4.75</v>
      </c>
      <c r="M1177" s="38">
        <f t="shared" si="37"/>
        <v>1405.20833333333</v>
      </c>
      <c r="N1177" s="27" t="s">
        <v>3440</v>
      </c>
      <c r="O1177" s="52" t="s">
        <v>2654</v>
      </c>
      <c r="HQ1177" s="3"/>
    </row>
    <row r="1178" s="1" customFormat="1" ht="21" customHeight="1" spans="1:225">
      <c r="A1178" s="27">
        <v>1175</v>
      </c>
      <c r="B1178" s="48" t="s">
        <v>3441</v>
      </c>
      <c r="C1178" s="48" t="s">
        <v>3313</v>
      </c>
      <c r="D1178" s="36" t="s">
        <v>2652</v>
      </c>
      <c r="E1178" s="49">
        <v>50000</v>
      </c>
      <c r="F1178" s="50">
        <v>42965</v>
      </c>
      <c r="G1178" s="50">
        <v>44060</v>
      </c>
      <c r="H1178" s="51">
        <v>43790</v>
      </c>
      <c r="I1178" s="50">
        <v>44002</v>
      </c>
      <c r="J1178" s="36">
        <f t="shared" si="36"/>
        <v>213</v>
      </c>
      <c r="K1178" s="36">
        <v>4.75</v>
      </c>
      <c r="L1178" s="36">
        <v>4.75</v>
      </c>
      <c r="M1178" s="38">
        <f t="shared" si="37"/>
        <v>1405.20833333333</v>
      </c>
      <c r="N1178" s="27" t="s">
        <v>3442</v>
      </c>
      <c r="O1178" s="52" t="s">
        <v>2654</v>
      </c>
      <c r="HQ1178" s="3"/>
    </row>
    <row r="1179" s="1" customFormat="1" ht="21" customHeight="1" spans="1:225">
      <c r="A1179" s="27">
        <v>1176</v>
      </c>
      <c r="B1179" s="48" t="s">
        <v>3443</v>
      </c>
      <c r="C1179" s="48" t="s">
        <v>2868</v>
      </c>
      <c r="D1179" s="36" t="s">
        <v>2652</v>
      </c>
      <c r="E1179" s="49">
        <v>40000</v>
      </c>
      <c r="F1179" s="50">
        <v>42965</v>
      </c>
      <c r="G1179" s="50">
        <v>44060</v>
      </c>
      <c r="H1179" s="51">
        <v>43790</v>
      </c>
      <c r="I1179" s="50">
        <v>44002</v>
      </c>
      <c r="J1179" s="36">
        <f t="shared" si="36"/>
        <v>213</v>
      </c>
      <c r="K1179" s="36">
        <v>4.75</v>
      </c>
      <c r="L1179" s="36">
        <v>4.75</v>
      </c>
      <c r="M1179" s="38">
        <f t="shared" si="37"/>
        <v>1124.16666666667</v>
      </c>
      <c r="N1179" s="27" t="s">
        <v>3444</v>
      </c>
      <c r="O1179" s="52" t="s">
        <v>2654</v>
      </c>
      <c r="HQ1179" s="3"/>
    </row>
    <row r="1180" s="1" customFormat="1" ht="21" customHeight="1" spans="1:225">
      <c r="A1180" s="27">
        <v>1177</v>
      </c>
      <c r="B1180" s="48" t="s">
        <v>3445</v>
      </c>
      <c r="C1180" s="48" t="s">
        <v>3388</v>
      </c>
      <c r="D1180" s="36" t="s">
        <v>2652</v>
      </c>
      <c r="E1180" s="49">
        <v>50000</v>
      </c>
      <c r="F1180" s="50">
        <v>42968</v>
      </c>
      <c r="G1180" s="50">
        <v>44063</v>
      </c>
      <c r="H1180" s="51">
        <v>43790</v>
      </c>
      <c r="I1180" s="50">
        <v>44002</v>
      </c>
      <c r="J1180" s="36">
        <f t="shared" si="36"/>
        <v>213</v>
      </c>
      <c r="K1180" s="36">
        <v>4.75</v>
      </c>
      <c r="L1180" s="36">
        <v>4.75</v>
      </c>
      <c r="M1180" s="38">
        <f t="shared" si="37"/>
        <v>1405.20833333333</v>
      </c>
      <c r="N1180" s="27" t="s">
        <v>3446</v>
      </c>
      <c r="O1180" s="52" t="s">
        <v>2654</v>
      </c>
      <c r="HQ1180" s="3"/>
    </row>
    <row r="1181" s="1" customFormat="1" ht="21" customHeight="1" spans="1:225">
      <c r="A1181" s="27">
        <v>1178</v>
      </c>
      <c r="B1181" s="48" t="s">
        <v>3447</v>
      </c>
      <c r="C1181" s="48" t="s">
        <v>3047</v>
      </c>
      <c r="D1181" s="36" t="s">
        <v>2652</v>
      </c>
      <c r="E1181" s="49">
        <v>50000</v>
      </c>
      <c r="F1181" s="50">
        <v>42968</v>
      </c>
      <c r="G1181" s="50">
        <v>44063</v>
      </c>
      <c r="H1181" s="51">
        <v>43790</v>
      </c>
      <c r="I1181" s="50">
        <v>44002</v>
      </c>
      <c r="J1181" s="36">
        <f t="shared" si="36"/>
        <v>213</v>
      </c>
      <c r="K1181" s="36">
        <v>4.75</v>
      </c>
      <c r="L1181" s="36">
        <v>4.75</v>
      </c>
      <c r="M1181" s="38">
        <f t="shared" si="37"/>
        <v>1405.20833333333</v>
      </c>
      <c r="N1181" s="27" t="s">
        <v>3448</v>
      </c>
      <c r="O1181" s="52" t="s">
        <v>2654</v>
      </c>
      <c r="HQ1181" s="3"/>
    </row>
    <row r="1182" s="1" customFormat="1" ht="21" customHeight="1" spans="1:225">
      <c r="A1182" s="27">
        <v>1179</v>
      </c>
      <c r="B1182" s="48" t="s">
        <v>3449</v>
      </c>
      <c r="C1182" s="48" t="s">
        <v>2671</v>
      </c>
      <c r="D1182" s="36" t="s">
        <v>2652</v>
      </c>
      <c r="E1182" s="49">
        <v>50000</v>
      </c>
      <c r="F1182" s="50">
        <v>42968</v>
      </c>
      <c r="G1182" s="50">
        <v>44063</v>
      </c>
      <c r="H1182" s="51">
        <v>43790</v>
      </c>
      <c r="I1182" s="50">
        <v>44002</v>
      </c>
      <c r="J1182" s="36">
        <f t="shared" si="36"/>
        <v>213</v>
      </c>
      <c r="K1182" s="36">
        <v>4.75</v>
      </c>
      <c r="L1182" s="36">
        <v>4.75</v>
      </c>
      <c r="M1182" s="38">
        <f t="shared" si="37"/>
        <v>1405.20833333333</v>
      </c>
      <c r="N1182" s="27" t="s">
        <v>3450</v>
      </c>
      <c r="O1182" s="52" t="s">
        <v>2654</v>
      </c>
      <c r="HQ1182" s="3"/>
    </row>
    <row r="1183" s="1" customFormat="1" ht="21" customHeight="1" spans="1:225">
      <c r="A1183" s="27">
        <v>1180</v>
      </c>
      <c r="B1183" s="48" t="s">
        <v>3451</v>
      </c>
      <c r="C1183" s="48" t="s">
        <v>2722</v>
      </c>
      <c r="D1183" s="36" t="s">
        <v>2652</v>
      </c>
      <c r="E1183" s="49">
        <v>50000</v>
      </c>
      <c r="F1183" s="50">
        <v>42969</v>
      </c>
      <c r="G1183" s="50">
        <v>44064</v>
      </c>
      <c r="H1183" s="51">
        <v>43790</v>
      </c>
      <c r="I1183" s="50">
        <v>44002</v>
      </c>
      <c r="J1183" s="36">
        <f t="shared" si="36"/>
        <v>213</v>
      </c>
      <c r="K1183" s="36">
        <v>4.75</v>
      </c>
      <c r="L1183" s="36">
        <v>4.75</v>
      </c>
      <c r="M1183" s="38">
        <f t="shared" si="37"/>
        <v>1405.20833333333</v>
      </c>
      <c r="N1183" s="27" t="s">
        <v>3452</v>
      </c>
      <c r="O1183" s="52" t="s">
        <v>2654</v>
      </c>
      <c r="HQ1183" s="3"/>
    </row>
    <row r="1184" s="1" customFormat="1" ht="21" customHeight="1" spans="1:225">
      <c r="A1184" s="27">
        <v>1181</v>
      </c>
      <c r="B1184" s="48" t="s">
        <v>3453</v>
      </c>
      <c r="C1184" s="48" t="s">
        <v>3454</v>
      </c>
      <c r="D1184" s="36" t="s">
        <v>2652</v>
      </c>
      <c r="E1184" s="49">
        <v>50000</v>
      </c>
      <c r="F1184" s="50">
        <v>42969</v>
      </c>
      <c r="G1184" s="50">
        <v>44064</v>
      </c>
      <c r="H1184" s="51">
        <v>43790</v>
      </c>
      <c r="I1184" s="50">
        <v>44002</v>
      </c>
      <c r="J1184" s="36">
        <f t="shared" si="36"/>
        <v>213</v>
      </c>
      <c r="K1184" s="36">
        <v>4.75</v>
      </c>
      <c r="L1184" s="36">
        <v>4.75</v>
      </c>
      <c r="M1184" s="38">
        <f t="shared" si="37"/>
        <v>1405.20833333333</v>
      </c>
      <c r="N1184" s="27" t="s">
        <v>3455</v>
      </c>
      <c r="O1184" s="52" t="s">
        <v>2654</v>
      </c>
      <c r="HQ1184" s="3"/>
    </row>
    <row r="1185" s="1" customFormat="1" ht="21" customHeight="1" spans="1:225">
      <c r="A1185" s="27">
        <v>1182</v>
      </c>
      <c r="B1185" s="48" t="s">
        <v>3456</v>
      </c>
      <c r="C1185" s="48" t="s">
        <v>2922</v>
      </c>
      <c r="D1185" s="36" t="s">
        <v>2652</v>
      </c>
      <c r="E1185" s="49">
        <v>50000</v>
      </c>
      <c r="F1185" s="50">
        <v>42969</v>
      </c>
      <c r="G1185" s="50">
        <v>44064</v>
      </c>
      <c r="H1185" s="51">
        <v>43790</v>
      </c>
      <c r="I1185" s="50">
        <v>44002</v>
      </c>
      <c r="J1185" s="36">
        <f t="shared" si="36"/>
        <v>213</v>
      </c>
      <c r="K1185" s="36">
        <v>4.75</v>
      </c>
      <c r="L1185" s="36">
        <v>4.75</v>
      </c>
      <c r="M1185" s="38">
        <f t="shared" si="37"/>
        <v>1405.20833333333</v>
      </c>
      <c r="N1185" s="27" t="s">
        <v>3457</v>
      </c>
      <c r="O1185" s="52" t="s">
        <v>2654</v>
      </c>
      <c r="HQ1185" s="3"/>
    </row>
    <row r="1186" s="1" customFormat="1" ht="21" customHeight="1" spans="1:225">
      <c r="A1186" s="27">
        <v>1183</v>
      </c>
      <c r="B1186" s="48" t="s">
        <v>3458</v>
      </c>
      <c r="C1186" s="48" t="s">
        <v>2900</v>
      </c>
      <c r="D1186" s="36" t="s">
        <v>2652</v>
      </c>
      <c r="E1186" s="49">
        <v>50000</v>
      </c>
      <c r="F1186" s="50">
        <v>42970</v>
      </c>
      <c r="G1186" s="50">
        <v>44065</v>
      </c>
      <c r="H1186" s="51">
        <v>43790</v>
      </c>
      <c r="I1186" s="50">
        <v>44002</v>
      </c>
      <c r="J1186" s="36">
        <f t="shared" si="36"/>
        <v>213</v>
      </c>
      <c r="K1186" s="36">
        <v>4.75</v>
      </c>
      <c r="L1186" s="36">
        <v>4.75</v>
      </c>
      <c r="M1186" s="38">
        <f t="shared" si="37"/>
        <v>1405.20833333333</v>
      </c>
      <c r="N1186" s="27" t="s">
        <v>3459</v>
      </c>
      <c r="O1186" s="52" t="s">
        <v>2654</v>
      </c>
      <c r="HQ1186" s="3"/>
    </row>
    <row r="1187" s="1" customFormat="1" ht="21" customHeight="1" spans="1:225">
      <c r="A1187" s="27">
        <v>1184</v>
      </c>
      <c r="B1187" s="48" t="s">
        <v>3460</v>
      </c>
      <c r="C1187" s="48" t="s">
        <v>2826</v>
      </c>
      <c r="D1187" s="36" t="s">
        <v>2652</v>
      </c>
      <c r="E1187" s="49">
        <v>35000</v>
      </c>
      <c r="F1187" s="50">
        <v>42970</v>
      </c>
      <c r="G1187" s="50">
        <v>44065</v>
      </c>
      <c r="H1187" s="51">
        <v>43790</v>
      </c>
      <c r="I1187" s="50">
        <v>44002</v>
      </c>
      <c r="J1187" s="36">
        <f t="shared" si="36"/>
        <v>213</v>
      </c>
      <c r="K1187" s="36">
        <v>4.75</v>
      </c>
      <c r="L1187" s="36">
        <v>4.75</v>
      </c>
      <c r="M1187" s="38">
        <f t="shared" si="37"/>
        <v>983.645833333333</v>
      </c>
      <c r="N1187" s="27" t="s">
        <v>3461</v>
      </c>
      <c r="O1187" s="52" t="s">
        <v>2654</v>
      </c>
      <c r="HQ1187" s="3"/>
    </row>
    <row r="1188" s="1" customFormat="1" ht="21" customHeight="1" spans="1:225">
      <c r="A1188" s="27">
        <v>1185</v>
      </c>
      <c r="B1188" s="48" t="s">
        <v>3462</v>
      </c>
      <c r="C1188" s="48" t="s">
        <v>2910</v>
      </c>
      <c r="D1188" s="36" t="s">
        <v>2652</v>
      </c>
      <c r="E1188" s="49">
        <v>30000</v>
      </c>
      <c r="F1188" s="50">
        <v>42970</v>
      </c>
      <c r="G1188" s="50">
        <v>44065</v>
      </c>
      <c r="H1188" s="51">
        <v>43790</v>
      </c>
      <c r="I1188" s="50">
        <v>44002</v>
      </c>
      <c r="J1188" s="36">
        <f t="shared" si="36"/>
        <v>213</v>
      </c>
      <c r="K1188" s="36">
        <v>4.75</v>
      </c>
      <c r="L1188" s="36">
        <v>4.75</v>
      </c>
      <c r="M1188" s="38">
        <f t="shared" si="37"/>
        <v>843.125</v>
      </c>
      <c r="N1188" s="27" t="s">
        <v>3463</v>
      </c>
      <c r="O1188" s="52" t="s">
        <v>2654</v>
      </c>
      <c r="HQ1188" s="3"/>
    </row>
    <row r="1189" s="1" customFormat="1" ht="21" customHeight="1" spans="1:225">
      <c r="A1189" s="27">
        <v>1186</v>
      </c>
      <c r="B1189" s="48" t="s">
        <v>3464</v>
      </c>
      <c r="C1189" s="48" t="s">
        <v>2741</v>
      </c>
      <c r="D1189" s="36" t="s">
        <v>2652</v>
      </c>
      <c r="E1189" s="49">
        <v>40000</v>
      </c>
      <c r="F1189" s="50">
        <v>42970</v>
      </c>
      <c r="G1189" s="50">
        <v>44065</v>
      </c>
      <c r="H1189" s="51">
        <v>43790</v>
      </c>
      <c r="I1189" s="50">
        <v>44002</v>
      </c>
      <c r="J1189" s="36">
        <f t="shared" si="36"/>
        <v>213</v>
      </c>
      <c r="K1189" s="36">
        <v>4.75</v>
      </c>
      <c r="L1189" s="36">
        <v>4.75</v>
      </c>
      <c r="M1189" s="38">
        <f t="shared" si="37"/>
        <v>1124.16666666667</v>
      </c>
      <c r="N1189" s="27" t="s">
        <v>3465</v>
      </c>
      <c r="O1189" s="52" t="s">
        <v>2654</v>
      </c>
      <c r="HQ1189" s="3"/>
    </row>
    <row r="1190" s="1" customFormat="1" ht="21" customHeight="1" spans="1:225">
      <c r="A1190" s="27">
        <v>1187</v>
      </c>
      <c r="B1190" s="48" t="s">
        <v>3466</v>
      </c>
      <c r="C1190" s="48" t="s">
        <v>2741</v>
      </c>
      <c r="D1190" s="36" t="s">
        <v>2652</v>
      </c>
      <c r="E1190" s="49">
        <v>50000</v>
      </c>
      <c r="F1190" s="50">
        <v>42971</v>
      </c>
      <c r="G1190" s="50">
        <v>44066</v>
      </c>
      <c r="H1190" s="51">
        <v>43790</v>
      </c>
      <c r="I1190" s="50">
        <v>44002</v>
      </c>
      <c r="J1190" s="36">
        <f t="shared" si="36"/>
        <v>213</v>
      </c>
      <c r="K1190" s="36">
        <v>4.75</v>
      </c>
      <c r="L1190" s="36">
        <v>4.75</v>
      </c>
      <c r="M1190" s="38">
        <f t="shared" si="37"/>
        <v>1405.20833333333</v>
      </c>
      <c r="N1190" s="27" t="s">
        <v>3467</v>
      </c>
      <c r="O1190" s="52" t="s">
        <v>2654</v>
      </c>
      <c r="HQ1190" s="3"/>
    </row>
    <row r="1191" s="1" customFormat="1" ht="21" customHeight="1" spans="1:225">
      <c r="A1191" s="27">
        <v>1188</v>
      </c>
      <c r="B1191" s="48" t="s">
        <v>3468</v>
      </c>
      <c r="C1191" s="48" t="s">
        <v>3124</v>
      </c>
      <c r="D1191" s="36" t="s">
        <v>2652</v>
      </c>
      <c r="E1191" s="49">
        <v>50000</v>
      </c>
      <c r="F1191" s="50">
        <v>42971</v>
      </c>
      <c r="G1191" s="50">
        <v>44066</v>
      </c>
      <c r="H1191" s="51">
        <v>43790</v>
      </c>
      <c r="I1191" s="50">
        <v>44002</v>
      </c>
      <c r="J1191" s="36">
        <f t="shared" si="36"/>
        <v>213</v>
      </c>
      <c r="K1191" s="36">
        <v>4.75</v>
      </c>
      <c r="L1191" s="36">
        <v>4.75</v>
      </c>
      <c r="M1191" s="38">
        <f t="shared" si="37"/>
        <v>1405.20833333333</v>
      </c>
      <c r="N1191" s="27" t="s">
        <v>3469</v>
      </c>
      <c r="O1191" s="52" t="s">
        <v>2654</v>
      </c>
      <c r="HQ1191" s="3"/>
    </row>
    <row r="1192" s="1" customFormat="1" ht="21" customHeight="1" spans="1:225">
      <c r="A1192" s="27">
        <v>1189</v>
      </c>
      <c r="B1192" s="48" t="s">
        <v>3470</v>
      </c>
      <c r="C1192" s="48" t="s">
        <v>2971</v>
      </c>
      <c r="D1192" s="36" t="s">
        <v>2652</v>
      </c>
      <c r="E1192" s="49">
        <v>50000</v>
      </c>
      <c r="F1192" s="50">
        <v>42972</v>
      </c>
      <c r="G1192" s="50">
        <v>44067</v>
      </c>
      <c r="H1192" s="51">
        <v>43790</v>
      </c>
      <c r="I1192" s="50">
        <v>44002</v>
      </c>
      <c r="J1192" s="36">
        <f t="shared" si="36"/>
        <v>213</v>
      </c>
      <c r="K1192" s="36">
        <v>4.75</v>
      </c>
      <c r="L1192" s="36">
        <v>4.75</v>
      </c>
      <c r="M1192" s="38">
        <f t="shared" si="37"/>
        <v>1405.20833333333</v>
      </c>
      <c r="N1192" s="27" t="s">
        <v>3471</v>
      </c>
      <c r="O1192" s="52" t="s">
        <v>2654</v>
      </c>
      <c r="HQ1192" s="3"/>
    </row>
    <row r="1193" s="1" customFormat="1" ht="21" customHeight="1" spans="1:225">
      <c r="A1193" s="27">
        <v>1190</v>
      </c>
      <c r="B1193" s="48" t="s">
        <v>3472</v>
      </c>
      <c r="C1193" s="48" t="s">
        <v>2722</v>
      </c>
      <c r="D1193" s="36" t="s">
        <v>2652</v>
      </c>
      <c r="E1193" s="49">
        <v>50000</v>
      </c>
      <c r="F1193" s="50">
        <v>42972</v>
      </c>
      <c r="G1193" s="50">
        <v>44067</v>
      </c>
      <c r="H1193" s="51">
        <v>43790</v>
      </c>
      <c r="I1193" s="50">
        <v>44002</v>
      </c>
      <c r="J1193" s="36">
        <f t="shared" si="36"/>
        <v>213</v>
      </c>
      <c r="K1193" s="36">
        <v>4.75</v>
      </c>
      <c r="L1193" s="36">
        <v>4.75</v>
      </c>
      <c r="M1193" s="38">
        <f t="shared" si="37"/>
        <v>1405.20833333333</v>
      </c>
      <c r="N1193" s="27" t="s">
        <v>3473</v>
      </c>
      <c r="O1193" s="52" t="s">
        <v>2654</v>
      </c>
      <c r="HQ1193" s="3"/>
    </row>
    <row r="1194" s="1" customFormat="1" ht="21" customHeight="1" spans="1:225">
      <c r="A1194" s="27">
        <v>1191</v>
      </c>
      <c r="B1194" s="48" t="s">
        <v>3474</v>
      </c>
      <c r="C1194" s="48" t="s">
        <v>2781</v>
      </c>
      <c r="D1194" s="36" t="s">
        <v>2652</v>
      </c>
      <c r="E1194" s="49">
        <v>50000</v>
      </c>
      <c r="F1194" s="50">
        <v>42972</v>
      </c>
      <c r="G1194" s="50">
        <v>44067</v>
      </c>
      <c r="H1194" s="51">
        <v>43790</v>
      </c>
      <c r="I1194" s="50">
        <v>44002</v>
      </c>
      <c r="J1194" s="36">
        <f t="shared" si="36"/>
        <v>213</v>
      </c>
      <c r="K1194" s="36">
        <v>4.75</v>
      </c>
      <c r="L1194" s="36">
        <v>4.75</v>
      </c>
      <c r="M1194" s="38">
        <f t="shared" si="37"/>
        <v>1405.20833333333</v>
      </c>
      <c r="N1194" s="27" t="s">
        <v>3475</v>
      </c>
      <c r="O1194" s="52" t="s">
        <v>2654</v>
      </c>
      <c r="HQ1194" s="3"/>
    </row>
    <row r="1195" s="1" customFormat="1" ht="21" customHeight="1" spans="1:225">
      <c r="A1195" s="27">
        <v>1192</v>
      </c>
      <c r="B1195" s="48" t="s">
        <v>3476</v>
      </c>
      <c r="C1195" s="48" t="s">
        <v>3295</v>
      </c>
      <c r="D1195" s="36" t="s">
        <v>2652</v>
      </c>
      <c r="E1195" s="49">
        <v>30000</v>
      </c>
      <c r="F1195" s="50">
        <v>42973</v>
      </c>
      <c r="G1195" s="50">
        <v>44068</v>
      </c>
      <c r="H1195" s="51">
        <v>43790</v>
      </c>
      <c r="I1195" s="50">
        <v>44002</v>
      </c>
      <c r="J1195" s="36">
        <f t="shared" si="36"/>
        <v>213</v>
      </c>
      <c r="K1195" s="36">
        <v>4.75</v>
      </c>
      <c r="L1195" s="36">
        <v>4.75</v>
      </c>
      <c r="M1195" s="38">
        <f t="shared" si="37"/>
        <v>843.125</v>
      </c>
      <c r="N1195" s="27" t="s">
        <v>3477</v>
      </c>
      <c r="O1195" s="52" t="s">
        <v>2654</v>
      </c>
      <c r="HQ1195" s="3"/>
    </row>
    <row r="1196" s="1" customFormat="1" ht="21" customHeight="1" spans="1:225">
      <c r="A1196" s="27">
        <v>1193</v>
      </c>
      <c r="B1196" s="48" t="s">
        <v>3478</v>
      </c>
      <c r="C1196" s="48" t="s">
        <v>2656</v>
      </c>
      <c r="D1196" s="36" t="s">
        <v>2652</v>
      </c>
      <c r="E1196" s="49">
        <v>40000</v>
      </c>
      <c r="F1196" s="50">
        <v>42973</v>
      </c>
      <c r="G1196" s="50">
        <v>44068</v>
      </c>
      <c r="H1196" s="51">
        <v>43790</v>
      </c>
      <c r="I1196" s="50">
        <v>44002</v>
      </c>
      <c r="J1196" s="36">
        <f t="shared" si="36"/>
        <v>213</v>
      </c>
      <c r="K1196" s="36">
        <v>4.75</v>
      </c>
      <c r="L1196" s="36">
        <v>4.75</v>
      </c>
      <c r="M1196" s="38">
        <f t="shared" si="37"/>
        <v>1124.16666666667</v>
      </c>
      <c r="N1196" s="27" t="s">
        <v>3479</v>
      </c>
      <c r="O1196" s="52" t="s">
        <v>2654</v>
      </c>
      <c r="HQ1196" s="3"/>
    </row>
    <row r="1197" s="1" customFormat="1" ht="21" customHeight="1" spans="1:225">
      <c r="A1197" s="27">
        <v>1194</v>
      </c>
      <c r="B1197" s="48" t="s">
        <v>3480</v>
      </c>
      <c r="C1197" s="48" t="s">
        <v>2722</v>
      </c>
      <c r="D1197" s="36" t="s">
        <v>2652</v>
      </c>
      <c r="E1197" s="49">
        <v>50000</v>
      </c>
      <c r="F1197" s="50">
        <v>42973</v>
      </c>
      <c r="G1197" s="50">
        <v>44068</v>
      </c>
      <c r="H1197" s="51">
        <v>43790</v>
      </c>
      <c r="I1197" s="50">
        <v>44002</v>
      </c>
      <c r="J1197" s="36">
        <f t="shared" si="36"/>
        <v>213</v>
      </c>
      <c r="K1197" s="36">
        <v>4.75</v>
      </c>
      <c r="L1197" s="36">
        <v>4.75</v>
      </c>
      <c r="M1197" s="38">
        <f t="shared" si="37"/>
        <v>1405.20833333333</v>
      </c>
      <c r="N1197" s="27" t="s">
        <v>3481</v>
      </c>
      <c r="O1197" s="52" t="s">
        <v>2654</v>
      </c>
      <c r="HQ1197" s="3"/>
    </row>
    <row r="1198" s="1" customFormat="1" ht="21" customHeight="1" spans="1:225">
      <c r="A1198" s="27">
        <v>1195</v>
      </c>
      <c r="B1198" s="48" t="s">
        <v>3482</v>
      </c>
      <c r="C1198" s="48" t="s">
        <v>2960</v>
      </c>
      <c r="D1198" s="36" t="s">
        <v>2652</v>
      </c>
      <c r="E1198" s="49">
        <v>50000</v>
      </c>
      <c r="F1198" s="50">
        <v>42974</v>
      </c>
      <c r="G1198" s="50">
        <v>44069</v>
      </c>
      <c r="H1198" s="51">
        <v>43790</v>
      </c>
      <c r="I1198" s="50">
        <v>44002</v>
      </c>
      <c r="J1198" s="36">
        <f t="shared" si="36"/>
        <v>213</v>
      </c>
      <c r="K1198" s="36">
        <v>4.75</v>
      </c>
      <c r="L1198" s="36">
        <v>4.75</v>
      </c>
      <c r="M1198" s="38">
        <f t="shared" si="37"/>
        <v>1405.20833333333</v>
      </c>
      <c r="N1198" s="27" t="s">
        <v>3483</v>
      </c>
      <c r="O1198" s="52" t="s">
        <v>2654</v>
      </c>
      <c r="HQ1198" s="3"/>
    </row>
    <row r="1199" s="1" customFormat="1" ht="21" customHeight="1" spans="1:225">
      <c r="A1199" s="27">
        <v>1196</v>
      </c>
      <c r="B1199" s="48" t="s">
        <v>3484</v>
      </c>
      <c r="C1199" s="48" t="s">
        <v>2754</v>
      </c>
      <c r="D1199" s="36" t="s">
        <v>2652</v>
      </c>
      <c r="E1199" s="49">
        <v>50000</v>
      </c>
      <c r="F1199" s="50">
        <v>42974</v>
      </c>
      <c r="G1199" s="50">
        <v>44069</v>
      </c>
      <c r="H1199" s="51">
        <v>43790</v>
      </c>
      <c r="I1199" s="50">
        <v>44002</v>
      </c>
      <c r="J1199" s="36">
        <f t="shared" si="36"/>
        <v>213</v>
      </c>
      <c r="K1199" s="36">
        <v>4.75</v>
      </c>
      <c r="L1199" s="36">
        <v>4.75</v>
      </c>
      <c r="M1199" s="38">
        <f t="shared" si="37"/>
        <v>1405.20833333333</v>
      </c>
      <c r="N1199" s="27" t="s">
        <v>3485</v>
      </c>
      <c r="O1199" s="52" t="s">
        <v>2654</v>
      </c>
      <c r="HQ1199" s="3"/>
    </row>
    <row r="1200" s="1" customFormat="1" ht="21" customHeight="1" spans="1:225">
      <c r="A1200" s="27">
        <v>1197</v>
      </c>
      <c r="B1200" s="48" t="s">
        <v>3486</v>
      </c>
      <c r="C1200" s="48" t="s">
        <v>2910</v>
      </c>
      <c r="D1200" s="36" t="s">
        <v>2652</v>
      </c>
      <c r="E1200" s="49">
        <v>50000</v>
      </c>
      <c r="F1200" s="50">
        <v>42976</v>
      </c>
      <c r="G1200" s="50">
        <v>44071</v>
      </c>
      <c r="H1200" s="51">
        <v>43790</v>
      </c>
      <c r="I1200" s="50">
        <v>44002</v>
      </c>
      <c r="J1200" s="36">
        <f t="shared" si="36"/>
        <v>213</v>
      </c>
      <c r="K1200" s="36">
        <v>4.75</v>
      </c>
      <c r="L1200" s="36">
        <v>4.75</v>
      </c>
      <c r="M1200" s="38">
        <f t="shared" si="37"/>
        <v>1405.20833333333</v>
      </c>
      <c r="N1200" s="27" t="s">
        <v>3487</v>
      </c>
      <c r="O1200" s="52" t="s">
        <v>2654</v>
      </c>
      <c r="HQ1200" s="3"/>
    </row>
    <row r="1201" s="1" customFormat="1" ht="21" customHeight="1" spans="1:225">
      <c r="A1201" s="27">
        <v>1198</v>
      </c>
      <c r="B1201" s="48" t="s">
        <v>3488</v>
      </c>
      <c r="C1201" s="48" t="s">
        <v>3313</v>
      </c>
      <c r="D1201" s="36" t="s">
        <v>2652</v>
      </c>
      <c r="E1201" s="49">
        <v>50000</v>
      </c>
      <c r="F1201" s="50">
        <v>42976</v>
      </c>
      <c r="G1201" s="50">
        <v>44071</v>
      </c>
      <c r="H1201" s="51">
        <v>43790</v>
      </c>
      <c r="I1201" s="50">
        <v>44002</v>
      </c>
      <c r="J1201" s="36">
        <f t="shared" si="36"/>
        <v>213</v>
      </c>
      <c r="K1201" s="36">
        <v>4.75</v>
      </c>
      <c r="L1201" s="36">
        <v>4.75</v>
      </c>
      <c r="M1201" s="38">
        <f t="shared" si="37"/>
        <v>1405.20833333333</v>
      </c>
      <c r="N1201" s="27" t="s">
        <v>3489</v>
      </c>
      <c r="O1201" s="52" t="s">
        <v>2654</v>
      </c>
      <c r="HQ1201" s="3"/>
    </row>
    <row r="1202" s="1" customFormat="1" ht="21" customHeight="1" spans="1:225">
      <c r="A1202" s="27">
        <v>1199</v>
      </c>
      <c r="B1202" s="48" t="s">
        <v>3490</v>
      </c>
      <c r="C1202" s="48" t="s">
        <v>3313</v>
      </c>
      <c r="D1202" s="36" t="s">
        <v>2652</v>
      </c>
      <c r="E1202" s="49">
        <v>50000</v>
      </c>
      <c r="F1202" s="50">
        <v>42977</v>
      </c>
      <c r="G1202" s="50">
        <v>44072</v>
      </c>
      <c r="H1202" s="51">
        <v>43790</v>
      </c>
      <c r="I1202" s="50">
        <v>44002</v>
      </c>
      <c r="J1202" s="36">
        <f t="shared" si="36"/>
        <v>213</v>
      </c>
      <c r="K1202" s="36">
        <v>4.75</v>
      </c>
      <c r="L1202" s="36">
        <v>4.75</v>
      </c>
      <c r="M1202" s="38">
        <f t="shared" si="37"/>
        <v>1405.20833333333</v>
      </c>
      <c r="N1202" s="27" t="s">
        <v>3491</v>
      </c>
      <c r="O1202" s="52" t="s">
        <v>2654</v>
      </c>
      <c r="HQ1202" s="3"/>
    </row>
    <row r="1203" s="1" customFormat="1" ht="21" customHeight="1" spans="1:225">
      <c r="A1203" s="27">
        <v>1200</v>
      </c>
      <c r="B1203" s="48" t="s">
        <v>3492</v>
      </c>
      <c r="C1203" s="48" t="s">
        <v>2857</v>
      </c>
      <c r="D1203" s="36" t="s">
        <v>2652</v>
      </c>
      <c r="E1203" s="49">
        <v>50000</v>
      </c>
      <c r="F1203" s="50">
        <v>42978</v>
      </c>
      <c r="G1203" s="50">
        <v>44073</v>
      </c>
      <c r="H1203" s="51">
        <v>43790</v>
      </c>
      <c r="I1203" s="50">
        <v>44002</v>
      </c>
      <c r="J1203" s="36">
        <f t="shared" si="36"/>
        <v>213</v>
      </c>
      <c r="K1203" s="36">
        <v>4.75</v>
      </c>
      <c r="L1203" s="36">
        <v>4.75</v>
      </c>
      <c r="M1203" s="38">
        <f t="shared" si="37"/>
        <v>1405.20833333333</v>
      </c>
      <c r="N1203" s="27" t="s">
        <v>3493</v>
      </c>
      <c r="O1203" s="52" t="s">
        <v>2654</v>
      </c>
      <c r="HQ1203" s="3"/>
    </row>
    <row r="1204" s="1" customFormat="1" ht="21" customHeight="1" spans="1:225">
      <c r="A1204" s="27">
        <v>1201</v>
      </c>
      <c r="B1204" s="48" t="s">
        <v>3494</v>
      </c>
      <c r="C1204" s="48" t="s">
        <v>3313</v>
      </c>
      <c r="D1204" s="36" t="s">
        <v>2652</v>
      </c>
      <c r="E1204" s="49">
        <v>50000</v>
      </c>
      <c r="F1204" s="50">
        <v>42978</v>
      </c>
      <c r="G1204" s="50">
        <v>44073</v>
      </c>
      <c r="H1204" s="51">
        <v>43790</v>
      </c>
      <c r="I1204" s="50">
        <v>44002</v>
      </c>
      <c r="J1204" s="36">
        <f t="shared" si="36"/>
        <v>213</v>
      </c>
      <c r="K1204" s="36">
        <v>4.75</v>
      </c>
      <c r="L1204" s="36">
        <v>4.75</v>
      </c>
      <c r="M1204" s="38">
        <f t="shared" si="37"/>
        <v>1405.20833333333</v>
      </c>
      <c r="N1204" s="27" t="s">
        <v>3495</v>
      </c>
      <c r="O1204" s="52" t="s">
        <v>2654</v>
      </c>
      <c r="HQ1204" s="3"/>
    </row>
    <row r="1205" s="1" customFormat="1" ht="21" customHeight="1" spans="1:225">
      <c r="A1205" s="27">
        <v>1202</v>
      </c>
      <c r="B1205" s="48" t="s">
        <v>3496</v>
      </c>
      <c r="C1205" s="48" t="s">
        <v>2741</v>
      </c>
      <c r="D1205" s="36" t="s">
        <v>2652</v>
      </c>
      <c r="E1205" s="49">
        <v>50000</v>
      </c>
      <c r="F1205" s="50">
        <v>42978</v>
      </c>
      <c r="G1205" s="50">
        <v>44073</v>
      </c>
      <c r="H1205" s="51">
        <v>43790</v>
      </c>
      <c r="I1205" s="50">
        <v>44002</v>
      </c>
      <c r="J1205" s="36">
        <f t="shared" si="36"/>
        <v>213</v>
      </c>
      <c r="K1205" s="36">
        <v>4.75</v>
      </c>
      <c r="L1205" s="36">
        <v>4.75</v>
      </c>
      <c r="M1205" s="38">
        <f t="shared" si="37"/>
        <v>1405.20833333333</v>
      </c>
      <c r="N1205" s="27" t="s">
        <v>3497</v>
      </c>
      <c r="O1205" s="52" t="s">
        <v>2654</v>
      </c>
      <c r="HQ1205" s="3"/>
    </row>
    <row r="1206" s="1" customFormat="1" ht="21" customHeight="1" spans="1:225">
      <c r="A1206" s="27">
        <v>1203</v>
      </c>
      <c r="B1206" s="48" t="s">
        <v>3498</v>
      </c>
      <c r="C1206" s="48" t="s">
        <v>2741</v>
      </c>
      <c r="D1206" s="36" t="s">
        <v>2652</v>
      </c>
      <c r="E1206" s="49">
        <v>50000</v>
      </c>
      <c r="F1206" s="50">
        <v>42978</v>
      </c>
      <c r="G1206" s="50">
        <v>44073</v>
      </c>
      <c r="H1206" s="51">
        <v>43790</v>
      </c>
      <c r="I1206" s="50">
        <v>44002</v>
      </c>
      <c r="J1206" s="36">
        <f t="shared" si="36"/>
        <v>213</v>
      </c>
      <c r="K1206" s="36">
        <v>4.75</v>
      </c>
      <c r="L1206" s="36">
        <v>4.75</v>
      </c>
      <c r="M1206" s="38">
        <f t="shared" si="37"/>
        <v>1405.20833333333</v>
      </c>
      <c r="N1206" s="27" t="s">
        <v>3499</v>
      </c>
      <c r="O1206" s="52" t="s">
        <v>2654</v>
      </c>
      <c r="HQ1206" s="3"/>
    </row>
    <row r="1207" s="1" customFormat="1" ht="21" customHeight="1" spans="1:225">
      <c r="A1207" s="27">
        <v>1204</v>
      </c>
      <c r="B1207" s="48" t="s">
        <v>3500</v>
      </c>
      <c r="C1207" s="48" t="s">
        <v>2891</v>
      </c>
      <c r="D1207" s="36" t="s">
        <v>2652</v>
      </c>
      <c r="E1207" s="49">
        <v>20000</v>
      </c>
      <c r="F1207" s="50">
        <v>42979</v>
      </c>
      <c r="G1207" s="50">
        <v>44074</v>
      </c>
      <c r="H1207" s="51">
        <v>43790</v>
      </c>
      <c r="I1207" s="50">
        <v>44002</v>
      </c>
      <c r="J1207" s="36">
        <f t="shared" si="36"/>
        <v>213</v>
      </c>
      <c r="K1207" s="36">
        <v>4.75</v>
      </c>
      <c r="L1207" s="36">
        <v>4.75</v>
      </c>
      <c r="M1207" s="38">
        <f t="shared" si="37"/>
        <v>562.083333333333</v>
      </c>
      <c r="N1207" s="27" t="s">
        <v>3501</v>
      </c>
      <c r="O1207" s="52" t="s">
        <v>2654</v>
      </c>
      <c r="HQ1207" s="3"/>
    </row>
    <row r="1208" s="1" customFormat="1" ht="21" customHeight="1" spans="1:225">
      <c r="A1208" s="27">
        <v>1205</v>
      </c>
      <c r="B1208" s="48" t="s">
        <v>3502</v>
      </c>
      <c r="C1208" s="48" t="s">
        <v>3503</v>
      </c>
      <c r="D1208" s="36" t="s">
        <v>2652</v>
      </c>
      <c r="E1208" s="49">
        <v>40000</v>
      </c>
      <c r="F1208" s="50">
        <v>42979</v>
      </c>
      <c r="G1208" s="50">
        <v>44074</v>
      </c>
      <c r="H1208" s="51">
        <v>43790</v>
      </c>
      <c r="I1208" s="50">
        <v>44002</v>
      </c>
      <c r="J1208" s="36">
        <f t="shared" si="36"/>
        <v>213</v>
      </c>
      <c r="K1208" s="36">
        <v>4.75</v>
      </c>
      <c r="L1208" s="36">
        <v>4.75</v>
      </c>
      <c r="M1208" s="38">
        <f t="shared" si="37"/>
        <v>1124.16666666667</v>
      </c>
      <c r="N1208" s="27" t="s">
        <v>3504</v>
      </c>
      <c r="O1208" s="52" t="s">
        <v>2654</v>
      </c>
      <c r="HQ1208" s="3"/>
    </row>
    <row r="1209" s="1" customFormat="1" ht="21" customHeight="1" spans="1:225">
      <c r="A1209" s="27">
        <v>1206</v>
      </c>
      <c r="B1209" s="48" t="s">
        <v>3505</v>
      </c>
      <c r="C1209" s="48" t="s">
        <v>2741</v>
      </c>
      <c r="D1209" s="36" t="s">
        <v>2652</v>
      </c>
      <c r="E1209" s="49">
        <v>50000</v>
      </c>
      <c r="F1209" s="50">
        <v>42980</v>
      </c>
      <c r="G1209" s="50">
        <v>44075</v>
      </c>
      <c r="H1209" s="51">
        <v>43790</v>
      </c>
      <c r="I1209" s="50">
        <v>44002</v>
      </c>
      <c r="J1209" s="36">
        <f t="shared" si="36"/>
        <v>213</v>
      </c>
      <c r="K1209" s="36">
        <v>4.75</v>
      </c>
      <c r="L1209" s="36">
        <v>4.75</v>
      </c>
      <c r="M1209" s="38">
        <f t="shared" si="37"/>
        <v>1405.20833333333</v>
      </c>
      <c r="N1209" s="27" t="s">
        <v>3506</v>
      </c>
      <c r="O1209" s="52" t="s">
        <v>2654</v>
      </c>
      <c r="HQ1209" s="3"/>
    </row>
    <row r="1210" s="1" customFormat="1" ht="21" customHeight="1" spans="1:225">
      <c r="A1210" s="27">
        <v>1207</v>
      </c>
      <c r="B1210" s="48" t="s">
        <v>3507</v>
      </c>
      <c r="C1210" s="48" t="s">
        <v>2700</v>
      </c>
      <c r="D1210" s="36" t="s">
        <v>2652</v>
      </c>
      <c r="E1210" s="49">
        <v>50000</v>
      </c>
      <c r="F1210" s="50">
        <v>42980</v>
      </c>
      <c r="G1210" s="50">
        <v>44075</v>
      </c>
      <c r="H1210" s="51">
        <v>43790</v>
      </c>
      <c r="I1210" s="50">
        <v>44002</v>
      </c>
      <c r="J1210" s="36">
        <f t="shared" si="36"/>
        <v>213</v>
      </c>
      <c r="K1210" s="36">
        <v>4.75</v>
      </c>
      <c r="L1210" s="36">
        <v>4.75</v>
      </c>
      <c r="M1210" s="38">
        <f t="shared" si="37"/>
        <v>1405.20833333333</v>
      </c>
      <c r="N1210" s="27" t="s">
        <v>3508</v>
      </c>
      <c r="O1210" s="52" t="s">
        <v>2654</v>
      </c>
      <c r="HQ1210" s="3"/>
    </row>
    <row r="1211" s="1" customFormat="1" ht="21" customHeight="1" spans="1:225">
      <c r="A1211" s="27">
        <v>1208</v>
      </c>
      <c r="B1211" s="48" t="s">
        <v>3509</v>
      </c>
      <c r="C1211" s="48" t="s">
        <v>3208</v>
      </c>
      <c r="D1211" s="36" t="s">
        <v>2652</v>
      </c>
      <c r="E1211" s="49">
        <v>20000</v>
      </c>
      <c r="F1211" s="50">
        <v>42981</v>
      </c>
      <c r="G1211" s="50">
        <v>44076</v>
      </c>
      <c r="H1211" s="51">
        <v>43790</v>
      </c>
      <c r="I1211" s="50">
        <v>44002</v>
      </c>
      <c r="J1211" s="36">
        <f t="shared" si="36"/>
        <v>213</v>
      </c>
      <c r="K1211" s="36">
        <v>4.75</v>
      </c>
      <c r="L1211" s="36">
        <v>4.75</v>
      </c>
      <c r="M1211" s="38">
        <f t="shared" si="37"/>
        <v>562.083333333333</v>
      </c>
      <c r="N1211" s="27" t="s">
        <v>3510</v>
      </c>
      <c r="O1211" s="52" t="s">
        <v>2654</v>
      </c>
      <c r="HQ1211" s="3"/>
    </row>
    <row r="1212" s="1" customFormat="1" ht="21" customHeight="1" spans="1:225">
      <c r="A1212" s="27">
        <v>1209</v>
      </c>
      <c r="B1212" s="48" t="s">
        <v>3511</v>
      </c>
      <c r="C1212" s="48" t="s">
        <v>2980</v>
      </c>
      <c r="D1212" s="36" t="s">
        <v>2652</v>
      </c>
      <c r="E1212" s="49">
        <v>50000</v>
      </c>
      <c r="F1212" s="50">
        <v>42982</v>
      </c>
      <c r="G1212" s="50">
        <v>44077</v>
      </c>
      <c r="H1212" s="51">
        <v>43790</v>
      </c>
      <c r="I1212" s="50">
        <v>44002</v>
      </c>
      <c r="J1212" s="36">
        <f t="shared" si="36"/>
        <v>213</v>
      </c>
      <c r="K1212" s="36">
        <v>4.75</v>
      </c>
      <c r="L1212" s="36">
        <v>4.75</v>
      </c>
      <c r="M1212" s="38">
        <f t="shared" si="37"/>
        <v>1405.20833333333</v>
      </c>
      <c r="N1212" s="27" t="s">
        <v>3512</v>
      </c>
      <c r="O1212" s="52" t="s">
        <v>2654</v>
      </c>
      <c r="HQ1212" s="3"/>
    </row>
    <row r="1213" s="1" customFormat="1" ht="21" customHeight="1" spans="1:225">
      <c r="A1213" s="27">
        <v>1210</v>
      </c>
      <c r="B1213" s="48" t="s">
        <v>3513</v>
      </c>
      <c r="C1213" s="48" t="s">
        <v>3190</v>
      </c>
      <c r="D1213" s="36" t="s">
        <v>2652</v>
      </c>
      <c r="E1213" s="49">
        <v>50000</v>
      </c>
      <c r="F1213" s="50">
        <v>42982</v>
      </c>
      <c r="G1213" s="50">
        <v>44077</v>
      </c>
      <c r="H1213" s="51">
        <v>43790</v>
      </c>
      <c r="I1213" s="50">
        <v>44002</v>
      </c>
      <c r="J1213" s="36">
        <f t="shared" si="36"/>
        <v>213</v>
      </c>
      <c r="K1213" s="36">
        <v>4.75</v>
      </c>
      <c r="L1213" s="36">
        <v>4.75</v>
      </c>
      <c r="M1213" s="38">
        <f t="shared" si="37"/>
        <v>1405.20833333333</v>
      </c>
      <c r="N1213" s="27" t="s">
        <v>3514</v>
      </c>
      <c r="O1213" s="52" t="s">
        <v>2654</v>
      </c>
      <c r="HQ1213" s="3"/>
    </row>
    <row r="1214" s="1" customFormat="1" ht="21" customHeight="1" spans="1:225">
      <c r="A1214" s="27">
        <v>1211</v>
      </c>
      <c r="B1214" s="48" t="s">
        <v>3515</v>
      </c>
      <c r="C1214" s="48" t="s">
        <v>2925</v>
      </c>
      <c r="D1214" s="36" t="s">
        <v>2652</v>
      </c>
      <c r="E1214" s="49">
        <v>20000</v>
      </c>
      <c r="F1214" s="50">
        <v>42982</v>
      </c>
      <c r="G1214" s="50">
        <v>44077</v>
      </c>
      <c r="H1214" s="51">
        <v>43790</v>
      </c>
      <c r="I1214" s="50">
        <v>44002</v>
      </c>
      <c r="J1214" s="36">
        <f t="shared" si="36"/>
        <v>213</v>
      </c>
      <c r="K1214" s="36">
        <v>4.75</v>
      </c>
      <c r="L1214" s="36">
        <v>4.75</v>
      </c>
      <c r="M1214" s="38">
        <f t="shared" si="37"/>
        <v>562.083333333333</v>
      </c>
      <c r="N1214" s="27" t="s">
        <v>3516</v>
      </c>
      <c r="O1214" s="52" t="s">
        <v>2654</v>
      </c>
      <c r="HQ1214" s="3"/>
    </row>
    <row r="1215" s="1" customFormat="1" ht="21" customHeight="1" spans="1:225">
      <c r="A1215" s="27">
        <v>1212</v>
      </c>
      <c r="B1215" s="48" t="s">
        <v>3517</v>
      </c>
      <c r="C1215" s="48" t="s">
        <v>2765</v>
      </c>
      <c r="D1215" s="36" t="s">
        <v>2652</v>
      </c>
      <c r="E1215" s="49">
        <v>50000</v>
      </c>
      <c r="F1215" s="50">
        <v>42983</v>
      </c>
      <c r="G1215" s="50">
        <v>44078</v>
      </c>
      <c r="H1215" s="51">
        <v>43790</v>
      </c>
      <c r="I1215" s="50">
        <v>44002</v>
      </c>
      <c r="J1215" s="36">
        <f t="shared" si="36"/>
        <v>213</v>
      </c>
      <c r="K1215" s="36">
        <v>4.75</v>
      </c>
      <c r="L1215" s="36">
        <v>4.75</v>
      </c>
      <c r="M1215" s="38">
        <f t="shared" si="37"/>
        <v>1405.20833333333</v>
      </c>
      <c r="N1215" s="27" t="s">
        <v>3518</v>
      </c>
      <c r="O1215" s="52" t="s">
        <v>2654</v>
      </c>
      <c r="HQ1215" s="3"/>
    </row>
    <row r="1216" s="1" customFormat="1" ht="21" customHeight="1" spans="1:225">
      <c r="A1216" s="27">
        <v>1213</v>
      </c>
      <c r="B1216" s="48" t="s">
        <v>3519</v>
      </c>
      <c r="C1216" s="48" t="s">
        <v>3520</v>
      </c>
      <c r="D1216" s="36" t="s">
        <v>2652</v>
      </c>
      <c r="E1216" s="49">
        <v>20000</v>
      </c>
      <c r="F1216" s="50">
        <v>42983</v>
      </c>
      <c r="G1216" s="50">
        <v>44078</v>
      </c>
      <c r="H1216" s="51">
        <v>43790</v>
      </c>
      <c r="I1216" s="50">
        <v>44002</v>
      </c>
      <c r="J1216" s="36">
        <f t="shared" si="36"/>
        <v>213</v>
      </c>
      <c r="K1216" s="36">
        <v>4.75</v>
      </c>
      <c r="L1216" s="36">
        <v>4.75</v>
      </c>
      <c r="M1216" s="38">
        <f t="shared" si="37"/>
        <v>562.083333333333</v>
      </c>
      <c r="N1216" s="27" t="s">
        <v>3521</v>
      </c>
      <c r="O1216" s="52" t="s">
        <v>2654</v>
      </c>
      <c r="HQ1216" s="3"/>
    </row>
    <row r="1217" s="1" customFormat="1" ht="21" customHeight="1" spans="1:225">
      <c r="A1217" s="27">
        <v>1214</v>
      </c>
      <c r="B1217" s="48" t="s">
        <v>3522</v>
      </c>
      <c r="C1217" s="48" t="s">
        <v>2711</v>
      </c>
      <c r="D1217" s="36" t="s">
        <v>2652</v>
      </c>
      <c r="E1217" s="49">
        <v>40000</v>
      </c>
      <c r="F1217" s="50">
        <v>42984</v>
      </c>
      <c r="G1217" s="50">
        <v>44079</v>
      </c>
      <c r="H1217" s="51">
        <v>43790</v>
      </c>
      <c r="I1217" s="50">
        <v>44002</v>
      </c>
      <c r="J1217" s="36">
        <f t="shared" si="36"/>
        <v>213</v>
      </c>
      <c r="K1217" s="36">
        <v>4.75</v>
      </c>
      <c r="L1217" s="36">
        <v>4.75</v>
      </c>
      <c r="M1217" s="38">
        <f t="shared" si="37"/>
        <v>1124.16666666667</v>
      </c>
      <c r="N1217" s="27" t="s">
        <v>3523</v>
      </c>
      <c r="O1217" s="52" t="s">
        <v>2654</v>
      </c>
      <c r="HQ1217" s="3"/>
    </row>
    <row r="1218" s="1" customFormat="1" ht="21" customHeight="1" spans="1:225">
      <c r="A1218" s="27">
        <v>1215</v>
      </c>
      <c r="B1218" s="48" t="s">
        <v>3524</v>
      </c>
      <c r="C1218" s="48" t="s">
        <v>3525</v>
      </c>
      <c r="D1218" s="36" t="s">
        <v>2652</v>
      </c>
      <c r="E1218" s="49">
        <v>50000</v>
      </c>
      <c r="F1218" s="50">
        <v>42984</v>
      </c>
      <c r="G1218" s="50">
        <v>44079</v>
      </c>
      <c r="H1218" s="51">
        <v>43790</v>
      </c>
      <c r="I1218" s="50">
        <v>44002</v>
      </c>
      <c r="J1218" s="36">
        <f t="shared" si="36"/>
        <v>213</v>
      </c>
      <c r="K1218" s="36">
        <v>4.75</v>
      </c>
      <c r="L1218" s="36">
        <v>4.75</v>
      </c>
      <c r="M1218" s="38">
        <f t="shared" si="37"/>
        <v>1405.20833333333</v>
      </c>
      <c r="N1218" s="27" t="s">
        <v>3526</v>
      </c>
      <c r="O1218" s="52" t="s">
        <v>2654</v>
      </c>
      <c r="HQ1218" s="3"/>
    </row>
    <row r="1219" s="1" customFormat="1" ht="21" customHeight="1" spans="1:225">
      <c r="A1219" s="27">
        <v>1216</v>
      </c>
      <c r="B1219" s="48" t="s">
        <v>3527</v>
      </c>
      <c r="C1219" s="48" t="s">
        <v>2760</v>
      </c>
      <c r="D1219" s="36" t="s">
        <v>2652</v>
      </c>
      <c r="E1219" s="49">
        <v>50000</v>
      </c>
      <c r="F1219" s="50">
        <v>42987</v>
      </c>
      <c r="G1219" s="50">
        <v>44082</v>
      </c>
      <c r="H1219" s="51">
        <v>43790</v>
      </c>
      <c r="I1219" s="50">
        <v>44002</v>
      </c>
      <c r="J1219" s="36">
        <f t="shared" si="36"/>
        <v>213</v>
      </c>
      <c r="K1219" s="36">
        <v>4.75</v>
      </c>
      <c r="L1219" s="36">
        <v>4.75</v>
      </c>
      <c r="M1219" s="38">
        <f t="shared" si="37"/>
        <v>1405.20833333333</v>
      </c>
      <c r="N1219" s="27" t="s">
        <v>3528</v>
      </c>
      <c r="O1219" s="52" t="s">
        <v>2654</v>
      </c>
      <c r="HQ1219" s="3"/>
    </row>
    <row r="1220" s="1" customFormat="1" ht="21" customHeight="1" spans="1:225">
      <c r="A1220" s="27">
        <v>1217</v>
      </c>
      <c r="B1220" s="48" t="s">
        <v>3529</v>
      </c>
      <c r="C1220" s="48" t="s">
        <v>2768</v>
      </c>
      <c r="D1220" s="36" t="s">
        <v>2652</v>
      </c>
      <c r="E1220" s="49">
        <v>50000</v>
      </c>
      <c r="F1220" s="50">
        <v>42988</v>
      </c>
      <c r="G1220" s="50">
        <v>44082</v>
      </c>
      <c r="H1220" s="51">
        <v>43790</v>
      </c>
      <c r="I1220" s="50">
        <v>44002</v>
      </c>
      <c r="J1220" s="36">
        <f t="shared" ref="J1220:J1283" si="38">I1220-H1220+1</f>
        <v>213</v>
      </c>
      <c r="K1220" s="36">
        <v>4.75</v>
      </c>
      <c r="L1220" s="36">
        <v>4.75</v>
      </c>
      <c r="M1220" s="38">
        <f t="shared" ref="M1220:M1283" si="39">E1220*J1220*L1220/12/30/100</f>
        <v>1405.20833333333</v>
      </c>
      <c r="N1220" s="27" t="s">
        <v>3530</v>
      </c>
      <c r="O1220" s="52" t="s">
        <v>2654</v>
      </c>
      <c r="HQ1220" s="3"/>
    </row>
    <row r="1221" s="1" customFormat="1" ht="21" customHeight="1" spans="1:225">
      <c r="A1221" s="27">
        <v>1218</v>
      </c>
      <c r="B1221" s="48" t="s">
        <v>3531</v>
      </c>
      <c r="C1221" s="48" t="s">
        <v>3532</v>
      </c>
      <c r="D1221" s="36" t="s">
        <v>2652</v>
      </c>
      <c r="E1221" s="49">
        <v>50000</v>
      </c>
      <c r="F1221" s="50">
        <v>42988</v>
      </c>
      <c r="G1221" s="50">
        <v>44083</v>
      </c>
      <c r="H1221" s="51">
        <v>43790</v>
      </c>
      <c r="I1221" s="50">
        <v>44002</v>
      </c>
      <c r="J1221" s="36">
        <f t="shared" si="38"/>
        <v>213</v>
      </c>
      <c r="K1221" s="36">
        <v>4.75</v>
      </c>
      <c r="L1221" s="36">
        <v>4.75</v>
      </c>
      <c r="M1221" s="38">
        <f t="shared" si="39"/>
        <v>1405.20833333333</v>
      </c>
      <c r="N1221" s="27" t="s">
        <v>3533</v>
      </c>
      <c r="O1221" s="52" t="s">
        <v>2654</v>
      </c>
      <c r="HQ1221" s="3"/>
    </row>
    <row r="1222" s="1" customFormat="1" ht="21" customHeight="1" spans="1:225">
      <c r="A1222" s="27">
        <v>1219</v>
      </c>
      <c r="B1222" s="48" t="s">
        <v>3534</v>
      </c>
      <c r="C1222" s="48" t="s">
        <v>2930</v>
      </c>
      <c r="D1222" s="36" t="s">
        <v>2652</v>
      </c>
      <c r="E1222" s="49">
        <v>30000</v>
      </c>
      <c r="F1222" s="50">
        <v>42988</v>
      </c>
      <c r="G1222" s="50">
        <v>44083</v>
      </c>
      <c r="H1222" s="51">
        <v>43790</v>
      </c>
      <c r="I1222" s="50">
        <v>44002</v>
      </c>
      <c r="J1222" s="36">
        <f t="shared" si="38"/>
        <v>213</v>
      </c>
      <c r="K1222" s="36">
        <v>4.75</v>
      </c>
      <c r="L1222" s="36">
        <v>4.75</v>
      </c>
      <c r="M1222" s="38">
        <f t="shared" si="39"/>
        <v>843.125</v>
      </c>
      <c r="N1222" s="27" t="s">
        <v>3535</v>
      </c>
      <c r="O1222" s="52" t="s">
        <v>2654</v>
      </c>
      <c r="HQ1222" s="3"/>
    </row>
    <row r="1223" s="1" customFormat="1" ht="21" customHeight="1" spans="1:225">
      <c r="A1223" s="27">
        <v>1220</v>
      </c>
      <c r="B1223" s="48" t="s">
        <v>3536</v>
      </c>
      <c r="C1223" s="48" t="s">
        <v>2694</v>
      </c>
      <c r="D1223" s="36" t="s">
        <v>2652</v>
      </c>
      <c r="E1223" s="49">
        <v>50000</v>
      </c>
      <c r="F1223" s="50">
        <v>42988</v>
      </c>
      <c r="G1223" s="50">
        <v>44083</v>
      </c>
      <c r="H1223" s="51">
        <v>43790</v>
      </c>
      <c r="I1223" s="50">
        <v>44002</v>
      </c>
      <c r="J1223" s="36">
        <f t="shared" si="38"/>
        <v>213</v>
      </c>
      <c r="K1223" s="36">
        <v>4.75</v>
      </c>
      <c r="L1223" s="36">
        <v>4.75</v>
      </c>
      <c r="M1223" s="38">
        <f t="shared" si="39"/>
        <v>1405.20833333333</v>
      </c>
      <c r="N1223" s="27" t="s">
        <v>3537</v>
      </c>
      <c r="O1223" s="52" t="s">
        <v>2654</v>
      </c>
      <c r="HQ1223" s="3"/>
    </row>
    <row r="1224" s="1" customFormat="1" ht="21" customHeight="1" spans="1:225">
      <c r="A1224" s="27">
        <v>1221</v>
      </c>
      <c r="B1224" s="48" t="s">
        <v>3538</v>
      </c>
      <c r="C1224" s="48" t="s">
        <v>3295</v>
      </c>
      <c r="D1224" s="36" t="s">
        <v>2652</v>
      </c>
      <c r="E1224" s="49">
        <v>30000</v>
      </c>
      <c r="F1224" s="50">
        <v>42989</v>
      </c>
      <c r="G1224" s="50">
        <v>44084</v>
      </c>
      <c r="H1224" s="51">
        <v>43790</v>
      </c>
      <c r="I1224" s="50">
        <v>44002</v>
      </c>
      <c r="J1224" s="36">
        <f t="shared" si="38"/>
        <v>213</v>
      </c>
      <c r="K1224" s="36">
        <v>4.75</v>
      </c>
      <c r="L1224" s="36">
        <v>4.75</v>
      </c>
      <c r="M1224" s="38">
        <f t="shared" si="39"/>
        <v>843.125</v>
      </c>
      <c r="N1224" s="27" t="s">
        <v>3539</v>
      </c>
      <c r="O1224" s="52" t="s">
        <v>2654</v>
      </c>
      <c r="HQ1224" s="3"/>
    </row>
    <row r="1225" s="1" customFormat="1" ht="21" customHeight="1" spans="1:225">
      <c r="A1225" s="27">
        <v>1222</v>
      </c>
      <c r="B1225" s="48" t="s">
        <v>3540</v>
      </c>
      <c r="C1225" s="48" t="s">
        <v>3532</v>
      </c>
      <c r="D1225" s="36" t="s">
        <v>2652</v>
      </c>
      <c r="E1225" s="49">
        <v>50000</v>
      </c>
      <c r="F1225" s="50">
        <v>42989</v>
      </c>
      <c r="G1225" s="50">
        <v>44084</v>
      </c>
      <c r="H1225" s="51">
        <v>43790</v>
      </c>
      <c r="I1225" s="50">
        <v>44002</v>
      </c>
      <c r="J1225" s="36">
        <f t="shared" si="38"/>
        <v>213</v>
      </c>
      <c r="K1225" s="36">
        <v>4.75</v>
      </c>
      <c r="L1225" s="36">
        <v>4.75</v>
      </c>
      <c r="M1225" s="38">
        <f t="shared" si="39"/>
        <v>1405.20833333333</v>
      </c>
      <c r="N1225" s="27" t="s">
        <v>3541</v>
      </c>
      <c r="O1225" s="52" t="s">
        <v>2654</v>
      </c>
      <c r="HQ1225" s="3"/>
    </row>
    <row r="1226" s="1" customFormat="1" ht="21" customHeight="1" spans="1:225">
      <c r="A1226" s="27">
        <v>1223</v>
      </c>
      <c r="B1226" s="48" t="s">
        <v>3542</v>
      </c>
      <c r="C1226" s="48" t="s">
        <v>3543</v>
      </c>
      <c r="D1226" s="36" t="s">
        <v>2652</v>
      </c>
      <c r="E1226" s="49">
        <v>50000</v>
      </c>
      <c r="F1226" s="50">
        <v>42989</v>
      </c>
      <c r="G1226" s="50">
        <v>44084</v>
      </c>
      <c r="H1226" s="51">
        <v>43790</v>
      </c>
      <c r="I1226" s="50">
        <v>44002</v>
      </c>
      <c r="J1226" s="36">
        <f t="shared" si="38"/>
        <v>213</v>
      </c>
      <c r="K1226" s="36">
        <v>4.75</v>
      </c>
      <c r="L1226" s="36">
        <v>4.75</v>
      </c>
      <c r="M1226" s="38">
        <f t="shared" si="39"/>
        <v>1405.20833333333</v>
      </c>
      <c r="N1226" s="27" t="s">
        <v>3544</v>
      </c>
      <c r="O1226" s="52" t="s">
        <v>2654</v>
      </c>
      <c r="HQ1226" s="3"/>
    </row>
    <row r="1227" s="1" customFormat="1" ht="21" customHeight="1" spans="1:225">
      <c r="A1227" s="27">
        <v>1224</v>
      </c>
      <c r="B1227" s="48" t="s">
        <v>3545</v>
      </c>
      <c r="C1227" s="48" t="s">
        <v>2691</v>
      </c>
      <c r="D1227" s="36" t="s">
        <v>2652</v>
      </c>
      <c r="E1227" s="49">
        <v>30000</v>
      </c>
      <c r="F1227" s="50">
        <v>42990</v>
      </c>
      <c r="G1227" s="50">
        <v>44085</v>
      </c>
      <c r="H1227" s="51">
        <v>43790</v>
      </c>
      <c r="I1227" s="50">
        <v>44002</v>
      </c>
      <c r="J1227" s="36">
        <f t="shared" si="38"/>
        <v>213</v>
      </c>
      <c r="K1227" s="36">
        <v>4.75</v>
      </c>
      <c r="L1227" s="36">
        <v>4.75</v>
      </c>
      <c r="M1227" s="38">
        <f t="shared" si="39"/>
        <v>843.125</v>
      </c>
      <c r="N1227" s="27" t="s">
        <v>3546</v>
      </c>
      <c r="O1227" s="52" t="s">
        <v>2654</v>
      </c>
      <c r="HQ1227" s="3"/>
    </row>
    <row r="1228" s="1" customFormat="1" ht="21" customHeight="1" spans="1:225">
      <c r="A1228" s="27">
        <v>1225</v>
      </c>
      <c r="B1228" s="48" t="s">
        <v>3547</v>
      </c>
      <c r="C1228" s="48" t="s">
        <v>3548</v>
      </c>
      <c r="D1228" s="36" t="s">
        <v>2652</v>
      </c>
      <c r="E1228" s="49">
        <v>20000</v>
      </c>
      <c r="F1228" s="50">
        <v>42990</v>
      </c>
      <c r="G1228" s="50">
        <v>44085</v>
      </c>
      <c r="H1228" s="51">
        <v>43790</v>
      </c>
      <c r="I1228" s="50">
        <v>44002</v>
      </c>
      <c r="J1228" s="36">
        <f t="shared" si="38"/>
        <v>213</v>
      </c>
      <c r="K1228" s="36">
        <v>4.75</v>
      </c>
      <c r="L1228" s="36">
        <v>4.75</v>
      </c>
      <c r="M1228" s="38">
        <f t="shared" si="39"/>
        <v>562.083333333333</v>
      </c>
      <c r="N1228" s="27" t="s">
        <v>3549</v>
      </c>
      <c r="O1228" s="52" t="s">
        <v>2654</v>
      </c>
      <c r="HQ1228" s="3"/>
    </row>
    <row r="1229" s="1" customFormat="1" ht="21" customHeight="1" spans="1:225">
      <c r="A1229" s="27">
        <v>1226</v>
      </c>
      <c r="B1229" s="48" t="s">
        <v>3550</v>
      </c>
      <c r="C1229" s="48" t="s">
        <v>2980</v>
      </c>
      <c r="D1229" s="36" t="s">
        <v>2652</v>
      </c>
      <c r="E1229" s="49">
        <v>50000</v>
      </c>
      <c r="F1229" s="50">
        <v>42990</v>
      </c>
      <c r="G1229" s="50">
        <v>44085</v>
      </c>
      <c r="H1229" s="51">
        <v>43790</v>
      </c>
      <c r="I1229" s="50">
        <v>44002</v>
      </c>
      <c r="J1229" s="36">
        <f t="shared" si="38"/>
        <v>213</v>
      </c>
      <c r="K1229" s="36">
        <v>4.75</v>
      </c>
      <c r="L1229" s="36">
        <v>4.75</v>
      </c>
      <c r="M1229" s="38">
        <f t="shared" si="39"/>
        <v>1405.20833333333</v>
      </c>
      <c r="N1229" s="27" t="s">
        <v>3551</v>
      </c>
      <c r="O1229" s="52" t="s">
        <v>2654</v>
      </c>
      <c r="HQ1229" s="3"/>
    </row>
    <row r="1230" s="1" customFormat="1" ht="21" customHeight="1" spans="1:225">
      <c r="A1230" s="27">
        <v>1227</v>
      </c>
      <c r="B1230" s="48" t="s">
        <v>3552</v>
      </c>
      <c r="C1230" s="48" t="s">
        <v>2741</v>
      </c>
      <c r="D1230" s="36" t="s">
        <v>2652</v>
      </c>
      <c r="E1230" s="49">
        <v>50000</v>
      </c>
      <c r="F1230" s="50">
        <v>42991</v>
      </c>
      <c r="G1230" s="50">
        <v>44086</v>
      </c>
      <c r="H1230" s="51">
        <v>43790</v>
      </c>
      <c r="I1230" s="50">
        <v>44002</v>
      </c>
      <c r="J1230" s="36">
        <f t="shared" si="38"/>
        <v>213</v>
      </c>
      <c r="K1230" s="36">
        <v>4.75</v>
      </c>
      <c r="L1230" s="36">
        <v>4.75</v>
      </c>
      <c r="M1230" s="38">
        <f t="shared" si="39"/>
        <v>1405.20833333333</v>
      </c>
      <c r="N1230" s="27" t="s">
        <v>3553</v>
      </c>
      <c r="O1230" s="52" t="s">
        <v>2654</v>
      </c>
      <c r="HQ1230" s="3"/>
    </row>
    <row r="1231" s="1" customFormat="1" ht="21" customHeight="1" spans="1:225">
      <c r="A1231" s="27">
        <v>1228</v>
      </c>
      <c r="B1231" s="48" t="s">
        <v>3554</v>
      </c>
      <c r="C1231" s="48" t="s">
        <v>3555</v>
      </c>
      <c r="D1231" s="36" t="s">
        <v>2652</v>
      </c>
      <c r="E1231" s="49">
        <v>20000</v>
      </c>
      <c r="F1231" s="50">
        <v>42991</v>
      </c>
      <c r="G1231" s="50">
        <v>44086</v>
      </c>
      <c r="H1231" s="51">
        <v>43790</v>
      </c>
      <c r="I1231" s="50">
        <v>44002</v>
      </c>
      <c r="J1231" s="36">
        <f t="shared" si="38"/>
        <v>213</v>
      </c>
      <c r="K1231" s="36">
        <v>4.75</v>
      </c>
      <c r="L1231" s="36">
        <v>4.75</v>
      </c>
      <c r="M1231" s="38">
        <f t="shared" si="39"/>
        <v>562.083333333333</v>
      </c>
      <c r="N1231" s="27" t="s">
        <v>3556</v>
      </c>
      <c r="O1231" s="52" t="s">
        <v>2654</v>
      </c>
      <c r="HQ1231" s="3"/>
    </row>
    <row r="1232" s="1" customFormat="1" ht="21" customHeight="1" spans="1:225">
      <c r="A1232" s="27">
        <v>1229</v>
      </c>
      <c r="B1232" s="48" t="s">
        <v>3557</v>
      </c>
      <c r="C1232" s="48" t="s">
        <v>2741</v>
      </c>
      <c r="D1232" s="36" t="s">
        <v>2652</v>
      </c>
      <c r="E1232" s="49">
        <v>50000</v>
      </c>
      <c r="F1232" s="50">
        <v>42993</v>
      </c>
      <c r="G1232" s="50">
        <v>44088</v>
      </c>
      <c r="H1232" s="51">
        <v>43790</v>
      </c>
      <c r="I1232" s="50">
        <v>44002</v>
      </c>
      <c r="J1232" s="36">
        <f t="shared" si="38"/>
        <v>213</v>
      </c>
      <c r="K1232" s="36">
        <v>4.75</v>
      </c>
      <c r="L1232" s="36">
        <v>4.75</v>
      </c>
      <c r="M1232" s="38">
        <f t="shared" si="39"/>
        <v>1405.20833333333</v>
      </c>
      <c r="N1232" s="27" t="s">
        <v>3558</v>
      </c>
      <c r="O1232" s="52" t="s">
        <v>2654</v>
      </c>
      <c r="HQ1232" s="3"/>
    </row>
    <row r="1233" s="1" customFormat="1" ht="21" customHeight="1" spans="1:225">
      <c r="A1233" s="27">
        <v>1230</v>
      </c>
      <c r="B1233" s="48" t="s">
        <v>3559</v>
      </c>
      <c r="C1233" s="48" t="s">
        <v>3560</v>
      </c>
      <c r="D1233" s="36" t="s">
        <v>2652</v>
      </c>
      <c r="E1233" s="49">
        <v>40000</v>
      </c>
      <c r="F1233" s="50">
        <v>42995</v>
      </c>
      <c r="G1233" s="50">
        <v>44090</v>
      </c>
      <c r="H1233" s="51">
        <v>43790</v>
      </c>
      <c r="I1233" s="50">
        <v>44002</v>
      </c>
      <c r="J1233" s="36">
        <f t="shared" si="38"/>
        <v>213</v>
      </c>
      <c r="K1233" s="36">
        <v>4.75</v>
      </c>
      <c r="L1233" s="36">
        <v>4.75</v>
      </c>
      <c r="M1233" s="38">
        <f t="shared" si="39"/>
        <v>1124.16666666667</v>
      </c>
      <c r="N1233" s="27" t="s">
        <v>3561</v>
      </c>
      <c r="O1233" s="52" t="s">
        <v>2654</v>
      </c>
      <c r="HQ1233" s="3"/>
    </row>
    <row r="1234" s="1" customFormat="1" ht="21" customHeight="1" spans="1:225">
      <c r="A1234" s="27">
        <v>1231</v>
      </c>
      <c r="B1234" s="48" t="s">
        <v>3562</v>
      </c>
      <c r="C1234" s="48" t="s">
        <v>2722</v>
      </c>
      <c r="D1234" s="36" t="s">
        <v>2652</v>
      </c>
      <c r="E1234" s="49">
        <v>50000</v>
      </c>
      <c r="F1234" s="50">
        <v>42995</v>
      </c>
      <c r="G1234" s="50">
        <v>44090</v>
      </c>
      <c r="H1234" s="51">
        <v>43790</v>
      </c>
      <c r="I1234" s="50">
        <v>44002</v>
      </c>
      <c r="J1234" s="36">
        <f t="shared" si="38"/>
        <v>213</v>
      </c>
      <c r="K1234" s="36">
        <v>4.75</v>
      </c>
      <c r="L1234" s="36">
        <v>4.75</v>
      </c>
      <c r="M1234" s="38">
        <f t="shared" si="39"/>
        <v>1405.20833333333</v>
      </c>
      <c r="N1234" s="27" t="s">
        <v>3563</v>
      </c>
      <c r="O1234" s="52" t="s">
        <v>2654</v>
      </c>
      <c r="HQ1234" s="3"/>
    </row>
    <row r="1235" s="1" customFormat="1" ht="21" customHeight="1" spans="1:225">
      <c r="A1235" s="27">
        <v>1232</v>
      </c>
      <c r="B1235" s="48" t="s">
        <v>3564</v>
      </c>
      <c r="C1235" s="48" t="s">
        <v>3124</v>
      </c>
      <c r="D1235" s="36" t="s">
        <v>2652</v>
      </c>
      <c r="E1235" s="49">
        <v>20000</v>
      </c>
      <c r="F1235" s="50">
        <v>42996</v>
      </c>
      <c r="G1235" s="50">
        <v>44091</v>
      </c>
      <c r="H1235" s="51">
        <v>43790</v>
      </c>
      <c r="I1235" s="50">
        <v>44002</v>
      </c>
      <c r="J1235" s="36">
        <f t="shared" si="38"/>
        <v>213</v>
      </c>
      <c r="K1235" s="36">
        <v>4.75</v>
      </c>
      <c r="L1235" s="36">
        <v>4.75</v>
      </c>
      <c r="M1235" s="38">
        <f t="shared" si="39"/>
        <v>562.083333333333</v>
      </c>
      <c r="N1235" s="27" t="s">
        <v>3565</v>
      </c>
      <c r="O1235" s="52" t="s">
        <v>2654</v>
      </c>
      <c r="HQ1235" s="3"/>
    </row>
    <row r="1236" s="1" customFormat="1" ht="21" customHeight="1" spans="1:225">
      <c r="A1236" s="27">
        <v>1233</v>
      </c>
      <c r="B1236" s="48" t="s">
        <v>3566</v>
      </c>
      <c r="C1236" s="48" t="s">
        <v>3313</v>
      </c>
      <c r="D1236" s="36" t="s">
        <v>2652</v>
      </c>
      <c r="E1236" s="49">
        <v>50000</v>
      </c>
      <c r="F1236" s="50">
        <v>42997</v>
      </c>
      <c r="G1236" s="50">
        <v>44092</v>
      </c>
      <c r="H1236" s="51">
        <v>43790</v>
      </c>
      <c r="I1236" s="50">
        <v>44002</v>
      </c>
      <c r="J1236" s="36">
        <f t="shared" si="38"/>
        <v>213</v>
      </c>
      <c r="K1236" s="36">
        <v>4.75</v>
      </c>
      <c r="L1236" s="36">
        <v>4.75</v>
      </c>
      <c r="M1236" s="38">
        <f t="shared" si="39"/>
        <v>1405.20833333333</v>
      </c>
      <c r="N1236" s="27" t="s">
        <v>3567</v>
      </c>
      <c r="O1236" s="52" t="s">
        <v>2654</v>
      </c>
      <c r="HQ1236" s="3"/>
    </row>
    <row r="1237" s="1" customFormat="1" ht="21" customHeight="1" spans="1:225">
      <c r="A1237" s="27">
        <v>1234</v>
      </c>
      <c r="B1237" s="48" t="s">
        <v>3568</v>
      </c>
      <c r="C1237" s="48" t="s">
        <v>2878</v>
      </c>
      <c r="D1237" s="36" t="s">
        <v>2652</v>
      </c>
      <c r="E1237" s="49">
        <v>50000</v>
      </c>
      <c r="F1237" s="50">
        <v>42997</v>
      </c>
      <c r="G1237" s="50">
        <v>44092</v>
      </c>
      <c r="H1237" s="51">
        <v>43790</v>
      </c>
      <c r="I1237" s="50">
        <v>44002</v>
      </c>
      <c r="J1237" s="36">
        <f t="shared" si="38"/>
        <v>213</v>
      </c>
      <c r="K1237" s="36">
        <v>4.75</v>
      </c>
      <c r="L1237" s="36">
        <v>4.75</v>
      </c>
      <c r="M1237" s="38">
        <f t="shared" si="39"/>
        <v>1405.20833333333</v>
      </c>
      <c r="N1237" s="27" t="s">
        <v>3569</v>
      </c>
      <c r="O1237" s="52" t="s">
        <v>2654</v>
      </c>
      <c r="HQ1237" s="3"/>
    </row>
    <row r="1238" s="1" customFormat="1" ht="21" customHeight="1" spans="1:225">
      <c r="A1238" s="27">
        <v>1235</v>
      </c>
      <c r="B1238" s="48" t="s">
        <v>3570</v>
      </c>
      <c r="C1238" s="48" t="s">
        <v>3532</v>
      </c>
      <c r="D1238" s="36" t="s">
        <v>2652</v>
      </c>
      <c r="E1238" s="49">
        <v>50000</v>
      </c>
      <c r="F1238" s="50">
        <v>42997</v>
      </c>
      <c r="G1238" s="50">
        <v>44092</v>
      </c>
      <c r="H1238" s="51">
        <v>43790</v>
      </c>
      <c r="I1238" s="50">
        <v>44002</v>
      </c>
      <c r="J1238" s="36">
        <f t="shared" si="38"/>
        <v>213</v>
      </c>
      <c r="K1238" s="36">
        <v>4.75</v>
      </c>
      <c r="L1238" s="36">
        <v>4.75</v>
      </c>
      <c r="M1238" s="38">
        <f t="shared" si="39"/>
        <v>1405.20833333333</v>
      </c>
      <c r="N1238" s="27" t="s">
        <v>3571</v>
      </c>
      <c r="O1238" s="52" t="s">
        <v>2654</v>
      </c>
      <c r="HQ1238" s="3"/>
    </row>
    <row r="1239" s="1" customFormat="1" ht="21" customHeight="1" spans="1:225">
      <c r="A1239" s="27">
        <v>1236</v>
      </c>
      <c r="B1239" s="48" t="s">
        <v>3572</v>
      </c>
      <c r="C1239" s="48" t="s">
        <v>2731</v>
      </c>
      <c r="D1239" s="36" t="s">
        <v>2652</v>
      </c>
      <c r="E1239" s="49">
        <v>30000</v>
      </c>
      <c r="F1239" s="50">
        <v>42998</v>
      </c>
      <c r="G1239" s="50">
        <v>44093</v>
      </c>
      <c r="H1239" s="51">
        <v>43790</v>
      </c>
      <c r="I1239" s="50">
        <v>44002</v>
      </c>
      <c r="J1239" s="36">
        <f t="shared" si="38"/>
        <v>213</v>
      </c>
      <c r="K1239" s="36">
        <v>4.75</v>
      </c>
      <c r="L1239" s="36">
        <v>4.75</v>
      </c>
      <c r="M1239" s="38">
        <f t="shared" si="39"/>
        <v>843.125</v>
      </c>
      <c r="N1239" s="27" t="s">
        <v>3573</v>
      </c>
      <c r="O1239" s="52" t="s">
        <v>2654</v>
      </c>
      <c r="HQ1239" s="3"/>
    </row>
    <row r="1240" s="1" customFormat="1" ht="21" customHeight="1" spans="1:225">
      <c r="A1240" s="27">
        <v>1237</v>
      </c>
      <c r="B1240" s="48" t="s">
        <v>3574</v>
      </c>
      <c r="C1240" s="48" t="s">
        <v>2960</v>
      </c>
      <c r="D1240" s="36" t="s">
        <v>2652</v>
      </c>
      <c r="E1240" s="49">
        <v>50000</v>
      </c>
      <c r="F1240" s="50">
        <v>42999</v>
      </c>
      <c r="G1240" s="50">
        <v>44094</v>
      </c>
      <c r="H1240" s="51">
        <v>43790</v>
      </c>
      <c r="I1240" s="50">
        <v>44002</v>
      </c>
      <c r="J1240" s="36">
        <f t="shared" si="38"/>
        <v>213</v>
      </c>
      <c r="K1240" s="36">
        <v>4.75</v>
      </c>
      <c r="L1240" s="36">
        <v>4.75</v>
      </c>
      <c r="M1240" s="38">
        <f t="shared" si="39"/>
        <v>1405.20833333333</v>
      </c>
      <c r="N1240" s="27" t="s">
        <v>3575</v>
      </c>
      <c r="O1240" s="52" t="s">
        <v>2654</v>
      </c>
      <c r="HQ1240" s="3"/>
    </row>
    <row r="1241" s="1" customFormat="1" ht="21" customHeight="1" spans="1:225">
      <c r="A1241" s="27">
        <v>1238</v>
      </c>
      <c r="B1241" s="48" t="s">
        <v>3576</v>
      </c>
      <c r="C1241" s="48" t="s">
        <v>2700</v>
      </c>
      <c r="D1241" s="36" t="s">
        <v>2652</v>
      </c>
      <c r="E1241" s="49">
        <v>50000</v>
      </c>
      <c r="F1241" s="50">
        <v>43003</v>
      </c>
      <c r="G1241" s="50">
        <v>44089</v>
      </c>
      <c r="H1241" s="51">
        <v>43790</v>
      </c>
      <c r="I1241" s="50">
        <v>44002</v>
      </c>
      <c r="J1241" s="36">
        <f t="shared" si="38"/>
        <v>213</v>
      </c>
      <c r="K1241" s="36">
        <v>4.75</v>
      </c>
      <c r="L1241" s="36">
        <v>4.75</v>
      </c>
      <c r="M1241" s="38">
        <f t="shared" si="39"/>
        <v>1405.20833333333</v>
      </c>
      <c r="N1241" s="27" t="s">
        <v>3577</v>
      </c>
      <c r="O1241" s="52" t="s">
        <v>2654</v>
      </c>
      <c r="HQ1241" s="3"/>
    </row>
    <row r="1242" s="1" customFormat="1" ht="21" customHeight="1" spans="1:225">
      <c r="A1242" s="27">
        <v>1239</v>
      </c>
      <c r="B1242" s="48" t="s">
        <v>3578</v>
      </c>
      <c r="C1242" s="48" t="s">
        <v>2757</v>
      </c>
      <c r="D1242" s="36" t="s">
        <v>2652</v>
      </c>
      <c r="E1242" s="49">
        <v>50000</v>
      </c>
      <c r="F1242" s="50">
        <v>43004</v>
      </c>
      <c r="G1242" s="50">
        <v>44099</v>
      </c>
      <c r="H1242" s="51">
        <v>43790</v>
      </c>
      <c r="I1242" s="50">
        <v>44002</v>
      </c>
      <c r="J1242" s="36">
        <f t="shared" si="38"/>
        <v>213</v>
      </c>
      <c r="K1242" s="36">
        <v>4.75</v>
      </c>
      <c r="L1242" s="36">
        <v>4.75</v>
      </c>
      <c r="M1242" s="38">
        <f t="shared" si="39"/>
        <v>1405.20833333333</v>
      </c>
      <c r="N1242" s="27" t="s">
        <v>3579</v>
      </c>
      <c r="O1242" s="52" t="s">
        <v>2654</v>
      </c>
      <c r="HQ1242" s="3"/>
    </row>
    <row r="1243" s="1" customFormat="1" ht="21" customHeight="1" spans="1:225">
      <c r="A1243" s="27">
        <v>1240</v>
      </c>
      <c r="B1243" s="48" t="s">
        <v>3224</v>
      </c>
      <c r="C1243" s="48" t="s">
        <v>2781</v>
      </c>
      <c r="D1243" s="36" t="s">
        <v>2652</v>
      </c>
      <c r="E1243" s="49">
        <v>50000</v>
      </c>
      <c r="F1243" s="50">
        <v>43008</v>
      </c>
      <c r="G1243" s="50">
        <v>44103</v>
      </c>
      <c r="H1243" s="51">
        <v>43790</v>
      </c>
      <c r="I1243" s="50">
        <v>44002</v>
      </c>
      <c r="J1243" s="36">
        <f t="shared" si="38"/>
        <v>213</v>
      </c>
      <c r="K1243" s="36">
        <v>4.75</v>
      </c>
      <c r="L1243" s="36">
        <v>4.75</v>
      </c>
      <c r="M1243" s="38">
        <f t="shared" si="39"/>
        <v>1405.20833333333</v>
      </c>
      <c r="N1243" s="27" t="s">
        <v>3580</v>
      </c>
      <c r="O1243" s="52" t="s">
        <v>2654</v>
      </c>
      <c r="HQ1243" s="3"/>
    </row>
    <row r="1244" s="1" customFormat="1" ht="21" customHeight="1" spans="1:225">
      <c r="A1244" s="27">
        <v>1241</v>
      </c>
      <c r="B1244" s="48" t="s">
        <v>3581</v>
      </c>
      <c r="C1244" s="48" t="s">
        <v>2681</v>
      </c>
      <c r="D1244" s="36" t="s">
        <v>2652</v>
      </c>
      <c r="E1244" s="49">
        <v>50000</v>
      </c>
      <c r="F1244" s="50">
        <v>43013</v>
      </c>
      <c r="G1244" s="50">
        <v>44108</v>
      </c>
      <c r="H1244" s="51">
        <v>43790</v>
      </c>
      <c r="I1244" s="50">
        <v>44002</v>
      </c>
      <c r="J1244" s="36">
        <f t="shared" si="38"/>
        <v>213</v>
      </c>
      <c r="K1244" s="36">
        <v>4.75</v>
      </c>
      <c r="L1244" s="36">
        <v>4.75</v>
      </c>
      <c r="M1244" s="38">
        <f t="shared" si="39"/>
        <v>1405.20833333333</v>
      </c>
      <c r="N1244" s="27" t="s">
        <v>3582</v>
      </c>
      <c r="O1244" s="52" t="s">
        <v>2654</v>
      </c>
      <c r="HQ1244" s="3"/>
    </row>
    <row r="1245" s="1" customFormat="1" ht="21" customHeight="1" spans="1:225">
      <c r="A1245" s="27">
        <v>1242</v>
      </c>
      <c r="B1245" s="48" t="s">
        <v>3583</v>
      </c>
      <c r="C1245" s="48" t="s">
        <v>3584</v>
      </c>
      <c r="D1245" s="36" t="s">
        <v>2652</v>
      </c>
      <c r="E1245" s="49">
        <v>50000</v>
      </c>
      <c r="F1245" s="50">
        <v>43017</v>
      </c>
      <c r="G1245" s="50">
        <v>44112</v>
      </c>
      <c r="H1245" s="51">
        <v>43790</v>
      </c>
      <c r="I1245" s="50">
        <v>44002</v>
      </c>
      <c r="J1245" s="36">
        <f t="shared" si="38"/>
        <v>213</v>
      </c>
      <c r="K1245" s="36">
        <v>4.75</v>
      </c>
      <c r="L1245" s="36">
        <v>4.75</v>
      </c>
      <c r="M1245" s="38">
        <f t="shared" si="39"/>
        <v>1405.20833333333</v>
      </c>
      <c r="N1245" s="27" t="s">
        <v>3585</v>
      </c>
      <c r="O1245" s="52" t="s">
        <v>2654</v>
      </c>
      <c r="HQ1245" s="3"/>
    </row>
    <row r="1246" s="1" customFormat="1" ht="21" customHeight="1" spans="1:225">
      <c r="A1246" s="27">
        <v>1243</v>
      </c>
      <c r="B1246" s="48" t="s">
        <v>3586</v>
      </c>
      <c r="C1246" s="48" t="s">
        <v>3064</v>
      </c>
      <c r="D1246" s="36" t="s">
        <v>2652</v>
      </c>
      <c r="E1246" s="49">
        <v>30000</v>
      </c>
      <c r="F1246" s="50">
        <v>43018</v>
      </c>
      <c r="G1246" s="50">
        <v>44113</v>
      </c>
      <c r="H1246" s="51">
        <v>43790</v>
      </c>
      <c r="I1246" s="50">
        <v>44002</v>
      </c>
      <c r="J1246" s="36">
        <f t="shared" si="38"/>
        <v>213</v>
      </c>
      <c r="K1246" s="36">
        <v>4.75</v>
      </c>
      <c r="L1246" s="36">
        <v>4.75</v>
      </c>
      <c r="M1246" s="38">
        <f t="shared" si="39"/>
        <v>843.125</v>
      </c>
      <c r="N1246" s="27" t="s">
        <v>3587</v>
      </c>
      <c r="O1246" s="52" t="s">
        <v>2654</v>
      </c>
      <c r="HQ1246" s="3"/>
    </row>
    <row r="1247" s="1" customFormat="1" ht="21" customHeight="1" spans="1:225">
      <c r="A1247" s="27">
        <v>1244</v>
      </c>
      <c r="B1247" s="48" t="s">
        <v>3588</v>
      </c>
      <c r="C1247" s="48" t="s">
        <v>3589</v>
      </c>
      <c r="D1247" s="36" t="s">
        <v>2652</v>
      </c>
      <c r="E1247" s="49">
        <v>20000</v>
      </c>
      <c r="F1247" s="50">
        <v>43018</v>
      </c>
      <c r="G1247" s="50">
        <v>44113</v>
      </c>
      <c r="H1247" s="51">
        <v>43790</v>
      </c>
      <c r="I1247" s="50">
        <v>44002</v>
      </c>
      <c r="J1247" s="36">
        <f t="shared" si="38"/>
        <v>213</v>
      </c>
      <c r="K1247" s="36">
        <v>4.75</v>
      </c>
      <c r="L1247" s="36">
        <v>4.75</v>
      </c>
      <c r="M1247" s="38">
        <f t="shared" si="39"/>
        <v>562.083333333333</v>
      </c>
      <c r="N1247" s="27" t="s">
        <v>3590</v>
      </c>
      <c r="O1247" s="52" t="s">
        <v>2654</v>
      </c>
      <c r="HQ1247" s="3"/>
    </row>
    <row r="1248" s="1" customFormat="1" ht="21" customHeight="1" spans="1:225">
      <c r="A1248" s="27">
        <v>1245</v>
      </c>
      <c r="B1248" s="48" t="s">
        <v>3591</v>
      </c>
      <c r="C1248" s="48" t="s">
        <v>2971</v>
      </c>
      <c r="D1248" s="36" t="s">
        <v>2652</v>
      </c>
      <c r="E1248" s="49">
        <v>30000</v>
      </c>
      <c r="F1248" s="50">
        <v>43020</v>
      </c>
      <c r="G1248" s="50">
        <v>44115</v>
      </c>
      <c r="H1248" s="51">
        <v>43790</v>
      </c>
      <c r="I1248" s="50">
        <v>44002</v>
      </c>
      <c r="J1248" s="36">
        <f t="shared" si="38"/>
        <v>213</v>
      </c>
      <c r="K1248" s="36">
        <v>4.75</v>
      </c>
      <c r="L1248" s="36">
        <v>4.75</v>
      </c>
      <c r="M1248" s="38">
        <f t="shared" si="39"/>
        <v>843.125</v>
      </c>
      <c r="N1248" s="27" t="s">
        <v>3592</v>
      </c>
      <c r="O1248" s="52" t="s">
        <v>2654</v>
      </c>
      <c r="HQ1248" s="3"/>
    </row>
    <row r="1249" s="1" customFormat="1" ht="21" customHeight="1" spans="1:225">
      <c r="A1249" s="27">
        <v>1246</v>
      </c>
      <c r="B1249" s="48" t="s">
        <v>3593</v>
      </c>
      <c r="C1249" s="48" t="s">
        <v>3594</v>
      </c>
      <c r="D1249" s="36" t="s">
        <v>2652</v>
      </c>
      <c r="E1249" s="49">
        <v>30000</v>
      </c>
      <c r="F1249" s="50">
        <v>43020</v>
      </c>
      <c r="G1249" s="50">
        <v>44115</v>
      </c>
      <c r="H1249" s="51">
        <v>43790</v>
      </c>
      <c r="I1249" s="50">
        <v>44002</v>
      </c>
      <c r="J1249" s="36">
        <f t="shared" si="38"/>
        <v>213</v>
      </c>
      <c r="K1249" s="36">
        <v>4.75</v>
      </c>
      <c r="L1249" s="36">
        <v>4.75</v>
      </c>
      <c r="M1249" s="38">
        <f t="shared" si="39"/>
        <v>843.125</v>
      </c>
      <c r="N1249" s="27" t="s">
        <v>3595</v>
      </c>
      <c r="O1249" s="52" t="s">
        <v>2654</v>
      </c>
      <c r="HQ1249" s="3"/>
    </row>
    <row r="1250" s="1" customFormat="1" ht="21" customHeight="1" spans="1:225">
      <c r="A1250" s="27">
        <v>1247</v>
      </c>
      <c r="B1250" s="48" t="s">
        <v>3596</v>
      </c>
      <c r="C1250" s="48" t="s">
        <v>3379</v>
      </c>
      <c r="D1250" s="36" t="s">
        <v>2652</v>
      </c>
      <c r="E1250" s="49">
        <v>30000</v>
      </c>
      <c r="F1250" s="50">
        <v>43022</v>
      </c>
      <c r="G1250" s="50">
        <v>44117</v>
      </c>
      <c r="H1250" s="51">
        <v>43790</v>
      </c>
      <c r="I1250" s="50">
        <v>44002</v>
      </c>
      <c r="J1250" s="36">
        <f t="shared" si="38"/>
        <v>213</v>
      </c>
      <c r="K1250" s="36">
        <v>4.75</v>
      </c>
      <c r="L1250" s="36">
        <v>4.75</v>
      </c>
      <c r="M1250" s="38">
        <f t="shared" si="39"/>
        <v>843.125</v>
      </c>
      <c r="N1250" s="27" t="s">
        <v>3597</v>
      </c>
      <c r="O1250" s="52" t="s">
        <v>2654</v>
      </c>
      <c r="HQ1250" s="3"/>
    </row>
    <row r="1251" s="1" customFormat="1" ht="21" customHeight="1" spans="1:225">
      <c r="A1251" s="27">
        <v>1248</v>
      </c>
      <c r="B1251" s="48" t="s">
        <v>3598</v>
      </c>
      <c r="C1251" s="48" t="s">
        <v>3599</v>
      </c>
      <c r="D1251" s="36" t="s">
        <v>2652</v>
      </c>
      <c r="E1251" s="49">
        <v>20000</v>
      </c>
      <c r="F1251" s="50">
        <v>43022</v>
      </c>
      <c r="G1251" s="50">
        <v>44117</v>
      </c>
      <c r="H1251" s="51">
        <v>43790</v>
      </c>
      <c r="I1251" s="50">
        <v>44002</v>
      </c>
      <c r="J1251" s="36">
        <f t="shared" si="38"/>
        <v>213</v>
      </c>
      <c r="K1251" s="36">
        <v>4.75</v>
      </c>
      <c r="L1251" s="36">
        <v>4.75</v>
      </c>
      <c r="M1251" s="38">
        <f t="shared" si="39"/>
        <v>562.083333333333</v>
      </c>
      <c r="N1251" s="27" t="s">
        <v>3600</v>
      </c>
      <c r="O1251" s="52" t="s">
        <v>2654</v>
      </c>
      <c r="HQ1251" s="3"/>
    </row>
    <row r="1252" s="1" customFormat="1" ht="21" customHeight="1" spans="1:225">
      <c r="A1252" s="27">
        <v>1249</v>
      </c>
      <c r="B1252" s="48" t="s">
        <v>3601</v>
      </c>
      <c r="C1252" s="48" t="s">
        <v>2656</v>
      </c>
      <c r="D1252" s="36" t="s">
        <v>2652</v>
      </c>
      <c r="E1252" s="49">
        <v>30000</v>
      </c>
      <c r="F1252" s="50">
        <v>43024</v>
      </c>
      <c r="G1252" s="50">
        <v>44119</v>
      </c>
      <c r="H1252" s="51">
        <v>43790</v>
      </c>
      <c r="I1252" s="50">
        <v>44002</v>
      </c>
      <c r="J1252" s="36">
        <f t="shared" si="38"/>
        <v>213</v>
      </c>
      <c r="K1252" s="36">
        <v>4.75</v>
      </c>
      <c r="L1252" s="36">
        <v>4.75</v>
      </c>
      <c r="M1252" s="38">
        <f t="shared" si="39"/>
        <v>843.125</v>
      </c>
      <c r="N1252" s="27" t="s">
        <v>3602</v>
      </c>
      <c r="O1252" s="52" t="s">
        <v>2654</v>
      </c>
      <c r="HQ1252" s="3"/>
    </row>
    <row r="1253" s="1" customFormat="1" ht="21" customHeight="1" spans="1:225">
      <c r="A1253" s="27">
        <v>1250</v>
      </c>
      <c r="B1253" s="48" t="s">
        <v>3603</v>
      </c>
      <c r="C1253" s="48" t="s">
        <v>2946</v>
      </c>
      <c r="D1253" s="36" t="s">
        <v>2652</v>
      </c>
      <c r="E1253" s="49">
        <v>30000</v>
      </c>
      <c r="F1253" s="50">
        <v>43024</v>
      </c>
      <c r="G1253" s="50">
        <v>44119</v>
      </c>
      <c r="H1253" s="51">
        <v>43790</v>
      </c>
      <c r="I1253" s="50">
        <v>44002</v>
      </c>
      <c r="J1253" s="36">
        <f t="shared" si="38"/>
        <v>213</v>
      </c>
      <c r="K1253" s="36">
        <v>4.75</v>
      </c>
      <c r="L1253" s="36">
        <v>4.75</v>
      </c>
      <c r="M1253" s="38">
        <f t="shared" si="39"/>
        <v>843.125</v>
      </c>
      <c r="N1253" s="27" t="s">
        <v>3604</v>
      </c>
      <c r="O1253" s="52" t="s">
        <v>2654</v>
      </c>
      <c r="HQ1253" s="3"/>
    </row>
    <row r="1254" s="1" customFormat="1" ht="21" customHeight="1" spans="1:225">
      <c r="A1254" s="27">
        <v>1251</v>
      </c>
      <c r="B1254" s="48" t="s">
        <v>3605</v>
      </c>
      <c r="C1254" s="48" t="s">
        <v>3606</v>
      </c>
      <c r="D1254" s="36" t="s">
        <v>2652</v>
      </c>
      <c r="E1254" s="49">
        <v>40000</v>
      </c>
      <c r="F1254" s="50">
        <v>43026</v>
      </c>
      <c r="G1254" s="50">
        <v>44121</v>
      </c>
      <c r="H1254" s="51">
        <v>43790</v>
      </c>
      <c r="I1254" s="50">
        <v>44002</v>
      </c>
      <c r="J1254" s="36">
        <f t="shared" si="38"/>
        <v>213</v>
      </c>
      <c r="K1254" s="36">
        <v>4.75</v>
      </c>
      <c r="L1254" s="36">
        <v>4.75</v>
      </c>
      <c r="M1254" s="38">
        <f t="shared" si="39"/>
        <v>1124.16666666667</v>
      </c>
      <c r="N1254" s="27" t="s">
        <v>3607</v>
      </c>
      <c r="O1254" s="52" t="s">
        <v>2654</v>
      </c>
      <c r="HQ1254" s="3"/>
    </row>
    <row r="1255" s="1" customFormat="1" ht="21" customHeight="1" spans="1:225">
      <c r="A1255" s="27">
        <v>1252</v>
      </c>
      <c r="B1255" s="48" t="s">
        <v>3608</v>
      </c>
      <c r="C1255" s="48" t="s">
        <v>3503</v>
      </c>
      <c r="D1255" s="36" t="s">
        <v>2652</v>
      </c>
      <c r="E1255" s="49">
        <v>30000</v>
      </c>
      <c r="F1255" s="50">
        <v>43026</v>
      </c>
      <c r="G1255" s="50">
        <v>44121</v>
      </c>
      <c r="H1255" s="51">
        <v>43790</v>
      </c>
      <c r="I1255" s="50">
        <v>44002</v>
      </c>
      <c r="J1255" s="36">
        <f t="shared" si="38"/>
        <v>213</v>
      </c>
      <c r="K1255" s="36">
        <v>4.75</v>
      </c>
      <c r="L1255" s="36">
        <v>4.75</v>
      </c>
      <c r="M1255" s="38">
        <f t="shared" si="39"/>
        <v>843.125</v>
      </c>
      <c r="N1255" s="27" t="s">
        <v>3609</v>
      </c>
      <c r="O1255" s="52" t="s">
        <v>2654</v>
      </c>
      <c r="HQ1255" s="3"/>
    </row>
    <row r="1256" s="1" customFormat="1" ht="21" customHeight="1" spans="1:225">
      <c r="A1256" s="27">
        <v>1253</v>
      </c>
      <c r="B1256" s="48" t="s">
        <v>3610</v>
      </c>
      <c r="C1256" s="48" t="s">
        <v>3156</v>
      </c>
      <c r="D1256" s="36" t="s">
        <v>2652</v>
      </c>
      <c r="E1256" s="49">
        <v>50000</v>
      </c>
      <c r="F1256" s="50">
        <v>43032</v>
      </c>
      <c r="G1256" s="50">
        <v>44127</v>
      </c>
      <c r="H1256" s="51">
        <v>43790</v>
      </c>
      <c r="I1256" s="50">
        <v>44002</v>
      </c>
      <c r="J1256" s="36">
        <f t="shared" si="38"/>
        <v>213</v>
      </c>
      <c r="K1256" s="36">
        <v>4.75</v>
      </c>
      <c r="L1256" s="36">
        <v>4.75</v>
      </c>
      <c r="M1256" s="38">
        <f t="shared" si="39"/>
        <v>1405.20833333333</v>
      </c>
      <c r="N1256" s="27" t="s">
        <v>3611</v>
      </c>
      <c r="O1256" s="52" t="s">
        <v>2654</v>
      </c>
      <c r="HQ1256" s="3"/>
    </row>
    <row r="1257" s="1" customFormat="1" ht="21" customHeight="1" spans="1:225">
      <c r="A1257" s="27">
        <v>1254</v>
      </c>
      <c r="B1257" s="48" t="s">
        <v>3612</v>
      </c>
      <c r="C1257" s="48" t="s">
        <v>2765</v>
      </c>
      <c r="D1257" s="36" t="s">
        <v>2652</v>
      </c>
      <c r="E1257" s="49">
        <v>50000</v>
      </c>
      <c r="F1257" s="50">
        <v>43032</v>
      </c>
      <c r="G1257" s="50">
        <v>44127</v>
      </c>
      <c r="H1257" s="51">
        <v>43790</v>
      </c>
      <c r="I1257" s="50">
        <v>44002</v>
      </c>
      <c r="J1257" s="36">
        <f t="shared" si="38"/>
        <v>213</v>
      </c>
      <c r="K1257" s="36">
        <v>4.75</v>
      </c>
      <c r="L1257" s="36">
        <v>4.75</v>
      </c>
      <c r="M1257" s="38">
        <f t="shared" si="39"/>
        <v>1405.20833333333</v>
      </c>
      <c r="N1257" s="27" t="s">
        <v>3613</v>
      </c>
      <c r="O1257" s="52" t="s">
        <v>2654</v>
      </c>
      <c r="HQ1257" s="3"/>
    </row>
    <row r="1258" s="1" customFormat="1" ht="21" customHeight="1" spans="1:225">
      <c r="A1258" s="27">
        <v>1255</v>
      </c>
      <c r="B1258" s="48" t="s">
        <v>3614</v>
      </c>
      <c r="C1258" s="48" t="s">
        <v>2791</v>
      </c>
      <c r="D1258" s="36" t="s">
        <v>2652</v>
      </c>
      <c r="E1258" s="49">
        <v>50000</v>
      </c>
      <c r="F1258" s="50">
        <v>43033</v>
      </c>
      <c r="G1258" s="50">
        <v>44128</v>
      </c>
      <c r="H1258" s="51">
        <v>43790</v>
      </c>
      <c r="I1258" s="50">
        <v>44002</v>
      </c>
      <c r="J1258" s="36">
        <f t="shared" si="38"/>
        <v>213</v>
      </c>
      <c r="K1258" s="36">
        <v>4.75</v>
      </c>
      <c r="L1258" s="36">
        <v>4.75</v>
      </c>
      <c r="M1258" s="38">
        <f t="shared" si="39"/>
        <v>1405.20833333333</v>
      </c>
      <c r="N1258" s="27" t="s">
        <v>3615</v>
      </c>
      <c r="O1258" s="52" t="s">
        <v>2654</v>
      </c>
      <c r="HQ1258" s="3"/>
    </row>
    <row r="1259" s="1" customFormat="1" ht="21" customHeight="1" spans="1:225">
      <c r="A1259" s="27">
        <v>1256</v>
      </c>
      <c r="B1259" s="48" t="s">
        <v>3616</v>
      </c>
      <c r="C1259" s="48" t="s">
        <v>2694</v>
      </c>
      <c r="D1259" s="36" t="s">
        <v>2652</v>
      </c>
      <c r="E1259" s="49">
        <v>40000</v>
      </c>
      <c r="F1259" s="50">
        <v>43035</v>
      </c>
      <c r="G1259" s="50">
        <v>44130</v>
      </c>
      <c r="H1259" s="51">
        <v>43790</v>
      </c>
      <c r="I1259" s="50">
        <v>44002</v>
      </c>
      <c r="J1259" s="36">
        <f t="shared" si="38"/>
        <v>213</v>
      </c>
      <c r="K1259" s="36">
        <v>4.75</v>
      </c>
      <c r="L1259" s="36">
        <v>4.75</v>
      </c>
      <c r="M1259" s="38">
        <f t="shared" si="39"/>
        <v>1124.16666666667</v>
      </c>
      <c r="N1259" s="27" t="s">
        <v>3617</v>
      </c>
      <c r="O1259" s="52" t="s">
        <v>2654</v>
      </c>
      <c r="HQ1259" s="3"/>
    </row>
    <row r="1260" s="1" customFormat="1" ht="21" customHeight="1" spans="1:225">
      <c r="A1260" s="27">
        <v>1257</v>
      </c>
      <c r="B1260" s="48" t="s">
        <v>3618</v>
      </c>
      <c r="C1260" s="48" t="s">
        <v>2681</v>
      </c>
      <c r="D1260" s="36" t="s">
        <v>2652</v>
      </c>
      <c r="E1260" s="49">
        <v>50000</v>
      </c>
      <c r="F1260" s="50">
        <v>43036</v>
      </c>
      <c r="G1260" s="50">
        <v>44131</v>
      </c>
      <c r="H1260" s="51">
        <v>43790</v>
      </c>
      <c r="I1260" s="50">
        <v>44002</v>
      </c>
      <c r="J1260" s="36">
        <f t="shared" si="38"/>
        <v>213</v>
      </c>
      <c r="K1260" s="36">
        <v>4.75</v>
      </c>
      <c r="L1260" s="36">
        <v>4.75</v>
      </c>
      <c r="M1260" s="38">
        <f t="shared" si="39"/>
        <v>1405.20833333333</v>
      </c>
      <c r="N1260" s="27" t="s">
        <v>3619</v>
      </c>
      <c r="O1260" s="52" t="s">
        <v>2654</v>
      </c>
      <c r="HQ1260" s="3"/>
    </row>
    <row r="1261" s="1" customFormat="1" ht="21" customHeight="1" spans="1:225">
      <c r="A1261" s="27">
        <v>1258</v>
      </c>
      <c r="B1261" s="48" t="s">
        <v>3620</v>
      </c>
      <c r="C1261" s="48" t="s">
        <v>2757</v>
      </c>
      <c r="D1261" s="36" t="s">
        <v>2652</v>
      </c>
      <c r="E1261" s="49">
        <v>50000</v>
      </c>
      <c r="F1261" s="50">
        <v>43038</v>
      </c>
      <c r="G1261" s="50">
        <v>44133</v>
      </c>
      <c r="H1261" s="51">
        <v>43790</v>
      </c>
      <c r="I1261" s="50">
        <v>44002</v>
      </c>
      <c r="J1261" s="36">
        <f t="shared" si="38"/>
        <v>213</v>
      </c>
      <c r="K1261" s="36">
        <v>4.75</v>
      </c>
      <c r="L1261" s="36">
        <v>4.75</v>
      </c>
      <c r="M1261" s="38">
        <f t="shared" si="39"/>
        <v>1405.20833333333</v>
      </c>
      <c r="N1261" s="27" t="s">
        <v>3621</v>
      </c>
      <c r="O1261" s="52" t="s">
        <v>2654</v>
      </c>
      <c r="HQ1261" s="3"/>
    </row>
    <row r="1262" s="1" customFormat="1" ht="21" customHeight="1" spans="1:225">
      <c r="A1262" s="27">
        <v>1259</v>
      </c>
      <c r="B1262" s="48" t="s">
        <v>3622</v>
      </c>
      <c r="C1262" s="48" t="s">
        <v>3163</v>
      </c>
      <c r="D1262" s="36" t="s">
        <v>2652</v>
      </c>
      <c r="E1262" s="49">
        <v>30000</v>
      </c>
      <c r="F1262" s="50">
        <v>43038</v>
      </c>
      <c r="G1262" s="50">
        <v>44133</v>
      </c>
      <c r="H1262" s="51">
        <v>43790</v>
      </c>
      <c r="I1262" s="50">
        <v>44002</v>
      </c>
      <c r="J1262" s="36">
        <f t="shared" si="38"/>
        <v>213</v>
      </c>
      <c r="K1262" s="36">
        <v>4.75</v>
      </c>
      <c r="L1262" s="36">
        <v>4.75</v>
      </c>
      <c r="M1262" s="38">
        <f t="shared" si="39"/>
        <v>843.125</v>
      </c>
      <c r="N1262" s="27" t="s">
        <v>3623</v>
      </c>
      <c r="O1262" s="52" t="s">
        <v>2654</v>
      </c>
      <c r="HQ1262" s="3"/>
    </row>
    <row r="1263" s="1" customFormat="1" ht="21" customHeight="1" spans="1:225">
      <c r="A1263" s="27">
        <v>1260</v>
      </c>
      <c r="B1263" s="48" t="s">
        <v>3624</v>
      </c>
      <c r="C1263" s="48" t="s">
        <v>3134</v>
      </c>
      <c r="D1263" s="36" t="s">
        <v>2652</v>
      </c>
      <c r="E1263" s="49">
        <v>40000</v>
      </c>
      <c r="F1263" s="50">
        <v>43039</v>
      </c>
      <c r="G1263" s="50">
        <v>44134</v>
      </c>
      <c r="H1263" s="51">
        <v>43790</v>
      </c>
      <c r="I1263" s="50">
        <v>44002</v>
      </c>
      <c r="J1263" s="36">
        <f t="shared" si="38"/>
        <v>213</v>
      </c>
      <c r="K1263" s="36">
        <v>4.75</v>
      </c>
      <c r="L1263" s="36">
        <v>4.75</v>
      </c>
      <c r="M1263" s="38">
        <f t="shared" si="39"/>
        <v>1124.16666666667</v>
      </c>
      <c r="N1263" s="27" t="s">
        <v>3625</v>
      </c>
      <c r="O1263" s="52" t="s">
        <v>2654</v>
      </c>
      <c r="HQ1263" s="3"/>
    </row>
    <row r="1264" s="1" customFormat="1" ht="21" customHeight="1" spans="1:225">
      <c r="A1264" s="27">
        <v>1261</v>
      </c>
      <c r="B1264" s="48" t="s">
        <v>3626</v>
      </c>
      <c r="C1264" s="48" t="s">
        <v>2971</v>
      </c>
      <c r="D1264" s="36" t="s">
        <v>2652</v>
      </c>
      <c r="E1264" s="49">
        <v>50000</v>
      </c>
      <c r="F1264" s="50">
        <v>43040</v>
      </c>
      <c r="G1264" s="50">
        <v>44135</v>
      </c>
      <c r="H1264" s="51">
        <v>43790</v>
      </c>
      <c r="I1264" s="50">
        <v>44002</v>
      </c>
      <c r="J1264" s="36">
        <f t="shared" si="38"/>
        <v>213</v>
      </c>
      <c r="K1264" s="36">
        <v>4.75</v>
      </c>
      <c r="L1264" s="36">
        <v>4.75</v>
      </c>
      <c r="M1264" s="38">
        <f t="shared" si="39"/>
        <v>1405.20833333333</v>
      </c>
      <c r="N1264" s="27" t="s">
        <v>3627</v>
      </c>
      <c r="O1264" s="52" t="s">
        <v>2654</v>
      </c>
      <c r="HQ1264" s="3"/>
    </row>
    <row r="1265" s="1" customFormat="1" ht="21" customHeight="1" spans="1:225">
      <c r="A1265" s="27">
        <v>1262</v>
      </c>
      <c r="B1265" s="48" t="s">
        <v>3628</v>
      </c>
      <c r="C1265" s="48" t="s">
        <v>2765</v>
      </c>
      <c r="D1265" s="36" t="s">
        <v>2652</v>
      </c>
      <c r="E1265" s="49">
        <v>50000</v>
      </c>
      <c r="F1265" s="50">
        <v>43040</v>
      </c>
      <c r="G1265" s="50">
        <v>44135</v>
      </c>
      <c r="H1265" s="51">
        <v>43790</v>
      </c>
      <c r="I1265" s="50">
        <v>44002</v>
      </c>
      <c r="J1265" s="36">
        <f t="shared" si="38"/>
        <v>213</v>
      </c>
      <c r="K1265" s="36">
        <v>4.75</v>
      </c>
      <c r="L1265" s="36">
        <v>4.75</v>
      </c>
      <c r="M1265" s="38">
        <f t="shared" si="39"/>
        <v>1405.20833333333</v>
      </c>
      <c r="N1265" s="27" t="s">
        <v>3629</v>
      </c>
      <c r="O1265" s="52" t="s">
        <v>2654</v>
      </c>
      <c r="HQ1265" s="3"/>
    </row>
    <row r="1266" s="1" customFormat="1" ht="21" customHeight="1" spans="1:225">
      <c r="A1266" s="27">
        <v>1263</v>
      </c>
      <c r="B1266" s="48" t="s">
        <v>3630</v>
      </c>
      <c r="C1266" s="48" t="s">
        <v>3631</v>
      </c>
      <c r="D1266" s="36" t="s">
        <v>2652</v>
      </c>
      <c r="E1266" s="49">
        <v>30000</v>
      </c>
      <c r="F1266" s="50">
        <v>43040</v>
      </c>
      <c r="G1266" s="50">
        <v>44135</v>
      </c>
      <c r="H1266" s="51">
        <v>43790</v>
      </c>
      <c r="I1266" s="50">
        <v>44002</v>
      </c>
      <c r="J1266" s="36">
        <f t="shared" si="38"/>
        <v>213</v>
      </c>
      <c r="K1266" s="36">
        <v>4.75</v>
      </c>
      <c r="L1266" s="36">
        <v>4.75</v>
      </c>
      <c r="M1266" s="38">
        <f t="shared" si="39"/>
        <v>843.125</v>
      </c>
      <c r="N1266" s="27" t="s">
        <v>3632</v>
      </c>
      <c r="O1266" s="52" t="s">
        <v>2654</v>
      </c>
      <c r="HQ1266" s="3"/>
    </row>
    <row r="1267" s="1" customFormat="1" ht="21" customHeight="1" spans="1:225">
      <c r="A1267" s="27">
        <v>1264</v>
      </c>
      <c r="B1267" s="48" t="s">
        <v>3633</v>
      </c>
      <c r="C1267" s="48" t="s">
        <v>3081</v>
      </c>
      <c r="D1267" s="36" t="s">
        <v>2652</v>
      </c>
      <c r="E1267" s="49">
        <v>30000</v>
      </c>
      <c r="F1267" s="50">
        <v>43045</v>
      </c>
      <c r="G1267" s="50">
        <v>44140</v>
      </c>
      <c r="H1267" s="51">
        <v>43790</v>
      </c>
      <c r="I1267" s="50">
        <v>44002</v>
      </c>
      <c r="J1267" s="36">
        <f t="shared" si="38"/>
        <v>213</v>
      </c>
      <c r="K1267" s="36">
        <v>4.75</v>
      </c>
      <c r="L1267" s="36">
        <v>4.75</v>
      </c>
      <c r="M1267" s="38">
        <f t="shared" si="39"/>
        <v>843.125</v>
      </c>
      <c r="N1267" s="27" t="s">
        <v>3634</v>
      </c>
      <c r="O1267" s="52" t="s">
        <v>2654</v>
      </c>
      <c r="HQ1267" s="3"/>
    </row>
    <row r="1268" s="1" customFormat="1" ht="21" customHeight="1" spans="1:225">
      <c r="A1268" s="27">
        <v>1265</v>
      </c>
      <c r="B1268" s="48" t="s">
        <v>3635</v>
      </c>
      <c r="C1268" s="48" t="s">
        <v>3532</v>
      </c>
      <c r="D1268" s="36" t="s">
        <v>2652</v>
      </c>
      <c r="E1268" s="49">
        <v>50000</v>
      </c>
      <c r="F1268" s="50">
        <v>43045</v>
      </c>
      <c r="G1268" s="50">
        <v>44140</v>
      </c>
      <c r="H1268" s="51">
        <v>43790</v>
      </c>
      <c r="I1268" s="50">
        <v>44002</v>
      </c>
      <c r="J1268" s="36">
        <f t="shared" si="38"/>
        <v>213</v>
      </c>
      <c r="K1268" s="36">
        <v>4.75</v>
      </c>
      <c r="L1268" s="36">
        <v>4.75</v>
      </c>
      <c r="M1268" s="38">
        <f t="shared" si="39"/>
        <v>1405.20833333333</v>
      </c>
      <c r="N1268" s="27" t="s">
        <v>3636</v>
      </c>
      <c r="O1268" s="52" t="s">
        <v>2654</v>
      </c>
      <c r="HQ1268" s="3"/>
    </row>
    <row r="1269" s="1" customFormat="1" ht="21" customHeight="1" spans="1:225">
      <c r="A1269" s="27">
        <v>1266</v>
      </c>
      <c r="B1269" s="48" t="s">
        <v>3637</v>
      </c>
      <c r="C1269" s="48" t="s">
        <v>3397</v>
      </c>
      <c r="D1269" s="36" t="s">
        <v>2652</v>
      </c>
      <c r="E1269" s="49">
        <v>50000</v>
      </c>
      <c r="F1269" s="50">
        <v>43047</v>
      </c>
      <c r="G1269" s="50">
        <v>44142</v>
      </c>
      <c r="H1269" s="51">
        <v>43790</v>
      </c>
      <c r="I1269" s="50">
        <v>44002</v>
      </c>
      <c r="J1269" s="36">
        <f t="shared" si="38"/>
        <v>213</v>
      </c>
      <c r="K1269" s="36">
        <v>4.75</v>
      </c>
      <c r="L1269" s="36">
        <v>4.75</v>
      </c>
      <c r="M1269" s="38">
        <f t="shared" si="39"/>
        <v>1405.20833333333</v>
      </c>
      <c r="N1269" s="27" t="s">
        <v>3638</v>
      </c>
      <c r="O1269" s="52" t="s">
        <v>2654</v>
      </c>
      <c r="HQ1269" s="3"/>
    </row>
    <row r="1270" s="1" customFormat="1" ht="21" customHeight="1" spans="1:225">
      <c r="A1270" s="27">
        <v>1267</v>
      </c>
      <c r="B1270" s="48" t="s">
        <v>3639</v>
      </c>
      <c r="C1270" s="48" t="s">
        <v>2865</v>
      </c>
      <c r="D1270" s="36" t="s">
        <v>2652</v>
      </c>
      <c r="E1270" s="49">
        <v>50000</v>
      </c>
      <c r="F1270" s="50">
        <v>43047</v>
      </c>
      <c r="G1270" s="50">
        <v>44142</v>
      </c>
      <c r="H1270" s="51">
        <v>43790</v>
      </c>
      <c r="I1270" s="50">
        <v>44002</v>
      </c>
      <c r="J1270" s="36">
        <f t="shared" si="38"/>
        <v>213</v>
      </c>
      <c r="K1270" s="36">
        <v>4.75</v>
      </c>
      <c r="L1270" s="36">
        <v>4.75</v>
      </c>
      <c r="M1270" s="38">
        <f t="shared" si="39"/>
        <v>1405.20833333333</v>
      </c>
      <c r="N1270" s="27" t="s">
        <v>3640</v>
      </c>
      <c r="O1270" s="52" t="s">
        <v>2654</v>
      </c>
      <c r="HQ1270" s="3"/>
    </row>
    <row r="1271" s="1" customFormat="1" ht="21" customHeight="1" spans="1:225">
      <c r="A1271" s="27">
        <v>1268</v>
      </c>
      <c r="B1271" s="48" t="s">
        <v>3641</v>
      </c>
      <c r="C1271" s="48" t="s">
        <v>3052</v>
      </c>
      <c r="D1271" s="36" t="s">
        <v>2652</v>
      </c>
      <c r="E1271" s="49">
        <v>50000</v>
      </c>
      <c r="F1271" s="50">
        <v>43053</v>
      </c>
      <c r="G1271" s="50">
        <v>44148</v>
      </c>
      <c r="H1271" s="51">
        <v>43790</v>
      </c>
      <c r="I1271" s="50">
        <v>44002</v>
      </c>
      <c r="J1271" s="36">
        <f t="shared" si="38"/>
        <v>213</v>
      </c>
      <c r="K1271" s="36">
        <v>4.75</v>
      </c>
      <c r="L1271" s="36">
        <v>4.75</v>
      </c>
      <c r="M1271" s="38">
        <f t="shared" si="39"/>
        <v>1405.20833333333</v>
      </c>
      <c r="N1271" s="27" t="s">
        <v>3642</v>
      </c>
      <c r="O1271" s="52" t="s">
        <v>2654</v>
      </c>
      <c r="HQ1271" s="3"/>
    </row>
    <row r="1272" s="1" customFormat="1" ht="21" customHeight="1" spans="1:225">
      <c r="A1272" s="27">
        <v>1269</v>
      </c>
      <c r="B1272" s="48" t="s">
        <v>3643</v>
      </c>
      <c r="C1272" s="48" t="s">
        <v>3163</v>
      </c>
      <c r="D1272" s="36" t="s">
        <v>2652</v>
      </c>
      <c r="E1272" s="49">
        <v>50000</v>
      </c>
      <c r="F1272" s="50">
        <v>43059</v>
      </c>
      <c r="G1272" s="50">
        <v>44154</v>
      </c>
      <c r="H1272" s="51">
        <v>43790</v>
      </c>
      <c r="I1272" s="50">
        <v>44002</v>
      </c>
      <c r="J1272" s="36">
        <f t="shared" si="38"/>
        <v>213</v>
      </c>
      <c r="K1272" s="36">
        <v>4.75</v>
      </c>
      <c r="L1272" s="36">
        <v>4.75</v>
      </c>
      <c r="M1272" s="38">
        <f t="shared" si="39"/>
        <v>1405.20833333333</v>
      </c>
      <c r="N1272" s="27" t="s">
        <v>3644</v>
      </c>
      <c r="O1272" s="52" t="s">
        <v>2654</v>
      </c>
      <c r="HQ1272" s="3"/>
    </row>
    <row r="1273" s="1" customFormat="1" ht="21" customHeight="1" spans="1:225">
      <c r="A1273" s="27">
        <v>1270</v>
      </c>
      <c r="B1273" s="48" t="s">
        <v>3645</v>
      </c>
      <c r="C1273" s="48" t="s">
        <v>2891</v>
      </c>
      <c r="D1273" s="36" t="s">
        <v>2652</v>
      </c>
      <c r="E1273" s="49">
        <v>30000</v>
      </c>
      <c r="F1273" s="50">
        <v>43059</v>
      </c>
      <c r="G1273" s="50">
        <v>44154</v>
      </c>
      <c r="H1273" s="51">
        <v>43790</v>
      </c>
      <c r="I1273" s="50">
        <v>44002</v>
      </c>
      <c r="J1273" s="36">
        <f t="shared" si="38"/>
        <v>213</v>
      </c>
      <c r="K1273" s="36">
        <v>4.75</v>
      </c>
      <c r="L1273" s="36">
        <v>4.75</v>
      </c>
      <c r="M1273" s="38">
        <f t="shared" si="39"/>
        <v>843.125</v>
      </c>
      <c r="N1273" s="27" t="s">
        <v>3646</v>
      </c>
      <c r="O1273" s="52" t="s">
        <v>2654</v>
      </c>
      <c r="HQ1273" s="3"/>
    </row>
    <row r="1274" s="1" customFormat="1" ht="21" customHeight="1" spans="1:225">
      <c r="A1274" s="27">
        <v>1271</v>
      </c>
      <c r="B1274" s="48" t="s">
        <v>3647</v>
      </c>
      <c r="C1274" s="48" t="s">
        <v>3648</v>
      </c>
      <c r="D1274" s="36" t="s">
        <v>2652</v>
      </c>
      <c r="E1274" s="49">
        <v>50000</v>
      </c>
      <c r="F1274" s="50">
        <v>43060</v>
      </c>
      <c r="G1274" s="50">
        <v>44155</v>
      </c>
      <c r="H1274" s="51">
        <v>43790</v>
      </c>
      <c r="I1274" s="50">
        <v>44002</v>
      </c>
      <c r="J1274" s="36">
        <f t="shared" si="38"/>
        <v>213</v>
      </c>
      <c r="K1274" s="36">
        <v>4.75</v>
      </c>
      <c r="L1274" s="36">
        <v>4.75</v>
      </c>
      <c r="M1274" s="38">
        <f t="shared" si="39"/>
        <v>1405.20833333333</v>
      </c>
      <c r="N1274" s="27" t="s">
        <v>3649</v>
      </c>
      <c r="O1274" s="52" t="s">
        <v>2654</v>
      </c>
      <c r="HQ1274" s="3"/>
    </row>
    <row r="1275" s="1" customFormat="1" ht="21" customHeight="1" spans="1:225">
      <c r="A1275" s="27">
        <v>1272</v>
      </c>
      <c r="B1275" s="48" t="s">
        <v>3650</v>
      </c>
      <c r="C1275" s="48" t="s">
        <v>2686</v>
      </c>
      <c r="D1275" s="36" t="s">
        <v>2652</v>
      </c>
      <c r="E1275" s="49">
        <v>50000</v>
      </c>
      <c r="F1275" s="50">
        <v>43062</v>
      </c>
      <c r="G1275" s="50">
        <v>44157</v>
      </c>
      <c r="H1275" s="51">
        <v>43790</v>
      </c>
      <c r="I1275" s="50">
        <v>44002</v>
      </c>
      <c r="J1275" s="36">
        <f t="shared" si="38"/>
        <v>213</v>
      </c>
      <c r="K1275" s="36">
        <v>4.75</v>
      </c>
      <c r="L1275" s="36">
        <v>4.75</v>
      </c>
      <c r="M1275" s="38">
        <f t="shared" si="39"/>
        <v>1405.20833333333</v>
      </c>
      <c r="N1275" s="27" t="s">
        <v>3651</v>
      </c>
      <c r="O1275" s="52" t="s">
        <v>2654</v>
      </c>
      <c r="HQ1275" s="3"/>
    </row>
    <row r="1276" s="1" customFormat="1" ht="21" customHeight="1" spans="1:225">
      <c r="A1276" s="27">
        <v>1273</v>
      </c>
      <c r="B1276" s="48" t="s">
        <v>3652</v>
      </c>
      <c r="C1276" s="48" t="s">
        <v>2925</v>
      </c>
      <c r="D1276" s="36" t="s">
        <v>2652</v>
      </c>
      <c r="E1276" s="49">
        <v>50000</v>
      </c>
      <c r="F1276" s="50">
        <v>43062</v>
      </c>
      <c r="G1276" s="50">
        <v>44157</v>
      </c>
      <c r="H1276" s="51">
        <v>43790</v>
      </c>
      <c r="I1276" s="50">
        <v>44002</v>
      </c>
      <c r="J1276" s="36">
        <f t="shared" si="38"/>
        <v>213</v>
      </c>
      <c r="K1276" s="36">
        <v>4.75</v>
      </c>
      <c r="L1276" s="36">
        <v>4.75</v>
      </c>
      <c r="M1276" s="38">
        <f t="shared" si="39"/>
        <v>1405.20833333333</v>
      </c>
      <c r="N1276" s="27" t="s">
        <v>3653</v>
      </c>
      <c r="O1276" s="52" t="s">
        <v>2654</v>
      </c>
      <c r="HQ1276" s="3"/>
    </row>
    <row r="1277" s="1" customFormat="1" ht="21" customHeight="1" spans="1:225">
      <c r="A1277" s="27">
        <v>1274</v>
      </c>
      <c r="B1277" s="48" t="s">
        <v>3654</v>
      </c>
      <c r="C1277" s="48" t="s">
        <v>3655</v>
      </c>
      <c r="D1277" s="36" t="s">
        <v>2652</v>
      </c>
      <c r="E1277" s="49">
        <v>50000</v>
      </c>
      <c r="F1277" s="50">
        <v>43062</v>
      </c>
      <c r="G1277" s="50">
        <v>44157</v>
      </c>
      <c r="H1277" s="51">
        <v>43790</v>
      </c>
      <c r="I1277" s="50">
        <v>44002</v>
      </c>
      <c r="J1277" s="36">
        <f t="shared" si="38"/>
        <v>213</v>
      </c>
      <c r="K1277" s="36">
        <v>4.75</v>
      </c>
      <c r="L1277" s="36">
        <v>4.75</v>
      </c>
      <c r="M1277" s="38">
        <f t="shared" si="39"/>
        <v>1405.20833333333</v>
      </c>
      <c r="N1277" s="27" t="s">
        <v>3656</v>
      </c>
      <c r="O1277" s="52" t="s">
        <v>2654</v>
      </c>
      <c r="HQ1277" s="3"/>
    </row>
    <row r="1278" s="1" customFormat="1" ht="21" customHeight="1" spans="1:225">
      <c r="A1278" s="27">
        <v>1275</v>
      </c>
      <c r="B1278" s="48" t="s">
        <v>2917</v>
      </c>
      <c r="C1278" s="48" t="s">
        <v>3606</v>
      </c>
      <c r="D1278" s="36" t="s">
        <v>2652</v>
      </c>
      <c r="E1278" s="49">
        <v>30000</v>
      </c>
      <c r="F1278" s="50">
        <v>43063</v>
      </c>
      <c r="G1278" s="50">
        <v>44158</v>
      </c>
      <c r="H1278" s="51">
        <v>43790</v>
      </c>
      <c r="I1278" s="50">
        <v>44002</v>
      </c>
      <c r="J1278" s="36">
        <f t="shared" si="38"/>
        <v>213</v>
      </c>
      <c r="K1278" s="36">
        <v>4.75</v>
      </c>
      <c r="L1278" s="36">
        <v>4.75</v>
      </c>
      <c r="M1278" s="38">
        <f t="shared" si="39"/>
        <v>843.125</v>
      </c>
      <c r="N1278" s="27" t="s">
        <v>3657</v>
      </c>
      <c r="O1278" s="52" t="s">
        <v>2654</v>
      </c>
      <c r="HQ1278" s="3"/>
    </row>
    <row r="1279" s="1" customFormat="1" ht="21" customHeight="1" spans="1:225">
      <c r="A1279" s="27">
        <v>1276</v>
      </c>
      <c r="B1279" s="48" t="s">
        <v>3658</v>
      </c>
      <c r="C1279" s="48" t="s">
        <v>2826</v>
      </c>
      <c r="D1279" s="36" t="s">
        <v>2652</v>
      </c>
      <c r="E1279" s="49">
        <v>50000</v>
      </c>
      <c r="F1279" s="50">
        <v>43068</v>
      </c>
      <c r="G1279" s="50">
        <v>44163</v>
      </c>
      <c r="H1279" s="51">
        <v>43790</v>
      </c>
      <c r="I1279" s="50">
        <v>44002</v>
      </c>
      <c r="J1279" s="36">
        <f t="shared" si="38"/>
        <v>213</v>
      </c>
      <c r="K1279" s="36">
        <v>4.75</v>
      </c>
      <c r="L1279" s="36">
        <v>4.75</v>
      </c>
      <c r="M1279" s="38">
        <f t="shared" si="39"/>
        <v>1405.20833333333</v>
      </c>
      <c r="N1279" s="27" t="s">
        <v>3659</v>
      </c>
      <c r="O1279" s="52" t="s">
        <v>2654</v>
      </c>
      <c r="HQ1279" s="3"/>
    </row>
    <row r="1280" s="1" customFormat="1" ht="21" customHeight="1" spans="1:225">
      <c r="A1280" s="27">
        <v>1277</v>
      </c>
      <c r="B1280" s="48" t="s">
        <v>3660</v>
      </c>
      <c r="C1280" s="48" t="s">
        <v>2662</v>
      </c>
      <c r="D1280" s="36" t="s">
        <v>2652</v>
      </c>
      <c r="E1280" s="49">
        <v>50000</v>
      </c>
      <c r="F1280" s="50">
        <v>43068</v>
      </c>
      <c r="G1280" s="50">
        <v>44163</v>
      </c>
      <c r="H1280" s="51">
        <v>43790</v>
      </c>
      <c r="I1280" s="50">
        <v>44002</v>
      </c>
      <c r="J1280" s="36">
        <f t="shared" si="38"/>
        <v>213</v>
      </c>
      <c r="K1280" s="36">
        <v>4.75</v>
      </c>
      <c r="L1280" s="36">
        <v>4.75</v>
      </c>
      <c r="M1280" s="38">
        <f t="shared" si="39"/>
        <v>1405.20833333333</v>
      </c>
      <c r="N1280" s="27" t="s">
        <v>3661</v>
      </c>
      <c r="O1280" s="52" t="s">
        <v>2654</v>
      </c>
      <c r="HQ1280" s="3"/>
    </row>
    <row r="1281" s="1" customFormat="1" ht="21" customHeight="1" spans="1:225">
      <c r="A1281" s="27">
        <v>1278</v>
      </c>
      <c r="B1281" s="48" t="s">
        <v>3662</v>
      </c>
      <c r="C1281" s="48" t="s">
        <v>2741</v>
      </c>
      <c r="D1281" s="36" t="s">
        <v>2652</v>
      </c>
      <c r="E1281" s="49">
        <v>50000</v>
      </c>
      <c r="F1281" s="50">
        <v>43068</v>
      </c>
      <c r="G1281" s="50">
        <v>44163</v>
      </c>
      <c r="H1281" s="51">
        <v>43790</v>
      </c>
      <c r="I1281" s="50">
        <v>44002</v>
      </c>
      <c r="J1281" s="36">
        <f t="shared" si="38"/>
        <v>213</v>
      </c>
      <c r="K1281" s="36">
        <v>4.75</v>
      </c>
      <c r="L1281" s="36">
        <v>4.75</v>
      </c>
      <c r="M1281" s="38">
        <f t="shared" si="39"/>
        <v>1405.20833333333</v>
      </c>
      <c r="N1281" s="27" t="s">
        <v>3663</v>
      </c>
      <c r="O1281" s="52" t="s">
        <v>2654</v>
      </c>
      <c r="HQ1281" s="3"/>
    </row>
    <row r="1282" s="1" customFormat="1" ht="21" customHeight="1" spans="1:225">
      <c r="A1282" s="27">
        <v>1279</v>
      </c>
      <c r="B1282" s="48" t="s">
        <v>3664</v>
      </c>
      <c r="C1282" s="48" t="s">
        <v>2694</v>
      </c>
      <c r="D1282" s="36" t="s">
        <v>2652</v>
      </c>
      <c r="E1282" s="49">
        <v>30000</v>
      </c>
      <c r="F1282" s="50">
        <v>43071</v>
      </c>
      <c r="G1282" s="50">
        <v>44166</v>
      </c>
      <c r="H1282" s="51">
        <v>43790</v>
      </c>
      <c r="I1282" s="50">
        <v>44002</v>
      </c>
      <c r="J1282" s="36">
        <f t="shared" si="38"/>
        <v>213</v>
      </c>
      <c r="K1282" s="36">
        <v>4.75</v>
      </c>
      <c r="L1282" s="36">
        <v>4.75</v>
      </c>
      <c r="M1282" s="38">
        <f t="shared" si="39"/>
        <v>843.125</v>
      </c>
      <c r="N1282" s="27" t="s">
        <v>3665</v>
      </c>
      <c r="O1282" s="52" t="s">
        <v>2654</v>
      </c>
      <c r="HQ1282" s="3"/>
    </row>
    <row r="1283" s="1" customFormat="1" ht="21" customHeight="1" spans="1:225">
      <c r="A1283" s="27">
        <v>1280</v>
      </c>
      <c r="B1283" s="48" t="s">
        <v>3666</v>
      </c>
      <c r="C1283" s="48" t="s">
        <v>3081</v>
      </c>
      <c r="D1283" s="36" t="s">
        <v>2652</v>
      </c>
      <c r="E1283" s="49">
        <v>30000</v>
      </c>
      <c r="F1283" s="50">
        <v>43077</v>
      </c>
      <c r="G1283" s="50">
        <v>44172</v>
      </c>
      <c r="H1283" s="51">
        <v>43790</v>
      </c>
      <c r="I1283" s="50">
        <v>44002</v>
      </c>
      <c r="J1283" s="36">
        <f t="shared" si="38"/>
        <v>213</v>
      </c>
      <c r="K1283" s="36">
        <v>4.75</v>
      </c>
      <c r="L1283" s="36">
        <v>4.75</v>
      </c>
      <c r="M1283" s="38">
        <f t="shared" si="39"/>
        <v>843.125</v>
      </c>
      <c r="N1283" s="27" t="s">
        <v>3667</v>
      </c>
      <c r="O1283" s="52" t="s">
        <v>2654</v>
      </c>
      <c r="HQ1283" s="3"/>
    </row>
    <row r="1284" s="1" customFormat="1" ht="21" customHeight="1" spans="1:225">
      <c r="A1284" s="27">
        <v>1281</v>
      </c>
      <c r="B1284" s="48" t="s">
        <v>3668</v>
      </c>
      <c r="C1284" s="48" t="s">
        <v>3669</v>
      </c>
      <c r="D1284" s="36" t="s">
        <v>2652</v>
      </c>
      <c r="E1284" s="49">
        <v>50000</v>
      </c>
      <c r="F1284" s="50">
        <v>43079</v>
      </c>
      <c r="G1284" s="50">
        <v>44174</v>
      </c>
      <c r="H1284" s="51">
        <v>43790</v>
      </c>
      <c r="I1284" s="50">
        <v>44002</v>
      </c>
      <c r="J1284" s="36">
        <f t="shared" ref="J1284:J1347" si="40">I1284-H1284+1</f>
        <v>213</v>
      </c>
      <c r="K1284" s="36">
        <v>4.75</v>
      </c>
      <c r="L1284" s="36">
        <v>4.75</v>
      </c>
      <c r="M1284" s="38">
        <f t="shared" ref="M1284:M1347" si="41">E1284*J1284*L1284/12/30/100</f>
        <v>1405.20833333333</v>
      </c>
      <c r="N1284" s="27" t="s">
        <v>3670</v>
      </c>
      <c r="O1284" s="52" t="s">
        <v>2654</v>
      </c>
      <c r="HQ1284" s="3"/>
    </row>
    <row r="1285" s="1" customFormat="1" ht="21" customHeight="1" spans="1:225">
      <c r="A1285" s="27">
        <v>1282</v>
      </c>
      <c r="B1285" s="48" t="s">
        <v>3671</v>
      </c>
      <c r="C1285" s="48" t="s">
        <v>2765</v>
      </c>
      <c r="D1285" s="36" t="s">
        <v>2652</v>
      </c>
      <c r="E1285" s="49">
        <v>50000</v>
      </c>
      <c r="F1285" s="50">
        <v>43080</v>
      </c>
      <c r="G1285" s="50">
        <v>44175</v>
      </c>
      <c r="H1285" s="51">
        <v>43790</v>
      </c>
      <c r="I1285" s="50">
        <v>44002</v>
      </c>
      <c r="J1285" s="36">
        <f t="shared" si="40"/>
        <v>213</v>
      </c>
      <c r="K1285" s="36">
        <v>4.75</v>
      </c>
      <c r="L1285" s="36">
        <v>4.75</v>
      </c>
      <c r="M1285" s="38">
        <f t="shared" si="41"/>
        <v>1405.20833333333</v>
      </c>
      <c r="N1285" s="27" t="s">
        <v>3672</v>
      </c>
      <c r="O1285" s="52" t="s">
        <v>2654</v>
      </c>
      <c r="HQ1285" s="3"/>
    </row>
    <row r="1286" s="1" customFormat="1" ht="21" customHeight="1" spans="1:225">
      <c r="A1286" s="27">
        <v>1283</v>
      </c>
      <c r="B1286" s="48" t="s">
        <v>3673</v>
      </c>
      <c r="C1286" s="48" t="s">
        <v>3081</v>
      </c>
      <c r="D1286" s="36" t="s">
        <v>2652</v>
      </c>
      <c r="E1286" s="49">
        <v>30000</v>
      </c>
      <c r="F1286" s="50">
        <v>43081</v>
      </c>
      <c r="G1286" s="50">
        <v>44176</v>
      </c>
      <c r="H1286" s="51">
        <v>43790</v>
      </c>
      <c r="I1286" s="50">
        <v>44002</v>
      </c>
      <c r="J1286" s="36">
        <f t="shared" si="40"/>
        <v>213</v>
      </c>
      <c r="K1286" s="36">
        <v>4.75</v>
      </c>
      <c r="L1286" s="36">
        <v>4.75</v>
      </c>
      <c r="M1286" s="38">
        <f t="shared" si="41"/>
        <v>843.125</v>
      </c>
      <c r="N1286" s="27" t="s">
        <v>3674</v>
      </c>
      <c r="O1286" s="52" t="s">
        <v>2654</v>
      </c>
      <c r="HQ1286" s="3"/>
    </row>
    <row r="1287" s="1" customFormat="1" ht="21" customHeight="1" spans="1:225">
      <c r="A1287" s="27">
        <v>1284</v>
      </c>
      <c r="B1287" s="48" t="s">
        <v>3675</v>
      </c>
      <c r="C1287" s="48" t="s">
        <v>3520</v>
      </c>
      <c r="D1287" s="36" t="s">
        <v>2652</v>
      </c>
      <c r="E1287" s="49">
        <v>50000</v>
      </c>
      <c r="F1287" s="50">
        <v>43083</v>
      </c>
      <c r="G1287" s="50">
        <v>44178</v>
      </c>
      <c r="H1287" s="51">
        <v>43790</v>
      </c>
      <c r="I1287" s="50">
        <v>44002</v>
      </c>
      <c r="J1287" s="36">
        <f t="shared" si="40"/>
        <v>213</v>
      </c>
      <c r="K1287" s="36">
        <v>4.75</v>
      </c>
      <c r="L1287" s="36">
        <v>4.75</v>
      </c>
      <c r="M1287" s="38">
        <f t="shared" si="41"/>
        <v>1405.20833333333</v>
      </c>
      <c r="N1287" s="27" t="s">
        <v>3676</v>
      </c>
      <c r="O1287" s="52" t="s">
        <v>2654</v>
      </c>
      <c r="HQ1287" s="3"/>
    </row>
    <row r="1288" s="1" customFormat="1" ht="21" customHeight="1" spans="1:225">
      <c r="A1288" s="27">
        <v>1285</v>
      </c>
      <c r="B1288" s="48" t="s">
        <v>3677</v>
      </c>
      <c r="C1288" s="48" t="s">
        <v>2903</v>
      </c>
      <c r="D1288" s="36" t="s">
        <v>2652</v>
      </c>
      <c r="E1288" s="49">
        <v>20000</v>
      </c>
      <c r="F1288" s="50">
        <v>43084</v>
      </c>
      <c r="G1288" s="50">
        <v>44179</v>
      </c>
      <c r="H1288" s="51">
        <v>43790</v>
      </c>
      <c r="I1288" s="50">
        <v>44002</v>
      </c>
      <c r="J1288" s="36">
        <f t="shared" si="40"/>
        <v>213</v>
      </c>
      <c r="K1288" s="36">
        <v>4.75</v>
      </c>
      <c r="L1288" s="36">
        <v>4.75</v>
      </c>
      <c r="M1288" s="38">
        <f t="shared" si="41"/>
        <v>562.083333333333</v>
      </c>
      <c r="N1288" s="27" t="s">
        <v>3678</v>
      </c>
      <c r="O1288" s="52" t="s">
        <v>2654</v>
      </c>
      <c r="HQ1288" s="3"/>
    </row>
    <row r="1289" s="1" customFormat="1" ht="21" customHeight="1" spans="1:225">
      <c r="A1289" s="27">
        <v>1286</v>
      </c>
      <c r="B1289" s="48" t="s">
        <v>3679</v>
      </c>
      <c r="C1289" s="48" t="s">
        <v>2716</v>
      </c>
      <c r="D1289" s="36" t="s">
        <v>2652</v>
      </c>
      <c r="E1289" s="49">
        <v>40000</v>
      </c>
      <c r="F1289" s="50">
        <v>43087</v>
      </c>
      <c r="G1289" s="50">
        <v>43816</v>
      </c>
      <c r="H1289" s="51">
        <v>43790</v>
      </c>
      <c r="I1289" s="50">
        <v>43816</v>
      </c>
      <c r="J1289" s="36">
        <f t="shared" si="40"/>
        <v>27</v>
      </c>
      <c r="K1289" s="36">
        <v>4.75</v>
      </c>
      <c r="L1289" s="36">
        <v>4.75</v>
      </c>
      <c r="M1289" s="38">
        <f t="shared" si="41"/>
        <v>142.5</v>
      </c>
      <c r="N1289" s="27" t="s">
        <v>3680</v>
      </c>
      <c r="O1289" s="52" t="s">
        <v>2654</v>
      </c>
      <c r="HQ1289" s="3"/>
    </row>
    <row r="1290" s="1" customFormat="1" ht="21" customHeight="1" spans="1:225">
      <c r="A1290" s="27">
        <v>1287</v>
      </c>
      <c r="B1290" s="48" t="s">
        <v>3681</v>
      </c>
      <c r="C1290" s="48" t="s">
        <v>3682</v>
      </c>
      <c r="D1290" s="36" t="s">
        <v>2652</v>
      </c>
      <c r="E1290" s="49">
        <v>50000</v>
      </c>
      <c r="F1290" s="50">
        <v>43091</v>
      </c>
      <c r="G1290" s="50">
        <v>44186</v>
      </c>
      <c r="H1290" s="51">
        <v>43790</v>
      </c>
      <c r="I1290" s="50">
        <v>44002</v>
      </c>
      <c r="J1290" s="36">
        <f t="shared" si="40"/>
        <v>213</v>
      </c>
      <c r="K1290" s="36">
        <v>4.75</v>
      </c>
      <c r="L1290" s="36">
        <v>4.75</v>
      </c>
      <c r="M1290" s="38">
        <f t="shared" si="41"/>
        <v>1405.20833333333</v>
      </c>
      <c r="N1290" s="27" t="s">
        <v>3683</v>
      </c>
      <c r="O1290" s="52" t="s">
        <v>2654</v>
      </c>
      <c r="HQ1290" s="3"/>
    </row>
    <row r="1291" s="1" customFormat="1" ht="21" customHeight="1" spans="1:225">
      <c r="A1291" s="27">
        <v>1288</v>
      </c>
      <c r="B1291" s="48" t="s">
        <v>3684</v>
      </c>
      <c r="C1291" s="48" t="s">
        <v>2741</v>
      </c>
      <c r="D1291" s="36" t="s">
        <v>2652</v>
      </c>
      <c r="E1291" s="49">
        <v>50000</v>
      </c>
      <c r="F1291" s="50">
        <v>43095</v>
      </c>
      <c r="G1291" s="50">
        <v>44190</v>
      </c>
      <c r="H1291" s="51">
        <v>43790</v>
      </c>
      <c r="I1291" s="50">
        <v>44002</v>
      </c>
      <c r="J1291" s="36">
        <f t="shared" si="40"/>
        <v>213</v>
      </c>
      <c r="K1291" s="36">
        <v>4.75</v>
      </c>
      <c r="L1291" s="36">
        <v>4.75</v>
      </c>
      <c r="M1291" s="38">
        <f t="shared" si="41"/>
        <v>1405.20833333333</v>
      </c>
      <c r="N1291" s="27" t="s">
        <v>3685</v>
      </c>
      <c r="O1291" s="52" t="s">
        <v>2654</v>
      </c>
      <c r="HQ1291" s="3"/>
    </row>
    <row r="1292" s="1" customFormat="1" ht="21" customHeight="1" spans="1:225">
      <c r="A1292" s="27">
        <v>1289</v>
      </c>
      <c r="B1292" s="48" t="s">
        <v>3686</v>
      </c>
      <c r="C1292" s="48" t="s">
        <v>2728</v>
      </c>
      <c r="D1292" s="36" t="s">
        <v>2652</v>
      </c>
      <c r="E1292" s="49">
        <v>50000</v>
      </c>
      <c r="F1292" s="50">
        <v>42825</v>
      </c>
      <c r="G1292" s="50">
        <v>43920</v>
      </c>
      <c r="H1292" s="51">
        <v>43790</v>
      </c>
      <c r="I1292" s="50">
        <v>43920</v>
      </c>
      <c r="J1292" s="36">
        <f t="shared" si="40"/>
        <v>131</v>
      </c>
      <c r="K1292" s="36">
        <v>4.75</v>
      </c>
      <c r="L1292" s="36">
        <v>4.75</v>
      </c>
      <c r="M1292" s="38">
        <f t="shared" si="41"/>
        <v>864.236111111111</v>
      </c>
      <c r="N1292" s="138" t="s">
        <v>3687</v>
      </c>
      <c r="O1292" s="52" t="s">
        <v>2654</v>
      </c>
      <c r="HQ1292" s="3"/>
    </row>
    <row r="1293" s="1" customFormat="1" ht="21" customHeight="1" spans="1:225">
      <c r="A1293" s="27">
        <v>1290</v>
      </c>
      <c r="B1293" s="48" t="s">
        <v>3688</v>
      </c>
      <c r="C1293" s="48" t="s">
        <v>3247</v>
      </c>
      <c r="D1293" s="36" t="s">
        <v>2652</v>
      </c>
      <c r="E1293" s="49">
        <v>50000</v>
      </c>
      <c r="F1293" s="50">
        <v>43109</v>
      </c>
      <c r="G1293" s="50">
        <v>44204</v>
      </c>
      <c r="H1293" s="51">
        <v>43790</v>
      </c>
      <c r="I1293" s="50">
        <v>44002</v>
      </c>
      <c r="J1293" s="36">
        <f t="shared" si="40"/>
        <v>213</v>
      </c>
      <c r="K1293" s="36">
        <v>4.75</v>
      </c>
      <c r="L1293" s="36">
        <v>4.75</v>
      </c>
      <c r="M1293" s="38">
        <f t="shared" si="41"/>
        <v>1405.20833333333</v>
      </c>
      <c r="N1293" s="36" t="s">
        <v>3689</v>
      </c>
      <c r="O1293" s="52" t="s">
        <v>2654</v>
      </c>
      <c r="HQ1293" s="3"/>
    </row>
    <row r="1294" s="1" customFormat="1" ht="21" customHeight="1" spans="1:225">
      <c r="A1294" s="27">
        <v>1291</v>
      </c>
      <c r="B1294" s="48" t="s">
        <v>3690</v>
      </c>
      <c r="C1294" s="48" t="s">
        <v>3691</v>
      </c>
      <c r="D1294" s="36" t="s">
        <v>2652</v>
      </c>
      <c r="E1294" s="49">
        <v>50000</v>
      </c>
      <c r="F1294" s="50">
        <v>43112</v>
      </c>
      <c r="G1294" s="50">
        <v>44206</v>
      </c>
      <c r="H1294" s="51">
        <v>43790</v>
      </c>
      <c r="I1294" s="50">
        <v>44002</v>
      </c>
      <c r="J1294" s="36">
        <f t="shared" si="40"/>
        <v>213</v>
      </c>
      <c r="K1294" s="36">
        <v>4.75</v>
      </c>
      <c r="L1294" s="36">
        <v>4.75</v>
      </c>
      <c r="M1294" s="38">
        <f t="shared" si="41"/>
        <v>1405.20833333333</v>
      </c>
      <c r="N1294" s="36" t="s">
        <v>3692</v>
      </c>
      <c r="O1294" s="52" t="s">
        <v>2654</v>
      </c>
      <c r="HQ1294" s="3"/>
    </row>
    <row r="1295" s="1" customFormat="1" ht="21" customHeight="1" spans="1:225">
      <c r="A1295" s="27">
        <v>1292</v>
      </c>
      <c r="B1295" s="48" t="s">
        <v>3693</v>
      </c>
      <c r="C1295" s="48" t="s">
        <v>2841</v>
      </c>
      <c r="D1295" s="36" t="s">
        <v>2652</v>
      </c>
      <c r="E1295" s="49">
        <v>50000</v>
      </c>
      <c r="F1295" s="50">
        <v>43114</v>
      </c>
      <c r="G1295" s="50">
        <v>44209</v>
      </c>
      <c r="H1295" s="51">
        <v>43790</v>
      </c>
      <c r="I1295" s="50">
        <v>44002</v>
      </c>
      <c r="J1295" s="36">
        <f t="shared" si="40"/>
        <v>213</v>
      </c>
      <c r="K1295" s="36">
        <v>4.75</v>
      </c>
      <c r="L1295" s="36">
        <v>4.75</v>
      </c>
      <c r="M1295" s="38">
        <f t="shared" si="41"/>
        <v>1405.20833333333</v>
      </c>
      <c r="N1295" s="36" t="s">
        <v>3694</v>
      </c>
      <c r="O1295" s="52" t="s">
        <v>2654</v>
      </c>
      <c r="HQ1295" s="3"/>
    </row>
    <row r="1296" s="1" customFormat="1" ht="21" customHeight="1" spans="1:225">
      <c r="A1296" s="27">
        <v>1293</v>
      </c>
      <c r="B1296" s="48" t="s">
        <v>3695</v>
      </c>
      <c r="C1296" s="48" t="s">
        <v>2857</v>
      </c>
      <c r="D1296" s="36" t="s">
        <v>2652</v>
      </c>
      <c r="E1296" s="49">
        <v>50000</v>
      </c>
      <c r="F1296" s="50">
        <v>43116</v>
      </c>
      <c r="G1296" s="50">
        <v>44211</v>
      </c>
      <c r="H1296" s="51">
        <v>43790</v>
      </c>
      <c r="I1296" s="50">
        <v>44002</v>
      </c>
      <c r="J1296" s="36">
        <f t="shared" si="40"/>
        <v>213</v>
      </c>
      <c r="K1296" s="36">
        <v>4.75</v>
      </c>
      <c r="L1296" s="36">
        <v>4.75</v>
      </c>
      <c r="M1296" s="38">
        <f t="shared" si="41"/>
        <v>1405.20833333333</v>
      </c>
      <c r="N1296" s="36" t="s">
        <v>3696</v>
      </c>
      <c r="O1296" s="52" t="s">
        <v>2654</v>
      </c>
      <c r="HQ1296" s="3"/>
    </row>
    <row r="1297" s="3" customFormat="1" ht="21" customHeight="1" spans="1:224">
      <c r="A1297" s="27">
        <v>1294</v>
      </c>
      <c r="B1297" s="48" t="s">
        <v>3697</v>
      </c>
      <c r="C1297" s="48" t="s">
        <v>2744</v>
      </c>
      <c r="D1297" s="36" t="s">
        <v>2652</v>
      </c>
      <c r="E1297" s="49">
        <v>50000</v>
      </c>
      <c r="F1297" s="50">
        <v>43116</v>
      </c>
      <c r="G1297" s="50">
        <v>44211</v>
      </c>
      <c r="H1297" s="51">
        <v>43790</v>
      </c>
      <c r="I1297" s="50">
        <v>44002</v>
      </c>
      <c r="J1297" s="36">
        <f t="shared" si="40"/>
        <v>213</v>
      </c>
      <c r="K1297" s="36">
        <v>4.75</v>
      </c>
      <c r="L1297" s="36">
        <v>4.75</v>
      </c>
      <c r="M1297" s="38">
        <f t="shared" si="41"/>
        <v>1405.20833333333</v>
      </c>
      <c r="N1297" s="36" t="s">
        <v>3698</v>
      </c>
      <c r="O1297" s="52" t="s">
        <v>2654</v>
      </c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  <c r="HE1297" s="1"/>
      <c r="HF1297" s="1"/>
      <c r="HG1297" s="1"/>
      <c r="HH1297" s="1"/>
      <c r="HI1297" s="1"/>
      <c r="HJ1297" s="1"/>
      <c r="HK1297" s="1"/>
      <c r="HL1297" s="1"/>
      <c r="HM1297" s="1"/>
      <c r="HN1297" s="1"/>
      <c r="HO1297" s="1"/>
      <c r="HP1297" s="1"/>
    </row>
    <row r="1298" s="3" customFormat="1" ht="21" customHeight="1" spans="1:224">
      <c r="A1298" s="27">
        <v>1295</v>
      </c>
      <c r="B1298" s="48" t="s">
        <v>3699</v>
      </c>
      <c r="C1298" s="48" t="s">
        <v>3059</v>
      </c>
      <c r="D1298" s="36" t="s">
        <v>2652</v>
      </c>
      <c r="E1298" s="49">
        <v>30000</v>
      </c>
      <c r="F1298" s="50">
        <v>43116</v>
      </c>
      <c r="G1298" s="50">
        <v>44211</v>
      </c>
      <c r="H1298" s="51">
        <v>43790</v>
      </c>
      <c r="I1298" s="50">
        <v>44002</v>
      </c>
      <c r="J1298" s="36">
        <f t="shared" si="40"/>
        <v>213</v>
      </c>
      <c r="K1298" s="36">
        <v>4.75</v>
      </c>
      <c r="L1298" s="36">
        <v>4.75</v>
      </c>
      <c r="M1298" s="38">
        <f t="shared" si="41"/>
        <v>843.125</v>
      </c>
      <c r="N1298" s="36" t="s">
        <v>3700</v>
      </c>
      <c r="O1298" s="52" t="s">
        <v>2654</v>
      </c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  <c r="HE1298" s="1"/>
      <c r="HF1298" s="1"/>
      <c r="HG1298" s="1"/>
      <c r="HH1298" s="1"/>
      <c r="HI1298" s="1"/>
      <c r="HJ1298" s="1"/>
      <c r="HK1298" s="1"/>
      <c r="HL1298" s="1"/>
      <c r="HM1298" s="1"/>
      <c r="HN1298" s="1"/>
      <c r="HO1298" s="1"/>
      <c r="HP1298" s="1"/>
    </row>
    <row r="1299" s="3" customFormat="1" ht="21" customHeight="1" spans="1:224">
      <c r="A1299" s="27">
        <v>1296</v>
      </c>
      <c r="B1299" s="48" t="s">
        <v>3701</v>
      </c>
      <c r="C1299" s="48" t="s">
        <v>3702</v>
      </c>
      <c r="D1299" s="36" t="s">
        <v>2652</v>
      </c>
      <c r="E1299" s="49">
        <v>30000</v>
      </c>
      <c r="F1299" s="50">
        <v>43118</v>
      </c>
      <c r="G1299" s="50">
        <v>44213</v>
      </c>
      <c r="H1299" s="51">
        <v>43790</v>
      </c>
      <c r="I1299" s="50">
        <v>44002</v>
      </c>
      <c r="J1299" s="36">
        <f t="shared" si="40"/>
        <v>213</v>
      </c>
      <c r="K1299" s="36">
        <v>4.75</v>
      </c>
      <c r="L1299" s="36">
        <v>4.75</v>
      </c>
      <c r="M1299" s="38">
        <f t="shared" si="41"/>
        <v>843.125</v>
      </c>
      <c r="N1299" s="36" t="s">
        <v>3703</v>
      </c>
      <c r="O1299" s="52" t="s">
        <v>2654</v>
      </c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  <c r="HE1299" s="1"/>
      <c r="HF1299" s="1"/>
      <c r="HG1299" s="1"/>
      <c r="HH1299" s="1"/>
      <c r="HI1299" s="1"/>
      <c r="HJ1299" s="1"/>
      <c r="HK1299" s="1"/>
      <c r="HL1299" s="1"/>
      <c r="HM1299" s="1"/>
      <c r="HN1299" s="1"/>
      <c r="HO1299" s="1"/>
      <c r="HP1299" s="1"/>
    </row>
    <row r="1300" s="3" customFormat="1" ht="21" customHeight="1" spans="1:224">
      <c r="A1300" s="27">
        <v>1297</v>
      </c>
      <c r="B1300" s="48" t="s">
        <v>3704</v>
      </c>
      <c r="C1300" s="48" t="s">
        <v>2668</v>
      </c>
      <c r="D1300" s="36" t="s">
        <v>2652</v>
      </c>
      <c r="E1300" s="49">
        <v>50000</v>
      </c>
      <c r="F1300" s="50">
        <v>43118</v>
      </c>
      <c r="G1300" s="50">
        <v>44213</v>
      </c>
      <c r="H1300" s="51">
        <v>43790</v>
      </c>
      <c r="I1300" s="50">
        <v>44002</v>
      </c>
      <c r="J1300" s="36">
        <f t="shared" si="40"/>
        <v>213</v>
      </c>
      <c r="K1300" s="36">
        <v>4.75</v>
      </c>
      <c r="L1300" s="36">
        <v>4.75</v>
      </c>
      <c r="M1300" s="38">
        <f t="shared" si="41"/>
        <v>1405.20833333333</v>
      </c>
      <c r="N1300" s="36" t="s">
        <v>3705</v>
      </c>
      <c r="O1300" s="52" t="s">
        <v>2654</v>
      </c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  <c r="HE1300" s="1"/>
      <c r="HF1300" s="1"/>
      <c r="HG1300" s="1"/>
      <c r="HH1300" s="1"/>
      <c r="HI1300" s="1"/>
      <c r="HJ1300" s="1"/>
      <c r="HK1300" s="1"/>
      <c r="HL1300" s="1"/>
      <c r="HM1300" s="1"/>
      <c r="HN1300" s="1"/>
      <c r="HO1300" s="1"/>
      <c r="HP1300" s="1"/>
    </row>
    <row r="1301" s="3" customFormat="1" ht="21" customHeight="1" spans="1:224">
      <c r="A1301" s="27">
        <v>1298</v>
      </c>
      <c r="B1301" s="48" t="s">
        <v>3706</v>
      </c>
      <c r="C1301" s="48" t="s">
        <v>3059</v>
      </c>
      <c r="D1301" s="36" t="s">
        <v>2652</v>
      </c>
      <c r="E1301" s="49">
        <v>50000</v>
      </c>
      <c r="F1301" s="50">
        <v>43118</v>
      </c>
      <c r="G1301" s="50">
        <v>44213</v>
      </c>
      <c r="H1301" s="51">
        <v>43790</v>
      </c>
      <c r="I1301" s="50">
        <v>44002</v>
      </c>
      <c r="J1301" s="36">
        <f t="shared" si="40"/>
        <v>213</v>
      </c>
      <c r="K1301" s="36">
        <v>4.75</v>
      </c>
      <c r="L1301" s="36">
        <v>4.75</v>
      </c>
      <c r="M1301" s="38">
        <f t="shared" si="41"/>
        <v>1405.20833333333</v>
      </c>
      <c r="N1301" s="36" t="s">
        <v>3707</v>
      </c>
      <c r="O1301" s="52" t="s">
        <v>2654</v>
      </c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  <c r="HE1301" s="1"/>
      <c r="HF1301" s="1"/>
      <c r="HG1301" s="1"/>
      <c r="HH1301" s="1"/>
      <c r="HI1301" s="1"/>
      <c r="HJ1301" s="1"/>
      <c r="HK1301" s="1"/>
      <c r="HL1301" s="1"/>
      <c r="HM1301" s="1"/>
      <c r="HN1301" s="1"/>
      <c r="HO1301" s="1"/>
      <c r="HP1301" s="1"/>
    </row>
    <row r="1302" s="3" customFormat="1" ht="21" customHeight="1" spans="1:224">
      <c r="A1302" s="27">
        <v>1299</v>
      </c>
      <c r="B1302" s="48" t="s">
        <v>3708</v>
      </c>
      <c r="C1302" s="48" t="s">
        <v>3163</v>
      </c>
      <c r="D1302" s="36" t="s">
        <v>2652</v>
      </c>
      <c r="E1302" s="49">
        <v>50000</v>
      </c>
      <c r="F1302" s="50">
        <v>43120</v>
      </c>
      <c r="G1302" s="50">
        <v>44215</v>
      </c>
      <c r="H1302" s="51">
        <v>43790</v>
      </c>
      <c r="I1302" s="50">
        <v>44002</v>
      </c>
      <c r="J1302" s="36">
        <f t="shared" si="40"/>
        <v>213</v>
      </c>
      <c r="K1302" s="36">
        <v>4.75</v>
      </c>
      <c r="L1302" s="36">
        <v>4.75</v>
      </c>
      <c r="M1302" s="38">
        <f t="shared" si="41"/>
        <v>1405.20833333333</v>
      </c>
      <c r="N1302" s="36" t="s">
        <v>3709</v>
      </c>
      <c r="O1302" s="52" t="s">
        <v>2654</v>
      </c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  <c r="HE1302" s="1"/>
      <c r="HF1302" s="1"/>
      <c r="HG1302" s="1"/>
      <c r="HH1302" s="1"/>
      <c r="HI1302" s="1"/>
      <c r="HJ1302" s="1"/>
      <c r="HK1302" s="1"/>
      <c r="HL1302" s="1"/>
      <c r="HM1302" s="1"/>
      <c r="HN1302" s="1"/>
      <c r="HO1302" s="1"/>
      <c r="HP1302" s="1"/>
    </row>
    <row r="1303" s="3" customFormat="1" ht="21" customHeight="1" spans="1:224">
      <c r="A1303" s="27">
        <v>1300</v>
      </c>
      <c r="B1303" s="48" t="s">
        <v>3710</v>
      </c>
      <c r="C1303" s="48" t="s">
        <v>3379</v>
      </c>
      <c r="D1303" s="36" t="s">
        <v>2652</v>
      </c>
      <c r="E1303" s="49">
        <v>50000</v>
      </c>
      <c r="F1303" s="50">
        <v>43121</v>
      </c>
      <c r="G1303" s="50">
        <v>44216</v>
      </c>
      <c r="H1303" s="51">
        <v>43790</v>
      </c>
      <c r="I1303" s="50">
        <v>44002</v>
      </c>
      <c r="J1303" s="36">
        <f t="shared" si="40"/>
        <v>213</v>
      </c>
      <c r="K1303" s="36">
        <v>4.75</v>
      </c>
      <c r="L1303" s="36">
        <v>4.75</v>
      </c>
      <c r="M1303" s="38">
        <f t="shared" si="41"/>
        <v>1405.20833333333</v>
      </c>
      <c r="N1303" s="36" t="s">
        <v>3711</v>
      </c>
      <c r="O1303" s="52" t="s">
        <v>2654</v>
      </c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  <c r="HE1303" s="1"/>
      <c r="HF1303" s="1"/>
      <c r="HG1303" s="1"/>
      <c r="HH1303" s="1"/>
      <c r="HI1303" s="1"/>
      <c r="HJ1303" s="1"/>
      <c r="HK1303" s="1"/>
      <c r="HL1303" s="1"/>
      <c r="HM1303" s="1"/>
      <c r="HN1303" s="1"/>
      <c r="HO1303" s="1"/>
      <c r="HP1303" s="1"/>
    </row>
    <row r="1304" s="3" customFormat="1" ht="21" customHeight="1" spans="1:224">
      <c r="A1304" s="27">
        <v>1301</v>
      </c>
      <c r="B1304" s="48" t="s">
        <v>3712</v>
      </c>
      <c r="C1304" s="48" t="s">
        <v>2736</v>
      </c>
      <c r="D1304" s="36" t="s">
        <v>2652</v>
      </c>
      <c r="E1304" s="49">
        <v>50000</v>
      </c>
      <c r="F1304" s="50">
        <v>43121</v>
      </c>
      <c r="G1304" s="50">
        <v>44216</v>
      </c>
      <c r="H1304" s="51">
        <v>43790</v>
      </c>
      <c r="I1304" s="50">
        <v>44002</v>
      </c>
      <c r="J1304" s="36">
        <f t="shared" si="40"/>
        <v>213</v>
      </c>
      <c r="K1304" s="36">
        <v>4.75</v>
      </c>
      <c r="L1304" s="36">
        <v>4.75</v>
      </c>
      <c r="M1304" s="38">
        <f t="shared" si="41"/>
        <v>1405.20833333333</v>
      </c>
      <c r="N1304" s="36" t="s">
        <v>3713</v>
      </c>
      <c r="O1304" s="52" t="s">
        <v>2654</v>
      </c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  <c r="HE1304" s="1"/>
      <c r="HF1304" s="1"/>
      <c r="HG1304" s="1"/>
      <c r="HH1304" s="1"/>
      <c r="HI1304" s="1"/>
      <c r="HJ1304" s="1"/>
      <c r="HK1304" s="1"/>
      <c r="HL1304" s="1"/>
      <c r="HM1304" s="1"/>
      <c r="HN1304" s="1"/>
      <c r="HO1304" s="1"/>
      <c r="HP1304" s="1"/>
    </row>
    <row r="1305" s="3" customFormat="1" ht="21" customHeight="1" spans="1:224">
      <c r="A1305" s="27">
        <v>1302</v>
      </c>
      <c r="B1305" s="48" t="s">
        <v>3714</v>
      </c>
      <c r="C1305" s="48" t="s">
        <v>3503</v>
      </c>
      <c r="D1305" s="36" t="s">
        <v>2652</v>
      </c>
      <c r="E1305" s="49">
        <v>50000</v>
      </c>
      <c r="F1305" s="50">
        <v>43123</v>
      </c>
      <c r="G1305" s="50">
        <v>44218</v>
      </c>
      <c r="H1305" s="51">
        <v>43790</v>
      </c>
      <c r="I1305" s="50">
        <v>44002</v>
      </c>
      <c r="J1305" s="36">
        <f t="shared" si="40"/>
        <v>213</v>
      </c>
      <c r="K1305" s="36">
        <v>4.75</v>
      </c>
      <c r="L1305" s="36">
        <v>4.75</v>
      </c>
      <c r="M1305" s="38">
        <f t="shared" si="41"/>
        <v>1405.20833333333</v>
      </c>
      <c r="N1305" s="36" t="s">
        <v>3715</v>
      </c>
      <c r="O1305" s="52" t="s">
        <v>2654</v>
      </c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  <c r="HE1305" s="1"/>
      <c r="HF1305" s="1"/>
      <c r="HG1305" s="1"/>
      <c r="HH1305" s="1"/>
      <c r="HI1305" s="1"/>
      <c r="HJ1305" s="1"/>
      <c r="HK1305" s="1"/>
      <c r="HL1305" s="1"/>
      <c r="HM1305" s="1"/>
      <c r="HN1305" s="1"/>
      <c r="HO1305" s="1"/>
      <c r="HP1305" s="1"/>
    </row>
    <row r="1306" s="3" customFormat="1" ht="21" customHeight="1" spans="1:224">
      <c r="A1306" s="27">
        <v>1303</v>
      </c>
      <c r="B1306" s="48" t="s">
        <v>3716</v>
      </c>
      <c r="C1306" s="48" t="s">
        <v>3007</v>
      </c>
      <c r="D1306" s="36" t="s">
        <v>2652</v>
      </c>
      <c r="E1306" s="49">
        <v>50000</v>
      </c>
      <c r="F1306" s="50">
        <v>43125</v>
      </c>
      <c r="G1306" s="50">
        <v>44220</v>
      </c>
      <c r="H1306" s="51">
        <v>43790</v>
      </c>
      <c r="I1306" s="50">
        <v>44002</v>
      </c>
      <c r="J1306" s="36">
        <f t="shared" si="40"/>
        <v>213</v>
      </c>
      <c r="K1306" s="36">
        <v>4.75</v>
      </c>
      <c r="L1306" s="36">
        <v>4.75</v>
      </c>
      <c r="M1306" s="38">
        <f t="shared" si="41"/>
        <v>1405.20833333333</v>
      </c>
      <c r="N1306" s="36" t="s">
        <v>3717</v>
      </c>
      <c r="O1306" s="52" t="s">
        <v>2654</v>
      </c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  <c r="HE1306" s="1"/>
      <c r="HF1306" s="1"/>
      <c r="HG1306" s="1"/>
      <c r="HH1306" s="1"/>
      <c r="HI1306" s="1"/>
      <c r="HJ1306" s="1"/>
      <c r="HK1306" s="1"/>
      <c r="HL1306" s="1"/>
      <c r="HM1306" s="1"/>
      <c r="HN1306" s="1"/>
      <c r="HO1306" s="1"/>
      <c r="HP1306" s="1"/>
    </row>
    <row r="1307" s="3" customFormat="1" ht="21" customHeight="1" spans="1:224">
      <c r="A1307" s="27">
        <v>1304</v>
      </c>
      <c r="B1307" s="48" t="s">
        <v>3718</v>
      </c>
      <c r="C1307" s="48" t="s">
        <v>3719</v>
      </c>
      <c r="D1307" s="36" t="s">
        <v>2652</v>
      </c>
      <c r="E1307" s="49">
        <v>30000</v>
      </c>
      <c r="F1307" s="50">
        <v>43132</v>
      </c>
      <c r="G1307" s="50">
        <v>44227</v>
      </c>
      <c r="H1307" s="51">
        <v>43790</v>
      </c>
      <c r="I1307" s="50">
        <v>44002</v>
      </c>
      <c r="J1307" s="36">
        <f t="shared" si="40"/>
        <v>213</v>
      </c>
      <c r="K1307" s="36">
        <v>4.75</v>
      </c>
      <c r="L1307" s="36">
        <v>4.75</v>
      </c>
      <c r="M1307" s="38">
        <f t="shared" si="41"/>
        <v>843.125</v>
      </c>
      <c r="N1307" s="36" t="s">
        <v>3720</v>
      </c>
      <c r="O1307" s="52" t="s">
        <v>2654</v>
      </c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  <c r="HE1307" s="1"/>
      <c r="HF1307" s="1"/>
      <c r="HG1307" s="1"/>
      <c r="HH1307" s="1"/>
      <c r="HI1307" s="1"/>
      <c r="HJ1307" s="1"/>
      <c r="HK1307" s="1"/>
      <c r="HL1307" s="1"/>
      <c r="HM1307" s="1"/>
      <c r="HN1307" s="1"/>
      <c r="HO1307" s="1"/>
      <c r="HP1307" s="1"/>
    </row>
    <row r="1308" s="3" customFormat="1" ht="21" customHeight="1" spans="1:224">
      <c r="A1308" s="27">
        <v>1305</v>
      </c>
      <c r="B1308" s="48" t="s">
        <v>3721</v>
      </c>
      <c r="C1308" s="48" t="s">
        <v>3014</v>
      </c>
      <c r="D1308" s="36" t="s">
        <v>2652</v>
      </c>
      <c r="E1308" s="49">
        <v>50000</v>
      </c>
      <c r="F1308" s="50">
        <v>43132</v>
      </c>
      <c r="G1308" s="50">
        <v>44227</v>
      </c>
      <c r="H1308" s="51">
        <v>43790</v>
      </c>
      <c r="I1308" s="50">
        <v>44002</v>
      </c>
      <c r="J1308" s="36">
        <f t="shared" si="40"/>
        <v>213</v>
      </c>
      <c r="K1308" s="36">
        <v>4.75</v>
      </c>
      <c r="L1308" s="36">
        <v>4.75</v>
      </c>
      <c r="M1308" s="38">
        <f t="shared" si="41"/>
        <v>1405.20833333333</v>
      </c>
      <c r="N1308" s="36" t="s">
        <v>3722</v>
      </c>
      <c r="O1308" s="52" t="s">
        <v>2654</v>
      </c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  <c r="HF1308" s="1"/>
      <c r="HG1308" s="1"/>
      <c r="HH1308" s="1"/>
      <c r="HI1308" s="1"/>
      <c r="HJ1308" s="1"/>
      <c r="HK1308" s="1"/>
      <c r="HL1308" s="1"/>
      <c r="HM1308" s="1"/>
      <c r="HN1308" s="1"/>
      <c r="HO1308" s="1"/>
      <c r="HP1308" s="1"/>
    </row>
    <row r="1309" s="3" customFormat="1" ht="21" customHeight="1" spans="1:224">
      <c r="A1309" s="27">
        <v>1306</v>
      </c>
      <c r="B1309" s="48" t="s">
        <v>3723</v>
      </c>
      <c r="C1309" s="48" t="s">
        <v>2694</v>
      </c>
      <c r="D1309" s="36" t="s">
        <v>2652</v>
      </c>
      <c r="E1309" s="49">
        <v>30000</v>
      </c>
      <c r="F1309" s="50">
        <v>43137</v>
      </c>
      <c r="G1309" s="50">
        <v>44232</v>
      </c>
      <c r="H1309" s="51">
        <v>43790</v>
      </c>
      <c r="I1309" s="50">
        <v>44002</v>
      </c>
      <c r="J1309" s="36">
        <f t="shared" si="40"/>
        <v>213</v>
      </c>
      <c r="K1309" s="36">
        <v>4.75</v>
      </c>
      <c r="L1309" s="36">
        <v>4.75</v>
      </c>
      <c r="M1309" s="38">
        <f t="shared" si="41"/>
        <v>843.125</v>
      </c>
      <c r="N1309" s="36" t="s">
        <v>3724</v>
      </c>
      <c r="O1309" s="52" t="s">
        <v>2654</v>
      </c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  <c r="HE1309" s="1"/>
      <c r="HF1309" s="1"/>
      <c r="HG1309" s="1"/>
      <c r="HH1309" s="1"/>
      <c r="HI1309" s="1"/>
      <c r="HJ1309" s="1"/>
      <c r="HK1309" s="1"/>
      <c r="HL1309" s="1"/>
      <c r="HM1309" s="1"/>
      <c r="HN1309" s="1"/>
      <c r="HO1309" s="1"/>
      <c r="HP1309" s="1"/>
    </row>
    <row r="1310" s="3" customFormat="1" ht="21" customHeight="1" spans="1:224">
      <c r="A1310" s="27">
        <v>1307</v>
      </c>
      <c r="B1310" s="48" t="s">
        <v>3725</v>
      </c>
      <c r="C1310" s="48" t="s">
        <v>2662</v>
      </c>
      <c r="D1310" s="36" t="s">
        <v>2652</v>
      </c>
      <c r="E1310" s="49">
        <v>50000</v>
      </c>
      <c r="F1310" s="50">
        <v>43157</v>
      </c>
      <c r="G1310" s="50">
        <v>44252</v>
      </c>
      <c r="H1310" s="51">
        <v>43790</v>
      </c>
      <c r="I1310" s="50">
        <v>44002</v>
      </c>
      <c r="J1310" s="36">
        <f t="shared" si="40"/>
        <v>213</v>
      </c>
      <c r="K1310" s="36">
        <v>4.75</v>
      </c>
      <c r="L1310" s="36">
        <v>4.75</v>
      </c>
      <c r="M1310" s="38">
        <f t="shared" si="41"/>
        <v>1405.20833333333</v>
      </c>
      <c r="N1310" s="36" t="s">
        <v>3726</v>
      </c>
      <c r="O1310" s="52" t="s">
        <v>2654</v>
      </c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  <c r="HG1310" s="1"/>
      <c r="HH1310" s="1"/>
      <c r="HI1310" s="1"/>
      <c r="HJ1310" s="1"/>
      <c r="HK1310" s="1"/>
      <c r="HL1310" s="1"/>
      <c r="HM1310" s="1"/>
      <c r="HN1310" s="1"/>
      <c r="HO1310" s="1"/>
      <c r="HP1310" s="1"/>
    </row>
    <row r="1311" s="3" customFormat="1" ht="21" customHeight="1" spans="1:224">
      <c r="A1311" s="27">
        <v>1308</v>
      </c>
      <c r="B1311" s="48" t="s">
        <v>3727</v>
      </c>
      <c r="C1311" s="48" t="s">
        <v>2900</v>
      </c>
      <c r="D1311" s="36" t="s">
        <v>2652</v>
      </c>
      <c r="E1311" s="49">
        <v>50000</v>
      </c>
      <c r="F1311" s="50">
        <v>43164</v>
      </c>
      <c r="G1311" s="50">
        <v>44259</v>
      </c>
      <c r="H1311" s="51">
        <v>43790</v>
      </c>
      <c r="I1311" s="50">
        <v>44002</v>
      </c>
      <c r="J1311" s="36">
        <f t="shared" si="40"/>
        <v>213</v>
      </c>
      <c r="K1311" s="36">
        <v>4.75</v>
      </c>
      <c r="L1311" s="36">
        <v>4.75</v>
      </c>
      <c r="M1311" s="38">
        <f t="shared" si="41"/>
        <v>1405.20833333333</v>
      </c>
      <c r="N1311" s="36" t="s">
        <v>3728</v>
      </c>
      <c r="O1311" s="52" t="s">
        <v>2654</v>
      </c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  <c r="HE1311" s="1"/>
      <c r="HF1311" s="1"/>
      <c r="HG1311" s="1"/>
      <c r="HH1311" s="1"/>
      <c r="HI1311" s="1"/>
      <c r="HJ1311" s="1"/>
      <c r="HK1311" s="1"/>
      <c r="HL1311" s="1"/>
      <c r="HM1311" s="1"/>
      <c r="HN1311" s="1"/>
      <c r="HO1311" s="1"/>
      <c r="HP1311" s="1"/>
    </row>
    <row r="1312" s="3" customFormat="1" ht="21" customHeight="1" spans="1:224">
      <c r="A1312" s="27">
        <v>1309</v>
      </c>
      <c r="B1312" s="48" t="s">
        <v>179</v>
      </c>
      <c r="C1312" s="48" t="s">
        <v>3729</v>
      </c>
      <c r="D1312" s="36" t="s">
        <v>2652</v>
      </c>
      <c r="E1312" s="49">
        <v>50000</v>
      </c>
      <c r="F1312" s="50">
        <v>43165</v>
      </c>
      <c r="G1312" s="50">
        <v>44260</v>
      </c>
      <c r="H1312" s="51">
        <v>43790</v>
      </c>
      <c r="I1312" s="50">
        <v>44002</v>
      </c>
      <c r="J1312" s="36">
        <f t="shared" si="40"/>
        <v>213</v>
      </c>
      <c r="K1312" s="36">
        <v>4.75</v>
      </c>
      <c r="L1312" s="36">
        <v>4.75</v>
      </c>
      <c r="M1312" s="38">
        <f t="shared" si="41"/>
        <v>1405.20833333333</v>
      </c>
      <c r="N1312" s="36" t="s">
        <v>3730</v>
      </c>
      <c r="O1312" s="52" t="s">
        <v>2654</v>
      </c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  <c r="HM1312" s="1"/>
      <c r="HN1312" s="1"/>
      <c r="HO1312" s="1"/>
      <c r="HP1312" s="1"/>
    </row>
    <row r="1313" s="3" customFormat="1" ht="21" customHeight="1" spans="1:224">
      <c r="A1313" s="27">
        <v>1310</v>
      </c>
      <c r="B1313" s="48" t="s">
        <v>3731</v>
      </c>
      <c r="C1313" s="48" t="s">
        <v>2728</v>
      </c>
      <c r="D1313" s="36" t="s">
        <v>2652</v>
      </c>
      <c r="E1313" s="49">
        <v>50000</v>
      </c>
      <c r="F1313" s="50">
        <v>43166</v>
      </c>
      <c r="G1313" s="50">
        <v>44261</v>
      </c>
      <c r="H1313" s="51">
        <v>43790</v>
      </c>
      <c r="I1313" s="50">
        <v>44002</v>
      </c>
      <c r="J1313" s="36">
        <f t="shared" si="40"/>
        <v>213</v>
      </c>
      <c r="K1313" s="36">
        <v>4.75</v>
      </c>
      <c r="L1313" s="36">
        <v>4.75</v>
      </c>
      <c r="M1313" s="38">
        <f t="shared" si="41"/>
        <v>1405.20833333333</v>
      </c>
      <c r="N1313" s="36" t="s">
        <v>3732</v>
      </c>
      <c r="O1313" s="52" t="s">
        <v>2654</v>
      </c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  <c r="HE1313" s="1"/>
      <c r="HF1313" s="1"/>
      <c r="HG1313" s="1"/>
      <c r="HH1313" s="1"/>
      <c r="HI1313" s="1"/>
      <c r="HJ1313" s="1"/>
      <c r="HK1313" s="1"/>
      <c r="HL1313" s="1"/>
      <c r="HM1313" s="1"/>
      <c r="HN1313" s="1"/>
      <c r="HO1313" s="1"/>
      <c r="HP1313" s="1"/>
    </row>
    <row r="1314" s="3" customFormat="1" ht="21" customHeight="1" spans="1:224">
      <c r="A1314" s="27">
        <v>1311</v>
      </c>
      <c r="B1314" s="48" t="s">
        <v>3733</v>
      </c>
      <c r="C1314" s="48" t="s">
        <v>3052</v>
      </c>
      <c r="D1314" s="36" t="s">
        <v>2652</v>
      </c>
      <c r="E1314" s="49">
        <v>30000</v>
      </c>
      <c r="F1314" s="50">
        <v>43171</v>
      </c>
      <c r="G1314" s="50">
        <v>44266</v>
      </c>
      <c r="H1314" s="51">
        <v>43790</v>
      </c>
      <c r="I1314" s="50">
        <v>44002</v>
      </c>
      <c r="J1314" s="36">
        <f t="shared" si="40"/>
        <v>213</v>
      </c>
      <c r="K1314" s="36">
        <v>4.75</v>
      </c>
      <c r="L1314" s="36">
        <v>4.75</v>
      </c>
      <c r="M1314" s="38">
        <f t="shared" si="41"/>
        <v>843.125</v>
      </c>
      <c r="N1314" s="36" t="s">
        <v>3734</v>
      </c>
      <c r="O1314" s="52" t="s">
        <v>2654</v>
      </c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  <c r="HE1314" s="1"/>
      <c r="HF1314" s="1"/>
      <c r="HG1314" s="1"/>
      <c r="HH1314" s="1"/>
      <c r="HI1314" s="1"/>
      <c r="HJ1314" s="1"/>
      <c r="HK1314" s="1"/>
      <c r="HL1314" s="1"/>
      <c r="HM1314" s="1"/>
      <c r="HN1314" s="1"/>
      <c r="HO1314" s="1"/>
      <c r="HP1314" s="1"/>
    </row>
    <row r="1315" s="3" customFormat="1" ht="21" customHeight="1" spans="1:224">
      <c r="A1315" s="27">
        <v>1312</v>
      </c>
      <c r="B1315" s="48" t="s">
        <v>3735</v>
      </c>
      <c r="C1315" s="48" t="s">
        <v>3163</v>
      </c>
      <c r="D1315" s="36" t="s">
        <v>2652</v>
      </c>
      <c r="E1315" s="49">
        <v>50000</v>
      </c>
      <c r="F1315" s="50">
        <v>43172</v>
      </c>
      <c r="G1315" s="50">
        <v>44267</v>
      </c>
      <c r="H1315" s="51">
        <v>43790</v>
      </c>
      <c r="I1315" s="50">
        <v>44002</v>
      </c>
      <c r="J1315" s="36">
        <f t="shared" si="40"/>
        <v>213</v>
      </c>
      <c r="K1315" s="36">
        <v>4.75</v>
      </c>
      <c r="L1315" s="36">
        <v>4.75</v>
      </c>
      <c r="M1315" s="38">
        <f t="shared" si="41"/>
        <v>1405.20833333333</v>
      </c>
      <c r="N1315" s="36" t="s">
        <v>3736</v>
      </c>
      <c r="O1315" s="52" t="s">
        <v>2654</v>
      </c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  <c r="HE1315" s="1"/>
      <c r="HF1315" s="1"/>
      <c r="HG1315" s="1"/>
      <c r="HH1315" s="1"/>
      <c r="HI1315" s="1"/>
      <c r="HJ1315" s="1"/>
      <c r="HK1315" s="1"/>
      <c r="HL1315" s="1"/>
      <c r="HM1315" s="1"/>
      <c r="HN1315" s="1"/>
      <c r="HO1315" s="1"/>
      <c r="HP1315" s="1"/>
    </row>
    <row r="1316" s="3" customFormat="1" ht="21" customHeight="1" spans="1:224">
      <c r="A1316" s="27">
        <v>1313</v>
      </c>
      <c r="B1316" s="48" t="s">
        <v>3737</v>
      </c>
      <c r="C1316" s="48" t="s">
        <v>3397</v>
      </c>
      <c r="D1316" s="36" t="s">
        <v>2652</v>
      </c>
      <c r="E1316" s="49">
        <v>50000</v>
      </c>
      <c r="F1316" s="50">
        <v>43172</v>
      </c>
      <c r="G1316" s="50">
        <v>44267</v>
      </c>
      <c r="H1316" s="51">
        <v>43790</v>
      </c>
      <c r="I1316" s="50">
        <v>44002</v>
      </c>
      <c r="J1316" s="36">
        <f t="shared" si="40"/>
        <v>213</v>
      </c>
      <c r="K1316" s="36">
        <v>4.75</v>
      </c>
      <c r="L1316" s="36">
        <v>4.75</v>
      </c>
      <c r="M1316" s="38">
        <f t="shared" si="41"/>
        <v>1405.20833333333</v>
      </c>
      <c r="N1316" s="36" t="s">
        <v>3738</v>
      </c>
      <c r="O1316" s="52" t="s">
        <v>2654</v>
      </c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  <c r="HE1316" s="1"/>
      <c r="HF1316" s="1"/>
      <c r="HG1316" s="1"/>
      <c r="HH1316" s="1"/>
      <c r="HI1316" s="1"/>
      <c r="HJ1316" s="1"/>
      <c r="HK1316" s="1"/>
      <c r="HL1316" s="1"/>
      <c r="HM1316" s="1"/>
      <c r="HN1316" s="1"/>
      <c r="HO1316" s="1"/>
      <c r="HP1316" s="1"/>
    </row>
    <row r="1317" s="3" customFormat="1" ht="21" customHeight="1" spans="1:224">
      <c r="A1317" s="27">
        <v>1314</v>
      </c>
      <c r="B1317" s="48" t="s">
        <v>3739</v>
      </c>
      <c r="C1317" s="48" t="s">
        <v>3397</v>
      </c>
      <c r="D1317" s="36" t="s">
        <v>2652</v>
      </c>
      <c r="E1317" s="49">
        <v>50000</v>
      </c>
      <c r="F1317" s="50">
        <v>43175</v>
      </c>
      <c r="G1317" s="50">
        <v>44270</v>
      </c>
      <c r="H1317" s="51">
        <v>43790</v>
      </c>
      <c r="I1317" s="50">
        <v>44002</v>
      </c>
      <c r="J1317" s="36">
        <f t="shared" si="40"/>
        <v>213</v>
      </c>
      <c r="K1317" s="36">
        <v>4.75</v>
      </c>
      <c r="L1317" s="36">
        <v>4.75</v>
      </c>
      <c r="M1317" s="38">
        <f t="shared" si="41"/>
        <v>1405.20833333333</v>
      </c>
      <c r="N1317" s="36" t="s">
        <v>3740</v>
      </c>
      <c r="O1317" s="52" t="s">
        <v>2654</v>
      </c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  <c r="HE1317" s="1"/>
      <c r="HF1317" s="1"/>
      <c r="HG1317" s="1"/>
      <c r="HH1317" s="1"/>
      <c r="HI1317" s="1"/>
      <c r="HJ1317" s="1"/>
      <c r="HK1317" s="1"/>
      <c r="HL1317" s="1"/>
      <c r="HM1317" s="1"/>
      <c r="HN1317" s="1"/>
      <c r="HO1317" s="1"/>
      <c r="HP1317" s="1"/>
    </row>
    <row r="1318" s="3" customFormat="1" ht="21" customHeight="1" spans="1:224">
      <c r="A1318" s="27">
        <v>1315</v>
      </c>
      <c r="B1318" s="48" t="s">
        <v>3741</v>
      </c>
      <c r="C1318" s="48" t="s">
        <v>3742</v>
      </c>
      <c r="D1318" s="36" t="s">
        <v>2652</v>
      </c>
      <c r="E1318" s="49">
        <v>50000</v>
      </c>
      <c r="F1318" s="50">
        <v>43175</v>
      </c>
      <c r="G1318" s="50">
        <v>44270</v>
      </c>
      <c r="H1318" s="51">
        <v>43790</v>
      </c>
      <c r="I1318" s="50">
        <v>44002</v>
      </c>
      <c r="J1318" s="36">
        <f t="shared" si="40"/>
        <v>213</v>
      </c>
      <c r="K1318" s="36">
        <v>4.75</v>
      </c>
      <c r="L1318" s="36">
        <v>4.75</v>
      </c>
      <c r="M1318" s="38">
        <f t="shared" si="41"/>
        <v>1405.20833333333</v>
      </c>
      <c r="N1318" s="36" t="s">
        <v>3743</v>
      </c>
      <c r="O1318" s="52" t="s">
        <v>2654</v>
      </c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/>
      <c r="HO1318" s="1"/>
      <c r="HP1318" s="1"/>
    </row>
    <row r="1319" s="3" customFormat="1" ht="21" customHeight="1" spans="1:224">
      <c r="A1319" s="27">
        <v>1316</v>
      </c>
      <c r="B1319" s="48" t="s">
        <v>3744</v>
      </c>
      <c r="C1319" s="48" t="s">
        <v>2826</v>
      </c>
      <c r="D1319" s="36" t="s">
        <v>2652</v>
      </c>
      <c r="E1319" s="49">
        <v>50000</v>
      </c>
      <c r="F1319" s="50">
        <v>43175</v>
      </c>
      <c r="G1319" s="50">
        <v>44270</v>
      </c>
      <c r="H1319" s="51">
        <v>43790</v>
      </c>
      <c r="I1319" s="50">
        <v>44002</v>
      </c>
      <c r="J1319" s="36">
        <f t="shared" si="40"/>
        <v>213</v>
      </c>
      <c r="K1319" s="36">
        <v>4.75</v>
      </c>
      <c r="L1319" s="36">
        <v>4.75</v>
      </c>
      <c r="M1319" s="38">
        <f t="shared" si="41"/>
        <v>1405.20833333333</v>
      </c>
      <c r="N1319" s="36" t="s">
        <v>3745</v>
      </c>
      <c r="O1319" s="52" t="s">
        <v>2654</v>
      </c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  <c r="HE1319" s="1"/>
      <c r="HF1319" s="1"/>
      <c r="HG1319" s="1"/>
      <c r="HH1319" s="1"/>
      <c r="HI1319" s="1"/>
      <c r="HJ1319" s="1"/>
      <c r="HK1319" s="1"/>
      <c r="HL1319" s="1"/>
      <c r="HM1319" s="1"/>
      <c r="HN1319" s="1"/>
      <c r="HO1319" s="1"/>
      <c r="HP1319" s="1"/>
    </row>
    <row r="1320" s="3" customFormat="1" ht="21" customHeight="1" spans="1:224">
      <c r="A1320" s="27">
        <v>1317</v>
      </c>
      <c r="B1320" s="48" t="s">
        <v>3746</v>
      </c>
      <c r="C1320" s="48" t="s">
        <v>2686</v>
      </c>
      <c r="D1320" s="36" t="s">
        <v>2652</v>
      </c>
      <c r="E1320" s="49">
        <v>50000</v>
      </c>
      <c r="F1320" s="50">
        <v>43178</v>
      </c>
      <c r="G1320" s="50">
        <v>44273</v>
      </c>
      <c r="H1320" s="51">
        <v>43790</v>
      </c>
      <c r="I1320" s="50">
        <v>44002</v>
      </c>
      <c r="J1320" s="36">
        <f t="shared" si="40"/>
        <v>213</v>
      </c>
      <c r="K1320" s="36">
        <v>4.75</v>
      </c>
      <c r="L1320" s="36">
        <v>4.75</v>
      </c>
      <c r="M1320" s="38">
        <f t="shared" si="41"/>
        <v>1405.20833333333</v>
      </c>
      <c r="N1320" s="36" t="s">
        <v>3747</v>
      </c>
      <c r="O1320" s="52" t="s">
        <v>2654</v>
      </c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  <c r="HE1320" s="1"/>
      <c r="HF1320" s="1"/>
      <c r="HG1320" s="1"/>
      <c r="HH1320" s="1"/>
      <c r="HI1320" s="1"/>
      <c r="HJ1320" s="1"/>
      <c r="HK1320" s="1"/>
      <c r="HL1320" s="1"/>
      <c r="HM1320" s="1"/>
      <c r="HN1320" s="1"/>
      <c r="HO1320" s="1"/>
      <c r="HP1320" s="1"/>
    </row>
    <row r="1321" s="3" customFormat="1" ht="21" customHeight="1" spans="1:224">
      <c r="A1321" s="27">
        <v>1318</v>
      </c>
      <c r="B1321" s="48" t="s">
        <v>3748</v>
      </c>
      <c r="C1321" s="48" t="s">
        <v>3749</v>
      </c>
      <c r="D1321" s="36" t="s">
        <v>2652</v>
      </c>
      <c r="E1321" s="49">
        <v>50000</v>
      </c>
      <c r="F1321" s="50">
        <v>43188</v>
      </c>
      <c r="G1321" s="50">
        <v>44283</v>
      </c>
      <c r="H1321" s="51">
        <v>43790</v>
      </c>
      <c r="I1321" s="50">
        <v>44002</v>
      </c>
      <c r="J1321" s="36">
        <f t="shared" si="40"/>
        <v>213</v>
      </c>
      <c r="K1321" s="36">
        <v>4.75</v>
      </c>
      <c r="L1321" s="36">
        <v>4.75</v>
      </c>
      <c r="M1321" s="38">
        <f t="shared" si="41"/>
        <v>1405.20833333333</v>
      </c>
      <c r="N1321" s="36" t="s">
        <v>3750</v>
      </c>
      <c r="O1321" s="52" t="s">
        <v>2654</v>
      </c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  <c r="HE1321" s="1"/>
      <c r="HF1321" s="1"/>
      <c r="HG1321" s="1"/>
      <c r="HH1321" s="1"/>
      <c r="HI1321" s="1"/>
      <c r="HJ1321" s="1"/>
      <c r="HK1321" s="1"/>
      <c r="HL1321" s="1"/>
      <c r="HM1321" s="1"/>
      <c r="HN1321" s="1"/>
      <c r="HO1321" s="1"/>
      <c r="HP1321" s="1"/>
    </row>
    <row r="1322" s="3" customFormat="1" ht="21" customHeight="1" spans="1:224">
      <c r="A1322" s="27">
        <v>1319</v>
      </c>
      <c r="B1322" s="48" t="s">
        <v>3751</v>
      </c>
      <c r="C1322" s="48" t="s">
        <v>2744</v>
      </c>
      <c r="D1322" s="36" t="s">
        <v>2652</v>
      </c>
      <c r="E1322" s="49">
        <v>50000</v>
      </c>
      <c r="F1322" s="50">
        <v>43192</v>
      </c>
      <c r="G1322" s="50">
        <v>44287</v>
      </c>
      <c r="H1322" s="51">
        <v>43790</v>
      </c>
      <c r="I1322" s="50">
        <v>44002</v>
      </c>
      <c r="J1322" s="36">
        <f t="shared" si="40"/>
        <v>213</v>
      </c>
      <c r="K1322" s="36">
        <v>4.75</v>
      </c>
      <c r="L1322" s="36">
        <v>4.75</v>
      </c>
      <c r="M1322" s="38">
        <f t="shared" si="41"/>
        <v>1405.20833333333</v>
      </c>
      <c r="N1322" s="36" t="s">
        <v>3752</v>
      </c>
      <c r="O1322" s="52" t="s">
        <v>2654</v>
      </c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  <c r="HE1322" s="1"/>
      <c r="HF1322" s="1"/>
      <c r="HG1322" s="1"/>
      <c r="HH1322" s="1"/>
      <c r="HI1322" s="1"/>
      <c r="HJ1322" s="1"/>
      <c r="HK1322" s="1"/>
      <c r="HL1322" s="1"/>
      <c r="HM1322" s="1"/>
      <c r="HN1322" s="1"/>
      <c r="HO1322" s="1"/>
      <c r="HP1322" s="1"/>
    </row>
    <row r="1323" s="3" customFormat="1" ht="21" customHeight="1" spans="1:224">
      <c r="A1323" s="27">
        <v>1320</v>
      </c>
      <c r="B1323" s="48" t="s">
        <v>3753</v>
      </c>
      <c r="C1323" s="48" t="s">
        <v>3000</v>
      </c>
      <c r="D1323" s="36" t="s">
        <v>2652</v>
      </c>
      <c r="E1323" s="49">
        <v>50000</v>
      </c>
      <c r="F1323" s="50">
        <v>43192</v>
      </c>
      <c r="G1323" s="50">
        <v>44287</v>
      </c>
      <c r="H1323" s="51">
        <v>43790</v>
      </c>
      <c r="I1323" s="50">
        <v>44002</v>
      </c>
      <c r="J1323" s="36">
        <f t="shared" si="40"/>
        <v>213</v>
      </c>
      <c r="K1323" s="36">
        <v>4.75</v>
      </c>
      <c r="L1323" s="36">
        <v>4.75</v>
      </c>
      <c r="M1323" s="38">
        <f t="shared" si="41"/>
        <v>1405.20833333333</v>
      </c>
      <c r="N1323" s="36" t="s">
        <v>3754</v>
      </c>
      <c r="O1323" s="52" t="s">
        <v>2654</v>
      </c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  <c r="HE1323" s="1"/>
      <c r="HF1323" s="1"/>
      <c r="HG1323" s="1"/>
      <c r="HH1323" s="1"/>
      <c r="HI1323" s="1"/>
      <c r="HJ1323" s="1"/>
      <c r="HK1323" s="1"/>
      <c r="HL1323" s="1"/>
      <c r="HM1323" s="1"/>
      <c r="HN1323" s="1"/>
      <c r="HO1323" s="1"/>
      <c r="HP1323" s="1"/>
    </row>
    <row r="1324" s="3" customFormat="1" ht="21" customHeight="1" spans="1:224">
      <c r="A1324" s="27">
        <v>1321</v>
      </c>
      <c r="B1324" s="48" t="s">
        <v>3755</v>
      </c>
      <c r="C1324" s="48" t="s">
        <v>2744</v>
      </c>
      <c r="D1324" s="36" t="s">
        <v>2652</v>
      </c>
      <c r="E1324" s="49">
        <v>50000</v>
      </c>
      <c r="F1324" s="50">
        <v>43192</v>
      </c>
      <c r="G1324" s="50">
        <v>44287</v>
      </c>
      <c r="H1324" s="51">
        <v>43790</v>
      </c>
      <c r="I1324" s="50">
        <v>44002</v>
      </c>
      <c r="J1324" s="36">
        <f t="shared" si="40"/>
        <v>213</v>
      </c>
      <c r="K1324" s="36">
        <v>4.75</v>
      </c>
      <c r="L1324" s="36">
        <v>4.75</v>
      </c>
      <c r="M1324" s="38">
        <f t="shared" si="41"/>
        <v>1405.20833333333</v>
      </c>
      <c r="N1324" s="36" t="s">
        <v>3756</v>
      </c>
      <c r="O1324" s="52" t="s">
        <v>2654</v>
      </c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  <c r="HE1324" s="1"/>
      <c r="HF1324" s="1"/>
      <c r="HG1324" s="1"/>
      <c r="HH1324" s="1"/>
      <c r="HI1324" s="1"/>
      <c r="HJ1324" s="1"/>
      <c r="HK1324" s="1"/>
      <c r="HL1324" s="1"/>
      <c r="HM1324" s="1"/>
      <c r="HN1324" s="1"/>
      <c r="HO1324" s="1"/>
      <c r="HP1324" s="1"/>
    </row>
    <row r="1325" s="3" customFormat="1" ht="21" customHeight="1" spans="1:224">
      <c r="A1325" s="27">
        <v>1322</v>
      </c>
      <c r="B1325" s="48" t="s">
        <v>3757</v>
      </c>
      <c r="C1325" s="48" t="s">
        <v>3503</v>
      </c>
      <c r="D1325" s="36" t="s">
        <v>2652</v>
      </c>
      <c r="E1325" s="49">
        <v>50000</v>
      </c>
      <c r="F1325" s="50">
        <v>43194</v>
      </c>
      <c r="G1325" s="50">
        <v>44289</v>
      </c>
      <c r="H1325" s="51">
        <v>43790</v>
      </c>
      <c r="I1325" s="50">
        <v>44002</v>
      </c>
      <c r="J1325" s="36">
        <f t="shared" si="40"/>
        <v>213</v>
      </c>
      <c r="K1325" s="36">
        <v>4.75</v>
      </c>
      <c r="L1325" s="36">
        <v>4.75</v>
      </c>
      <c r="M1325" s="38">
        <f t="shared" si="41"/>
        <v>1405.20833333333</v>
      </c>
      <c r="N1325" s="36" t="s">
        <v>3758</v>
      </c>
      <c r="O1325" s="52" t="s">
        <v>2654</v>
      </c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  <c r="HE1325" s="1"/>
      <c r="HF1325" s="1"/>
      <c r="HG1325" s="1"/>
      <c r="HH1325" s="1"/>
      <c r="HI1325" s="1"/>
      <c r="HJ1325" s="1"/>
      <c r="HK1325" s="1"/>
      <c r="HL1325" s="1"/>
      <c r="HM1325" s="1"/>
      <c r="HN1325" s="1"/>
      <c r="HO1325" s="1"/>
      <c r="HP1325" s="1"/>
    </row>
    <row r="1326" s="3" customFormat="1" ht="21" customHeight="1" spans="1:224">
      <c r="A1326" s="27">
        <v>1323</v>
      </c>
      <c r="B1326" s="48" t="s">
        <v>3431</v>
      </c>
      <c r="C1326" s="48" t="s">
        <v>3503</v>
      </c>
      <c r="D1326" s="36" t="s">
        <v>2652</v>
      </c>
      <c r="E1326" s="49">
        <v>50000</v>
      </c>
      <c r="F1326" s="50">
        <v>43194</v>
      </c>
      <c r="G1326" s="50">
        <v>44289</v>
      </c>
      <c r="H1326" s="51">
        <v>43790</v>
      </c>
      <c r="I1326" s="50">
        <v>44002</v>
      </c>
      <c r="J1326" s="36">
        <f t="shared" si="40"/>
        <v>213</v>
      </c>
      <c r="K1326" s="36">
        <v>4.75</v>
      </c>
      <c r="L1326" s="36">
        <v>4.75</v>
      </c>
      <c r="M1326" s="38">
        <f t="shared" si="41"/>
        <v>1405.20833333333</v>
      </c>
      <c r="N1326" s="36" t="s">
        <v>3759</v>
      </c>
      <c r="O1326" s="52" t="s">
        <v>2654</v>
      </c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  <c r="HE1326" s="1"/>
      <c r="HF1326" s="1"/>
      <c r="HG1326" s="1"/>
      <c r="HH1326" s="1"/>
      <c r="HI1326" s="1"/>
      <c r="HJ1326" s="1"/>
      <c r="HK1326" s="1"/>
      <c r="HL1326" s="1"/>
      <c r="HM1326" s="1"/>
      <c r="HN1326" s="1"/>
      <c r="HO1326" s="1"/>
      <c r="HP1326" s="1"/>
    </row>
    <row r="1327" s="3" customFormat="1" ht="21" customHeight="1" spans="1:224">
      <c r="A1327" s="27">
        <v>1324</v>
      </c>
      <c r="B1327" s="48" t="s">
        <v>3760</v>
      </c>
      <c r="C1327" s="48" t="s">
        <v>2841</v>
      </c>
      <c r="D1327" s="36" t="s">
        <v>2652</v>
      </c>
      <c r="E1327" s="49">
        <v>50000</v>
      </c>
      <c r="F1327" s="50">
        <v>43199</v>
      </c>
      <c r="G1327" s="50">
        <v>44294</v>
      </c>
      <c r="H1327" s="51">
        <v>43790</v>
      </c>
      <c r="I1327" s="50">
        <v>44002</v>
      </c>
      <c r="J1327" s="36">
        <f t="shared" si="40"/>
        <v>213</v>
      </c>
      <c r="K1327" s="36">
        <v>4.75</v>
      </c>
      <c r="L1327" s="36">
        <v>4.75</v>
      </c>
      <c r="M1327" s="38">
        <f t="shared" si="41"/>
        <v>1405.20833333333</v>
      </c>
      <c r="N1327" s="36" t="s">
        <v>3761</v>
      </c>
      <c r="O1327" s="52" t="s">
        <v>2654</v>
      </c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  <c r="HE1327" s="1"/>
      <c r="HF1327" s="1"/>
      <c r="HG1327" s="1"/>
      <c r="HH1327" s="1"/>
      <c r="HI1327" s="1"/>
      <c r="HJ1327" s="1"/>
      <c r="HK1327" s="1"/>
      <c r="HL1327" s="1"/>
      <c r="HM1327" s="1"/>
      <c r="HN1327" s="1"/>
      <c r="HO1327" s="1"/>
      <c r="HP1327" s="1"/>
    </row>
    <row r="1328" s="3" customFormat="1" ht="21" customHeight="1" spans="1:224">
      <c r="A1328" s="27">
        <v>1325</v>
      </c>
      <c r="B1328" s="48" t="s">
        <v>3762</v>
      </c>
      <c r="C1328" s="48" t="s">
        <v>2728</v>
      </c>
      <c r="D1328" s="36" t="s">
        <v>2652</v>
      </c>
      <c r="E1328" s="49">
        <v>50000</v>
      </c>
      <c r="F1328" s="50">
        <v>43199</v>
      </c>
      <c r="G1328" s="50">
        <v>43929</v>
      </c>
      <c r="H1328" s="51">
        <v>43790</v>
      </c>
      <c r="I1328" s="50">
        <v>43929</v>
      </c>
      <c r="J1328" s="36">
        <f t="shared" si="40"/>
        <v>140</v>
      </c>
      <c r="K1328" s="36">
        <v>4.75</v>
      </c>
      <c r="L1328" s="36">
        <v>4.75</v>
      </c>
      <c r="M1328" s="38">
        <f t="shared" si="41"/>
        <v>923.611111111111</v>
      </c>
      <c r="N1328" s="36" t="s">
        <v>3763</v>
      </c>
      <c r="O1328" s="52" t="s">
        <v>2654</v>
      </c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  <c r="HE1328" s="1"/>
      <c r="HF1328" s="1"/>
      <c r="HG1328" s="1"/>
      <c r="HH1328" s="1"/>
      <c r="HI1328" s="1"/>
      <c r="HJ1328" s="1"/>
      <c r="HK1328" s="1"/>
      <c r="HL1328" s="1"/>
      <c r="HM1328" s="1"/>
      <c r="HN1328" s="1"/>
      <c r="HO1328" s="1"/>
      <c r="HP1328" s="1"/>
    </row>
    <row r="1329" s="3" customFormat="1" ht="21" customHeight="1" spans="1:224">
      <c r="A1329" s="27">
        <v>1326</v>
      </c>
      <c r="B1329" s="48" t="s">
        <v>3764</v>
      </c>
      <c r="C1329" s="48" t="s">
        <v>2736</v>
      </c>
      <c r="D1329" s="36" t="s">
        <v>2652</v>
      </c>
      <c r="E1329" s="49">
        <v>50000</v>
      </c>
      <c r="F1329" s="50">
        <v>43200</v>
      </c>
      <c r="G1329" s="50">
        <v>44295</v>
      </c>
      <c r="H1329" s="51">
        <v>43790</v>
      </c>
      <c r="I1329" s="50">
        <v>44002</v>
      </c>
      <c r="J1329" s="36">
        <f t="shared" si="40"/>
        <v>213</v>
      </c>
      <c r="K1329" s="36">
        <v>4.75</v>
      </c>
      <c r="L1329" s="36">
        <v>4.75</v>
      </c>
      <c r="M1329" s="38">
        <f t="shared" si="41"/>
        <v>1405.20833333333</v>
      </c>
      <c r="N1329" s="36" t="s">
        <v>3765</v>
      </c>
      <c r="O1329" s="52" t="s">
        <v>2654</v>
      </c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  <c r="HE1329" s="1"/>
      <c r="HF1329" s="1"/>
      <c r="HG1329" s="1"/>
      <c r="HH1329" s="1"/>
      <c r="HI1329" s="1"/>
      <c r="HJ1329" s="1"/>
      <c r="HK1329" s="1"/>
      <c r="HL1329" s="1"/>
      <c r="HM1329" s="1"/>
      <c r="HN1329" s="1"/>
      <c r="HO1329" s="1"/>
      <c r="HP1329" s="1"/>
    </row>
    <row r="1330" s="3" customFormat="1" ht="21" customHeight="1" spans="1:224">
      <c r="A1330" s="27">
        <v>1327</v>
      </c>
      <c r="B1330" s="48" t="s">
        <v>3766</v>
      </c>
      <c r="C1330" s="48" t="s">
        <v>3520</v>
      </c>
      <c r="D1330" s="36" t="s">
        <v>2652</v>
      </c>
      <c r="E1330" s="49">
        <v>50000</v>
      </c>
      <c r="F1330" s="50">
        <v>43201</v>
      </c>
      <c r="G1330" s="50">
        <v>44296</v>
      </c>
      <c r="H1330" s="51">
        <v>43790</v>
      </c>
      <c r="I1330" s="50">
        <v>44002</v>
      </c>
      <c r="J1330" s="36">
        <f t="shared" si="40"/>
        <v>213</v>
      </c>
      <c r="K1330" s="36">
        <v>4.75</v>
      </c>
      <c r="L1330" s="36">
        <v>4.75</v>
      </c>
      <c r="M1330" s="38">
        <f t="shared" si="41"/>
        <v>1405.20833333333</v>
      </c>
      <c r="N1330" s="36" t="s">
        <v>3767</v>
      </c>
      <c r="O1330" s="52" t="s">
        <v>2654</v>
      </c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  <c r="HE1330" s="1"/>
      <c r="HF1330" s="1"/>
      <c r="HG1330" s="1"/>
      <c r="HH1330" s="1"/>
      <c r="HI1330" s="1"/>
      <c r="HJ1330" s="1"/>
      <c r="HK1330" s="1"/>
      <c r="HL1330" s="1"/>
      <c r="HM1330" s="1"/>
      <c r="HN1330" s="1"/>
      <c r="HO1330" s="1"/>
      <c r="HP1330" s="1"/>
    </row>
    <row r="1331" s="3" customFormat="1" ht="21" customHeight="1" spans="1:224">
      <c r="A1331" s="27">
        <v>1328</v>
      </c>
      <c r="B1331" s="48" t="s">
        <v>3768</v>
      </c>
      <c r="C1331" s="48" t="s">
        <v>2943</v>
      </c>
      <c r="D1331" s="36" t="s">
        <v>2652</v>
      </c>
      <c r="E1331" s="49">
        <v>50000</v>
      </c>
      <c r="F1331" s="50">
        <v>43206</v>
      </c>
      <c r="G1331" s="50">
        <v>44301</v>
      </c>
      <c r="H1331" s="51">
        <v>43790</v>
      </c>
      <c r="I1331" s="50">
        <v>44002</v>
      </c>
      <c r="J1331" s="36">
        <f t="shared" si="40"/>
        <v>213</v>
      </c>
      <c r="K1331" s="36">
        <v>4.75</v>
      </c>
      <c r="L1331" s="36">
        <v>4.75</v>
      </c>
      <c r="M1331" s="38">
        <f t="shared" si="41"/>
        <v>1405.20833333333</v>
      </c>
      <c r="N1331" s="36" t="s">
        <v>3769</v>
      </c>
      <c r="O1331" s="52" t="s">
        <v>2654</v>
      </c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  <c r="HE1331" s="1"/>
      <c r="HF1331" s="1"/>
      <c r="HG1331" s="1"/>
      <c r="HH1331" s="1"/>
      <c r="HI1331" s="1"/>
      <c r="HJ1331" s="1"/>
      <c r="HK1331" s="1"/>
      <c r="HL1331" s="1"/>
      <c r="HM1331" s="1"/>
      <c r="HN1331" s="1"/>
      <c r="HO1331" s="1"/>
      <c r="HP1331" s="1"/>
    </row>
    <row r="1332" s="3" customFormat="1" ht="21" customHeight="1" spans="1:224">
      <c r="A1332" s="27">
        <v>1329</v>
      </c>
      <c r="B1332" s="48" t="s">
        <v>3770</v>
      </c>
      <c r="C1332" s="48" t="s">
        <v>2711</v>
      </c>
      <c r="D1332" s="36" t="s">
        <v>2652</v>
      </c>
      <c r="E1332" s="49">
        <v>50000</v>
      </c>
      <c r="F1332" s="50">
        <v>43208</v>
      </c>
      <c r="G1332" s="50">
        <v>44303</v>
      </c>
      <c r="H1332" s="51">
        <v>43790</v>
      </c>
      <c r="I1332" s="50">
        <v>44002</v>
      </c>
      <c r="J1332" s="36">
        <f t="shared" si="40"/>
        <v>213</v>
      </c>
      <c r="K1332" s="36">
        <v>4.75</v>
      </c>
      <c r="L1332" s="36">
        <v>4.75</v>
      </c>
      <c r="M1332" s="38">
        <f t="shared" si="41"/>
        <v>1405.20833333333</v>
      </c>
      <c r="N1332" s="36" t="s">
        <v>3771</v>
      </c>
      <c r="O1332" s="52" t="s">
        <v>2654</v>
      </c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  <c r="HE1332" s="1"/>
      <c r="HF1332" s="1"/>
      <c r="HG1332" s="1"/>
      <c r="HH1332" s="1"/>
      <c r="HI1332" s="1"/>
      <c r="HJ1332" s="1"/>
      <c r="HK1332" s="1"/>
      <c r="HL1332" s="1"/>
      <c r="HM1332" s="1"/>
      <c r="HN1332" s="1"/>
      <c r="HO1332" s="1"/>
      <c r="HP1332" s="1"/>
    </row>
    <row r="1333" s="3" customFormat="1" ht="21" customHeight="1" spans="1:224">
      <c r="A1333" s="27">
        <v>1330</v>
      </c>
      <c r="B1333" s="48" t="s">
        <v>3772</v>
      </c>
      <c r="C1333" s="48" t="s">
        <v>2741</v>
      </c>
      <c r="D1333" s="36" t="s">
        <v>2652</v>
      </c>
      <c r="E1333" s="49">
        <v>50000</v>
      </c>
      <c r="F1333" s="50">
        <v>43209</v>
      </c>
      <c r="G1333" s="50">
        <v>44304</v>
      </c>
      <c r="H1333" s="51">
        <v>43790</v>
      </c>
      <c r="I1333" s="50">
        <v>44002</v>
      </c>
      <c r="J1333" s="36">
        <f t="shared" si="40"/>
        <v>213</v>
      </c>
      <c r="K1333" s="36">
        <v>4.75</v>
      </c>
      <c r="L1333" s="36">
        <v>4.75</v>
      </c>
      <c r="M1333" s="38">
        <f t="shared" si="41"/>
        <v>1405.20833333333</v>
      </c>
      <c r="N1333" s="36" t="s">
        <v>3773</v>
      </c>
      <c r="O1333" s="52" t="s">
        <v>2654</v>
      </c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  <c r="HE1333" s="1"/>
      <c r="HF1333" s="1"/>
      <c r="HG1333" s="1"/>
      <c r="HH1333" s="1"/>
      <c r="HI1333" s="1"/>
      <c r="HJ1333" s="1"/>
      <c r="HK1333" s="1"/>
      <c r="HL1333" s="1"/>
      <c r="HM1333" s="1"/>
      <c r="HN1333" s="1"/>
      <c r="HO1333" s="1"/>
      <c r="HP1333" s="1"/>
    </row>
    <row r="1334" s="3" customFormat="1" ht="21" customHeight="1" spans="1:224">
      <c r="A1334" s="27">
        <v>1331</v>
      </c>
      <c r="B1334" s="48" t="s">
        <v>3774</v>
      </c>
      <c r="C1334" s="48" t="s">
        <v>2744</v>
      </c>
      <c r="D1334" s="36" t="s">
        <v>2652</v>
      </c>
      <c r="E1334" s="49">
        <v>50000</v>
      </c>
      <c r="F1334" s="50">
        <v>43228</v>
      </c>
      <c r="G1334" s="50">
        <v>44323</v>
      </c>
      <c r="H1334" s="51">
        <v>43790</v>
      </c>
      <c r="I1334" s="50">
        <v>44002</v>
      </c>
      <c r="J1334" s="36">
        <f t="shared" si="40"/>
        <v>213</v>
      </c>
      <c r="K1334" s="36">
        <v>4.75</v>
      </c>
      <c r="L1334" s="36">
        <v>4.75</v>
      </c>
      <c r="M1334" s="38">
        <f t="shared" si="41"/>
        <v>1405.20833333333</v>
      </c>
      <c r="N1334" s="36" t="s">
        <v>3775</v>
      </c>
      <c r="O1334" s="52" t="s">
        <v>2654</v>
      </c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  <c r="HE1334" s="1"/>
      <c r="HF1334" s="1"/>
      <c r="HG1334" s="1"/>
      <c r="HH1334" s="1"/>
      <c r="HI1334" s="1"/>
      <c r="HJ1334" s="1"/>
      <c r="HK1334" s="1"/>
      <c r="HL1334" s="1"/>
      <c r="HM1334" s="1"/>
      <c r="HN1334" s="1"/>
      <c r="HO1334" s="1"/>
      <c r="HP1334" s="1"/>
    </row>
    <row r="1335" s="3" customFormat="1" ht="21" customHeight="1" spans="1:224">
      <c r="A1335" s="27">
        <v>1332</v>
      </c>
      <c r="B1335" s="48" t="s">
        <v>3776</v>
      </c>
      <c r="C1335" s="48" t="s">
        <v>3777</v>
      </c>
      <c r="D1335" s="36" t="s">
        <v>2652</v>
      </c>
      <c r="E1335" s="49">
        <v>50000</v>
      </c>
      <c r="F1335" s="50">
        <v>43236</v>
      </c>
      <c r="G1335" s="50">
        <v>44331</v>
      </c>
      <c r="H1335" s="51">
        <v>43790</v>
      </c>
      <c r="I1335" s="50">
        <v>44002</v>
      </c>
      <c r="J1335" s="36">
        <f t="shared" si="40"/>
        <v>213</v>
      </c>
      <c r="K1335" s="36">
        <v>4.75</v>
      </c>
      <c r="L1335" s="36">
        <v>4.75</v>
      </c>
      <c r="M1335" s="38">
        <f t="shared" si="41"/>
        <v>1405.20833333333</v>
      </c>
      <c r="N1335" s="36" t="s">
        <v>3778</v>
      </c>
      <c r="O1335" s="52" t="s">
        <v>2654</v>
      </c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  <c r="HE1335" s="1"/>
      <c r="HF1335" s="1"/>
      <c r="HG1335" s="1"/>
      <c r="HH1335" s="1"/>
      <c r="HI1335" s="1"/>
      <c r="HJ1335" s="1"/>
      <c r="HK1335" s="1"/>
      <c r="HL1335" s="1"/>
      <c r="HM1335" s="1"/>
      <c r="HN1335" s="1"/>
      <c r="HO1335" s="1"/>
      <c r="HP1335" s="1"/>
    </row>
    <row r="1336" s="3" customFormat="1" ht="21" customHeight="1" spans="1:224">
      <c r="A1336" s="27">
        <v>1333</v>
      </c>
      <c r="B1336" s="48" t="s">
        <v>3779</v>
      </c>
      <c r="C1336" s="48" t="s">
        <v>3124</v>
      </c>
      <c r="D1336" s="36" t="s">
        <v>2652</v>
      </c>
      <c r="E1336" s="49">
        <v>50000</v>
      </c>
      <c r="F1336" s="50">
        <v>43245</v>
      </c>
      <c r="G1336" s="50">
        <v>44340</v>
      </c>
      <c r="H1336" s="51">
        <v>43790</v>
      </c>
      <c r="I1336" s="50">
        <v>44002</v>
      </c>
      <c r="J1336" s="36">
        <f t="shared" si="40"/>
        <v>213</v>
      </c>
      <c r="K1336" s="36">
        <v>4.75</v>
      </c>
      <c r="L1336" s="36">
        <v>4.75</v>
      </c>
      <c r="M1336" s="38">
        <f t="shared" si="41"/>
        <v>1405.20833333333</v>
      </c>
      <c r="N1336" s="36" t="s">
        <v>3780</v>
      </c>
      <c r="O1336" s="52" t="s">
        <v>2654</v>
      </c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  <c r="HE1336" s="1"/>
      <c r="HF1336" s="1"/>
      <c r="HG1336" s="1"/>
      <c r="HH1336" s="1"/>
      <c r="HI1336" s="1"/>
      <c r="HJ1336" s="1"/>
      <c r="HK1336" s="1"/>
      <c r="HL1336" s="1"/>
      <c r="HM1336" s="1"/>
      <c r="HN1336" s="1"/>
      <c r="HO1336" s="1"/>
      <c r="HP1336" s="1"/>
    </row>
    <row r="1337" s="3" customFormat="1" ht="21" customHeight="1" spans="1:224">
      <c r="A1337" s="27">
        <v>1334</v>
      </c>
      <c r="B1337" s="48" t="s">
        <v>3781</v>
      </c>
      <c r="C1337" s="48" t="s">
        <v>2903</v>
      </c>
      <c r="D1337" s="36" t="s">
        <v>2652</v>
      </c>
      <c r="E1337" s="49">
        <v>50000</v>
      </c>
      <c r="F1337" s="50">
        <v>43247</v>
      </c>
      <c r="G1337" s="50">
        <v>44342</v>
      </c>
      <c r="H1337" s="51">
        <v>43790</v>
      </c>
      <c r="I1337" s="50">
        <v>44002</v>
      </c>
      <c r="J1337" s="36">
        <f t="shared" si="40"/>
        <v>213</v>
      </c>
      <c r="K1337" s="36">
        <v>4.75</v>
      </c>
      <c r="L1337" s="36">
        <v>4.75</v>
      </c>
      <c r="M1337" s="38">
        <f t="shared" si="41"/>
        <v>1405.20833333333</v>
      </c>
      <c r="N1337" s="36" t="s">
        <v>3782</v>
      </c>
      <c r="O1337" s="52" t="s">
        <v>2654</v>
      </c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  <c r="HE1337" s="1"/>
      <c r="HF1337" s="1"/>
      <c r="HG1337" s="1"/>
      <c r="HH1337" s="1"/>
      <c r="HI1337" s="1"/>
      <c r="HJ1337" s="1"/>
      <c r="HK1337" s="1"/>
      <c r="HL1337" s="1"/>
      <c r="HM1337" s="1"/>
      <c r="HN1337" s="1"/>
      <c r="HO1337" s="1"/>
      <c r="HP1337" s="1"/>
    </row>
    <row r="1338" s="3" customFormat="1" ht="21" customHeight="1" spans="1:224">
      <c r="A1338" s="27">
        <v>1335</v>
      </c>
      <c r="B1338" s="48" t="s">
        <v>3783</v>
      </c>
      <c r="C1338" s="48" t="s">
        <v>2891</v>
      </c>
      <c r="D1338" s="36" t="s">
        <v>2652</v>
      </c>
      <c r="E1338" s="49">
        <v>50000</v>
      </c>
      <c r="F1338" s="50">
        <v>43252</v>
      </c>
      <c r="G1338" s="50">
        <v>44347</v>
      </c>
      <c r="H1338" s="51">
        <v>43790</v>
      </c>
      <c r="I1338" s="50">
        <v>44002</v>
      </c>
      <c r="J1338" s="36">
        <f t="shared" si="40"/>
        <v>213</v>
      </c>
      <c r="K1338" s="36">
        <v>4.75</v>
      </c>
      <c r="L1338" s="36">
        <v>4.75</v>
      </c>
      <c r="M1338" s="38">
        <f t="shared" si="41"/>
        <v>1405.20833333333</v>
      </c>
      <c r="N1338" s="36" t="s">
        <v>3784</v>
      </c>
      <c r="O1338" s="52" t="s">
        <v>2654</v>
      </c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  <c r="HE1338" s="1"/>
      <c r="HF1338" s="1"/>
      <c r="HG1338" s="1"/>
      <c r="HH1338" s="1"/>
      <c r="HI1338" s="1"/>
      <c r="HJ1338" s="1"/>
      <c r="HK1338" s="1"/>
      <c r="HL1338" s="1"/>
      <c r="HM1338" s="1"/>
      <c r="HN1338" s="1"/>
      <c r="HO1338" s="1"/>
      <c r="HP1338" s="1"/>
    </row>
    <row r="1339" s="3" customFormat="1" ht="21" customHeight="1" spans="1:224">
      <c r="A1339" s="27">
        <v>1336</v>
      </c>
      <c r="B1339" s="48" t="s">
        <v>3785</v>
      </c>
      <c r="C1339" s="48" t="s">
        <v>3682</v>
      </c>
      <c r="D1339" s="36" t="s">
        <v>2652</v>
      </c>
      <c r="E1339" s="49">
        <v>50000</v>
      </c>
      <c r="F1339" s="50">
        <v>43256</v>
      </c>
      <c r="G1339" s="50">
        <v>44351</v>
      </c>
      <c r="H1339" s="51">
        <v>43790</v>
      </c>
      <c r="I1339" s="50">
        <v>44002</v>
      </c>
      <c r="J1339" s="36">
        <f t="shared" si="40"/>
        <v>213</v>
      </c>
      <c r="K1339" s="36">
        <v>4.75</v>
      </c>
      <c r="L1339" s="36">
        <v>4.75</v>
      </c>
      <c r="M1339" s="38">
        <f t="shared" si="41"/>
        <v>1405.20833333333</v>
      </c>
      <c r="N1339" s="36" t="s">
        <v>3786</v>
      </c>
      <c r="O1339" s="52" t="s">
        <v>2654</v>
      </c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  <c r="HE1339" s="1"/>
      <c r="HF1339" s="1"/>
      <c r="HG1339" s="1"/>
      <c r="HH1339" s="1"/>
      <c r="HI1339" s="1"/>
      <c r="HJ1339" s="1"/>
      <c r="HK1339" s="1"/>
      <c r="HL1339" s="1"/>
      <c r="HM1339" s="1"/>
      <c r="HN1339" s="1"/>
      <c r="HO1339" s="1"/>
      <c r="HP1339" s="1"/>
    </row>
    <row r="1340" s="3" customFormat="1" ht="21" customHeight="1" spans="1:224">
      <c r="A1340" s="27">
        <v>1337</v>
      </c>
      <c r="B1340" s="48" t="s">
        <v>3787</v>
      </c>
      <c r="C1340" s="48" t="s">
        <v>2694</v>
      </c>
      <c r="D1340" s="36" t="s">
        <v>2652</v>
      </c>
      <c r="E1340" s="49">
        <v>30000</v>
      </c>
      <c r="F1340" s="50">
        <v>43257</v>
      </c>
      <c r="G1340" s="50">
        <v>44352</v>
      </c>
      <c r="H1340" s="51">
        <v>43790</v>
      </c>
      <c r="I1340" s="50">
        <v>44002</v>
      </c>
      <c r="J1340" s="36">
        <f t="shared" si="40"/>
        <v>213</v>
      </c>
      <c r="K1340" s="36">
        <v>4.75</v>
      </c>
      <c r="L1340" s="36">
        <v>4.75</v>
      </c>
      <c r="M1340" s="38">
        <f t="shared" si="41"/>
        <v>843.125</v>
      </c>
      <c r="N1340" s="36" t="s">
        <v>3788</v>
      </c>
      <c r="O1340" s="52" t="s">
        <v>2654</v>
      </c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  <c r="HE1340" s="1"/>
      <c r="HF1340" s="1"/>
      <c r="HG1340" s="1"/>
      <c r="HH1340" s="1"/>
      <c r="HI1340" s="1"/>
      <c r="HJ1340" s="1"/>
      <c r="HK1340" s="1"/>
      <c r="HL1340" s="1"/>
      <c r="HM1340" s="1"/>
      <c r="HN1340" s="1"/>
      <c r="HO1340" s="1"/>
      <c r="HP1340" s="1"/>
    </row>
    <row r="1341" s="3" customFormat="1" ht="21" customHeight="1" spans="1:224">
      <c r="A1341" s="27">
        <v>1338</v>
      </c>
      <c r="B1341" s="48" t="s">
        <v>3789</v>
      </c>
      <c r="C1341" s="48" t="s">
        <v>3313</v>
      </c>
      <c r="D1341" s="36" t="s">
        <v>2652</v>
      </c>
      <c r="E1341" s="49">
        <v>50000</v>
      </c>
      <c r="F1341" s="50">
        <v>43257</v>
      </c>
      <c r="G1341" s="50">
        <v>44352</v>
      </c>
      <c r="H1341" s="51">
        <v>43790</v>
      </c>
      <c r="I1341" s="50">
        <v>44002</v>
      </c>
      <c r="J1341" s="36">
        <f t="shared" si="40"/>
        <v>213</v>
      </c>
      <c r="K1341" s="36">
        <v>4.75</v>
      </c>
      <c r="L1341" s="36">
        <v>4.75</v>
      </c>
      <c r="M1341" s="38">
        <f t="shared" si="41"/>
        <v>1405.20833333333</v>
      </c>
      <c r="N1341" s="36" t="s">
        <v>3790</v>
      </c>
      <c r="O1341" s="52" t="s">
        <v>2654</v>
      </c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  <c r="HE1341" s="1"/>
      <c r="HF1341" s="1"/>
      <c r="HG1341" s="1"/>
      <c r="HH1341" s="1"/>
      <c r="HI1341" s="1"/>
      <c r="HJ1341" s="1"/>
      <c r="HK1341" s="1"/>
      <c r="HL1341" s="1"/>
      <c r="HM1341" s="1"/>
      <c r="HN1341" s="1"/>
      <c r="HO1341" s="1"/>
      <c r="HP1341" s="1"/>
    </row>
    <row r="1342" s="3" customFormat="1" ht="21" customHeight="1" spans="1:224">
      <c r="A1342" s="27">
        <v>1339</v>
      </c>
      <c r="B1342" s="48" t="s">
        <v>3791</v>
      </c>
      <c r="C1342" s="48" t="s">
        <v>2728</v>
      </c>
      <c r="D1342" s="36" t="s">
        <v>2652</v>
      </c>
      <c r="E1342" s="49">
        <v>50000</v>
      </c>
      <c r="F1342" s="50">
        <v>43273</v>
      </c>
      <c r="G1342" s="50">
        <v>44368</v>
      </c>
      <c r="H1342" s="51">
        <v>43790</v>
      </c>
      <c r="I1342" s="50">
        <v>44002</v>
      </c>
      <c r="J1342" s="36">
        <f t="shared" si="40"/>
        <v>213</v>
      </c>
      <c r="K1342" s="36">
        <v>4.75</v>
      </c>
      <c r="L1342" s="36">
        <v>4.75</v>
      </c>
      <c r="M1342" s="38">
        <f t="shared" si="41"/>
        <v>1405.20833333333</v>
      </c>
      <c r="N1342" s="36" t="s">
        <v>3792</v>
      </c>
      <c r="O1342" s="52" t="s">
        <v>2654</v>
      </c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  <c r="HE1342" s="1"/>
      <c r="HF1342" s="1"/>
      <c r="HG1342" s="1"/>
      <c r="HH1342" s="1"/>
      <c r="HI1342" s="1"/>
      <c r="HJ1342" s="1"/>
      <c r="HK1342" s="1"/>
      <c r="HL1342" s="1"/>
      <c r="HM1342" s="1"/>
      <c r="HN1342" s="1"/>
      <c r="HO1342" s="1"/>
      <c r="HP1342" s="1"/>
    </row>
    <row r="1343" s="3" customFormat="1" ht="21" customHeight="1" spans="1:224">
      <c r="A1343" s="27">
        <v>1340</v>
      </c>
      <c r="B1343" s="48" t="s">
        <v>3793</v>
      </c>
      <c r="C1343" s="48" t="s">
        <v>3067</v>
      </c>
      <c r="D1343" s="36" t="s">
        <v>2652</v>
      </c>
      <c r="E1343" s="49">
        <v>30000</v>
      </c>
      <c r="F1343" s="50">
        <v>43293</v>
      </c>
      <c r="G1343" s="50">
        <v>44388</v>
      </c>
      <c r="H1343" s="51">
        <v>43790</v>
      </c>
      <c r="I1343" s="50">
        <v>44002</v>
      </c>
      <c r="J1343" s="36">
        <f t="shared" si="40"/>
        <v>213</v>
      </c>
      <c r="K1343" s="36">
        <v>4.75</v>
      </c>
      <c r="L1343" s="36">
        <v>4.75</v>
      </c>
      <c r="M1343" s="38">
        <f t="shared" si="41"/>
        <v>843.125</v>
      </c>
      <c r="N1343" s="36" t="s">
        <v>3794</v>
      </c>
      <c r="O1343" s="52" t="s">
        <v>2654</v>
      </c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  <c r="HA1343" s="1"/>
      <c r="HB1343" s="1"/>
      <c r="HC1343" s="1"/>
      <c r="HD1343" s="1"/>
      <c r="HE1343" s="1"/>
      <c r="HF1343" s="1"/>
      <c r="HG1343" s="1"/>
      <c r="HH1343" s="1"/>
      <c r="HI1343" s="1"/>
      <c r="HJ1343" s="1"/>
      <c r="HK1343" s="1"/>
      <c r="HL1343" s="1"/>
      <c r="HM1343" s="1"/>
      <c r="HN1343" s="1"/>
      <c r="HO1343" s="1"/>
      <c r="HP1343" s="1"/>
    </row>
    <row r="1344" s="3" customFormat="1" ht="21" customHeight="1" spans="1:224">
      <c r="A1344" s="27">
        <v>1341</v>
      </c>
      <c r="B1344" s="48" t="s">
        <v>3795</v>
      </c>
      <c r="C1344" s="48" t="s">
        <v>3796</v>
      </c>
      <c r="D1344" s="36" t="s">
        <v>2652</v>
      </c>
      <c r="E1344" s="49">
        <v>50000</v>
      </c>
      <c r="F1344" s="50">
        <v>43301</v>
      </c>
      <c r="G1344" s="50">
        <v>44396</v>
      </c>
      <c r="H1344" s="51">
        <v>43790</v>
      </c>
      <c r="I1344" s="50">
        <v>44002</v>
      </c>
      <c r="J1344" s="36">
        <f t="shared" si="40"/>
        <v>213</v>
      </c>
      <c r="K1344" s="36">
        <v>4.75</v>
      </c>
      <c r="L1344" s="36">
        <v>4.75</v>
      </c>
      <c r="M1344" s="38">
        <f t="shared" si="41"/>
        <v>1405.20833333333</v>
      </c>
      <c r="N1344" s="36" t="s">
        <v>3797</v>
      </c>
      <c r="O1344" s="52" t="s">
        <v>2654</v>
      </c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  <c r="HB1344" s="1"/>
      <c r="HC1344" s="1"/>
      <c r="HD1344" s="1"/>
      <c r="HE1344" s="1"/>
      <c r="HF1344" s="1"/>
      <c r="HG1344" s="1"/>
      <c r="HH1344" s="1"/>
      <c r="HI1344" s="1"/>
      <c r="HJ1344" s="1"/>
      <c r="HK1344" s="1"/>
      <c r="HL1344" s="1"/>
      <c r="HM1344" s="1"/>
      <c r="HN1344" s="1"/>
      <c r="HO1344" s="1"/>
      <c r="HP1344" s="1"/>
    </row>
    <row r="1345" s="3" customFormat="1" ht="21" customHeight="1" spans="1:224">
      <c r="A1345" s="27">
        <v>1342</v>
      </c>
      <c r="B1345" s="48" t="s">
        <v>3798</v>
      </c>
      <c r="C1345" s="48" t="s">
        <v>2744</v>
      </c>
      <c r="D1345" s="36" t="s">
        <v>2652</v>
      </c>
      <c r="E1345" s="49">
        <v>50000</v>
      </c>
      <c r="F1345" s="50">
        <v>43310</v>
      </c>
      <c r="G1345" s="50">
        <v>44405</v>
      </c>
      <c r="H1345" s="51">
        <v>43790</v>
      </c>
      <c r="I1345" s="50">
        <v>44002</v>
      </c>
      <c r="J1345" s="36">
        <f t="shared" si="40"/>
        <v>213</v>
      </c>
      <c r="K1345" s="36">
        <v>4.75</v>
      </c>
      <c r="L1345" s="36">
        <v>4.75</v>
      </c>
      <c r="M1345" s="38">
        <f t="shared" si="41"/>
        <v>1405.20833333333</v>
      </c>
      <c r="N1345" s="36" t="s">
        <v>3799</v>
      </c>
      <c r="O1345" s="52" t="s">
        <v>2654</v>
      </c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  <c r="HA1345" s="1"/>
      <c r="HB1345" s="1"/>
      <c r="HC1345" s="1"/>
      <c r="HD1345" s="1"/>
      <c r="HE1345" s="1"/>
      <c r="HF1345" s="1"/>
      <c r="HG1345" s="1"/>
      <c r="HH1345" s="1"/>
      <c r="HI1345" s="1"/>
      <c r="HJ1345" s="1"/>
      <c r="HK1345" s="1"/>
      <c r="HL1345" s="1"/>
      <c r="HM1345" s="1"/>
      <c r="HN1345" s="1"/>
      <c r="HO1345" s="1"/>
      <c r="HP1345" s="1"/>
    </row>
    <row r="1346" s="3" customFormat="1" ht="21" customHeight="1" spans="1:224">
      <c r="A1346" s="27">
        <v>1343</v>
      </c>
      <c r="B1346" s="48" t="s">
        <v>3800</v>
      </c>
      <c r="C1346" s="48" t="s">
        <v>2886</v>
      </c>
      <c r="D1346" s="36" t="s">
        <v>2652</v>
      </c>
      <c r="E1346" s="49">
        <v>50000</v>
      </c>
      <c r="F1346" s="50">
        <v>43321</v>
      </c>
      <c r="G1346" s="50">
        <v>44416</v>
      </c>
      <c r="H1346" s="51">
        <v>43790</v>
      </c>
      <c r="I1346" s="50">
        <v>44002</v>
      </c>
      <c r="J1346" s="36">
        <f t="shared" si="40"/>
        <v>213</v>
      </c>
      <c r="K1346" s="36">
        <v>4.75</v>
      </c>
      <c r="L1346" s="36">
        <v>4.75</v>
      </c>
      <c r="M1346" s="38">
        <f t="shared" si="41"/>
        <v>1405.20833333333</v>
      </c>
      <c r="N1346" s="36" t="s">
        <v>3801</v>
      </c>
      <c r="O1346" s="52" t="s">
        <v>2654</v>
      </c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  <c r="HE1346" s="1"/>
      <c r="HF1346" s="1"/>
      <c r="HG1346" s="1"/>
      <c r="HH1346" s="1"/>
      <c r="HI1346" s="1"/>
      <c r="HJ1346" s="1"/>
      <c r="HK1346" s="1"/>
      <c r="HL1346" s="1"/>
      <c r="HM1346" s="1"/>
      <c r="HN1346" s="1"/>
      <c r="HO1346" s="1"/>
      <c r="HP1346" s="1"/>
    </row>
    <row r="1347" s="3" customFormat="1" ht="21" customHeight="1" spans="1:224">
      <c r="A1347" s="27">
        <v>1344</v>
      </c>
      <c r="B1347" s="48" t="s">
        <v>3802</v>
      </c>
      <c r="C1347" s="48" t="s">
        <v>3454</v>
      </c>
      <c r="D1347" s="36" t="s">
        <v>2652</v>
      </c>
      <c r="E1347" s="49">
        <v>50000</v>
      </c>
      <c r="F1347" s="50">
        <v>43321</v>
      </c>
      <c r="G1347" s="50">
        <v>44416</v>
      </c>
      <c r="H1347" s="51">
        <v>43790</v>
      </c>
      <c r="I1347" s="50">
        <v>44002</v>
      </c>
      <c r="J1347" s="36">
        <f t="shared" si="40"/>
        <v>213</v>
      </c>
      <c r="K1347" s="36">
        <v>4.75</v>
      </c>
      <c r="L1347" s="36">
        <v>4.75</v>
      </c>
      <c r="M1347" s="38">
        <f t="shared" si="41"/>
        <v>1405.20833333333</v>
      </c>
      <c r="N1347" s="36" t="s">
        <v>3803</v>
      </c>
      <c r="O1347" s="52" t="s">
        <v>2654</v>
      </c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  <c r="HA1347" s="1"/>
      <c r="HB1347" s="1"/>
      <c r="HC1347" s="1"/>
      <c r="HD1347" s="1"/>
      <c r="HE1347" s="1"/>
      <c r="HF1347" s="1"/>
      <c r="HG1347" s="1"/>
      <c r="HH1347" s="1"/>
      <c r="HI1347" s="1"/>
      <c r="HJ1347" s="1"/>
      <c r="HK1347" s="1"/>
      <c r="HL1347" s="1"/>
      <c r="HM1347" s="1"/>
      <c r="HN1347" s="1"/>
      <c r="HO1347" s="1"/>
      <c r="HP1347" s="1"/>
    </row>
    <row r="1348" s="3" customFormat="1" ht="21" customHeight="1" spans="1:224">
      <c r="A1348" s="27">
        <v>1345</v>
      </c>
      <c r="B1348" s="48" t="s">
        <v>3804</v>
      </c>
      <c r="C1348" s="48" t="s">
        <v>3669</v>
      </c>
      <c r="D1348" s="36" t="s">
        <v>2652</v>
      </c>
      <c r="E1348" s="49">
        <v>50000</v>
      </c>
      <c r="F1348" s="50">
        <v>43322</v>
      </c>
      <c r="G1348" s="50">
        <v>44417</v>
      </c>
      <c r="H1348" s="51">
        <v>43790</v>
      </c>
      <c r="I1348" s="50">
        <v>44002</v>
      </c>
      <c r="J1348" s="36">
        <f t="shared" ref="J1348:J1411" si="42">I1348-H1348+1</f>
        <v>213</v>
      </c>
      <c r="K1348" s="36">
        <v>4.75</v>
      </c>
      <c r="L1348" s="36">
        <v>4.75</v>
      </c>
      <c r="M1348" s="38">
        <f t="shared" ref="M1348:M1411" si="43">E1348*J1348*L1348/12/30/100</f>
        <v>1405.20833333333</v>
      </c>
      <c r="N1348" s="36" t="s">
        <v>3805</v>
      </c>
      <c r="O1348" s="52" t="s">
        <v>2654</v>
      </c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  <c r="HA1348" s="1"/>
      <c r="HB1348" s="1"/>
      <c r="HC1348" s="1"/>
      <c r="HD1348" s="1"/>
      <c r="HE1348" s="1"/>
      <c r="HF1348" s="1"/>
      <c r="HG1348" s="1"/>
      <c r="HH1348" s="1"/>
      <c r="HI1348" s="1"/>
      <c r="HJ1348" s="1"/>
      <c r="HK1348" s="1"/>
      <c r="HL1348" s="1"/>
      <c r="HM1348" s="1"/>
      <c r="HN1348" s="1"/>
      <c r="HO1348" s="1"/>
      <c r="HP1348" s="1"/>
    </row>
    <row r="1349" s="3" customFormat="1" ht="21" customHeight="1" spans="1:224">
      <c r="A1349" s="27">
        <v>1346</v>
      </c>
      <c r="B1349" s="48" t="s">
        <v>3806</v>
      </c>
      <c r="C1349" s="48" t="s">
        <v>2768</v>
      </c>
      <c r="D1349" s="36" t="s">
        <v>2652</v>
      </c>
      <c r="E1349" s="49">
        <v>50000</v>
      </c>
      <c r="F1349" s="50">
        <v>43343</v>
      </c>
      <c r="G1349" s="50">
        <v>44438</v>
      </c>
      <c r="H1349" s="51">
        <v>43790</v>
      </c>
      <c r="I1349" s="50">
        <v>44002</v>
      </c>
      <c r="J1349" s="36">
        <f t="shared" si="42"/>
        <v>213</v>
      </c>
      <c r="K1349" s="36">
        <v>4.75</v>
      </c>
      <c r="L1349" s="36">
        <v>4.75</v>
      </c>
      <c r="M1349" s="38">
        <f t="shared" si="43"/>
        <v>1405.20833333333</v>
      </c>
      <c r="N1349" s="36" t="s">
        <v>3807</v>
      </c>
      <c r="O1349" s="52" t="s">
        <v>2654</v>
      </c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  <c r="HB1349" s="1"/>
      <c r="HC1349" s="1"/>
      <c r="HD1349" s="1"/>
      <c r="HE1349" s="1"/>
      <c r="HF1349" s="1"/>
      <c r="HG1349" s="1"/>
      <c r="HH1349" s="1"/>
      <c r="HI1349" s="1"/>
      <c r="HJ1349" s="1"/>
      <c r="HK1349" s="1"/>
      <c r="HL1349" s="1"/>
      <c r="HM1349" s="1"/>
      <c r="HN1349" s="1"/>
      <c r="HO1349" s="1"/>
      <c r="HP1349" s="1"/>
    </row>
    <row r="1350" s="3" customFormat="1" ht="21" customHeight="1" spans="1:224">
      <c r="A1350" s="27">
        <v>1347</v>
      </c>
      <c r="B1350" s="48" t="s">
        <v>3808</v>
      </c>
      <c r="C1350" s="48" t="s">
        <v>3599</v>
      </c>
      <c r="D1350" s="36" t="s">
        <v>2652</v>
      </c>
      <c r="E1350" s="49">
        <v>50000</v>
      </c>
      <c r="F1350" s="50">
        <v>43348</v>
      </c>
      <c r="G1350" s="50">
        <v>44443</v>
      </c>
      <c r="H1350" s="51">
        <v>43790</v>
      </c>
      <c r="I1350" s="50">
        <v>44002</v>
      </c>
      <c r="J1350" s="36">
        <f t="shared" si="42"/>
        <v>213</v>
      </c>
      <c r="K1350" s="36">
        <v>4.75</v>
      </c>
      <c r="L1350" s="36">
        <v>4.75</v>
      </c>
      <c r="M1350" s="38">
        <f t="shared" si="43"/>
        <v>1405.20833333333</v>
      </c>
      <c r="N1350" s="36" t="s">
        <v>3809</v>
      </c>
      <c r="O1350" s="52" t="s">
        <v>2654</v>
      </c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  <c r="HE1350" s="1"/>
      <c r="HF1350" s="1"/>
      <c r="HG1350" s="1"/>
      <c r="HH1350" s="1"/>
      <c r="HI1350" s="1"/>
      <c r="HJ1350" s="1"/>
      <c r="HK1350" s="1"/>
      <c r="HL1350" s="1"/>
      <c r="HM1350" s="1"/>
      <c r="HN1350" s="1"/>
      <c r="HO1350" s="1"/>
      <c r="HP1350" s="1"/>
    </row>
    <row r="1351" s="3" customFormat="1" ht="21" customHeight="1" spans="1:224">
      <c r="A1351" s="27">
        <v>1348</v>
      </c>
      <c r="B1351" s="48" t="s">
        <v>3810</v>
      </c>
      <c r="C1351" s="48" t="s">
        <v>2736</v>
      </c>
      <c r="D1351" s="36" t="s">
        <v>2652</v>
      </c>
      <c r="E1351" s="49">
        <v>50000</v>
      </c>
      <c r="F1351" s="50">
        <v>43361</v>
      </c>
      <c r="G1351" s="50">
        <v>44456</v>
      </c>
      <c r="H1351" s="51">
        <v>43790</v>
      </c>
      <c r="I1351" s="50">
        <v>44002</v>
      </c>
      <c r="J1351" s="36">
        <f t="shared" si="42"/>
        <v>213</v>
      </c>
      <c r="K1351" s="36">
        <v>4.75</v>
      </c>
      <c r="L1351" s="36">
        <v>4.75</v>
      </c>
      <c r="M1351" s="38">
        <f t="shared" si="43"/>
        <v>1405.20833333333</v>
      </c>
      <c r="N1351" s="36" t="s">
        <v>3811</v>
      </c>
      <c r="O1351" s="52" t="s">
        <v>2654</v>
      </c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  <c r="HA1351" s="1"/>
      <c r="HB1351" s="1"/>
      <c r="HC1351" s="1"/>
      <c r="HD1351" s="1"/>
      <c r="HE1351" s="1"/>
      <c r="HF1351" s="1"/>
      <c r="HG1351" s="1"/>
      <c r="HH1351" s="1"/>
      <c r="HI1351" s="1"/>
      <c r="HJ1351" s="1"/>
      <c r="HK1351" s="1"/>
      <c r="HL1351" s="1"/>
      <c r="HM1351" s="1"/>
      <c r="HN1351" s="1"/>
      <c r="HO1351" s="1"/>
      <c r="HP1351" s="1"/>
    </row>
    <row r="1352" s="3" customFormat="1" ht="21" customHeight="1" spans="1:224">
      <c r="A1352" s="27">
        <v>1349</v>
      </c>
      <c r="B1352" s="48" t="s">
        <v>3812</v>
      </c>
      <c r="C1352" s="48" t="s">
        <v>3813</v>
      </c>
      <c r="D1352" s="36" t="s">
        <v>2652</v>
      </c>
      <c r="E1352" s="49">
        <v>50000</v>
      </c>
      <c r="F1352" s="50">
        <v>43369</v>
      </c>
      <c r="G1352" s="50">
        <v>44464</v>
      </c>
      <c r="H1352" s="51">
        <v>43790</v>
      </c>
      <c r="I1352" s="50">
        <v>44002</v>
      </c>
      <c r="J1352" s="36">
        <f t="shared" si="42"/>
        <v>213</v>
      </c>
      <c r="K1352" s="36">
        <v>4.75</v>
      </c>
      <c r="L1352" s="36">
        <v>4.75</v>
      </c>
      <c r="M1352" s="38">
        <f t="shared" si="43"/>
        <v>1405.20833333333</v>
      </c>
      <c r="N1352" s="36" t="s">
        <v>3814</v>
      </c>
      <c r="O1352" s="52" t="s">
        <v>2654</v>
      </c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  <c r="HE1352" s="1"/>
      <c r="HF1352" s="1"/>
      <c r="HG1352" s="1"/>
      <c r="HH1352" s="1"/>
      <c r="HI1352" s="1"/>
      <c r="HJ1352" s="1"/>
      <c r="HK1352" s="1"/>
      <c r="HL1352" s="1"/>
      <c r="HM1352" s="1"/>
      <c r="HN1352" s="1"/>
      <c r="HO1352" s="1"/>
      <c r="HP1352" s="1"/>
    </row>
    <row r="1353" s="3" customFormat="1" ht="21" customHeight="1" spans="1:224">
      <c r="A1353" s="27">
        <v>1350</v>
      </c>
      <c r="B1353" s="48" t="s">
        <v>3815</v>
      </c>
      <c r="C1353" s="48" t="s">
        <v>3599</v>
      </c>
      <c r="D1353" s="36" t="s">
        <v>2652</v>
      </c>
      <c r="E1353" s="49">
        <v>50000</v>
      </c>
      <c r="F1353" s="50">
        <v>43396</v>
      </c>
      <c r="G1353" s="50">
        <v>44491</v>
      </c>
      <c r="H1353" s="51">
        <v>43790</v>
      </c>
      <c r="I1353" s="50">
        <v>44002</v>
      </c>
      <c r="J1353" s="36">
        <f t="shared" si="42"/>
        <v>213</v>
      </c>
      <c r="K1353" s="36">
        <v>4.75</v>
      </c>
      <c r="L1353" s="36">
        <v>4.75</v>
      </c>
      <c r="M1353" s="38">
        <f t="shared" si="43"/>
        <v>1405.20833333333</v>
      </c>
      <c r="N1353" s="36" t="s">
        <v>3816</v>
      </c>
      <c r="O1353" s="52" t="s">
        <v>2654</v>
      </c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  <c r="HE1353" s="1"/>
      <c r="HF1353" s="1"/>
      <c r="HG1353" s="1"/>
      <c r="HH1353" s="1"/>
      <c r="HI1353" s="1"/>
      <c r="HJ1353" s="1"/>
      <c r="HK1353" s="1"/>
      <c r="HL1353" s="1"/>
      <c r="HM1353" s="1"/>
      <c r="HN1353" s="1"/>
      <c r="HO1353" s="1"/>
      <c r="HP1353" s="1"/>
    </row>
    <row r="1354" s="3" customFormat="1" ht="21" customHeight="1" spans="1:224">
      <c r="A1354" s="27">
        <v>1351</v>
      </c>
      <c r="B1354" s="48" t="s">
        <v>3817</v>
      </c>
      <c r="C1354" s="48" t="s">
        <v>2662</v>
      </c>
      <c r="D1354" s="36" t="s">
        <v>2652</v>
      </c>
      <c r="E1354" s="49">
        <v>50000</v>
      </c>
      <c r="F1354" s="50">
        <v>43402</v>
      </c>
      <c r="G1354" s="50">
        <v>44497</v>
      </c>
      <c r="H1354" s="51">
        <v>43790</v>
      </c>
      <c r="I1354" s="50">
        <v>44002</v>
      </c>
      <c r="J1354" s="36">
        <f t="shared" si="42"/>
        <v>213</v>
      </c>
      <c r="K1354" s="36">
        <v>4.75</v>
      </c>
      <c r="L1354" s="36">
        <v>4.75</v>
      </c>
      <c r="M1354" s="38">
        <f t="shared" si="43"/>
        <v>1405.20833333333</v>
      </c>
      <c r="N1354" s="36" t="s">
        <v>3818</v>
      </c>
      <c r="O1354" s="52" t="s">
        <v>2654</v>
      </c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  <c r="HA1354" s="1"/>
      <c r="HB1354" s="1"/>
      <c r="HC1354" s="1"/>
      <c r="HD1354" s="1"/>
      <c r="HE1354" s="1"/>
      <c r="HF1354" s="1"/>
      <c r="HG1354" s="1"/>
      <c r="HH1354" s="1"/>
      <c r="HI1354" s="1"/>
      <c r="HJ1354" s="1"/>
      <c r="HK1354" s="1"/>
      <c r="HL1354" s="1"/>
      <c r="HM1354" s="1"/>
      <c r="HN1354" s="1"/>
      <c r="HO1354" s="1"/>
      <c r="HP1354" s="1"/>
    </row>
    <row r="1355" s="3" customFormat="1" ht="21" customHeight="1" spans="1:224">
      <c r="A1355" s="27">
        <v>1352</v>
      </c>
      <c r="B1355" s="48" t="s">
        <v>3819</v>
      </c>
      <c r="C1355" s="48" t="s">
        <v>2665</v>
      </c>
      <c r="D1355" s="36" t="s">
        <v>2652</v>
      </c>
      <c r="E1355" s="49">
        <v>20000</v>
      </c>
      <c r="F1355" s="50">
        <v>43412</v>
      </c>
      <c r="G1355" s="50">
        <v>44507</v>
      </c>
      <c r="H1355" s="51">
        <v>43790</v>
      </c>
      <c r="I1355" s="50">
        <v>44002</v>
      </c>
      <c r="J1355" s="36">
        <f t="shared" si="42"/>
        <v>213</v>
      </c>
      <c r="K1355" s="36">
        <v>4.75</v>
      </c>
      <c r="L1355" s="36">
        <v>4.75</v>
      </c>
      <c r="M1355" s="38">
        <f t="shared" si="43"/>
        <v>562.083333333333</v>
      </c>
      <c r="N1355" s="36" t="s">
        <v>3820</v>
      </c>
      <c r="O1355" s="52" t="s">
        <v>2654</v>
      </c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  <c r="HA1355" s="1"/>
      <c r="HB1355" s="1"/>
      <c r="HC1355" s="1"/>
      <c r="HD1355" s="1"/>
      <c r="HE1355" s="1"/>
      <c r="HF1355" s="1"/>
      <c r="HG1355" s="1"/>
      <c r="HH1355" s="1"/>
      <c r="HI1355" s="1"/>
      <c r="HJ1355" s="1"/>
      <c r="HK1355" s="1"/>
      <c r="HL1355" s="1"/>
      <c r="HM1355" s="1"/>
      <c r="HN1355" s="1"/>
      <c r="HO1355" s="1"/>
      <c r="HP1355" s="1"/>
    </row>
    <row r="1356" s="3" customFormat="1" ht="21" customHeight="1" spans="1:224">
      <c r="A1356" s="27">
        <v>1353</v>
      </c>
      <c r="B1356" s="48" t="s">
        <v>3821</v>
      </c>
      <c r="C1356" s="48" t="s">
        <v>2671</v>
      </c>
      <c r="D1356" s="36" t="s">
        <v>2652</v>
      </c>
      <c r="E1356" s="49">
        <v>50000</v>
      </c>
      <c r="F1356" s="50">
        <v>43445</v>
      </c>
      <c r="G1356" s="50">
        <v>44540</v>
      </c>
      <c r="H1356" s="51">
        <v>43790</v>
      </c>
      <c r="I1356" s="50">
        <v>44002</v>
      </c>
      <c r="J1356" s="36">
        <f t="shared" si="42"/>
        <v>213</v>
      </c>
      <c r="K1356" s="36">
        <v>4.75</v>
      </c>
      <c r="L1356" s="36">
        <v>4.75</v>
      </c>
      <c r="M1356" s="38">
        <f t="shared" si="43"/>
        <v>1405.20833333333</v>
      </c>
      <c r="N1356" s="27" t="s">
        <v>3822</v>
      </c>
      <c r="O1356" s="52" t="s">
        <v>2654</v>
      </c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  <c r="HB1356" s="1"/>
      <c r="HC1356" s="1"/>
      <c r="HD1356" s="1"/>
      <c r="HE1356" s="1"/>
      <c r="HF1356" s="1"/>
      <c r="HG1356" s="1"/>
      <c r="HH1356" s="1"/>
      <c r="HI1356" s="1"/>
      <c r="HJ1356" s="1"/>
      <c r="HK1356" s="1"/>
      <c r="HL1356" s="1"/>
      <c r="HM1356" s="1"/>
      <c r="HN1356" s="1"/>
      <c r="HO1356" s="1"/>
      <c r="HP1356" s="1"/>
    </row>
    <row r="1357" s="3" customFormat="1" ht="21" customHeight="1" spans="1:224">
      <c r="A1357" s="27">
        <v>1354</v>
      </c>
      <c r="B1357" s="48" t="s">
        <v>3823</v>
      </c>
      <c r="C1357" s="48" t="s">
        <v>2960</v>
      </c>
      <c r="D1357" s="36" t="s">
        <v>2652</v>
      </c>
      <c r="E1357" s="49">
        <v>50000</v>
      </c>
      <c r="F1357" s="50">
        <v>43475</v>
      </c>
      <c r="G1357" s="50">
        <v>44205</v>
      </c>
      <c r="H1357" s="51">
        <v>43790</v>
      </c>
      <c r="I1357" s="50">
        <v>44002</v>
      </c>
      <c r="J1357" s="36">
        <f t="shared" si="42"/>
        <v>213</v>
      </c>
      <c r="K1357" s="36">
        <v>4.75</v>
      </c>
      <c r="L1357" s="36">
        <v>4.75</v>
      </c>
      <c r="M1357" s="38">
        <f t="shared" si="43"/>
        <v>1405.20833333333</v>
      </c>
      <c r="N1357" s="39" t="s">
        <v>3824</v>
      </c>
      <c r="O1357" s="52" t="s">
        <v>2654</v>
      </c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1"/>
      <c r="HA1357" s="1"/>
      <c r="HB1357" s="1"/>
      <c r="HC1357" s="1"/>
      <c r="HD1357" s="1"/>
      <c r="HE1357" s="1"/>
      <c r="HF1357" s="1"/>
      <c r="HG1357" s="1"/>
      <c r="HH1357" s="1"/>
      <c r="HI1357" s="1"/>
      <c r="HJ1357" s="1"/>
      <c r="HK1357" s="1"/>
      <c r="HL1357" s="1"/>
      <c r="HM1357" s="1"/>
      <c r="HN1357" s="1"/>
      <c r="HO1357" s="1"/>
      <c r="HP1357" s="1"/>
    </row>
    <row r="1358" s="3" customFormat="1" ht="21" customHeight="1" spans="1:224">
      <c r="A1358" s="27">
        <v>1355</v>
      </c>
      <c r="B1358" s="48" t="s">
        <v>3825</v>
      </c>
      <c r="C1358" s="48" t="s">
        <v>3826</v>
      </c>
      <c r="D1358" s="36" t="s">
        <v>2652</v>
      </c>
      <c r="E1358" s="49">
        <v>50000</v>
      </c>
      <c r="F1358" s="50">
        <v>43479</v>
      </c>
      <c r="G1358" s="50">
        <v>44178</v>
      </c>
      <c r="H1358" s="51">
        <v>43790</v>
      </c>
      <c r="I1358" s="50">
        <v>44002</v>
      </c>
      <c r="J1358" s="36">
        <f t="shared" si="42"/>
        <v>213</v>
      </c>
      <c r="K1358" s="36">
        <v>4.75</v>
      </c>
      <c r="L1358" s="36">
        <v>4.75</v>
      </c>
      <c r="M1358" s="38">
        <f t="shared" si="43"/>
        <v>1405.20833333333</v>
      </c>
      <c r="N1358" s="39" t="s">
        <v>3827</v>
      </c>
      <c r="O1358" s="52" t="s">
        <v>2654</v>
      </c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  <c r="HA1358" s="1"/>
      <c r="HB1358" s="1"/>
      <c r="HC1358" s="1"/>
      <c r="HD1358" s="1"/>
      <c r="HE1358" s="1"/>
      <c r="HF1358" s="1"/>
      <c r="HG1358" s="1"/>
      <c r="HH1358" s="1"/>
      <c r="HI1358" s="1"/>
      <c r="HJ1358" s="1"/>
      <c r="HK1358" s="1"/>
      <c r="HL1358" s="1"/>
      <c r="HM1358" s="1"/>
      <c r="HN1358" s="1"/>
      <c r="HO1358" s="1"/>
      <c r="HP1358" s="1"/>
    </row>
    <row r="1359" s="3" customFormat="1" ht="21" customHeight="1" spans="1:224">
      <c r="A1359" s="27">
        <v>1356</v>
      </c>
      <c r="B1359" s="48" t="s">
        <v>3828</v>
      </c>
      <c r="C1359" s="48" t="s">
        <v>3599</v>
      </c>
      <c r="D1359" s="36" t="s">
        <v>2652</v>
      </c>
      <c r="E1359" s="49">
        <v>50000</v>
      </c>
      <c r="F1359" s="50">
        <v>43490</v>
      </c>
      <c r="G1359" s="50">
        <v>44189</v>
      </c>
      <c r="H1359" s="51">
        <v>43790</v>
      </c>
      <c r="I1359" s="50">
        <v>44002</v>
      </c>
      <c r="J1359" s="36">
        <f t="shared" si="42"/>
        <v>213</v>
      </c>
      <c r="K1359" s="36">
        <v>4.75</v>
      </c>
      <c r="L1359" s="36">
        <v>4.75</v>
      </c>
      <c r="M1359" s="38">
        <f t="shared" si="43"/>
        <v>1405.20833333333</v>
      </c>
      <c r="N1359" s="39" t="s">
        <v>3829</v>
      </c>
      <c r="O1359" s="52" t="s">
        <v>2654</v>
      </c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  <c r="HB1359" s="1"/>
      <c r="HC1359" s="1"/>
      <c r="HD1359" s="1"/>
      <c r="HE1359" s="1"/>
      <c r="HF1359" s="1"/>
      <c r="HG1359" s="1"/>
      <c r="HH1359" s="1"/>
      <c r="HI1359" s="1"/>
      <c r="HJ1359" s="1"/>
      <c r="HK1359" s="1"/>
      <c r="HL1359" s="1"/>
      <c r="HM1359" s="1"/>
      <c r="HN1359" s="1"/>
      <c r="HO1359" s="1"/>
      <c r="HP1359" s="1"/>
    </row>
    <row r="1360" s="3" customFormat="1" ht="21" customHeight="1" spans="1:224">
      <c r="A1360" s="27">
        <v>1357</v>
      </c>
      <c r="B1360" s="48" t="s">
        <v>3830</v>
      </c>
      <c r="C1360" s="48" t="s">
        <v>2765</v>
      </c>
      <c r="D1360" s="36" t="s">
        <v>2652</v>
      </c>
      <c r="E1360" s="49">
        <v>50000</v>
      </c>
      <c r="F1360" s="50">
        <v>43577</v>
      </c>
      <c r="G1360" s="50">
        <v>44186</v>
      </c>
      <c r="H1360" s="51">
        <v>43790</v>
      </c>
      <c r="I1360" s="50">
        <v>44002</v>
      </c>
      <c r="J1360" s="36">
        <f t="shared" si="42"/>
        <v>213</v>
      </c>
      <c r="K1360" s="36">
        <v>4.75</v>
      </c>
      <c r="L1360" s="36">
        <v>4.75</v>
      </c>
      <c r="M1360" s="38">
        <f t="shared" si="43"/>
        <v>1405.20833333333</v>
      </c>
      <c r="N1360" s="39" t="s">
        <v>3831</v>
      </c>
      <c r="O1360" s="52" t="s">
        <v>2654</v>
      </c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  <c r="HE1360" s="1"/>
      <c r="HF1360" s="1"/>
      <c r="HG1360" s="1"/>
      <c r="HH1360" s="1"/>
      <c r="HI1360" s="1"/>
      <c r="HJ1360" s="1"/>
      <c r="HK1360" s="1"/>
      <c r="HL1360" s="1"/>
      <c r="HM1360" s="1"/>
      <c r="HN1360" s="1"/>
      <c r="HO1360" s="1"/>
      <c r="HP1360" s="1"/>
    </row>
    <row r="1361" s="3" customFormat="1" ht="21" customHeight="1" spans="1:224">
      <c r="A1361" s="27">
        <v>1358</v>
      </c>
      <c r="B1361" s="48" t="s">
        <v>3832</v>
      </c>
      <c r="C1361" s="48" t="s">
        <v>2903</v>
      </c>
      <c r="D1361" s="36" t="s">
        <v>2652</v>
      </c>
      <c r="E1361" s="49">
        <v>50000</v>
      </c>
      <c r="F1361" s="50">
        <v>43579</v>
      </c>
      <c r="G1361" s="50">
        <v>44188</v>
      </c>
      <c r="H1361" s="51">
        <v>43790</v>
      </c>
      <c r="I1361" s="50">
        <v>44002</v>
      </c>
      <c r="J1361" s="36">
        <f t="shared" si="42"/>
        <v>213</v>
      </c>
      <c r="K1361" s="36">
        <v>4.75</v>
      </c>
      <c r="L1361" s="36">
        <v>4.75</v>
      </c>
      <c r="M1361" s="38">
        <f t="shared" si="43"/>
        <v>1405.20833333333</v>
      </c>
      <c r="N1361" s="39" t="s">
        <v>3833</v>
      </c>
      <c r="O1361" s="52" t="s">
        <v>2654</v>
      </c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  <c r="HA1361" s="1"/>
      <c r="HB1361" s="1"/>
      <c r="HC1361" s="1"/>
      <c r="HD1361" s="1"/>
      <c r="HE1361" s="1"/>
      <c r="HF1361" s="1"/>
      <c r="HG1361" s="1"/>
      <c r="HH1361" s="1"/>
      <c r="HI1361" s="1"/>
      <c r="HJ1361" s="1"/>
      <c r="HK1361" s="1"/>
      <c r="HL1361" s="1"/>
      <c r="HM1361" s="1"/>
      <c r="HN1361" s="1"/>
      <c r="HO1361" s="1"/>
      <c r="HP1361" s="1"/>
    </row>
    <row r="1362" s="3" customFormat="1" ht="21" customHeight="1" spans="1:224">
      <c r="A1362" s="27">
        <v>1359</v>
      </c>
      <c r="B1362" s="48" t="s">
        <v>3834</v>
      </c>
      <c r="C1362" s="48" t="s">
        <v>2886</v>
      </c>
      <c r="D1362" s="36" t="s">
        <v>2652</v>
      </c>
      <c r="E1362" s="49">
        <v>50000</v>
      </c>
      <c r="F1362" s="50">
        <v>43579</v>
      </c>
      <c r="G1362" s="50">
        <v>44188</v>
      </c>
      <c r="H1362" s="51">
        <v>43790</v>
      </c>
      <c r="I1362" s="50">
        <v>44002</v>
      </c>
      <c r="J1362" s="36">
        <f t="shared" si="42"/>
        <v>213</v>
      </c>
      <c r="K1362" s="36">
        <v>4.75</v>
      </c>
      <c r="L1362" s="36">
        <v>4.75</v>
      </c>
      <c r="M1362" s="38">
        <f t="shared" si="43"/>
        <v>1405.20833333333</v>
      </c>
      <c r="N1362" s="39" t="s">
        <v>3835</v>
      </c>
      <c r="O1362" s="52" t="s">
        <v>2654</v>
      </c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  <c r="HE1362" s="1"/>
      <c r="HF1362" s="1"/>
      <c r="HG1362" s="1"/>
      <c r="HH1362" s="1"/>
      <c r="HI1362" s="1"/>
      <c r="HJ1362" s="1"/>
      <c r="HK1362" s="1"/>
      <c r="HL1362" s="1"/>
      <c r="HM1362" s="1"/>
      <c r="HN1362" s="1"/>
      <c r="HO1362" s="1"/>
      <c r="HP1362" s="1"/>
    </row>
    <row r="1363" s="3" customFormat="1" ht="21" customHeight="1" spans="1:224">
      <c r="A1363" s="27">
        <v>1360</v>
      </c>
      <c r="B1363" s="48" t="s">
        <v>3836</v>
      </c>
      <c r="C1363" s="48" t="s">
        <v>2757</v>
      </c>
      <c r="D1363" s="36" t="s">
        <v>2652</v>
      </c>
      <c r="E1363" s="49">
        <v>50000</v>
      </c>
      <c r="F1363" s="50">
        <v>43587</v>
      </c>
      <c r="G1363" s="50">
        <v>44166</v>
      </c>
      <c r="H1363" s="51">
        <v>43790</v>
      </c>
      <c r="I1363" s="50">
        <v>44002</v>
      </c>
      <c r="J1363" s="36">
        <f t="shared" si="42"/>
        <v>213</v>
      </c>
      <c r="K1363" s="36">
        <v>4.75</v>
      </c>
      <c r="L1363" s="36">
        <v>4.75</v>
      </c>
      <c r="M1363" s="38">
        <f t="shared" si="43"/>
        <v>1405.20833333333</v>
      </c>
      <c r="N1363" s="39" t="s">
        <v>3837</v>
      </c>
      <c r="O1363" s="52" t="s">
        <v>2654</v>
      </c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1"/>
      <c r="HA1363" s="1"/>
      <c r="HB1363" s="1"/>
      <c r="HC1363" s="1"/>
      <c r="HD1363" s="1"/>
      <c r="HE1363" s="1"/>
      <c r="HF1363" s="1"/>
      <c r="HG1363" s="1"/>
      <c r="HH1363" s="1"/>
      <c r="HI1363" s="1"/>
      <c r="HJ1363" s="1"/>
      <c r="HK1363" s="1"/>
      <c r="HL1363" s="1"/>
      <c r="HM1363" s="1"/>
      <c r="HN1363" s="1"/>
      <c r="HO1363" s="1"/>
      <c r="HP1363" s="1"/>
    </row>
    <row r="1364" s="3" customFormat="1" ht="21" customHeight="1" spans="1:224">
      <c r="A1364" s="27">
        <v>1361</v>
      </c>
      <c r="B1364" s="48" t="s">
        <v>3838</v>
      </c>
      <c r="C1364" s="48" t="s">
        <v>2778</v>
      </c>
      <c r="D1364" s="36" t="s">
        <v>2652</v>
      </c>
      <c r="E1364" s="49">
        <v>40000</v>
      </c>
      <c r="F1364" s="50">
        <v>43622</v>
      </c>
      <c r="G1364" s="50">
        <v>44170</v>
      </c>
      <c r="H1364" s="51">
        <v>43790</v>
      </c>
      <c r="I1364" s="50">
        <v>44002</v>
      </c>
      <c r="J1364" s="36">
        <f t="shared" si="42"/>
        <v>213</v>
      </c>
      <c r="K1364" s="36">
        <v>4.75</v>
      </c>
      <c r="L1364" s="36">
        <v>4.75</v>
      </c>
      <c r="M1364" s="38">
        <f t="shared" si="43"/>
        <v>1124.16666666667</v>
      </c>
      <c r="N1364" s="39" t="s">
        <v>3839</v>
      </c>
      <c r="O1364" s="52" t="s">
        <v>2654</v>
      </c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1"/>
      <c r="HA1364" s="1"/>
      <c r="HB1364" s="1"/>
      <c r="HC1364" s="1"/>
      <c r="HD1364" s="1"/>
      <c r="HE1364" s="1"/>
      <c r="HF1364" s="1"/>
      <c r="HG1364" s="1"/>
      <c r="HH1364" s="1"/>
      <c r="HI1364" s="1"/>
      <c r="HJ1364" s="1"/>
      <c r="HK1364" s="1"/>
      <c r="HL1364" s="1"/>
      <c r="HM1364" s="1"/>
      <c r="HN1364" s="1"/>
      <c r="HO1364" s="1"/>
      <c r="HP1364" s="1"/>
    </row>
    <row r="1365" s="3" customFormat="1" ht="21" customHeight="1" spans="1:224">
      <c r="A1365" s="27">
        <v>1362</v>
      </c>
      <c r="B1365" s="48" t="s">
        <v>3840</v>
      </c>
      <c r="C1365" s="48" t="s">
        <v>3841</v>
      </c>
      <c r="D1365" s="36" t="s">
        <v>2652</v>
      </c>
      <c r="E1365" s="49">
        <v>50000</v>
      </c>
      <c r="F1365" s="50">
        <v>43652</v>
      </c>
      <c r="G1365" s="50">
        <v>44170</v>
      </c>
      <c r="H1365" s="51">
        <v>43790</v>
      </c>
      <c r="I1365" s="50">
        <v>44002</v>
      </c>
      <c r="J1365" s="36">
        <f t="shared" si="42"/>
        <v>213</v>
      </c>
      <c r="K1365" s="36">
        <v>4.75</v>
      </c>
      <c r="L1365" s="36">
        <v>4.75</v>
      </c>
      <c r="M1365" s="38">
        <f t="shared" si="43"/>
        <v>1405.20833333333</v>
      </c>
      <c r="N1365" s="27" t="s">
        <v>3842</v>
      </c>
      <c r="O1365" s="52" t="s">
        <v>2654</v>
      </c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  <c r="HA1365" s="1"/>
      <c r="HB1365" s="1"/>
      <c r="HC1365" s="1"/>
      <c r="HD1365" s="1"/>
      <c r="HE1365" s="1"/>
      <c r="HF1365" s="1"/>
      <c r="HG1365" s="1"/>
      <c r="HH1365" s="1"/>
      <c r="HI1365" s="1"/>
      <c r="HJ1365" s="1"/>
      <c r="HK1365" s="1"/>
      <c r="HL1365" s="1"/>
      <c r="HM1365" s="1"/>
      <c r="HN1365" s="1"/>
      <c r="HO1365" s="1"/>
      <c r="HP1365" s="1"/>
    </row>
    <row r="1366" s="3" customFormat="1" ht="21" customHeight="1" spans="1:224">
      <c r="A1366" s="27">
        <v>1363</v>
      </c>
      <c r="B1366" s="48" t="s">
        <v>3843</v>
      </c>
      <c r="C1366" s="48" t="s">
        <v>3093</v>
      </c>
      <c r="D1366" s="36" t="s">
        <v>2652</v>
      </c>
      <c r="E1366" s="49">
        <v>30000</v>
      </c>
      <c r="F1366" s="53">
        <v>43658</v>
      </c>
      <c r="G1366" s="53">
        <v>44176</v>
      </c>
      <c r="H1366" s="54">
        <v>43790</v>
      </c>
      <c r="I1366" s="53">
        <v>44002</v>
      </c>
      <c r="J1366" s="36">
        <f t="shared" si="42"/>
        <v>213</v>
      </c>
      <c r="K1366" s="39">
        <v>4.75</v>
      </c>
      <c r="L1366" s="39">
        <v>4.75</v>
      </c>
      <c r="M1366" s="38">
        <f t="shared" si="43"/>
        <v>843.125</v>
      </c>
      <c r="N1366" s="27" t="s">
        <v>3844</v>
      </c>
      <c r="O1366" s="52" t="s">
        <v>2654</v>
      </c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  <c r="HE1366" s="1"/>
      <c r="HF1366" s="1"/>
      <c r="HG1366" s="1"/>
      <c r="HH1366" s="1"/>
      <c r="HI1366" s="1"/>
      <c r="HJ1366" s="1"/>
      <c r="HK1366" s="1"/>
      <c r="HL1366" s="1"/>
      <c r="HM1366" s="1"/>
      <c r="HN1366" s="1"/>
      <c r="HO1366" s="1"/>
      <c r="HP1366" s="1"/>
    </row>
    <row r="1367" s="3" customFormat="1" ht="21" customHeight="1" spans="1:224">
      <c r="A1367" s="27">
        <v>1364</v>
      </c>
      <c r="B1367" s="48" t="s">
        <v>3845</v>
      </c>
      <c r="C1367" s="48" t="s">
        <v>2903</v>
      </c>
      <c r="D1367" s="36" t="s">
        <v>2652</v>
      </c>
      <c r="E1367" s="49">
        <v>50000</v>
      </c>
      <c r="F1367" s="53">
        <v>43664</v>
      </c>
      <c r="G1367" s="53">
        <v>44182</v>
      </c>
      <c r="H1367" s="54">
        <v>43790</v>
      </c>
      <c r="I1367" s="53">
        <v>44002</v>
      </c>
      <c r="J1367" s="36">
        <f t="shared" si="42"/>
        <v>213</v>
      </c>
      <c r="K1367" s="39">
        <v>4.75</v>
      </c>
      <c r="L1367" s="39">
        <v>4.75</v>
      </c>
      <c r="M1367" s="38">
        <f t="shared" si="43"/>
        <v>1405.20833333333</v>
      </c>
      <c r="N1367" s="27" t="s">
        <v>3846</v>
      </c>
      <c r="O1367" s="52" t="s">
        <v>2654</v>
      </c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  <c r="HA1367" s="1"/>
      <c r="HB1367" s="1"/>
      <c r="HC1367" s="1"/>
      <c r="HD1367" s="1"/>
      <c r="HE1367" s="1"/>
      <c r="HF1367" s="1"/>
      <c r="HG1367" s="1"/>
      <c r="HH1367" s="1"/>
      <c r="HI1367" s="1"/>
      <c r="HJ1367" s="1"/>
      <c r="HK1367" s="1"/>
      <c r="HL1367" s="1"/>
      <c r="HM1367" s="1"/>
      <c r="HN1367" s="1"/>
      <c r="HO1367" s="1"/>
      <c r="HP1367" s="1"/>
    </row>
    <row r="1368" s="3" customFormat="1" ht="21" customHeight="1" spans="1:224">
      <c r="A1368" s="27">
        <v>1365</v>
      </c>
      <c r="B1368" s="48" t="s">
        <v>3847</v>
      </c>
      <c r="C1368" s="48" t="s">
        <v>2903</v>
      </c>
      <c r="D1368" s="36" t="s">
        <v>2652</v>
      </c>
      <c r="E1368" s="49">
        <v>50000</v>
      </c>
      <c r="F1368" s="53">
        <v>43664</v>
      </c>
      <c r="G1368" s="53">
        <v>44182</v>
      </c>
      <c r="H1368" s="54">
        <v>43790</v>
      </c>
      <c r="I1368" s="53">
        <v>44002</v>
      </c>
      <c r="J1368" s="36">
        <f t="shared" si="42"/>
        <v>213</v>
      </c>
      <c r="K1368" s="39">
        <v>4.75</v>
      </c>
      <c r="L1368" s="39">
        <v>4.75</v>
      </c>
      <c r="M1368" s="38">
        <f t="shared" si="43"/>
        <v>1405.20833333333</v>
      </c>
      <c r="N1368" s="27" t="s">
        <v>3848</v>
      </c>
      <c r="O1368" s="52" t="s">
        <v>2654</v>
      </c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  <c r="HA1368" s="1"/>
      <c r="HB1368" s="1"/>
      <c r="HC1368" s="1"/>
      <c r="HD1368" s="1"/>
      <c r="HE1368" s="1"/>
      <c r="HF1368" s="1"/>
      <c r="HG1368" s="1"/>
      <c r="HH1368" s="1"/>
      <c r="HI1368" s="1"/>
      <c r="HJ1368" s="1"/>
      <c r="HK1368" s="1"/>
      <c r="HL1368" s="1"/>
      <c r="HM1368" s="1"/>
      <c r="HN1368" s="1"/>
      <c r="HO1368" s="1"/>
      <c r="HP1368" s="1"/>
    </row>
    <row r="1369" s="3" customFormat="1" ht="21" customHeight="1" spans="1:224">
      <c r="A1369" s="27">
        <v>1366</v>
      </c>
      <c r="B1369" s="48" t="s">
        <v>3849</v>
      </c>
      <c r="C1369" s="48" t="s">
        <v>2881</v>
      </c>
      <c r="D1369" s="36" t="s">
        <v>2652</v>
      </c>
      <c r="E1369" s="49">
        <v>50000</v>
      </c>
      <c r="F1369" s="53">
        <v>43696</v>
      </c>
      <c r="G1369" s="53">
        <v>44183</v>
      </c>
      <c r="H1369" s="54">
        <v>43790</v>
      </c>
      <c r="I1369" s="53">
        <v>44002</v>
      </c>
      <c r="J1369" s="36">
        <f t="shared" si="42"/>
        <v>213</v>
      </c>
      <c r="K1369" s="39">
        <v>4.75</v>
      </c>
      <c r="L1369" s="39">
        <v>4.75</v>
      </c>
      <c r="M1369" s="38">
        <f t="shared" si="43"/>
        <v>1405.20833333333</v>
      </c>
      <c r="N1369" s="27" t="s">
        <v>3850</v>
      </c>
      <c r="O1369" s="52" t="s">
        <v>2654</v>
      </c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  <c r="HA1369" s="1"/>
      <c r="HB1369" s="1"/>
      <c r="HC1369" s="1"/>
      <c r="HD1369" s="1"/>
      <c r="HE1369" s="1"/>
      <c r="HF1369" s="1"/>
      <c r="HG1369" s="1"/>
      <c r="HH1369" s="1"/>
      <c r="HI1369" s="1"/>
      <c r="HJ1369" s="1"/>
      <c r="HK1369" s="1"/>
      <c r="HL1369" s="1"/>
      <c r="HM1369" s="1"/>
      <c r="HN1369" s="1"/>
      <c r="HO1369" s="1"/>
      <c r="HP1369" s="1"/>
    </row>
    <row r="1370" s="3" customFormat="1" ht="21" customHeight="1" spans="1:224">
      <c r="A1370" s="27">
        <v>1367</v>
      </c>
      <c r="B1370" s="48" t="s">
        <v>3851</v>
      </c>
      <c r="C1370" s="48" t="s">
        <v>2804</v>
      </c>
      <c r="D1370" s="36" t="s">
        <v>2652</v>
      </c>
      <c r="E1370" s="49">
        <v>26700</v>
      </c>
      <c r="F1370" s="53">
        <v>43812</v>
      </c>
      <c r="G1370" s="53">
        <v>44177</v>
      </c>
      <c r="H1370" s="53">
        <v>43812</v>
      </c>
      <c r="I1370" s="53">
        <v>44002</v>
      </c>
      <c r="J1370" s="36">
        <f t="shared" si="42"/>
        <v>191</v>
      </c>
      <c r="K1370" s="39">
        <v>4.35</v>
      </c>
      <c r="L1370" s="39">
        <v>4.35</v>
      </c>
      <c r="M1370" s="38">
        <f t="shared" si="43"/>
        <v>616.21375</v>
      </c>
      <c r="N1370" s="27" t="s">
        <v>3852</v>
      </c>
      <c r="O1370" s="52" t="s">
        <v>2654</v>
      </c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  <c r="HA1370" s="1"/>
      <c r="HB1370" s="1"/>
      <c r="HC1370" s="1"/>
      <c r="HD1370" s="1"/>
      <c r="HE1370" s="1"/>
      <c r="HF1370" s="1"/>
      <c r="HG1370" s="1"/>
      <c r="HH1370" s="1"/>
      <c r="HI1370" s="1"/>
      <c r="HJ1370" s="1"/>
      <c r="HK1370" s="1"/>
      <c r="HL1370" s="1"/>
      <c r="HM1370" s="1"/>
      <c r="HN1370" s="1"/>
      <c r="HO1370" s="1"/>
      <c r="HP1370" s="1"/>
    </row>
    <row r="1371" s="3" customFormat="1" ht="21" customHeight="1" spans="1:224">
      <c r="A1371" s="27">
        <v>1368</v>
      </c>
      <c r="B1371" s="48" t="s">
        <v>3853</v>
      </c>
      <c r="C1371" s="48" t="s">
        <v>3854</v>
      </c>
      <c r="D1371" s="36" t="s">
        <v>2652</v>
      </c>
      <c r="E1371" s="55">
        <v>50000</v>
      </c>
      <c r="F1371" s="50" t="s">
        <v>3855</v>
      </c>
      <c r="G1371" s="56" t="s">
        <v>451</v>
      </c>
      <c r="H1371" s="57">
        <v>43790</v>
      </c>
      <c r="I1371" s="56" t="s">
        <v>147</v>
      </c>
      <c r="J1371" s="36">
        <f t="shared" si="42"/>
        <v>32</v>
      </c>
      <c r="K1371" s="36">
        <v>4.75</v>
      </c>
      <c r="L1371" s="36">
        <v>4.75</v>
      </c>
      <c r="M1371" s="38">
        <f t="shared" si="43"/>
        <v>211.111111111111</v>
      </c>
      <c r="N1371" s="56" t="s">
        <v>3856</v>
      </c>
      <c r="O1371" s="39" t="s">
        <v>3857</v>
      </c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  <c r="HA1371" s="1"/>
      <c r="HB1371" s="1"/>
      <c r="HC1371" s="1"/>
      <c r="HD1371" s="1"/>
      <c r="HE1371" s="1"/>
      <c r="HF1371" s="1"/>
      <c r="HG1371" s="1"/>
      <c r="HH1371" s="1"/>
      <c r="HI1371" s="1"/>
      <c r="HJ1371" s="1"/>
      <c r="HK1371" s="1"/>
      <c r="HL1371" s="1"/>
      <c r="HM1371" s="1"/>
      <c r="HN1371" s="1"/>
      <c r="HO1371" s="1"/>
      <c r="HP1371" s="1"/>
    </row>
    <row r="1372" s="3" customFormat="1" ht="21" customHeight="1" spans="1:224">
      <c r="A1372" s="27">
        <v>1369</v>
      </c>
      <c r="B1372" s="48" t="s">
        <v>3858</v>
      </c>
      <c r="C1372" s="48" t="s">
        <v>3859</v>
      </c>
      <c r="D1372" s="36" t="s">
        <v>2652</v>
      </c>
      <c r="E1372" s="55">
        <v>50000</v>
      </c>
      <c r="F1372" s="50" t="s">
        <v>156</v>
      </c>
      <c r="G1372" s="56" t="s">
        <v>157</v>
      </c>
      <c r="H1372" s="57">
        <v>43790</v>
      </c>
      <c r="I1372" s="56" t="s">
        <v>143</v>
      </c>
      <c r="J1372" s="36">
        <f t="shared" si="42"/>
        <v>35</v>
      </c>
      <c r="K1372" s="36">
        <v>4.75</v>
      </c>
      <c r="L1372" s="36">
        <v>4.75</v>
      </c>
      <c r="M1372" s="38">
        <f t="shared" si="43"/>
        <v>230.902777777778</v>
      </c>
      <c r="N1372" s="56" t="s">
        <v>3860</v>
      </c>
      <c r="O1372" s="39" t="s">
        <v>3857</v>
      </c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  <c r="HE1372" s="1"/>
      <c r="HF1372" s="1"/>
      <c r="HG1372" s="1"/>
      <c r="HH1372" s="1"/>
      <c r="HI1372" s="1"/>
      <c r="HJ1372" s="1"/>
      <c r="HK1372" s="1"/>
      <c r="HL1372" s="1"/>
      <c r="HM1372" s="1"/>
      <c r="HN1372" s="1"/>
      <c r="HO1372" s="1"/>
      <c r="HP1372" s="1"/>
    </row>
    <row r="1373" s="3" customFormat="1" ht="21" customHeight="1" spans="1:224">
      <c r="A1373" s="27">
        <v>1370</v>
      </c>
      <c r="B1373" s="48" t="s">
        <v>3861</v>
      </c>
      <c r="C1373" s="48" t="s">
        <v>3862</v>
      </c>
      <c r="D1373" s="36" t="s">
        <v>2652</v>
      </c>
      <c r="E1373" s="55">
        <v>30000</v>
      </c>
      <c r="F1373" s="50" t="s">
        <v>3863</v>
      </c>
      <c r="G1373" s="56" t="s">
        <v>3864</v>
      </c>
      <c r="H1373" s="57">
        <v>43790</v>
      </c>
      <c r="I1373" s="56" t="s">
        <v>139</v>
      </c>
      <c r="J1373" s="36">
        <f t="shared" si="42"/>
        <v>34</v>
      </c>
      <c r="K1373" s="36">
        <v>4.75</v>
      </c>
      <c r="L1373" s="36">
        <v>4.75</v>
      </c>
      <c r="M1373" s="38">
        <f t="shared" si="43"/>
        <v>134.583333333333</v>
      </c>
      <c r="N1373" s="56" t="s">
        <v>3865</v>
      </c>
      <c r="O1373" s="39" t="s">
        <v>3857</v>
      </c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  <c r="HE1373" s="1"/>
      <c r="HF1373" s="1"/>
      <c r="HG1373" s="1"/>
      <c r="HH1373" s="1"/>
      <c r="HI1373" s="1"/>
      <c r="HJ1373" s="1"/>
      <c r="HK1373" s="1"/>
      <c r="HL1373" s="1"/>
      <c r="HM1373" s="1"/>
      <c r="HN1373" s="1"/>
      <c r="HO1373" s="1"/>
      <c r="HP1373" s="1"/>
    </row>
    <row r="1374" s="3" customFormat="1" ht="21" customHeight="1" spans="1:224">
      <c r="A1374" s="27">
        <v>1371</v>
      </c>
      <c r="B1374" s="48" t="s">
        <v>3866</v>
      </c>
      <c r="C1374" s="48" t="s">
        <v>3867</v>
      </c>
      <c r="D1374" s="36" t="s">
        <v>2652</v>
      </c>
      <c r="E1374" s="55">
        <v>50000</v>
      </c>
      <c r="F1374" s="50" t="s">
        <v>3868</v>
      </c>
      <c r="G1374" s="56" t="s">
        <v>1242</v>
      </c>
      <c r="H1374" s="57">
        <v>43790</v>
      </c>
      <c r="I1374" s="56" t="s">
        <v>1242</v>
      </c>
      <c r="J1374" s="36">
        <f t="shared" si="42"/>
        <v>42</v>
      </c>
      <c r="K1374" s="36">
        <v>4.75</v>
      </c>
      <c r="L1374" s="36">
        <v>4.75</v>
      </c>
      <c r="M1374" s="38">
        <f t="shared" si="43"/>
        <v>277.083333333333</v>
      </c>
      <c r="N1374" s="56" t="s">
        <v>3869</v>
      </c>
      <c r="O1374" s="39" t="s">
        <v>3857</v>
      </c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1"/>
      <c r="HA1374" s="1"/>
      <c r="HB1374" s="1"/>
      <c r="HC1374" s="1"/>
      <c r="HD1374" s="1"/>
      <c r="HE1374" s="1"/>
      <c r="HF1374" s="1"/>
      <c r="HG1374" s="1"/>
      <c r="HH1374" s="1"/>
      <c r="HI1374" s="1"/>
      <c r="HJ1374" s="1"/>
      <c r="HK1374" s="1"/>
      <c r="HL1374" s="1"/>
      <c r="HM1374" s="1"/>
      <c r="HN1374" s="1"/>
      <c r="HO1374" s="1"/>
      <c r="HP1374" s="1"/>
    </row>
    <row r="1375" s="3" customFormat="1" ht="21" customHeight="1" spans="1:224">
      <c r="A1375" s="27">
        <v>1372</v>
      </c>
      <c r="B1375" s="48" t="s">
        <v>3870</v>
      </c>
      <c r="C1375" s="48" t="s">
        <v>3854</v>
      </c>
      <c r="D1375" s="36" t="s">
        <v>2652</v>
      </c>
      <c r="E1375" s="55">
        <v>50000</v>
      </c>
      <c r="F1375" s="50" t="s">
        <v>169</v>
      </c>
      <c r="G1375" s="56" t="s">
        <v>170</v>
      </c>
      <c r="H1375" s="57">
        <v>43790</v>
      </c>
      <c r="I1375" s="56" t="s">
        <v>170</v>
      </c>
      <c r="J1375" s="36">
        <f t="shared" si="42"/>
        <v>43</v>
      </c>
      <c r="K1375" s="36">
        <v>4.75</v>
      </c>
      <c r="L1375" s="36">
        <v>4.75</v>
      </c>
      <c r="M1375" s="38">
        <f t="shared" si="43"/>
        <v>283.680555555556</v>
      </c>
      <c r="N1375" s="56" t="s">
        <v>3871</v>
      </c>
      <c r="O1375" s="39" t="s">
        <v>3857</v>
      </c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  <c r="HA1375" s="1"/>
      <c r="HB1375" s="1"/>
      <c r="HC1375" s="1"/>
      <c r="HD1375" s="1"/>
      <c r="HE1375" s="1"/>
      <c r="HF1375" s="1"/>
      <c r="HG1375" s="1"/>
      <c r="HH1375" s="1"/>
      <c r="HI1375" s="1"/>
      <c r="HJ1375" s="1"/>
      <c r="HK1375" s="1"/>
      <c r="HL1375" s="1"/>
      <c r="HM1375" s="1"/>
      <c r="HN1375" s="1"/>
      <c r="HO1375" s="1"/>
      <c r="HP1375" s="1"/>
    </row>
    <row r="1376" s="3" customFormat="1" ht="21" customHeight="1" spans="1:224">
      <c r="A1376" s="27">
        <v>1373</v>
      </c>
      <c r="B1376" s="48" t="s">
        <v>3872</v>
      </c>
      <c r="C1376" s="39" t="s">
        <v>3873</v>
      </c>
      <c r="D1376" s="36" t="s">
        <v>2652</v>
      </c>
      <c r="E1376" s="55">
        <v>30000</v>
      </c>
      <c r="F1376" s="50" t="s">
        <v>173</v>
      </c>
      <c r="G1376" s="56" t="s">
        <v>174</v>
      </c>
      <c r="H1376" s="57">
        <v>43790</v>
      </c>
      <c r="I1376" s="56" t="s">
        <v>165</v>
      </c>
      <c r="J1376" s="36">
        <f t="shared" si="42"/>
        <v>38</v>
      </c>
      <c r="K1376" s="36">
        <v>4.75</v>
      </c>
      <c r="L1376" s="36">
        <v>4.75</v>
      </c>
      <c r="M1376" s="38">
        <f t="shared" si="43"/>
        <v>150.416666666667</v>
      </c>
      <c r="N1376" s="56" t="s">
        <v>3874</v>
      </c>
      <c r="O1376" s="39" t="s">
        <v>3857</v>
      </c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  <c r="HA1376" s="1"/>
      <c r="HB1376" s="1"/>
      <c r="HC1376" s="1"/>
      <c r="HD1376" s="1"/>
      <c r="HE1376" s="1"/>
      <c r="HF1376" s="1"/>
      <c r="HG1376" s="1"/>
      <c r="HH1376" s="1"/>
      <c r="HI1376" s="1"/>
      <c r="HJ1376" s="1"/>
      <c r="HK1376" s="1"/>
      <c r="HL1376" s="1"/>
      <c r="HM1376" s="1"/>
      <c r="HN1376" s="1"/>
      <c r="HO1376" s="1"/>
      <c r="HP1376" s="1"/>
    </row>
    <row r="1377" s="3" customFormat="1" ht="21" customHeight="1" spans="1:224">
      <c r="A1377" s="27">
        <v>1374</v>
      </c>
      <c r="B1377" s="48" t="s">
        <v>3875</v>
      </c>
      <c r="C1377" s="39" t="s">
        <v>3876</v>
      </c>
      <c r="D1377" s="36" t="s">
        <v>2652</v>
      </c>
      <c r="E1377" s="55">
        <v>50000</v>
      </c>
      <c r="F1377" s="50" t="s">
        <v>3877</v>
      </c>
      <c r="G1377" s="56" t="s">
        <v>188</v>
      </c>
      <c r="H1377" s="57">
        <v>43790</v>
      </c>
      <c r="I1377" s="56" t="s">
        <v>170</v>
      </c>
      <c r="J1377" s="36">
        <f t="shared" si="42"/>
        <v>43</v>
      </c>
      <c r="K1377" s="36">
        <v>4.75</v>
      </c>
      <c r="L1377" s="36">
        <v>4.75</v>
      </c>
      <c r="M1377" s="38">
        <f t="shared" si="43"/>
        <v>283.680555555556</v>
      </c>
      <c r="N1377" s="56" t="s">
        <v>3878</v>
      </c>
      <c r="O1377" s="39" t="s">
        <v>3857</v>
      </c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  <c r="HA1377" s="1"/>
      <c r="HB1377" s="1"/>
      <c r="HC1377" s="1"/>
      <c r="HD1377" s="1"/>
      <c r="HE1377" s="1"/>
      <c r="HF1377" s="1"/>
      <c r="HG1377" s="1"/>
      <c r="HH1377" s="1"/>
      <c r="HI1377" s="1"/>
      <c r="HJ1377" s="1"/>
      <c r="HK1377" s="1"/>
      <c r="HL1377" s="1"/>
      <c r="HM1377" s="1"/>
      <c r="HN1377" s="1"/>
      <c r="HO1377" s="1"/>
      <c r="HP1377" s="1"/>
    </row>
    <row r="1378" s="3" customFormat="1" ht="21" customHeight="1" spans="1:224">
      <c r="A1378" s="27">
        <v>1375</v>
      </c>
      <c r="B1378" s="48" t="s">
        <v>3879</v>
      </c>
      <c r="C1378" s="39" t="s">
        <v>3880</v>
      </c>
      <c r="D1378" s="36" t="s">
        <v>2652</v>
      </c>
      <c r="E1378" s="55">
        <v>50000</v>
      </c>
      <c r="F1378" s="50" t="s">
        <v>186</v>
      </c>
      <c r="G1378" s="56" t="s">
        <v>187</v>
      </c>
      <c r="H1378" s="57">
        <v>43790</v>
      </c>
      <c r="I1378" s="56" t="s">
        <v>174</v>
      </c>
      <c r="J1378" s="36">
        <f t="shared" si="42"/>
        <v>44</v>
      </c>
      <c r="K1378" s="36">
        <v>4.75</v>
      </c>
      <c r="L1378" s="36">
        <v>4.75</v>
      </c>
      <c r="M1378" s="38">
        <f t="shared" si="43"/>
        <v>290.277777777778</v>
      </c>
      <c r="N1378" s="56" t="s">
        <v>3881</v>
      </c>
      <c r="O1378" s="39" t="s">
        <v>3857</v>
      </c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  <c r="GY1378" s="1"/>
      <c r="GZ1378" s="1"/>
      <c r="HA1378" s="1"/>
      <c r="HB1378" s="1"/>
      <c r="HC1378" s="1"/>
      <c r="HD1378" s="1"/>
      <c r="HE1378" s="1"/>
      <c r="HF1378" s="1"/>
      <c r="HG1378" s="1"/>
      <c r="HH1378" s="1"/>
      <c r="HI1378" s="1"/>
      <c r="HJ1378" s="1"/>
      <c r="HK1378" s="1"/>
      <c r="HL1378" s="1"/>
      <c r="HM1378" s="1"/>
      <c r="HN1378" s="1"/>
      <c r="HO1378" s="1"/>
      <c r="HP1378" s="1"/>
    </row>
    <row r="1379" s="3" customFormat="1" ht="21" customHeight="1" spans="1:224">
      <c r="A1379" s="27">
        <v>1376</v>
      </c>
      <c r="B1379" s="48" t="s">
        <v>3882</v>
      </c>
      <c r="C1379" s="39" t="s">
        <v>3854</v>
      </c>
      <c r="D1379" s="36" t="s">
        <v>2652</v>
      </c>
      <c r="E1379" s="55">
        <v>50000</v>
      </c>
      <c r="F1379" s="50" t="s">
        <v>3883</v>
      </c>
      <c r="G1379" s="56" t="s">
        <v>193</v>
      </c>
      <c r="H1379" s="57">
        <v>43790</v>
      </c>
      <c r="I1379" s="56" t="s">
        <v>170</v>
      </c>
      <c r="J1379" s="36">
        <f t="shared" si="42"/>
        <v>43</v>
      </c>
      <c r="K1379" s="36">
        <v>4.75</v>
      </c>
      <c r="L1379" s="36">
        <v>4.75</v>
      </c>
      <c r="M1379" s="38">
        <f t="shared" si="43"/>
        <v>283.680555555556</v>
      </c>
      <c r="N1379" s="56" t="s">
        <v>3884</v>
      </c>
      <c r="O1379" s="39" t="s">
        <v>3857</v>
      </c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  <c r="HE1379" s="1"/>
      <c r="HF1379" s="1"/>
      <c r="HG1379" s="1"/>
      <c r="HH1379" s="1"/>
      <c r="HI1379" s="1"/>
      <c r="HJ1379" s="1"/>
      <c r="HK1379" s="1"/>
      <c r="HL1379" s="1"/>
      <c r="HM1379" s="1"/>
      <c r="HN1379" s="1"/>
      <c r="HO1379" s="1"/>
      <c r="HP1379" s="1"/>
    </row>
    <row r="1380" s="3" customFormat="1" ht="21" customHeight="1" spans="1:224">
      <c r="A1380" s="27">
        <v>1377</v>
      </c>
      <c r="B1380" s="48" t="s">
        <v>3885</v>
      </c>
      <c r="C1380" s="39" t="s">
        <v>3854</v>
      </c>
      <c r="D1380" s="36" t="s">
        <v>2652</v>
      </c>
      <c r="E1380" s="55">
        <v>50000</v>
      </c>
      <c r="F1380" s="50" t="s">
        <v>3883</v>
      </c>
      <c r="G1380" s="56" t="s">
        <v>193</v>
      </c>
      <c r="H1380" s="57">
        <v>43790</v>
      </c>
      <c r="I1380" s="56" t="s">
        <v>170</v>
      </c>
      <c r="J1380" s="36">
        <f t="shared" si="42"/>
        <v>43</v>
      </c>
      <c r="K1380" s="36">
        <v>4.75</v>
      </c>
      <c r="L1380" s="36">
        <v>4.75</v>
      </c>
      <c r="M1380" s="38">
        <f t="shared" si="43"/>
        <v>283.680555555556</v>
      </c>
      <c r="N1380" s="56" t="s">
        <v>3886</v>
      </c>
      <c r="O1380" s="39" t="s">
        <v>3857</v>
      </c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  <c r="HB1380" s="1"/>
      <c r="HC1380" s="1"/>
      <c r="HD1380" s="1"/>
      <c r="HE1380" s="1"/>
      <c r="HF1380" s="1"/>
      <c r="HG1380" s="1"/>
      <c r="HH1380" s="1"/>
      <c r="HI1380" s="1"/>
      <c r="HJ1380" s="1"/>
      <c r="HK1380" s="1"/>
      <c r="HL1380" s="1"/>
      <c r="HM1380" s="1"/>
      <c r="HN1380" s="1"/>
      <c r="HO1380" s="1"/>
      <c r="HP1380" s="1"/>
    </row>
    <row r="1381" s="3" customFormat="1" ht="21" customHeight="1" spans="1:224">
      <c r="A1381" s="27">
        <v>1378</v>
      </c>
      <c r="B1381" s="48" t="s">
        <v>3887</v>
      </c>
      <c r="C1381" s="48" t="s">
        <v>3888</v>
      </c>
      <c r="D1381" s="36" t="s">
        <v>2652</v>
      </c>
      <c r="E1381" s="55">
        <v>50000</v>
      </c>
      <c r="F1381" s="50" t="s">
        <v>2012</v>
      </c>
      <c r="G1381" s="56" t="s">
        <v>229</v>
      </c>
      <c r="H1381" s="57">
        <v>43790</v>
      </c>
      <c r="I1381" s="56" t="s">
        <v>3889</v>
      </c>
      <c r="J1381" s="36">
        <f t="shared" si="42"/>
        <v>49</v>
      </c>
      <c r="K1381" s="36">
        <v>4.75</v>
      </c>
      <c r="L1381" s="36">
        <v>4.75</v>
      </c>
      <c r="M1381" s="38">
        <f t="shared" si="43"/>
        <v>323.263888888889</v>
      </c>
      <c r="N1381" s="56" t="s">
        <v>3890</v>
      </c>
      <c r="O1381" s="39" t="s">
        <v>3857</v>
      </c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  <c r="HE1381" s="1"/>
      <c r="HF1381" s="1"/>
      <c r="HG1381" s="1"/>
      <c r="HH1381" s="1"/>
      <c r="HI1381" s="1"/>
      <c r="HJ1381" s="1"/>
      <c r="HK1381" s="1"/>
      <c r="HL1381" s="1"/>
      <c r="HM1381" s="1"/>
      <c r="HN1381" s="1"/>
      <c r="HO1381" s="1"/>
      <c r="HP1381" s="1"/>
    </row>
    <row r="1382" s="3" customFormat="1" ht="21" customHeight="1" spans="1:224">
      <c r="A1382" s="27">
        <v>1379</v>
      </c>
      <c r="B1382" s="48" t="s">
        <v>3891</v>
      </c>
      <c r="C1382" s="48" t="s">
        <v>3892</v>
      </c>
      <c r="D1382" s="36" t="s">
        <v>2652</v>
      </c>
      <c r="E1382" s="55">
        <v>50000</v>
      </c>
      <c r="F1382" s="50" t="s">
        <v>2012</v>
      </c>
      <c r="G1382" s="56" t="s">
        <v>229</v>
      </c>
      <c r="H1382" s="57">
        <v>43790</v>
      </c>
      <c r="I1382" s="56" t="s">
        <v>229</v>
      </c>
      <c r="J1382" s="36">
        <f t="shared" si="42"/>
        <v>50</v>
      </c>
      <c r="K1382" s="36">
        <v>4.75</v>
      </c>
      <c r="L1382" s="36">
        <v>4.75</v>
      </c>
      <c r="M1382" s="38">
        <f t="shared" si="43"/>
        <v>329.861111111111</v>
      </c>
      <c r="N1382" s="56" t="s">
        <v>3893</v>
      </c>
      <c r="O1382" s="39" t="s">
        <v>3857</v>
      </c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  <c r="HE1382" s="1"/>
      <c r="HF1382" s="1"/>
      <c r="HG1382" s="1"/>
      <c r="HH1382" s="1"/>
      <c r="HI1382" s="1"/>
      <c r="HJ1382" s="1"/>
      <c r="HK1382" s="1"/>
      <c r="HL1382" s="1"/>
      <c r="HM1382" s="1"/>
      <c r="HN1382" s="1"/>
      <c r="HO1382" s="1"/>
      <c r="HP1382" s="1"/>
    </row>
    <row r="1383" s="3" customFormat="1" ht="21" customHeight="1" spans="1:224">
      <c r="A1383" s="27">
        <v>1380</v>
      </c>
      <c r="B1383" s="48" t="s">
        <v>3894</v>
      </c>
      <c r="C1383" s="48" t="s">
        <v>3895</v>
      </c>
      <c r="D1383" s="36" t="s">
        <v>2652</v>
      </c>
      <c r="E1383" s="55">
        <v>50000</v>
      </c>
      <c r="F1383" s="50" t="s">
        <v>2012</v>
      </c>
      <c r="G1383" s="56" t="s">
        <v>229</v>
      </c>
      <c r="H1383" s="57">
        <v>43790</v>
      </c>
      <c r="I1383" s="56" t="s">
        <v>451</v>
      </c>
      <c r="J1383" s="36">
        <f t="shared" si="42"/>
        <v>33</v>
      </c>
      <c r="K1383" s="36">
        <v>4.75</v>
      </c>
      <c r="L1383" s="36">
        <v>4.75</v>
      </c>
      <c r="M1383" s="38">
        <f t="shared" si="43"/>
        <v>217.708333333333</v>
      </c>
      <c r="N1383" s="56" t="s">
        <v>3896</v>
      </c>
      <c r="O1383" s="39" t="s">
        <v>3857</v>
      </c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  <c r="HA1383" s="1"/>
      <c r="HB1383" s="1"/>
      <c r="HC1383" s="1"/>
      <c r="HD1383" s="1"/>
      <c r="HE1383" s="1"/>
      <c r="HF1383" s="1"/>
      <c r="HG1383" s="1"/>
      <c r="HH1383" s="1"/>
      <c r="HI1383" s="1"/>
      <c r="HJ1383" s="1"/>
      <c r="HK1383" s="1"/>
      <c r="HL1383" s="1"/>
      <c r="HM1383" s="1"/>
      <c r="HN1383" s="1"/>
      <c r="HO1383" s="1"/>
      <c r="HP1383" s="1"/>
    </row>
    <row r="1384" s="3" customFormat="1" ht="21" customHeight="1" spans="1:224">
      <c r="A1384" s="27">
        <v>1381</v>
      </c>
      <c r="B1384" s="48" t="s">
        <v>3897</v>
      </c>
      <c r="C1384" s="48" t="s">
        <v>3898</v>
      </c>
      <c r="D1384" s="36" t="s">
        <v>2652</v>
      </c>
      <c r="E1384" s="55">
        <v>50000</v>
      </c>
      <c r="F1384" s="50" t="s">
        <v>2012</v>
      </c>
      <c r="G1384" s="56" t="s">
        <v>229</v>
      </c>
      <c r="H1384" s="57">
        <v>43790</v>
      </c>
      <c r="I1384" s="56" t="s">
        <v>229</v>
      </c>
      <c r="J1384" s="36">
        <f t="shared" si="42"/>
        <v>50</v>
      </c>
      <c r="K1384" s="36">
        <v>4.75</v>
      </c>
      <c r="L1384" s="36">
        <v>4.75</v>
      </c>
      <c r="M1384" s="38">
        <f t="shared" si="43"/>
        <v>329.861111111111</v>
      </c>
      <c r="N1384" s="56" t="s">
        <v>3899</v>
      </c>
      <c r="O1384" s="39" t="s">
        <v>3857</v>
      </c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  <c r="HA1384" s="1"/>
      <c r="HB1384" s="1"/>
      <c r="HC1384" s="1"/>
      <c r="HD1384" s="1"/>
      <c r="HE1384" s="1"/>
      <c r="HF1384" s="1"/>
      <c r="HG1384" s="1"/>
      <c r="HH1384" s="1"/>
      <c r="HI1384" s="1"/>
      <c r="HJ1384" s="1"/>
      <c r="HK1384" s="1"/>
      <c r="HL1384" s="1"/>
      <c r="HM1384" s="1"/>
      <c r="HN1384" s="1"/>
      <c r="HO1384" s="1"/>
      <c r="HP1384" s="1"/>
    </row>
    <row r="1385" s="3" customFormat="1" ht="21" customHeight="1" spans="1:224">
      <c r="A1385" s="27">
        <v>1382</v>
      </c>
      <c r="B1385" s="48" t="s">
        <v>3900</v>
      </c>
      <c r="C1385" s="48" t="s">
        <v>3901</v>
      </c>
      <c r="D1385" s="36" t="s">
        <v>2652</v>
      </c>
      <c r="E1385" s="55">
        <v>50000</v>
      </c>
      <c r="F1385" s="50" t="s">
        <v>1204</v>
      </c>
      <c r="G1385" s="56" t="s">
        <v>1205</v>
      </c>
      <c r="H1385" s="57">
        <v>43790</v>
      </c>
      <c r="I1385" s="56" t="s">
        <v>229</v>
      </c>
      <c r="J1385" s="36">
        <f t="shared" si="42"/>
        <v>50</v>
      </c>
      <c r="K1385" s="36">
        <v>4.75</v>
      </c>
      <c r="L1385" s="36">
        <v>4.75</v>
      </c>
      <c r="M1385" s="38">
        <f t="shared" si="43"/>
        <v>329.861111111111</v>
      </c>
      <c r="N1385" s="56" t="s">
        <v>3902</v>
      </c>
      <c r="O1385" s="39" t="s">
        <v>3857</v>
      </c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  <c r="HA1385" s="1"/>
      <c r="HB1385" s="1"/>
      <c r="HC1385" s="1"/>
      <c r="HD1385" s="1"/>
      <c r="HE1385" s="1"/>
      <c r="HF1385" s="1"/>
      <c r="HG1385" s="1"/>
      <c r="HH1385" s="1"/>
      <c r="HI1385" s="1"/>
      <c r="HJ1385" s="1"/>
      <c r="HK1385" s="1"/>
      <c r="HL1385" s="1"/>
      <c r="HM1385" s="1"/>
      <c r="HN1385" s="1"/>
      <c r="HO1385" s="1"/>
      <c r="HP1385" s="1"/>
    </row>
    <row r="1386" s="3" customFormat="1" ht="21" customHeight="1" spans="1:224">
      <c r="A1386" s="27">
        <v>1383</v>
      </c>
      <c r="B1386" s="48" t="s">
        <v>3903</v>
      </c>
      <c r="C1386" s="48" t="s">
        <v>3904</v>
      </c>
      <c r="D1386" s="36" t="s">
        <v>2652</v>
      </c>
      <c r="E1386" s="55">
        <v>50000</v>
      </c>
      <c r="F1386" s="50" t="s">
        <v>197</v>
      </c>
      <c r="G1386" s="56" t="s">
        <v>198</v>
      </c>
      <c r="H1386" s="57">
        <v>43790</v>
      </c>
      <c r="I1386" s="56" t="s">
        <v>198</v>
      </c>
      <c r="J1386" s="36">
        <f t="shared" si="42"/>
        <v>53</v>
      </c>
      <c r="K1386" s="36">
        <v>4.75</v>
      </c>
      <c r="L1386" s="36">
        <v>4.75</v>
      </c>
      <c r="M1386" s="38">
        <f t="shared" si="43"/>
        <v>349.652777777778</v>
      </c>
      <c r="N1386" s="139" t="s">
        <v>3905</v>
      </c>
      <c r="O1386" s="39" t="s">
        <v>3857</v>
      </c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  <c r="HA1386" s="1"/>
      <c r="HB1386" s="1"/>
      <c r="HC1386" s="1"/>
      <c r="HD1386" s="1"/>
      <c r="HE1386" s="1"/>
      <c r="HF1386" s="1"/>
      <c r="HG1386" s="1"/>
      <c r="HH1386" s="1"/>
      <c r="HI1386" s="1"/>
      <c r="HJ1386" s="1"/>
      <c r="HK1386" s="1"/>
      <c r="HL1386" s="1"/>
      <c r="HM1386" s="1"/>
      <c r="HN1386" s="1"/>
      <c r="HO1386" s="1"/>
      <c r="HP1386" s="1"/>
    </row>
    <row r="1387" s="3" customFormat="1" ht="21" customHeight="1" spans="1:224">
      <c r="A1387" s="27">
        <v>1384</v>
      </c>
      <c r="B1387" s="48" t="s">
        <v>3906</v>
      </c>
      <c r="C1387" s="48" t="s">
        <v>3907</v>
      </c>
      <c r="D1387" s="36" t="s">
        <v>2652</v>
      </c>
      <c r="E1387" s="55">
        <v>50000</v>
      </c>
      <c r="F1387" s="50" t="s">
        <v>208</v>
      </c>
      <c r="G1387" s="56" t="s">
        <v>209</v>
      </c>
      <c r="H1387" s="57">
        <v>43790</v>
      </c>
      <c r="I1387" s="56" t="s">
        <v>3889</v>
      </c>
      <c r="J1387" s="36">
        <f t="shared" si="42"/>
        <v>49</v>
      </c>
      <c r="K1387" s="36">
        <v>4.75</v>
      </c>
      <c r="L1387" s="36">
        <v>4.75</v>
      </c>
      <c r="M1387" s="38">
        <f t="shared" si="43"/>
        <v>323.263888888889</v>
      </c>
      <c r="N1387" s="139" t="s">
        <v>3908</v>
      </c>
      <c r="O1387" s="39" t="s">
        <v>3857</v>
      </c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  <c r="HE1387" s="1"/>
      <c r="HF1387" s="1"/>
      <c r="HG1387" s="1"/>
      <c r="HH1387" s="1"/>
      <c r="HI1387" s="1"/>
      <c r="HJ1387" s="1"/>
      <c r="HK1387" s="1"/>
      <c r="HL1387" s="1"/>
      <c r="HM1387" s="1"/>
      <c r="HN1387" s="1"/>
      <c r="HO1387" s="1"/>
      <c r="HP1387" s="1"/>
    </row>
    <row r="1388" s="3" customFormat="1" ht="21" customHeight="1" spans="1:224">
      <c r="A1388" s="27">
        <v>1385</v>
      </c>
      <c r="B1388" s="48" t="s">
        <v>3909</v>
      </c>
      <c r="C1388" s="48" t="s">
        <v>3910</v>
      </c>
      <c r="D1388" s="36" t="s">
        <v>2652</v>
      </c>
      <c r="E1388" s="55">
        <v>50000</v>
      </c>
      <c r="F1388" s="50" t="s">
        <v>222</v>
      </c>
      <c r="G1388" s="56" t="s">
        <v>223</v>
      </c>
      <c r="H1388" s="57">
        <v>43790</v>
      </c>
      <c r="I1388" s="56" t="s">
        <v>223</v>
      </c>
      <c r="J1388" s="36">
        <f t="shared" si="42"/>
        <v>57</v>
      </c>
      <c r="K1388" s="36">
        <v>4.75</v>
      </c>
      <c r="L1388" s="36">
        <v>4.75</v>
      </c>
      <c r="M1388" s="38">
        <f t="shared" si="43"/>
        <v>376.041666666667</v>
      </c>
      <c r="N1388" s="56" t="s">
        <v>3911</v>
      </c>
      <c r="O1388" s="39" t="s">
        <v>3857</v>
      </c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  <c r="HB1388" s="1"/>
      <c r="HC1388" s="1"/>
      <c r="HD1388" s="1"/>
      <c r="HE1388" s="1"/>
      <c r="HF1388" s="1"/>
      <c r="HG1388" s="1"/>
      <c r="HH1388" s="1"/>
      <c r="HI1388" s="1"/>
      <c r="HJ1388" s="1"/>
      <c r="HK1388" s="1"/>
      <c r="HL1388" s="1"/>
      <c r="HM1388" s="1"/>
      <c r="HN1388" s="1"/>
      <c r="HO1388" s="1"/>
      <c r="HP1388" s="1"/>
    </row>
    <row r="1389" s="3" customFormat="1" ht="21" customHeight="1" spans="1:224">
      <c r="A1389" s="27">
        <v>1386</v>
      </c>
      <c r="B1389" s="48" t="s">
        <v>3912</v>
      </c>
      <c r="C1389" s="48" t="s">
        <v>3913</v>
      </c>
      <c r="D1389" s="36" t="s">
        <v>2652</v>
      </c>
      <c r="E1389" s="55">
        <v>30000</v>
      </c>
      <c r="F1389" s="50" t="s">
        <v>248</v>
      </c>
      <c r="G1389" s="56" t="s">
        <v>249</v>
      </c>
      <c r="H1389" s="57">
        <v>43790</v>
      </c>
      <c r="I1389" s="56" t="s">
        <v>210</v>
      </c>
      <c r="J1389" s="36">
        <f t="shared" si="42"/>
        <v>55</v>
      </c>
      <c r="K1389" s="36">
        <v>4.75</v>
      </c>
      <c r="L1389" s="36">
        <v>4.75</v>
      </c>
      <c r="M1389" s="38">
        <f t="shared" si="43"/>
        <v>217.708333333333</v>
      </c>
      <c r="N1389" s="56" t="s">
        <v>3914</v>
      </c>
      <c r="O1389" s="39" t="s">
        <v>3857</v>
      </c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  <c r="HE1389" s="1"/>
      <c r="HF1389" s="1"/>
      <c r="HG1389" s="1"/>
      <c r="HH1389" s="1"/>
      <c r="HI1389" s="1"/>
      <c r="HJ1389" s="1"/>
      <c r="HK1389" s="1"/>
      <c r="HL1389" s="1"/>
      <c r="HM1389" s="1"/>
      <c r="HN1389" s="1"/>
      <c r="HO1389" s="1"/>
      <c r="HP1389" s="1"/>
    </row>
    <row r="1390" s="3" customFormat="1" ht="21" customHeight="1" spans="1:224">
      <c r="A1390" s="27">
        <v>1387</v>
      </c>
      <c r="B1390" s="48" t="s">
        <v>3915</v>
      </c>
      <c r="C1390" s="48" t="s">
        <v>3916</v>
      </c>
      <c r="D1390" s="36" t="s">
        <v>2652</v>
      </c>
      <c r="E1390" s="55">
        <v>50000</v>
      </c>
      <c r="F1390" s="50" t="s">
        <v>259</v>
      </c>
      <c r="G1390" s="56" t="s">
        <v>3917</v>
      </c>
      <c r="H1390" s="57">
        <v>43790</v>
      </c>
      <c r="I1390" s="56" t="s">
        <v>205</v>
      </c>
      <c r="J1390" s="36">
        <f t="shared" si="42"/>
        <v>54</v>
      </c>
      <c r="K1390" s="36">
        <v>4.75</v>
      </c>
      <c r="L1390" s="36">
        <v>4.75</v>
      </c>
      <c r="M1390" s="38">
        <f t="shared" si="43"/>
        <v>356.25</v>
      </c>
      <c r="N1390" s="56" t="s">
        <v>3918</v>
      </c>
      <c r="O1390" s="39" t="s">
        <v>3857</v>
      </c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  <c r="GY1390" s="1"/>
      <c r="GZ1390" s="1"/>
      <c r="HA1390" s="1"/>
      <c r="HB1390" s="1"/>
      <c r="HC1390" s="1"/>
      <c r="HD1390" s="1"/>
      <c r="HE1390" s="1"/>
      <c r="HF1390" s="1"/>
      <c r="HG1390" s="1"/>
      <c r="HH1390" s="1"/>
      <c r="HI1390" s="1"/>
      <c r="HJ1390" s="1"/>
      <c r="HK1390" s="1"/>
      <c r="HL1390" s="1"/>
      <c r="HM1390" s="1"/>
      <c r="HN1390" s="1"/>
      <c r="HO1390" s="1"/>
      <c r="HP1390" s="1"/>
    </row>
    <row r="1391" s="3" customFormat="1" ht="21" customHeight="1" spans="1:224">
      <c r="A1391" s="27">
        <v>1388</v>
      </c>
      <c r="B1391" s="48" t="s">
        <v>3919</v>
      </c>
      <c r="C1391" s="48" t="s">
        <v>3910</v>
      </c>
      <c r="D1391" s="36" t="s">
        <v>2652</v>
      </c>
      <c r="E1391" s="55">
        <v>40000</v>
      </c>
      <c r="F1391" s="50" t="s">
        <v>264</v>
      </c>
      <c r="G1391" s="56" t="s">
        <v>260</v>
      </c>
      <c r="H1391" s="57">
        <v>43790</v>
      </c>
      <c r="I1391" s="56" t="s">
        <v>260</v>
      </c>
      <c r="J1391" s="36">
        <f t="shared" si="42"/>
        <v>60</v>
      </c>
      <c r="K1391" s="36">
        <v>4.75</v>
      </c>
      <c r="L1391" s="36">
        <v>4.75</v>
      </c>
      <c r="M1391" s="38">
        <f t="shared" si="43"/>
        <v>316.666666666667</v>
      </c>
      <c r="N1391" s="56" t="s">
        <v>3920</v>
      </c>
      <c r="O1391" s="39" t="s">
        <v>3857</v>
      </c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  <c r="GY1391" s="1"/>
      <c r="GZ1391" s="1"/>
      <c r="HA1391" s="1"/>
      <c r="HB1391" s="1"/>
      <c r="HC1391" s="1"/>
      <c r="HD1391" s="1"/>
      <c r="HE1391" s="1"/>
      <c r="HF1391" s="1"/>
      <c r="HG1391" s="1"/>
      <c r="HH1391" s="1"/>
      <c r="HI1391" s="1"/>
      <c r="HJ1391" s="1"/>
      <c r="HK1391" s="1"/>
      <c r="HL1391" s="1"/>
      <c r="HM1391" s="1"/>
      <c r="HN1391" s="1"/>
      <c r="HO1391" s="1"/>
      <c r="HP1391" s="1"/>
    </row>
    <row r="1392" s="3" customFormat="1" ht="21" customHeight="1" spans="1:224">
      <c r="A1392" s="27">
        <v>1389</v>
      </c>
      <c r="B1392" s="48" t="s">
        <v>3921</v>
      </c>
      <c r="C1392" s="48" t="s">
        <v>3922</v>
      </c>
      <c r="D1392" s="36" t="s">
        <v>2652</v>
      </c>
      <c r="E1392" s="55">
        <v>50000</v>
      </c>
      <c r="F1392" s="50" t="s">
        <v>3923</v>
      </c>
      <c r="G1392" s="56" t="s">
        <v>3924</v>
      </c>
      <c r="H1392" s="57">
        <v>43790</v>
      </c>
      <c r="I1392" s="56" t="s">
        <v>260</v>
      </c>
      <c r="J1392" s="36">
        <f t="shared" si="42"/>
        <v>60</v>
      </c>
      <c r="K1392" s="36">
        <v>4.75</v>
      </c>
      <c r="L1392" s="36">
        <v>4.75</v>
      </c>
      <c r="M1392" s="38">
        <f t="shared" si="43"/>
        <v>395.833333333333</v>
      </c>
      <c r="N1392" s="56" t="s">
        <v>3925</v>
      </c>
      <c r="O1392" s="39" t="s">
        <v>3857</v>
      </c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  <c r="GY1392" s="1"/>
      <c r="GZ1392" s="1"/>
      <c r="HA1392" s="1"/>
      <c r="HB1392" s="1"/>
      <c r="HC1392" s="1"/>
      <c r="HD1392" s="1"/>
      <c r="HE1392" s="1"/>
      <c r="HF1392" s="1"/>
      <c r="HG1392" s="1"/>
      <c r="HH1392" s="1"/>
      <c r="HI1392" s="1"/>
      <c r="HJ1392" s="1"/>
      <c r="HK1392" s="1"/>
      <c r="HL1392" s="1"/>
      <c r="HM1392" s="1"/>
      <c r="HN1392" s="1"/>
      <c r="HO1392" s="1"/>
      <c r="HP1392" s="1"/>
    </row>
    <row r="1393" s="3" customFormat="1" ht="21" customHeight="1" spans="1:224">
      <c r="A1393" s="27">
        <v>1390</v>
      </c>
      <c r="B1393" s="48" t="s">
        <v>3926</v>
      </c>
      <c r="C1393" s="48" t="s">
        <v>3927</v>
      </c>
      <c r="D1393" s="36" t="s">
        <v>2652</v>
      </c>
      <c r="E1393" s="55">
        <v>50000</v>
      </c>
      <c r="F1393" s="50" t="s">
        <v>3928</v>
      </c>
      <c r="G1393" s="56" t="s">
        <v>3929</v>
      </c>
      <c r="H1393" s="57">
        <v>43790</v>
      </c>
      <c r="I1393" s="56" t="s">
        <v>3929</v>
      </c>
      <c r="J1393" s="36">
        <f t="shared" si="42"/>
        <v>73</v>
      </c>
      <c r="K1393" s="36">
        <v>4.75</v>
      </c>
      <c r="L1393" s="36">
        <v>4.75</v>
      </c>
      <c r="M1393" s="38">
        <f t="shared" si="43"/>
        <v>481.597222222222</v>
      </c>
      <c r="N1393" s="56" t="s">
        <v>3930</v>
      </c>
      <c r="O1393" s="39" t="s">
        <v>3857</v>
      </c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  <c r="GY1393" s="1"/>
      <c r="GZ1393" s="1"/>
      <c r="HA1393" s="1"/>
      <c r="HB1393" s="1"/>
      <c r="HC1393" s="1"/>
      <c r="HD1393" s="1"/>
      <c r="HE1393" s="1"/>
      <c r="HF1393" s="1"/>
      <c r="HG1393" s="1"/>
      <c r="HH1393" s="1"/>
      <c r="HI1393" s="1"/>
      <c r="HJ1393" s="1"/>
      <c r="HK1393" s="1"/>
      <c r="HL1393" s="1"/>
      <c r="HM1393" s="1"/>
      <c r="HN1393" s="1"/>
      <c r="HO1393" s="1"/>
      <c r="HP1393" s="1"/>
    </row>
    <row r="1394" s="3" customFormat="1" ht="21" customHeight="1" spans="1:224">
      <c r="A1394" s="27">
        <v>1391</v>
      </c>
      <c r="B1394" s="48" t="s">
        <v>3931</v>
      </c>
      <c r="C1394" s="48" t="s">
        <v>3910</v>
      </c>
      <c r="D1394" s="36" t="s">
        <v>2652</v>
      </c>
      <c r="E1394" s="55">
        <v>50000</v>
      </c>
      <c r="F1394" s="50" t="s">
        <v>1232</v>
      </c>
      <c r="G1394" s="56" t="s">
        <v>1233</v>
      </c>
      <c r="H1394" s="57">
        <v>43790</v>
      </c>
      <c r="I1394" s="56" t="s">
        <v>281</v>
      </c>
      <c r="J1394" s="36">
        <f t="shared" si="42"/>
        <v>76</v>
      </c>
      <c r="K1394" s="36">
        <v>4.75</v>
      </c>
      <c r="L1394" s="36">
        <v>4.75</v>
      </c>
      <c r="M1394" s="38">
        <f t="shared" si="43"/>
        <v>501.388888888889</v>
      </c>
      <c r="N1394" s="56" t="s">
        <v>3932</v>
      </c>
      <c r="O1394" s="39" t="s">
        <v>3857</v>
      </c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  <c r="HA1394" s="1"/>
      <c r="HB1394" s="1"/>
      <c r="HC1394" s="1"/>
      <c r="HD1394" s="1"/>
      <c r="HE1394" s="1"/>
      <c r="HF1394" s="1"/>
      <c r="HG1394" s="1"/>
      <c r="HH1394" s="1"/>
      <c r="HI1394" s="1"/>
      <c r="HJ1394" s="1"/>
      <c r="HK1394" s="1"/>
      <c r="HL1394" s="1"/>
      <c r="HM1394" s="1"/>
      <c r="HN1394" s="1"/>
      <c r="HO1394" s="1"/>
      <c r="HP1394" s="1"/>
    </row>
    <row r="1395" s="3" customFormat="1" ht="21" customHeight="1" spans="1:224">
      <c r="A1395" s="27">
        <v>1392</v>
      </c>
      <c r="B1395" s="48" t="s">
        <v>3933</v>
      </c>
      <c r="C1395" s="48" t="s">
        <v>3934</v>
      </c>
      <c r="D1395" s="36" t="s">
        <v>2652</v>
      </c>
      <c r="E1395" s="55">
        <v>50000</v>
      </c>
      <c r="F1395" s="50" t="s">
        <v>3935</v>
      </c>
      <c r="G1395" s="56" t="s">
        <v>3936</v>
      </c>
      <c r="H1395" s="57">
        <v>43790</v>
      </c>
      <c r="I1395" s="56" t="s">
        <v>1233</v>
      </c>
      <c r="J1395" s="36">
        <f t="shared" si="42"/>
        <v>77</v>
      </c>
      <c r="K1395" s="36">
        <v>4.75</v>
      </c>
      <c r="L1395" s="36">
        <v>4.75</v>
      </c>
      <c r="M1395" s="38">
        <f t="shared" si="43"/>
        <v>507.986111111111</v>
      </c>
      <c r="N1395" s="56" t="s">
        <v>3937</v>
      </c>
      <c r="O1395" s="39" t="s">
        <v>3857</v>
      </c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  <c r="HA1395" s="1"/>
      <c r="HB1395" s="1"/>
      <c r="HC1395" s="1"/>
      <c r="HD1395" s="1"/>
      <c r="HE1395" s="1"/>
      <c r="HF1395" s="1"/>
      <c r="HG1395" s="1"/>
      <c r="HH1395" s="1"/>
      <c r="HI1395" s="1"/>
      <c r="HJ1395" s="1"/>
      <c r="HK1395" s="1"/>
      <c r="HL1395" s="1"/>
      <c r="HM1395" s="1"/>
      <c r="HN1395" s="1"/>
      <c r="HO1395" s="1"/>
      <c r="HP1395" s="1"/>
    </row>
    <row r="1396" s="3" customFormat="1" ht="21" customHeight="1" spans="1:224">
      <c r="A1396" s="27">
        <v>1393</v>
      </c>
      <c r="B1396" s="48" t="s">
        <v>3938</v>
      </c>
      <c r="C1396" s="48" t="s">
        <v>3922</v>
      </c>
      <c r="D1396" s="36" t="s">
        <v>2652</v>
      </c>
      <c r="E1396" s="55">
        <v>50000</v>
      </c>
      <c r="F1396" s="50" t="s">
        <v>3939</v>
      </c>
      <c r="G1396" s="56" t="s">
        <v>3940</v>
      </c>
      <c r="H1396" s="57">
        <v>43790</v>
      </c>
      <c r="I1396" s="56" t="s">
        <v>275</v>
      </c>
      <c r="J1396" s="36">
        <f t="shared" si="42"/>
        <v>75</v>
      </c>
      <c r="K1396" s="36">
        <v>4.75</v>
      </c>
      <c r="L1396" s="36">
        <v>4.75</v>
      </c>
      <c r="M1396" s="38">
        <f t="shared" si="43"/>
        <v>494.791666666667</v>
      </c>
      <c r="N1396" s="56" t="s">
        <v>3941</v>
      </c>
      <c r="O1396" s="39" t="s">
        <v>3857</v>
      </c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1"/>
      <c r="HA1396" s="1"/>
      <c r="HB1396" s="1"/>
      <c r="HC1396" s="1"/>
      <c r="HD1396" s="1"/>
      <c r="HE1396" s="1"/>
      <c r="HF1396" s="1"/>
      <c r="HG1396" s="1"/>
      <c r="HH1396" s="1"/>
      <c r="HI1396" s="1"/>
      <c r="HJ1396" s="1"/>
      <c r="HK1396" s="1"/>
      <c r="HL1396" s="1"/>
      <c r="HM1396" s="1"/>
      <c r="HN1396" s="1"/>
      <c r="HO1396" s="1"/>
      <c r="HP1396" s="1"/>
    </row>
    <row r="1397" s="3" customFormat="1" ht="21" customHeight="1" spans="1:224">
      <c r="A1397" s="27">
        <v>1394</v>
      </c>
      <c r="B1397" s="48" t="s">
        <v>3942</v>
      </c>
      <c r="C1397" s="48" t="s">
        <v>3943</v>
      </c>
      <c r="D1397" s="36" t="s">
        <v>2652</v>
      </c>
      <c r="E1397" s="55">
        <v>50000</v>
      </c>
      <c r="F1397" s="50" t="s">
        <v>3944</v>
      </c>
      <c r="G1397" s="56" t="s">
        <v>1917</v>
      </c>
      <c r="H1397" s="57">
        <v>43790</v>
      </c>
      <c r="I1397" s="56" t="s">
        <v>1917</v>
      </c>
      <c r="J1397" s="36">
        <f t="shared" si="42"/>
        <v>85</v>
      </c>
      <c r="K1397" s="36">
        <v>4.75</v>
      </c>
      <c r="L1397" s="36">
        <v>4.75</v>
      </c>
      <c r="M1397" s="38">
        <f t="shared" si="43"/>
        <v>560.763888888889</v>
      </c>
      <c r="N1397" s="56" t="s">
        <v>3945</v>
      </c>
      <c r="O1397" s="39" t="s">
        <v>3857</v>
      </c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1"/>
      <c r="HA1397" s="1"/>
      <c r="HB1397" s="1"/>
      <c r="HC1397" s="1"/>
      <c r="HD1397" s="1"/>
      <c r="HE1397" s="1"/>
      <c r="HF1397" s="1"/>
      <c r="HG1397" s="1"/>
      <c r="HH1397" s="1"/>
      <c r="HI1397" s="1"/>
      <c r="HJ1397" s="1"/>
      <c r="HK1397" s="1"/>
      <c r="HL1397" s="1"/>
      <c r="HM1397" s="1"/>
      <c r="HN1397" s="1"/>
      <c r="HO1397" s="1"/>
      <c r="HP1397" s="1"/>
    </row>
    <row r="1398" s="3" customFormat="1" ht="21" customHeight="1" spans="1:224">
      <c r="A1398" s="27">
        <v>1395</v>
      </c>
      <c r="B1398" s="48" t="s">
        <v>3946</v>
      </c>
      <c r="C1398" s="48" t="s">
        <v>3927</v>
      </c>
      <c r="D1398" s="36" t="s">
        <v>2652</v>
      </c>
      <c r="E1398" s="55">
        <v>50000</v>
      </c>
      <c r="F1398" s="50" t="s">
        <v>3947</v>
      </c>
      <c r="G1398" s="56" t="s">
        <v>3948</v>
      </c>
      <c r="H1398" s="57">
        <v>43790</v>
      </c>
      <c r="I1398" s="56" t="s">
        <v>3948</v>
      </c>
      <c r="J1398" s="36">
        <f t="shared" si="42"/>
        <v>86</v>
      </c>
      <c r="K1398" s="36">
        <v>4.75</v>
      </c>
      <c r="L1398" s="36">
        <v>4.75</v>
      </c>
      <c r="M1398" s="38">
        <f t="shared" si="43"/>
        <v>567.361111111111</v>
      </c>
      <c r="N1398" s="56" t="s">
        <v>3949</v>
      </c>
      <c r="O1398" s="39" t="s">
        <v>3857</v>
      </c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  <c r="HE1398" s="1"/>
      <c r="HF1398" s="1"/>
      <c r="HG1398" s="1"/>
      <c r="HH1398" s="1"/>
      <c r="HI1398" s="1"/>
      <c r="HJ1398" s="1"/>
      <c r="HK1398" s="1"/>
      <c r="HL1398" s="1"/>
      <c r="HM1398" s="1"/>
      <c r="HN1398" s="1"/>
      <c r="HO1398" s="1"/>
      <c r="HP1398" s="1"/>
    </row>
    <row r="1399" s="3" customFormat="1" ht="21" customHeight="1" spans="1:224">
      <c r="A1399" s="27">
        <v>1396</v>
      </c>
      <c r="B1399" s="48" t="s">
        <v>3950</v>
      </c>
      <c r="C1399" s="48" t="s">
        <v>3922</v>
      </c>
      <c r="D1399" s="36" t="s">
        <v>2652</v>
      </c>
      <c r="E1399" s="55">
        <v>50000</v>
      </c>
      <c r="F1399" s="50" t="s">
        <v>3951</v>
      </c>
      <c r="G1399" s="56" t="s">
        <v>382</v>
      </c>
      <c r="H1399" s="57">
        <v>43790</v>
      </c>
      <c r="I1399" s="50">
        <v>43888</v>
      </c>
      <c r="J1399" s="36">
        <f t="shared" si="42"/>
        <v>99</v>
      </c>
      <c r="K1399" s="36">
        <v>4.75</v>
      </c>
      <c r="L1399" s="36">
        <v>4.75</v>
      </c>
      <c r="M1399" s="38">
        <f t="shared" si="43"/>
        <v>653.125</v>
      </c>
      <c r="N1399" s="56" t="s">
        <v>3952</v>
      </c>
      <c r="O1399" s="39" t="s">
        <v>3857</v>
      </c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  <c r="HA1399" s="1"/>
      <c r="HB1399" s="1"/>
      <c r="HC1399" s="1"/>
      <c r="HD1399" s="1"/>
      <c r="HE1399" s="1"/>
      <c r="HF1399" s="1"/>
      <c r="HG1399" s="1"/>
      <c r="HH1399" s="1"/>
      <c r="HI1399" s="1"/>
      <c r="HJ1399" s="1"/>
      <c r="HK1399" s="1"/>
      <c r="HL1399" s="1"/>
      <c r="HM1399" s="1"/>
      <c r="HN1399" s="1"/>
      <c r="HO1399" s="1"/>
      <c r="HP1399" s="1"/>
    </row>
    <row r="1400" s="3" customFormat="1" ht="21" customHeight="1" spans="1:224">
      <c r="A1400" s="27">
        <v>1397</v>
      </c>
      <c r="B1400" s="48" t="s">
        <v>3953</v>
      </c>
      <c r="C1400" s="48" t="s">
        <v>3954</v>
      </c>
      <c r="D1400" s="36" t="s">
        <v>2652</v>
      </c>
      <c r="E1400" s="55">
        <v>50000</v>
      </c>
      <c r="F1400" s="50" t="s">
        <v>3955</v>
      </c>
      <c r="G1400" s="56" t="s">
        <v>3956</v>
      </c>
      <c r="H1400" s="57">
        <v>43790</v>
      </c>
      <c r="I1400" s="56" t="s">
        <v>3956</v>
      </c>
      <c r="J1400" s="36">
        <f t="shared" si="42"/>
        <v>102</v>
      </c>
      <c r="K1400" s="36">
        <v>4.75</v>
      </c>
      <c r="L1400" s="36">
        <v>4.75</v>
      </c>
      <c r="M1400" s="38">
        <f t="shared" si="43"/>
        <v>672.916666666667</v>
      </c>
      <c r="N1400" s="56" t="s">
        <v>3957</v>
      </c>
      <c r="O1400" s="39" t="s">
        <v>3857</v>
      </c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  <c r="HB1400" s="1"/>
      <c r="HC1400" s="1"/>
      <c r="HD1400" s="1"/>
      <c r="HE1400" s="1"/>
      <c r="HF1400" s="1"/>
      <c r="HG1400" s="1"/>
      <c r="HH1400" s="1"/>
      <c r="HI1400" s="1"/>
      <c r="HJ1400" s="1"/>
      <c r="HK1400" s="1"/>
      <c r="HL1400" s="1"/>
      <c r="HM1400" s="1"/>
      <c r="HN1400" s="1"/>
      <c r="HO1400" s="1"/>
      <c r="HP1400" s="1"/>
    </row>
    <row r="1401" s="3" customFormat="1" ht="21" customHeight="1" spans="1:224">
      <c r="A1401" s="27">
        <v>1398</v>
      </c>
      <c r="B1401" s="48" t="s">
        <v>3958</v>
      </c>
      <c r="C1401" s="48" t="s">
        <v>3959</v>
      </c>
      <c r="D1401" s="36" t="s">
        <v>2652</v>
      </c>
      <c r="E1401" s="55">
        <v>50000</v>
      </c>
      <c r="F1401" s="50" t="s">
        <v>3955</v>
      </c>
      <c r="G1401" s="56" t="s">
        <v>3956</v>
      </c>
      <c r="H1401" s="57">
        <v>43790</v>
      </c>
      <c r="I1401" s="56" t="s">
        <v>367</v>
      </c>
      <c r="J1401" s="36">
        <f t="shared" si="42"/>
        <v>101</v>
      </c>
      <c r="K1401" s="36">
        <v>4.75</v>
      </c>
      <c r="L1401" s="36">
        <v>4.75</v>
      </c>
      <c r="M1401" s="38">
        <f t="shared" si="43"/>
        <v>666.319444444444</v>
      </c>
      <c r="N1401" s="56" t="s">
        <v>3960</v>
      </c>
      <c r="O1401" s="39" t="s">
        <v>3857</v>
      </c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  <c r="HA1401" s="1"/>
      <c r="HB1401" s="1"/>
      <c r="HC1401" s="1"/>
      <c r="HD1401" s="1"/>
      <c r="HE1401" s="1"/>
      <c r="HF1401" s="1"/>
      <c r="HG1401" s="1"/>
      <c r="HH1401" s="1"/>
      <c r="HI1401" s="1"/>
      <c r="HJ1401" s="1"/>
      <c r="HK1401" s="1"/>
      <c r="HL1401" s="1"/>
      <c r="HM1401" s="1"/>
      <c r="HN1401" s="1"/>
      <c r="HO1401" s="1"/>
      <c r="HP1401" s="1"/>
    </row>
    <row r="1402" s="3" customFormat="1" ht="21" customHeight="1" spans="1:224">
      <c r="A1402" s="27">
        <v>1399</v>
      </c>
      <c r="B1402" s="48" t="s">
        <v>3961</v>
      </c>
      <c r="C1402" s="48" t="s">
        <v>3962</v>
      </c>
      <c r="D1402" s="36" t="s">
        <v>2652</v>
      </c>
      <c r="E1402" s="55">
        <v>50000</v>
      </c>
      <c r="F1402" s="50" t="s">
        <v>1241</v>
      </c>
      <c r="G1402" s="56" t="s">
        <v>310</v>
      </c>
      <c r="H1402" s="57">
        <v>43790</v>
      </c>
      <c r="I1402" s="56" t="s">
        <v>621</v>
      </c>
      <c r="J1402" s="36">
        <f t="shared" si="42"/>
        <v>61</v>
      </c>
      <c r="K1402" s="36">
        <v>4.75</v>
      </c>
      <c r="L1402" s="36">
        <v>4.75</v>
      </c>
      <c r="M1402" s="38">
        <f t="shared" si="43"/>
        <v>402.430555555556</v>
      </c>
      <c r="N1402" s="56" t="s">
        <v>3963</v>
      </c>
      <c r="O1402" s="39" t="s">
        <v>3857</v>
      </c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  <c r="GY1402" s="1"/>
      <c r="GZ1402" s="1"/>
      <c r="HA1402" s="1"/>
      <c r="HB1402" s="1"/>
      <c r="HC1402" s="1"/>
      <c r="HD1402" s="1"/>
      <c r="HE1402" s="1"/>
      <c r="HF1402" s="1"/>
      <c r="HG1402" s="1"/>
      <c r="HH1402" s="1"/>
      <c r="HI1402" s="1"/>
      <c r="HJ1402" s="1"/>
      <c r="HK1402" s="1"/>
      <c r="HL1402" s="1"/>
      <c r="HM1402" s="1"/>
      <c r="HN1402" s="1"/>
      <c r="HO1402" s="1"/>
      <c r="HP1402" s="1"/>
    </row>
    <row r="1403" s="3" customFormat="1" ht="21" customHeight="1" spans="1:224">
      <c r="A1403" s="27">
        <v>1400</v>
      </c>
      <c r="B1403" s="48" t="s">
        <v>3964</v>
      </c>
      <c r="C1403" s="48" t="s">
        <v>3965</v>
      </c>
      <c r="D1403" s="36" t="s">
        <v>2652</v>
      </c>
      <c r="E1403" s="55">
        <v>50000</v>
      </c>
      <c r="F1403" s="50" t="s">
        <v>1241</v>
      </c>
      <c r="G1403" s="56" t="s">
        <v>310</v>
      </c>
      <c r="H1403" s="57">
        <v>43790</v>
      </c>
      <c r="I1403" s="56" t="s">
        <v>333</v>
      </c>
      <c r="J1403" s="36">
        <f t="shared" si="42"/>
        <v>105</v>
      </c>
      <c r="K1403" s="36">
        <v>4.75</v>
      </c>
      <c r="L1403" s="36">
        <v>4.75</v>
      </c>
      <c r="M1403" s="38">
        <f t="shared" si="43"/>
        <v>692.708333333333</v>
      </c>
      <c r="N1403" s="56" t="s">
        <v>3966</v>
      </c>
      <c r="O1403" s="39" t="s">
        <v>3857</v>
      </c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  <c r="GY1403" s="1"/>
      <c r="GZ1403" s="1"/>
      <c r="HA1403" s="1"/>
      <c r="HB1403" s="1"/>
      <c r="HC1403" s="1"/>
      <c r="HD1403" s="1"/>
      <c r="HE1403" s="1"/>
      <c r="HF1403" s="1"/>
      <c r="HG1403" s="1"/>
      <c r="HH1403" s="1"/>
      <c r="HI1403" s="1"/>
      <c r="HJ1403" s="1"/>
      <c r="HK1403" s="1"/>
      <c r="HL1403" s="1"/>
      <c r="HM1403" s="1"/>
      <c r="HN1403" s="1"/>
      <c r="HO1403" s="1"/>
      <c r="HP1403" s="1"/>
    </row>
    <row r="1404" s="3" customFormat="1" ht="21" customHeight="1" spans="1:224">
      <c r="A1404" s="27">
        <v>1401</v>
      </c>
      <c r="B1404" s="48" t="s">
        <v>3967</v>
      </c>
      <c r="C1404" s="48" t="s">
        <v>3916</v>
      </c>
      <c r="D1404" s="36" t="s">
        <v>2652</v>
      </c>
      <c r="E1404" s="55">
        <v>50000</v>
      </c>
      <c r="F1404" s="50" t="s">
        <v>1241</v>
      </c>
      <c r="G1404" s="56" t="s">
        <v>310</v>
      </c>
      <c r="H1404" s="57">
        <v>43790</v>
      </c>
      <c r="I1404" s="56" t="s">
        <v>269</v>
      </c>
      <c r="J1404" s="36">
        <f t="shared" si="42"/>
        <v>64</v>
      </c>
      <c r="K1404" s="36">
        <v>4.75</v>
      </c>
      <c r="L1404" s="36">
        <v>4.75</v>
      </c>
      <c r="M1404" s="38">
        <f t="shared" si="43"/>
        <v>422.222222222222</v>
      </c>
      <c r="N1404" s="56" t="s">
        <v>3968</v>
      </c>
      <c r="O1404" s="39" t="s">
        <v>3857</v>
      </c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  <c r="HE1404" s="1"/>
      <c r="HF1404" s="1"/>
      <c r="HG1404" s="1"/>
      <c r="HH1404" s="1"/>
      <c r="HI1404" s="1"/>
      <c r="HJ1404" s="1"/>
      <c r="HK1404" s="1"/>
      <c r="HL1404" s="1"/>
      <c r="HM1404" s="1"/>
      <c r="HN1404" s="1"/>
      <c r="HO1404" s="1"/>
      <c r="HP1404" s="1"/>
    </row>
    <row r="1405" s="3" customFormat="1" ht="21" customHeight="1" spans="1:224">
      <c r="A1405" s="27">
        <v>1402</v>
      </c>
      <c r="B1405" s="48" t="s">
        <v>3969</v>
      </c>
      <c r="C1405" s="48" t="s">
        <v>3880</v>
      </c>
      <c r="D1405" s="36" t="s">
        <v>2652</v>
      </c>
      <c r="E1405" s="55">
        <v>50000</v>
      </c>
      <c r="F1405" s="50" t="s">
        <v>1241</v>
      </c>
      <c r="G1405" s="56" t="s">
        <v>310</v>
      </c>
      <c r="H1405" s="57">
        <v>43790</v>
      </c>
      <c r="I1405" s="56" t="s">
        <v>310</v>
      </c>
      <c r="J1405" s="36">
        <f t="shared" si="42"/>
        <v>106</v>
      </c>
      <c r="K1405" s="36">
        <v>4.75</v>
      </c>
      <c r="L1405" s="36">
        <v>4.75</v>
      </c>
      <c r="M1405" s="38">
        <f t="shared" si="43"/>
        <v>699.305555555555</v>
      </c>
      <c r="N1405" s="56" t="s">
        <v>3970</v>
      </c>
      <c r="O1405" s="39" t="s">
        <v>3857</v>
      </c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  <c r="HA1405" s="1"/>
      <c r="HB1405" s="1"/>
      <c r="HC1405" s="1"/>
      <c r="HD1405" s="1"/>
      <c r="HE1405" s="1"/>
      <c r="HF1405" s="1"/>
      <c r="HG1405" s="1"/>
      <c r="HH1405" s="1"/>
      <c r="HI1405" s="1"/>
      <c r="HJ1405" s="1"/>
      <c r="HK1405" s="1"/>
      <c r="HL1405" s="1"/>
      <c r="HM1405" s="1"/>
      <c r="HN1405" s="1"/>
      <c r="HO1405" s="1"/>
      <c r="HP1405" s="1"/>
    </row>
    <row r="1406" s="3" customFormat="1" ht="21" customHeight="1" spans="1:224">
      <c r="A1406" s="27">
        <v>1403</v>
      </c>
      <c r="B1406" s="48" t="s">
        <v>3971</v>
      </c>
      <c r="C1406" s="48" t="s">
        <v>3859</v>
      </c>
      <c r="D1406" s="36" t="s">
        <v>2652</v>
      </c>
      <c r="E1406" s="55">
        <v>50000</v>
      </c>
      <c r="F1406" s="50" t="s">
        <v>1241</v>
      </c>
      <c r="G1406" s="56" t="s">
        <v>310</v>
      </c>
      <c r="H1406" s="57">
        <v>43790</v>
      </c>
      <c r="I1406" s="56" t="s">
        <v>333</v>
      </c>
      <c r="J1406" s="36">
        <f t="shared" si="42"/>
        <v>105</v>
      </c>
      <c r="K1406" s="36">
        <v>4.75</v>
      </c>
      <c r="L1406" s="36">
        <v>4.75</v>
      </c>
      <c r="M1406" s="38">
        <f t="shared" si="43"/>
        <v>692.708333333333</v>
      </c>
      <c r="N1406" s="56" t="s">
        <v>3972</v>
      </c>
      <c r="O1406" s="39" t="s">
        <v>3857</v>
      </c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  <c r="HA1406" s="1"/>
      <c r="HB1406" s="1"/>
      <c r="HC1406" s="1"/>
      <c r="HD1406" s="1"/>
      <c r="HE1406" s="1"/>
      <c r="HF1406" s="1"/>
      <c r="HG1406" s="1"/>
      <c r="HH1406" s="1"/>
      <c r="HI1406" s="1"/>
      <c r="HJ1406" s="1"/>
      <c r="HK1406" s="1"/>
      <c r="HL1406" s="1"/>
      <c r="HM1406" s="1"/>
      <c r="HN1406" s="1"/>
      <c r="HO1406" s="1"/>
      <c r="HP1406" s="1"/>
    </row>
    <row r="1407" s="3" customFormat="1" ht="21" customHeight="1" spans="1:224">
      <c r="A1407" s="27">
        <v>1404</v>
      </c>
      <c r="B1407" s="48" t="s">
        <v>3973</v>
      </c>
      <c r="C1407" s="48" t="s">
        <v>3895</v>
      </c>
      <c r="D1407" s="36" t="s">
        <v>2652</v>
      </c>
      <c r="E1407" s="55">
        <v>50000</v>
      </c>
      <c r="F1407" s="50" t="s">
        <v>1255</v>
      </c>
      <c r="G1407" s="56" t="s">
        <v>305</v>
      </c>
      <c r="H1407" s="57">
        <v>43790</v>
      </c>
      <c r="I1407" s="56" t="s">
        <v>310</v>
      </c>
      <c r="J1407" s="36">
        <f t="shared" si="42"/>
        <v>106</v>
      </c>
      <c r="K1407" s="36">
        <v>4.75</v>
      </c>
      <c r="L1407" s="36">
        <v>4.75</v>
      </c>
      <c r="M1407" s="38">
        <f t="shared" si="43"/>
        <v>699.305555555555</v>
      </c>
      <c r="N1407" s="56" t="s">
        <v>3974</v>
      </c>
      <c r="O1407" s="39" t="s">
        <v>3857</v>
      </c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  <c r="GY1407" s="1"/>
      <c r="GZ1407" s="1"/>
      <c r="HA1407" s="1"/>
      <c r="HB1407" s="1"/>
      <c r="HC1407" s="1"/>
      <c r="HD1407" s="1"/>
      <c r="HE1407" s="1"/>
      <c r="HF1407" s="1"/>
      <c r="HG1407" s="1"/>
      <c r="HH1407" s="1"/>
      <c r="HI1407" s="1"/>
      <c r="HJ1407" s="1"/>
      <c r="HK1407" s="1"/>
      <c r="HL1407" s="1"/>
      <c r="HM1407" s="1"/>
      <c r="HN1407" s="1"/>
      <c r="HO1407" s="1"/>
      <c r="HP1407" s="1"/>
    </row>
    <row r="1408" s="3" customFormat="1" ht="21" customHeight="1" spans="1:224">
      <c r="A1408" s="27">
        <v>1405</v>
      </c>
      <c r="B1408" s="48" t="s">
        <v>3975</v>
      </c>
      <c r="C1408" s="48" t="s">
        <v>3976</v>
      </c>
      <c r="D1408" s="36" t="s">
        <v>2652</v>
      </c>
      <c r="E1408" s="55">
        <v>30000</v>
      </c>
      <c r="F1408" s="50" t="s">
        <v>1255</v>
      </c>
      <c r="G1408" s="56" t="s">
        <v>305</v>
      </c>
      <c r="H1408" s="57">
        <v>43790</v>
      </c>
      <c r="I1408" s="56" t="s">
        <v>305</v>
      </c>
      <c r="J1408" s="36">
        <f t="shared" si="42"/>
        <v>107</v>
      </c>
      <c r="K1408" s="36">
        <v>4.75</v>
      </c>
      <c r="L1408" s="36">
        <v>4.75</v>
      </c>
      <c r="M1408" s="38">
        <f t="shared" si="43"/>
        <v>423.541666666667</v>
      </c>
      <c r="N1408" s="56" t="s">
        <v>3977</v>
      </c>
      <c r="O1408" s="39" t="s">
        <v>3857</v>
      </c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  <c r="GY1408" s="1"/>
      <c r="GZ1408" s="1"/>
      <c r="HA1408" s="1"/>
      <c r="HB1408" s="1"/>
      <c r="HC1408" s="1"/>
      <c r="HD1408" s="1"/>
      <c r="HE1408" s="1"/>
      <c r="HF1408" s="1"/>
      <c r="HG1408" s="1"/>
      <c r="HH1408" s="1"/>
      <c r="HI1408" s="1"/>
      <c r="HJ1408" s="1"/>
      <c r="HK1408" s="1"/>
      <c r="HL1408" s="1"/>
      <c r="HM1408" s="1"/>
      <c r="HN1408" s="1"/>
      <c r="HO1408" s="1"/>
      <c r="HP1408" s="1"/>
    </row>
    <row r="1409" s="3" customFormat="1" ht="21" customHeight="1" spans="1:224">
      <c r="A1409" s="27">
        <v>1406</v>
      </c>
      <c r="B1409" s="48" t="s">
        <v>3978</v>
      </c>
      <c r="C1409" s="48" t="s">
        <v>3907</v>
      </c>
      <c r="D1409" s="36" t="s">
        <v>2652</v>
      </c>
      <c r="E1409" s="55">
        <v>50000</v>
      </c>
      <c r="F1409" s="50" t="s">
        <v>1255</v>
      </c>
      <c r="G1409" s="56" t="s">
        <v>305</v>
      </c>
      <c r="H1409" s="57">
        <v>43790</v>
      </c>
      <c r="I1409" s="56" t="s">
        <v>310</v>
      </c>
      <c r="J1409" s="36">
        <f t="shared" si="42"/>
        <v>106</v>
      </c>
      <c r="K1409" s="36">
        <v>4.75</v>
      </c>
      <c r="L1409" s="36">
        <v>4.75</v>
      </c>
      <c r="M1409" s="38">
        <f t="shared" si="43"/>
        <v>699.305555555555</v>
      </c>
      <c r="N1409" s="56" t="s">
        <v>3979</v>
      </c>
      <c r="O1409" s="39" t="s">
        <v>3857</v>
      </c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1"/>
      <c r="HA1409" s="1"/>
      <c r="HB1409" s="1"/>
      <c r="HC1409" s="1"/>
      <c r="HD1409" s="1"/>
      <c r="HE1409" s="1"/>
      <c r="HF1409" s="1"/>
      <c r="HG1409" s="1"/>
      <c r="HH1409" s="1"/>
      <c r="HI1409" s="1"/>
      <c r="HJ1409" s="1"/>
      <c r="HK1409" s="1"/>
      <c r="HL1409" s="1"/>
      <c r="HM1409" s="1"/>
      <c r="HN1409" s="1"/>
      <c r="HO1409" s="1"/>
      <c r="HP1409" s="1"/>
    </row>
    <row r="1410" s="3" customFormat="1" ht="21" customHeight="1" spans="1:224">
      <c r="A1410" s="27">
        <v>1407</v>
      </c>
      <c r="B1410" s="48" t="s">
        <v>3980</v>
      </c>
      <c r="C1410" s="48" t="s">
        <v>3981</v>
      </c>
      <c r="D1410" s="36" t="s">
        <v>2652</v>
      </c>
      <c r="E1410" s="55">
        <v>50000</v>
      </c>
      <c r="F1410" s="50" t="s">
        <v>1255</v>
      </c>
      <c r="G1410" s="56" t="s">
        <v>305</v>
      </c>
      <c r="H1410" s="57">
        <v>43790</v>
      </c>
      <c r="I1410" s="56" t="s">
        <v>305</v>
      </c>
      <c r="J1410" s="36">
        <f t="shared" si="42"/>
        <v>107</v>
      </c>
      <c r="K1410" s="36">
        <v>4.75</v>
      </c>
      <c r="L1410" s="36">
        <v>4.75</v>
      </c>
      <c r="M1410" s="38">
        <f t="shared" si="43"/>
        <v>705.902777777778</v>
      </c>
      <c r="N1410" s="56" t="s">
        <v>3982</v>
      </c>
      <c r="O1410" s="39" t="s">
        <v>3857</v>
      </c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  <c r="GY1410" s="1"/>
      <c r="GZ1410" s="1"/>
      <c r="HA1410" s="1"/>
      <c r="HB1410" s="1"/>
      <c r="HC1410" s="1"/>
      <c r="HD1410" s="1"/>
      <c r="HE1410" s="1"/>
      <c r="HF1410" s="1"/>
      <c r="HG1410" s="1"/>
      <c r="HH1410" s="1"/>
      <c r="HI1410" s="1"/>
      <c r="HJ1410" s="1"/>
      <c r="HK1410" s="1"/>
      <c r="HL1410" s="1"/>
      <c r="HM1410" s="1"/>
      <c r="HN1410" s="1"/>
      <c r="HO1410" s="1"/>
      <c r="HP1410" s="1"/>
    </row>
    <row r="1411" s="3" customFormat="1" ht="21" customHeight="1" spans="1:224">
      <c r="A1411" s="27">
        <v>1408</v>
      </c>
      <c r="B1411" s="48" t="s">
        <v>3983</v>
      </c>
      <c r="C1411" s="48" t="s">
        <v>3984</v>
      </c>
      <c r="D1411" s="36" t="s">
        <v>2652</v>
      </c>
      <c r="E1411" s="55">
        <v>50000</v>
      </c>
      <c r="F1411" s="50" t="s">
        <v>1255</v>
      </c>
      <c r="G1411" s="56" t="s">
        <v>305</v>
      </c>
      <c r="H1411" s="57">
        <v>43790</v>
      </c>
      <c r="I1411" s="56" t="s">
        <v>305</v>
      </c>
      <c r="J1411" s="36">
        <f t="shared" si="42"/>
        <v>107</v>
      </c>
      <c r="K1411" s="36">
        <v>4.75</v>
      </c>
      <c r="L1411" s="36">
        <v>4.75</v>
      </c>
      <c r="M1411" s="38">
        <f t="shared" si="43"/>
        <v>705.902777777778</v>
      </c>
      <c r="N1411" s="56" t="s">
        <v>3985</v>
      </c>
      <c r="O1411" s="39" t="s">
        <v>3857</v>
      </c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  <c r="GY1411" s="1"/>
      <c r="GZ1411" s="1"/>
      <c r="HA1411" s="1"/>
      <c r="HB1411" s="1"/>
      <c r="HC1411" s="1"/>
      <c r="HD1411" s="1"/>
      <c r="HE1411" s="1"/>
      <c r="HF1411" s="1"/>
      <c r="HG1411" s="1"/>
      <c r="HH1411" s="1"/>
      <c r="HI1411" s="1"/>
      <c r="HJ1411" s="1"/>
      <c r="HK1411" s="1"/>
      <c r="HL1411" s="1"/>
      <c r="HM1411" s="1"/>
      <c r="HN1411" s="1"/>
      <c r="HO1411" s="1"/>
      <c r="HP1411" s="1"/>
    </row>
    <row r="1412" s="3" customFormat="1" ht="21" customHeight="1" spans="1:224">
      <c r="A1412" s="27">
        <v>1409</v>
      </c>
      <c r="B1412" s="48" t="s">
        <v>3986</v>
      </c>
      <c r="C1412" s="48" t="s">
        <v>3987</v>
      </c>
      <c r="D1412" s="36" t="s">
        <v>2652</v>
      </c>
      <c r="E1412" s="55">
        <v>50000</v>
      </c>
      <c r="F1412" s="50" t="s">
        <v>1268</v>
      </c>
      <c r="G1412" s="56" t="s">
        <v>1269</v>
      </c>
      <c r="H1412" s="57">
        <v>43790</v>
      </c>
      <c r="I1412" s="56" t="s">
        <v>1269</v>
      </c>
      <c r="J1412" s="36">
        <f t="shared" ref="J1412:J1475" si="44">I1412-H1412+1</f>
        <v>108</v>
      </c>
      <c r="K1412" s="36">
        <v>4.75</v>
      </c>
      <c r="L1412" s="36">
        <v>4.75</v>
      </c>
      <c r="M1412" s="38">
        <f t="shared" ref="M1412:M1475" si="45">E1412*J1412*L1412/12/30/100</f>
        <v>712.5</v>
      </c>
      <c r="N1412" s="56" t="s">
        <v>3988</v>
      </c>
      <c r="O1412" s="39" t="s">
        <v>3857</v>
      </c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  <c r="HA1412" s="1"/>
      <c r="HB1412" s="1"/>
      <c r="HC1412" s="1"/>
      <c r="HD1412" s="1"/>
      <c r="HE1412" s="1"/>
      <c r="HF1412" s="1"/>
      <c r="HG1412" s="1"/>
      <c r="HH1412" s="1"/>
      <c r="HI1412" s="1"/>
      <c r="HJ1412" s="1"/>
      <c r="HK1412" s="1"/>
      <c r="HL1412" s="1"/>
      <c r="HM1412" s="1"/>
      <c r="HN1412" s="1"/>
      <c r="HO1412" s="1"/>
      <c r="HP1412" s="1"/>
    </row>
    <row r="1413" s="3" customFormat="1" ht="21" customHeight="1" spans="1:224">
      <c r="A1413" s="27">
        <v>1410</v>
      </c>
      <c r="B1413" s="48" t="s">
        <v>3989</v>
      </c>
      <c r="C1413" s="48" t="s">
        <v>3990</v>
      </c>
      <c r="D1413" s="36" t="s">
        <v>2652</v>
      </c>
      <c r="E1413" s="55">
        <v>50000</v>
      </c>
      <c r="F1413" s="50" t="s">
        <v>1268</v>
      </c>
      <c r="G1413" s="56" t="s">
        <v>1269</v>
      </c>
      <c r="H1413" s="57">
        <v>43790</v>
      </c>
      <c r="I1413" s="56" t="s">
        <v>1269</v>
      </c>
      <c r="J1413" s="36">
        <f t="shared" si="44"/>
        <v>108</v>
      </c>
      <c r="K1413" s="36">
        <v>4.75</v>
      </c>
      <c r="L1413" s="36">
        <v>4.75</v>
      </c>
      <c r="M1413" s="38">
        <f t="shared" si="45"/>
        <v>712.5</v>
      </c>
      <c r="N1413" s="56" t="s">
        <v>3991</v>
      </c>
      <c r="O1413" s="39" t="s">
        <v>3857</v>
      </c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  <c r="HA1413" s="1"/>
      <c r="HB1413" s="1"/>
      <c r="HC1413" s="1"/>
      <c r="HD1413" s="1"/>
      <c r="HE1413" s="1"/>
      <c r="HF1413" s="1"/>
      <c r="HG1413" s="1"/>
      <c r="HH1413" s="1"/>
      <c r="HI1413" s="1"/>
      <c r="HJ1413" s="1"/>
      <c r="HK1413" s="1"/>
      <c r="HL1413" s="1"/>
      <c r="HM1413" s="1"/>
      <c r="HN1413" s="1"/>
      <c r="HO1413" s="1"/>
      <c r="HP1413" s="1"/>
    </row>
    <row r="1414" s="3" customFormat="1" ht="21" customHeight="1" spans="1:224">
      <c r="A1414" s="27">
        <v>1411</v>
      </c>
      <c r="B1414" s="48" t="s">
        <v>3992</v>
      </c>
      <c r="C1414" s="48" t="s">
        <v>3876</v>
      </c>
      <c r="D1414" s="36" t="s">
        <v>2652</v>
      </c>
      <c r="E1414" s="55">
        <v>50000</v>
      </c>
      <c r="F1414" s="50" t="s">
        <v>1268</v>
      </c>
      <c r="G1414" s="56" t="s">
        <v>1269</v>
      </c>
      <c r="H1414" s="57">
        <v>43790</v>
      </c>
      <c r="I1414" s="56" t="s">
        <v>1269</v>
      </c>
      <c r="J1414" s="36">
        <f t="shared" si="44"/>
        <v>108</v>
      </c>
      <c r="K1414" s="36">
        <v>4.75</v>
      </c>
      <c r="L1414" s="36">
        <v>4.75</v>
      </c>
      <c r="M1414" s="38">
        <f t="shared" si="45"/>
        <v>712.5</v>
      </c>
      <c r="N1414" s="56" t="s">
        <v>3993</v>
      </c>
      <c r="O1414" s="39" t="s">
        <v>3857</v>
      </c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1"/>
      <c r="HA1414" s="1"/>
      <c r="HB1414" s="1"/>
      <c r="HC1414" s="1"/>
      <c r="HD1414" s="1"/>
      <c r="HE1414" s="1"/>
      <c r="HF1414" s="1"/>
      <c r="HG1414" s="1"/>
      <c r="HH1414" s="1"/>
      <c r="HI1414" s="1"/>
      <c r="HJ1414" s="1"/>
      <c r="HK1414" s="1"/>
      <c r="HL1414" s="1"/>
      <c r="HM1414" s="1"/>
      <c r="HN1414" s="1"/>
      <c r="HO1414" s="1"/>
      <c r="HP1414" s="1"/>
    </row>
    <row r="1415" s="3" customFormat="1" ht="21" customHeight="1" spans="1:224">
      <c r="A1415" s="27">
        <v>1412</v>
      </c>
      <c r="B1415" s="48" t="s">
        <v>3994</v>
      </c>
      <c r="C1415" s="48" t="s">
        <v>3981</v>
      </c>
      <c r="D1415" s="36" t="s">
        <v>2652</v>
      </c>
      <c r="E1415" s="55">
        <v>50000</v>
      </c>
      <c r="F1415" s="50" t="s">
        <v>1268</v>
      </c>
      <c r="G1415" s="56" t="s">
        <v>1269</v>
      </c>
      <c r="H1415" s="57">
        <v>43790</v>
      </c>
      <c r="I1415" s="56" t="s">
        <v>3948</v>
      </c>
      <c r="J1415" s="36">
        <f t="shared" si="44"/>
        <v>86</v>
      </c>
      <c r="K1415" s="36">
        <v>4.75</v>
      </c>
      <c r="L1415" s="36">
        <v>4.75</v>
      </c>
      <c r="M1415" s="38">
        <f t="shared" si="45"/>
        <v>567.361111111111</v>
      </c>
      <c r="N1415" s="56" t="s">
        <v>3995</v>
      </c>
      <c r="O1415" s="39" t="s">
        <v>3857</v>
      </c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1"/>
      <c r="HA1415" s="1"/>
      <c r="HB1415" s="1"/>
      <c r="HC1415" s="1"/>
      <c r="HD1415" s="1"/>
      <c r="HE1415" s="1"/>
      <c r="HF1415" s="1"/>
      <c r="HG1415" s="1"/>
      <c r="HH1415" s="1"/>
      <c r="HI1415" s="1"/>
      <c r="HJ1415" s="1"/>
      <c r="HK1415" s="1"/>
      <c r="HL1415" s="1"/>
      <c r="HM1415" s="1"/>
      <c r="HN1415" s="1"/>
      <c r="HO1415" s="1"/>
      <c r="HP1415" s="1"/>
    </row>
    <row r="1416" s="3" customFormat="1" ht="21" customHeight="1" spans="1:224">
      <c r="A1416" s="27">
        <v>1413</v>
      </c>
      <c r="B1416" s="48" t="s">
        <v>3996</v>
      </c>
      <c r="C1416" s="48" t="s">
        <v>3907</v>
      </c>
      <c r="D1416" s="36" t="s">
        <v>2652</v>
      </c>
      <c r="E1416" s="55">
        <v>50000</v>
      </c>
      <c r="F1416" s="50" t="s">
        <v>1277</v>
      </c>
      <c r="G1416" s="56" t="s">
        <v>302</v>
      </c>
      <c r="H1416" s="57">
        <v>43790</v>
      </c>
      <c r="I1416" s="56" t="s">
        <v>302</v>
      </c>
      <c r="J1416" s="36">
        <f t="shared" si="44"/>
        <v>109</v>
      </c>
      <c r="K1416" s="36">
        <v>4.75</v>
      </c>
      <c r="L1416" s="36">
        <v>4.75</v>
      </c>
      <c r="M1416" s="38">
        <f t="shared" si="45"/>
        <v>719.097222222222</v>
      </c>
      <c r="N1416" s="56" t="s">
        <v>3997</v>
      </c>
      <c r="O1416" s="39" t="s">
        <v>3857</v>
      </c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1"/>
      <c r="HA1416" s="1"/>
      <c r="HB1416" s="1"/>
      <c r="HC1416" s="1"/>
      <c r="HD1416" s="1"/>
      <c r="HE1416" s="1"/>
      <c r="HF1416" s="1"/>
      <c r="HG1416" s="1"/>
      <c r="HH1416" s="1"/>
      <c r="HI1416" s="1"/>
      <c r="HJ1416" s="1"/>
      <c r="HK1416" s="1"/>
      <c r="HL1416" s="1"/>
      <c r="HM1416" s="1"/>
      <c r="HN1416" s="1"/>
      <c r="HO1416" s="1"/>
      <c r="HP1416" s="1"/>
    </row>
    <row r="1417" s="3" customFormat="1" ht="21" customHeight="1" spans="1:224">
      <c r="A1417" s="27">
        <v>1414</v>
      </c>
      <c r="B1417" s="48" t="s">
        <v>3998</v>
      </c>
      <c r="C1417" s="48" t="s">
        <v>3999</v>
      </c>
      <c r="D1417" s="36" t="s">
        <v>2652</v>
      </c>
      <c r="E1417" s="55">
        <v>50000</v>
      </c>
      <c r="F1417" s="50" t="s">
        <v>1277</v>
      </c>
      <c r="G1417" s="56" t="s">
        <v>302</v>
      </c>
      <c r="H1417" s="57">
        <v>43790</v>
      </c>
      <c r="I1417" s="56" t="s">
        <v>305</v>
      </c>
      <c r="J1417" s="36">
        <f t="shared" si="44"/>
        <v>107</v>
      </c>
      <c r="K1417" s="36">
        <v>4.75</v>
      </c>
      <c r="L1417" s="36">
        <v>4.75</v>
      </c>
      <c r="M1417" s="38">
        <f t="shared" si="45"/>
        <v>705.902777777778</v>
      </c>
      <c r="N1417" s="56" t="s">
        <v>4000</v>
      </c>
      <c r="O1417" s="39" t="s">
        <v>3857</v>
      </c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  <c r="GY1417" s="1"/>
      <c r="GZ1417" s="1"/>
      <c r="HA1417" s="1"/>
      <c r="HB1417" s="1"/>
      <c r="HC1417" s="1"/>
      <c r="HD1417" s="1"/>
      <c r="HE1417" s="1"/>
      <c r="HF1417" s="1"/>
      <c r="HG1417" s="1"/>
      <c r="HH1417" s="1"/>
      <c r="HI1417" s="1"/>
      <c r="HJ1417" s="1"/>
      <c r="HK1417" s="1"/>
      <c r="HL1417" s="1"/>
      <c r="HM1417" s="1"/>
      <c r="HN1417" s="1"/>
      <c r="HO1417" s="1"/>
      <c r="HP1417" s="1"/>
    </row>
    <row r="1418" s="3" customFormat="1" ht="21" customHeight="1" spans="1:224">
      <c r="A1418" s="27">
        <v>1415</v>
      </c>
      <c r="B1418" s="48" t="s">
        <v>4001</v>
      </c>
      <c r="C1418" s="48" t="s">
        <v>4002</v>
      </c>
      <c r="D1418" s="36" t="s">
        <v>2652</v>
      </c>
      <c r="E1418" s="55">
        <v>50000</v>
      </c>
      <c r="F1418" s="50" t="s">
        <v>1277</v>
      </c>
      <c r="G1418" s="56" t="s">
        <v>302</v>
      </c>
      <c r="H1418" s="57">
        <v>43790</v>
      </c>
      <c r="I1418" s="56" t="s">
        <v>310</v>
      </c>
      <c r="J1418" s="36">
        <f t="shared" si="44"/>
        <v>106</v>
      </c>
      <c r="K1418" s="36">
        <v>4.75</v>
      </c>
      <c r="L1418" s="36">
        <v>4.75</v>
      </c>
      <c r="M1418" s="38">
        <f t="shared" si="45"/>
        <v>699.305555555555</v>
      </c>
      <c r="N1418" s="56" t="s">
        <v>4003</v>
      </c>
      <c r="O1418" s="39" t="s">
        <v>3857</v>
      </c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  <c r="HA1418" s="1"/>
      <c r="HB1418" s="1"/>
      <c r="HC1418" s="1"/>
      <c r="HD1418" s="1"/>
      <c r="HE1418" s="1"/>
      <c r="HF1418" s="1"/>
      <c r="HG1418" s="1"/>
      <c r="HH1418" s="1"/>
      <c r="HI1418" s="1"/>
      <c r="HJ1418" s="1"/>
      <c r="HK1418" s="1"/>
      <c r="HL1418" s="1"/>
      <c r="HM1418" s="1"/>
      <c r="HN1418" s="1"/>
      <c r="HO1418" s="1"/>
      <c r="HP1418" s="1"/>
    </row>
    <row r="1419" s="3" customFormat="1" ht="21" customHeight="1" spans="1:224">
      <c r="A1419" s="27">
        <v>1416</v>
      </c>
      <c r="B1419" s="48" t="s">
        <v>4004</v>
      </c>
      <c r="C1419" s="48" t="s">
        <v>4005</v>
      </c>
      <c r="D1419" s="36" t="s">
        <v>2652</v>
      </c>
      <c r="E1419" s="55">
        <v>50000</v>
      </c>
      <c r="F1419" s="50" t="s">
        <v>1289</v>
      </c>
      <c r="G1419" s="56" t="s">
        <v>373</v>
      </c>
      <c r="H1419" s="57">
        <v>43790</v>
      </c>
      <c r="I1419" s="56" t="s">
        <v>1269</v>
      </c>
      <c r="J1419" s="36">
        <f t="shared" si="44"/>
        <v>108</v>
      </c>
      <c r="K1419" s="36">
        <v>4.75</v>
      </c>
      <c r="L1419" s="36">
        <v>4.75</v>
      </c>
      <c r="M1419" s="38">
        <f t="shared" si="45"/>
        <v>712.5</v>
      </c>
      <c r="N1419" s="56" t="s">
        <v>4006</v>
      </c>
      <c r="O1419" s="39" t="s">
        <v>3857</v>
      </c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  <c r="GY1419" s="1"/>
      <c r="GZ1419" s="1"/>
      <c r="HA1419" s="1"/>
      <c r="HB1419" s="1"/>
      <c r="HC1419" s="1"/>
      <c r="HD1419" s="1"/>
      <c r="HE1419" s="1"/>
      <c r="HF1419" s="1"/>
      <c r="HG1419" s="1"/>
      <c r="HH1419" s="1"/>
      <c r="HI1419" s="1"/>
      <c r="HJ1419" s="1"/>
      <c r="HK1419" s="1"/>
      <c r="HL1419" s="1"/>
      <c r="HM1419" s="1"/>
      <c r="HN1419" s="1"/>
      <c r="HO1419" s="1"/>
      <c r="HP1419" s="1"/>
    </row>
    <row r="1420" s="3" customFormat="1" ht="21" customHeight="1" spans="1:224">
      <c r="A1420" s="27">
        <v>1417</v>
      </c>
      <c r="B1420" s="48" t="s">
        <v>4007</v>
      </c>
      <c r="C1420" s="48" t="s">
        <v>3901</v>
      </c>
      <c r="D1420" s="36" t="s">
        <v>2652</v>
      </c>
      <c r="E1420" s="55">
        <v>30000</v>
      </c>
      <c r="F1420" s="50" t="s">
        <v>1289</v>
      </c>
      <c r="G1420" s="56" t="s">
        <v>373</v>
      </c>
      <c r="H1420" s="57">
        <v>43790</v>
      </c>
      <c r="I1420" s="56" t="s">
        <v>373</v>
      </c>
      <c r="J1420" s="36">
        <f t="shared" si="44"/>
        <v>110</v>
      </c>
      <c r="K1420" s="36">
        <v>4.75</v>
      </c>
      <c r="L1420" s="36">
        <v>4.75</v>
      </c>
      <c r="M1420" s="38">
        <f t="shared" si="45"/>
        <v>435.416666666667</v>
      </c>
      <c r="N1420" s="56" t="s">
        <v>4008</v>
      </c>
      <c r="O1420" s="39" t="s">
        <v>3857</v>
      </c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  <c r="GY1420" s="1"/>
      <c r="GZ1420" s="1"/>
      <c r="HA1420" s="1"/>
      <c r="HB1420" s="1"/>
      <c r="HC1420" s="1"/>
      <c r="HD1420" s="1"/>
      <c r="HE1420" s="1"/>
      <c r="HF1420" s="1"/>
      <c r="HG1420" s="1"/>
      <c r="HH1420" s="1"/>
      <c r="HI1420" s="1"/>
      <c r="HJ1420" s="1"/>
      <c r="HK1420" s="1"/>
      <c r="HL1420" s="1"/>
      <c r="HM1420" s="1"/>
      <c r="HN1420" s="1"/>
      <c r="HO1420" s="1"/>
      <c r="HP1420" s="1"/>
    </row>
    <row r="1421" s="3" customFormat="1" ht="21" customHeight="1" spans="1:224">
      <c r="A1421" s="27">
        <v>1418</v>
      </c>
      <c r="B1421" s="48" t="s">
        <v>4009</v>
      </c>
      <c r="C1421" s="48" t="s">
        <v>3880</v>
      </c>
      <c r="D1421" s="36" t="s">
        <v>2652</v>
      </c>
      <c r="E1421" s="55">
        <v>50000</v>
      </c>
      <c r="F1421" s="50" t="s">
        <v>1289</v>
      </c>
      <c r="G1421" s="56" t="s">
        <v>373</v>
      </c>
      <c r="H1421" s="57">
        <v>43790</v>
      </c>
      <c r="I1421" s="56" t="s">
        <v>373</v>
      </c>
      <c r="J1421" s="36">
        <f t="shared" si="44"/>
        <v>110</v>
      </c>
      <c r="K1421" s="36">
        <v>4.75</v>
      </c>
      <c r="L1421" s="36">
        <v>4.75</v>
      </c>
      <c r="M1421" s="38">
        <f t="shared" si="45"/>
        <v>725.694444444445</v>
      </c>
      <c r="N1421" s="56" t="s">
        <v>4010</v>
      </c>
      <c r="O1421" s="39" t="s">
        <v>3857</v>
      </c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1"/>
      <c r="HA1421" s="1"/>
      <c r="HB1421" s="1"/>
      <c r="HC1421" s="1"/>
      <c r="HD1421" s="1"/>
      <c r="HE1421" s="1"/>
      <c r="HF1421" s="1"/>
      <c r="HG1421" s="1"/>
      <c r="HH1421" s="1"/>
      <c r="HI1421" s="1"/>
      <c r="HJ1421" s="1"/>
      <c r="HK1421" s="1"/>
      <c r="HL1421" s="1"/>
      <c r="HM1421" s="1"/>
      <c r="HN1421" s="1"/>
      <c r="HO1421" s="1"/>
      <c r="HP1421" s="1"/>
    </row>
    <row r="1422" s="3" customFormat="1" ht="21" customHeight="1" spans="1:224">
      <c r="A1422" s="27">
        <v>1419</v>
      </c>
      <c r="B1422" s="48" t="s">
        <v>4011</v>
      </c>
      <c r="C1422" s="39" t="s">
        <v>4012</v>
      </c>
      <c r="D1422" s="36" t="s">
        <v>2652</v>
      </c>
      <c r="E1422" s="55">
        <v>50000</v>
      </c>
      <c r="F1422" s="50" t="s">
        <v>4013</v>
      </c>
      <c r="G1422" s="56" t="s">
        <v>372</v>
      </c>
      <c r="H1422" s="57">
        <v>43790</v>
      </c>
      <c r="I1422" s="56" t="s">
        <v>373</v>
      </c>
      <c r="J1422" s="36">
        <f t="shared" si="44"/>
        <v>110</v>
      </c>
      <c r="K1422" s="36">
        <v>4.75</v>
      </c>
      <c r="L1422" s="36">
        <v>4.75</v>
      </c>
      <c r="M1422" s="38">
        <f t="shared" si="45"/>
        <v>725.694444444445</v>
      </c>
      <c r="N1422" s="56" t="s">
        <v>4014</v>
      </c>
      <c r="O1422" s="39" t="s">
        <v>3857</v>
      </c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1"/>
      <c r="HA1422" s="1"/>
      <c r="HB1422" s="1"/>
      <c r="HC1422" s="1"/>
      <c r="HD1422" s="1"/>
      <c r="HE1422" s="1"/>
      <c r="HF1422" s="1"/>
      <c r="HG1422" s="1"/>
      <c r="HH1422" s="1"/>
      <c r="HI1422" s="1"/>
      <c r="HJ1422" s="1"/>
      <c r="HK1422" s="1"/>
      <c r="HL1422" s="1"/>
      <c r="HM1422" s="1"/>
      <c r="HN1422" s="1"/>
      <c r="HO1422" s="1"/>
      <c r="HP1422" s="1"/>
    </row>
    <row r="1423" s="3" customFormat="1" ht="21" customHeight="1" spans="1:224">
      <c r="A1423" s="27">
        <v>1420</v>
      </c>
      <c r="B1423" s="48" t="s">
        <v>4015</v>
      </c>
      <c r="C1423" s="48" t="s">
        <v>4016</v>
      </c>
      <c r="D1423" s="36" t="s">
        <v>2652</v>
      </c>
      <c r="E1423" s="55">
        <v>50000</v>
      </c>
      <c r="F1423" s="50" t="s">
        <v>1299</v>
      </c>
      <c r="G1423" s="56" t="s">
        <v>313</v>
      </c>
      <c r="H1423" s="57">
        <v>43790</v>
      </c>
      <c r="I1423" s="56" t="s">
        <v>372</v>
      </c>
      <c r="J1423" s="36">
        <f t="shared" si="44"/>
        <v>111</v>
      </c>
      <c r="K1423" s="36">
        <v>4.75</v>
      </c>
      <c r="L1423" s="36">
        <v>4.75</v>
      </c>
      <c r="M1423" s="38">
        <f t="shared" si="45"/>
        <v>732.291666666667</v>
      </c>
      <c r="N1423" s="56" t="s">
        <v>4017</v>
      </c>
      <c r="O1423" s="39" t="s">
        <v>3857</v>
      </c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  <c r="GX1423" s="1"/>
      <c r="GY1423" s="1"/>
      <c r="GZ1423" s="1"/>
      <c r="HA1423" s="1"/>
      <c r="HB1423" s="1"/>
      <c r="HC1423" s="1"/>
      <c r="HD1423" s="1"/>
      <c r="HE1423" s="1"/>
      <c r="HF1423" s="1"/>
      <c r="HG1423" s="1"/>
      <c r="HH1423" s="1"/>
      <c r="HI1423" s="1"/>
      <c r="HJ1423" s="1"/>
      <c r="HK1423" s="1"/>
      <c r="HL1423" s="1"/>
      <c r="HM1423" s="1"/>
      <c r="HN1423" s="1"/>
      <c r="HO1423" s="1"/>
      <c r="HP1423" s="1"/>
    </row>
    <row r="1424" s="3" customFormat="1" ht="21" customHeight="1" spans="1:224">
      <c r="A1424" s="27">
        <v>1421</v>
      </c>
      <c r="B1424" s="48" t="s">
        <v>4018</v>
      </c>
      <c r="C1424" s="39" t="s">
        <v>3901</v>
      </c>
      <c r="D1424" s="36" t="s">
        <v>2652</v>
      </c>
      <c r="E1424" s="55">
        <v>50000</v>
      </c>
      <c r="F1424" s="50" t="s">
        <v>1299</v>
      </c>
      <c r="G1424" s="56" t="s">
        <v>313</v>
      </c>
      <c r="H1424" s="57">
        <v>43790</v>
      </c>
      <c r="I1424" s="56" t="s">
        <v>4019</v>
      </c>
      <c r="J1424" s="36">
        <f t="shared" si="44"/>
        <v>40</v>
      </c>
      <c r="K1424" s="36">
        <v>4.75</v>
      </c>
      <c r="L1424" s="36">
        <v>4.75</v>
      </c>
      <c r="M1424" s="38">
        <f t="shared" si="45"/>
        <v>263.888888888889</v>
      </c>
      <c r="N1424" s="56" t="s">
        <v>4020</v>
      </c>
      <c r="O1424" s="39" t="s">
        <v>3857</v>
      </c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  <c r="GY1424" s="1"/>
      <c r="GZ1424" s="1"/>
      <c r="HA1424" s="1"/>
      <c r="HB1424" s="1"/>
      <c r="HC1424" s="1"/>
      <c r="HD1424" s="1"/>
      <c r="HE1424" s="1"/>
      <c r="HF1424" s="1"/>
      <c r="HG1424" s="1"/>
      <c r="HH1424" s="1"/>
      <c r="HI1424" s="1"/>
      <c r="HJ1424" s="1"/>
      <c r="HK1424" s="1"/>
      <c r="HL1424" s="1"/>
      <c r="HM1424" s="1"/>
      <c r="HN1424" s="1"/>
      <c r="HO1424" s="1"/>
      <c r="HP1424" s="1"/>
    </row>
    <row r="1425" s="3" customFormat="1" ht="21" customHeight="1" spans="1:224">
      <c r="A1425" s="27">
        <v>1422</v>
      </c>
      <c r="B1425" s="48" t="s">
        <v>4021</v>
      </c>
      <c r="C1425" s="48" t="s">
        <v>3854</v>
      </c>
      <c r="D1425" s="36" t="s">
        <v>2652</v>
      </c>
      <c r="E1425" s="55">
        <v>50000</v>
      </c>
      <c r="F1425" s="50" t="s">
        <v>1299</v>
      </c>
      <c r="G1425" s="56" t="s">
        <v>313</v>
      </c>
      <c r="H1425" s="57">
        <v>43790</v>
      </c>
      <c r="I1425" s="56" t="s">
        <v>415</v>
      </c>
      <c r="J1425" s="36">
        <f t="shared" si="44"/>
        <v>112</v>
      </c>
      <c r="K1425" s="36">
        <v>4.75</v>
      </c>
      <c r="L1425" s="36">
        <v>4.75</v>
      </c>
      <c r="M1425" s="38">
        <f t="shared" si="45"/>
        <v>738.888888888889</v>
      </c>
      <c r="N1425" s="56" t="s">
        <v>4022</v>
      </c>
      <c r="O1425" s="39" t="s">
        <v>3857</v>
      </c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  <c r="HA1425" s="1"/>
      <c r="HB1425" s="1"/>
      <c r="HC1425" s="1"/>
      <c r="HD1425" s="1"/>
      <c r="HE1425" s="1"/>
      <c r="HF1425" s="1"/>
      <c r="HG1425" s="1"/>
      <c r="HH1425" s="1"/>
      <c r="HI1425" s="1"/>
      <c r="HJ1425" s="1"/>
      <c r="HK1425" s="1"/>
      <c r="HL1425" s="1"/>
      <c r="HM1425" s="1"/>
      <c r="HN1425" s="1"/>
      <c r="HO1425" s="1"/>
      <c r="HP1425" s="1"/>
    </row>
    <row r="1426" s="3" customFormat="1" ht="21" customHeight="1" spans="1:224">
      <c r="A1426" s="27">
        <v>1423</v>
      </c>
      <c r="B1426" s="48" t="s">
        <v>4023</v>
      </c>
      <c r="C1426" s="48" t="s">
        <v>3976</v>
      </c>
      <c r="D1426" s="36" t="s">
        <v>2652</v>
      </c>
      <c r="E1426" s="55">
        <v>50000</v>
      </c>
      <c r="F1426" s="50" t="s">
        <v>1317</v>
      </c>
      <c r="G1426" s="56" t="s">
        <v>330</v>
      </c>
      <c r="H1426" s="57">
        <v>43790</v>
      </c>
      <c r="I1426" s="56" t="s">
        <v>330</v>
      </c>
      <c r="J1426" s="36">
        <f t="shared" si="44"/>
        <v>114</v>
      </c>
      <c r="K1426" s="36">
        <v>4.75</v>
      </c>
      <c r="L1426" s="36">
        <v>4.75</v>
      </c>
      <c r="M1426" s="38">
        <f t="shared" si="45"/>
        <v>752.083333333333</v>
      </c>
      <c r="N1426" s="56" t="s">
        <v>4024</v>
      </c>
      <c r="O1426" s="39" t="s">
        <v>3857</v>
      </c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  <c r="GY1426" s="1"/>
      <c r="GZ1426" s="1"/>
      <c r="HA1426" s="1"/>
      <c r="HB1426" s="1"/>
      <c r="HC1426" s="1"/>
      <c r="HD1426" s="1"/>
      <c r="HE1426" s="1"/>
      <c r="HF1426" s="1"/>
      <c r="HG1426" s="1"/>
      <c r="HH1426" s="1"/>
      <c r="HI1426" s="1"/>
      <c r="HJ1426" s="1"/>
      <c r="HK1426" s="1"/>
      <c r="HL1426" s="1"/>
      <c r="HM1426" s="1"/>
      <c r="HN1426" s="1"/>
      <c r="HO1426" s="1"/>
      <c r="HP1426" s="1"/>
    </row>
    <row r="1427" s="3" customFormat="1" ht="21" customHeight="1" spans="1:224">
      <c r="A1427" s="27">
        <v>1424</v>
      </c>
      <c r="B1427" s="48" t="s">
        <v>4025</v>
      </c>
      <c r="C1427" s="48" t="s">
        <v>4026</v>
      </c>
      <c r="D1427" s="36" t="s">
        <v>2652</v>
      </c>
      <c r="E1427" s="55">
        <v>50000</v>
      </c>
      <c r="F1427" s="50" t="s">
        <v>1317</v>
      </c>
      <c r="G1427" s="56" t="s">
        <v>330</v>
      </c>
      <c r="H1427" s="57">
        <v>43790</v>
      </c>
      <c r="I1427" s="56" t="s">
        <v>1269</v>
      </c>
      <c r="J1427" s="36">
        <f t="shared" si="44"/>
        <v>108</v>
      </c>
      <c r="K1427" s="36">
        <v>4.75</v>
      </c>
      <c r="L1427" s="36">
        <v>4.75</v>
      </c>
      <c r="M1427" s="38">
        <f t="shared" si="45"/>
        <v>712.5</v>
      </c>
      <c r="N1427" s="56" t="s">
        <v>4027</v>
      </c>
      <c r="O1427" s="39" t="s">
        <v>3857</v>
      </c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  <c r="GX1427" s="1"/>
      <c r="GY1427" s="1"/>
      <c r="GZ1427" s="1"/>
      <c r="HA1427" s="1"/>
      <c r="HB1427" s="1"/>
      <c r="HC1427" s="1"/>
      <c r="HD1427" s="1"/>
      <c r="HE1427" s="1"/>
      <c r="HF1427" s="1"/>
      <c r="HG1427" s="1"/>
      <c r="HH1427" s="1"/>
      <c r="HI1427" s="1"/>
      <c r="HJ1427" s="1"/>
      <c r="HK1427" s="1"/>
      <c r="HL1427" s="1"/>
      <c r="HM1427" s="1"/>
      <c r="HN1427" s="1"/>
      <c r="HO1427" s="1"/>
      <c r="HP1427" s="1"/>
    </row>
    <row r="1428" s="3" customFormat="1" ht="21" customHeight="1" spans="1:224">
      <c r="A1428" s="27">
        <v>1425</v>
      </c>
      <c r="B1428" s="48" t="s">
        <v>4028</v>
      </c>
      <c r="C1428" s="48" t="s">
        <v>3898</v>
      </c>
      <c r="D1428" s="36" t="s">
        <v>2652</v>
      </c>
      <c r="E1428" s="55">
        <v>50000</v>
      </c>
      <c r="F1428" s="50" t="s">
        <v>4029</v>
      </c>
      <c r="G1428" s="56" t="s">
        <v>363</v>
      </c>
      <c r="H1428" s="57">
        <v>43790</v>
      </c>
      <c r="I1428" s="56" t="s">
        <v>310</v>
      </c>
      <c r="J1428" s="36">
        <f t="shared" si="44"/>
        <v>106</v>
      </c>
      <c r="K1428" s="36">
        <v>4.75</v>
      </c>
      <c r="L1428" s="36">
        <v>4.75</v>
      </c>
      <c r="M1428" s="38">
        <f t="shared" si="45"/>
        <v>699.305555555555</v>
      </c>
      <c r="N1428" s="56" t="s">
        <v>4030</v>
      </c>
      <c r="O1428" s="39" t="s">
        <v>3857</v>
      </c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  <c r="GY1428" s="1"/>
      <c r="GZ1428" s="1"/>
      <c r="HA1428" s="1"/>
      <c r="HB1428" s="1"/>
      <c r="HC1428" s="1"/>
      <c r="HD1428" s="1"/>
      <c r="HE1428" s="1"/>
      <c r="HF1428" s="1"/>
      <c r="HG1428" s="1"/>
      <c r="HH1428" s="1"/>
      <c r="HI1428" s="1"/>
      <c r="HJ1428" s="1"/>
      <c r="HK1428" s="1"/>
      <c r="HL1428" s="1"/>
      <c r="HM1428" s="1"/>
      <c r="HN1428" s="1"/>
      <c r="HO1428" s="1"/>
      <c r="HP1428" s="1"/>
    </row>
    <row r="1429" s="3" customFormat="1" ht="21" customHeight="1" spans="1:224">
      <c r="A1429" s="27">
        <v>1426</v>
      </c>
      <c r="B1429" s="48" t="s">
        <v>4031</v>
      </c>
      <c r="C1429" s="48" t="s">
        <v>3880</v>
      </c>
      <c r="D1429" s="36" t="s">
        <v>2652</v>
      </c>
      <c r="E1429" s="55">
        <v>50000</v>
      </c>
      <c r="F1429" s="50" t="s">
        <v>4029</v>
      </c>
      <c r="G1429" s="56" t="s">
        <v>363</v>
      </c>
      <c r="H1429" s="57">
        <v>43790</v>
      </c>
      <c r="I1429" s="56" t="s">
        <v>372</v>
      </c>
      <c r="J1429" s="36">
        <f t="shared" si="44"/>
        <v>111</v>
      </c>
      <c r="K1429" s="36">
        <v>4.75</v>
      </c>
      <c r="L1429" s="36">
        <v>4.75</v>
      </c>
      <c r="M1429" s="38">
        <f t="shared" si="45"/>
        <v>732.291666666667</v>
      </c>
      <c r="N1429" s="56" t="s">
        <v>4032</v>
      </c>
      <c r="O1429" s="39" t="s">
        <v>3857</v>
      </c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1"/>
      <c r="HA1429" s="1"/>
      <c r="HB1429" s="1"/>
      <c r="HC1429" s="1"/>
      <c r="HD1429" s="1"/>
      <c r="HE1429" s="1"/>
      <c r="HF1429" s="1"/>
      <c r="HG1429" s="1"/>
      <c r="HH1429" s="1"/>
      <c r="HI1429" s="1"/>
      <c r="HJ1429" s="1"/>
      <c r="HK1429" s="1"/>
      <c r="HL1429" s="1"/>
      <c r="HM1429" s="1"/>
      <c r="HN1429" s="1"/>
      <c r="HO1429" s="1"/>
      <c r="HP1429" s="1"/>
    </row>
    <row r="1430" s="3" customFormat="1" ht="21" customHeight="1" spans="1:224">
      <c r="A1430" s="27">
        <v>1427</v>
      </c>
      <c r="B1430" s="48" t="s">
        <v>4033</v>
      </c>
      <c r="C1430" s="48" t="s">
        <v>4034</v>
      </c>
      <c r="D1430" s="36" t="s">
        <v>2652</v>
      </c>
      <c r="E1430" s="55">
        <v>50000</v>
      </c>
      <c r="F1430" s="50" t="s">
        <v>4029</v>
      </c>
      <c r="G1430" s="56" t="s">
        <v>363</v>
      </c>
      <c r="H1430" s="57">
        <v>43790</v>
      </c>
      <c r="I1430" s="56" t="s">
        <v>269</v>
      </c>
      <c r="J1430" s="36">
        <f t="shared" si="44"/>
        <v>64</v>
      </c>
      <c r="K1430" s="36">
        <v>4.75</v>
      </c>
      <c r="L1430" s="36">
        <v>4.75</v>
      </c>
      <c r="M1430" s="38">
        <f t="shared" si="45"/>
        <v>422.222222222222</v>
      </c>
      <c r="N1430" s="56" t="s">
        <v>4035</v>
      </c>
      <c r="O1430" s="39" t="s">
        <v>3857</v>
      </c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  <c r="GY1430" s="1"/>
      <c r="GZ1430" s="1"/>
      <c r="HA1430" s="1"/>
      <c r="HB1430" s="1"/>
      <c r="HC1430" s="1"/>
      <c r="HD1430" s="1"/>
      <c r="HE1430" s="1"/>
      <c r="HF1430" s="1"/>
      <c r="HG1430" s="1"/>
      <c r="HH1430" s="1"/>
      <c r="HI1430" s="1"/>
      <c r="HJ1430" s="1"/>
      <c r="HK1430" s="1"/>
      <c r="HL1430" s="1"/>
      <c r="HM1430" s="1"/>
      <c r="HN1430" s="1"/>
      <c r="HO1430" s="1"/>
      <c r="HP1430" s="1"/>
    </row>
    <row r="1431" s="3" customFormat="1" ht="21" customHeight="1" spans="1:224">
      <c r="A1431" s="27">
        <v>1428</v>
      </c>
      <c r="B1431" s="48" t="s">
        <v>4036</v>
      </c>
      <c r="C1431" s="39" t="s">
        <v>4034</v>
      </c>
      <c r="D1431" s="36" t="s">
        <v>2652</v>
      </c>
      <c r="E1431" s="55">
        <v>50000</v>
      </c>
      <c r="F1431" s="50" t="s">
        <v>300</v>
      </c>
      <c r="G1431" s="56" t="s">
        <v>301</v>
      </c>
      <c r="H1431" s="57">
        <v>43790</v>
      </c>
      <c r="I1431" s="56" t="s">
        <v>330</v>
      </c>
      <c r="J1431" s="36">
        <f t="shared" si="44"/>
        <v>114</v>
      </c>
      <c r="K1431" s="36">
        <v>4.75</v>
      </c>
      <c r="L1431" s="36">
        <v>4.75</v>
      </c>
      <c r="M1431" s="38">
        <f t="shared" si="45"/>
        <v>752.083333333333</v>
      </c>
      <c r="N1431" s="56" t="s">
        <v>4037</v>
      </c>
      <c r="O1431" s="39" t="s">
        <v>3857</v>
      </c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  <c r="GY1431" s="1"/>
      <c r="GZ1431" s="1"/>
      <c r="HA1431" s="1"/>
      <c r="HB1431" s="1"/>
      <c r="HC1431" s="1"/>
      <c r="HD1431" s="1"/>
      <c r="HE1431" s="1"/>
      <c r="HF1431" s="1"/>
      <c r="HG1431" s="1"/>
      <c r="HH1431" s="1"/>
      <c r="HI1431" s="1"/>
      <c r="HJ1431" s="1"/>
      <c r="HK1431" s="1"/>
      <c r="HL1431" s="1"/>
      <c r="HM1431" s="1"/>
      <c r="HN1431" s="1"/>
      <c r="HO1431" s="1"/>
      <c r="HP1431" s="1"/>
    </row>
    <row r="1432" s="3" customFormat="1" ht="21" customHeight="1" spans="1:224">
      <c r="A1432" s="27">
        <v>1429</v>
      </c>
      <c r="B1432" s="48" t="s">
        <v>4038</v>
      </c>
      <c r="C1432" s="48" t="s">
        <v>3916</v>
      </c>
      <c r="D1432" s="36" t="s">
        <v>2652</v>
      </c>
      <c r="E1432" s="55">
        <v>50000</v>
      </c>
      <c r="F1432" s="50" t="s">
        <v>328</v>
      </c>
      <c r="G1432" s="56" t="s">
        <v>329</v>
      </c>
      <c r="H1432" s="57">
        <v>43790</v>
      </c>
      <c r="I1432" s="56" t="s">
        <v>1225</v>
      </c>
      <c r="J1432" s="36">
        <f t="shared" si="44"/>
        <v>63</v>
      </c>
      <c r="K1432" s="36">
        <v>4.75</v>
      </c>
      <c r="L1432" s="36">
        <v>4.75</v>
      </c>
      <c r="M1432" s="38">
        <f t="shared" si="45"/>
        <v>415.625</v>
      </c>
      <c r="N1432" s="56" t="s">
        <v>4039</v>
      </c>
      <c r="O1432" s="39" t="s">
        <v>3857</v>
      </c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  <c r="GY1432" s="1"/>
      <c r="GZ1432" s="1"/>
      <c r="HA1432" s="1"/>
      <c r="HB1432" s="1"/>
      <c r="HC1432" s="1"/>
      <c r="HD1432" s="1"/>
      <c r="HE1432" s="1"/>
      <c r="HF1432" s="1"/>
      <c r="HG1432" s="1"/>
      <c r="HH1432" s="1"/>
      <c r="HI1432" s="1"/>
      <c r="HJ1432" s="1"/>
      <c r="HK1432" s="1"/>
      <c r="HL1432" s="1"/>
      <c r="HM1432" s="1"/>
      <c r="HN1432" s="1"/>
      <c r="HO1432" s="1"/>
      <c r="HP1432" s="1"/>
    </row>
    <row r="1433" s="3" customFormat="1" ht="21" customHeight="1" spans="1:224">
      <c r="A1433" s="27">
        <v>1430</v>
      </c>
      <c r="B1433" s="48" t="s">
        <v>4040</v>
      </c>
      <c r="C1433" s="48" t="s">
        <v>3922</v>
      </c>
      <c r="D1433" s="36" t="s">
        <v>2652</v>
      </c>
      <c r="E1433" s="55">
        <v>50000</v>
      </c>
      <c r="F1433" s="50" t="s">
        <v>328</v>
      </c>
      <c r="G1433" s="56" t="s">
        <v>329</v>
      </c>
      <c r="H1433" s="57">
        <v>43790</v>
      </c>
      <c r="I1433" s="56" t="s">
        <v>309</v>
      </c>
      <c r="J1433" s="36">
        <f t="shared" si="44"/>
        <v>117</v>
      </c>
      <c r="K1433" s="36">
        <v>4.75</v>
      </c>
      <c r="L1433" s="36">
        <v>4.75</v>
      </c>
      <c r="M1433" s="38">
        <f t="shared" si="45"/>
        <v>771.875</v>
      </c>
      <c r="N1433" s="56" t="s">
        <v>4041</v>
      </c>
      <c r="O1433" s="39" t="s">
        <v>3857</v>
      </c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  <c r="GX1433" s="1"/>
      <c r="GY1433" s="1"/>
      <c r="GZ1433" s="1"/>
      <c r="HA1433" s="1"/>
      <c r="HB1433" s="1"/>
      <c r="HC1433" s="1"/>
      <c r="HD1433" s="1"/>
      <c r="HE1433" s="1"/>
      <c r="HF1433" s="1"/>
      <c r="HG1433" s="1"/>
      <c r="HH1433" s="1"/>
      <c r="HI1433" s="1"/>
      <c r="HJ1433" s="1"/>
      <c r="HK1433" s="1"/>
      <c r="HL1433" s="1"/>
      <c r="HM1433" s="1"/>
      <c r="HN1433" s="1"/>
      <c r="HO1433" s="1"/>
      <c r="HP1433" s="1"/>
    </row>
    <row r="1434" s="3" customFormat="1" ht="21" customHeight="1" spans="1:224">
      <c r="A1434" s="27">
        <v>1431</v>
      </c>
      <c r="B1434" s="48" t="s">
        <v>4042</v>
      </c>
      <c r="C1434" s="48" t="s">
        <v>3876</v>
      </c>
      <c r="D1434" s="36" t="s">
        <v>2652</v>
      </c>
      <c r="E1434" s="55">
        <v>50000</v>
      </c>
      <c r="F1434" s="50" t="s">
        <v>328</v>
      </c>
      <c r="G1434" s="56" t="s">
        <v>329</v>
      </c>
      <c r="H1434" s="57">
        <v>43790</v>
      </c>
      <c r="I1434" s="56" t="s">
        <v>1269</v>
      </c>
      <c r="J1434" s="36">
        <f t="shared" si="44"/>
        <v>108</v>
      </c>
      <c r="K1434" s="36">
        <v>4.75</v>
      </c>
      <c r="L1434" s="36">
        <v>4.75</v>
      </c>
      <c r="M1434" s="38">
        <f t="shared" si="45"/>
        <v>712.5</v>
      </c>
      <c r="N1434" s="56" t="s">
        <v>4043</v>
      </c>
      <c r="O1434" s="39" t="s">
        <v>3857</v>
      </c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1"/>
      <c r="HA1434" s="1"/>
      <c r="HB1434" s="1"/>
      <c r="HC1434" s="1"/>
      <c r="HD1434" s="1"/>
      <c r="HE1434" s="1"/>
      <c r="HF1434" s="1"/>
      <c r="HG1434" s="1"/>
      <c r="HH1434" s="1"/>
      <c r="HI1434" s="1"/>
      <c r="HJ1434" s="1"/>
      <c r="HK1434" s="1"/>
      <c r="HL1434" s="1"/>
      <c r="HM1434" s="1"/>
      <c r="HN1434" s="1"/>
      <c r="HO1434" s="1"/>
      <c r="HP1434" s="1"/>
    </row>
    <row r="1435" s="3" customFormat="1" ht="21" customHeight="1" spans="1:224">
      <c r="A1435" s="27">
        <v>1432</v>
      </c>
      <c r="B1435" s="48" t="s">
        <v>4044</v>
      </c>
      <c r="C1435" s="48" t="s">
        <v>3867</v>
      </c>
      <c r="D1435" s="36" t="s">
        <v>2652</v>
      </c>
      <c r="E1435" s="55">
        <v>50000</v>
      </c>
      <c r="F1435" s="50" t="s">
        <v>328</v>
      </c>
      <c r="G1435" s="56" t="s">
        <v>329</v>
      </c>
      <c r="H1435" s="57">
        <v>43790</v>
      </c>
      <c r="I1435" s="56" t="s">
        <v>317</v>
      </c>
      <c r="J1435" s="36">
        <f t="shared" si="44"/>
        <v>118</v>
      </c>
      <c r="K1435" s="36">
        <v>4.75</v>
      </c>
      <c r="L1435" s="36">
        <v>4.75</v>
      </c>
      <c r="M1435" s="38">
        <f t="shared" si="45"/>
        <v>778.472222222222</v>
      </c>
      <c r="N1435" s="56" t="s">
        <v>4045</v>
      </c>
      <c r="O1435" s="39" t="s">
        <v>3857</v>
      </c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  <c r="GY1435" s="1"/>
      <c r="GZ1435" s="1"/>
      <c r="HA1435" s="1"/>
      <c r="HB1435" s="1"/>
      <c r="HC1435" s="1"/>
      <c r="HD1435" s="1"/>
      <c r="HE1435" s="1"/>
      <c r="HF1435" s="1"/>
      <c r="HG1435" s="1"/>
      <c r="HH1435" s="1"/>
      <c r="HI1435" s="1"/>
      <c r="HJ1435" s="1"/>
      <c r="HK1435" s="1"/>
      <c r="HL1435" s="1"/>
      <c r="HM1435" s="1"/>
      <c r="HN1435" s="1"/>
      <c r="HO1435" s="1"/>
      <c r="HP1435" s="1"/>
    </row>
    <row r="1436" s="3" customFormat="1" ht="21" customHeight="1" spans="1:224">
      <c r="A1436" s="27">
        <v>1433</v>
      </c>
      <c r="B1436" s="48" t="s">
        <v>4046</v>
      </c>
      <c r="C1436" s="48" t="s">
        <v>4047</v>
      </c>
      <c r="D1436" s="36" t="s">
        <v>2652</v>
      </c>
      <c r="E1436" s="55">
        <v>50000</v>
      </c>
      <c r="F1436" s="50" t="s">
        <v>337</v>
      </c>
      <c r="G1436" s="56" t="s">
        <v>338</v>
      </c>
      <c r="H1436" s="57">
        <v>43790</v>
      </c>
      <c r="I1436" s="56" t="s">
        <v>322</v>
      </c>
      <c r="J1436" s="36">
        <f t="shared" si="44"/>
        <v>120</v>
      </c>
      <c r="K1436" s="36">
        <v>4.75</v>
      </c>
      <c r="L1436" s="36">
        <v>4.75</v>
      </c>
      <c r="M1436" s="38">
        <f t="shared" si="45"/>
        <v>791.666666666667</v>
      </c>
      <c r="N1436" s="56" t="s">
        <v>4048</v>
      </c>
      <c r="O1436" s="39" t="s">
        <v>3857</v>
      </c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  <c r="HA1436" s="1"/>
      <c r="HB1436" s="1"/>
      <c r="HC1436" s="1"/>
      <c r="HD1436" s="1"/>
      <c r="HE1436" s="1"/>
      <c r="HF1436" s="1"/>
      <c r="HG1436" s="1"/>
      <c r="HH1436" s="1"/>
      <c r="HI1436" s="1"/>
      <c r="HJ1436" s="1"/>
      <c r="HK1436" s="1"/>
      <c r="HL1436" s="1"/>
      <c r="HM1436" s="1"/>
      <c r="HN1436" s="1"/>
      <c r="HO1436" s="1"/>
      <c r="HP1436" s="1"/>
    </row>
    <row r="1437" s="3" customFormat="1" ht="21" customHeight="1" spans="1:224">
      <c r="A1437" s="27">
        <v>1434</v>
      </c>
      <c r="B1437" s="48" t="s">
        <v>4049</v>
      </c>
      <c r="C1437" s="39" t="s">
        <v>4050</v>
      </c>
      <c r="D1437" s="36" t="s">
        <v>2652</v>
      </c>
      <c r="E1437" s="55">
        <v>50000</v>
      </c>
      <c r="F1437" s="50" t="s">
        <v>337</v>
      </c>
      <c r="G1437" s="56" t="s">
        <v>338</v>
      </c>
      <c r="H1437" s="57">
        <v>43790</v>
      </c>
      <c r="I1437" s="56" t="s">
        <v>325</v>
      </c>
      <c r="J1437" s="36">
        <f t="shared" si="44"/>
        <v>100</v>
      </c>
      <c r="K1437" s="36">
        <v>4.75</v>
      </c>
      <c r="L1437" s="36">
        <v>4.75</v>
      </c>
      <c r="M1437" s="38">
        <f t="shared" si="45"/>
        <v>659.722222222222</v>
      </c>
      <c r="N1437" s="56" t="s">
        <v>4051</v>
      </c>
      <c r="O1437" s="39" t="s">
        <v>3857</v>
      </c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  <c r="HA1437" s="1"/>
      <c r="HB1437" s="1"/>
      <c r="HC1437" s="1"/>
      <c r="HD1437" s="1"/>
      <c r="HE1437" s="1"/>
      <c r="HF1437" s="1"/>
      <c r="HG1437" s="1"/>
      <c r="HH1437" s="1"/>
      <c r="HI1437" s="1"/>
      <c r="HJ1437" s="1"/>
      <c r="HK1437" s="1"/>
      <c r="HL1437" s="1"/>
      <c r="HM1437" s="1"/>
      <c r="HN1437" s="1"/>
      <c r="HO1437" s="1"/>
      <c r="HP1437" s="1"/>
    </row>
    <row r="1438" s="3" customFormat="1" ht="21" customHeight="1" spans="1:224">
      <c r="A1438" s="27">
        <v>1435</v>
      </c>
      <c r="B1438" s="48" t="s">
        <v>4052</v>
      </c>
      <c r="C1438" s="48" t="s">
        <v>3888</v>
      </c>
      <c r="D1438" s="36" t="s">
        <v>2652</v>
      </c>
      <c r="E1438" s="55">
        <v>50000</v>
      </c>
      <c r="F1438" s="50" t="s">
        <v>352</v>
      </c>
      <c r="G1438" s="56" t="s">
        <v>338</v>
      </c>
      <c r="H1438" s="57">
        <v>43790</v>
      </c>
      <c r="I1438" s="56" t="s">
        <v>372</v>
      </c>
      <c r="J1438" s="36">
        <f t="shared" si="44"/>
        <v>111</v>
      </c>
      <c r="K1438" s="36">
        <v>4.75</v>
      </c>
      <c r="L1438" s="36">
        <v>4.75</v>
      </c>
      <c r="M1438" s="38">
        <f t="shared" si="45"/>
        <v>732.291666666667</v>
      </c>
      <c r="N1438" s="56" t="s">
        <v>4053</v>
      </c>
      <c r="O1438" s="39" t="s">
        <v>3857</v>
      </c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  <c r="HE1438" s="1"/>
      <c r="HF1438" s="1"/>
      <c r="HG1438" s="1"/>
      <c r="HH1438" s="1"/>
      <c r="HI1438" s="1"/>
      <c r="HJ1438" s="1"/>
      <c r="HK1438" s="1"/>
      <c r="HL1438" s="1"/>
      <c r="HM1438" s="1"/>
      <c r="HN1438" s="1"/>
      <c r="HO1438" s="1"/>
      <c r="HP1438" s="1"/>
    </row>
    <row r="1439" s="3" customFormat="1" ht="21" customHeight="1" spans="1:224">
      <c r="A1439" s="27">
        <v>1436</v>
      </c>
      <c r="B1439" s="48" t="s">
        <v>4054</v>
      </c>
      <c r="C1439" s="48" t="s">
        <v>3876</v>
      </c>
      <c r="D1439" s="36" t="s">
        <v>2652</v>
      </c>
      <c r="E1439" s="55">
        <v>50000</v>
      </c>
      <c r="F1439" s="50" t="s">
        <v>352</v>
      </c>
      <c r="G1439" s="56" t="s">
        <v>353</v>
      </c>
      <c r="H1439" s="57">
        <v>43790</v>
      </c>
      <c r="I1439" s="56" t="s">
        <v>309</v>
      </c>
      <c r="J1439" s="36">
        <f t="shared" si="44"/>
        <v>117</v>
      </c>
      <c r="K1439" s="36">
        <v>4.75</v>
      </c>
      <c r="L1439" s="36">
        <v>4.75</v>
      </c>
      <c r="M1439" s="38">
        <f t="shared" si="45"/>
        <v>771.875</v>
      </c>
      <c r="N1439" s="56" t="s">
        <v>4055</v>
      </c>
      <c r="O1439" s="39" t="s">
        <v>3857</v>
      </c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  <c r="HB1439" s="1"/>
      <c r="HC1439" s="1"/>
      <c r="HD1439" s="1"/>
      <c r="HE1439" s="1"/>
      <c r="HF1439" s="1"/>
      <c r="HG1439" s="1"/>
      <c r="HH1439" s="1"/>
      <c r="HI1439" s="1"/>
      <c r="HJ1439" s="1"/>
      <c r="HK1439" s="1"/>
      <c r="HL1439" s="1"/>
      <c r="HM1439" s="1"/>
      <c r="HN1439" s="1"/>
      <c r="HO1439" s="1"/>
      <c r="HP1439" s="1"/>
    </row>
    <row r="1440" s="3" customFormat="1" ht="21" customHeight="1" spans="1:224">
      <c r="A1440" s="27">
        <v>1437</v>
      </c>
      <c r="B1440" s="48" t="s">
        <v>4056</v>
      </c>
      <c r="C1440" s="48" t="s">
        <v>4034</v>
      </c>
      <c r="D1440" s="36" t="s">
        <v>2652</v>
      </c>
      <c r="E1440" s="55">
        <v>50000</v>
      </c>
      <c r="F1440" s="50" t="s">
        <v>352</v>
      </c>
      <c r="G1440" s="56" t="s">
        <v>353</v>
      </c>
      <c r="H1440" s="57">
        <v>43790</v>
      </c>
      <c r="I1440" s="56" t="s">
        <v>322</v>
      </c>
      <c r="J1440" s="36">
        <f t="shared" si="44"/>
        <v>120</v>
      </c>
      <c r="K1440" s="36">
        <v>4.75</v>
      </c>
      <c r="L1440" s="36">
        <v>4.75</v>
      </c>
      <c r="M1440" s="38">
        <f t="shared" si="45"/>
        <v>791.666666666667</v>
      </c>
      <c r="N1440" s="56" t="s">
        <v>4057</v>
      </c>
      <c r="O1440" s="39" t="s">
        <v>3857</v>
      </c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  <c r="HB1440" s="1"/>
      <c r="HC1440" s="1"/>
      <c r="HD1440" s="1"/>
      <c r="HE1440" s="1"/>
      <c r="HF1440" s="1"/>
      <c r="HG1440" s="1"/>
      <c r="HH1440" s="1"/>
      <c r="HI1440" s="1"/>
      <c r="HJ1440" s="1"/>
      <c r="HK1440" s="1"/>
      <c r="HL1440" s="1"/>
      <c r="HM1440" s="1"/>
      <c r="HN1440" s="1"/>
      <c r="HO1440" s="1"/>
      <c r="HP1440" s="1"/>
    </row>
    <row r="1441" s="3" customFormat="1" ht="21" customHeight="1" spans="1:224">
      <c r="A1441" s="27">
        <v>1438</v>
      </c>
      <c r="B1441" s="48" t="s">
        <v>4058</v>
      </c>
      <c r="C1441" s="48" t="s">
        <v>4059</v>
      </c>
      <c r="D1441" s="36" t="s">
        <v>2652</v>
      </c>
      <c r="E1441" s="55">
        <v>50000</v>
      </c>
      <c r="F1441" s="50" t="s">
        <v>352</v>
      </c>
      <c r="G1441" s="56" t="s">
        <v>353</v>
      </c>
      <c r="H1441" s="57">
        <v>43790</v>
      </c>
      <c r="I1441" s="56" t="s">
        <v>373</v>
      </c>
      <c r="J1441" s="36">
        <f t="shared" si="44"/>
        <v>110</v>
      </c>
      <c r="K1441" s="36">
        <v>4.75</v>
      </c>
      <c r="L1441" s="36">
        <v>4.75</v>
      </c>
      <c r="M1441" s="38">
        <f t="shared" si="45"/>
        <v>725.694444444445</v>
      </c>
      <c r="N1441" s="56" t="s">
        <v>4060</v>
      </c>
      <c r="O1441" s="39" t="s">
        <v>3857</v>
      </c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  <c r="HA1441" s="1"/>
      <c r="HB1441" s="1"/>
      <c r="HC1441" s="1"/>
      <c r="HD1441" s="1"/>
      <c r="HE1441" s="1"/>
      <c r="HF1441" s="1"/>
      <c r="HG1441" s="1"/>
      <c r="HH1441" s="1"/>
      <c r="HI1441" s="1"/>
      <c r="HJ1441" s="1"/>
      <c r="HK1441" s="1"/>
      <c r="HL1441" s="1"/>
      <c r="HM1441" s="1"/>
      <c r="HN1441" s="1"/>
      <c r="HO1441" s="1"/>
      <c r="HP1441" s="1"/>
    </row>
    <row r="1442" s="3" customFormat="1" ht="21" customHeight="1" spans="1:224">
      <c r="A1442" s="27">
        <v>1439</v>
      </c>
      <c r="B1442" s="48" t="s">
        <v>4061</v>
      </c>
      <c r="C1442" s="39" t="s">
        <v>4062</v>
      </c>
      <c r="D1442" s="36" t="s">
        <v>2652</v>
      </c>
      <c r="E1442" s="55">
        <v>50000</v>
      </c>
      <c r="F1442" s="50" t="s">
        <v>352</v>
      </c>
      <c r="G1442" s="56" t="s">
        <v>353</v>
      </c>
      <c r="H1442" s="57">
        <v>43790</v>
      </c>
      <c r="I1442" s="56" t="s">
        <v>341</v>
      </c>
      <c r="J1442" s="36">
        <f t="shared" si="44"/>
        <v>119</v>
      </c>
      <c r="K1442" s="36">
        <v>4.75</v>
      </c>
      <c r="L1442" s="36">
        <v>4.75</v>
      </c>
      <c r="M1442" s="38">
        <f t="shared" si="45"/>
        <v>785.069444444445</v>
      </c>
      <c r="N1442" s="56" t="s">
        <v>4063</v>
      </c>
      <c r="O1442" s="39" t="s">
        <v>3857</v>
      </c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  <c r="HE1442" s="1"/>
      <c r="HF1442" s="1"/>
      <c r="HG1442" s="1"/>
      <c r="HH1442" s="1"/>
      <c r="HI1442" s="1"/>
      <c r="HJ1442" s="1"/>
      <c r="HK1442" s="1"/>
      <c r="HL1442" s="1"/>
      <c r="HM1442" s="1"/>
      <c r="HN1442" s="1"/>
      <c r="HO1442" s="1"/>
      <c r="HP1442" s="1"/>
    </row>
    <row r="1443" s="3" customFormat="1" ht="21" customHeight="1" spans="1:224">
      <c r="A1443" s="27">
        <v>1440</v>
      </c>
      <c r="B1443" s="48" t="s">
        <v>4064</v>
      </c>
      <c r="C1443" s="48" t="s">
        <v>4065</v>
      </c>
      <c r="D1443" s="36" t="s">
        <v>2652</v>
      </c>
      <c r="E1443" s="55">
        <v>50000</v>
      </c>
      <c r="F1443" s="50" t="s">
        <v>377</v>
      </c>
      <c r="G1443" s="56" t="s">
        <v>378</v>
      </c>
      <c r="H1443" s="57">
        <v>43790</v>
      </c>
      <c r="I1443" s="56" t="s">
        <v>362</v>
      </c>
      <c r="J1443" s="36">
        <f t="shared" si="44"/>
        <v>124</v>
      </c>
      <c r="K1443" s="36">
        <v>4.75</v>
      </c>
      <c r="L1443" s="36">
        <v>4.75</v>
      </c>
      <c r="M1443" s="38">
        <f t="shared" si="45"/>
        <v>818.055555555555</v>
      </c>
      <c r="N1443" s="56" t="s">
        <v>4066</v>
      </c>
      <c r="O1443" s="39" t="s">
        <v>3857</v>
      </c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  <c r="HA1443" s="1"/>
      <c r="HB1443" s="1"/>
      <c r="HC1443" s="1"/>
      <c r="HD1443" s="1"/>
      <c r="HE1443" s="1"/>
      <c r="HF1443" s="1"/>
      <c r="HG1443" s="1"/>
      <c r="HH1443" s="1"/>
      <c r="HI1443" s="1"/>
      <c r="HJ1443" s="1"/>
      <c r="HK1443" s="1"/>
      <c r="HL1443" s="1"/>
      <c r="HM1443" s="1"/>
      <c r="HN1443" s="1"/>
      <c r="HO1443" s="1"/>
      <c r="HP1443" s="1"/>
    </row>
    <row r="1444" s="3" customFormat="1" ht="21" customHeight="1" spans="1:224">
      <c r="A1444" s="27">
        <v>1441</v>
      </c>
      <c r="B1444" s="48" t="s">
        <v>4018</v>
      </c>
      <c r="C1444" s="48" t="s">
        <v>3888</v>
      </c>
      <c r="D1444" s="36" t="s">
        <v>2652</v>
      </c>
      <c r="E1444" s="55">
        <v>50000</v>
      </c>
      <c r="F1444" s="50" t="s">
        <v>377</v>
      </c>
      <c r="G1444" s="56" t="s">
        <v>378</v>
      </c>
      <c r="H1444" s="57">
        <v>43790</v>
      </c>
      <c r="I1444" s="56" t="s">
        <v>329</v>
      </c>
      <c r="J1444" s="36">
        <f t="shared" si="44"/>
        <v>121</v>
      </c>
      <c r="K1444" s="36">
        <v>4.75</v>
      </c>
      <c r="L1444" s="36">
        <v>4.75</v>
      </c>
      <c r="M1444" s="38">
        <f t="shared" si="45"/>
        <v>798.263888888889</v>
      </c>
      <c r="N1444" s="56" t="s">
        <v>4067</v>
      </c>
      <c r="O1444" s="39" t="s">
        <v>3857</v>
      </c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  <c r="HE1444" s="1"/>
      <c r="HF1444" s="1"/>
      <c r="HG1444" s="1"/>
      <c r="HH1444" s="1"/>
      <c r="HI1444" s="1"/>
      <c r="HJ1444" s="1"/>
      <c r="HK1444" s="1"/>
      <c r="HL1444" s="1"/>
      <c r="HM1444" s="1"/>
      <c r="HN1444" s="1"/>
      <c r="HO1444" s="1"/>
      <c r="HP1444" s="1"/>
    </row>
    <row r="1445" s="3" customFormat="1" ht="21" customHeight="1" spans="1:224">
      <c r="A1445" s="27">
        <v>1442</v>
      </c>
      <c r="B1445" s="48" t="s">
        <v>4068</v>
      </c>
      <c r="C1445" s="39" t="s">
        <v>4062</v>
      </c>
      <c r="D1445" s="36" t="s">
        <v>2652</v>
      </c>
      <c r="E1445" s="55">
        <v>50000</v>
      </c>
      <c r="F1445" s="50" t="s">
        <v>377</v>
      </c>
      <c r="G1445" s="56" t="s">
        <v>378</v>
      </c>
      <c r="H1445" s="57">
        <v>43790</v>
      </c>
      <c r="I1445" s="56" t="s">
        <v>378</v>
      </c>
      <c r="J1445" s="36">
        <f t="shared" si="44"/>
        <v>127</v>
      </c>
      <c r="K1445" s="36">
        <v>4.75</v>
      </c>
      <c r="L1445" s="36">
        <v>4.75</v>
      </c>
      <c r="M1445" s="38">
        <f t="shared" si="45"/>
        <v>837.847222222222</v>
      </c>
      <c r="N1445" s="56" t="s">
        <v>4069</v>
      </c>
      <c r="O1445" s="39" t="s">
        <v>3857</v>
      </c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  <c r="HB1445" s="1"/>
      <c r="HC1445" s="1"/>
      <c r="HD1445" s="1"/>
      <c r="HE1445" s="1"/>
      <c r="HF1445" s="1"/>
      <c r="HG1445" s="1"/>
      <c r="HH1445" s="1"/>
      <c r="HI1445" s="1"/>
      <c r="HJ1445" s="1"/>
      <c r="HK1445" s="1"/>
      <c r="HL1445" s="1"/>
      <c r="HM1445" s="1"/>
      <c r="HN1445" s="1"/>
      <c r="HO1445" s="1"/>
      <c r="HP1445" s="1"/>
    </row>
    <row r="1446" s="3" customFormat="1" ht="21" customHeight="1" spans="1:224">
      <c r="A1446" s="27">
        <v>1443</v>
      </c>
      <c r="B1446" s="48" t="s">
        <v>4070</v>
      </c>
      <c r="C1446" s="48" t="s">
        <v>3913</v>
      </c>
      <c r="D1446" s="36" t="s">
        <v>2652</v>
      </c>
      <c r="E1446" s="55">
        <v>30000</v>
      </c>
      <c r="F1446" s="50" t="s">
        <v>377</v>
      </c>
      <c r="G1446" s="56" t="s">
        <v>378</v>
      </c>
      <c r="H1446" s="57">
        <v>43790</v>
      </c>
      <c r="I1446" s="56" t="s">
        <v>1448</v>
      </c>
      <c r="J1446" s="36">
        <f t="shared" si="44"/>
        <v>126</v>
      </c>
      <c r="K1446" s="36">
        <v>4.75</v>
      </c>
      <c r="L1446" s="36">
        <v>4.75</v>
      </c>
      <c r="M1446" s="38">
        <f t="shared" si="45"/>
        <v>498.75</v>
      </c>
      <c r="N1446" s="139" t="s">
        <v>4071</v>
      </c>
      <c r="O1446" s="39" t="s">
        <v>3857</v>
      </c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  <c r="HE1446" s="1"/>
      <c r="HF1446" s="1"/>
      <c r="HG1446" s="1"/>
      <c r="HH1446" s="1"/>
      <c r="HI1446" s="1"/>
      <c r="HJ1446" s="1"/>
      <c r="HK1446" s="1"/>
      <c r="HL1446" s="1"/>
      <c r="HM1446" s="1"/>
      <c r="HN1446" s="1"/>
      <c r="HO1446" s="1"/>
      <c r="HP1446" s="1"/>
    </row>
    <row r="1447" s="3" customFormat="1" ht="21" customHeight="1" spans="1:224">
      <c r="A1447" s="27">
        <v>1444</v>
      </c>
      <c r="B1447" s="48" t="s">
        <v>4072</v>
      </c>
      <c r="C1447" s="48" t="s">
        <v>3922</v>
      </c>
      <c r="D1447" s="36" t="s">
        <v>2652</v>
      </c>
      <c r="E1447" s="55">
        <v>50000</v>
      </c>
      <c r="F1447" s="50" t="s">
        <v>377</v>
      </c>
      <c r="G1447" s="56" t="s">
        <v>378</v>
      </c>
      <c r="H1447" s="57">
        <v>43790</v>
      </c>
      <c r="I1447" s="56" t="s">
        <v>551</v>
      </c>
      <c r="J1447" s="36">
        <f t="shared" si="44"/>
        <v>83</v>
      </c>
      <c r="K1447" s="36">
        <v>4.75</v>
      </c>
      <c r="L1447" s="36">
        <v>4.75</v>
      </c>
      <c r="M1447" s="38">
        <f t="shared" si="45"/>
        <v>547.569444444444</v>
      </c>
      <c r="N1447" s="56" t="s">
        <v>4073</v>
      </c>
      <c r="O1447" s="39" t="s">
        <v>3857</v>
      </c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  <c r="HB1447" s="1"/>
      <c r="HC1447" s="1"/>
      <c r="HD1447" s="1"/>
      <c r="HE1447" s="1"/>
      <c r="HF1447" s="1"/>
      <c r="HG1447" s="1"/>
      <c r="HH1447" s="1"/>
      <c r="HI1447" s="1"/>
      <c r="HJ1447" s="1"/>
      <c r="HK1447" s="1"/>
      <c r="HL1447" s="1"/>
      <c r="HM1447" s="1"/>
      <c r="HN1447" s="1"/>
      <c r="HO1447" s="1"/>
      <c r="HP1447" s="1"/>
    </row>
    <row r="1448" s="3" customFormat="1" ht="21" customHeight="1" spans="1:224">
      <c r="A1448" s="27">
        <v>1445</v>
      </c>
      <c r="B1448" s="48" t="s">
        <v>4074</v>
      </c>
      <c r="C1448" s="48" t="s">
        <v>4075</v>
      </c>
      <c r="D1448" s="36" t="s">
        <v>2652</v>
      </c>
      <c r="E1448" s="55">
        <v>50000</v>
      </c>
      <c r="F1448" s="50" t="s">
        <v>377</v>
      </c>
      <c r="G1448" s="56" t="s">
        <v>378</v>
      </c>
      <c r="H1448" s="57">
        <v>43790</v>
      </c>
      <c r="I1448" s="56" t="s">
        <v>1448</v>
      </c>
      <c r="J1448" s="36">
        <f t="shared" si="44"/>
        <v>126</v>
      </c>
      <c r="K1448" s="36">
        <v>4.75</v>
      </c>
      <c r="L1448" s="36">
        <v>4.75</v>
      </c>
      <c r="M1448" s="38">
        <f t="shared" si="45"/>
        <v>831.25</v>
      </c>
      <c r="N1448" s="56" t="s">
        <v>4076</v>
      </c>
      <c r="O1448" s="39" t="s">
        <v>3857</v>
      </c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  <c r="HA1448" s="1"/>
      <c r="HB1448" s="1"/>
      <c r="HC1448" s="1"/>
      <c r="HD1448" s="1"/>
      <c r="HE1448" s="1"/>
      <c r="HF1448" s="1"/>
      <c r="HG1448" s="1"/>
      <c r="HH1448" s="1"/>
      <c r="HI1448" s="1"/>
      <c r="HJ1448" s="1"/>
      <c r="HK1448" s="1"/>
      <c r="HL1448" s="1"/>
      <c r="HM1448" s="1"/>
      <c r="HN1448" s="1"/>
      <c r="HO1448" s="1"/>
      <c r="HP1448" s="1"/>
    </row>
    <row r="1449" s="3" customFormat="1" ht="21" customHeight="1" spans="1:224">
      <c r="A1449" s="27">
        <v>1446</v>
      </c>
      <c r="B1449" s="48" t="s">
        <v>4077</v>
      </c>
      <c r="C1449" s="48" t="s">
        <v>4078</v>
      </c>
      <c r="D1449" s="36" t="s">
        <v>2652</v>
      </c>
      <c r="E1449" s="55">
        <v>50000</v>
      </c>
      <c r="F1449" s="50" t="s">
        <v>392</v>
      </c>
      <c r="G1449" s="56" t="s">
        <v>393</v>
      </c>
      <c r="H1449" s="57">
        <v>43790</v>
      </c>
      <c r="I1449" s="56" t="s">
        <v>338</v>
      </c>
      <c r="J1449" s="36">
        <f t="shared" si="44"/>
        <v>122</v>
      </c>
      <c r="K1449" s="36">
        <v>4.75</v>
      </c>
      <c r="L1449" s="36">
        <v>4.75</v>
      </c>
      <c r="M1449" s="38">
        <f t="shared" si="45"/>
        <v>804.861111111111</v>
      </c>
      <c r="N1449" s="56" t="s">
        <v>4079</v>
      </c>
      <c r="O1449" s="39" t="s">
        <v>3857</v>
      </c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  <c r="HA1449" s="1"/>
      <c r="HB1449" s="1"/>
      <c r="HC1449" s="1"/>
      <c r="HD1449" s="1"/>
      <c r="HE1449" s="1"/>
      <c r="HF1449" s="1"/>
      <c r="HG1449" s="1"/>
      <c r="HH1449" s="1"/>
      <c r="HI1449" s="1"/>
      <c r="HJ1449" s="1"/>
      <c r="HK1449" s="1"/>
      <c r="HL1449" s="1"/>
      <c r="HM1449" s="1"/>
      <c r="HN1449" s="1"/>
      <c r="HO1449" s="1"/>
      <c r="HP1449" s="1"/>
    </row>
    <row r="1450" s="3" customFormat="1" ht="21" customHeight="1" spans="1:224">
      <c r="A1450" s="27">
        <v>1447</v>
      </c>
      <c r="B1450" s="48" t="s">
        <v>4080</v>
      </c>
      <c r="C1450" s="48" t="s">
        <v>4081</v>
      </c>
      <c r="D1450" s="36" t="s">
        <v>2652</v>
      </c>
      <c r="E1450" s="55">
        <v>50000</v>
      </c>
      <c r="F1450" s="50" t="s">
        <v>392</v>
      </c>
      <c r="G1450" s="56" t="s">
        <v>393</v>
      </c>
      <c r="H1450" s="57">
        <v>43790</v>
      </c>
      <c r="I1450" s="56" t="s">
        <v>310</v>
      </c>
      <c r="J1450" s="36">
        <f t="shared" si="44"/>
        <v>106</v>
      </c>
      <c r="K1450" s="36">
        <v>4.75</v>
      </c>
      <c r="L1450" s="36">
        <v>4.75</v>
      </c>
      <c r="M1450" s="38">
        <f t="shared" si="45"/>
        <v>699.305555555555</v>
      </c>
      <c r="N1450" s="56" t="s">
        <v>4082</v>
      </c>
      <c r="O1450" s="39" t="s">
        <v>3857</v>
      </c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  <c r="HB1450" s="1"/>
      <c r="HC1450" s="1"/>
      <c r="HD1450" s="1"/>
      <c r="HE1450" s="1"/>
      <c r="HF1450" s="1"/>
      <c r="HG1450" s="1"/>
      <c r="HH1450" s="1"/>
      <c r="HI1450" s="1"/>
      <c r="HJ1450" s="1"/>
      <c r="HK1450" s="1"/>
      <c r="HL1450" s="1"/>
      <c r="HM1450" s="1"/>
      <c r="HN1450" s="1"/>
      <c r="HO1450" s="1"/>
      <c r="HP1450" s="1"/>
    </row>
    <row r="1451" s="3" customFormat="1" ht="21" customHeight="1" spans="1:224">
      <c r="A1451" s="27">
        <v>1448</v>
      </c>
      <c r="B1451" s="48" t="s">
        <v>4083</v>
      </c>
      <c r="C1451" s="48" t="s">
        <v>3922</v>
      </c>
      <c r="D1451" s="36" t="s">
        <v>2652</v>
      </c>
      <c r="E1451" s="55">
        <v>50000</v>
      </c>
      <c r="F1451" s="50" t="s">
        <v>392</v>
      </c>
      <c r="G1451" s="56" t="s">
        <v>393</v>
      </c>
      <c r="H1451" s="57">
        <v>43790</v>
      </c>
      <c r="I1451" s="56" t="s">
        <v>454</v>
      </c>
      <c r="J1451" s="36">
        <f t="shared" si="44"/>
        <v>125</v>
      </c>
      <c r="K1451" s="36">
        <v>4.75</v>
      </c>
      <c r="L1451" s="36">
        <v>4.75</v>
      </c>
      <c r="M1451" s="38">
        <f t="shared" si="45"/>
        <v>824.652777777778</v>
      </c>
      <c r="N1451" s="56" t="s">
        <v>4084</v>
      </c>
      <c r="O1451" s="39" t="s">
        <v>3857</v>
      </c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  <c r="HE1451" s="1"/>
      <c r="HF1451" s="1"/>
      <c r="HG1451" s="1"/>
      <c r="HH1451" s="1"/>
      <c r="HI1451" s="1"/>
      <c r="HJ1451" s="1"/>
      <c r="HK1451" s="1"/>
      <c r="HL1451" s="1"/>
      <c r="HM1451" s="1"/>
      <c r="HN1451" s="1"/>
      <c r="HO1451" s="1"/>
      <c r="HP1451" s="1"/>
    </row>
    <row r="1452" s="3" customFormat="1" ht="21" customHeight="1" spans="1:224">
      <c r="A1452" s="27">
        <v>1449</v>
      </c>
      <c r="B1452" s="48" t="s">
        <v>4085</v>
      </c>
      <c r="C1452" s="48" t="s">
        <v>3895</v>
      </c>
      <c r="D1452" s="36" t="s">
        <v>2652</v>
      </c>
      <c r="E1452" s="55">
        <v>50000</v>
      </c>
      <c r="F1452" s="50" t="s">
        <v>405</v>
      </c>
      <c r="G1452" s="56" t="s">
        <v>406</v>
      </c>
      <c r="H1452" s="57">
        <v>43790</v>
      </c>
      <c r="I1452" s="56" t="s">
        <v>393</v>
      </c>
      <c r="J1452" s="36">
        <f t="shared" si="44"/>
        <v>128</v>
      </c>
      <c r="K1452" s="36">
        <v>4.75</v>
      </c>
      <c r="L1452" s="36">
        <v>4.75</v>
      </c>
      <c r="M1452" s="38">
        <f t="shared" si="45"/>
        <v>844.444444444445</v>
      </c>
      <c r="N1452" s="56" t="s">
        <v>4086</v>
      </c>
      <c r="O1452" s="39" t="s">
        <v>3857</v>
      </c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  <c r="HE1452" s="1"/>
      <c r="HF1452" s="1"/>
      <c r="HG1452" s="1"/>
      <c r="HH1452" s="1"/>
      <c r="HI1452" s="1"/>
      <c r="HJ1452" s="1"/>
      <c r="HK1452" s="1"/>
      <c r="HL1452" s="1"/>
      <c r="HM1452" s="1"/>
      <c r="HN1452" s="1"/>
      <c r="HO1452" s="1"/>
      <c r="HP1452" s="1"/>
    </row>
    <row r="1453" s="3" customFormat="1" ht="21" customHeight="1" spans="1:224">
      <c r="A1453" s="27">
        <v>1450</v>
      </c>
      <c r="B1453" s="48" t="s">
        <v>4087</v>
      </c>
      <c r="C1453" s="48" t="s">
        <v>4088</v>
      </c>
      <c r="D1453" s="36" t="s">
        <v>2652</v>
      </c>
      <c r="E1453" s="55">
        <v>50000</v>
      </c>
      <c r="F1453" s="50" t="s">
        <v>405</v>
      </c>
      <c r="G1453" s="56" t="s">
        <v>406</v>
      </c>
      <c r="H1453" s="57">
        <v>43790</v>
      </c>
      <c r="I1453" s="56" t="s">
        <v>393</v>
      </c>
      <c r="J1453" s="36">
        <f t="shared" si="44"/>
        <v>128</v>
      </c>
      <c r="K1453" s="36">
        <v>4.75</v>
      </c>
      <c r="L1453" s="36">
        <v>4.75</v>
      </c>
      <c r="M1453" s="38">
        <f t="shared" si="45"/>
        <v>844.444444444445</v>
      </c>
      <c r="N1453" s="56" t="s">
        <v>4089</v>
      </c>
      <c r="O1453" s="39" t="s">
        <v>3857</v>
      </c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  <c r="HE1453" s="1"/>
      <c r="HF1453" s="1"/>
      <c r="HG1453" s="1"/>
      <c r="HH1453" s="1"/>
      <c r="HI1453" s="1"/>
      <c r="HJ1453" s="1"/>
      <c r="HK1453" s="1"/>
      <c r="HL1453" s="1"/>
      <c r="HM1453" s="1"/>
      <c r="HN1453" s="1"/>
      <c r="HO1453" s="1"/>
      <c r="HP1453" s="1"/>
    </row>
    <row r="1454" s="3" customFormat="1" ht="21" customHeight="1" spans="1:224">
      <c r="A1454" s="27">
        <v>1451</v>
      </c>
      <c r="B1454" s="48" t="s">
        <v>4090</v>
      </c>
      <c r="C1454" s="39" t="s">
        <v>4081</v>
      </c>
      <c r="D1454" s="36" t="s">
        <v>2652</v>
      </c>
      <c r="E1454" s="55">
        <v>50000</v>
      </c>
      <c r="F1454" s="50" t="s">
        <v>409</v>
      </c>
      <c r="G1454" s="56" t="s">
        <v>410</v>
      </c>
      <c r="H1454" s="57">
        <v>43790</v>
      </c>
      <c r="I1454" s="56" t="s">
        <v>393</v>
      </c>
      <c r="J1454" s="36">
        <f t="shared" si="44"/>
        <v>128</v>
      </c>
      <c r="K1454" s="36">
        <v>4.75</v>
      </c>
      <c r="L1454" s="36">
        <v>4.75</v>
      </c>
      <c r="M1454" s="38">
        <f t="shared" si="45"/>
        <v>844.444444444445</v>
      </c>
      <c r="N1454" s="56" t="s">
        <v>4091</v>
      </c>
      <c r="O1454" s="39" t="s">
        <v>3857</v>
      </c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  <c r="HA1454" s="1"/>
      <c r="HB1454" s="1"/>
      <c r="HC1454" s="1"/>
      <c r="HD1454" s="1"/>
      <c r="HE1454" s="1"/>
      <c r="HF1454" s="1"/>
      <c r="HG1454" s="1"/>
      <c r="HH1454" s="1"/>
      <c r="HI1454" s="1"/>
      <c r="HJ1454" s="1"/>
      <c r="HK1454" s="1"/>
      <c r="HL1454" s="1"/>
      <c r="HM1454" s="1"/>
      <c r="HN1454" s="1"/>
      <c r="HO1454" s="1"/>
      <c r="HP1454" s="1"/>
    </row>
    <row r="1455" s="3" customFormat="1" ht="21" customHeight="1" spans="1:224">
      <c r="A1455" s="27">
        <v>1452</v>
      </c>
      <c r="B1455" s="48" t="s">
        <v>4092</v>
      </c>
      <c r="C1455" s="48" t="s">
        <v>3888</v>
      </c>
      <c r="D1455" s="36" t="s">
        <v>2652</v>
      </c>
      <c r="E1455" s="55">
        <v>50000</v>
      </c>
      <c r="F1455" s="50" t="s">
        <v>409</v>
      </c>
      <c r="G1455" s="56" t="s">
        <v>410</v>
      </c>
      <c r="H1455" s="57">
        <v>43790</v>
      </c>
      <c r="I1455" s="56" t="s">
        <v>362</v>
      </c>
      <c r="J1455" s="36">
        <f t="shared" si="44"/>
        <v>124</v>
      </c>
      <c r="K1455" s="36">
        <v>4.75</v>
      </c>
      <c r="L1455" s="36">
        <v>4.75</v>
      </c>
      <c r="M1455" s="38">
        <f t="shared" si="45"/>
        <v>818.055555555555</v>
      </c>
      <c r="N1455" s="56" t="s">
        <v>4093</v>
      </c>
      <c r="O1455" s="39" t="s">
        <v>3857</v>
      </c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  <c r="HE1455" s="1"/>
      <c r="HF1455" s="1"/>
      <c r="HG1455" s="1"/>
      <c r="HH1455" s="1"/>
      <c r="HI1455" s="1"/>
      <c r="HJ1455" s="1"/>
      <c r="HK1455" s="1"/>
      <c r="HL1455" s="1"/>
      <c r="HM1455" s="1"/>
      <c r="HN1455" s="1"/>
      <c r="HO1455" s="1"/>
      <c r="HP1455" s="1"/>
    </row>
    <row r="1456" s="3" customFormat="1" ht="21" customHeight="1" spans="1:224">
      <c r="A1456" s="27">
        <v>1453</v>
      </c>
      <c r="B1456" s="48" t="s">
        <v>4094</v>
      </c>
      <c r="C1456" s="48" t="s">
        <v>4095</v>
      </c>
      <c r="D1456" s="36" t="s">
        <v>2652</v>
      </c>
      <c r="E1456" s="55">
        <v>50000</v>
      </c>
      <c r="F1456" s="50" t="s">
        <v>423</v>
      </c>
      <c r="G1456" s="56" t="s">
        <v>424</v>
      </c>
      <c r="H1456" s="57">
        <v>43790</v>
      </c>
      <c r="I1456" s="56" t="s">
        <v>454</v>
      </c>
      <c r="J1456" s="36">
        <f t="shared" si="44"/>
        <v>125</v>
      </c>
      <c r="K1456" s="36">
        <v>4.75</v>
      </c>
      <c r="L1456" s="36">
        <v>4.75</v>
      </c>
      <c r="M1456" s="38">
        <f t="shared" si="45"/>
        <v>824.652777777778</v>
      </c>
      <c r="N1456" s="56" t="s">
        <v>4096</v>
      </c>
      <c r="O1456" s="39" t="s">
        <v>3857</v>
      </c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  <c r="HE1456" s="1"/>
      <c r="HF1456" s="1"/>
      <c r="HG1456" s="1"/>
      <c r="HH1456" s="1"/>
      <c r="HI1456" s="1"/>
      <c r="HJ1456" s="1"/>
      <c r="HK1456" s="1"/>
      <c r="HL1456" s="1"/>
      <c r="HM1456" s="1"/>
      <c r="HN1456" s="1"/>
      <c r="HO1456" s="1"/>
      <c r="HP1456" s="1"/>
    </row>
    <row r="1457" s="3" customFormat="1" ht="21" customHeight="1" spans="1:224">
      <c r="A1457" s="27">
        <v>1454</v>
      </c>
      <c r="B1457" s="48" t="s">
        <v>4097</v>
      </c>
      <c r="C1457" s="48" t="s">
        <v>4098</v>
      </c>
      <c r="D1457" s="36" t="s">
        <v>2652</v>
      </c>
      <c r="E1457" s="55">
        <v>50000</v>
      </c>
      <c r="F1457" s="50" t="s">
        <v>4099</v>
      </c>
      <c r="G1457" s="56" t="s">
        <v>629</v>
      </c>
      <c r="H1457" s="57">
        <v>43790</v>
      </c>
      <c r="I1457" s="56" t="s">
        <v>446</v>
      </c>
      <c r="J1457" s="36">
        <f t="shared" si="44"/>
        <v>133</v>
      </c>
      <c r="K1457" s="36">
        <v>4.75</v>
      </c>
      <c r="L1457" s="36">
        <v>4.75</v>
      </c>
      <c r="M1457" s="38">
        <f t="shared" si="45"/>
        <v>877.430555555555</v>
      </c>
      <c r="N1457" s="56" t="s">
        <v>4100</v>
      </c>
      <c r="O1457" s="39" t="s">
        <v>3857</v>
      </c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  <c r="HE1457" s="1"/>
      <c r="HF1457" s="1"/>
      <c r="HG1457" s="1"/>
      <c r="HH1457" s="1"/>
      <c r="HI1457" s="1"/>
      <c r="HJ1457" s="1"/>
      <c r="HK1457" s="1"/>
      <c r="HL1457" s="1"/>
      <c r="HM1457" s="1"/>
      <c r="HN1457" s="1"/>
      <c r="HO1457" s="1"/>
      <c r="HP1457" s="1"/>
    </row>
    <row r="1458" s="3" customFormat="1" ht="21" customHeight="1" spans="1:224">
      <c r="A1458" s="27">
        <v>1455</v>
      </c>
      <c r="B1458" s="48" t="s">
        <v>4101</v>
      </c>
      <c r="C1458" s="48" t="s">
        <v>3922</v>
      </c>
      <c r="D1458" s="36" t="s">
        <v>2652</v>
      </c>
      <c r="E1458" s="55">
        <v>50000</v>
      </c>
      <c r="F1458" s="50" t="s">
        <v>461</v>
      </c>
      <c r="G1458" s="56" t="s">
        <v>462</v>
      </c>
      <c r="H1458" s="57">
        <v>43790</v>
      </c>
      <c r="I1458" s="56" t="s">
        <v>480</v>
      </c>
      <c r="J1458" s="36">
        <f t="shared" si="44"/>
        <v>134</v>
      </c>
      <c r="K1458" s="36">
        <v>4.75</v>
      </c>
      <c r="L1458" s="36">
        <v>4.75</v>
      </c>
      <c r="M1458" s="38">
        <f t="shared" si="45"/>
        <v>884.027777777778</v>
      </c>
      <c r="N1458" s="56" t="s">
        <v>4102</v>
      </c>
      <c r="O1458" s="39" t="s">
        <v>3857</v>
      </c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  <c r="HE1458" s="1"/>
      <c r="HF1458" s="1"/>
      <c r="HG1458" s="1"/>
      <c r="HH1458" s="1"/>
      <c r="HI1458" s="1"/>
      <c r="HJ1458" s="1"/>
      <c r="HK1458" s="1"/>
      <c r="HL1458" s="1"/>
      <c r="HM1458" s="1"/>
      <c r="HN1458" s="1"/>
      <c r="HO1458" s="1"/>
      <c r="HP1458" s="1"/>
    </row>
    <row r="1459" s="3" customFormat="1" ht="21" customHeight="1" spans="1:224">
      <c r="A1459" s="27">
        <v>1456</v>
      </c>
      <c r="B1459" s="48" t="s">
        <v>4103</v>
      </c>
      <c r="C1459" s="48" t="s">
        <v>4104</v>
      </c>
      <c r="D1459" s="36" t="s">
        <v>2652</v>
      </c>
      <c r="E1459" s="55">
        <v>50000</v>
      </c>
      <c r="F1459" s="50" t="s">
        <v>476</v>
      </c>
      <c r="G1459" s="56" t="s">
        <v>477</v>
      </c>
      <c r="H1459" s="57">
        <v>43790</v>
      </c>
      <c r="I1459" s="56" t="s">
        <v>480</v>
      </c>
      <c r="J1459" s="36">
        <f t="shared" si="44"/>
        <v>134</v>
      </c>
      <c r="K1459" s="36">
        <v>4.75</v>
      </c>
      <c r="L1459" s="36">
        <v>4.75</v>
      </c>
      <c r="M1459" s="38">
        <f t="shared" si="45"/>
        <v>884.027777777778</v>
      </c>
      <c r="N1459" s="56" t="s">
        <v>4105</v>
      </c>
      <c r="O1459" s="39" t="s">
        <v>3857</v>
      </c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  <c r="HA1459" s="1"/>
      <c r="HB1459" s="1"/>
      <c r="HC1459" s="1"/>
      <c r="HD1459" s="1"/>
      <c r="HE1459" s="1"/>
      <c r="HF1459" s="1"/>
      <c r="HG1459" s="1"/>
      <c r="HH1459" s="1"/>
      <c r="HI1459" s="1"/>
      <c r="HJ1459" s="1"/>
      <c r="HK1459" s="1"/>
      <c r="HL1459" s="1"/>
      <c r="HM1459" s="1"/>
      <c r="HN1459" s="1"/>
      <c r="HO1459" s="1"/>
      <c r="HP1459" s="1"/>
    </row>
    <row r="1460" s="3" customFormat="1" ht="21" customHeight="1" spans="1:224">
      <c r="A1460" s="27">
        <v>1457</v>
      </c>
      <c r="B1460" s="48" t="s">
        <v>4106</v>
      </c>
      <c r="C1460" s="39" t="s">
        <v>4095</v>
      </c>
      <c r="D1460" s="36" t="s">
        <v>2652</v>
      </c>
      <c r="E1460" s="55">
        <v>50000</v>
      </c>
      <c r="F1460" s="50" t="s">
        <v>476</v>
      </c>
      <c r="G1460" s="56" t="s">
        <v>477</v>
      </c>
      <c r="H1460" s="57">
        <v>43790</v>
      </c>
      <c r="I1460" s="56" t="s">
        <v>393</v>
      </c>
      <c r="J1460" s="36">
        <f t="shared" si="44"/>
        <v>128</v>
      </c>
      <c r="K1460" s="36">
        <v>4.75</v>
      </c>
      <c r="L1460" s="36">
        <v>4.75</v>
      </c>
      <c r="M1460" s="38">
        <f t="shared" si="45"/>
        <v>844.444444444445</v>
      </c>
      <c r="N1460" s="56" t="s">
        <v>4107</v>
      </c>
      <c r="O1460" s="39" t="s">
        <v>3857</v>
      </c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  <c r="HA1460" s="1"/>
      <c r="HB1460" s="1"/>
      <c r="HC1460" s="1"/>
      <c r="HD1460" s="1"/>
      <c r="HE1460" s="1"/>
      <c r="HF1460" s="1"/>
      <c r="HG1460" s="1"/>
      <c r="HH1460" s="1"/>
      <c r="HI1460" s="1"/>
      <c r="HJ1460" s="1"/>
      <c r="HK1460" s="1"/>
      <c r="HL1460" s="1"/>
      <c r="HM1460" s="1"/>
      <c r="HN1460" s="1"/>
      <c r="HO1460" s="1"/>
      <c r="HP1460" s="1"/>
    </row>
    <row r="1461" s="3" customFormat="1" ht="21" customHeight="1" spans="1:224">
      <c r="A1461" s="27">
        <v>1458</v>
      </c>
      <c r="B1461" s="48" t="s">
        <v>4108</v>
      </c>
      <c r="C1461" s="48" t="s">
        <v>4059</v>
      </c>
      <c r="D1461" s="36" t="s">
        <v>2652</v>
      </c>
      <c r="E1461" s="55">
        <v>50000</v>
      </c>
      <c r="F1461" s="50" t="s">
        <v>476</v>
      </c>
      <c r="G1461" s="56" t="s">
        <v>477</v>
      </c>
      <c r="H1461" s="57">
        <v>43790</v>
      </c>
      <c r="I1461" s="56" t="s">
        <v>477</v>
      </c>
      <c r="J1461" s="36">
        <f t="shared" si="44"/>
        <v>138</v>
      </c>
      <c r="K1461" s="36">
        <v>4.75</v>
      </c>
      <c r="L1461" s="36">
        <v>4.75</v>
      </c>
      <c r="M1461" s="38">
        <f t="shared" si="45"/>
        <v>910.416666666667</v>
      </c>
      <c r="N1461" s="56" t="s">
        <v>4109</v>
      </c>
      <c r="O1461" s="39" t="s">
        <v>3857</v>
      </c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  <c r="HB1461" s="1"/>
      <c r="HC1461" s="1"/>
      <c r="HD1461" s="1"/>
      <c r="HE1461" s="1"/>
      <c r="HF1461" s="1"/>
      <c r="HG1461" s="1"/>
      <c r="HH1461" s="1"/>
      <c r="HI1461" s="1"/>
      <c r="HJ1461" s="1"/>
      <c r="HK1461" s="1"/>
      <c r="HL1461" s="1"/>
      <c r="HM1461" s="1"/>
      <c r="HN1461" s="1"/>
      <c r="HO1461" s="1"/>
      <c r="HP1461" s="1"/>
    </row>
    <row r="1462" s="3" customFormat="1" ht="21" customHeight="1" spans="1:224">
      <c r="A1462" s="27">
        <v>1459</v>
      </c>
      <c r="B1462" s="48" t="s">
        <v>4110</v>
      </c>
      <c r="C1462" s="48" t="s">
        <v>3954</v>
      </c>
      <c r="D1462" s="36" t="s">
        <v>2652</v>
      </c>
      <c r="E1462" s="55">
        <v>50000</v>
      </c>
      <c r="F1462" s="50" t="s">
        <v>476</v>
      </c>
      <c r="G1462" s="56" t="s">
        <v>477</v>
      </c>
      <c r="H1462" s="57">
        <v>43790</v>
      </c>
      <c r="I1462" s="56" t="s">
        <v>462</v>
      </c>
      <c r="J1462" s="36">
        <f t="shared" si="44"/>
        <v>137</v>
      </c>
      <c r="K1462" s="36">
        <v>4.75</v>
      </c>
      <c r="L1462" s="36">
        <v>4.75</v>
      </c>
      <c r="M1462" s="38">
        <f t="shared" si="45"/>
        <v>903.819444444445</v>
      </c>
      <c r="N1462" s="56" t="s">
        <v>4111</v>
      </c>
      <c r="O1462" s="39" t="s">
        <v>3857</v>
      </c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  <c r="HE1462" s="1"/>
      <c r="HF1462" s="1"/>
      <c r="HG1462" s="1"/>
      <c r="HH1462" s="1"/>
      <c r="HI1462" s="1"/>
      <c r="HJ1462" s="1"/>
      <c r="HK1462" s="1"/>
      <c r="HL1462" s="1"/>
      <c r="HM1462" s="1"/>
      <c r="HN1462" s="1"/>
      <c r="HO1462" s="1"/>
      <c r="HP1462" s="1"/>
    </row>
    <row r="1463" s="3" customFormat="1" ht="21" customHeight="1" spans="1:224">
      <c r="A1463" s="27">
        <v>1460</v>
      </c>
      <c r="B1463" s="48" t="s">
        <v>4112</v>
      </c>
      <c r="C1463" s="48" t="s">
        <v>4095</v>
      </c>
      <c r="D1463" s="36" t="s">
        <v>2652</v>
      </c>
      <c r="E1463" s="55">
        <v>50000</v>
      </c>
      <c r="F1463" s="50" t="s">
        <v>485</v>
      </c>
      <c r="G1463" s="56" t="s">
        <v>486</v>
      </c>
      <c r="H1463" s="57">
        <v>43790</v>
      </c>
      <c r="I1463" s="56" t="s">
        <v>330</v>
      </c>
      <c r="J1463" s="36">
        <f t="shared" si="44"/>
        <v>114</v>
      </c>
      <c r="K1463" s="36">
        <v>4.75</v>
      </c>
      <c r="L1463" s="36">
        <v>4.75</v>
      </c>
      <c r="M1463" s="38">
        <f t="shared" si="45"/>
        <v>752.083333333333</v>
      </c>
      <c r="N1463" s="56" t="s">
        <v>4113</v>
      </c>
      <c r="O1463" s="39" t="s">
        <v>3857</v>
      </c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  <c r="HE1463" s="1"/>
      <c r="HF1463" s="1"/>
      <c r="HG1463" s="1"/>
      <c r="HH1463" s="1"/>
      <c r="HI1463" s="1"/>
      <c r="HJ1463" s="1"/>
      <c r="HK1463" s="1"/>
      <c r="HL1463" s="1"/>
      <c r="HM1463" s="1"/>
      <c r="HN1463" s="1"/>
      <c r="HO1463" s="1"/>
      <c r="HP1463" s="1"/>
    </row>
    <row r="1464" s="3" customFormat="1" ht="21" customHeight="1" spans="1:224">
      <c r="A1464" s="27">
        <v>1461</v>
      </c>
      <c r="B1464" s="48" t="s">
        <v>4114</v>
      </c>
      <c r="C1464" s="48" t="s">
        <v>3916</v>
      </c>
      <c r="D1464" s="36" t="s">
        <v>2652</v>
      </c>
      <c r="E1464" s="55">
        <v>50000</v>
      </c>
      <c r="F1464" s="50" t="s">
        <v>485</v>
      </c>
      <c r="G1464" s="56" t="s">
        <v>486</v>
      </c>
      <c r="H1464" s="57">
        <v>43790</v>
      </c>
      <c r="I1464" s="56" t="s">
        <v>372</v>
      </c>
      <c r="J1464" s="36">
        <f t="shared" si="44"/>
        <v>111</v>
      </c>
      <c r="K1464" s="36">
        <v>4.75</v>
      </c>
      <c r="L1464" s="36">
        <v>4.75</v>
      </c>
      <c r="M1464" s="38">
        <f t="shared" si="45"/>
        <v>732.291666666667</v>
      </c>
      <c r="N1464" s="56" t="s">
        <v>4115</v>
      </c>
      <c r="O1464" s="39" t="s">
        <v>3857</v>
      </c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  <c r="HE1464" s="1"/>
      <c r="HF1464" s="1"/>
      <c r="HG1464" s="1"/>
      <c r="HH1464" s="1"/>
      <c r="HI1464" s="1"/>
      <c r="HJ1464" s="1"/>
      <c r="HK1464" s="1"/>
      <c r="HL1464" s="1"/>
      <c r="HM1464" s="1"/>
      <c r="HN1464" s="1"/>
      <c r="HO1464" s="1"/>
      <c r="HP1464" s="1"/>
    </row>
    <row r="1465" s="3" customFormat="1" ht="21" customHeight="1" spans="1:224">
      <c r="A1465" s="27">
        <v>1462</v>
      </c>
      <c r="B1465" s="48" t="s">
        <v>4116</v>
      </c>
      <c r="C1465" s="48" t="s">
        <v>4078</v>
      </c>
      <c r="D1465" s="36" t="s">
        <v>2652</v>
      </c>
      <c r="E1465" s="55">
        <v>50000</v>
      </c>
      <c r="F1465" s="50" t="s">
        <v>490</v>
      </c>
      <c r="G1465" s="56" t="s">
        <v>491</v>
      </c>
      <c r="H1465" s="57">
        <v>43790</v>
      </c>
      <c r="I1465" s="56" t="s">
        <v>486</v>
      </c>
      <c r="J1465" s="36">
        <f t="shared" si="44"/>
        <v>139</v>
      </c>
      <c r="K1465" s="36">
        <v>4.75</v>
      </c>
      <c r="L1465" s="36">
        <v>4.75</v>
      </c>
      <c r="M1465" s="38">
        <f t="shared" si="45"/>
        <v>917.013888888889</v>
      </c>
      <c r="N1465" s="56" t="s">
        <v>4117</v>
      </c>
      <c r="O1465" s="39" t="s">
        <v>3857</v>
      </c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  <c r="HA1465" s="1"/>
      <c r="HB1465" s="1"/>
      <c r="HC1465" s="1"/>
      <c r="HD1465" s="1"/>
      <c r="HE1465" s="1"/>
      <c r="HF1465" s="1"/>
      <c r="HG1465" s="1"/>
      <c r="HH1465" s="1"/>
      <c r="HI1465" s="1"/>
      <c r="HJ1465" s="1"/>
      <c r="HK1465" s="1"/>
      <c r="HL1465" s="1"/>
      <c r="HM1465" s="1"/>
      <c r="HN1465" s="1"/>
      <c r="HO1465" s="1"/>
      <c r="HP1465" s="1"/>
    </row>
    <row r="1466" s="3" customFormat="1" ht="21" customHeight="1" spans="1:224">
      <c r="A1466" s="27">
        <v>1463</v>
      </c>
      <c r="B1466" s="48" t="s">
        <v>4118</v>
      </c>
      <c r="C1466" s="48" t="s">
        <v>4059</v>
      </c>
      <c r="D1466" s="36" t="s">
        <v>2652</v>
      </c>
      <c r="E1466" s="55">
        <v>50000</v>
      </c>
      <c r="F1466" s="50" t="s">
        <v>1453</v>
      </c>
      <c r="G1466" s="56" t="s">
        <v>518</v>
      </c>
      <c r="H1466" s="57">
        <v>43790</v>
      </c>
      <c r="I1466" s="56" t="s">
        <v>329</v>
      </c>
      <c r="J1466" s="36">
        <f t="shared" si="44"/>
        <v>121</v>
      </c>
      <c r="K1466" s="36">
        <v>4.75</v>
      </c>
      <c r="L1466" s="36">
        <v>4.75</v>
      </c>
      <c r="M1466" s="38">
        <f t="shared" si="45"/>
        <v>798.263888888889</v>
      </c>
      <c r="N1466" s="56" t="s">
        <v>4119</v>
      </c>
      <c r="O1466" s="39" t="s">
        <v>3857</v>
      </c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  <c r="HA1466" s="1"/>
      <c r="HB1466" s="1"/>
      <c r="HC1466" s="1"/>
      <c r="HD1466" s="1"/>
      <c r="HE1466" s="1"/>
      <c r="HF1466" s="1"/>
      <c r="HG1466" s="1"/>
      <c r="HH1466" s="1"/>
      <c r="HI1466" s="1"/>
      <c r="HJ1466" s="1"/>
      <c r="HK1466" s="1"/>
      <c r="HL1466" s="1"/>
      <c r="HM1466" s="1"/>
      <c r="HN1466" s="1"/>
      <c r="HO1466" s="1"/>
      <c r="HP1466" s="1"/>
    </row>
    <row r="1467" s="3" customFormat="1" ht="21" customHeight="1" spans="1:224">
      <c r="A1467" s="27">
        <v>1464</v>
      </c>
      <c r="B1467" s="48" t="s">
        <v>4120</v>
      </c>
      <c r="C1467" s="39" t="s">
        <v>4095</v>
      </c>
      <c r="D1467" s="36" t="s">
        <v>2652</v>
      </c>
      <c r="E1467" s="55">
        <v>50000</v>
      </c>
      <c r="F1467" s="50" t="s">
        <v>516</v>
      </c>
      <c r="G1467" s="56" t="s">
        <v>517</v>
      </c>
      <c r="H1467" s="57">
        <v>43790</v>
      </c>
      <c r="I1467" s="56" t="s">
        <v>517</v>
      </c>
      <c r="J1467" s="36">
        <f t="shared" si="44"/>
        <v>144</v>
      </c>
      <c r="K1467" s="36">
        <v>4.75</v>
      </c>
      <c r="L1467" s="36">
        <v>4.75</v>
      </c>
      <c r="M1467" s="38">
        <f t="shared" si="45"/>
        <v>950</v>
      </c>
      <c r="N1467" s="56" t="s">
        <v>4121</v>
      </c>
      <c r="O1467" s="39" t="s">
        <v>3857</v>
      </c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  <c r="HA1467" s="1"/>
      <c r="HB1467" s="1"/>
      <c r="HC1467" s="1"/>
      <c r="HD1467" s="1"/>
      <c r="HE1467" s="1"/>
      <c r="HF1467" s="1"/>
      <c r="HG1467" s="1"/>
      <c r="HH1467" s="1"/>
      <c r="HI1467" s="1"/>
      <c r="HJ1467" s="1"/>
      <c r="HK1467" s="1"/>
      <c r="HL1467" s="1"/>
      <c r="HM1467" s="1"/>
      <c r="HN1467" s="1"/>
      <c r="HO1467" s="1"/>
      <c r="HP1467" s="1"/>
    </row>
    <row r="1468" s="3" customFormat="1" ht="21" customHeight="1" spans="1:224">
      <c r="A1468" s="27">
        <v>1465</v>
      </c>
      <c r="B1468" s="48" t="s">
        <v>4122</v>
      </c>
      <c r="C1468" s="48" t="s">
        <v>3854</v>
      </c>
      <c r="D1468" s="36" t="s">
        <v>2652</v>
      </c>
      <c r="E1468" s="55">
        <v>50000</v>
      </c>
      <c r="F1468" s="50" t="s">
        <v>516</v>
      </c>
      <c r="G1468" s="56" t="s">
        <v>517</v>
      </c>
      <c r="H1468" s="57">
        <v>43790</v>
      </c>
      <c r="I1468" s="56" t="s">
        <v>338</v>
      </c>
      <c r="J1468" s="36">
        <f t="shared" si="44"/>
        <v>122</v>
      </c>
      <c r="K1468" s="36">
        <v>4.75</v>
      </c>
      <c r="L1468" s="36">
        <v>4.75</v>
      </c>
      <c r="M1468" s="38">
        <f t="shared" si="45"/>
        <v>804.861111111111</v>
      </c>
      <c r="N1468" s="56" t="s">
        <v>4123</v>
      </c>
      <c r="O1468" s="39" t="s">
        <v>3857</v>
      </c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  <c r="HB1468" s="1"/>
      <c r="HC1468" s="1"/>
      <c r="HD1468" s="1"/>
      <c r="HE1468" s="1"/>
      <c r="HF1468" s="1"/>
      <c r="HG1468" s="1"/>
      <c r="HH1468" s="1"/>
      <c r="HI1468" s="1"/>
      <c r="HJ1468" s="1"/>
      <c r="HK1468" s="1"/>
      <c r="HL1468" s="1"/>
      <c r="HM1468" s="1"/>
      <c r="HN1468" s="1"/>
      <c r="HO1468" s="1"/>
      <c r="HP1468" s="1"/>
    </row>
    <row r="1469" s="3" customFormat="1" ht="21" customHeight="1" spans="1:224">
      <c r="A1469" s="27">
        <v>1466</v>
      </c>
      <c r="B1469" s="48" t="s">
        <v>4124</v>
      </c>
      <c r="C1469" s="48" t="s">
        <v>4125</v>
      </c>
      <c r="D1469" s="36" t="s">
        <v>2652</v>
      </c>
      <c r="E1469" s="55">
        <v>50000</v>
      </c>
      <c r="F1469" s="50" t="s">
        <v>526</v>
      </c>
      <c r="G1469" s="56" t="s">
        <v>527</v>
      </c>
      <c r="H1469" s="57">
        <v>43790</v>
      </c>
      <c r="I1469" s="56" t="s">
        <v>317</v>
      </c>
      <c r="J1469" s="36">
        <f t="shared" si="44"/>
        <v>118</v>
      </c>
      <c r="K1469" s="36">
        <v>4.75</v>
      </c>
      <c r="L1469" s="36">
        <v>4.75</v>
      </c>
      <c r="M1469" s="38">
        <f t="shared" si="45"/>
        <v>778.472222222222</v>
      </c>
      <c r="N1469" s="56" t="s">
        <v>4126</v>
      </c>
      <c r="O1469" s="39" t="s">
        <v>3857</v>
      </c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  <c r="HB1469" s="1"/>
      <c r="HC1469" s="1"/>
      <c r="HD1469" s="1"/>
      <c r="HE1469" s="1"/>
      <c r="HF1469" s="1"/>
      <c r="HG1469" s="1"/>
      <c r="HH1469" s="1"/>
      <c r="HI1469" s="1"/>
      <c r="HJ1469" s="1"/>
      <c r="HK1469" s="1"/>
      <c r="HL1469" s="1"/>
      <c r="HM1469" s="1"/>
      <c r="HN1469" s="1"/>
      <c r="HO1469" s="1"/>
      <c r="HP1469" s="1"/>
    </row>
    <row r="1470" s="3" customFormat="1" ht="21" customHeight="1" spans="1:224">
      <c r="A1470" s="27">
        <v>1467</v>
      </c>
      <c r="B1470" s="48" t="s">
        <v>4074</v>
      </c>
      <c r="C1470" s="48" t="s">
        <v>3927</v>
      </c>
      <c r="D1470" s="36" t="s">
        <v>2652</v>
      </c>
      <c r="E1470" s="55">
        <v>50000</v>
      </c>
      <c r="F1470" s="50" t="s">
        <v>532</v>
      </c>
      <c r="G1470" s="56" t="s">
        <v>533</v>
      </c>
      <c r="H1470" s="57">
        <v>43790</v>
      </c>
      <c r="I1470" s="56" t="s">
        <v>333</v>
      </c>
      <c r="J1470" s="36">
        <f t="shared" si="44"/>
        <v>105</v>
      </c>
      <c r="K1470" s="36">
        <v>4.75</v>
      </c>
      <c r="L1470" s="36">
        <v>4.75</v>
      </c>
      <c r="M1470" s="38">
        <f t="shared" si="45"/>
        <v>692.708333333333</v>
      </c>
      <c r="N1470" s="56" t="s">
        <v>4127</v>
      </c>
      <c r="O1470" s="39" t="s">
        <v>3857</v>
      </c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  <c r="HE1470" s="1"/>
      <c r="HF1470" s="1"/>
      <c r="HG1470" s="1"/>
      <c r="HH1470" s="1"/>
      <c r="HI1470" s="1"/>
      <c r="HJ1470" s="1"/>
      <c r="HK1470" s="1"/>
      <c r="HL1470" s="1"/>
      <c r="HM1470" s="1"/>
      <c r="HN1470" s="1"/>
      <c r="HO1470" s="1"/>
      <c r="HP1470" s="1"/>
    </row>
    <row r="1471" s="3" customFormat="1" ht="21" customHeight="1" spans="1:224">
      <c r="A1471" s="27">
        <v>1468</v>
      </c>
      <c r="B1471" s="48" t="s">
        <v>4128</v>
      </c>
      <c r="C1471" s="48" t="s">
        <v>3867</v>
      </c>
      <c r="D1471" s="36" t="s">
        <v>2652</v>
      </c>
      <c r="E1471" s="55">
        <v>50000</v>
      </c>
      <c r="F1471" s="50" t="s">
        <v>532</v>
      </c>
      <c r="G1471" s="56" t="s">
        <v>533</v>
      </c>
      <c r="H1471" s="57">
        <v>43790</v>
      </c>
      <c r="I1471" s="56" t="s">
        <v>534</v>
      </c>
      <c r="J1471" s="36">
        <f t="shared" si="44"/>
        <v>147</v>
      </c>
      <c r="K1471" s="36">
        <v>4.75</v>
      </c>
      <c r="L1471" s="36">
        <v>4.75</v>
      </c>
      <c r="M1471" s="38">
        <f t="shared" si="45"/>
        <v>969.791666666667</v>
      </c>
      <c r="N1471" s="56" t="s">
        <v>4129</v>
      </c>
      <c r="O1471" s="39" t="s">
        <v>3857</v>
      </c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  <c r="HA1471" s="1"/>
      <c r="HB1471" s="1"/>
      <c r="HC1471" s="1"/>
      <c r="HD1471" s="1"/>
      <c r="HE1471" s="1"/>
      <c r="HF1471" s="1"/>
      <c r="HG1471" s="1"/>
      <c r="HH1471" s="1"/>
      <c r="HI1471" s="1"/>
      <c r="HJ1471" s="1"/>
      <c r="HK1471" s="1"/>
      <c r="HL1471" s="1"/>
      <c r="HM1471" s="1"/>
      <c r="HN1471" s="1"/>
      <c r="HO1471" s="1"/>
      <c r="HP1471" s="1"/>
    </row>
    <row r="1472" s="3" customFormat="1" ht="21" customHeight="1" spans="1:224">
      <c r="A1472" s="27">
        <v>1469</v>
      </c>
      <c r="B1472" s="48" t="s">
        <v>4130</v>
      </c>
      <c r="C1472" s="48" t="s">
        <v>3927</v>
      </c>
      <c r="D1472" s="36" t="s">
        <v>2652</v>
      </c>
      <c r="E1472" s="55">
        <v>50000</v>
      </c>
      <c r="F1472" s="50" t="s">
        <v>539</v>
      </c>
      <c r="G1472" s="56" t="s">
        <v>540</v>
      </c>
      <c r="H1472" s="57">
        <v>43790</v>
      </c>
      <c r="I1472" s="56" t="s">
        <v>534</v>
      </c>
      <c r="J1472" s="36">
        <f t="shared" si="44"/>
        <v>147</v>
      </c>
      <c r="K1472" s="36">
        <v>4.75</v>
      </c>
      <c r="L1472" s="36">
        <v>4.75</v>
      </c>
      <c r="M1472" s="38">
        <f t="shared" si="45"/>
        <v>969.791666666667</v>
      </c>
      <c r="N1472" s="56" t="s">
        <v>4131</v>
      </c>
      <c r="O1472" s="39" t="s">
        <v>3857</v>
      </c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  <c r="HA1472" s="1"/>
      <c r="HB1472" s="1"/>
      <c r="HC1472" s="1"/>
      <c r="HD1472" s="1"/>
      <c r="HE1472" s="1"/>
      <c r="HF1472" s="1"/>
      <c r="HG1472" s="1"/>
      <c r="HH1472" s="1"/>
      <c r="HI1472" s="1"/>
      <c r="HJ1472" s="1"/>
      <c r="HK1472" s="1"/>
      <c r="HL1472" s="1"/>
      <c r="HM1472" s="1"/>
      <c r="HN1472" s="1"/>
      <c r="HO1472" s="1"/>
      <c r="HP1472" s="1"/>
    </row>
    <row r="1473" s="3" customFormat="1" ht="21" customHeight="1" spans="1:224">
      <c r="A1473" s="27">
        <v>1470</v>
      </c>
      <c r="B1473" s="48" t="s">
        <v>4132</v>
      </c>
      <c r="C1473" s="39" t="s">
        <v>4062</v>
      </c>
      <c r="D1473" s="36" t="s">
        <v>2652</v>
      </c>
      <c r="E1473" s="55">
        <v>50000</v>
      </c>
      <c r="F1473" s="50" t="s">
        <v>539</v>
      </c>
      <c r="G1473" s="56" t="s">
        <v>540</v>
      </c>
      <c r="H1473" s="57">
        <v>43790</v>
      </c>
      <c r="I1473" s="56" t="s">
        <v>305</v>
      </c>
      <c r="J1473" s="36">
        <f t="shared" si="44"/>
        <v>107</v>
      </c>
      <c r="K1473" s="36">
        <v>4.75</v>
      </c>
      <c r="L1473" s="36">
        <v>4.75</v>
      </c>
      <c r="M1473" s="38">
        <f t="shared" si="45"/>
        <v>705.902777777778</v>
      </c>
      <c r="N1473" s="56" t="s">
        <v>4133</v>
      </c>
      <c r="O1473" s="39" t="s">
        <v>3857</v>
      </c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  <c r="HB1473" s="1"/>
      <c r="HC1473" s="1"/>
      <c r="HD1473" s="1"/>
      <c r="HE1473" s="1"/>
      <c r="HF1473" s="1"/>
      <c r="HG1473" s="1"/>
      <c r="HH1473" s="1"/>
      <c r="HI1473" s="1"/>
      <c r="HJ1473" s="1"/>
      <c r="HK1473" s="1"/>
      <c r="HL1473" s="1"/>
      <c r="HM1473" s="1"/>
      <c r="HN1473" s="1"/>
      <c r="HO1473" s="1"/>
      <c r="HP1473" s="1"/>
    </row>
    <row r="1474" s="3" customFormat="1" ht="21" customHeight="1" spans="1:224">
      <c r="A1474" s="27">
        <v>1471</v>
      </c>
      <c r="B1474" s="48" t="s">
        <v>4134</v>
      </c>
      <c r="C1474" s="48" t="s">
        <v>3922</v>
      </c>
      <c r="D1474" s="36" t="s">
        <v>2652</v>
      </c>
      <c r="E1474" s="55">
        <v>30000</v>
      </c>
      <c r="F1474" s="50" t="s">
        <v>539</v>
      </c>
      <c r="G1474" s="56" t="s">
        <v>540</v>
      </c>
      <c r="H1474" s="57">
        <v>43790</v>
      </c>
      <c r="I1474" s="56" t="s">
        <v>527</v>
      </c>
      <c r="J1474" s="36">
        <f t="shared" si="44"/>
        <v>145</v>
      </c>
      <c r="K1474" s="36">
        <v>4.75</v>
      </c>
      <c r="L1474" s="36">
        <v>4.75</v>
      </c>
      <c r="M1474" s="38">
        <f t="shared" si="45"/>
        <v>573.958333333333</v>
      </c>
      <c r="N1474" s="56" t="s">
        <v>4135</v>
      </c>
      <c r="O1474" s="39" t="s">
        <v>3857</v>
      </c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  <c r="HE1474" s="1"/>
      <c r="HF1474" s="1"/>
      <c r="HG1474" s="1"/>
      <c r="HH1474" s="1"/>
      <c r="HI1474" s="1"/>
      <c r="HJ1474" s="1"/>
      <c r="HK1474" s="1"/>
      <c r="HL1474" s="1"/>
      <c r="HM1474" s="1"/>
      <c r="HN1474" s="1"/>
      <c r="HO1474" s="1"/>
      <c r="HP1474" s="1"/>
    </row>
    <row r="1475" s="3" customFormat="1" ht="21" customHeight="1" spans="1:224">
      <c r="A1475" s="27">
        <v>1472</v>
      </c>
      <c r="B1475" s="48" t="s">
        <v>4136</v>
      </c>
      <c r="C1475" s="48" t="s">
        <v>4137</v>
      </c>
      <c r="D1475" s="36" t="s">
        <v>2652</v>
      </c>
      <c r="E1475" s="55">
        <v>30000</v>
      </c>
      <c r="F1475" s="50" t="s">
        <v>539</v>
      </c>
      <c r="G1475" s="56" t="s">
        <v>540</v>
      </c>
      <c r="H1475" s="57">
        <v>43790</v>
      </c>
      <c r="I1475" s="56" t="s">
        <v>1917</v>
      </c>
      <c r="J1475" s="36">
        <f t="shared" si="44"/>
        <v>85</v>
      </c>
      <c r="K1475" s="36">
        <v>4.75</v>
      </c>
      <c r="L1475" s="36">
        <v>4.75</v>
      </c>
      <c r="M1475" s="38">
        <f t="shared" si="45"/>
        <v>336.458333333333</v>
      </c>
      <c r="N1475" s="56" t="s">
        <v>4138</v>
      </c>
      <c r="O1475" s="39" t="s">
        <v>3857</v>
      </c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  <c r="HE1475" s="1"/>
      <c r="HF1475" s="1"/>
      <c r="HG1475" s="1"/>
      <c r="HH1475" s="1"/>
      <c r="HI1475" s="1"/>
      <c r="HJ1475" s="1"/>
      <c r="HK1475" s="1"/>
      <c r="HL1475" s="1"/>
      <c r="HM1475" s="1"/>
      <c r="HN1475" s="1"/>
      <c r="HO1475" s="1"/>
      <c r="HP1475" s="1"/>
    </row>
    <row r="1476" s="3" customFormat="1" ht="21" customHeight="1" spans="1:224">
      <c r="A1476" s="27">
        <v>1473</v>
      </c>
      <c r="B1476" s="48" t="s">
        <v>4139</v>
      </c>
      <c r="C1476" s="48" t="s">
        <v>3901</v>
      </c>
      <c r="D1476" s="36" t="s">
        <v>2652</v>
      </c>
      <c r="E1476" s="55">
        <v>50000</v>
      </c>
      <c r="F1476" s="50" t="s">
        <v>549</v>
      </c>
      <c r="G1476" s="56" t="s">
        <v>550</v>
      </c>
      <c r="H1476" s="57">
        <v>43790</v>
      </c>
      <c r="I1476" s="56" t="s">
        <v>540</v>
      </c>
      <c r="J1476" s="36">
        <f t="shared" ref="J1476:J1539" si="46">I1476-H1476+1</f>
        <v>149</v>
      </c>
      <c r="K1476" s="36">
        <v>4.75</v>
      </c>
      <c r="L1476" s="36">
        <v>4.75</v>
      </c>
      <c r="M1476" s="38">
        <f t="shared" ref="M1476:M1539" si="47">E1476*J1476*L1476/12/30/100</f>
        <v>982.986111111111</v>
      </c>
      <c r="N1476" s="56" t="s">
        <v>4140</v>
      </c>
      <c r="O1476" s="39" t="s">
        <v>3857</v>
      </c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  <c r="HE1476" s="1"/>
      <c r="HF1476" s="1"/>
      <c r="HG1476" s="1"/>
      <c r="HH1476" s="1"/>
      <c r="HI1476" s="1"/>
      <c r="HJ1476" s="1"/>
      <c r="HK1476" s="1"/>
      <c r="HL1476" s="1"/>
      <c r="HM1476" s="1"/>
      <c r="HN1476" s="1"/>
      <c r="HO1476" s="1"/>
      <c r="HP1476" s="1"/>
    </row>
    <row r="1477" s="3" customFormat="1" ht="21" customHeight="1" spans="1:224">
      <c r="A1477" s="27">
        <v>1474</v>
      </c>
      <c r="B1477" s="48" t="s">
        <v>4141</v>
      </c>
      <c r="C1477" s="48" t="s">
        <v>4142</v>
      </c>
      <c r="D1477" s="36" t="s">
        <v>2652</v>
      </c>
      <c r="E1477" s="55">
        <v>50000</v>
      </c>
      <c r="F1477" s="50" t="s">
        <v>4143</v>
      </c>
      <c r="G1477" s="56" t="s">
        <v>4144</v>
      </c>
      <c r="H1477" s="57">
        <v>43790</v>
      </c>
      <c r="I1477" s="56" t="s">
        <v>4144</v>
      </c>
      <c r="J1477" s="36">
        <f t="shared" si="46"/>
        <v>152</v>
      </c>
      <c r="K1477" s="36">
        <v>4.75</v>
      </c>
      <c r="L1477" s="36">
        <v>4.75</v>
      </c>
      <c r="M1477" s="38">
        <f t="shared" si="47"/>
        <v>1002.77777777778</v>
      </c>
      <c r="N1477" s="56" t="s">
        <v>4145</v>
      </c>
      <c r="O1477" s="39" t="s">
        <v>3857</v>
      </c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  <c r="HB1477" s="1"/>
      <c r="HC1477" s="1"/>
      <c r="HD1477" s="1"/>
      <c r="HE1477" s="1"/>
      <c r="HF1477" s="1"/>
      <c r="HG1477" s="1"/>
      <c r="HH1477" s="1"/>
      <c r="HI1477" s="1"/>
      <c r="HJ1477" s="1"/>
      <c r="HK1477" s="1"/>
      <c r="HL1477" s="1"/>
      <c r="HM1477" s="1"/>
      <c r="HN1477" s="1"/>
      <c r="HO1477" s="1"/>
      <c r="HP1477" s="1"/>
    </row>
    <row r="1478" s="3" customFormat="1" ht="21" customHeight="1" spans="1:224">
      <c r="A1478" s="27">
        <v>1475</v>
      </c>
      <c r="B1478" s="48" t="s">
        <v>4146</v>
      </c>
      <c r="C1478" s="39" t="s">
        <v>4147</v>
      </c>
      <c r="D1478" s="36" t="s">
        <v>2652</v>
      </c>
      <c r="E1478" s="55">
        <v>50000</v>
      </c>
      <c r="F1478" s="50" t="s">
        <v>4148</v>
      </c>
      <c r="G1478" s="56" t="s">
        <v>1467</v>
      </c>
      <c r="H1478" s="57">
        <v>43790</v>
      </c>
      <c r="I1478" s="56" t="s">
        <v>415</v>
      </c>
      <c r="J1478" s="36">
        <f t="shared" si="46"/>
        <v>112</v>
      </c>
      <c r="K1478" s="36">
        <v>4.75</v>
      </c>
      <c r="L1478" s="36">
        <v>4.75</v>
      </c>
      <c r="M1478" s="38">
        <f t="shared" si="47"/>
        <v>738.888888888889</v>
      </c>
      <c r="N1478" s="56" t="s">
        <v>4149</v>
      </c>
      <c r="O1478" s="39" t="s">
        <v>3857</v>
      </c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  <c r="HB1478" s="1"/>
      <c r="HC1478" s="1"/>
      <c r="HD1478" s="1"/>
      <c r="HE1478" s="1"/>
      <c r="HF1478" s="1"/>
      <c r="HG1478" s="1"/>
      <c r="HH1478" s="1"/>
      <c r="HI1478" s="1"/>
      <c r="HJ1478" s="1"/>
      <c r="HK1478" s="1"/>
      <c r="HL1478" s="1"/>
      <c r="HM1478" s="1"/>
      <c r="HN1478" s="1"/>
      <c r="HO1478" s="1"/>
      <c r="HP1478" s="1"/>
    </row>
    <row r="1479" s="3" customFormat="1" ht="21" customHeight="1" spans="1:224">
      <c r="A1479" s="27">
        <v>1476</v>
      </c>
      <c r="B1479" s="48" t="s">
        <v>4150</v>
      </c>
      <c r="C1479" s="48" t="s">
        <v>4151</v>
      </c>
      <c r="D1479" s="36" t="s">
        <v>2652</v>
      </c>
      <c r="E1479" s="55">
        <v>50000</v>
      </c>
      <c r="F1479" s="50" t="s">
        <v>1465</v>
      </c>
      <c r="G1479" s="56" t="s">
        <v>1466</v>
      </c>
      <c r="H1479" s="57">
        <v>43790</v>
      </c>
      <c r="I1479" s="56" t="s">
        <v>534</v>
      </c>
      <c r="J1479" s="36">
        <f t="shared" si="46"/>
        <v>147</v>
      </c>
      <c r="K1479" s="36">
        <v>4.75</v>
      </c>
      <c r="L1479" s="36">
        <v>4.75</v>
      </c>
      <c r="M1479" s="38">
        <f t="shared" si="47"/>
        <v>969.791666666667</v>
      </c>
      <c r="N1479" s="56" t="s">
        <v>4152</v>
      </c>
      <c r="O1479" s="39" t="s">
        <v>3857</v>
      </c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  <c r="HE1479" s="1"/>
      <c r="HF1479" s="1"/>
      <c r="HG1479" s="1"/>
      <c r="HH1479" s="1"/>
      <c r="HI1479" s="1"/>
      <c r="HJ1479" s="1"/>
      <c r="HK1479" s="1"/>
      <c r="HL1479" s="1"/>
      <c r="HM1479" s="1"/>
      <c r="HN1479" s="1"/>
      <c r="HO1479" s="1"/>
      <c r="HP1479" s="1"/>
    </row>
    <row r="1480" s="3" customFormat="1" ht="21" customHeight="1" spans="1:224">
      <c r="A1480" s="27">
        <v>1477</v>
      </c>
      <c r="B1480" s="48" t="s">
        <v>4153</v>
      </c>
      <c r="C1480" s="39" t="s">
        <v>4050</v>
      </c>
      <c r="D1480" s="36" t="s">
        <v>2652</v>
      </c>
      <c r="E1480" s="55">
        <v>50000</v>
      </c>
      <c r="F1480" s="50" t="s">
        <v>1465</v>
      </c>
      <c r="G1480" s="56" t="s">
        <v>1466</v>
      </c>
      <c r="H1480" s="57">
        <v>43790</v>
      </c>
      <c r="I1480" s="56" t="s">
        <v>310</v>
      </c>
      <c r="J1480" s="36">
        <f t="shared" si="46"/>
        <v>106</v>
      </c>
      <c r="K1480" s="36">
        <v>4.75</v>
      </c>
      <c r="L1480" s="36">
        <v>4.75</v>
      </c>
      <c r="M1480" s="38">
        <f t="shared" si="47"/>
        <v>699.305555555555</v>
      </c>
      <c r="N1480" s="56" t="s">
        <v>4154</v>
      </c>
      <c r="O1480" s="39" t="s">
        <v>3857</v>
      </c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  <c r="HE1480" s="1"/>
      <c r="HF1480" s="1"/>
      <c r="HG1480" s="1"/>
      <c r="HH1480" s="1"/>
      <c r="HI1480" s="1"/>
      <c r="HJ1480" s="1"/>
      <c r="HK1480" s="1"/>
      <c r="HL1480" s="1"/>
      <c r="HM1480" s="1"/>
      <c r="HN1480" s="1"/>
      <c r="HO1480" s="1"/>
      <c r="HP1480" s="1"/>
    </row>
    <row r="1481" s="3" customFormat="1" ht="21" customHeight="1" spans="1:224">
      <c r="A1481" s="27">
        <v>1478</v>
      </c>
      <c r="B1481" s="48" t="s">
        <v>4155</v>
      </c>
      <c r="C1481" s="39" t="s">
        <v>4156</v>
      </c>
      <c r="D1481" s="36" t="s">
        <v>2652</v>
      </c>
      <c r="E1481" s="55">
        <v>50000</v>
      </c>
      <c r="F1481" s="50" t="s">
        <v>1465</v>
      </c>
      <c r="G1481" s="56" t="s">
        <v>1466</v>
      </c>
      <c r="H1481" s="57">
        <v>43790</v>
      </c>
      <c r="I1481" s="56" t="s">
        <v>527</v>
      </c>
      <c r="J1481" s="36">
        <f t="shared" si="46"/>
        <v>145</v>
      </c>
      <c r="K1481" s="36">
        <v>4.75</v>
      </c>
      <c r="L1481" s="36">
        <v>4.75</v>
      </c>
      <c r="M1481" s="38">
        <f t="shared" si="47"/>
        <v>956.597222222222</v>
      </c>
      <c r="N1481" s="56" t="s">
        <v>4157</v>
      </c>
      <c r="O1481" s="39" t="s">
        <v>3857</v>
      </c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  <c r="HE1481" s="1"/>
      <c r="HF1481" s="1"/>
      <c r="HG1481" s="1"/>
      <c r="HH1481" s="1"/>
      <c r="HI1481" s="1"/>
      <c r="HJ1481" s="1"/>
      <c r="HK1481" s="1"/>
      <c r="HL1481" s="1"/>
      <c r="HM1481" s="1"/>
      <c r="HN1481" s="1"/>
      <c r="HO1481" s="1"/>
      <c r="HP1481" s="1"/>
    </row>
    <row r="1482" s="3" customFormat="1" ht="21" customHeight="1" spans="1:224">
      <c r="A1482" s="27">
        <v>1479</v>
      </c>
      <c r="B1482" s="48" t="s">
        <v>4158</v>
      </c>
      <c r="C1482" s="48" t="s">
        <v>4159</v>
      </c>
      <c r="D1482" s="36" t="s">
        <v>2652</v>
      </c>
      <c r="E1482" s="55">
        <v>50000</v>
      </c>
      <c r="F1482" s="50" t="s">
        <v>1475</v>
      </c>
      <c r="G1482" s="56" t="s">
        <v>1476</v>
      </c>
      <c r="H1482" s="57">
        <v>43790</v>
      </c>
      <c r="I1482" s="56" t="s">
        <v>4144</v>
      </c>
      <c r="J1482" s="36">
        <f t="shared" si="46"/>
        <v>152</v>
      </c>
      <c r="K1482" s="36">
        <v>4.75</v>
      </c>
      <c r="L1482" s="36">
        <v>4.75</v>
      </c>
      <c r="M1482" s="38">
        <f t="shared" si="47"/>
        <v>1002.77777777778</v>
      </c>
      <c r="N1482" s="56" t="s">
        <v>4160</v>
      </c>
      <c r="O1482" s="39" t="s">
        <v>3857</v>
      </c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  <c r="HE1482" s="1"/>
      <c r="HF1482" s="1"/>
      <c r="HG1482" s="1"/>
      <c r="HH1482" s="1"/>
      <c r="HI1482" s="1"/>
      <c r="HJ1482" s="1"/>
      <c r="HK1482" s="1"/>
      <c r="HL1482" s="1"/>
      <c r="HM1482" s="1"/>
      <c r="HN1482" s="1"/>
      <c r="HO1482" s="1"/>
      <c r="HP1482" s="1"/>
    </row>
    <row r="1483" s="3" customFormat="1" ht="21" customHeight="1" spans="1:224">
      <c r="A1483" s="27">
        <v>1480</v>
      </c>
      <c r="B1483" s="48" t="s">
        <v>4161</v>
      </c>
      <c r="C1483" s="48" t="s">
        <v>4081</v>
      </c>
      <c r="D1483" s="36" t="s">
        <v>2652</v>
      </c>
      <c r="E1483" s="55">
        <v>50000</v>
      </c>
      <c r="F1483" s="50" t="s">
        <v>1475</v>
      </c>
      <c r="G1483" s="56" t="s">
        <v>1476</v>
      </c>
      <c r="H1483" s="57">
        <v>43790</v>
      </c>
      <c r="I1483" s="56" t="s">
        <v>1467</v>
      </c>
      <c r="J1483" s="36">
        <f t="shared" si="46"/>
        <v>154</v>
      </c>
      <c r="K1483" s="36">
        <v>4.75</v>
      </c>
      <c r="L1483" s="36">
        <v>4.75</v>
      </c>
      <c r="M1483" s="38">
        <f t="shared" si="47"/>
        <v>1015.97222222222</v>
      </c>
      <c r="N1483" s="56" t="s">
        <v>4162</v>
      </c>
      <c r="O1483" s="39" t="s">
        <v>3857</v>
      </c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  <c r="HA1483" s="1"/>
      <c r="HB1483" s="1"/>
      <c r="HC1483" s="1"/>
      <c r="HD1483" s="1"/>
      <c r="HE1483" s="1"/>
      <c r="HF1483" s="1"/>
      <c r="HG1483" s="1"/>
      <c r="HH1483" s="1"/>
      <c r="HI1483" s="1"/>
      <c r="HJ1483" s="1"/>
      <c r="HK1483" s="1"/>
      <c r="HL1483" s="1"/>
      <c r="HM1483" s="1"/>
      <c r="HN1483" s="1"/>
      <c r="HO1483" s="1"/>
      <c r="HP1483" s="1"/>
    </row>
    <row r="1484" s="3" customFormat="1" ht="21" customHeight="1" spans="1:224">
      <c r="A1484" s="27">
        <v>1481</v>
      </c>
      <c r="B1484" s="48" t="s">
        <v>4163</v>
      </c>
      <c r="C1484" s="39" t="s">
        <v>4164</v>
      </c>
      <c r="D1484" s="36" t="s">
        <v>2652</v>
      </c>
      <c r="E1484" s="55">
        <v>50000</v>
      </c>
      <c r="F1484" s="50" t="s">
        <v>1475</v>
      </c>
      <c r="G1484" s="56" t="s">
        <v>1476</v>
      </c>
      <c r="H1484" s="57">
        <v>43790</v>
      </c>
      <c r="I1484" s="56" t="s">
        <v>1476</v>
      </c>
      <c r="J1484" s="36">
        <f t="shared" si="46"/>
        <v>156</v>
      </c>
      <c r="K1484" s="36">
        <v>4.75</v>
      </c>
      <c r="L1484" s="36">
        <v>4.75</v>
      </c>
      <c r="M1484" s="38">
        <f t="shared" si="47"/>
        <v>1029.16666666667</v>
      </c>
      <c r="N1484" s="56" t="s">
        <v>4165</v>
      </c>
      <c r="O1484" s="39" t="s">
        <v>3857</v>
      </c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  <c r="HB1484" s="1"/>
      <c r="HC1484" s="1"/>
      <c r="HD1484" s="1"/>
      <c r="HE1484" s="1"/>
      <c r="HF1484" s="1"/>
      <c r="HG1484" s="1"/>
      <c r="HH1484" s="1"/>
      <c r="HI1484" s="1"/>
      <c r="HJ1484" s="1"/>
      <c r="HK1484" s="1"/>
      <c r="HL1484" s="1"/>
      <c r="HM1484" s="1"/>
      <c r="HN1484" s="1"/>
      <c r="HO1484" s="1"/>
      <c r="HP1484" s="1"/>
    </row>
    <row r="1485" s="3" customFormat="1" ht="21" customHeight="1" spans="1:224">
      <c r="A1485" s="27">
        <v>1482</v>
      </c>
      <c r="B1485" s="48" t="s">
        <v>4166</v>
      </c>
      <c r="C1485" s="39" t="s">
        <v>3927</v>
      </c>
      <c r="D1485" s="36" t="s">
        <v>2652</v>
      </c>
      <c r="E1485" s="55">
        <v>50000</v>
      </c>
      <c r="F1485" s="50" t="s">
        <v>1486</v>
      </c>
      <c r="G1485" s="56" t="s">
        <v>1487</v>
      </c>
      <c r="H1485" s="57">
        <v>43790</v>
      </c>
      <c r="I1485" s="56" t="s">
        <v>310</v>
      </c>
      <c r="J1485" s="36">
        <f t="shared" si="46"/>
        <v>106</v>
      </c>
      <c r="K1485" s="36">
        <v>4.75</v>
      </c>
      <c r="L1485" s="36">
        <v>4.75</v>
      </c>
      <c r="M1485" s="38">
        <f t="shared" si="47"/>
        <v>699.305555555555</v>
      </c>
      <c r="N1485" s="56" t="s">
        <v>4167</v>
      </c>
      <c r="O1485" s="39" t="s">
        <v>3857</v>
      </c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  <c r="HE1485" s="1"/>
      <c r="HF1485" s="1"/>
      <c r="HG1485" s="1"/>
      <c r="HH1485" s="1"/>
      <c r="HI1485" s="1"/>
      <c r="HJ1485" s="1"/>
      <c r="HK1485" s="1"/>
      <c r="HL1485" s="1"/>
      <c r="HM1485" s="1"/>
      <c r="HN1485" s="1"/>
      <c r="HO1485" s="1"/>
      <c r="HP1485" s="1"/>
    </row>
    <row r="1486" s="4" customFormat="1" ht="21" customHeight="1" spans="1:225">
      <c r="A1486" s="27">
        <v>1483</v>
      </c>
      <c r="B1486" s="48" t="s">
        <v>4168</v>
      </c>
      <c r="C1486" s="48" t="s">
        <v>4169</v>
      </c>
      <c r="D1486" s="36" t="s">
        <v>2652</v>
      </c>
      <c r="E1486" s="55">
        <v>50000</v>
      </c>
      <c r="F1486" s="50" t="s">
        <v>1486</v>
      </c>
      <c r="G1486" s="56" t="s">
        <v>1487</v>
      </c>
      <c r="H1486" s="57">
        <v>43790</v>
      </c>
      <c r="I1486" s="50">
        <v>43946</v>
      </c>
      <c r="J1486" s="36">
        <f t="shared" si="46"/>
        <v>157</v>
      </c>
      <c r="K1486" s="36">
        <v>4.75</v>
      </c>
      <c r="L1486" s="36">
        <v>4.75</v>
      </c>
      <c r="M1486" s="38">
        <f t="shared" si="47"/>
        <v>1035.76388888889</v>
      </c>
      <c r="N1486" s="56" t="s">
        <v>4170</v>
      </c>
      <c r="O1486" s="39" t="s">
        <v>3857</v>
      </c>
      <c r="HQ1486" s="58"/>
    </row>
    <row r="1487" s="4" customFormat="1" ht="21" customHeight="1" spans="1:225">
      <c r="A1487" s="27">
        <v>1484</v>
      </c>
      <c r="B1487" s="48" t="s">
        <v>4171</v>
      </c>
      <c r="C1487" s="48" t="s">
        <v>3907</v>
      </c>
      <c r="D1487" s="36" t="s">
        <v>2652</v>
      </c>
      <c r="E1487" s="55">
        <v>50000</v>
      </c>
      <c r="F1487" s="50" t="s">
        <v>2079</v>
      </c>
      <c r="G1487" s="56" t="s">
        <v>2080</v>
      </c>
      <c r="H1487" s="57">
        <v>43790</v>
      </c>
      <c r="I1487" s="56" t="s">
        <v>1487</v>
      </c>
      <c r="J1487" s="36">
        <f t="shared" si="46"/>
        <v>157</v>
      </c>
      <c r="K1487" s="36">
        <v>4.75</v>
      </c>
      <c r="L1487" s="36">
        <v>4.75</v>
      </c>
      <c r="M1487" s="38">
        <f t="shared" si="47"/>
        <v>1035.76388888889</v>
      </c>
      <c r="N1487" s="56" t="s">
        <v>4172</v>
      </c>
      <c r="O1487" s="39" t="s">
        <v>3857</v>
      </c>
      <c r="HQ1487" s="58"/>
    </row>
    <row r="1488" s="4" customFormat="1" ht="21" customHeight="1" spans="1:225">
      <c r="A1488" s="27">
        <v>1485</v>
      </c>
      <c r="B1488" s="48" t="s">
        <v>4173</v>
      </c>
      <c r="C1488" s="48" t="s">
        <v>4002</v>
      </c>
      <c r="D1488" s="36" t="s">
        <v>2652</v>
      </c>
      <c r="E1488" s="55">
        <v>50000</v>
      </c>
      <c r="F1488" s="50" t="s">
        <v>4174</v>
      </c>
      <c r="G1488" s="56" t="s">
        <v>4175</v>
      </c>
      <c r="H1488" s="57">
        <v>43790</v>
      </c>
      <c r="I1488" s="56" t="s">
        <v>4176</v>
      </c>
      <c r="J1488" s="36">
        <f t="shared" si="46"/>
        <v>82</v>
      </c>
      <c r="K1488" s="36">
        <v>4.75</v>
      </c>
      <c r="L1488" s="36">
        <v>4.75</v>
      </c>
      <c r="M1488" s="38">
        <f t="shared" si="47"/>
        <v>540.972222222222</v>
      </c>
      <c r="N1488" s="56" t="s">
        <v>4177</v>
      </c>
      <c r="O1488" s="39" t="s">
        <v>3857</v>
      </c>
      <c r="HQ1488" s="58"/>
    </row>
    <row r="1489" s="4" customFormat="1" ht="21" customHeight="1" spans="1:225">
      <c r="A1489" s="27">
        <v>1486</v>
      </c>
      <c r="B1489" s="48" t="s">
        <v>4178</v>
      </c>
      <c r="C1489" s="48" t="s">
        <v>4179</v>
      </c>
      <c r="D1489" s="36" t="s">
        <v>2652</v>
      </c>
      <c r="E1489" s="55">
        <v>50000</v>
      </c>
      <c r="F1489" s="50" t="s">
        <v>4180</v>
      </c>
      <c r="G1489" s="56" t="s">
        <v>4181</v>
      </c>
      <c r="H1489" s="57">
        <v>43790</v>
      </c>
      <c r="I1489" s="56" t="s">
        <v>4181</v>
      </c>
      <c r="J1489" s="36">
        <f t="shared" si="46"/>
        <v>185</v>
      </c>
      <c r="K1489" s="36">
        <v>4.75</v>
      </c>
      <c r="L1489" s="36">
        <v>4.75</v>
      </c>
      <c r="M1489" s="38">
        <f t="shared" si="47"/>
        <v>1220.48611111111</v>
      </c>
      <c r="N1489" s="56" t="s">
        <v>4182</v>
      </c>
      <c r="O1489" s="39" t="s">
        <v>3857</v>
      </c>
      <c r="HQ1489" s="58"/>
    </row>
    <row r="1490" s="4" customFormat="1" ht="21" customHeight="1" spans="1:225">
      <c r="A1490" s="27">
        <v>1487</v>
      </c>
      <c r="B1490" s="48" t="s">
        <v>4183</v>
      </c>
      <c r="C1490" s="48" t="s">
        <v>3987</v>
      </c>
      <c r="D1490" s="36" t="s">
        <v>2652</v>
      </c>
      <c r="E1490" s="55">
        <v>50000</v>
      </c>
      <c r="F1490" s="50" t="s">
        <v>4184</v>
      </c>
      <c r="G1490" s="56" t="s">
        <v>584</v>
      </c>
      <c r="H1490" s="57">
        <v>43790</v>
      </c>
      <c r="I1490" s="56" t="s">
        <v>4185</v>
      </c>
      <c r="J1490" s="36">
        <f t="shared" si="46"/>
        <v>180</v>
      </c>
      <c r="K1490" s="36">
        <v>4.75</v>
      </c>
      <c r="L1490" s="36">
        <v>4.75</v>
      </c>
      <c r="M1490" s="38">
        <f t="shared" si="47"/>
        <v>1187.5</v>
      </c>
      <c r="N1490" s="56" t="s">
        <v>4186</v>
      </c>
      <c r="O1490" s="39" t="s">
        <v>3857</v>
      </c>
      <c r="HQ1490" s="58"/>
    </row>
    <row r="1491" s="4" customFormat="1" ht="21" customHeight="1" spans="1:225">
      <c r="A1491" s="27">
        <v>1488</v>
      </c>
      <c r="B1491" s="48" t="s">
        <v>4187</v>
      </c>
      <c r="C1491" s="39" t="s">
        <v>3987</v>
      </c>
      <c r="D1491" s="36" t="s">
        <v>2652</v>
      </c>
      <c r="E1491" s="55">
        <v>50000</v>
      </c>
      <c r="F1491" s="50" t="s">
        <v>4188</v>
      </c>
      <c r="G1491" s="56" t="s">
        <v>4189</v>
      </c>
      <c r="H1491" s="57">
        <v>43790</v>
      </c>
      <c r="I1491" s="56" t="s">
        <v>4190</v>
      </c>
      <c r="J1491" s="36">
        <f t="shared" si="46"/>
        <v>165</v>
      </c>
      <c r="K1491" s="36">
        <v>4.75</v>
      </c>
      <c r="L1491" s="36">
        <v>4.75</v>
      </c>
      <c r="M1491" s="38">
        <f t="shared" si="47"/>
        <v>1088.54166666667</v>
      </c>
      <c r="N1491" s="56" t="s">
        <v>4191</v>
      </c>
      <c r="O1491" s="39" t="s">
        <v>3857</v>
      </c>
      <c r="HQ1491" s="58"/>
    </row>
    <row r="1492" s="4" customFormat="1" ht="21" customHeight="1" spans="1:225">
      <c r="A1492" s="27">
        <v>1489</v>
      </c>
      <c r="B1492" s="48" t="s">
        <v>4192</v>
      </c>
      <c r="C1492" s="48" t="s">
        <v>3999</v>
      </c>
      <c r="D1492" s="36" t="s">
        <v>2652</v>
      </c>
      <c r="E1492" s="55">
        <v>50000</v>
      </c>
      <c r="F1492" s="50" t="s">
        <v>4193</v>
      </c>
      <c r="G1492" s="56" t="s">
        <v>4194</v>
      </c>
      <c r="H1492" s="57">
        <v>43790</v>
      </c>
      <c r="I1492" s="56" t="s">
        <v>1647</v>
      </c>
      <c r="J1492" s="36">
        <f t="shared" si="46"/>
        <v>176</v>
      </c>
      <c r="K1492" s="36">
        <v>4.75</v>
      </c>
      <c r="L1492" s="36">
        <v>4.75</v>
      </c>
      <c r="M1492" s="38">
        <f t="shared" si="47"/>
        <v>1161.11111111111</v>
      </c>
      <c r="N1492" s="56" t="s">
        <v>4195</v>
      </c>
      <c r="O1492" s="39" t="s">
        <v>3857</v>
      </c>
      <c r="HQ1492" s="58"/>
    </row>
    <row r="1493" s="4" customFormat="1" ht="21" customHeight="1" spans="1:225">
      <c r="A1493" s="27">
        <v>1490</v>
      </c>
      <c r="B1493" s="48" t="s">
        <v>4196</v>
      </c>
      <c r="C1493" s="48" t="s">
        <v>4095</v>
      </c>
      <c r="D1493" s="36" t="s">
        <v>2652</v>
      </c>
      <c r="E1493" s="55">
        <v>50000</v>
      </c>
      <c r="F1493" s="50" t="s">
        <v>4197</v>
      </c>
      <c r="G1493" s="56" t="s">
        <v>4198</v>
      </c>
      <c r="H1493" s="57">
        <v>43790</v>
      </c>
      <c r="I1493" s="56" t="s">
        <v>4199</v>
      </c>
      <c r="J1493" s="36">
        <f t="shared" si="46"/>
        <v>173</v>
      </c>
      <c r="K1493" s="36">
        <v>4.75</v>
      </c>
      <c r="L1493" s="36">
        <v>4.75</v>
      </c>
      <c r="M1493" s="38">
        <f t="shared" si="47"/>
        <v>1141.31944444444</v>
      </c>
      <c r="N1493" s="56" t="s">
        <v>4200</v>
      </c>
      <c r="O1493" s="39" t="s">
        <v>3857</v>
      </c>
      <c r="HQ1493" s="58"/>
    </row>
    <row r="1494" s="4" customFormat="1" ht="21" customHeight="1" spans="1:225">
      <c r="A1494" s="27">
        <v>1491</v>
      </c>
      <c r="B1494" s="48" t="s">
        <v>4201</v>
      </c>
      <c r="C1494" s="48" t="s">
        <v>4202</v>
      </c>
      <c r="D1494" s="36" t="s">
        <v>2652</v>
      </c>
      <c r="E1494" s="55">
        <v>50000</v>
      </c>
      <c r="F1494" s="50" t="s">
        <v>4203</v>
      </c>
      <c r="G1494" s="56" t="s">
        <v>4204</v>
      </c>
      <c r="H1494" s="57">
        <v>43790</v>
      </c>
      <c r="I1494" s="56" t="s">
        <v>4194</v>
      </c>
      <c r="J1494" s="36">
        <f t="shared" si="46"/>
        <v>198</v>
      </c>
      <c r="K1494" s="36">
        <v>4.75</v>
      </c>
      <c r="L1494" s="36">
        <v>4.75</v>
      </c>
      <c r="M1494" s="38">
        <f t="shared" si="47"/>
        <v>1306.25</v>
      </c>
      <c r="N1494" s="56" t="s">
        <v>4205</v>
      </c>
      <c r="O1494" s="39" t="s">
        <v>3857</v>
      </c>
      <c r="HQ1494" s="58"/>
    </row>
    <row r="1495" s="4" customFormat="1" ht="21" customHeight="1" spans="1:225">
      <c r="A1495" s="27">
        <v>1492</v>
      </c>
      <c r="B1495" s="48" t="s">
        <v>4206</v>
      </c>
      <c r="C1495" s="48" t="s">
        <v>4059</v>
      </c>
      <c r="D1495" s="36" t="s">
        <v>2652</v>
      </c>
      <c r="E1495" s="55">
        <v>50000</v>
      </c>
      <c r="F1495" s="50" t="s">
        <v>4207</v>
      </c>
      <c r="G1495" s="56" t="s">
        <v>569</v>
      </c>
      <c r="H1495" s="57">
        <v>43790</v>
      </c>
      <c r="I1495" s="56" t="s">
        <v>569</v>
      </c>
      <c r="J1495" s="36">
        <f t="shared" si="46"/>
        <v>213</v>
      </c>
      <c r="K1495" s="36">
        <v>4.75</v>
      </c>
      <c r="L1495" s="36">
        <v>4.75</v>
      </c>
      <c r="M1495" s="38">
        <f t="shared" si="47"/>
        <v>1405.20833333333</v>
      </c>
      <c r="N1495" s="56" t="s">
        <v>4208</v>
      </c>
      <c r="O1495" s="39" t="s">
        <v>3857</v>
      </c>
      <c r="HQ1495" s="58"/>
    </row>
    <row r="1496" s="4" customFormat="1" ht="21" customHeight="1" spans="1:225">
      <c r="A1496" s="27">
        <v>1493</v>
      </c>
      <c r="B1496" s="48" t="s">
        <v>3912</v>
      </c>
      <c r="C1496" s="48" t="s">
        <v>3913</v>
      </c>
      <c r="D1496" s="36" t="s">
        <v>2652</v>
      </c>
      <c r="E1496" s="55">
        <v>20000</v>
      </c>
      <c r="F1496" s="50" t="s">
        <v>4209</v>
      </c>
      <c r="G1496" s="56" t="s">
        <v>4210</v>
      </c>
      <c r="H1496" s="57">
        <v>43790</v>
      </c>
      <c r="I1496" s="56" t="s">
        <v>210</v>
      </c>
      <c r="J1496" s="36">
        <f t="shared" si="46"/>
        <v>55</v>
      </c>
      <c r="K1496" s="36">
        <v>4.75</v>
      </c>
      <c r="L1496" s="36">
        <v>4.75</v>
      </c>
      <c r="M1496" s="38">
        <f t="shared" si="47"/>
        <v>145.138888888889</v>
      </c>
      <c r="N1496" s="56" t="s">
        <v>4211</v>
      </c>
      <c r="O1496" s="39" t="s">
        <v>3857</v>
      </c>
      <c r="HQ1496" s="58"/>
    </row>
    <row r="1497" s="4" customFormat="1" ht="21" customHeight="1" spans="1:225">
      <c r="A1497" s="27">
        <v>1494</v>
      </c>
      <c r="B1497" s="48" t="s">
        <v>4212</v>
      </c>
      <c r="C1497" s="48" t="s">
        <v>4213</v>
      </c>
      <c r="D1497" s="36" t="s">
        <v>2652</v>
      </c>
      <c r="E1497" s="55">
        <v>50000</v>
      </c>
      <c r="F1497" s="50" t="s">
        <v>4214</v>
      </c>
      <c r="G1497" s="56" t="s">
        <v>4215</v>
      </c>
      <c r="H1497" s="57">
        <v>43790</v>
      </c>
      <c r="I1497" s="56" t="s">
        <v>569</v>
      </c>
      <c r="J1497" s="36">
        <f t="shared" si="46"/>
        <v>213</v>
      </c>
      <c r="K1497" s="36">
        <v>4.75</v>
      </c>
      <c r="L1497" s="36">
        <v>4.75</v>
      </c>
      <c r="M1497" s="38">
        <f t="shared" si="47"/>
        <v>1405.20833333333</v>
      </c>
      <c r="N1497" s="56" t="s">
        <v>4216</v>
      </c>
      <c r="O1497" s="39" t="s">
        <v>3857</v>
      </c>
      <c r="HQ1497" s="58"/>
    </row>
    <row r="1498" s="4" customFormat="1" ht="21" customHeight="1" spans="1:225">
      <c r="A1498" s="27">
        <v>1495</v>
      </c>
      <c r="B1498" s="48" t="s">
        <v>4217</v>
      </c>
      <c r="C1498" s="48" t="s">
        <v>3876</v>
      </c>
      <c r="D1498" s="36" t="s">
        <v>2652</v>
      </c>
      <c r="E1498" s="55">
        <v>50000</v>
      </c>
      <c r="F1498" s="50" t="s">
        <v>4218</v>
      </c>
      <c r="G1498" s="56" t="s">
        <v>4219</v>
      </c>
      <c r="H1498" s="57">
        <v>43790</v>
      </c>
      <c r="I1498" s="56" t="s">
        <v>534</v>
      </c>
      <c r="J1498" s="36">
        <f t="shared" si="46"/>
        <v>147</v>
      </c>
      <c r="K1498" s="36">
        <v>4.75</v>
      </c>
      <c r="L1498" s="36">
        <v>4.75</v>
      </c>
      <c r="M1498" s="38">
        <f t="shared" si="47"/>
        <v>969.791666666667</v>
      </c>
      <c r="N1498" s="56" t="s">
        <v>4220</v>
      </c>
      <c r="O1498" s="39" t="s">
        <v>3857</v>
      </c>
      <c r="HQ1498" s="58"/>
    </row>
    <row r="1499" s="4" customFormat="1" ht="21" customHeight="1" spans="1:225">
      <c r="A1499" s="27">
        <v>1496</v>
      </c>
      <c r="B1499" s="48" t="s">
        <v>4221</v>
      </c>
      <c r="C1499" s="48" t="s">
        <v>4222</v>
      </c>
      <c r="D1499" s="36" t="s">
        <v>2652</v>
      </c>
      <c r="E1499" s="55">
        <v>50000</v>
      </c>
      <c r="F1499" s="50" t="s">
        <v>4218</v>
      </c>
      <c r="G1499" s="56" t="s">
        <v>4219</v>
      </c>
      <c r="H1499" s="57">
        <v>43790</v>
      </c>
      <c r="I1499" s="56" t="s">
        <v>569</v>
      </c>
      <c r="J1499" s="36">
        <f t="shared" si="46"/>
        <v>213</v>
      </c>
      <c r="K1499" s="36">
        <v>4.75</v>
      </c>
      <c r="L1499" s="36">
        <v>4.75</v>
      </c>
      <c r="M1499" s="38">
        <f t="shared" si="47"/>
        <v>1405.20833333333</v>
      </c>
      <c r="N1499" s="56" t="s">
        <v>4223</v>
      </c>
      <c r="O1499" s="39" t="s">
        <v>3857</v>
      </c>
      <c r="HQ1499" s="58"/>
    </row>
    <row r="1500" s="4" customFormat="1" ht="21" customHeight="1" spans="1:225">
      <c r="A1500" s="27">
        <v>1497</v>
      </c>
      <c r="B1500" s="48" t="s">
        <v>4224</v>
      </c>
      <c r="C1500" s="48" t="s">
        <v>4225</v>
      </c>
      <c r="D1500" s="36" t="s">
        <v>2652</v>
      </c>
      <c r="E1500" s="55">
        <v>50000</v>
      </c>
      <c r="F1500" s="50" t="s">
        <v>1510</v>
      </c>
      <c r="G1500" s="56" t="s">
        <v>1511</v>
      </c>
      <c r="H1500" s="57">
        <v>43790</v>
      </c>
      <c r="I1500" s="56" t="s">
        <v>569</v>
      </c>
      <c r="J1500" s="36">
        <f t="shared" si="46"/>
        <v>213</v>
      </c>
      <c r="K1500" s="36">
        <v>4.75</v>
      </c>
      <c r="L1500" s="36">
        <v>4.75</v>
      </c>
      <c r="M1500" s="38">
        <f t="shared" si="47"/>
        <v>1405.20833333333</v>
      </c>
      <c r="N1500" s="56" t="s">
        <v>4226</v>
      </c>
      <c r="O1500" s="39" t="s">
        <v>3857</v>
      </c>
      <c r="HQ1500" s="58"/>
    </row>
    <row r="1501" s="4" customFormat="1" ht="21" customHeight="1" spans="1:225">
      <c r="A1501" s="27">
        <v>1498</v>
      </c>
      <c r="B1501" s="48" t="s">
        <v>4227</v>
      </c>
      <c r="C1501" s="48" t="s">
        <v>4228</v>
      </c>
      <c r="D1501" s="36" t="s">
        <v>2652</v>
      </c>
      <c r="E1501" s="55">
        <v>50000</v>
      </c>
      <c r="F1501" s="50" t="s">
        <v>4229</v>
      </c>
      <c r="G1501" s="56" t="s">
        <v>4230</v>
      </c>
      <c r="H1501" s="57">
        <v>43790</v>
      </c>
      <c r="I1501" s="56" t="s">
        <v>569</v>
      </c>
      <c r="J1501" s="36">
        <f t="shared" si="46"/>
        <v>213</v>
      </c>
      <c r="K1501" s="36">
        <v>4.75</v>
      </c>
      <c r="L1501" s="36">
        <v>4.75</v>
      </c>
      <c r="M1501" s="38">
        <f t="shared" si="47"/>
        <v>1405.20833333333</v>
      </c>
      <c r="N1501" s="56" t="s">
        <v>4231</v>
      </c>
      <c r="O1501" s="39" t="s">
        <v>3857</v>
      </c>
      <c r="HQ1501" s="58"/>
    </row>
    <row r="1502" s="4" customFormat="1" ht="21" customHeight="1" spans="1:225">
      <c r="A1502" s="27">
        <v>1499</v>
      </c>
      <c r="B1502" s="48" t="s">
        <v>4232</v>
      </c>
      <c r="C1502" s="48" t="s">
        <v>4233</v>
      </c>
      <c r="D1502" s="36" t="s">
        <v>2652</v>
      </c>
      <c r="E1502" s="55">
        <v>50000</v>
      </c>
      <c r="F1502" s="50" t="s">
        <v>572</v>
      </c>
      <c r="G1502" s="56" t="s">
        <v>573</v>
      </c>
      <c r="H1502" s="57">
        <v>43790</v>
      </c>
      <c r="I1502" s="56" t="s">
        <v>569</v>
      </c>
      <c r="J1502" s="36">
        <f t="shared" si="46"/>
        <v>213</v>
      </c>
      <c r="K1502" s="36">
        <v>4.75</v>
      </c>
      <c r="L1502" s="36">
        <v>4.75</v>
      </c>
      <c r="M1502" s="38">
        <f t="shared" si="47"/>
        <v>1405.20833333333</v>
      </c>
      <c r="N1502" s="56" t="s">
        <v>4234</v>
      </c>
      <c r="O1502" s="39" t="s">
        <v>3857</v>
      </c>
      <c r="HQ1502" s="58"/>
    </row>
    <row r="1503" s="4" customFormat="1" ht="21" customHeight="1" spans="1:225">
      <c r="A1503" s="27">
        <v>1500</v>
      </c>
      <c r="B1503" s="48" t="s">
        <v>4235</v>
      </c>
      <c r="C1503" s="48" t="s">
        <v>4095</v>
      </c>
      <c r="D1503" s="36" t="s">
        <v>2652</v>
      </c>
      <c r="E1503" s="55">
        <v>50000</v>
      </c>
      <c r="F1503" s="50" t="s">
        <v>572</v>
      </c>
      <c r="G1503" s="56" t="s">
        <v>573</v>
      </c>
      <c r="H1503" s="57">
        <v>43790</v>
      </c>
      <c r="I1503" s="56" t="s">
        <v>569</v>
      </c>
      <c r="J1503" s="36">
        <f t="shared" si="46"/>
        <v>213</v>
      </c>
      <c r="K1503" s="36">
        <v>4.75</v>
      </c>
      <c r="L1503" s="36">
        <v>4.75</v>
      </c>
      <c r="M1503" s="38">
        <f t="shared" si="47"/>
        <v>1405.20833333333</v>
      </c>
      <c r="N1503" s="56" t="s">
        <v>4236</v>
      </c>
      <c r="O1503" s="39" t="s">
        <v>3857</v>
      </c>
      <c r="HQ1503" s="58"/>
    </row>
    <row r="1504" s="4" customFormat="1" ht="21" customHeight="1" spans="1:225">
      <c r="A1504" s="27">
        <v>1501</v>
      </c>
      <c r="B1504" s="48" t="s">
        <v>4237</v>
      </c>
      <c r="C1504" s="48" t="s">
        <v>4142</v>
      </c>
      <c r="D1504" s="36" t="s">
        <v>2652</v>
      </c>
      <c r="E1504" s="55">
        <v>30000</v>
      </c>
      <c r="F1504" s="50" t="s">
        <v>596</v>
      </c>
      <c r="G1504" s="56" t="s">
        <v>597</v>
      </c>
      <c r="H1504" s="57">
        <v>43790</v>
      </c>
      <c r="I1504" s="56" t="s">
        <v>569</v>
      </c>
      <c r="J1504" s="36">
        <f t="shared" si="46"/>
        <v>213</v>
      </c>
      <c r="K1504" s="36">
        <v>4.75</v>
      </c>
      <c r="L1504" s="36">
        <v>4.75</v>
      </c>
      <c r="M1504" s="38">
        <f t="shared" si="47"/>
        <v>843.125</v>
      </c>
      <c r="N1504" s="56" t="s">
        <v>4238</v>
      </c>
      <c r="O1504" s="39" t="s">
        <v>3857</v>
      </c>
      <c r="HQ1504" s="58"/>
    </row>
    <row r="1505" s="4" customFormat="1" ht="21" customHeight="1" spans="1:225">
      <c r="A1505" s="27">
        <v>1502</v>
      </c>
      <c r="B1505" s="48" t="s">
        <v>4239</v>
      </c>
      <c r="C1505" s="48" t="s">
        <v>4240</v>
      </c>
      <c r="D1505" s="36" t="s">
        <v>2652</v>
      </c>
      <c r="E1505" s="55">
        <v>50000</v>
      </c>
      <c r="F1505" s="50" t="s">
        <v>1531</v>
      </c>
      <c r="G1505" s="56" t="s">
        <v>611</v>
      </c>
      <c r="H1505" s="57">
        <v>43790</v>
      </c>
      <c r="I1505" s="56" t="s">
        <v>569</v>
      </c>
      <c r="J1505" s="36">
        <f t="shared" si="46"/>
        <v>213</v>
      </c>
      <c r="K1505" s="36">
        <v>4.75</v>
      </c>
      <c r="L1505" s="36">
        <v>4.75</v>
      </c>
      <c r="M1505" s="38">
        <f t="shared" si="47"/>
        <v>1405.20833333333</v>
      </c>
      <c r="N1505" s="56" t="s">
        <v>4241</v>
      </c>
      <c r="O1505" s="39" t="s">
        <v>3857</v>
      </c>
      <c r="HQ1505" s="58"/>
    </row>
    <row r="1506" s="4" customFormat="1" ht="21" customHeight="1" spans="1:225">
      <c r="A1506" s="27">
        <v>1503</v>
      </c>
      <c r="B1506" s="48" t="s">
        <v>4242</v>
      </c>
      <c r="C1506" s="48" t="s">
        <v>3876</v>
      </c>
      <c r="D1506" s="36" t="s">
        <v>2652</v>
      </c>
      <c r="E1506" s="55">
        <v>50000</v>
      </c>
      <c r="F1506" s="50" t="s">
        <v>619</v>
      </c>
      <c r="G1506" s="56" t="s">
        <v>620</v>
      </c>
      <c r="H1506" s="57">
        <v>43790</v>
      </c>
      <c r="I1506" s="56" t="s">
        <v>569</v>
      </c>
      <c r="J1506" s="36">
        <f t="shared" si="46"/>
        <v>213</v>
      </c>
      <c r="K1506" s="36">
        <v>4.75</v>
      </c>
      <c r="L1506" s="36">
        <v>4.75</v>
      </c>
      <c r="M1506" s="38">
        <f t="shared" si="47"/>
        <v>1405.20833333333</v>
      </c>
      <c r="N1506" s="56" t="s">
        <v>4243</v>
      </c>
      <c r="O1506" s="39" t="s">
        <v>3857</v>
      </c>
      <c r="HQ1506" s="58"/>
    </row>
    <row r="1507" s="4" customFormat="1" ht="21" customHeight="1" spans="1:225">
      <c r="A1507" s="27">
        <v>1504</v>
      </c>
      <c r="B1507" s="48" t="s">
        <v>4244</v>
      </c>
      <c r="C1507" s="48" t="s">
        <v>4233</v>
      </c>
      <c r="D1507" s="36" t="s">
        <v>2652</v>
      </c>
      <c r="E1507" s="55">
        <v>50000</v>
      </c>
      <c r="F1507" s="50" t="s">
        <v>619</v>
      </c>
      <c r="G1507" s="56" t="s">
        <v>620</v>
      </c>
      <c r="H1507" s="57">
        <v>43790</v>
      </c>
      <c r="I1507" s="56" t="s">
        <v>569</v>
      </c>
      <c r="J1507" s="36">
        <f t="shared" si="46"/>
        <v>213</v>
      </c>
      <c r="K1507" s="36">
        <v>4.75</v>
      </c>
      <c r="L1507" s="36">
        <v>4.75</v>
      </c>
      <c r="M1507" s="38">
        <f t="shared" si="47"/>
        <v>1405.20833333333</v>
      </c>
      <c r="N1507" s="56" t="s">
        <v>4245</v>
      </c>
      <c r="O1507" s="39" t="s">
        <v>3857</v>
      </c>
      <c r="HQ1507" s="58"/>
    </row>
    <row r="1508" s="4" customFormat="1" ht="21" customHeight="1" spans="1:225">
      <c r="A1508" s="27">
        <v>1505</v>
      </c>
      <c r="B1508" s="48" t="s">
        <v>4246</v>
      </c>
      <c r="C1508" s="48" t="s">
        <v>4016</v>
      </c>
      <c r="D1508" s="36" t="s">
        <v>2652</v>
      </c>
      <c r="E1508" s="55">
        <v>50000</v>
      </c>
      <c r="F1508" s="50" t="s">
        <v>627</v>
      </c>
      <c r="G1508" s="56" t="s">
        <v>628</v>
      </c>
      <c r="H1508" s="57">
        <v>43790</v>
      </c>
      <c r="I1508" s="56" t="s">
        <v>569</v>
      </c>
      <c r="J1508" s="36">
        <f t="shared" si="46"/>
        <v>213</v>
      </c>
      <c r="K1508" s="36">
        <v>4.75</v>
      </c>
      <c r="L1508" s="36">
        <v>4.75</v>
      </c>
      <c r="M1508" s="38">
        <f t="shared" si="47"/>
        <v>1405.20833333333</v>
      </c>
      <c r="N1508" s="56" t="s">
        <v>4247</v>
      </c>
      <c r="O1508" s="39" t="s">
        <v>3857</v>
      </c>
      <c r="HQ1508" s="58"/>
    </row>
    <row r="1509" s="4" customFormat="1" ht="21" customHeight="1" spans="1:225">
      <c r="A1509" s="27">
        <v>1506</v>
      </c>
      <c r="B1509" s="48" t="s">
        <v>4248</v>
      </c>
      <c r="C1509" s="39" t="s">
        <v>3987</v>
      </c>
      <c r="D1509" s="36" t="s">
        <v>2652</v>
      </c>
      <c r="E1509" s="55">
        <v>50000</v>
      </c>
      <c r="F1509" s="50" t="s">
        <v>634</v>
      </c>
      <c r="G1509" s="56" t="s">
        <v>635</v>
      </c>
      <c r="H1509" s="57">
        <v>43790</v>
      </c>
      <c r="I1509" s="56" t="s">
        <v>4249</v>
      </c>
      <c r="J1509" s="36">
        <f t="shared" si="46"/>
        <v>187</v>
      </c>
      <c r="K1509" s="36">
        <v>4.75</v>
      </c>
      <c r="L1509" s="36">
        <v>4.75</v>
      </c>
      <c r="M1509" s="38">
        <f t="shared" si="47"/>
        <v>1233.68055555556</v>
      </c>
      <c r="N1509" s="56" t="s">
        <v>4250</v>
      </c>
      <c r="O1509" s="39" t="s">
        <v>3857</v>
      </c>
      <c r="HQ1509" s="58"/>
    </row>
    <row r="1510" s="4" customFormat="1" ht="21" customHeight="1" spans="1:225">
      <c r="A1510" s="27">
        <v>1507</v>
      </c>
      <c r="B1510" s="48" t="s">
        <v>4251</v>
      </c>
      <c r="C1510" s="48" t="s">
        <v>3895</v>
      </c>
      <c r="D1510" s="36" t="s">
        <v>2652</v>
      </c>
      <c r="E1510" s="55">
        <v>50000</v>
      </c>
      <c r="F1510" s="50" t="s">
        <v>642</v>
      </c>
      <c r="G1510" s="56" t="s">
        <v>643</v>
      </c>
      <c r="H1510" s="57">
        <v>43790</v>
      </c>
      <c r="I1510" s="56" t="s">
        <v>569</v>
      </c>
      <c r="J1510" s="36">
        <f t="shared" si="46"/>
        <v>213</v>
      </c>
      <c r="K1510" s="36">
        <v>4.75</v>
      </c>
      <c r="L1510" s="36">
        <v>4.75</v>
      </c>
      <c r="M1510" s="38">
        <f t="shared" si="47"/>
        <v>1405.20833333333</v>
      </c>
      <c r="N1510" s="56" t="s">
        <v>4252</v>
      </c>
      <c r="O1510" s="39" t="s">
        <v>3857</v>
      </c>
      <c r="HQ1510" s="58"/>
    </row>
    <row r="1511" s="4" customFormat="1" ht="21" customHeight="1" spans="1:225">
      <c r="A1511" s="27">
        <v>1508</v>
      </c>
      <c r="B1511" s="48" t="s">
        <v>4253</v>
      </c>
      <c r="C1511" s="48" t="s">
        <v>4016</v>
      </c>
      <c r="D1511" s="36" t="s">
        <v>2652</v>
      </c>
      <c r="E1511" s="55">
        <v>50000</v>
      </c>
      <c r="F1511" s="50" t="s">
        <v>2109</v>
      </c>
      <c r="G1511" s="56" t="s">
        <v>2112</v>
      </c>
      <c r="H1511" s="57">
        <v>43790</v>
      </c>
      <c r="I1511" s="56" t="s">
        <v>569</v>
      </c>
      <c r="J1511" s="36">
        <f t="shared" si="46"/>
        <v>213</v>
      </c>
      <c r="K1511" s="36">
        <v>4.75</v>
      </c>
      <c r="L1511" s="36">
        <v>4.75</v>
      </c>
      <c r="M1511" s="38">
        <f t="shared" si="47"/>
        <v>1405.20833333333</v>
      </c>
      <c r="N1511" s="56" t="s">
        <v>4254</v>
      </c>
      <c r="O1511" s="39" t="s">
        <v>3857</v>
      </c>
      <c r="HQ1511" s="58"/>
    </row>
    <row r="1512" s="4" customFormat="1" ht="21" customHeight="1" spans="1:225">
      <c r="A1512" s="27">
        <v>1509</v>
      </c>
      <c r="B1512" s="48" t="s">
        <v>4255</v>
      </c>
      <c r="C1512" s="48" t="s">
        <v>3913</v>
      </c>
      <c r="D1512" s="36" t="s">
        <v>2652</v>
      </c>
      <c r="E1512" s="55">
        <v>50000</v>
      </c>
      <c r="F1512" s="50" t="s">
        <v>2109</v>
      </c>
      <c r="G1512" s="56" t="s">
        <v>2112</v>
      </c>
      <c r="H1512" s="57">
        <v>43790</v>
      </c>
      <c r="I1512" s="56" t="s">
        <v>4256</v>
      </c>
      <c r="J1512" s="36">
        <f t="shared" si="46"/>
        <v>200</v>
      </c>
      <c r="K1512" s="36">
        <v>4.75</v>
      </c>
      <c r="L1512" s="36">
        <v>4.75</v>
      </c>
      <c r="M1512" s="38">
        <f t="shared" si="47"/>
        <v>1319.44444444444</v>
      </c>
      <c r="N1512" s="56" t="s">
        <v>4257</v>
      </c>
      <c r="O1512" s="39" t="s">
        <v>3857</v>
      </c>
      <c r="HQ1512" s="58"/>
    </row>
    <row r="1513" s="4" customFormat="1" ht="21" customHeight="1" spans="1:225">
      <c r="A1513" s="27">
        <v>1510</v>
      </c>
      <c r="B1513" s="48" t="s">
        <v>4258</v>
      </c>
      <c r="C1513" s="48" t="s">
        <v>4259</v>
      </c>
      <c r="D1513" s="36" t="s">
        <v>2652</v>
      </c>
      <c r="E1513" s="55">
        <v>50000</v>
      </c>
      <c r="F1513" s="50" t="s">
        <v>4260</v>
      </c>
      <c r="G1513" s="56" t="s">
        <v>4261</v>
      </c>
      <c r="H1513" s="57">
        <v>43790</v>
      </c>
      <c r="I1513" s="56" t="s">
        <v>569</v>
      </c>
      <c r="J1513" s="36">
        <f t="shared" si="46"/>
        <v>213</v>
      </c>
      <c r="K1513" s="36">
        <v>4.75</v>
      </c>
      <c r="L1513" s="36">
        <v>4.75</v>
      </c>
      <c r="M1513" s="38">
        <f t="shared" si="47"/>
        <v>1405.20833333333</v>
      </c>
      <c r="N1513" s="56" t="s">
        <v>4262</v>
      </c>
      <c r="O1513" s="39" t="s">
        <v>3857</v>
      </c>
      <c r="HQ1513" s="58"/>
    </row>
    <row r="1514" s="4" customFormat="1" ht="21" customHeight="1" spans="1:225">
      <c r="A1514" s="27">
        <v>1511</v>
      </c>
      <c r="B1514" s="48" t="s">
        <v>4263</v>
      </c>
      <c r="C1514" s="48" t="s">
        <v>4088</v>
      </c>
      <c r="D1514" s="36" t="s">
        <v>2652</v>
      </c>
      <c r="E1514" s="55">
        <v>50000</v>
      </c>
      <c r="F1514" s="50" t="s">
        <v>651</v>
      </c>
      <c r="G1514" s="56" t="s">
        <v>652</v>
      </c>
      <c r="H1514" s="57">
        <v>43790</v>
      </c>
      <c r="I1514" s="56" t="s">
        <v>569</v>
      </c>
      <c r="J1514" s="36">
        <f t="shared" si="46"/>
        <v>213</v>
      </c>
      <c r="K1514" s="36">
        <v>4.75</v>
      </c>
      <c r="L1514" s="36">
        <v>4.75</v>
      </c>
      <c r="M1514" s="38">
        <f t="shared" si="47"/>
        <v>1405.20833333333</v>
      </c>
      <c r="N1514" s="56" t="s">
        <v>4264</v>
      </c>
      <c r="O1514" s="39" t="s">
        <v>3857</v>
      </c>
      <c r="HQ1514" s="58"/>
    </row>
    <row r="1515" s="4" customFormat="1" ht="21" customHeight="1" spans="1:225">
      <c r="A1515" s="27">
        <v>1512</v>
      </c>
      <c r="B1515" s="48" t="s">
        <v>4265</v>
      </c>
      <c r="C1515" s="48" t="s">
        <v>4202</v>
      </c>
      <c r="D1515" s="36" t="s">
        <v>2652</v>
      </c>
      <c r="E1515" s="55">
        <v>50000</v>
      </c>
      <c r="F1515" s="50" t="s">
        <v>660</v>
      </c>
      <c r="G1515" s="56" t="s">
        <v>661</v>
      </c>
      <c r="H1515" s="57">
        <v>43790</v>
      </c>
      <c r="I1515" s="56" t="s">
        <v>569</v>
      </c>
      <c r="J1515" s="36">
        <f t="shared" si="46"/>
        <v>213</v>
      </c>
      <c r="K1515" s="36">
        <v>4.75</v>
      </c>
      <c r="L1515" s="36">
        <v>4.75</v>
      </c>
      <c r="M1515" s="38">
        <f t="shared" si="47"/>
        <v>1405.20833333333</v>
      </c>
      <c r="N1515" s="56" t="s">
        <v>4266</v>
      </c>
      <c r="O1515" s="39" t="s">
        <v>3857</v>
      </c>
      <c r="HQ1515" s="58"/>
    </row>
    <row r="1516" s="4" customFormat="1" ht="21" customHeight="1" spans="1:225">
      <c r="A1516" s="27">
        <v>1513</v>
      </c>
      <c r="B1516" s="48" t="s">
        <v>4267</v>
      </c>
      <c r="C1516" s="48" t="s">
        <v>4095</v>
      </c>
      <c r="D1516" s="36" t="s">
        <v>2652</v>
      </c>
      <c r="E1516" s="55">
        <v>50000</v>
      </c>
      <c r="F1516" s="50" t="s">
        <v>660</v>
      </c>
      <c r="G1516" s="56" t="s">
        <v>661</v>
      </c>
      <c r="H1516" s="57">
        <v>43790</v>
      </c>
      <c r="I1516" s="56" t="s">
        <v>569</v>
      </c>
      <c r="J1516" s="36">
        <f t="shared" si="46"/>
        <v>213</v>
      </c>
      <c r="K1516" s="36">
        <v>4.75</v>
      </c>
      <c r="L1516" s="36">
        <v>4.75</v>
      </c>
      <c r="M1516" s="38">
        <f t="shared" si="47"/>
        <v>1405.20833333333</v>
      </c>
      <c r="N1516" s="56" t="s">
        <v>4268</v>
      </c>
      <c r="O1516" s="39" t="s">
        <v>3857</v>
      </c>
      <c r="HQ1516" s="58"/>
    </row>
    <row r="1517" s="4" customFormat="1" ht="21" customHeight="1" spans="1:225">
      <c r="A1517" s="27">
        <v>1514</v>
      </c>
      <c r="B1517" s="48" t="s">
        <v>4269</v>
      </c>
      <c r="C1517" s="48" t="s">
        <v>4078</v>
      </c>
      <c r="D1517" s="36" t="s">
        <v>2652</v>
      </c>
      <c r="E1517" s="55">
        <v>50000</v>
      </c>
      <c r="F1517" s="50" t="s">
        <v>1560</v>
      </c>
      <c r="G1517" s="56" t="s">
        <v>1561</v>
      </c>
      <c r="H1517" s="57">
        <v>43790</v>
      </c>
      <c r="I1517" s="56" t="s">
        <v>569</v>
      </c>
      <c r="J1517" s="36">
        <f t="shared" si="46"/>
        <v>213</v>
      </c>
      <c r="K1517" s="36">
        <v>4.75</v>
      </c>
      <c r="L1517" s="36">
        <v>4.75</v>
      </c>
      <c r="M1517" s="38">
        <f t="shared" si="47"/>
        <v>1405.20833333333</v>
      </c>
      <c r="N1517" s="56" t="s">
        <v>4270</v>
      </c>
      <c r="O1517" s="39" t="s">
        <v>3857</v>
      </c>
      <c r="HQ1517" s="58"/>
    </row>
    <row r="1518" s="4" customFormat="1" ht="21" customHeight="1" spans="1:225">
      <c r="A1518" s="27">
        <v>1515</v>
      </c>
      <c r="B1518" s="48" t="s">
        <v>4271</v>
      </c>
      <c r="C1518" s="48" t="s">
        <v>3876</v>
      </c>
      <c r="D1518" s="36" t="s">
        <v>2652</v>
      </c>
      <c r="E1518" s="55">
        <v>50000</v>
      </c>
      <c r="F1518" s="50" t="s">
        <v>1572</v>
      </c>
      <c r="G1518" s="56" t="s">
        <v>1569</v>
      </c>
      <c r="H1518" s="57">
        <v>43790</v>
      </c>
      <c r="I1518" s="56" t="s">
        <v>569</v>
      </c>
      <c r="J1518" s="36">
        <f t="shared" si="46"/>
        <v>213</v>
      </c>
      <c r="K1518" s="36">
        <v>4.75</v>
      </c>
      <c r="L1518" s="36">
        <v>4.75</v>
      </c>
      <c r="M1518" s="38">
        <f t="shared" si="47"/>
        <v>1405.20833333333</v>
      </c>
      <c r="N1518" s="56" t="s">
        <v>4272</v>
      </c>
      <c r="O1518" s="39" t="s">
        <v>3857</v>
      </c>
      <c r="HQ1518" s="58"/>
    </row>
    <row r="1519" s="4" customFormat="1" ht="21" customHeight="1" spans="1:225">
      <c r="A1519" s="27">
        <v>1516</v>
      </c>
      <c r="B1519" s="48" t="s">
        <v>4273</v>
      </c>
      <c r="C1519" s="48" t="s">
        <v>3954</v>
      </c>
      <c r="D1519" s="36" t="s">
        <v>2652</v>
      </c>
      <c r="E1519" s="55">
        <v>50000</v>
      </c>
      <c r="F1519" s="50" t="s">
        <v>1572</v>
      </c>
      <c r="G1519" s="56" t="s">
        <v>1569</v>
      </c>
      <c r="H1519" s="57">
        <v>43790</v>
      </c>
      <c r="I1519" s="56" t="s">
        <v>569</v>
      </c>
      <c r="J1519" s="36">
        <f t="shared" si="46"/>
        <v>213</v>
      </c>
      <c r="K1519" s="36">
        <v>4.75</v>
      </c>
      <c r="L1519" s="36">
        <v>4.75</v>
      </c>
      <c r="M1519" s="38">
        <f t="shared" si="47"/>
        <v>1405.20833333333</v>
      </c>
      <c r="N1519" s="56" t="s">
        <v>4274</v>
      </c>
      <c r="O1519" s="39" t="s">
        <v>3857</v>
      </c>
      <c r="HQ1519" s="58"/>
    </row>
    <row r="1520" s="4" customFormat="1" ht="21" customHeight="1" spans="1:225">
      <c r="A1520" s="27">
        <v>1517</v>
      </c>
      <c r="B1520" s="48" t="s">
        <v>4275</v>
      </c>
      <c r="C1520" s="48" t="s">
        <v>3954</v>
      </c>
      <c r="D1520" s="36" t="s">
        <v>2652</v>
      </c>
      <c r="E1520" s="55">
        <v>50000</v>
      </c>
      <c r="F1520" s="50" t="s">
        <v>1590</v>
      </c>
      <c r="G1520" s="56" t="s">
        <v>1591</v>
      </c>
      <c r="H1520" s="57">
        <v>43790</v>
      </c>
      <c r="I1520" s="56" t="s">
        <v>569</v>
      </c>
      <c r="J1520" s="36">
        <f t="shared" si="46"/>
        <v>213</v>
      </c>
      <c r="K1520" s="36">
        <v>4.75</v>
      </c>
      <c r="L1520" s="36">
        <v>4.75</v>
      </c>
      <c r="M1520" s="38">
        <f t="shared" si="47"/>
        <v>1405.20833333333</v>
      </c>
      <c r="N1520" s="56" t="s">
        <v>4276</v>
      </c>
      <c r="O1520" s="39" t="s">
        <v>3857</v>
      </c>
      <c r="HQ1520" s="58"/>
    </row>
    <row r="1521" s="4" customFormat="1" ht="21" customHeight="1" spans="1:225">
      <c r="A1521" s="27">
        <v>1518</v>
      </c>
      <c r="B1521" s="48" t="s">
        <v>4277</v>
      </c>
      <c r="C1521" s="39" t="s">
        <v>4095</v>
      </c>
      <c r="D1521" s="36" t="s">
        <v>2652</v>
      </c>
      <c r="E1521" s="55">
        <v>50000</v>
      </c>
      <c r="F1521" s="50" t="s">
        <v>1590</v>
      </c>
      <c r="G1521" s="56" t="s">
        <v>1591</v>
      </c>
      <c r="H1521" s="57">
        <v>43790</v>
      </c>
      <c r="I1521" s="56" t="s">
        <v>309</v>
      </c>
      <c r="J1521" s="36">
        <f t="shared" si="46"/>
        <v>117</v>
      </c>
      <c r="K1521" s="36">
        <v>4.75</v>
      </c>
      <c r="L1521" s="36">
        <v>4.75</v>
      </c>
      <c r="M1521" s="38">
        <f t="shared" si="47"/>
        <v>771.875</v>
      </c>
      <c r="N1521" s="56" t="s">
        <v>4278</v>
      </c>
      <c r="O1521" s="39" t="s">
        <v>3857</v>
      </c>
      <c r="HQ1521" s="58"/>
    </row>
    <row r="1522" s="4" customFormat="1" ht="21" customHeight="1" spans="1:225">
      <c r="A1522" s="27">
        <v>1519</v>
      </c>
      <c r="B1522" s="48" t="s">
        <v>4279</v>
      </c>
      <c r="C1522" s="48" t="s">
        <v>4280</v>
      </c>
      <c r="D1522" s="36" t="s">
        <v>2652</v>
      </c>
      <c r="E1522" s="55">
        <v>50000</v>
      </c>
      <c r="F1522" s="50" t="s">
        <v>669</v>
      </c>
      <c r="G1522" s="56" t="s">
        <v>670</v>
      </c>
      <c r="H1522" s="57">
        <v>43790</v>
      </c>
      <c r="I1522" s="56" t="s">
        <v>569</v>
      </c>
      <c r="J1522" s="36">
        <f t="shared" si="46"/>
        <v>213</v>
      </c>
      <c r="K1522" s="36">
        <v>4.75</v>
      </c>
      <c r="L1522" s="36">
        <v>4.75</v>
      </c>
      <c r="M1522" s="38">
        <f t="shared" si="47"/>
        <v>1405.20833333333</v>
      </c>
      <c r="N1522" s="56" t="s">
        <v>4281</v>
      </c>
      <c r="O1522" s="39" t="s">
        <v>3857</v>
      </c>
      <c r="HQ1522" s="58"/>
    </row>
    <row r="1523" s="4" customFormat="1" ht="21" customHeight="1" spans="1:225">
      <c r="A1523" s="27">
        <v>1520</v>
      </c>
      <c r="B1523" s="48" t="s">
        <v>4282</v>
      </c>
      <c r="C1523" s="48" t="s">
        <v>3927</v>
      </c>
      <c r="D1523" s="36" t="s">
        <v>2652</v>
      </c>
      <c r="E1523" s="55">
        <v>50000</v>
      </c>
      <c r="F1523" s="50" t="s">
        <v>673</v>
      </c>
      <c r="G1523" s="56" t="s">
        <v>674</v>
      </c>
      <c r="H1523" s="57">
        <v>43790</v>
      </c>
      <c r="I1523" s="56" t="s">
        <v>569</v>
      </c>
      <c r="J1523" s="36">
        <f t="shared" si="46"/>
        <v>213</v>
      </c>
      <c r="K1523" s="36">
        <v>4.75</v>
      </c>
      <c r="L1523" s="36">
        <v>4.75</v>
      </c>
      <c r="M1523" s="38">
        <f t="shared" si="47"/>
        <v>1405.20833333333</v>
      </c>
      <c r="N1523" s="56" t="s">
        <v>4283</v>
      </c>
      <c r="O1523" s="39" t="s">
        <v>3857</v>
      </c>
      <c r="HQ1523" s="58"/>
    </row>
    <row r="1524" s="4" customFormat="1" ht="21" customHeight="1" spans="1:225">
      <c r="A1524" s="27">
        <v>1521</v>
      </c>
      <c r="B1524" s="48" t="s">
        <v>4284</v>
      </c>
      <c r="C1524" s="48" t="s">
        <v>4233</v>
      </c>
      <c r="D1524" s="36" t="s">
        <v>2652</v>
      </c>
      <c r="E1524" s="55">
        <v>50000</v>
      </c>
      <c r="F1524" s="50" t="s">
        <v>1604</v>
      </c>
      <c r="G1524" s="56" t="s">
        <v>1605</v>
      </c>
      <c r="H1524" s="57">
        <v>43790</v>
      </c>
      <c r="I1524" s="56" t="s">
        <v>569</v>
      </c>
      <c r="J1524" s="36">
        <f t="shared" si="46"/>
        <v>213</v>
      </c>
      <c r="K1524" s="36">
        <v>4.75</v>
      </c>
      <c r="L1524" s="36">
        <v>4.75</v>
      </c>
      <c r="M1524" s="38">
        <f t="shared" si="47"/>
        <v>1405.20833333333</v>
      </c>
      <c r="N1524" s="56" t="s">
        <v>4285</v>
      </c>
      <c r="O1524" s="39" t="s">
        <v>3857</v>
      </c>
      <c r="HQ1524" s="58"/>
    </row>
    <row r="1525" s="4" customFormat="1" ht="21" customHeight="1" spans="1:225">
      <c r="A1525" s="27">
        <v>1522</v>
      </c>
      <c r="B1525" s="48" t="s">
        <v>4286</v>
      </c>
      <c r="C1525" s="48" t="s">
        <v>3880</v>
      </c>
      <c r="D1525" s="36" t="s">
        <v>2652</v>
      </c>
      <c r="E1525" s="55">
        <v>50000</v>
      </c>
      <c r="F1525" s="50" t="s">
        <v>1604</v>
      </c>
      <c r="G1525" s="56" t="s">
        <v>1605</v>
      </c>
      <c r="H1525" s="57">
        <v>43790</v>
      </c>
      <c r="I1525" s="56" t="s">
        <v>569</v>
      </c>
      <c r="J1525" s="36">
        <f t="shared" si="46"/>
        <v>213</v>
      </c>
      <c r="K1525" s="36">
        <v>4.75</v>
      </c>
      <c r="L1525" s="36">
        <v>4.75</v>
      </c>
      <c r="M1525" s="38">
        <f t="shared" si="47"/>
        <v>1405.20833333333</v>
      </c>
      <c r="N1525" s="56" t="s">
        <v>4287</v>
      </c>
      <c r="O1525" s="39" t="s">
        <v>3857</v>
      </c>
      <c r="HQ1525" s="58"/>
    </row>
    <row r="1526" s="4" customFormat="1" ht="21" customHeight="1" spans="1:225">
      <c r="A1526" s="27">
        <v>1523</v>
      </c>
      <c r="B1526" s="48" t="s">
        <v>4288</v>
      </c>
      <c r="C1526" s="39" t="s">
        <v>3876</v>
      </c>
      <c r="D1526" s="36" t="s">
        <v>2652</v>
      </c>
      <c r="E1526" s="55">
        <v>50000</v>
      </c>
      <c r="F1526" s="50" t="s">
        <v>1619</v>
      </c>
      <c r="G1526" s="56" t="s">
        <v>1620</v>
      </c>
      <c r="H1526" s="57">
        <v>43790</v>
      </c>
      <c r="I1526" s="56" t="s">
        <v>569</v>
      </c>
      <c r="J1526" s="36">
        <f t="shared" si="46"/>
        <v>213</v>
      </c>
      <c r="K1526" s="36">
        <v>4.75</v>
      </c>
      <c r="L1526" s="36">
        <v>4.75</v>
      </c>
      <c r="M1526" s="38">
        <f t="shared" si="47"/>
        <v>1405.20833333333</v>
      </c>
      <c r="N1526" s="56" t="s">
        <v>4289</v>
      </c>
      <c r="O1526" s="39" t="s">
        <v>3857</v>
      </c>
      <c r="HQ1526" s="58"/>
    </row>
    <row r="1527" s="4" customFormat="1" ht="21" customHeight="1" spans="1:225">
      <c r="A1527" s="27">
        <v>1524</v>
      </c>
      <c r="B1527" s="48" t="s">
        <v>4290</v>
      </c>
      <c r="C1527" s="48" t="s">
        <v>3895</v>
      </c>
      <c r="D1527" s="36" t="s">
        <v>2652</v>
      </c>
      <c r="E1527" s="55">
        <v>50000</v>
      </c>
      <c r="F1527" s="50" t="s">
        <v>681</v>
      </c>
      <c r="G1527" s="56" t="s">
        <v>682</v>
      </c>
      <c r="H1527" s="57">
        <v>43790</v>
      </c>
      <c r="I1527" s="56" t="s">
        <v>569</v>
      </c>
      <c r="J1527" s="36">
        <f t="shared" si="46"/>
        <v>213</v>
      </c>
      <c r="K1527" s="36">
        <v>4.75</v>
      </c>
      <c r="L1527" s="36">
        <v>4.75</v>
      </c>
      <c r="M1527" s="38">
        <f t="shared" si="47"/>
        <v>1405.20833333333</v>
      </c>
      <c r="N1527" s="56" t="s">
        <v>4291</v>
      </c>
      <c r="O1527" s="39" t="s">
        <v>3857</v>
      </c>
      <c r="HQ1527" s="58"/>
    </row>
    <row r="1528" s="4" customFormat="1" ht="21" customHeight="1" spans="1:225">
      <c r="A1528" s="27">
        <v>1525</v>
      </c>
      <c r="B1528" s="48" t="s">
        <v>4292</v>
      </c>
      <c r="C1528" s="39" t="s">
        <v>4050</v>
      </c>
      <c r="D1528" s="36" t="s">
        <v>2652</v>
      </c>
      <c r="E1528" s="55">
        <v>50000</v>
      </c>
      <c r="F1528" s="50" t="s">
        <v>690</v>
      </c>
      <c r="G1528" s="56" t="s">
        <v>691</v>
      </c>
      <c r="H1528" s="57">
        <v>43790</v>
      </c>
      <c r="I1528" s="56" t="s">
        <v>569</v>
      </c>
      <c r="J1528" s="36">
        <f t="shared" si="46"/>
        <v>213</v>
      </c>
      <c r="K1528" s="36">
        <v>4.75</v>
      </c>
      <c r="L1528" s="36">
        <v>4.75</v>
      </c>
      <c r="M1528" s="38">
        <f t="shared" si="47"/>
        <v>1405.20833333333</v>
      </c>
      <c r="N1528" s="56" t="s">
        <v>4293</v>
      </c>
      <c r="O1528" s="39" t="s">
        <v>3857</v>
      </c>
      <c r="HQ1528" s="58"/>
    </row>
    <row r="1529" s="4" customFormat="1" ht="21" customHeight="1" spans="1:225">
      <c r="A1529" s="27">
        <v>1526</v>
      </c>
      <c r="B1529" s="48" t="s">
        <v>4294</v>
      </c>
      <c r="C1529" s="39" t="s">
        <v>3954</v>
      </c>
      <c r="D1529" s="36" t="s">
        <v>2652</v>
      </c>
      <c r="E1529" s="55">
        <v>50000</v>
      </c>
      <c r="F1529" s="50" t="s">
        <v>1651</v>
      </c>
      <c r="G1529" s="56" t="s">
        <v>1652</v>
      </c>
      <c r="H1529" s="57">
        <v>43790</v>
      </c>
      <c r="I1529" s="56" t="s">
        <v>569</v>
      </c>
      <c r="J1529" s="36">
        <f t="shared" si="46"/>
        <v>213</v>
      </c>
      <c r="K1529" s="36">
        <v>4.75</v>
      </c>
      <c r="L1529" s="36">
        <v>4.75</v>
      </c>
      <c r="M1529" s="38">
        <f t="shared" si="47"/>
        <v>1405.20833333333</v>
      </c>
      <c r="N1529" s="56" t="s">
        <v>4295</v>
      </c>
      <c r="O1529" s="39" t="s">
        <v>3857</v>
      </c>
      <c r="HQ1529" s="58"/>
    </row>
    <row r="1530" s="4" customFormat="1" ht="21" customHeight="1" spans="1:225">
      <c r="A1530" s="27">
        <v>1527</v>
      </c>
      <c r="B1530" s="48" t="s">
        <v>4296</v>
      </c>
      <c r="C1530" s="39" t="s">
        <v>4297</v>
      </c>
      <c r="D1530" s="36" t="s">
        <v>2652</v>
      </c>
      <c r="E1530" s="55">
        <v>50000</v>
      </c>
      <c r="F1530" s="50" t="s">
        <v>1651</v>
      </c>
      <c r="G1530" s="56" t="s">
        <v>1652</v>
      </c>
      <c r="H1530" s="57">
        <v>43790</v>
      </c>
      <c r="I1530" s="56" t="s">
        <v>569</v>
      </c>
      <c r="J1530" s="36">
        <f t="shared" si="46"/>
        <v>213</v>
      </c>
      <c r="K1530" s="36">
        <v>4.75</v>
      </c>
      <c r="L1530" s="36">
        <v>4.75</v>
      </c>
      <c r="M1530" s="38">
        <f t="shared" si="47"/>
        <v>1405.20833333333</v>
      </c>
      <c r="N1530" s="56" t="s">
        <v>4298</v>
      </c>
      <c r="O1530" s="39" t="s">
        <v>3857</v>
      </c>
      <c r="HQ1530" s="58"/>
    </row>
    <row r="1531" s="4" customFormat="1" ht="21" customHeight="1" spans="1:225">
      <c r="A1531" s="27">
        <v>1528</v>
      </c>
      <c r="B1531" s="48" t="s">
        <v>4299</v>
      </c>
      <c r="C1531" s="39" t="s">
        <v>3943</v>
      </c>
      <c r="D1531" s="36" t="s">
        <v>2652</v>
      </c>
      <c r="E1531" s="55">
        <v>30000</v>
      </c>
      <c r="F1531" s="50" t="s">
        <v>1673</v>
      </c>
      <c r="G1531" s="56" t="s">
        <v>1674</v>
      </c>
      <c r="H1531" s="57">
        <v>43790</v>
      </c>
      <c r="I1531" s="56" t="s">
        <v>569</v>
      </c>
      <c r="J1531" s="36">
        <f t="shared" si="46"/>
        <v>213</v>
      </c>
      <c r="K1531" s="36">
        <v>4.75</v>
      </c>
      <c r="L1531" s="36">
        <v>4.75</v>
      </c>
      <c r="M1531" s="38">
        <f t="shared" si="47"/>
        <v>843.125</v>
      </c>
      <c r="N1531" s="56" t="s">
        <v>4300</v>
      </c>
      <c r="O1531" s="39" t="s">
        <v>3857</v>
      </c>
      <c r="HQ1531" s="58"/>
    </row>
    <row r="1532" s="4" customFormat="1" ht="21" customHeight="1" spans="1:225">
      <c r="A1532" s="27">
        <v>1529</v>
      </c>
      <c r="B1532" s="48" t="s">
        <v>4301</v>
      </c>
      <c r="C1532" s="39" t="s">
        <v>4302</v>
      </c>
      <c r="D1532" s="36" t="s">
        <v>2652</v>
      </c>
      <c r="E1532" s="55">
        <v>50000</v>
      </c>
      <c r="F1532" s="50" t="s">
        <v>1677</v>
      </c>
      <c r="G1532" s="56" t="s">
        <v>1678</v>
      </c>
      <c r="H1532" s="57">
        <v>43790</v>
      </c>
      <c r="I1532" s="56" t="s">
        <v>569</v>
      </c>
      <c r="J1532" s="36">
        <f t="shared" si="46"/>
        <v>213</v>
      </c>
      <c r="K1532" s="36">
        <v>4.75</v>
      </c>
      <c r="L1532" s="36">
        <v>4.75</v>
      </c>
      <c r="M1532" s="38">
        <f t="shared" si="47"/>
        <v>1405.20833333333</v>
      </c>
      <c r="N1532" s="56" t="s">
        <v>4303</v>
      </c>
      <c r="O1532" s="39" t="s">
        <v>3857</v>
      </c>
      <c r="HQ1532" s="58"/>
    </row>
    <row r="1533" s="4" customFormat="1" ht="21" customHeight="1" spans="1:225">
      <c r="A1533" s="27">
        <v>1530</v>
      </c>
      <c r="B1533" s="48" t="s">
        <v>4304</v>
      </c>
      <c r="C1533" s="39" t="s">
        <v>4088</v>
      </c>
      <c r="D1533" s="36" t="s">
        <v>2652</v>
      </c>
      <c r="E1533" s="55">
        <v>50000</v>
      </c>
      <c r="F1533" s="50" t="s">
        <v>2148</v>
      </c>
      <c r="G1533" s="56" t="s">
        <v>2149</v>
      </c>
      <c r="H1533" s="57">
        <v>43790</v>
      </c>
      <c r="I1533" s="56" t="s">
        <v>569</v>
      </c>
      <c r="J1533" s="36">
        <f t="shared" si="46"/>
        <v>213</v>
      </c>
      <c r="K1533" s="36">
        <v>4.75</v>
      </c>
      <c r="L1533" s="36">
        <v>4.75</v>
      </c>
      <c r="M1533" s="38">
        <f t="shared" si="47"/>
        <v>1405.20833333333</v>
      </c>
      <c r="N1533" s="56" t="s">
        <v>4305</v>
      </c>
      <c r="O1533" s="39" t="s">
        <v>3857</v>
      </c>
      <c r="HQ1533" s="58"/>
    </row>
    <row r="1534" s="4" customFormat="1" ht="21" customHeight="1" spans="1:225">
      <c r="A1534" s="27">
        <v>1531</v>
      </c>
      <c r="B1534" s="48" t="s">
        <v>4306</v>
      </c>
      <c r="C1534" s="39" t="s">
        <v>3943</v>
      </c>
      <c r="D1534" s="36" t="s">
        <v>2652</v>
      </c>
      <c r="E1534" s="55">
        <v>50000</v>
      </c>
      <c r="F1534" s="50" t="s">
        <v>1705</v>
      </c>
      <c r="G1534" s="56" t="s">
        <v>1706</v>
      </c>
      <c r="H1534" s="57">
        <v>43790</v>
      </c>
      <c r="I1534" s="56" t="s">
        <v>569</v>
      </c>
      <c r="J1534" s="36">
        <f t="shared" si="46"/>
        <v>213</v>
      </c>
      <c r="K1534" s="36">
        <v>4.75</v>
      </c>
      <c r="L1534" s="36">
        <v>4.75</v>
      </c>
      <c r="M1534" s="38">
        <f t="shared" si="47"/>
        <v>1405.20833333333</v>
      </c>
      <c r="N1534" s="56" t="s">
        <v>4307</v>
      </c>
      <c r="O1534" s="39" t="s">
        <v>3857</v>
      </c>
      <c r="HQ1534" s="58"/>
    </row>
    <row r="1535" s="4" customFormat="1" ht="21" customHeight="1" spans="1:225">
      <c r="A1535" s="27">
        <v>1532</v>
      </c>
      <c r="B1535" s="48" t="s">
        <v>4308</v>
      </c>
      <c r="C1535" s="39" t="s">
        <v>4156</v>
      </c>
      <c r="D1535" s="36" t="s">
        <v>2652</v>
      </c>
      <c r="E1535" s="55">
        <v>50000</v>
      </c>
      <c r="F1535" s="50" t="s">
        <v>704</v>
      </c>
      <c r="G1535" s="56" t="s">
        <v>705</v>
      </c>
      <c r="H1535" s="57">
        <v>43790</v>
      </c>
      <c r="I1535" s="56" t="s">
        <v>569</v>
      </c>
      <c r="J1535" s="36">
        <f t="shared" si="46"/>
        <v>213</v>
      </c>
      <c r="K1535" s="36">
        <v>4.75</v>
      </c>
      <c r="L1535" s="36">
        <v>4.75</v>
      </c>
      <c r="M1535" s="38">
        <f t="shared" si="47"/>
        <v>1405.20833333333</v>
      </c>
      <c r="N1535" s="56" t="s">
        <v>4309</v>
      </c>
      <c r="O1535" s="39" t="s">
        <v>3857</v>
      </c>
      <c r="HQ1535" s="58"/>
    </row>
    <row r="1536" s="4" customFormat="1" ht="21" customHeight="1" spans="1:225">
      <c r="A1536" s="27">
        <v>1533</v>
      </c>
      <c r="B1536" s="48" t="s">
        <v>4310</v>
      </c>
      <c r="C1536" s="39" t="s">
        <v>3965</v>
      </c>
      <c r="D1536" s="36" t="s">
        <v>2652</v>
      </c>
      <c r="E1536" s="55">
        <v>50000</v>
      </c>
      <c r="F1536" s="50" t="s">
        <v>704</v>
      </c>
      <c r="G1536" s="56" t="s">
        <v>705</v>
      </c>
      <c r="H1536" s="57">
        <v>43790</v>
      </c>
      <c r="I1536" s="50">
        <v>43845</v>
      </c>
      <c r="J1536" s="36">
        <f t="shared" si="46"/>
        <v>56</v>
      </c>
      <c r="K1536" s="36">
        <v>4.75</v>
      </c>
      <c r="L1536" s="36">
        <v>4.75</v>
      </c>
      <c r="M1536" s="38">
        <f t="shared" si="47"/>
        <v>369.444444444444</v>
      </c>
      <c r="N1536" s="56" t="s">
        <v>4311</v>
      </c>
      <c r="O1536" s="39" t="s">
        <v>3857</v>
      </c>
      <c r="HQ1536" s="58"/>
    </row>
    <row r="1537" s="4" customFormat="1" ht="21" customHeight="1" spans="1:225">
      <c r="A1537" s="27">
        <v>1534</v>
      </c>
      <c r="B1537" s="48" t="s">
        <v>4310</v>
      </c>
      <c r="C1537" s="39" t="s">
        <v>3965</v>
      </c>
      <c r="D1537" s="36" t="s">
        <v>2652</v>
      </c>
      <c r="E1537" s="55">
        <v>40000</v>
      </c>
      <c r="F1537" s="50" t="s">
        <v>704</v>
      </c>
      <c r="G1537" s="56" t="s">
        <v>705</v>
      </c>
      <c r="H1537" s="50">
        <v>43846</v>
      </c>
      <c r="I1537" s="56" t="s">
        <v>569</v>
      </c>
      <c r="J1537" s="36">
        <f t="shared" si="46"/>
        <v>157</v>
      </c>
      <c r="K1537" s="36">
        <v>4.75</v>
      </c>
      <c r="L1537" s="36">
        <v>4.75</v>
      </c>
      <c r="M1537" s="38">
        <f t="shared" si="47"/>
        <v>828.611111111111</v>
      </c>
      <c r="N1537" s="56" t="s">
        <v>4311</v>
      </c>
      <c r="O1537" s="39" t="s">
        <v>3857</v>
      </c>
      <c r="HQ1537" s="58"/>
    </row>
    <row r="1538" s="4" customFormat="1" ht="21" customHeight="1" spans="1:225">
      <c r="A1538" s="27">
        <v>1535</v>
      </c>
      <c r="B1538" s="48" t="s">
        <v>4312</v>
      </c>
      <c r="C1538" s="39" t="s">
        <v>3943</v>
      </c>
      <c r="D1538" s="36" t="s">
        <v>2652</v>
      </c>
      <c r="E1538" s="55">
        <v>50000</v>
      </c>
      <c r="F1538" s="50" t="s">
        <v>708</v>
      </c>
      <c r="G1538" s="56" t="s">
        <v>709</v>
      </c>
      <c r="H1538" s="57">
        <v>43790</v>
      </c>
      <c r="I1538" s="56" t="s">
        <v>569</v>
      </c>
      <c r="J1538" s="36">
        <f t="shared" si="46"/>
        <v>213</v>
      </c>
      <c r="K1538" s="36">
        <v>4.75</v>
      </c>
      <c r="L1538" s="36">
        <v>4.75</v>
      </c>
      <c r="M1538" s="38">
        <f t="shared" si="47"/>
        <v>1405.20833333333</v>
      </c>
      <c r="N1538" s="56" t="s">
        <v>4313</v>
      </c>
      <c r="O1538" s="39" t="s">
        <v>3857</v>
      </c>
      <c r="HQ1538" s="58"/>
    </row>
    <row r="1539" s="4" customFormat="1" ht="21" customHeight="1" spans="1:225">
      <c r="A1539" s="27">
        <v>1536</v>
      </c>
      <c r="B1539" s="48" t="s">
        <v>4314</v>
      </c>
      <c r="C1539" s="39" t="s">
        <v>3999</v>
      </c>
      <c r="D1539" s="36" t="s">
        <v>2652</v>
      </c>
      <c r="E1539" s="55">
        <v>50000</v>
      </c>
      <c r="F1539" s="50" t="s">
        <v>1719</v>
      </c>
      <c r="G1539" s="56" t="s">
        <v>1720</v>
      </c>
      <c r="H1539" s="57">
        <v>43790</v>
      </c>
      <c r="I1539" s="56" t="s">
        <v>569</v>
      </c>
      <c r="J1539" s="36">
        <f t="shared" si="46"/>
        <v>213</v>
      </c>
      <c r="K1539" s="36">
        <v>4.75</v>
      </c>
      <c r="L1539" s="36">
        <v>4.75</v>
      </c>
      <c r="M1539" s="38">
        <f t="shared" si="47"/>
        <v>1405.20833333333</v>
      </c>
      <c r="N1539" s="56" t="s">
        <v>4315</v>
      </c>
      <c r="O1539" s="39" t="s">
        <v>3857</v>
      </c>
      <c r="HQ1539" s="58"/>
    </row>
    <row r="1540" s="4" customFormat="1" ht="21" customHeight="1" spans="1:225">
      <c r="A1540" s="27">
        <v>1537</v>
      </c>
      <c r="B1540" s="48" t="s">
        <v>4316</v>
      </c>
      <c r="C1540" s="39" t="s">
        <v>4317</v>
      </c>
      <c r="D1540" s="36" t="s">
        <v>2652</v>
      </c>
      <c r="E1540" s="55">
        <v>50000</v>
      </c>
      <c r="F1540" s="50" t="s">
        <v>1723</v>
      </c>
      <c r="G1540" s="56" t="s">
        <v>1724</v>
      </c>
      <c r="H1540" s="57">
        <v>43790</v>
      </c>
      <c r="I1540" s="56" t="s">
        <v>569</v>
      </c>
      <c r="J1540" s="36">
        <f t="shared" ref="J1540:J1603" si="48">I1540-H1540+1</f>
        <v>213</v>
      </c>
      <c r="K1540" s="36">
        <v>4.75</v>
      </c>
      <c r="L1540" s="36">
        <v>4.75</v>
      </c>
      <c r="M1540" s="38">
        <f t="shared" ref="M1540:M1603" si="49">E1540*J1540*L1540/12/30/100</f>
        <v>1405.20833333333</v>
      </c>
      <c r="N1540" s="56" t="s">
        <v>4318</v>
      </c>
      <c r="O1540" s="39" t="s">
        <v>3857</v>
      </c>
      <c r="HQ1540" s="58"/>
    </row>
    <row r="1541" s="4" customFormat="1" ht="21" customHeight="1" spans="1:225">
      <c r="A1541" s="27">
        <v>1538</v>
      </c>
      <c r="B1541" s="48" t="s">
        <v>4319</v>
      </c>
      <c r="C1541" s="48" t="s">
        <v>4302</v>
      </c>
      <c r="D1541" s="36" t="s">
        <v>2652</v>
      </c>
      <c r="E1541" s="55">
        <v>50000</v>
      </c>
      <c r="F1541" s="50" t="s">
        <v>1723</v>
      </c>
      <c r="G1541" s="56" t="s">
        <v>1724</v>
      </c>
      <c r="H1541" s="57">
        <v>43790</v>
      </c>
      <c r="I1541" s="56" t="s">
        <v>4144</v>
      </c>
      <c r="J1541" s="36">
        <f t="shared" si="48"/>
        <v>152</v>
      </c>
      <c r="K1541" s="36">
        <v>4.75</v>
      </c>
      <c r="L1541" s="36">
        <v>4.75</v>
      </c>
      <c r="M1541" s="38">
        <f t="shared" si="49"/>
        <v>1002.77777777778</v>
      </c>
      <c r="N1541" s="56" t="s">
        <v>4320</v>
      </c>
      <c r="O1541" s="39" t="s">
        <v>3857</v>
      </c>
      <c r="HQ1541" s="58"/>
    </row>
    <row r="1542" s="4" customFormat="1" ht="21" customHeight="1" spans="1:225">
      <c r="A1542" s="27">
        <v>1539</v>
      </c>
      <c r="B1542" s="48" t="s">
        <v>4321</v>
      </c>
      <c r="C1542" s="48" t="s">
        <v>4142</v>
      </c>
      <c r="D1542" s="36" t="s">
        <v>2652</v>
      </c>
      <c r="E1542" s="55">
        <v>50000</v>
      </c>
      <c r="F1542" s="50" t="s">
        <v>1731</v>
      </c>
      <c r="G1542" s="56" t="s">
        <v>1732</v>
      </c>
      <c r="H1542" s="57">
        <v>43790</v>
      </c>
      <c r="I1542" s="56" t="s">
        <v>569</v>
      </c>
      <c r="J1542" s="36">
        <f t="shared" si="48"/>
        <v>213</v>
      </c>
      <c r="K1542" s="36">
        <v>4.75</v>
      </c>
      <c r="L1542" s="36">
        <v>4.75</v>
      </c>
      <c r="M1542" s="38">
        <f t="shared" si="49"/>
        <v>1405.20833333333</v>
      </c>
      <c r="N1542" s="56" t="s">
        <v>4322</v>
      </c>
      <c r="O1542" s="39" t="s">
        <v>3857</v>
      </c>
      <c r="HQ1542" s="58"/>
    </row>
    <row r="1543" s="4" customFormat="1" ht="21" customHeight="1" spans="1:225">
      <c r="A1543" s="27">
        <v>1540</v>
      </c>
      <c r="B1543" s="48" t="s">
        <v>4323</v>
      </c>
      <c r="C1543" s="48" t="s">
        <v>4302</v>
      </c>
      <c r="D1543" s="36" t="s">
        <v>2652</v>
      </c>
      <c r="E1543" s="55">
        <v>50000</v>
      </c>
      <c r="F1543" s="50" t="s">
        <v>1735</v>
      </c>
      <c r="G1543" s="56" t="s">
        <v>1736</v>
      </c>
      <c r="H1543" s="57">
        <v>43790</v>
      </c>
      <c r="I1543" s="56" t="s">
        <v>569</v>
      </c>
      <c r="J1543" s="36">
        <f t="shared" si="48"/>
        <v>213</v>
      </c>
      <c r="K1543" s="36">
        <v>4.75</v>
      </c>
      <c r="L1543" s="36">
        <v>4.75</v>
      </c>
      <c r="M1543" s="38">
        <f t="shared" si="49"/>
        <v>1405.20833333333</v>
      </c>
      <c r="N1543" s="56" t="s">
        <v>4324</v>
      </c>
      <c r="O1543" s="39" t="s">
        <v>3857</v>
      </c>
      <c r="HQ1543" s="58"/>
    </row>
    <row r="1544" s="4" customFormat="1" ht="21" customHeight="1" spans="1:225">
      <c r="A1544" s="27">
        <v>1541</v>
      </c>
      <c r="B1544" s="48" t="s">
        <v>4325</v>
      </c>
      <c r="C1544" s="48" t="s">
        <v>3987</v>
      </c>
      <c r="D1544" s="36" t="s">
        <v>2652</v>
      </c>
      <c r="E1544" s="55">
        <v>50000</v>
      </c>
      <c r="F1544" s="50" t="s">
        <v>1735</v>
      </c>
      <c r="G1544" s="56" t="s">
        <v>1736</v>
      </c>
      <c r="H1544" s="57">
        <v>43790</v>
      </c>
      <c r="I1544" s="56" t="s">
        <v>569</v>
      </c>
      <c r="J1544" s="36">
        <f t="shared" si="48"/>
        <v>213</v>
      </c>
      <c r="K1544" s="36">
        <v>4.75</v>
      </c>
      <c r="L1544" s="36">
        <v>4.75</v>
      </c>
      <c r="M1544" s="38">
        <f t="shared" si="49"/>
        <v>1405.20833333333</v>
      </c>
      <c r="N1544" s="56" t="s">
        <v>4326</v>
      </c>
      <c r="O1544" s="39" t="s">
        <v>3857</v>
      </c>
      <c r="HQ1544" s="58"/>
    </row>
    <row r="1545" s="4" customFormat="1" ht="21" customHeight="1" spans="1:225">
      <c r="A1545" s="27">
        <v>1542</v>
      </c>
      <c r="B1545" s="48" t="s">
        <v>4327</v>
      </c>
      <c r="C1545" s="48" t="s">
        <v>4095</v>
      </c>
      <c r="D1545" s="36" t="s">
        <v>2652</v>
      </c>
      <c r="E1545" s="55">
        <v>50000</v>
      </c>
      <c r="F1545" s="50" t="s">
        <v>1741</v>
      </c>
      <c r="G1545" s="56" t="s">
        <v>1742</v>
      </c>
      <c r="H1545" s="57">
        <v>43790</v>
      </c>
      <c r="I1545" s="56" t="s">
        <v>569</v>
      </c>
      <c r="J1545" s="36">
        <f t="shared" si="48"/>
        <v>213</v>
      </c>
      <c r="K1545" s="36">
        <v>4.75</v>
      </c>
      <c r="L1545" s="36">
        <v>4.75</v>
      </c>
      <c r="M1545" s="38">
        <f t="shared" si="49"/>
        <v>1405.20833333333</v>
      </c>
      <c r="N1545" s="56" t="s">
        <v>4328</v>
      </c>
      <c r="O1545" s="39" t="s">
        <v>3857</v>
      </c>
      <c r="HQ1545" s="58"/>
    </row>
    <row r="1546" s="4" customFormat="1" ht="21" customHeight="1" spans="1:225">
      <c r="A1546" s="27">
        <v>1543</v>
      </c>
      <c r="B1546" s="48" t="s">
        <v>4329</v>
      </c>
      <c r="C1546" s="48" t="s">
        <v>4125</v>
      </c>
      <c r="D1546" s="36" t="s">
        <v>2652</v>
      </c>
      <c r="E1546" s="55">
        <v>50000</v>
      </c>
      <c r="F1546" s="50" t="s">
        <v>1741</v>
      </c>
      <c r="G1546" s="56" t="s">
        <v>1742</v>
      </c>
      <c r="H1546" s="57">
        <v>43790</v>
      </c>
      <c r="I1546" s="56" t="s">
        <v>569</v>
      </c>
      <c r="J1546" s="36">
        <f t="shared" si="48"/>
        <v>213</v>
      </c>
      <c r="K1546" s="36">
        <v>4.75</v>
      </c>
      <c r="L1546" s="36">
        <v>4.75</v>
      </c>
      <c r="M1546" s="38">
        <f t="shared" si="49"/>
        <v>1405.20833333333</v>
      </c>
      <c r="N1546" s="56" t="s">
        <v>4330</v>
      </c>
      <c r="O1546" s="39" t="s">
        <v>3857</v>
      </c>
      <c r="HQ1546" s="58"/>
    </row>
    <row r="1547" s="4" customFormat="1" ht="21" customHeight="1" spans="1:225">
      <c r="A1547" s="27">
        <v>1544</v>
      </c>
      <c r="B1547" s="48" t="s">
        <v>4331</v>
      </c>
      <c r="C1547" s="48" t="s">
        <v>3976</v>
      </c>
      <c r="D1547" s="36" t="s">
        <v>2652</v>
      </c>
      <c r="E1547" s="55">
        <v>50000</v>
      </c>
      <c r="F1547" s="50" t="s">
        <v>1751</v>
      </c>
      <c r="G1547" s="56" t="s">
        <v>1747</v>
      </c>
      <c r="H1547" s="57">
        <v>43790</v>
      </c>
      <c r="I1547" s="56" t="s">
        <v>569</v>
      </c>
      <c r="J1547" s="36">
        <f t="shared" si="48"/>
        <v>213</v>
      </c>
      <c r="K1547" s="36">
        <v>4.75</v>
      </c>
      <c r="L1547" s="36">
        <v>4.75</v>
      </c>
      <c r="M1547" s="38">
        <f t="shared" si="49"/>
        <v>1405.20833333333</v>
      </c>
      <c r="N1547" s="56" t="s">
        <v>4332</v>
      </c>
      <c r="O1547" s="39" t="s">
        <v>3857</v>
      </c>
      <c r="HQ1547" s="58"/>
    </row>
    <row r="1548" s="4" customFormat="1" ht="21" customHeight="1" spans="1:225">
      <c r="A1548" s="27">
        <v>1545</v>
      </c>
      <c r="B1548" s="48" t="s">
        <v>4333</v>
      </c>
      <c r="C1548" s="48" t="s">
        <v>4142</v>
      </c>
      <c r="D1548" s="36" t="s">
        <v>2652</v>
      </c>
      <c r="E1548" s="55">
        <v>50000</v>
      </c>
      <c r="F1548" s="50" t="s">
        <v>713</v>
      </c>
      <c r="G1548" s="56" t="s">
        <v>714</v>
      </c>
      <c r="H1548" s="57">
        <v>43790</v>
      </c>
      <c r="I1548" s="56" t="s">
        <v>569</v>
      </c>
      <c r="J1548" s="36">
        <f t="shared" si="48"/>
        <v>213</v>
      </c>
      <c r="K1548" s="36">
        <v>4.75</v>
      </c>
      <c r="L1548" s="36">
        <v>4.75</v>
      </c>
      <c r="M1548" s="38">
        <f t="shared" si="49"/>
        <v>1405.20833333333</v>
      </c>
      <c r="N1548" s="56" t="s">
        <v>4334</v>
      </c>
      <c r="O1548" s="39" t="s">
        <v>3857</v>
      </c>
      <c r="HQ1548" s="58"/>
    </row>
    <row r="1549" s="4" customFormat="1" ht="21" customHeight="1" spans="1:225">
      <c r="A1549" s="27">
        <v>1546</v>
      </c>
      <c r="B1549" s="48" t="s">
        <v>4335</v>
      </c>
      <c r="C1549" s="48" t="s">
        <v>3987</v>
      </c>
      <c r="D1549" s="36" t="s">
        <v>2652</v>
      </c>
      <c r="E1549" s="55">
        <v>50000</v>
      </c>
      <c r="F1549" s="50" t="s">
        <v>1758</v>
      </c>
      <c r="G1549" s="56" t="s">
        <v>714</v>
      </c>
      <c r="H1549" s="57">
        <v>43790</v>
      </c>
      <c r="I1549" s="56" t="s">
        <v>569</v>
      </c>
      <c r="J1549" s="36">
        <f t="shared" si="48"/>
        <v>213</v>
      </c>
      <c r="K1549" s="36">
        <v>4.75</v>
      </c>
      <c r="L1549" s="36">
        <v>4.75</v>
      </c>
      <c r="M1549" s="38">
        <f t="shared" si="49"/>
        <v>1405.20833333333</v>
      </c>
      <c r="N1549" s="56" t="s">
        <v>4336</v>
      </c>
      <c r="O1549" s="39" t="s">
        <v>3857</v>
      </c>
      <c r="HQ1549" s="58"/>
    </row>
    <row r="1550" s="4" customFormat="1" ht="21" customHeight="1" spans="1:225">
      <c r="A1550" s="27">
        <v>1547</v>
      </c>
      <c r="B1550" s="48" t="s">
        <v>4337</v>
      </c>
      <c r="C1550" s="48" t="s">
        <v>4088</v>
      </c>
      <c r="D1550" s="36" t="s">
        <v>2652</v>
      </c>
      <c r="E1550" s="55">
        <v>50000</v>
      </c>
      <c r="F1550" s="50" t="s">
        <v>717</v>
      </c>
      <c r="G1550" s="56" t="s">
        <v>718</v>
      </c>
      <c r="H1550" s="57">
        <v>43790</v>
      </c>
      <c r="I1550" s="56" t="s">
        <v>569</v>
      </c>
      <c r="J1550" s="36">
        <f t="shared" si="48"/>
        <v>213</v>
      </c>
      <c r="K1550" s="36">
        <v>4.75</v>
      </c>
      <c r="L1550" s="36">
        <v>4.75</v>
      </c>
      <c r="M1550" s="38">
        <f t="shared" si="49"/>
        <v>1405.20833333333</v>
      </c>
      <c r="N1550" s="56" t="s">
        <v>4338</v>
      </c>
      <c r="O1550" s="39" t="s">
        <v>3857</v>
      </c>
      <c r="HQ1550" s="58"/>
    </row>
    <row r="1551" s="4" customFormat="1" ht="21" customHeight="1" spans="1:225">
      <c r="A1551" s="27">
        <v>1548</v>
      </c>
      <c r="B1551" s="48" t="s">
        <v>4339</v>
      </c>
      <c r="C1551" s="39" t="s">
        <v>4179</v>
      </c>
      <c r="D1551" s="36" t="s">
        <v>2652</v>
      </c>
      <c r="E1551" s="55">
        <v>50000</v>
      </c>
      <c r="F1551" s="50" t="s">
        <v>4340</v>
      </c>
      <c r="G1551" s="56" t="s">
        <v>4341</v>
      </c>
      <c r="H1551" s="57">
        <v>43790</v>
      </c>
      <c r="I1551" s="56" t="s">
        <v>569</v>
      </c>
      <c r="J1551" s="36">
        <f t="shared" si="48"/>
        <v>213</v>
      </c>
      <c r="K1551" s="36">
        <v>4.75</v>
      </c>
      <c r="L1551" s="36">
        <v>4.75</v>
      </c>
      <c r="M1551" s="38">
        <f t="shared" si="49"/>
        <v>1405.20833333333</v>
      </c>
      <c r="N1551" s="56" t="s">
        <v>4342</v>
      </c>
      <c r="O1551" s="39" t="s">
        <v>3857</v>
      </c>
      <c r="HQ1551" s="58"/>
    </row>
    <row r="1552" s="4" customFormat="1" ht="21" customHeight="1" spans="1:225">
      <c r="A1552" s="27">
        <v>1549</v>
      </c>
      <c r="B1552" s="48" t="s">
        <v>4343</v>
      </c>
      <c r="C1552" s="48" t="s">
        <v>4344</v>
      </c>
      <c r="D1552" s="36" t="s">
        <v>2652</v>
      </c>
      <c r="E1552" s="55">
        <v>50000</v>
      </c>
      <c r="F1552" s="50" t="s">
        <v>4340</v>
      </c>
      <c r="G1552" s="56" t="s">
        <v>4341</v>
      </c>
      <c r="H1552" s="57">
        <v>43790</v>
      </c>
      <c r="I1552" s="56" t="s">
        <v>569</v>
      </c>
      <c r="J1552" s="36">
        <f t="shared" si="48"/>
        <v>213</v>
      </c>
      <c r="K1552" s="36">
        <v>4.75</v>
      </c>
      <c r="L1552" s="36">
        <v>4.75</v>
      </c>
      <c r="M1552" s="38">
        <f t="shared" si="49"/>
        <v>1405.20833333333</v>
      </c>
      <c r="N1552" s="56" t="s">
        <v>4345</v>
      </c>
      <c r="O1552" s="39" t="s">
        <v>3857</v>
      </c>
      <c r="HQ1552" s="58"/>
    </row>
    <row r="1553" s="4" customFormat="1" ht="21" customHeight="1" spans="1:225">
      <c r="A1553" s="27">
        <v>1550</v>
      </c>
      <c r="B1553" s="48" t="s">
        <v>4346</v>
      </c>
      <c r="C1553" s="39" t="s">
        <v>4347</v>
      </c>
      <c r="D1553" s="36" t="s">
        <v>2652</v>
      </c>
      <c r="E1553" s="55">
        <v>50000</v>
      </c>
      <c r="F1553" s="50" t="s">
        <v>4340</v>
      </c>
      <c r="G1553" s="56" t="s">
        <v>4341</v>
      </c>
      <c r="H1553" s="57">
        <v>43790</v>
      </c>
      <c r="I1553" s="56" t="s">
        <v>569</v>
      </c>
      <c r="J1553" s="36">
        <f t="shared" si="48"/>
        <v>213</v>
      </c>
      <c r="K1553" s="36">
        <v>4.75</v>
      </c>
      <c r="L1553" s="36">
        <v>4.75</v>
      </c>
      <c r="M1553" s="38">
        <f t="shared" si="49"/>
        <v>1405.20833333333</v>
      </c>
      <c r="N1553" s="56" t="s">
        <v>4348</v>
      </c>
      <c r="O1553" s="39" t="s">
        <v>3857</v>
      </c>
      <c r="HQ1553" s="58"/>
    </row>
    <row r="1554" s="4" customFormat="1" ht="21" customHeight="1" spans="1:225">
      <c r="A1554" s="27">
        <v>1551</v>
      </c>
      <c r="B1554" s="48" t="s">
        <v>4349</v>
      </c>
      <c r="C1554" s="48" t="s">
        <v>3873</v>
      </c>
      <c r="D1554" s="36" t="s">
        <v>2652</v>
      </c>
      <c r="E1554" s="55">
        <v>50000</v>
      </c>
      <c r="F1554" s="50" t="s">
        <v>4340</v>
      </c>
      <c r="G1554" s="56" t="s">
        <v>4341</v>
      </c>
      <c r="H1554" s="57">
        <v>43790</v>
      </c>
      <c r="I1554" s="56" t="s">
        <v>569</v>
      </c>
      <c r="J1554" s="36">
        <f t="shared" si="48"/>
        <v>213</v>
      </c>
      <c r="K1554" s="36">
        <v>4.75</v>
      </c>
      <c r="L1554" s="36">
        <v>4.75</v>
      </c>
      <c r="M1554" s="38">
        <f t="shared" si="49"/>
        <v>1405.20833333333</v>
      </c>
      <c r="N1554" s="56" t="s">
        <v>4350</v>
      </c>
      <c r="O1554" s="39" t="s">
        <v>3857</v>
      </c>
      <c r="HQ1554" s="58"/>
    </row>
    <row r="1555" s="4" customFormat="1" ht="21" customHeight="1" spans="1:225">
      <c r="A1555" s="27">
        <v>1552</v>
      </c>
      <c r="B1555" s="48" t="s">
        <v>4351</v>
      </c>
      <c r="C1555" s="48" t="s">
        <v>4125</v>
      </c>
      <c r="D1555" s="36" t="s">
        <v>2652</v>
      </c>
      <c r="E1555" s="55">
        <v>50000</v>
      </c>
      <c r="F1555" s="50" t="s">
        <v>1769</v>
      </c>
      <c r="G1555" s="56" t="s">
        <v>1770</v>
      </c>
      <c r="H1555" s="57">
        <v>43790</v>
      </c>
      <c r="I1555" s="56" t="s">
        <v>569</v>
      </c>
      <c r="J1555" s="36">
        <f t="shared" si="48"/>
        <v>213</v>
      </c>
      <c r="K1555" s="36">
        <v>4.75</v>
      </c>
      <c r="L1555" s="36">
        <v>4.75</v>
      </c>
      <c r="M1555" s="38">
        <f t="shared" si="49"/>
        <v>1405.20833333333</v>
      </c>
      <c r="N1555" s="56" t="s">
        <v>4352</v>
      </c>
      <c r="O1555" s="39" t="s">
        <v>3857</v>
      </c>
      <c r="HQ1555" s="58"/>
    </row>
    <row r="1556" s="4" customFormat="1" ht="21" customHeight="1" spans="1:225">
      <c r="A1556" s="27">
        <v>1553</v>
      </c>
      <c r="B1556" s="48" t="s">
        <v>4353</v>
      </c>
      <c r="C1556" s="48" t="s">
        <v>4354</v>
      </c>
      <c r="D1556" s="36" t="s">
        <v>2652</v>
      </c>
      <c r="E1556" s="55">
        <v>50000</v>
      </c>
      <c r="F1556" s="50" t="s">
        <v>2158</v>
      </c>
      <c r="G1556" s="56" t="s">
        <v>1803</v>
      </c>
      <c r="H1556" s="57">
        <v>43790</v>
      </c>
      <c r="I1556" s="56" t="s">
        <v>313</v>
      </c>
      <c r="J1556" s="36">
        <f t="shared" si="48"/>
        <v>113</v>
      </c>
      <c r="K1556" s="36">
        <v>4.75</v>
      </c>
      <c r="L1556" s="36">
        <v>4.75</v>
      </c>
      <c r="M1556" s="38">
        <f t="shared" si="49"/>
        <v>745.486111111111</v>
      </c>
      <c r="N1556" s="56" t="s">
        <v>4355</v>
      </c>
      <c r="O1556" s="39" t="s">
        <v>3857</v>
      </c>
      <c r="HQ1556" s="58"/>
    </row>
    <row r="1557" s="4" customFormat="1" ht="21" customHeight="1" spans="1:225">
      <c r="A1557" s="27">
        <v>1554</v>
      </c>
      <c r="B1557" s="48" t="s">
        <v>4356</v>
      </c>
      <c r="C1557" s="48" t="s">
        <v>4095</v>
      </c>
      <c r="D1557" s="36" t="s">
        <v>2652</v>
      </c>
      <c r="E1557" s="55">
        <v>50000</v>
      </c>
      <c r="F1557" s="50" t="s">
        <v>2158</v>
      </c>
      <c r="G1557" s="56" t="s">
        <v>1803</v>
      </c>
      <c r="H1557" s="57">
        <v>43790</v>
      </c>
      <c r="I1557" s="56" t="s">
        <v>569</v>
      </c>
      <c r="J1557" s="36">
        <f t="shared" si="48"/>
        <v>213</v>
      </c>
      <c r="K1557" s="36">
        <v>4.75</v>
      </c>
      <c r="L1557" s="36">
        <v>4.75</v>
      </c>
      <c r="M1557" s="38">
        <f t="shared" si="49"/>
        <v>1405.20833333333</v>
      </c>
      <c r="N1557" s="56" t="s">
        <v>4357</v>
      </c>
      <c r="O1557" s="39" t="s">
        <v>3857</v>
      </c>
      <c r="HQ1557" s="58"/>
    </row>
    <row r="1558" s="4" customFormat="1" ht="21" customHeight="1" spans="1:225">
      <c r="A1558" s="27">
        <v>1555</v>
      </c>
      <c r="B1558" s="48" t="s">
        <v>4358</v>
      </c>
      <c r="C1558" s="48" t="s">
        <v>3943</v>
      </c>
      <c r="D1558" s="36" t="s">
        <v>2652</v>
      </c>
      <c r="E1558" s="55">
        <v>50000</v>
      </c>
      <c r="F1558" s="50" t="s">
        <v>2158</v>
      </c>
      <c r="G1558" s="56" t="s">
        <v>1803</v>
      </c>
      <c r="H1558" s="57">
        <v>43790</v>
      </c>
      <c r="I1558" s="56" t="s">
        <v>569</v>
      </c>
      <c r="J1558" s="36">
        <f t="shared" si="48"/>
        <v>213</v>
      </c>
      <c r="K1558" s="36">
        <v>4.75</v>
      </c>
      <c r="L1558" s="36">
        <v>4.75</v>
      </c>
      <c r="M1558" s="38">
        <f t="shared" si="49"/>
        <v>1405.20833333333</v>
      </c>
      <c r="N1558" s="56" t="s">
        <v>4359</v>
      </c>
      <c r="O1558" s="39" t="s">
        <v>3857</v>
      </c>
      <c r="HQ1558" s="58"/>
    </row>
    <row r="1559" s="4" customFormat="1" ht="21" customHeight="1" spans="1:225">
      <c r="A1559" s="27">
        <v>1556</v>
      </c>
      <c r="B1559" s="48" t="s">
        <v>4360</v>
      </c>
      <c r="C1559" s="48" t="s">
        <v>3954</v>
      </c>
      <c r="D1559" s="36" t="s">
        <v>2652</v>
      </c>
      <c r="E1559" s="55">
        <v>50000</v>
      </c>
      <c r="F1559" s="50" t="s">
        <v>2158</v>
      </c>
      <c r="G1559" s="56" t="s">
        <v>1803</v>
      </c>
      <c r="H1559" s="57">
        <v>43790</v>
      </c>
      <c r="I1559" s="56" t="s">
        <v>569</v>
      </c>
      <c r="J1559" s="36">
        <f t="shared" si="48"/>
        <v>213</v>
      </c>
      <c r="K1559" s="36">
        <v>4.75</v>
      </c>
      <c r="L1559" s="36">
        <v>4.75</v>
      </c>
      <c r="M1559" s="38">
        <f t="shared" si="49"/>
        <v>1405.20833333333</v>
      </c>
      <c r="N1559" s="56" t="s">
        <v>4361</v>
      </c>
      <c r="O1559" s="39" t="s">
        <v>3857</v>
      </c>
      <c r="HQ1559" s="58"/>
    </row>
    <row r="1560" s="4" customFormat="1" ht="21" customHeight="1" spans="1:225">
      <c r="A1560" s="27">
        <v>1557</v>
      </c>
      <c r="B1560" s="48" t="s">
        <v>4362</v>
      </c>
      <c r="C1560" s="39" t="s">
        <v>4095</v>
      </c>
      <c r="D1560" s="36" t="s">
        <v>2652</v>
      </c>
      <c r="E1560" s="55">
        <v>50000</v>
      </c>
      <c r="F1560" s="50" t="s">
        <v>1782</v>
      </c>
      <c r="G1560" s="56" t="s">
        <v>1783</v>
      </c>
      <c r="H1560" s="57">
        <v>43790</v>
      </c>
      <c r="I1560" s="56" t="s">
        <v>569</v>
      </c>
      <c r="J1560" s="36">
        <f t="shared" si="48"/>
        <v>213</v>
      </c>
      <c r="K1560" s="36">
        <v>4.75</v>
      </c>
      <c r="L1560" s="36">
        <v>4.75</v>
      </c>
      <c r="M1560" s="38">
        <f t="shared" si="49"/>
        <v>1405.20833333333</v>
      </c>
      <c r="N1560" s="56" t="s">
        <v>4363</v>
      </c>
      <c r="O1560" s="39" t="s">
        <v>3857</v>
      </c>
      <c r="HQ1560" s="58"/>
    </row>
    <row r="1561" s="4" customFormat="1" ht="21" customHeight="1" spans="1:225">
      <c r="A1561" s="27">
        <v>1558</v>
      </c>
      <c r="B1561" s="48" t="s">
        <v>4364</v>
      </c>
      <c r="C1561" s="39" t="s">
        <v>4095</v>
      </c>
      <c r="D1561" s="36" t="s">
        <v>2652</v>
      </c>
      <c r="E1561" s="55">
        <v>50000</v>
      </c>
      <c r="F1561" s="50" t="s">
        <v>1782</v>
      </c>
      <c r="G1561" s="56" t="s">
        <v>1783</v>
      </c>
      <c r="H1561" s="57">
        <v>43790</v>
      </c>
      <c r="I1561" s="56" t="s">
        <v>569</v>
      </c>
      <c r="J1561" s="36">
        <f t="shared" si="48"/>
        <v>213</v>
      </c>
      <c r="K1561" s="36">
        <v>4.75</v>
      </c>
      <c r="L1561" s="36">
        <v>4.75</v>
      </c>
      <c r="M1561" s="38">
        <f t="shared" si="49"/>
        <v>1405.20833333333</v>
      </c>
      <c r="N1561" s="56" t="s">
        <v>4365</v>
      </c>
      <c r="O1561" s="39" t="s">
        <v>3857</v>
      </c>
      <c r="HQ1561" s="58"/>
    </row>
    <row r="1562" s="4" customFormat="1" ht="21" customHeight="1" spans="1:225">
      <c r="A1562" s="27">
        <v>1559</v>
      </c>
      <c r="B1562" s="48" t="s">
        <v>4366</v>
      </c>
      <c r="C1562" s="48" t="s">
        <v>3880</v>
      </c>
      <c r="D1562" s="36" t="s">
        <v>2652</v>
      </c>
      <c r="E1562" s="55">
        <v>50000</v>
      </c>
      <c r="F1562" s="50" t="s">
        <v>1791</v>
      </c>
      <c r="G1562" s="56" t="s">
        <v>1792</v>
      </c>
      <c r="H1562" s="57">
        <v>43790</v>
      </c>
      <c r="I1562" s="56" t="s">
        <v>569</v>
      </c>
      <c r="J1562" s="36">
        <f t="shared" si="48"/>
        <v>213</v>
      </c>
      <c r="K1562" s="36">
        <v>4.75</v>
      </c>
      <c r="L1562" s="36">
        <v>4.75</v>
      </c>
      <c r="M1562" s="38">
        <f t="shared" si="49"/>
        <v>1405.20833333333</v>
      </c>
      <c r="N1562" s="56" t="s">
        <v>4367</v>
      </c>
      <c r="O1562" s="39" t="s">
        <v>3857</v>
      </c>
      <c r="HQ1562" s="58"/>
    </row>
    <row r="1563" s="4" customFormat="1" ht="21" customHeight="1" spans="1:225">
      <c r="A1563" s="27">
        <v>1560</v>
      </c>
      <c r="B1563" s="48" t="s">
        <v>4368</v>
      </c>
      <c r="C1563" s="39" t="s">
        <v>4369</v>
      </c>
      <c r="D1563" s="36" t="s">
        <v>2652</v>
      </c>
      <c r="E1563" s="55">
        <v>50000</v>
      </c>
      <c r="F1563" s="50" t="s">
        <v>1799</v>
      </c>
      <c r="G1563" s="56" t="s">
        <v>1800</v>
      </c>
      <c r="H1563" s="57">
        <v>43790</v>
      </c>
      <c r="I1563" s="56" t="s">
        <v>569</v>
      </c>
      <c r="J1563" s="36">
        <f t="shared" si="48"/>
        <v>213</v>
      </c>
      <c r="K1563" s="36">
        <v>4.75</v>
      </c>
      <c r="L1563" s="36">
        <v>4.75</v>
      </c>
      <c r="M1563" s="38">
        <f t="shared" si="49"/>
        <v>1405.20833333333</v>
      </c>
      <c r="N1563" s="56" t="s">
        <v>4370</v>
      </c>
      <c r="O1563" s="39" t="s">
        <v>3857</v>
      </c>
      <c r="HQ1563" s="58"/>
    </row>
    <row r="1564" s="4" customFormat="1" ht="21" customHeight="1" spans="1:225">
      <c r="A1564" s="27">
        <v>1561</v>
      </c>
      <c r="B1564" s="48" t="s">
        <v>4371</v>
      </c>
      <c r="C1564" s="48" t="s">
        <v>4088</v>
      </c>
      <c r="D1564" s="36" t="s">
        <v>2652</v>
      </c>
      <c r="E1564" s="55">
        <v>50000</v>
      </c>
      <c r="F1564" s="50" t="s">
        <v>721</v>
      </c>
      <c r="G1564" s="56" t="s">
        <v>722</v>
      </c>
      <c r="H1564" s="57">
        <v>43790</v>
      </c>
      <c r="I1564" s="56" t="s">
        <v>569</v>
      </c>
      <c r="J1564" s="36">
        <f t="shared" si="48"/>
        <v>213</v>
      </c>
      <c r="K1564" s="36">
        <v>4.75</v>
      </c>
      <c r="L1564" s="36">
        <v>4.75</v>
      </c>
      <c r="M1564" s="38">
        <f t="shared" si="49"/>
        <v>1405.20833333333</v>
      </c>
      <c r="N1564" s="56" t="s">
        <v>4372</v>
      </c>
      <c r="O1564" s="39" t="s">
        <v>3857</v>
      </c>
      <c r="HQ1564" s="58"/>
    </row>
    <row r="1565" s="4" customFormat="1" ht="21" customHeight="1" spans="1:225">
      <c r="A1565" s="27">
        <v>1562</v>
      </c>
      <c r="B1565" s="48" t="s">
        <v>4373</v>
      </c>
      <c r="C1565" s="48" t="s">
        <v>3907</v>
      </c>
      <c r="D1565" s="36" t="s">
        <v>2652</v>
      </c>
      <c r="E1565" s="55">
        <v>50000</v>
      </c>
      <c r="F1565" s="50" t="s">
        <v>721</v>
      </c>
      <c r="G1565" s="56" t="s">
        <v>722</v>
      </c>
      <c r="H1565" s="57">
        <v>43790</v>
      </c>
      <c r="I1565" s="56" t="s">
        <v>569</v>
      </c>
      <c r="J1565" s="36">
        <f t="shared" si="48"/>
        <v>213</v>
      </c>
      <c r="K1565" s="36">
        <v>4.75</v>
      </c>
      <c r="L1565" s="36">
        <v>4.75</v>
      </c>
      <c r="M1565" s="38">
        <f t="shared" si="49"/>
        <v>1405.20833333333</v>
      </c>
      <c r="N1565" s="56" t="s">
        <v>4374</v>
      </c>
      <c r="O1565" s="39" t="s">
        <v>3857</v>
      </c>
      <c r="HQ1565" s="58"/>
    </row>
    <row r="1566" s="4" customFormat="1" ht="21" customHeight="1" spans="1:225">
      <c r="A1566" s="27">
        <v>1563</v>
      </c>
      <c r="B1566" s="48" t="s">
        <v>4375</v>
      </c>
      <c r="C1566" s="48" t="s">
        <v>3976</v>
      </c>
      <c r="D1566" s="36" t="s">
        <v>2652</v>
      </c>
      <c r="E1566" s="55">
        <v>50000</v>
      </c>
      <c r="F1566" s="50" t="s">
        <v>1821</v>
      </c>
      <c r="G1566" s="56" t="s">
        <v>1822</v>
      </c>
      <c r="H1566" s="57">
        <v>43790</v>
      </c>
      <c r="I1566" s="56" t="s">
        <v>569</v>
      </c>
      <c r="J1566" s="36">
        <f t="shared" si="48"/>
        <v>213</v>
      </c>
      <c r="K1566" s="36">
        <v>4.75</v>
      </c>
      <c r="L1566" s="36">
        <v>4.75</v>
      </c>
      <c r="M1566" s="38">
        <f t="shared" si="49"/>
        <v>1405.20833333333</v>
      </c>
      <c r="N1566" s="56" t="s">
        <v>4376</v>
      </c>
      <c r="O1566" s="39" t="s">
        <v>3857</v>
      </c>
      <c r="HQ1566" s="58"/>
    </row>
    <row r="1567" s="4" customFormat="1" ht="21" customHeight="1" spans="1:225">
      <c r="A1567" s="27">
        <v>1564</v>
      </c>
      <c r="B1567" s="48" t="s">
        <v>4377</v>
      </c>
      <c r="C1567" s="48" t="s">
        <v>3895</v>
      </c>
      <c r="D1567" s="36" t="s">
        <v>2652</v>
      </c>
      <c r="E1567" s="55">
        <v>50000</v>
      </c>
      <c r="F1567" s="50" t="s">
        <v>1821</v>
      </c>
      <c r="G1567" s="56" t="s">
        <v>1822</v>
      </c>
      <c r="H1567" s="57">
        <v>43790</v>
      </c>
      <c r="I1567" s="56" t="s">
        <v>569</v>
      </c>
      <c r="J1567" s="36">
        <f t="shared" si="48"/>
        <v>213</v>
      </c>
      <c r="K1567" s="36">
        <v>4.75</v>
      </c>
      <c r="L1567" s="36">
        <v>4.75</v>
      </c>
      <c r="M1567" s="38">
        <f t="shared" si="49"/>
        <v>1405.20833333333</v>
      </c>
      <c r="N1567" s="56" t="s">
        <v>4378</v>
      </c>
      <c r="O1567" s="39" t="s">
        <v>3857</v>
      </c>
      <c r="HQ1567" s="58"/>
    </row>
    <row r="1568" s="4" customFormat="1" ht="21" customHeight="1" spans="1:225">
      <c r="A1568" s="27">
        <v>1565</v>
      </c>
      <c r="B1568" s="48" t="s">
        <v>4379</v>
      </c>
      <c r="C1568" s="39" t="s">
        <v>4164</v>
      </c>
      <c r="D1568" s="36" t="s">
        <v>2652</v>
      </c>
      <c r="E1568" s="55">
        <v>50000</v>
      </c>
      <c r="F1568" s="50" t="s">
        <v>725</v>
      </c>
      <c r="G1568" s="56" t="s">
        <v>726</v>
      </c>
      <c r="H1568" s="57">
        <v>43790</v>
      </c>
      <c r="I1568" s="56" t="s">
        <v>569</v>
      </c>
      <c r="J1568" s="36">
        <f t="shared" si="48"/>
        <v>213</v>
      </c>
      <c r="K1568" s="36">
        <v>4.75</v>
      </c>
      <c r="L1568" s="36">
        <v>4.75</v>
      </c>
      <c r="M1568" s="38">
        <f t="shared" si="49"/>
        <v>1405.20833333333</v>
      </c>
      <c r="N1568" s="56" t="s">
        <v>4380</v>
      </c>
      <c r="O1568" s="39" t="s">
        <v>3857</v>
      </c>
      <c r="HQ1568" s="58"/>
    </row>
    <row r="1569" s="4" customFormat="1" ht="21" customHeight="1" spans="1:225">
      <c r="A1569" s="27">
        <v>1566</v>
      </c>
      <c r="B1569" s="48" t="s">
        <v>4381</v>
      </c>
      <c r="C1569" s="48" t="s">
        <v>3943</v>
      </c>
      <c r="D1569" s="36" t="s">
        <v>2652</v>
      </c>
      <c r="E1569" s="55">
        <v>50000</v>
      </c>
      <c r="F1569" s="50" t="s">
        <v>4382</v>
      </c>
      <c r="G1569" s="56" t="s">
        <v>4383</v>
      </c>
      <c r="H1569" s="57">
        <v>43790</v>
      </c>
      <c r="I1569" s="56" t="s">
        <v>569</v>
      </c>
      <c r="J1569" s="36">
        <f t="shared" si="48"/>
        <v>213</v>
      </c>
      <c r="K1569" s="36">
        <v>4.75</v>
      </c>
      <c r="L1569" s="36">
        <v>4.75</v>
      </c>
      <c r="M1569" s="38">
        <f t="shared" si="49"/>
        <v>1405.20833333333</v>
      </c>
      <c r="N1569" s="56" t="s">
        <v>4384</v>
      </c>
      <c r="O1569" s="39" t="s">
        <v>3857</v>
      </c>
      <c r="HQ1569" s="58"/>
    </row>
    <row r="1570" s="4" customFormat="1" ht="21" customHeight="1" spans="1:225">
      <c r="A1570" s="27">
        <v>1567</v>
      </c>
      <c r="B1570" s="48" t="s">
        <v>4385</v>
      </c>
      <c r="C1570" s="48" t="s">
        <v>3962</v>
      </c>
      <c r="D1570" s="36" t="s">
        <v>2652</v>
      </c>
      <c r="E1570" s="55">
        <v>50000</v>
      </c>
      <c r="F1570" s="50" t="s">
        <v>730</v>
      </c>
      <c r="G1570" s="56" t="s">
        <v>1783</v>
      </c>
      <c r="H1570" s="57">
        <v>43790</v>
      </c>
      <c r="I1570" s="56" t="s">
        <v>569</v>
      </c>
      <c r="J1570" s="36">
        <f t="shared" si="48"/>
        <v>213</v>
      </c>
      <c r="K1570" s="36">
        <v>4.75</v>
      </c>
      <c r="L1570" s="36">
        <v>4.75</v>
      </c>
      <c r="M1570" s="38">
        <f t="shared" si="49"/>
        <v>1405.20833333333</v>
      </c>
      <c r="N1570" s="56" t="s">
        <v>4386</v>
      </c>
      <c r="O1570" s="39" t="s">
        <v>3857</v>
      </c>
      <c r="HQ1570" s="58"/>
    </row>
    <row r="1571" s="4" customFormat="1" ht="21" customHeight="1" spans="1:225">
      <c r="A1571" s="27">
        <v>1568</v>
      </c>
      <c r="B1571" s="48" t="s">
        <v>4387</v>
      </c>
      <c r="C1571" s="48" t="s">
        <v>4233</v>
      </c>
      <c r="D1571" s="36" t="s">
        <v>2652</v>
      </c>
      <c r="E1571" s="55">
        <v>50000</v>
      </c>
      <c r="F1571" s="50" t="s">
        <v>730</v>
      </c>
      <c r="G1571" s="56" t="s">
        <v>731</v>
      </c>
      <c r="H1571" s="57">
        <v>43790</v>
      </c>
      <c r="I1571" s="56" t="s">
        <v>569</v>
      </c>
      <c r="J1571" s="36">
        <f t="shared" si="48"/>
        <v>213</v>
      </c>
      <c r="K1571" s="36">
        <v>4.75</v>
      </c>
      <c r="L1571" s="36">
        <v>4.75</v>
      </c>
      <c r="M1571" s="38">
        <f t="shared" si="49"/>
        <v>1405.20833333333</v>
      </c>
      <c r="N1571" s="56" t="s">
        <v>4388</v>
      </c>
      <c r="O1571" s="39" t="s">
        <v>3857</v>
      </c>
      <c r="HQ1571" s="58"/>
    </row>
    <row r="1572" s="4" customFormat="1" ht="21" customHeight="1" spans="1:225">
      <c r="A1572" s="27">
        <v>1569</v>
      </c>
      <c r="B1572" s="48" t="s">
        <v>4389</v>
      </c>
      <c r="C1572" s="48" t="s">
        <v>4302</v>
      </c>
      <c r="D1572" s="36" t="s">
        <v>2652</v>
      </c>
      <c r="E1572" s="55">
        <v>50000</v>
      </c>
      <c r="F1572" s="50" t="s">
        <v>734</v>
      </c>
      <c r="G1572" s="56" t="s">
        <v>735</v>
      </c>
      <c r="H1572" s="57">
        <v>43790</v>
      </c>
      <c r="I1572" s="56" t="s">
        <v>569</v>
      </c>
      <c r="J1572" s="36">
        <f t="shared" si="48"/>
        <v>213</v>
      </c>
      <c r="K1572" s="36">
        <v>4.75</v>
      </c>
      <c r="L1572" s="36">
        <v>4.75</v>
      </c>
      <c r="M1572" s="38">
        <f t="shared" si="49"/>
        <v>1405.20833333333</v>
      </c>
      <c r="N1572" s="56" t="s">
        <v>4390</v>
      </c>
      <c r="O1572" s="39" t="s">
        <v>3857</v>
      </c>
      <c r="HQ1572" s="58"/>
    </row>
    <row r="1573" s="4" customFormat="1" ht="21" customHeight="1" spans="1:225">
      <c r="A1573" s="27">
        <v>1570</v>
      </c>
      <c r="B1573" s="48" t="s">
        <v>4391</v>
      </c>
      <c r="C1573" s="48" t="s">
        <v>3895</v>
      </c>
      <c r="D1573" s="36" t="s">
        <v>2652</v>
      </c>
      <c r="E1573" s="55">
        <v>50000</v>
      </c>
      <c r="F1573" s="50" t="s">
        <v>734</v>
      </c>
      <c r="G1573" s="56" t="s">
        <v>735</v>
      </c>
      <c r="H1573" s="57">
        <v>43790</v>
      </c>
      <c r="I1573" s="56" t="s">
        <v>569</v>
      </c>
      <c r="J1573" s="36">
        <f t="shared" si="48"/>
        <v>213</v>
      </c>
      <c r="K1573" s="36">
        <v>4.75</v>
      </c>
      <c r="L1573" s="36">
        <v>4.75</v>
      </c>
      <c r="M1573" s="38">
        <f t="shared" si="49"/>
        <v>1405.20833333333</v>
      </c>
      <c r="N1573" s="56" t="s">
        <v>4392</v>
      </c>
      <c r="O1573" s="39" t="s">
        <v>3857</v>
      </c>
      <c r="HQ1573" s="58"/>
    </row>
    <row r="1574" s="4" customFormat="1" ht="21" customHeight="1" spans="1:225">
      <c r="A1574" s="27">
        <v>1571</v>
      </c>
      <c r="B1574" s="48" t="s">
        <v>4393</v>
      </c>
      <c r="C1574" s="39" t="s">
        <v>4081</v>
      </c>
      <c r="D1574" s="36" t="s">
        <v>2652</v>
      </c>
      <c r="E1574" s="55">
        <v>50000</v>
      </c>
      <c r="F1574" s="50" t="s">
        <v>734</v>
      </c>
      <c r="G1574" s="56" t="s">
        <v>735</v>
      </c>
      <c r="H1574" s="57">
        <v>43790</v>
      </c>
      <c r="I1574" s="56" t="s">
        <v>569</v>
      </c>
      <c r="J1574" s="36">
        <f t="shared" si="48"/>
        <v>213</v>
      </c>
      <c r="K1574" s="36">
        <v>4.75</v>
      </c>
      <c r="L1574" s="36">
        <v>4.75</v>
      </c>
      <c r="M1574" s="38">
        <f t="shared" si="49"/>
        <v>1405.20833333333</v>
      </c>
      <c r="N1574" s="56" t="s">
        <v>4394</v>
      </c>
      <c r="O1574" s="39" t="s">
        <v>3857</v>
      </c>
      <c r="HQ1574" s="58"/>
    </row>
    <row r="1575" s="4" customFormat="1" ht="21" customHeight="1" spans="1:225">
      <c r="A1575" s="27">
        <v>1572</v>
      </c>
      <c r="B1575" s="48" t="s">
        <v>4395</v>
      </c>
      <c r="C1575" s="48" t="s">
        <v>3907</v>
      </c>
      <c r="D1575" s="36" t="s">
        <v>2652</v>
      </c>
      <c r="E1575" s="55">
        <v>50000</v>
      </c>
      <c r="F1575" s="50" t="s">
        <v>734</v>
      </c>
      <c r="G1575" s="56" t="s">
        <v>735</v>
      </c>
      <c r="H1575" s="57">
        <v>43790</v>
      </c>
      <c r="I1575" s="56" t="s">
        <v>569</v>
      </c>
      <c r="J1575" s="36">
        <f t="shared" si="48"/>
        <v>213</v>
      </c>
      <c r="K1575" s="36">
        <v>4.75</v>
      </c>
      <c r="L1575" s="36">
        <v>4.75</v>
      </c>
      <c r="M1575" s="38">
        <f t="shared" si="49"/>
        <v>1405.20833333333</v>
      </c>
      <c r="N1575" s="56" t="s">
        <v>4396</v>
      </c>
      <c r="O1575" s="39" t="s">
        <v>3857</v>
      </c>
      <c r="HQ1575" s="58"/>
    </row>
    <row r="1576" s="4" customFormat="1" ht="21" customHeight="1" spans="1:225">
      <c r="A1576" s="27">
        <v>1573</v>
      </c>
      <c r="B1576" s="48" t="s">
        <v>4397</v>
      </c>
      <c r="C1576" s="48" t="s">
        <v>4005</v>
      </c>
      <c r="D1576" s="36" t="s">
        <v>2652</v>
      </c>
      <c r="E1576" s="55">
        <v>50000</v>
      </c>
      <c r="F1576" s="50" t="s">
        <v>4398</v>
      </c>
      <c r="G1576" s="56" t="s">
        <v>4399</v>
      </c>
      <c r="H1576" s="57">
        <v>43790</v>
      </c>
      <c r="I1576" s="56" t="s">
        <v>569</v>
      </c>
      <c r="J1576" s="36">
        <f t="shared" si="48"/>
        <v>213</v>
      </c>
      <c r="K1576" s="36">
        <v>4.75</v>
      </c>
      <c r="L1576" s="36">
        <v>4.75</v>
      </c>
      <c r="M1576" s="38">
        <f t="shared" si="49"/>
        <v>1405.20833333333</v>
      </c>
      <c r="N1576" s="56" t="s">
        <v>4400</v>
      </c>
      <c r="O1576" s="39" t="s">
        <v>3857</v>
      </c>
      <c r="HQ1576" s="58"/>
    </row>
    <row r="1577" s="4" customFormat="1" ht="21" customHeight="1" spans="1:225">
      <c r="A1577" s="27">
        <v>1574</v>
      </c>
      <c r="B1577" s="48" t="s">
        <v>4401</v>
      </c>
      <c r="C1577" s="48" t="s">
        <v>4402</v>
      </c>
      <c r="D1577" s="36" t="s">
        <v>2652</v>
      </c>
      <c r="E1577" s="55">
        <v>50000</v>
      </c>
      <c r="F1577" s="50" t="s">
        <v>4403</v>
      </c>
      <c r="G1577" s="56" t="s">
        <v>4404</v>
      </c>
      <c r="H1577" s="57">
        <v>43790</v>
      </c>
      <c r="I1577" s="56" t="s">
        <v>569</v>
      </c>
      <c r="J1577" s="36">
        <f t="shared" si="48"/>
        <v>213</v>
      </c>
      <c r="K1577" s="36">
        <v>4.75</v>
      </c>
      <c r="L1577" s="36">
        <v>4.75</v>
      </c>
      <c r="M1577" s="38">
        <f t="shared" si="49"/>
        <v>1405.20833333333</v>
      </c>
      <c r="N1577" s="56" t="s">
        <v>4405</v>
      </c>
      <c r="O1577" s="39" t="s">
        <v>3857</v>
      </c>
      <c r="HQ1577" s="58"/>
    </row>
    <row r="1578" s="4" customFormat="1" ht="21" customHeight="1" spans="1:225">
      <c r="A1578" s="27">
        <v>1575</v>
      </c>
      <c r="B1578" s="48" t="s">
        <v>4406</v>
      </c>
      <c r="C1578" s="48" t="s">
        <v>4240</v>
      </c>
      <c r="D1578" s="36" t="s">
        <v>2652</v>
      </c>
      <c r="E1578" s="55">
        <v>50000</v>
      </c>
      <c r="F1578" s="50" t="s">
        <v>4407</v>
      </c>
      <c r="G1578" s="56" t="s">
        <v>4408</v>
      </c>
      <c r="H1578" s="57">
        <v>43790</v>
      </c>
      <c r="I1578" s="56" t="s">
        <v>569</v>
      </c>
      <c r="J1578" s="36">
        <f t="shared" si="48"/>
        <v>213</v>
      </c>
      <c r="K1578" s="36">
        <v>4.75</v>
      </c>
      <c r="L1578" s="36">
        <v>4.75</v>
      </c>
      <c r="M1578" s="38">
        <f t="shared" si="49"/>
        <v>1405.20833333333</v>
      </c>
      <c r="N1578" s="56" t="s">
        <v>4409</v>
      </c>
      <c r="O1578" s="39" t="s">
        <v>3857</v>
      </c>
      <c r="HQ1578" s="58"/>
    </row>
    <row r="1579" s="4" customFormat="1" ht="21" customHeight="1" spans="1:225">
      <c r="A1579" s="27">
        <v>1576</v>
      </c>
      <c r="B1579" s="48" t="s">
        <v>4410</v>
      </c>
      <c r="C1579" s="48" t="s">
        <v>4411</v>
      </c>
      <c r="D1579" s="36" t="s">
        <v>2652</v>
      </c>
      <c r="E1579" s="55">
        <v>50000</v>
      </c>
      <c r="F1579" s="50" t="s">
        <v>1860</v>
      </c>
      <c r="G1579" s="56" t="s">
        <v>1861</v>
      </c>
      <c r="H1579" s="57">
        <v>43790</v>
      </c>
      <c r="I1579" s="56" t="s">
        <v>569</v>
      </c>
      <c r="J1579" s="36">
        <f t="shared" si="48"/>
        <v>213</v>
      </c>
      <c r="K1579" s="36">
        <v>4.75</v>
      </c>
      <c r="L1579" s="36">
        <v>4.75</v>
      </c>
      <c r="M1579" s="38">
        <f t="shared" si="49"/>
        <v>1405.20833333333</v>
      </c>
      <c r="N1579" s="56" t="s">
        <v>4412</v>
      </c>
      <c r="O1579" s="39" t="s">
        <v>3857</v>
      </c>
      <c r="HQ1579" s="58"/>
    </row>
    <row r="1580" s="4" customFormat="1" ht="21" customHeight="1" spans="1:225">
      <c r="A1580" s="27">
        <v>1577</v>
      </c>
      <c r="B1580" s="48" t="s">
        <v>4413</v>
      </c>
      <c r="C1580" s="48" t="s">
        <v>4414</v>
      </c>
      <c r="D1580" s="36" t="s">
        <v>2652</v>
      </c>
      <c r="E1580" s="55">
        <v>50000</v>
      </c>
      <c r="F1580" s="50" t="s">
        <v>4415</v>
      </c>
      <c r="G1580" s="56" t="s">
        <v>2572</v>
      </c>
      <c r="H1580" s="57">
        <v>43790</v>
      </c>
      <c r="I1580" s="56" t="s">
        <v>569</v>
      </c>
      <c r="J1580" s="36">
        <f t="shared" si="48"/>
        <v>213</v>
      </c>
      <c r="K1580" s="36">
        <v>4.75</v>
      </c>
      <c r="L1580" s="36">
        <v>4.75</v>
      </c>
      <c r="M1580" s="38">
        <f t="shared" si="49"/>
        <v>1405.20833333333</v>
      </c>
      <c r="N1580" s="56" t="s">
        <v>4416</v>
      </c>
      <c r="O1580" s="39" t="s">
        <v>3857</v>
      </c>
      <c r="HQ1580" s="58"/>
    </row>
    <row r="1581" s="4" customFormat="1" ht="21" customHeight="1" spans="1:225">
      <c r="A1581" s="27">
        <v>1578</v>
      </c>
      <c r="B1581" s="48" t="s">
        <v>4417</v>
      </c>
      <c r="C1581" s="48" t="s">
        <v>4081</v>
      </c>
      <c r="D1581" s="36" t="s">
        <v>2652</v>
      </c>
      <c r="E1581" s="55">
        <v>50000</v>
      </c>
      <c r="F1581" s="50" t="s">
        <v>4415</v>
      </c>
      <c r="G1581" s="56" t="s">
        <v>2572</v>
      </c>
      <c r="H1581" s="57">
        <v>43790</v>
      </c>
      <c r="I1581" s="56" t="s">
        <v>569</v>
      </c>
      <c r="J1581" s="36">
        <f t="shared" si="48"/>
        <v>213</v>
      </c>
      <c r="K1581" s="36">
        <v>4.75</v>
      </c>
      <c r="L1581" s="36">
        <v>4.75</v>
      </c>
      <c r="M1581" s="38">
        <f t="shared" si="49"/>
        <v>1405.20833333333</v>
      </c>
      <c r="N1581" s="56" t="s">
        <v>4418</v>
      </c>
      <c r="O1581" s="39" t="s">
        <v>3857</v>
      </c>
      <c r="HQ1581" s="58"/>
    </row>
    <row r="1582" s="4" customFormat="1" ht="21" customHeight="1" spans="1:225">
      <c r="A1582" s="27">
        <v>1579</v>
      </c>
      <c r="B1582" s="48" t="s">
        <v>4419</v>
      </c>
      <c r="C1582" s="48" t="s">
        <v>4344</v>
      </c>
      <c r="D1582" s="36" t="s">
        <v>2652</v>
      </c>
      <c r="E1582" s="55">
        <v>50000</v>
      </c>
      <c r="F1582" s="50" t="s">
        <v>4420</v>
      </c>
      <c r="G1582" s="56" t="s">
        <v>765</v>
      </c>
      <c r="H1582" s="57">
        <v>43790</v>
      </c>
      <c r="I1582" s="56" t="s">
        <v>569</v>
      </c>
      <c r="J1582" s="36">
        <f t="shared" si="48"/>
        <v>213</v>
      </c>
      <c r="K1582" s="36">
        <v>4.75</v>
      </c>
      <c r="L1582" s="36">
        <v>4.75</v>
      </c>
      <c r="M1582" s="38">
        <f t="shared" si="49"/>
        <v>1405.20833333333</v>
      </c>
      <c r="N1582" s="56" t="s">
        <v>4421</v>
      </c>
      <c r="O1582" s="39" t="s">
        <v>3857</v>
      </c>
      <c r="HQ1582" s="58"/>
    </row>
    <row r="1583" s="4" customFormat="1" ht="21" customHeight="1" spans="1:225">
      <c r="A1583" s="27">
        <v>1580</v>
      </c>
      <c r="B1583" s="48" t="s">
        <v>4422</v>
      </c>
      <c r="C1583" s="48" t="s">
        <v>3907</v>
      </c>
      <c r="D1583" s="36" t="s">
        <v>2652</v>
      </c>
      <c r="E1583" s="55">
        <v>50000</v>
      </c>
      <c r="F1583" s="50" t="s">
        <v>764</v>
      </c>
      <c r="G1583" s="56" t="s">
        <v>1874</v>
      </c>
      <c r="H1583" s="57">
        <v>43790</v>
      </c>
      <c r="I1583" s="56" t="s">
        <v>569</v>
      </c>
      <c r="J1583" s="36">
        <f t="shared" si="48"/>
        <v>213</v>
      </c>
      <c r="K1583" s="36">
        <v>4.75</v>
      </c>
      <c r="L1583" s="36">
        <v>4.75</v>
      </c>
      <c r="M1583" s="38">
        <f t="shared" si="49"/>
        <v>1405.20833333333</v>
      </c>
      <c r="N1583" s="56" t="s">
        <v>4423</v>
      </c>
      <c r="O1583" s="39" t="s">
        <v>3857</v>
      </c>
      <c r="HQ1583" s="58"/>
    </row>
    <row r="1584" s="4" customFormat="1" ht="21" customHeight="1" spans="1:225">
      <c r="A1584" s="27">
        <v>1581</v>
      </c>
      <c r="B1584" s="48" t="s">
        <v>4424</v>
      </c>
      <c r="C1584" s="39" t="s">
        <v>4240</v>
      </c>
      <c r="D1584" s="36" t="s">
        <v>2652</v>
      </c>
      <c r="E1584" s="55">
        <v>50000</v>
      </c>
      <c r="F1584" s="50" t="s">
        <v>764</v>
      </c>
      <c r="G1584" s="56" t="s">
        <v>1874</v>
      </c>
      <c r="H1584" s="57">
        <v>43790</v>
      </c>
      <c r="I1584" s="56" t="s">
        <v>569</v>
      </c>
      <c r="J1584" s="36">
        <f t="shared" si="48"/>
        <v>213</v>
      </c>
      <c r="K1584" s="36">
        <v>4.75</v>
      </c>
      <c r="L1584" s="36">
        <v>4.75</v>
      </c>
      <c r="M1584" s="38">
        <f t="shared" si="49"/>
        <v>1405.20833333333</v>
      </c>
      <c r="N1584" s="56" t="s">
        <v>4425</v>
      </c>
      <c r="O1584" s="39" t="s">
        <v>3857</v>
      </c>
      <c r="HQ1584" s="58"/>
    </row>
    <row r="1585" s="4" customFormat="1" ht="21" customHeight="1" spans="1:225">
      <c r="A1585" s="27">
        <v>1582</v>
      </c>
      <c r="B1585" s="48" t="s">
        <v>4426</v>
      </c>
      <c r="C1585" s="39" t="s">
        <v>4369</v>
      </c>
      <c r="D1585" s="36" t="s">
        <v>2652</v>
      </c>
      <c r="E1585" s="55">
        <v>50000</v>
      </c>
      <c r="F1585" s="50" t="s">
        <v>768</v>
      </c>
      <c r="G1585" s="56" t="s">
        <v>769</v>
      </c>
      <c r="H1585" s="57">
        <v>43790</v>
      </c>
      <c r="I1585" s="56" t="s">
        <v>569</v>
      </c>
      <c r="J1585" s="36">
        <f t="shared" si="48"/>
        <v>213</v>
      </c>
      <c r="K1585" s="36">
        <v>4.75</v>
      </c>
      <c r="L1585" s="36">
        <v>4.75</v>
      </c>
      <c r="M1585" s="38">
        <f t="shared" si="49"/>
        <v>1405.20833333333</v>
      </c>
      <c r="N1585" s="56" t="s">
        <v>4427</v>
      </c>
      <c r="O1585" s="39" t="s">
        <v>3857</v>
      </c>
      <c r="HQ1585" s="58"/>
    </row>
    <row r="1586" s="4" customFormat="1" ht="21" customHeight="1" spans="1:225">
      <c r="A1586" s="27">
        <v>1583</v>
      </c>
      <c r="B1586" s="48" t="s">
        <v>4428</v>
      </c>
      <c r="C1586" s="48" t="s">
        <v>4429</v>
      </c>
      <c r="D1586" s="36" t="s">
        <v>2652</v>
      </c>
      <c r="E1586" s="55">
        <v>50000</v>
      </c>
      <c r="F1586" s="50" t="s">
        <v>2167</v>
      </c>
      <c r="G1586" s="56" t="s">
        <v>2168</v>
      </c>
      <c r="H1586" s="57">
        <v>43790</v>
      </c>
      <c r="I1586" s="56" t="s">
        <v>569</v>
      </c>
      <c r="J1586" s="36">
        <f t="shared" si="48"/>
        <v>213</v>
      </c>
      <c r="K1586" s="36">
        <v>4.75</v>
      </c>
      <c r="L1586" s="36">
        <v>4.75</v>
      </c>
      <c r="M1586" s="38">
        <f t="shared" si="49"/>
        <v>1405.20833333333</v>
      </c>
      <c r="N1586" s="56" t="s">
        <v>4430</v>
      </c>
      <c r="O1586" s="39" t="s">
        <v>3857</v>
      </c>
      <c r="HQ1586" s="58"/>
    </row>
    <row r="1587" s="4" customFormat="1" ht="21" customHeight="1" spans="1:225">
      <c r="A1587" s="27">
        <v>1584</v>
      </c>
      <c r="B1587" s="48" t="s">
        <v>4431</v>
      </c>
      <c r="C1587" s="48" t="s">
        <v>4432</v>
      </c>
      <c r="D1587" s="36" t="s">
        <v>2652</v>
      </c>
      <c r="E1587" s="55">
        <v>50000</v>
      </c>
      <c r="F1587" s="50" t="s">
        <v>2171</v>
      </c>
      <c r="G1587" s="56" t="s">
        <v>2172</v>
      </c>
      <c r="H1587" s="57">
        <v>43790</v>
      </c>
      <c r="I1587" s="56" t="s">
        <v>569</v>
      </c>
      <c r="J1587" s="36">
        <f t="shared" si="48"/>
        <v>213</v>
      </c>
      <c r="K1587" s="36">
        <v>4.75</v>
      </c>
      <c r="L1587" s="36">
        <v>4.75</v>
      </c>
      <c r="M1587" s="38">
        <f t="shared" si="49"/>
        <v>1405.20833333333</v>
      </c>
      <c r="N1587" s="56" t="s">
        <v>4433</v>
      </c>
      <c r="O1587" s="39" t="s">
        <v>3857</v>
      </c>
      <c r="HQ1587" s="58"/>
    </row>
    <row r="1588" s="4" customFormat="1" ht="21" customHeight="1" spans="1:225">
      <c r="A1588" s="27">
        <v>1585</v>
      </c>
      <c r="B1588" s="48" t="s">
        <v>4434</v>
      </c>
      <c r="C1588" s="48" t="s">
        <v>4435</v>
      </c>
      <c r="D1588" s="36" t="s">
        <v>2652</v>
      </c>
      <c r="E1588" s="55">
        <v>50000</v>
      </c>
      <c r="F1588" s="50" t="s">
        <v>2171</v>
      </c>
      <c r="G1588" s="56" t="s">
        <v>2172</v>
      </c>
      <c r="H1588" s="57">
        <v>43790</v>
      </c>
      <c r="I1588" s="56" t="s">
        <v>569</v>
      </c>
      <c r="J1588" s="36">
        <f t="shared" si="48"/>
        <v>213</v>
      </c>
      <c r="K1588" s="36">
        <v>4.75</v>
      </c>
      <c r="L1588" s="36">
        <v>4.75</v>
      </c>
      <c r="M1588" s="38">
        <f t="shared" si="49"/>
        <v>1405.20833333333</v>
      </c>
      <c r="N1588" s="56" t="s">
        <v>4436</v>
      </c>
      <c r="O1588" s="39" t="s">
        <v>3857</v>
      </c>
      <c r="HQ1588" s="58"/>
    </row>
    <row r="1589" s="4" customFormat="1" ht="21" customHeight="1" spans="1:225">
      <c r="A1589" s="27">
        <v>1586</v>
      </c>
      <c r="B1589" s="48" t="s">
        <v>4437</v>
      </c>
      <c r="C1589" s="48" t="s">
        <v>3934</v>
      </c>
      <c r="D1589" s="36" t="s">
        <v>2652</v>
      </c>
      <c r="E1589" s="55">
        <v>40000</v>
      </c>
      <c r="F1589" s="50" t="s">
        <v>791</v>
      </c>
      <c r="G1589" s="56" t="s">
        <v>792</v>
      </c>
      <c r="H1589" s="57">
        <v>43790</v>
      </c>
      <c r="I1589" s="56" t="s">
        <v>569</v>
      </c>
      <c r="J1589" s="36">
        <f t="shared" si="48"/>
        <v>213</v>
      </c>
      <c r="K1589" s="36">
        <v>4.75</v>
      </c>
      <c r="L1589" s="36">
        <v>4.75</v>
      </c>
      <c r="M1589" s="38">
        <f t="shared" si="49"/>
        <v>1124.16666666667</v>
      </c>
      <c r="N1589" s="56" t="s">
        <v>4438</v>
      </c>
      <c r="O1589" s="39" t="s">
        <v>3857</v>
      </c>
      <c r="HQ1589" s="58"/>
    </row>
    <row r="1590" s="4" customFormat="1" ht="21" customHeight="1" spans="1:225">
      <c r="A1590" s="27">
        <v>1587</v>
      </c>
      <c r="B1590" s="48" t="s">
        <v>4439</v>
      </c>
      <c r="C1590" s="48" t="s">
        <v>4440</v>
      </c>
      <c r="D1590" s="36" t="s">
        <v>2652</v>
      </c>
      <c r="E1590" s="55">
        <v>50000</v>
      </c>
      <c r="F1590" s="50" t="s">
        <v>791</v>
      </c>
      <c r="G1590" s="56" t="s">
        <v>792</v>
      </c>
      <c r="H1590" s="57">
        <v>43790</v>
      </c>
      <c r="I1590" s="56" t="s">
        <v>569</v>
      </c>
      <c r="J1590" s="36">
        <f t="shared" si="48"/>
        <v>213</v>
      </c>
      <c r="K1590" s="36">
        <v>4.75</v>
      </c>
      <c r="L1590" s="36">
        <v>4.75</v>
      </c>
      <c r="M1590" s="38">
        <f t="shared" si="49"/>
        <v>1405.20833333333</v>
      </c>
      <c r="N1590" s="56" t="s">
        <v>4441</v>
      </c>
      <c r="O1590" s="39" t="s">
        <v>3857</v>
      </c>
      <c r="HQ1590" s="58"/>
    </row>
    <row r="1591" s="4" customFormat="1" ht="21" customHeight="1" spans="1:225">
      <c r="A1591" s="27">
        <v>1588</v>
      </c>
      <c r="B1591" s="48" t="s">
        <v>4442</v>
      </c>
      <c r="C1591" s="48" t="s">
        <v>3888</v>
      </c>
      <c r="D1591" s="36" t="s">
        <v>2652</v>
      </c>
      <c r="E1591" s="55">
        <v>50000</v>
      </c>
      <c r="F1591" s="50" t="s">
        <v>804</v>
      </c>
      <c r="G1591" s="56" t="s">
        <v>805</v>
      </c>
      <c r="H1591" s="57">
        <v>43790</v>
      </c>
      <c r="I1591" s="56" t="s">
        <v>569</v>
      </c>
      <c r="J1591" s="36">
        <f t="shared" si="48"/>
        <v>213</v>
      </c>
      <c r="K1591" s="36">
        <v>4.75</v>
      </c>
      <c r="L1591" s="36">
        <v>4.75</v>
      </c>
      <c r="M1591" s="38">
        <f t="shared" si="49"/>
        <v>1405.20833333333</v>
      </c>
      <c r="N1591" s="56" t="s">
        <v>4443</v>
      </c>
      <c r="O1591" s="39" t="s">
        <v>3857</v>
      </c>
      <c r="HQ1591" s="58"/>
    </row>
    <row r="1592" s="4" customFormat="1" ht="21" customHeight="1" spans="1:225">
      <c r="A1592" s="27">
        <v>1589</v>
      </c>
      <c r="B1592" s="48" t="s">
        <v>4444</v>
      </c>
      <c r="C1592" s="39" t="s">
        <v>4369</v>
      </c>
      <c r="D1592" s="36" t="s">
        <v>2652</v>
      </c>
      <c r="E1592" s="55">
        <v>50000</v>
      </c>
      <c r="F1592" s="50" t="s">
        <v>804</v>
      </c>
      <c r="G1592" s="56" t="s">
        <v>805</v>
      </c>
      <c r="H1592" s="57">
        <v>43790</v>
      </c>
      <c r="I1592" s="56" t="s">
        <v>569</v>
      </c>
      <c r="J1592" s="36">
        <f t="shared" si="48"/>
        <v>213</v>
      </c>
      <c r="K1592" s="36">
        <v>4.75</v>
      </c>
      <c r="L1592" s="36">
        <v>4.75</v>
      </c>
      <c r="M1592" s="38">
        <f t="shared" si="49"/>
        <v>1405.20833333333</v>
      </c>
      <c r="N1592" s="56" t="s">
        <v>4445</v>
      </c>
      <c r="O1592" s="39" t="s">
        <v>3857</v>
      </c>
      <c r="HQ1592" s="58"/>
    </row>
    <row r="1593" s="4" customFormat="1" ht="21" customHeight="1" spans="1:225">
      <c r="A1593" s="27">
        <v>1590</v>
      </c>
      <c r="B1593" s="48" t="s">
        <v>4446</v>
      </c>
      <c r="C1593" s="39" t="s">
        <v>4065</v>
      </c>
      <c r="D1593" s="36" t="s">
        <v>2652</v>
      </c>
      <c r="E1593" s="55">
        <v>50000</v>
      </c>
      <c r="F1593" s="50" t="s">
        <v>804</v>
      </c>
      <c r="G1593" s="56" t="s">
        <v>805</v>
      </c>
      <c r="H1593" s="57">
        <v>43790</v>
      </c>
      <c r="I1593" s="56" t="s">
        <v>569</v>
      </c>
      <c r="J1593" s="36">
        <f t="shared" si="48"/>
        <v>213</v>
      </c>
      <c r="K1593" s="36">
        <v>4.75</v>
      </c>
      <c r="L1593" s="36">
        <v>4.75</v>
      </c>
      <c r="M1593" s="38">
        <f t="shared" si="49"/>
        <v>1405.20833333333</v>
      </c>
      <c r="N1593" s="56" t="s">
        <v>4447</v>
      </c>
      <c r="O1593" s="39" t="s">
        <v>3857</v>
      </c>
      <c r="HQ1593" s="58"/>
    </row>
    <row r="1594" s="4" customFormat="1" ht="21" customHeight="1" spans="1:225">
      <c r="A1594" s="27">
        <v>1591</v>
      </c>
      <c r="B1594" s="48" t="s">
        <v>4448</v>
      </c>
      <c r="C1594" s="48" t="s">
        <v>4065</v>
      </c>
      <c r="D1594" s="36" t="s">
        <v>2652</v>
      </c>
      <c r="E1594" s="55">
        <v>30000</v>
      </c>
      <c r="F1594" s="50" t="s">
        <v>815</v>
      </c>
      <c r="G1594" s="56" t="s">
        <v>816</v>
      </c>
      <c r="H1594" s="57">
        <v>43790</v>
      </c>
      <c r="I1594" s="56" t="s">
        <v>569</v>
      </c>
      <c r="J1594" s="36">
        <f t="shared" si="48"/>
        <v>213</v>
      </c>
      <c r="K1594" s="36">
        <v>4.75</v>
      </c>
      <c r="L1594" s="36">
        <v>4.75</v>
      </c>
      <c r="M1594" s="38">
        <f t="shared" si="49"/>
        <v>843.125</v>
      </c>
      <c r="N1594" s="56" t="s">
        <v>4449</v>
      </c>
      <c r="O1594" s="39" t="s">
        <v>3857</v>
      </c>
      <c r="HQ1594" s="58"/>
    </row>
    <row r="1595" s="4" customFormat="1" ht="21" customHeight="1" spans="1:225">
      <c r="A1595" s="27">
        <v>1592</v>
      </c>
      <c r="B1595" s="48" t="s">
        <v>4450</v>
      </c>
      <c r="C1595" s="48" t="s">
        <v>4344</v>
      </c>
      <c r="D1595" s="36" t="s">
        <v>2652</v>
      </c>
      <c r="E1595" s="55">
        <v>50000</v>
      </c>
      <c r="F1595" s="50" t="s">
        <v>4451</v>
      </c>
      <c r="G1595" s="56" t="s">
        <v>4452</v>
      </c>
      <c r="H1595" s="57">
        <v>43790</v>
      </c>
      <c r="I1595" s="56" t="s">
        <v>569</v>
      </c>
      <c r="J1595" s="36">
        <f t="shared" si="48"/>
        <v>213</v>
      </c>
      <c r="K1595" s="36">
        <v>4.75</v>
      </c>
      <c r="L1595" s="36">
        <v>4.75</v>
      </c>
      <c r="M1595" s="38">
        <f t="shared" si="49"/>
        <v>1405.20833333333</v>
      </c>
      <c r="N1595" s="56" t="s">
        <v>4453</v>
      </c>
      <c r="O1595" s="39" t="s">
        <v>3857</v>
      </c>
      <c r="HQ1595" s="58"/>
    </row>
    <row r="1596" s="4" customFormat="1" ht="21" customHeight="1" spans="1:225">
      <c r="A1596" s="27">
        <v>1593</v>
      </c>
      <c r="B1596" s="48" t="s">
        <v>4454</v>
      </c>
      <c r="C1596" s="48" t="s">
        <v>4059</v>
      </c>
      <c r="D1596" s="36" t="s">
        <v>2652</v>
      </c>
      <c r="E1596" s="55">
        <v>30000</v>
      </c>
      <c r="F1596" s="50" t="s">
        <v>4451</v>
      </c>
      <c r="G1596" s="56" t="s">
        <v>4452</v>
      </c>
      <c r="H1596" s="57">
        <v>43790</v>
      </c>
      <c r="I1596" s="56" t="s">
        <v>569</v>
      </c>
      <c r="J1596" s="36">
        <f t="shared" si="48"/>
        <v>213</v>
      </c>
      <c r="K1596" s="36">
        <v>4.75</v>
      </c>
      <c r="L1596" s="36">
        <v>4.75</v>
      </c>
      <c r="M1596" s="38">
        <f t="shared" si="49"/>
        <v>843.125</v>
      </c>
      <c r="N1596" s="56" t="s">
        <v>4455</v>
      </c>
      <c r="O1596" s="39" t="s">
        <v>3857</v>
      </c>
      <c r="HQ1596" s="58"/>
    </row>
    <row r="1597" s="4" customFormat="1" ht="21" customHeight="1" spans="1:225">
      <c r="A1597" s="27">
        <v>1594</v>
      </c>
      <c r="B1597" s="48" t="s">
        <v>4456</v>
      </c>
      <c r="C1597" s="48" t="s">
        <v>4164</v>
      </c>
      <c r="D1597" s="36" t="s">
        <v>2652</v>
      </c>
      <c r="E1597" s="55">
        <v>50000</v>
      </c>
      <c r="F1597" s="50" t="s">
        <v>4451</v>
      </c>
      <c r="G1597" s="56" t="s">
        <v>4452</v>
      </c>
      <c r="H1597" s="57">
        <v>43790</v>
      </c>
      <c r="I1597" s="56" t="s">
        <v>569</v>
      </c>
      <c r="J1597" s="36">
        <f t="shared" si="48"/>
        <v>213</v>
      </c>
      <c r="K1597" s="36">
        <v>4.75</v>
      </c>
      <c r="L1597" s="36">
        <v>4.75</v>
      </c>
      <c r="M1597" s="38">
        <f t="shared" si="49"/>
        <v>1405.20833333333</v>
      </c>
      <c r="N1597" s="56" t="s">
        <v>4457</v>
      </c>
      <c r="O1597" s="39" t="s">
        <v>3857</v>
      </c>
      <c r="HQ1597" s="58"/>
    </row>
    <row r="1598" s="4" customFormat="1" ht="21" customHeight="1" spans="1:225">
      <c r="A1598" s="27">
        <v>1595</v>
      </c>
      <c r="B1598" s="48" t="s">
        <v>4458</v>
      </c>
      <c r="C1598" s="48" t="s">
        <v>4429</v>
      </c>
      <c r="D1598" s="36" t="s">
        <v>2652</v>
      </c>
      <c r="E1598" s="55">
        <v>20000</v>
      </c>
      <c r="F1598" s="50" t="s">
        <v>821</v>
      </c>
      <c r="G1598" s="56" t="s">
        <v>822</v>
      </c>
      <c r="H1598" s="57">
        <v>43790</v>
      </c>
      <c r="I1598" s="56" t="s">
        <v>569</v>
      </c>
      <c r="J1598" s="36">
        <f t="shared" si="48"/>
        <v>213</v>
      </c>
      <c r="K1598" s="36">
        <v>4.75</v>
      </c>
      <c r="L1598" s="36">
        <v>4.75</v>
      </c>
      <c r="M1598" s="38">
        <f t="shared" si="49"/>
        <v>562.083333333333</v>
      </c>
      <c r="N1598" s="56" t="s">
        <v>4459</v>
      </c>
      <c r="O1598" s="39" t="s">
        <v>3857</v>
      </c>
      <c r="HQ1598" s="58"/>
    </row>
    <row r="1599" s="4" customFormat="1" ht="21" customHeight="1" spans="1:225">
      <c r="A1599" s="27">
        <v>1596</v>
      </c>
      <c r="B1599" s="48" t="s">
        <v>4460</v>
      </c>
      <c r="C1599" s="48" t="s">
        <v>4151</v>
      </c>
      <c r="D1599" s="36" t="s">
        <v>2652</v>
      </c>
      <c r="E1599" s="55">
        <v>20000</v>
      </c>
      <c r="F1599" s="50" t="s">
        <v>834</v>
      </c>
      <c r="G1599" s="56" t="s">
        <v>835</v>
      </c>
      <c r="H1599" s="57">
        <v>43790</v>
      </c>
      <c r="I1599" s="56" t="s">
        <v>569</v>
      </c>
      <c r="J1599" s="36">
        <f t="shared" si="48"/>
        <v>213</v>
      </c>
      <c r="K1599" s="36">
        <v>4.75</v>
      </c>
      <c r="L1599" s="36">
        <v>4.75</v>
      </c>
      <c r="M1599" s="38">
        <f t="shared" si="49"/>
        <v>562.083333333333</v>
      </c>
      <c r="N1599" s="56" t="s">
        <v>4461</v>
      </c>
      <c r="O1599" s="39" t="s">
        <v>3857</v>
      </c>
      <c r="HQ1599" s="58"/>
    </row>
    <row r="1600" s="4" customFormat="1" ht="21" customHeight="1" spans="1:225">
      <c r="A1600" s="27">
        <v>1597</v>
      </c>
      <c r="B1600" s="48" t="s">
        <v>4462</v>
      </c>
      <c r="C1600" s="48" t="s">
        <v>4088</v>
      </c>
      <c r="D1600" s="36" t="s">
        <v>2652</v>
      </c>
      <c r="E1600" s="55">
        <v>50000</v>
      </c>
      <c r="F1600" s="50" t="s">
        <v>838</v>
      </c>
      <c r="G1600" s="56" t="s">
        <v>2424</v>
      </c>
      <c r="H1600" s="57">
        <v>43790</v>
      </c>
      <c r="I1600" s="56" t="s">
        <v>569</v>
      </c>
      <c r="J1600" s="36">
        <f t="shared" si="48"/>
        <v>213</v>
      </c>
      <c r="K1600" s="36">
        <v>4.75</v>
      </c>
      <c r="L1600" s="36">
        <v>4.75</v>
      </c>
      <c r="M1600" s="38">
        <f t="shared" si="49"/>
        <v>1405.20833333333</v>
      </c>
      <c r="N1600" s="56" t="s">
        <v>4463</v>
      </c>
      <c r="O1600" s="39" t="s">
        <v>3857</v>
      </c>
      <c r="HQ1600" s="58"/>
    </row>
    <row r="1601" s="4" customFormat="1" ht="21" customHeight="1" spans="1:225">
      <c r="A1601" s="27">
        <v>1598</v>
      </c>
      <c r="B1601" s="48" t="s">
        <v>4464</v>
      </c>
      <c r="C1601" s="39" t="s">
        <v>4465</v>
      </c>
      <c r="D1601" s="36" t="s">
        <v>2652</v>
      </c>
      <c r="E1601" s="55">
        <v>50000</v>
      </c>
      <c r="F1601" s="50" t="s">
        <v>838</v>
      </c>
      <c r="G1601" s="56" t="s">
        <v>2424</v>
      </c>
      <c r="H1601" s="57">
        <v>43790</v>
      </c>
      <c r="I1601" s="56" t="s">
        <v>569</v>
      </c>
      <c r="J1601" s="36">
        <f t="shared" si="48"/>
        <v>213</v>
      </c>
      <c r="K1601" s="36">
        <v>4.75</v>
      </c>
      <c r="L1601" s="36">
        <v>4.75</v>
      </c>
      <c r="M1601" s="38">
        <f t="shared" si="49"/>
        <v>1405.20833333333</v>
      </c>
      <c r="N1601" s="56" t="s">
        <v>4466</v>
      </c>
      <c r="O1601" s="39" t="s">
        <v>3857</v>
      </c>
      <c r="HQ1601" s="58"/>
    </row>
    <row r="1602" s="4" customFormat="1" ht="21" customHeight="1" spans="1:225">
      <c r="A1602" s="27">
        <v>1599</v>
      </c>
      <c r="B1602" s="48" t="s">
        <v>4467</v>
      </c>
      <c r="C1602" s="48" t="s">
        <v>4047</v>
      </c>
      <c r="D1602" s="36" t="s">
        <v>2652</v>
      </c>
      <c r="E1602" s="55">
        <v>30000</v>
      </c>
      <c r="F1602" s="50" t="s">
        <v>838</v>
      </c>
      <c r="G1602" s="56" t="s">
        <v>2424</v>
      </c>
      <c r="H1602" s="57">
        <v>43790</v>
      </c>
      <c r="I1602" s="56" t="s">
        <v>569</v>
      </c>
      <c r="J1602" s="36">
        <f t="shared" si="48"/>
        <v>213</v>
      </c>
      <c r="K1602" s="36">
        <v>4.75</v>
      </c>
      <c r="L1602" s="36">
        <v>4.75</v>
      </c>
      <c r="M1602" s="38">
        <f t="shared" si="49"/>
        <v>843.125</v>
      </c>
      <c r="N1602" s="56" t="s">
        <v>4468</v>
      </c>
      <c r="O1602" s="39" t="s">
        <v>3857</v>
      </c>
      <c r="HQ1602" s="58"/>
    </row>
    <row r="1603" s="4" customFormat="1" ht="21" customHeight="1" spans="1:225">
      <c r="A1603" s="27">
        <v>1600</v>
      </c>
      <c r="B1603" s="48" t="s">
        <v>4469</v>
      </c>
      <c r="C1603" s="48" t="s">
        <v>3927</v>
      </c>
      <c r="D1603" s="36" t="s">
        <v>2652</v>
      </c>
      <c r="E1603" s="55">
        <v>50000</v>
      </c>
      <c r="F1603" s="50" t="s">
        <v>2180</v>
      </c>
      <c r="G1603" s="56" t="s">
        <v>847</v>
      </c>
      <c r="H1603" s="57">
        <v>43790</v>
      </c>
      <c r="I1603" s="56" t="s">
        <v>569</v>
      </c>
      <c r="J1603" s="36">
        <f t="shared" si="48"/>
        <v>213</v>
      </c>
      <c r="K1603" s="36">
        <v>4.75</v>
      </c>
      <c r="L1603" s="36">
        <v>4.75</v>
      </c>
      <c r="M1603" s="38">
        <f t="shared" si="49"/>
        <v>1405.20833333333</v>
      </c>
      <c r="N1603" s="56" t="s">
        <v>4470</v>
      </c>
      <c r="O1603" s="39" t="s">
        <v>3857</v>
      </c>
      <c r="HQ1603" s="58"/>
    </row>
    <row r="1604" s="4" customFormat="1" ht="21" customHeight="1" spans="1:225">
      <c r="A1604" s="27">
        <v>1601</v>
      </c>
      <c r="B1604" s="48" t="s">
        <v>4471</v>
      </c>
      <c r="C1604" s="39" t="s">
        <v>4088</v>
      </c>
      <c r="D1604" s="36" t="s">
        <v>2652</v>
      </c>
      <c r="E1604" s="55">
        <v>50000</v>
      </c>
      <c r="F1604" s="50" t="s">
        <v>1895</v>
      </c>
      <c r="G1604" s="56" t="s">
        <v>1896</v>
      </c>
      <c r="H1604" s="57">
        <v>43790</v>
      </c>
      <c r="I1604" s="56" t="s">
        <v>569</v>
      </c>
      <c r="J1604" s="36">
        <f t="shared" ref="J1604:J1667" si="50">I1604-H1604+1</f>
        <v>213</v>
      </c>
      <c r="K1604" s="36">
        <v>4.75</v>
      </c>
      <c r="L1604" s="36">
        <v>4.75</v>
      </c>
      <c r="M1604" s="38">
        <f t="shared" ref="M1604:M1667" si="51">E1604*J1604*L1604/12/30/100</f>
        <v>1405.20833333333</v>
      </c>
      <c r="N1604" s="56" t="s">
        <v>4472</v>
      </c>
      <c r="O1604" s="39" t="s">
        <v>3857</v>
      </c>
      <c r="HQ1604" s="58"/>
    </row>
    <row r="1605" s="4" customFormat="1" ht="21" customHeight="1" spans="1:225">
      <c r="A1605" s="27">
        <v>1602</v>
      </c>
      <c r="B1605" s="48" t="s">
        <v>4473</v>
      </c>
      <c r="C1605" s="48" t="s">
        <v>3976</v>
      </c>
      <c r="D1605" s="36" t="s">
        <v>2652</v>
      </c>
      <c r="E1605" s="55">
        <v>50000</v>
      </c>
      <c r="F1605" s="50" t="s">
        <v>4474</v>
      </c>
      <c r="G1605" s="56" t="s">
        <v>2576</v>
      </c>
      <c r="H1605" s="57">
        <v>43790</v>
      </c>
      <c r="I1605" s="56" t="s">
        <v>569</v>
      </c>
      <c r="J1605" s="36">
        <f t="shared" si="50"/>
        <v>213</v>
      </c>
      <c r="K1605" s="36">
        <v>4.75</v>
      </c>
      <c r="L1605" s="36">
        <v>4.75</v>
      </c>
      <c r="M1605" s="38">
        <f t="shared" si="51"/>
        <v>1405.20833333333</v>
      </c>
      <c r="N1605" s="56" t="s">
        <v>4475</v>
      </c>
      <c r="O1605" s="39" t="s">
        <v>3857</v>
      </c>
      <c r="HQ1605" s="58"/>
    </row>
    <row r="1606" s="4" customFormat="1" ht="21" customHeight="1" spans="1:225">
      <c r="A1606" s="27">
        <v>1603</v>
      </c>
      <c r="B1606" s="48" t="s">
        <v>4476</v>
      </c>
      <c r="C1606" s="48" t="s">
        <v>4435</v>
      </c>
      <c r="D1606" s="36" t="s">
        <v>2652</v>
      </c>
      <c r="E1606" s="55">
        <v>50000</v>
      </c>
      <c r="F1606" s="50" t="s">
        <v>4477</v>
      </c>
      <c r="G1606" s="56" t="s">
        <v>2511</v>
      </c>
      <c r="H1606" s="57">
        <v>43790</v>
      </c>
      <c r="I1606" s="56" t="s">
        <v>569</v>
      </c>
      <c r="J1606" s="36">
        <f t="shared" si="50"/>
        <v>213</v>
      </c>
      <c r="K1606" s="36">
        <v>4.75</v>
      </c>
      <c r="L1606" s="36">
        <v>4.75</v>
      </c>
      <c r="M1606" s="38">
        <f t="shared" si="51"/>
        <v>1405.20833333333</v>
      </c>
      <c r="N1606" s="56" t="s">
        <v>4478</v>
      </c>
      <c r="O1606" s="39" t="s">
        <v>3857</v>
      </c>
      <c r="HQ1606" s="58"/>
    </row>
    <row r="1607" s="4" customFormat="1" ht="21" customHeight="1" spans="1:225">
      <c r="A1607" s="27">
        <v>1604</v>
      </c>
      <c r="B1607" s="48" t="s">
        <v>4479</v>
      </c>
      <c r="C1607" s="48" t="s">
        <v>3895</v>
      </c>
      <c r="D1607" s="36" t="s">
        <v>2652</v>
      </c>
      <c r="E1607" s="55">
        <v>50000</v>
      </c>
      <c r="F1607" s="50" t="s">
        <v>4477</v>
      </c>
      <c r="G1607" s="56" t="s">
        <v>2511</v>
      </c>
      <c r="H1607" s="57">
        <v>43790</v>
      </c>
      <c r="I1607" s="56" t="s">
        <v>569</v>
      </c>
      <c r="J1607" s="36">
        <f t="shared" si="50"/>
        <v>213</v>
      </c>
      <c r="K1607" s="36">
        <v>4.75</v>
      </c>
      <c r="L1607" s="36">
        <v>4.75</v>
      </c>
      <c r="M1607" s="38">
        <f t="shared" si="51"/>
        <v>1405.20833333333</v>
      </c>
      <c r="N1607" s="56" t="s">
        <v>4480</v>
      </c>
      <c r="O1607" s="39" t="s">
        <v>3857</v>
      </c>
      <c r="HQ1607" s="58"/>
    </row>
    <row r="1608" s="4" customFormat="1" ht="21" customHeight="1" spans="1:225">
      <c r="A1608" s="27">
        <v>1605</v>
      </c>
      <c r="B1608" s="48" t="s">
        <v>4481</v>
      </c>
      <c r="C1608" s="48" t="s">
        <v>4225</v>
      </c>
      <c r="D1608" s="36" t="s">
        <v>2652</v>
      </c>
      <c r="E1608" s="55">
        <v>50000</v>
      </c>
      <c r="F1608" s="50" t="s">
        <v>4477</v>
      </c>
      <c r="G1608" s="56" t="s">
        <v>2511</v>
      </c>
      <c r="H1608" s="57">
        <v>43790</v>
      </c>
      <c r="I1608" s="56" t="s">
        <v>569</v>
      </c>
      <c r="J1608" s="36">
        <f t="shared" si="50"/>
        <v>213</v>
      </c>
      <c r="K1608" s="36">
        <v>4.75</v>
      </c>
      <c r="L1608" s="36">
        <v>4.75</v>
      </c>
      <c r="M1608" s="38">
        <f t="shared" si="51"/>
        <v>1405.20833333333</v>
      </c>
      <c r="N1608" s="56" t="s">
        <v>4482</v>
      </c>
      <c r="O1608" s="39" t="s">
        <v>3857</v>
      </c>
      <c r="HQ1608" s="58"/>
    </row>
    <row r="1609" s="4" customFormat="1" ht="21" customHeight="1" spans="1:225">
      <c r="A1609" s="27">
        <v>1606</v>
      </c>
      <c r="B1609" s="48" t="s">
        <v>4483</v>
      </c>
      <c r="C1609" s="48" t="s">
        <v>3922</v>
      </c>
      <c r="D1609" s="36" t="s">
        <v>2652</v>
      </c>
      <c r="E1609" s="55">
        <v>50000</v>
      </c>
      <c r="F1609" s="50" t="s">
        <v>4477</v>
      </c>
      <c r="G1609" s="56" t="s">
        <v>2511</v>
      </c>
      <c r="H1609" s="57">
        <v>43790</v>
      </c>
      <c r="I1609" s="56" t="s">
        <v>569</v>
      </c>
      <c r="J1609" s="36">
        <f t="shared" si="50"/>
        <v>213</v>
      </c>
      <c r="K1609" s="36">
        <v>4.75</v>
      </c>
      <c r="L1609" s="36">
        <v>4.75</v>
      </c>
      <c r="M1609" s="38">
        <f t="shared" si="51"/>
        <v>1405.20833333333</v>
      </c>
      <c r="N1609" s="56" t="s">
        <v>4484</v>
      </c>
      <c r="O1609" s="39" t="s">
        <v>3857</v>
      </c>
      <c r="HQ1609" s="58"/>
    </row>
    <row r="1610" s="4" customFormat="1" ht="21" customHeight="1" spans="1:225">
      <c r="A1610" s="27">
        <v>1607</v>
      </c>
      <c r="B1610" s="48" t="s">
        <v>4485</v>
      </c>
      <c r="C1610" s="48" t="s">
        <v>4347</v>
      </c>
      <c r="D1610" s="36" t="s">
        <v>2652</v>
      </c>
      <c r="E1610" s="55">
        <v>50000</v>
      </c>
      <c r="F1610" s="50" t="s">
        <v>4486</v>
      </c>
      <c r="G1610" s="56" t="s">
        <v>1119</v>
      </c>
      <c r="H1610" s="57">
        <v>43790</v>
      </c>
      <c r="I1610" s="56" t="s">
        <v>569</v>
      </c>
      <c r="J1610" s="36">
        <f t="shared" si="50"/>
        <v>213</v>
      </c>
      <c r="K1610" s="36">
        <v>4.75</v>
      </c>
      <c r="L1610" s="36">
        <v>4.75</v>
      </c>
      <c r="M1610" s="38">
        <f t="shared" si="51"/>
        <v>1405.20833333333</v>
      </c>
      <c r="N1610" s="56" t="s">
        <v>4487</v>
      </c>
      <c r="O1610" s="39" t="s">
        <v>3857</v>
      </c>
      <c r="HQ1610" s="58"/>
    </row>
    <row r="1611" s="4" customFormat="1" ht="21" customHeight="1" spans="1:225">
      <c r="A1611" s="27">
        <v>1608</v>
      </c>
      <c r="B1611" s="48" t="s">
        <v>4488</v>
      </c>
      <c r="C1611" s="48" t="s">
        <v>3888</v>
      </c>
      <c r="D1611" s="36" t="s">
        <v>2652</v>
      </c>
      <c r="E1611" s="55">
        <v>50000</v>
      </c>
      <c r="F1611" s="50" t="s">
        <v>4489</v>
      </c>
      <c r="G1611" s="56" t="s">
        <v>1106</v>
      </c>
      <c r="H1611" s="57">
        <v>43790</v>
      </c>
      <c r="I1611" s="56" t="s">
        <v>569</v>
      </c>
      <c r="J1611" s="36">
        <f t="shared" si="50"/>
        <v>213</v>
      </c>
      <c r="K1611" s="36">
        <v>4.75</v>
      </c>
      <c r="L1611" s="36">
        <v>4.75</v>
      </c>
      <c r="M1611" s="38">
        <f t="shared" si="51"/>
        <v>1405.20833333333</v>
      </c>
      <c r="N1611" s="56" t="s">
        <v>4490</v>
      </c>
      <c r="O1611" s="39" t="s">
        <v>3857</v>
      </c>
      <c r="HQ1611" s="58"/>
    </row>
    <row r="1612" s="4" customFormat="1" ht="21" customHeight="1" spans="1:225">
      <c r="A1612" s="27">
        <v>1609</v>
      </c>
      <c r="B1612" s="48" t="s">
        <v>4491</v>
      </c>
      <c r="C1612" s="39" t="s">
        <v>4259</v>
      </c>
      <c r="D1612" s="36" t="s">
        <v>2652</v>
      </c>
      <c r="E1612" s="55">
        <v>50000</v>
      </c>
      <c r="F1612" s="50" t="s">
        <v>4489</v>
      </c>
      <c r="G1612" s="56" t="s">
        <v>1106</v>
      </c>
      <c r="H1612" s="57">
        <v>43790</v>
      </c>
      <c r="I1612" s="56" t="s">
        <v>569</v>
      </c>
      <c r="J1612" s="36">
        <f t="shared" si="50"/>
        <v>213</v>
      </c>
      <c r="K1612" s="36">
        <v>4.75</v>
      </c>
      <c r="L1612" s="36">
        <v>4.75</v>
      </c>
      <c r="M1612" s="38">
        <f t="shared" si="51"/>
        <v>1405.20833333333</v>
      </c>
      <c r="N1612" s="56" t="s">
        <v>4492</v>
      </c>
      <c r="O1612" s="39" t="s">
        <v>3857</v>
      </c>
      <c r="HQ1612" s="58"/>
    </row>
    <row r="1613" s="4" customFormat="1" ht="21" customHeight="1" spans="1:225">
      <c r="A1613" s="27">
        <v>1610</v>
      </c>
      <c r="B1613" s="48" t="s">
        <v>4493</v>
      </c>
      <c r="C1613" s="48" t="s">
        <v>4164</v>
      </c>
      <c r="D1613" s="36" t="s">
        <v>2652</v>
      </c>
      <c r="E1613" s="55">
        <v>50000</v>
      </c>
      <c r="F1613" s="50" t="s">
        <v>4494</v>
      </c>
      <c r="G1613" s="56" t="s">
        <v>2377</v>
      </c>
      <c r="H1613" s="57">
        <v>43790</v>
      </c>
      <c r="I1613" s="56" t="s">
        <v>569</v>
      </c>
      <c r="J1613" s="36">
        <f t="shared" si="50"/>
        <v>213</v>
      </c>
      <c r="K1613" s="36">
        <v>4.75</v>
      </c>
      <c r="L1613" s="36">
        <v>4.75</v>
      </c>
      <c r="M1613" s="38">
        <f t="shared" si="51"/>
        <v>1405.20833333333</v>
      </c>
      <c r="N1613" s="56" t="s">
        <v>4495</v>
      </c>
      <c r="O1613" s="39" t="s">
        <v>3857</v>
      </c>
      <c r="HQ1613" s="58"/>
    </row>
    <row r="1614" s="4" customFormat="1" ht="21" customHeight="1" spans="1:225">
      <c r="A1614" s="27">
        <v>1611</v>
      </c>
      <c r="B1614" s="48" t="s">
        <v>4496</v>
      </c>
      <c r="C1614" s="39" t="s">
        <v>4369</v>
      </c>
      <c r="D1614" s="36" t="s">
        <v>2652</v>
      </c>
      <c r="E1614" s="55">
        <v>50000</v>
      </c>
      <c r="F1614" s="50" t="s">
        <v>4497</v>
      </c>
      <c r="G1614" s="56" t="s">
        <v>4498</v>
      </c>
      <c r="H1614" s="57">
        <v>43790</v>
      </c>
      <c r="I1614" s="56" t="s">
        <v>569</v>
      </c>
      <c r="J1614" s="36">
        <f t="shared" si="50"/>
        <v>213</v>
      </c>
      <c r="K1614" s="36">
        <v>4.75</v>
      </c>
      <c r="L1614" s="36">
        <v>4.75</v>
      </c>
      <c r="M1614" s="38">
        <f t="shared" si="51"/>
        <v>1405.20833333333</v>
      </c>
      <c r="N1614" s="56" t="s">
        <v>4499</v>
      </c>
      <c r="O1614" s="39" t="s">
        <v>3857</v>
      </c>
      <c r="HQ1614" s="58"/>
    </row>
    <row r="1615" s="1" customFormat="1" ht="21" customHeight="1" spans="1:190">
      <c r="A1615" s="27">
        <v>1612</v>
      </c>
      <c r="B1615" s="48" t="s">
        <v>4500</v>
      </c>
      <c r="C1615" s="48" t="s">
        <v>4164</v>
      </c>
      <c r="D1615" s="36" t="s">
        <v>2652</v>
      </c>
      <c r="E1615" s="55">
        <v>50000</v>
      </c>
      <c r="F1615" s="50" t="s">
        <v>4501</v>
      </c>
      <c r="G1615" s="56" t="s">
        <v>4502</v>
      </c>
      <c r="H1615" s="57">
        <v>43790</v>
      </c>
      <c r="I1615" s="56" t="s">
        <v>569</v>
      </c>
      <c r="J1615" s="36">
        <f t="shared" si="50"/>
        <v>213</v>
      </c>
      <c r="K1615" s="36">
        <v>4.75</v>
      </c>
      <c r="L1615" s="36">
        <v>4.75</v>
      </c>
      <c r="M1615" s="38">
        <f t="shared" si="51"/>
        <v>1405.20833333333</v>
      </c>
      <c r="N1615" s="56" t="s">
        <v>4503</v>
      </c>
      <c r="O1615" s="39" t="s">
        <v>3857</v>
      </c>
      <c r="GH1615" s="3"/>
    </row>
    <row r="1616" s="1" customFormat="1" ht="21" customHeight="1" spans="1:190">
      <c r="A1616" s="27">
        <v>1613</v>
      </c>
      <c r="B1616" s="48" t="s">
        <v>4504</v>
      </c>
      <c r="C1616" s="48" t="s">
        <v>4081</v>
      </c>
      <c r="D1616" s="36" t="s">
        <v>2652</v>
      </c>
      <c r="E1616" s="55">
        <v>50000</v>
      </c>
      <c r="F1616" s="50" t="s">
        <v>1964</v>
      </c>
      <c r="G1616" s="56" t="s">
        <v>2199</v>
      </c>
      <c r="H1616" s="57">
        <v>43790</v>
      </c>
      <c r="I1616" s="56" t="s">
        <v>569</v>
      </c>
      <c r="J1616" s="36">
        <f t="shared" si="50"/>
        <v>213</v>
      </c>
      <c r="K1616" s="36">
        <v>4.75</v>
      </c>
      <c r="L1616" s="36">
        <v>4.75</v>
      </c>
      <c r="M1616" s="38">
        <f t="shared" si="51"/>
        <v>1405.20833333333</v>
      </c>
      <c r="N1616" s="56" t="s">
        <v>4505</v>
      </c>
      <c r="O1616" s="39" t="s">
        <v>3857</v>
      </c>
      <c r="GH1616" s="3"/>
    </row>
    <row r="1617" s="1" customFormat="1" ht="21" customHeight="1" spans="1:190">
      <c r="A1617" s="27">
        <v>1614</v>
      </c>
      <c r="B1617" s="48" t="s">
        <v>4506</v>
      </c>
      <c r="C1617" s="48" t="s">
        <v>4507</v>
      </c>
      <c r="D1617" s="36" t="s">
        <v>2652</v>
      </c>
      <c r="E1617" s="55">
        <v>50000</v>
      </c>
      <c r="F1617" s="50" t="s">
        <v>4508</v>
      </c>
      <c r="G1617" s="56" t="s">
        <v>4509</v>
      </c>
      <c r="H1617" s="57">
        <v>43790</v>
      </c>
      <c r="I1617" s="56" t="s">
        <v>569</v>
      </c>
      <c r="J1617" s="36">
        <f t="shared" si="50"/>
        <v>213</v>
      </c>
      <c r="K1617" s="36">
        <v>4.75</v>
      </c>
      <c r="L1617" s="36">
        <v>4.75</v>
      </c>
      <c r="M1617" s="38">
        <f t="shared" si="51"/>
        <v>1405.20833333333</v>
      </c>
      <c r="N1617" s="56" t="s">
        <v>4510</v>
      </c>
      <c r="O1617" s="39" t="s">
        <v>3857</v>
      </c>
      <c r="GH1617" s="3"/>
    </row>
    <row r="1618" s="1" customFormat="1" ht="21" customHeight="1" spans="1:190">
      <c r="A1618" s="27">
        <v>1615</v>
      </c>
      <c r="B1618" s="48" t="s">
        <v>4511</v>
      </c>
      <c r="C1618" s="48" t="s">
        <v>4151</v>
      </c>
      <c r="D1618" s="36" t="s">
        <v>2652</v>
      </c>
      <c r="E1618" s="55">
        <v>50000</v>
      </c>
      <c r="F1618" s="50" t="s">
        <v>4512</v>
      </c>
      <c r="G1618" s="56" t="s">
        <v>910</v>
      </c>
      <c r="H1618" s="57">
        <v>43790</v>
      </c>
      <c r="I1618" s="56" t="s">
        <v>569</v>
      </c>
      <c r="J1618" s="36">
        <f t="shared" si="50"/>
        <v>213</v>
      </c>
      <c r="K1618" s="36">
        <v>4.75</v>
      </c>
      <c r="L1618" s="36">
        <v>4.75</v>
      </c>
      <c r="M1618" s="38">
        <f t="shared" si="51"/>
        <v>1405.20833333333</v>
      </c>
      <c r="N1618" s="56" t="s">
        <v>4513</v>
      </c>
      <c r="O1618" s="39" t="s">
        <v>3857</v>
      </c>
      <c r="GH1618" s="3"/>
    </row>
    <row r="1619" s="1" customFormat="1" ht="21" customHeight="1" spans="1:190">
      <c r="A1619" s="27">
        <v>1616</v>
      </c>
      <c r="B1619" s="48" t="s">
        <v>3596</v>
      </c>
      <c r="C1619" s="48" t="s">
        <v>3859</v>
      </c>
      <c r="D1619" s="36" t="s">
        <v>2652</v>
      </c>
      <c r="E1619" s="55">
        <v>50000</v>
      </c>
      <c r="F1619" s="50" t="s">
        <v>4512</v>
      </c>
      <c r="G1619" s="56" t="s">
        <v>910</v>
      </c>
      <c r="H1619" s="57">
        <v>43790</v>
      </c>
      <c r="I1619" s="56" t="s">
        <v>569</v>
      </c>
      <c r="J1619" s="36">
        <f t="shared" si="50"/>
        <v>213</v>
      </c>
      <c r="K1619" s="36">
        <v>4.75</v>
      </c>
      <c r="L1619" s="36">
        <v>4.75</v>
      </c>
      <c r="M1619" s="38">
        <f t="shared" si="51"/>
        <v>1405.20833333333</v>
      </c>
      <c r="N1619" s="56" t="s">
        <v>4514</v>
      </c>
      <c r="O1619" s="39" t="s">
        <v>3857</v>
      </c>
      <c r="GH1619" s="3"/>
    </row>
    <row r="1620" s="1" customFormat="1" ht="21" customHeight="1" spans="1:190">
      <c r="A1620" s="27">
        <v>1617</v>
      </c>
      <c r="B1620" s="48" t="s">
        <v>4515</v>
      </c>
      <c r="C1620" s="48" t="s">
        <v>3907</v>
      </c>
      <c r="D1620" s="36" t="s">
        <v>2652</v>
      </c>
      <c r="E1620" s="55">
        <v>50000</v>
      </c>
      <c r="F1620" s="50" t="s">
        <v>4516</v>
      </c>
      <c r="G1620" s="56" t="s">
        <v>2214</v>
      </c>
      <c r="H1620" s="57">
        <v>43790</v>
      </c>
      <c r="I1620" s="56" t="s">
        <v>569</v>
      </c>
      <c r="J1620" s="36">
        <f t="shared" si="50"/>
        <v>213</v>
      </c>
      <c r="K1620" s="36">
        <v>4.75</v>
      </c>
      <c r="L1620" s="36">
        <v>4.75</v>
      </c>
      <c r="M1620" s="38">
        <f t="shared" si="51"/>
        <v>1405.20833333333</v>
      </c>
      <c r="N1620" s="56" t="s">
        <v>4517</v>
      </c>
      <c r="O1620" s="39" t="s">
        <v>3857</v>
      </c>
      <c r="GH1620" s="3"/>
    </row>
    <row r="1621" s="1" customFormat="1" ht="21" customHeight="1" spans="1:190">
      <c r="A1621" s="27">
        <v>1618</v>
      </c>
      <c r="B1621" s="48" t="s">
        <v>4518</v>
      </c>
      <c r="C1621" s="48" t="s">
        <v>4078</v>
      </c>
      <c r="D1621" s="36" t="s">
        <v>2652</v>
      </c>
      <c r="E1621" s="55">
        <v>50000</v>
      </c>
      <c r="F1621" s="50" t="s">
        <v>4519</v>
      </c>
      <c r="G1621" s="56" t="s">
        <v>914</v>
      </c>
      <c r="H1621" s="57">
        <v>43790</v>
      </c>
      <c r="I1621" s="56" t="s">
        <v>569</v>
      </c>
      <c r="J1621" s="36">
        <f t="shared" si="50"/>
        <v>213</v>
      </c>
      <c r="K1621" s="36">
        <v>4.75</v>
      </c>
      <c r="L1621" s="36">
        <v>4.75</v>
      </c>
      <c r="M1621" s="38">
        <f t="shared" si="51"/>
        <v>1405.20833333333</v>
      </c>
      <c r="N1621" s="56" t="s">
        <v>4520</v>
      </c>
      <c r="O1621" s="39" t="s">
        <v>3857</v>
      </c>
      <c r="GH1621" s="3"/>
    </row>
    <row r="1622" s="1" customFormat="1" ht="21" customHeight="1" spans="1:190">
      <c r="A1622" s="27">
        <v>1619</v>
      </c>
      <c r="B1622" s="48" t="s">
        <v>4521</v>
      </c>
      <c r="C1622" s="48" t="s">
        <v>4344</v>
      </c>
      <c r="D1622" s="36" t="s">
        <v>2652</v>
      </c>
      <c r="E1622" s="55">
        <v>50000</v>
      </c>
      <c r="F1622" s="50" t="s">
        <v>2220</v>
      </c>
      <c r="G1622" s="56" t="s">
        <v>2221</v>
      </c>
      <c r="H1622" s="57">
        <v>43790</v>
      </c>
      <c r="I1622" s="56" t="s">
        <v>569</v>
      </c>
      <c r="J1622" s="36">
        <f t="shared" si="50"/>
        <v>213</v>
      </c>
      <c r="K1622" s="36">
        <v>4.75</v>
      </c>
      <c r="L1622" s="36">
        <v>4.75</v>
      </c>
      <c r="M1622" s="38">
        <f t="shared" si="51"/>
        <v>1405.20833333333</v>
      </c>
      <c r="N1622" s="56" t="s">
        <v>4522</v>
      </c>
      <c r="O1622" s="39" t="s">
        <v>3857</v>
      </c>
      <c r="GH1622" s="3"/>
    </row>
    <row r="1623" s="1" customFormat="1" ht="21" customHeight="1" spans="1:190">
      <c r="A1623" s="27">
        <v>1620</v>
      </c>
      <c r="B1623" s="48" t="s">
        <v>4523</v>
      </c>
      <c r="C1623" s="48" t="s">
        <v>3888</v>
      </c>
      <c r="D1623" s="36" t="s">
        <v>2652</v>
      </c>
      <c r="E1623" s="55">
        <v>50000</v>
      </c>
      <c r="F1623" s="50" t="s">
        <v>4524</v>
      </c>
      <c r="G1623" s="56" t="s">
        <v>4525</v>
      </c>
      <c r="H1623" s="57">
        <v>43790</v>
      </c>
      <c r="I1623" s="56" t="s">
        <v>569</v>
      </c>
      <c r="J1623" s="36">
        <f t="shared" si="50"/>
        <v>213</v>
      </c>
      <c r="K1623" s="36">
        <v>4.75</v>
      </c>
      <c r="L1623" s="36">
        <v>4.75</v>
      </c>
      <c r="M1623" s="38">
        <f t="shared" si="51"/>
        <v>1405.20833333333</v>
      </c>
      <c r="N1623" s="56" t="s">
        <v>4526</v>
      </c>
      <c r="O1623" s="39" t="s">
        <v>3857</v>
      </c>
      <c r="GH1623" s="3"/>
    </row>
    <row r="1624" s="1" customFormat="1" ht="21" customHeight="1" spans="1:190">
      <c r="A1624" s="27">
        <v>1621</v>
      </c>
      <c r="B1624" s="48" t="s">
        <v>4527</v>
      </c>
      <c r="C1624" s="48" t="s">
        <v>4240</v>
      </c>
      <c r="D1624" s="36" t="s">
        <v>2652</v>
      </c>
      <c r="E1624" s="55">
        <v>50000</v>
      </c>
      <c r="F1624" s="50" t="s">
        <v>4524</v>
      </c>
      <c r="G1624" s="56" t="s">
        <v>4528</v>
      </c>
      <c r="H1624" s="57">
        <v>43790</v>
      </c>
      <c r="I1624" s="56" t="s">
        <v>569</v>
      </c>
      <c r="J1624" s="36">
        <f t="shared" si="50"/>
        <v>213</v>
      </c>
      <c r="K1624" s="36">
        <v>4.75</v>
      </c>
      <c r="L1624" s="36">
        <v>4.75</v>
      </c>
      <c r="M1624" s="38">
        <f t="shared" si="51"/>
        <v>1405.20833333333</v>
      </c>
      <c r="N1624" s="56" t="s">
        <v>4529</v>
      </c>
      <c r="O1624" s="39" t="s">
        <v>3857</v>
      </c>
      <c r="GH1624" s="3"/>
    </row>
    <row r="1625" s="1" customFormat="1" ht="21" customHeight="1" spans="1:190">
      <c r="A1625" s="27">
        <v>1622</v>
      </c>
      <c r="B1625" s="48" t="s">
        <v>4530</v>
      </c>
      <c r="C1625" s="48" t="s">
        <v>4081</v>
      </c>
      <c r="D1625" s="36" t="s">
        <v>2652</v>
      </c>
      <c r="E1625" s="55">
        <v>50000</v>
      </c>
      <c r="F1625" s="50" t="s">
        <v>917</v>
      </c>
      <c r="G1625" s="56" t="s">
        <v>918</v>
      </c>
      <c r="H1625" s="57">
        <v>43790</v>
      </c>
      <c r="I1625" s="56" t="s">
        <v>569</v>
      </c>
      <c r="J1625" s="36">
        <f t="shared" si="50"/>
        <v>213</v>
      </c>
      <c r="K1625" s="36">
        <v>4.75</v>
      </c>
      <c r="L1625" s="36">
        <v>4.75</v>
      </c>
      <c r="M1625" s="38">
        <f t="shared" si="51"/>
        <v>1405.20833333333</v>
      </c>
      <c r="N1625" s="56" t="s">
        <v>4531</v>
      </c>
      <c r="O1625" s="39" t="s">
        <v>3857</v>
      </c>
      <c r="GH1625" s="3"/>
    </row>
    <row r="1626" s="1" customFormat="1" ht="21" customHeight="1" spans="1:190">
      <c r="A1626" s="27">
        <v>1623</v>
      </c>
      <c r="B1626" s="48" t="s">
        <v>4532</v>
      </c>
      <c r="C1626" s="48" t="s">
        <v>3892</v>
      </c>
      <c r="D1626" s="36" t="s">
        <v>2652</v>
      </c>
      <c r="E1626" s="55">
        <v>50000</v>
      </c>
      <c r="F1626" s="50" t="s">
        <v>2236</v>
      </c>
      <c r="G1626" s="56" t="s">
        <v>2237</v>
      </c>
      <c r="H1626" s="57">
        <v>43790</v>
      </c>
      <c r="I1626" s="56" t="s">
        <v>569</v>
      </c>
      <c r="J1626" s="36">
        <f t="shared" si="50"/>
        <v>213</v>
      </c>
      <c r="K1626" s="36">
        <v>4.75</v>
      </c>
      <c r="L1626" s="36">
        <v>4.75</v>
      </c>
      <c r="M1626" s="38">
        <f t="shared" si="51"/>
        <v>1405.20833333333</v>
      </c>
      <c r="N1626" s="56" t="s">
        <v>4533</v>
      </c>
      <c r="O1626" s="39" t="s">
        <v>3857</v>
      </c>
      <c r="GH1626" s="3"/>
    </row>
    <row r="1627" s="1" customFormat="1" ht="21" customHeight="1" spans="1:190">
      <c r="A1627" s="27">
        <v>1624</v>
      </c>
      <c r="B1627" s="48" t="s">
        <v>4534</v>
      </c>
      <c r="C1627" s="48" t="s">
        <v>4147</v>
      </c>
      <c r="D1627" s="36" t="s">
        <v>2652</v>
      </c>
      <c r="E1627" s="55">
        <v>50000</v>
      </c>
      <c r="F1627" s="50" t="s">
        <v>2242</v>
      </c>
      <c r="G1627" s="56" t="s">
        <v>2243</v>
      </c>
      <c r="H1627" s="57">
        <v>43790</v>
      </c>
      <c r="I1627" s="56" t="s">
        <v>569</v>
      </c>
      <c r="J1627" s="36">
        <f t="shared" si="50"/>
        <v>213</v>
      </c>
      <c r="K1627" s="36">
        <v>4.75</v>
      </c>
      <c r="L1627" s="36">
        <v>4.75</v>
      </c>
      <c r="M1627" s="38">
        <f t="shared" si="51"/>
        <v>1405.20833333333</v>
      </c>
      <c r="N1627" s="56" t="s">
        <v>4535</v>
      </c>
      <c r="O1627" s="39" t="s">
        <v>3857</v>
      </c>
      <c r="GH1627" s="3"/>
    </row>
    <row r="1628" s="1" customFormat="1" ht="21" customHeight="1" spans="1:190">
      <c r="A1628" s="27">
        <v>1625</v>
      </c>
      <c r="B1628" s="48" t="s">
        <v>4536</v>
      </c>
      <c r="C1628" s="48" t="s">
        <v>3901</v>
      </c>
      <c r="D1628" s="36" t="s">
        <v>2652</v>
      </c>
      <c r="E1628" s="55">
        <v>50000</v>
      </c>
      <c r="F1628" s="50" t="s">
        <v>932</v>
      </c>
      <c r="G1628" s="56" t="s">
        <v>4537</v>
      </c>
      <c r="H1628" s="57">
        <v>43790</v>
      </c>
      <c r="I1628" s="56" t="s">
        <v>569</v>
      </c>
      <c r="J1628" s="36">
        <f t="shared" si="50"/>
        <v>213</v>
      </c>
      <c r="K1628" s="36">
        <v>4.75</v>
      </c>
      <c r="L1628" s="36">
        <v>4.75</v>
      </c>
      <c r="M1628" s="38">
        <f t="shared" si="51"/>
        <v>1405.20833333333</v>
      </c>
      <c r="N1628" s="56" t="s">
        <v>4538</v>
      </c>
      <c r="O1628" s="39" t="s">
        <v>3857</v>
      </c>
      <c r="GH1628" s="3"/>
    </row>
    <row r="1629" s="1" customFormat="1" ht="21" customHeight="1" spans="1:190">
      <c r="A1629" s="27">
        <v>1626</v>
      </c>
      <c r="B1629" s="48" t="s">
        <v>4539</v>
      </c>
      <c r="C1629" s="48" t="s">
        <v>4078</v>
      </c>
      <c r="D1629" s="36" t="s">
        <v>2652</v>
      </c>
      <c r="E1629" s="55">
        <v>50000</v>
      </c>
      <c r="F1629" s="50" t="s">
        <v>4540</v>
      </c>
      <c r="G1629" s="56" t="s">
        <v>4541</v>
      </c>
      <c r="H1629" s="57">
        <v>43790</v>
      </c>
      <c r="I1629" s="56" t="s">
        <v>569</v>
      </c>
      <c r="J1629" s="36">
        <f t="shared" si="50"/>
        <v>213</v>
      </c>
      <c r="K1629" s="36">
        <v>4.75</v>
      </c>
      <c r="L1629" s="36">
        <v>4.75</v>
      </c>
      <c r="M1629" s="38">
        <f t="shared" si="51"/>
        <v>1405.20833333333</v>
      </c>
      <c r="N1629" s="56" t="s">
        <v>4542</v>
      </c>
      <c r="O1629" s="39" t="s">
        <v>3857</v>
      </c>
      <c r="GH1629" s="3"/>
    </row>
    <row r="1630" s="1" customFormat="1" ht="21" customHeight="1" spans="1:190">
      <c r="A1630" s="27">
        <v>1627</v>
      </c>
      <c r="B1630" s="48" t="s">
        <v>4543</v>
      </c>
      <c r="C1630" s="48" t="s">
        <v>3876</v>
      </c>
      <c r="D1630" s="36" t="s">
        <v>2652</v>
      </c>
      <c r="E1630" s="55">
        <v>30000</v>
      </c>
      <c r="F1630" s="50" t="s">
        <v>4544</v>
      </c>
      <c r="G1630" s="56" t="s">
        <v>4545</v>
      </c>
      <c r="H1630" s="57">
        <v>43790</v>
      </c>
      <c r="I1630" s="56" t="s">
        <v>569</v>
      </c>
      <c r="J1630" s="36">
        <f t="shared" si="50"/>
        <v>213</v>
      </c>
      <c r="K1630" s="36">
        <v>4.75</v>
      </c>
      <c r="L1630" s="36">
        <v>4.75</v>
      </c>
      <c r="M1630" s="38">
        <f t="shared" si="51"/>
        <v>843.125</v>
      </c>
      <c r="N1630" s="56" t="s">
        <v>4546</v>
      </c>
      <c r="O1630" s="39" t="s">
        <v>3857</v>
      </c>
      <c r="GH1630" s="3"/>
    </row>
    <row r="1631" s="1" customFormat="1" ht="21" customHeight="1" spans="1:190">
      <c r="A1631" s="27">
        <v>1628</v>
      </c>
      <c r="B1631" s="48" t="s">
        <v>4547</v>
      </c>
      <c r="C1631" s="48" t="s">
        <v>4088</v>
      </c>
      <c r="D1631" s="36" t="s">
        <v>2652</v>
      </c>
      <c r="E1631" s="55">
        <v>50000</v>
      </c>
      <c r="F1631" s="50" t="s">
        <v>965</v>
      </c>
      <c r="G1631" s="56" t="s">
        <v>966</v>
      </c>
      <c r="H1631" s="57">
        <v>43790</v>
      </c>
      <c r="I1631" s="56" t="s">
        <v>569</v>
      </c>
      <c r="J1631" s="36">
        <f t="shared" si="50"/>
        <v>213</v>
      </c>
      <c r="K1631" s="36">
        <v>4.75</v>
      </c>
      <c r="L1631" s="36">
        <v>4.75</v>
      </c>
      <c r="M1631" s="38">
        <f t="shared" si="51"/>
        <v>1405.20833333333</v>
      </c>
      <c r="N1631" s="56" t="s">
        <v>4548</v>
      </c>
      <c r="O1631" s="39" t="s">
        <v>3857</v>
      </c>
      <c r="GH1631" s="3"/>
    </row>
    <row r="1632" s="1" customFormat="1" ht="21" customHeight="1" spans="1:190">
      <c r="A1632" s="27">
        <v>1629</v>
      </c>
      <c r="B1632" s="48" t="s">
        <v>4549</v>
      </c>
      <c r="C1632" s="48" t="s">
        <v>4078</v>
      </c>
      <c r="D1632" s="36" t="s">
        <v>2652</v>
      </c>
      <c r="E1632" s="55">
        <v>50000</v>
      </c>
      <c r="F1632" s="50" t="s">
        <v>965</v>
      </c>
      <c r="G1632" s="56" t="s">
        <v>966</v>
      </c>
      <c r="H1632" s="57">
        <v>43790</v>
      </c>
      <c r="I1632" s="56" t="s">
        <v>569</v>
      </c>
      <c r="J1632" s="36">
        <f t="shared" si="50"/>
        <v>213</v>
      </c>
      <c r="K1632" s="36">
        <v>4.75</v>
      </c>
      <c r="L1632" s="36">
        <v>4.75</v>
      </c>
      <c r="M1632" s="38">
        <f t="shared" si="51"/>
        <v>1405.20833333333</v>
      </c>
      <c r="N1632" s="56" t="s">
        <v>4550</v>
      </c>
      <c r="O1632" s="39" t="s">
        <v>3857</v>
      </c>
      <c r="GH1632" s="3"/>
    </row>
    <row r="1633" s="1" customFormat="1" ht="21" customHeight="1" spans="1:190">
      <c r="A1633" s="27">
        <v>1630</v>
      </c>
      <c r="B1633" s="48" t="s">
        <v>4551</v>
      </c>
      <c r="C1633" s="48" t="s">
        <v>4151</v>
      </c>
      <c r="D1633" s="36" t="s">
        <v>2652</v>
      </c>
      <c r="E1633" s="55">
        <v>50000</v>
      </c>
      <c r="F1633" s="50" t="s">
        <v>4552</v>
      </c>
      <c r="G1633" s="56" t="s">
        <v>4553</v>
      </c>
      <c r="H1633" s="57">
        <v>43790</v>
      </c>
      <c r="I1633" s="56" t="s">
        <v>569</v>
      </c>
      <c r="J1633" s="36">
        <f t="shared" si="50"/>
        <v>213</v>
      </c>
      <c r="K1633" s="36">
        <v>4.75</v>
      </c>
      <c r="L1633" s="36">
        <v>4.75</v>
      </c>
      <c r="M1633" s="38">
        <f t="shared" si="51"/>
        <v>1405.20833333333</v>
      </c>
      <c r="N1633" s="56" t="s">
        <v>4554</v>
      </c>
      <c r="O1633" s="39" t="s">
        <v>3857</v>
      </c>
      <c r="GH1633" s="3"/>
    </row>
    <row r="1634" s="1" customFormat="1" ht="21" customHeight="1" spans="1:190">
      <c r="A1634" s="27">
        <v>1631</v>
      </c>
      <c r="B1634" s="48" t="s">
        <v>4555</v>
      </c>
      <c r="C1634" s="48" t="s">
        <v>3907</v>
      </c>
      <c r="D1634" s="36" t="s">
        <v>2652</v>
      </c>
      <c r="E1634" s="55">
        <v>30000</v>
      </c>
      <c r="F1634" s="50" t="s">
        <v>4556</v>
      </c>
      <c r="G1634" s="56" t="s">
        <v>4557</v>
      </c>
      <c r="H1634" s="57">
        <v>43790</v>
      </c>
      <c r="I1634" s="56" t="s">
        <v>569</v>
      </c>
      <c r="J1634" s="36">
        <f t="shared" si="50"/>
        <v>213</v>
      </c>
      <c r="K1634" s="36">
        <v>4.75</v>
      </c>
      <c r="L1634" s="36">
        <v>4.75</v>
      </c>
      <c r="M1634" s="38">
        <f t="shared" si="51"/>
        <v>843.125</v>
      </c>
      <c r="N1634" s="56" t="s">
        <v>4558</v>
      </c>
      <c r="O1634" s="39" t="s">
        <v>3857</v>
      </c>
      <c r="GH1634" s="3"/>
    </row>
    <row r="1635" s="1" customFormat="1" ht="21" customHeight="1" spans="1:190">
      <c r="A1635" s="27">
        <v>1632</v>
      </c>
      <c r="B1635" s="48" t="s">
        <v>4559</v>
      </c>
      <c r="C1635" s="48" t="s">
        <v>3898</v>
      </c>
      <c r="D1635" s="36" t="s">
        <v>2652</v>
      </c>
      <c r="E1635" s="55">
        <v>50000</v>
      </c>
      <c r="F1635" s="50" t="s">
        <v>987</v>
      </c>
      <c r="G1635" s="56" t="s">
        <v>4190</v>
      </c>
      <c r="H1635" s="57">
        <v>43790</v>
      </c>
      <c r="I1635" s="50">
        <v>43954</v>
      </c>
      <c r="J1635" s="36">
        <f t="shared" si="50"/>
        <v>165</v>
      </c>
      <c r="K1635" s="36">
        <v>4.75</v>
      </c>
      <c r="L1635" s="36">
        <v>4.75</v>
      </c>
      <c r="M1635" s="38">
        <f t="shared" si="51"/>
        <v>1088.54166666667</v>
      </c>
      <c r="N1635" s="56" t="s">
        <v>4560</v>
      </c>
      <c r="O1635" s="39" t="s">
        <v>3857</v>
      </c>
      <c r="GH1635" s="3"/>
    </row>
    <row r="1636" s="1" customFormat="1" ht="21" customHeight="1" spans="1:190">
      <c r="A1636" s="27">
        <v>1633</v>
      </c>
      <c r="B1636" s="48" t="s">
        <v>4561</v>
      </c>
      <c r="C1636" s="48" t="s">
        <v>3898</v>
      </c>
      <c r="D1636" s="36" t="s">
        <v>2652</v>
      </c>
      <c r="E1636" s="55">
        <v>30000</v>
      </c>
      <c r="F1636" s="50" t="s">
        <v>4562</v>
      </c>
      <c r="G1636" s="56" t="s">
        <v>4563</v>
      </c>
      <c r="H1636" s="57">
        <v>43790</v>
      </c>
      <c r="I1636" s="50">
        <v>43942</v>
      </c>
      <c r="J1636" s="36">
        <f t="shared" si="50"/>
        <v>153</v>
      </c>
      <c r="K1636" s="36">
        <v>4.75</v>
      </c>
      <c r="L1636" s="36">
        <v>4.75</v>
      </c>
      <c r="M1636" s="38">
        <f t="shared" si="51"/>
        <v>605.625</v>
      </c>
      <c r="N1636" s="56" t="s">
        <v>4564</v>
      </c>
      <c r="O1636" s="39" t="s">
        <v>3857</v>
      </c>
      <c r="GH1636" s="3"/>
    </row>
    <row r="1637" s="1" customFormat="1" ht="21" customHeight="1" spans="1:190">
      <c r="A1637" s="27">
        <v>1634</v>
      </c>
      <c r="B1637" s="48" t="s">
        <v>4561</v>
      </c>
      <c r="C1637" s="48" t="s">
        <v>3898</v>
      </c>
      <c r="D1637" s="36" t="s">
        <v>2652</v>
      </c>
      <c r="E1637" s="55">
        <v>20000</v>
      </c>
      <c r="F1637" s="50" t="s">
        <v>4562</v>
      </c>
      <c r="G1637" s="56" t="s">
        <v>4563</v>
      </c>
      <c r="H1637" s="57">
        <v>43943</v>
      </c>
      <c r="I1637" s="50">
        <v>44002</v>
      </c>
      <c r="J1637" s="36">
        <f t="shared" si="50"/>
        <v>60</v>
      </c>
      <c r="K1637" s="36">
        <v>4.75</v>
      </c>
      <c r="L1637" s="36">
        <v>4.75</v>
      </c>
      <c r="M1637" s="38">
        <f t="shared" si="51"/>
        <v>158.333333333333</v>
      </c>
      <c r="N1637" s="56" t="s">
        <v>4564</v>
      </c>
      <c r="O1637" s="39" t="s">
        <v>3857</v>
      </c>
      <c r="GH1637" s="3"/>
    </row>
    <row r="1638" s="1" customFormat="1" ht="21" customHeight="1" spans="1:190">
      <c r="A1638" s="27">
        <v>1635</v>
      </c>
      <c r="B1638" s="48" t="s">
        <v>4488</v>
      </c>
      <c r="C1638" s="48" t="s">
        <v>3867</v>
      </c>
      <c r="D1638" s="36" t="s">
        <v>2652</v>
      </c>
      <c r="E1638" s="55">
        <v>50000</v>
      </c>
      <c r="F1638" s="50" t="s">
        <v>4565</v>
      </c>
      <c r="G1638" s="56" t="s">
        <v>4566</v>
      </c>
      <c r="H1638" s="57">
        <v>43790</v>
      </c>
      <c r="I1638" s="56" t="s">
        <v>569</v>
      </c>
      <c r="J1638" s="36">
        <f t="shared" si="50"/>
        <v>213</v>
      </c>
      <c r="K1638" s="36">
        <v>4.75</v>
      </c>
      <c r="L1638" s="36">
        <v>4.75</v>
      </c>
      <c r="M1638" s="38">
        <f t="shared" si="51"/>
        <v>1405.20833333333</v>
      </c>
      <c r="N1638" s="56" t="s">
        <v>4567</v>
      </c>
      <c r="O1638" s="39" t="s">
        <v>3857</v>
      </c>
      <c r="GH1638" s="3"/>
    </row>
    <row r="1639" s="1" customFormat="1" ht="21" customHeight="1" spans="1:190">
      <c r="A1639" s="27">
        <v>1636</v>
      </c>
      <c r="B1639" s="48" t="s">
        <v>4568</v>
      </c>
      <c r="C1639" s="48" t="s">
        <v>4081</v>
      </c>
      <c r="D1639" s="36" t="s">
        <v>2652</v>
      </c>
      <c r="E1639" s="55">
        <v>50000</v>
      </c>
      <c r="F1639" s="50" t="s">
        <v>4569</v>
      </c>
      <c r="G1639" s="56" t="s">
        <v>4570</v>
      </c>
      <c r="H1639" s="57">
        <v>43790</v>
      </c>
      <c r="I1639" s="56" t="s">
        <v>569</v>
      </c>
      <c r="J1639" s="36">
        <f t="shared" si="50"/>
        <v>213</v>
      </c>
      <c r="K1639" s="36">
        <v>4.75</v>
      </c>
      <c r="L1639" s="36">
        <v>4.75</v>
      </c>
      <c r="M1639" s="38">
        <f t="shared" si="51"/>
        <v>1405.20833333333</v>
      </c>
      <c r="N1639" s="56" t="s">
        <v>4571</v>
      </c>
      <c r="O1639" s="39" t="s">
        <v>3857</v>
      </c>
      <c r="GH1639" s="3"/>
    </row>
    <row r="1640" s="1" customFormat="1" ht="21" customHeight="1" spans="1:190">
      <c r="A1640" s="27">
        <v>1637</v>
      </c>
      <c r="B1640" s="48" t="s">
        <v>4572</v>
      </c>
      <c r="C1640" s="48" t="s">
        <v>3954</v>
      </c>
      <c r="D1640" s="36" t="s">
        <v>2652</v>
      </c>
      <c r="E1640" s="55">
        <v>50000</v>
      </c>
      <c r="F1640" s="50" t="s">
        <v>4573</v>
      </c>
      <c r="G1640" s="56" t="s">
        <v>4574</v>
      </c>
      <c r="H1640" s="57">
        <v>43790</v>
      </c>
      <c r="I1640" s="56" t="s">
        <v>569</v>
      </c>
      <c r="J1640" s="36">
        <f t="shared" si="50"/>
        <v>213</v>
      </c>
      <c r="K1640" s="36">
        <v>4.75</v>
      </c>
      <c r="L1640" s="36">
        <v>4.75</v>
      </c>
      <c r="M1640" s="38">
        <f t="shared" si="51"/>
        <v>1405.20833333333</v>
      </c>
      <c r="N1640" s="56" t="s">
        <v>4575</v>
      </c>
      <c r="O1640" s="39" t="s">
        <v>3857</v>
      </c>
      <c r="GH1640" s="3"/>
    </row>
    <row r="1641" s="1" customFormat="1" ht="21" customHeight="1" spans="1:190">
      <c r="A1641" s="27">
        <v>1638</v>
      </c>
      <c r="B1641" s="48" t="s">
        <v>4576</v>
      </c>
      <c r="C1641" s="48" t="s">
        <v>3867</v>
      </c>
      <c r="D1641" s="36" t="s">
        <v>2652</v>
      </c>
      <c r="E1641" s="55">
        <v>20000</v>
      </c>
      <c r="F1641" s="50" t="s">
        <v>4577</v>
      </c>
      <c r="G1641" s="56" t="s">
        <v>4578</v>
      </c>
      <c r="H1641" s="57">
        <v>43790</v>
      </c>
      <c r="I1641" s="56" t="s">
        <v>569</v>
      </c>
      <c r="J1641" s="36">
        <f t="shared" si="50"/>
        <v>213</v>
      </c>
      <c r="K1641" s="36">
        <v>4.75</v>
      </c>
      <c r="L1641" s="36">
        <v>4.75</v>
      </c>
      <c r="M1641" s="38">
        <f t="shared" si="51"/>
        <v>562.083333333333</v>
      </c>
      <c r="N1641" s="56" t="s">
        <v>4579</v>
      </c>
      <c r="O1641" s="39" t="s">
        <v>3857</v>
      </c>
      <c r="GH1641" s="3"/>
    </row>
    <row r="1642" s="1" customFormat="1" ht="21" customHeight="1" spans="1:190">
      <c r="A1642" s="27">
        <v>1639</v>
      </c>
      <c r="B1642" s="48" t="s">
        <v>4580</v>
      </c>
      <c r="C1642" s="48" t="s">
        <v>4125</v>
      </c>
      <c r="D1642" s="36" t="s">
        <v>2652</v>
      </c>
      <c r="E1642" s="55">
        <v>50000</v>
      </c>
      <c r="F1642" s="50" t="s">
        <v>2309</v>
      </c>
      <c r="G1642" s="56" t="s">
        <v>2310</v>
      </c>
      <c r="H1642" s="57">
        <v>43790</v>
      </c>
      <c r="I1642" s="56" t="s">
        <v>569</v>
      </c>
      <c r="J1642" s="36">
        <f t="shared" si="50"/>
        <v>213</v>
      </c>
      <c r="K1642" s="36">
        <v>4.75</v>
      </c>
      <c r="L1642" s="36">
        <v>4.75</v>
      </c>
      <c r="M1642" s="38">
        <f t="shared" si="51"/>
        <v>1405.20833333333</v>
      </c>
      <c r="N1642" s="56" t="s">
        <v>4581</v>
      </c>
      <c r="O1642" s="39" t="s">
        <v>3857</v>
      </c>
      <c r="GH1642" s="3"/>
    </row>
    <row r="1643" s="1" customFormat="1" ht="21" customHeight="1" spans="1:190">
      <c r="A1643" s="27">
        <v>1640</v>
      </c>
      <c r="B1643" s="48" t="s">
        <v>4582</v>
      </c>
      <c r="C1643" s="48" t="s">
        <v>4583</v>
      </c>
      <c r="D1643" s="36" t="s">
        <v>2652</v>
      </c>
      <c r="E1643" s="55">
        <v>50000</v>
      </c>
      <c r="F1643" s="50" t="s">
        <v>4584</v>
      </c>
      <c r="G1643" s="56" t="s">
        <v>4585</v>
      </c>
      <c r="H1643" s="57">
        <v>43790</v>
      </c>
      <c r="I1643" s="56" t="s">
        <v>569</v>
      </c>
      <c r="J1643" s="36">
        <f t="shared" si="50"/>
        <v>213</v>
      </c>
      <c r="K1643" s="36">
        <v>4.75</v>
      </c>
      <c r="L1643" s="36">
        <v>4.75</v>
      </c>
      <c r="M1643" s="38">
        <f t="shared" si="51"/>
        <v>1405.20833333333</v>
      </c>
      <c r="N1643" s="56" t="s">
        <v>4586</v>
      </c>
      <c r="O1643" s="39" t="s">
        <v>3857</v>
      </c>
      <c r="GH1643" s="3"/>
    </row>
    <row r="1644" s="1" customFormat="1" ht="21" customHeight="1" spans="1:190">
      <c r="A1644" s="27">
        <v>1641</v>
      </c>
      <c r="B1644" s="48" t="s">
        <v>4521</v>
      </c>
      <c r="C1644" s="48" t="s">
        <v>3962</v>
      </c>
      <c r="D1644" s="36" t="s">
        <v>2652</v>
      </c>
      <c r="E1644" s="55">
        <v>30000</v>
      </c>
      <c r="F1644" s="50" t="s">
        <v>1073</v>
      </c>
      <c r="G1644" s="56" t="s">
        <v>1074</v>
      </c>
      <c r="H1644" s="57">
        <v>43790</v>
      </c>
      <c r="I1644" s="56" t="s">
        <v>569</v>
      </c>
      <c r="J1644" s="36">
        <f t="shared" si="50"/>
        <v>213</v>
      </c>
      <c r="K1644" s="36">
        <v>4.75</v>
      </c>
      <c r="L1644" s="36">
        <v>4.75</v>
      </c>
      <c r="M1644" s="38">
        <f t="shared" si="51"/>
        <v>843.125</v>
      </c>
      <c r="N1644" s="56" t="s">
        <v>4587</v>
      </c>
      <c r="O1644" s="39" t="s">
        <v>3857</v>
      </c>
      <c r="GH1644" s="3"/>
    </row>
    <row r="1645" s="1" customFormat="1" ht="21" customHeight="1" spans="1:190">
      <c r="A1645" s="27">
        <v>1642</v>
      </c>
      <c r="B1645" s="48" t="s">
        <v>4588</v>
      </c>
      <c r="C1645" s="48" t="s">
        <v>3922</v>
      </c>
      <c r="D1645" s="36" t="s">
        <v>2652</v>
      </c>
      <c r="E1645" s="55">
        <v>50000</v>
      </c>
      <c r="F1645" s="50" t="s">
        <v>4589</v>
      </c>
      <c r="G1645" s="56" t="s">
        <v>4590</v>
      </c>
      <c r="H1645" s="57">
        <v>43790</v>
      </c>
      <c r="I1645" s="56" t="s">
        <v>569</v>
      </c>
      <c r="J1645" s="36">
        <f t="shared" si="50"/>
        <v>213</v>
      </c>
      <c r="K1645" s="36">
        <v>4.75</v>
      </c>
      <c r="L1645" s="36">
        <v>4.75</v>
      </c>
      <c r="M1645" s="38">
        <f t="shared" si="51"/>
        <v>1405.20833333333</v>
      </c>
      <c r="N1645" s="56" t="s">
        <v>4591</v>
      </c>
      <c r="O1645" s="39" t="s">
        <v>3857</v>
      </c>
      <c r="GH1645" s="3"/>
    </row>
    <row r="1646" s="1" customFormat="1" ht="21" customHeight="1" spans="1:190">
      <c r="A1646" s="27">
        <v>1643</v>
      </c>
      <c r="B1646" s="48" t="s">
        <v>4592</v>
      </c>
      <c r="C1646" s="48" t="s">
        <v>3898</v>
      </c>
      <c r="D1646" s="36" t="s">
        <v>2652</v>
      </c>
      <c r="E1646" s="55">
        <v>50000</v>
      </c>
      <c r="F1646" s="50" t="s">
        <v>4593</v>
      </c>
      <c r="G1646" s="56" t="s">
        <v>4594</v>
      </c>
      <c r="H1646" s="57">
        <v>43790</v>
      </c>
      <c r="I1646" s="56" t="s">
        <v>569</v>
      </c>
      <c r="J1646" s="36">
        <f t="shared" si="50"/>
        <v>213</v>
      </c>
      <c r="K1646" s="36">
        <v>4.75</v>
      </c>
      <c r="L1646" s="36">
        <v>4.75</v>
      </c>
      <c r="M1646" s="38">
        <f t="shared" si="51"/>
        <v>1405.20833333333</v>
      </c>
      <c r="N1646" s="56" t="s">
        <v>4595</v>
      </c>
      <c r="O1646" s="39" t="s">
        <v>3857</v>
      </c>
      <c r="GH1646" s="3"/>
    </row>
    <row r="1647" s="1" customFormat="1" ht="21" customHeight="1" spans="1:190">
      <c r="A1647" s="27">
        <v>1644</v>
      </c>
      <c r="B1647" s="48" t="s">
        <v>4596</v>
      </c>
      <c r="C1647" s="48" t="s">
        <v>3880</v>
      </c>
      <c r="D1647" s="36" t="s">
        <v>2652</v>
      </c>
      <c r="E1647" s="55">
        <v>50000</v>
      </c>
      <c r="F1647" s="50" t="s">
        <v>4597</v>
      </c>
      <c r="G1647" s="56" t="s">
        <v>2420</v>
      </c>
      <c r="H1647" s="57">
        <v>43790</v>
      </c>
      <c r="I1647" s="56" t="s">
        <v>569</v>
      </c>
      <c r="J1647" s="36">
        <f t="shared" si="50"/>
        <v>213</v>
      </c>
      <c r="K1647" s="36">
        <v>4.75</v>
      </c>
      <c r="L1647" s="36">
        <v>4.75</v>
      </c>
      <c r="M1647" s="38">
        <f t="shared" si="51"/>
        <v>1405.20833333333</v>
      </c>
      <c r="N1647" s="56" t="s">
        <v>4598</v>
      </c>
      <c r="O1647" s="39" t="s">
        <v>3857</v>
      </c>
      <c r="GH1647" s="3"/>
    </row>
    <row r="1648" s="1" customFormat="1" ht="21" customHeight="1" spans="1:190">
      <c r="A1648" s="27">
        <v>1645</v>
      </c>
      <c r="B1648" s="48" t="s">
        <v>4599</v>
      </c>
      <c r="C1648" s="48" t="s">
        <v>3901</v>
      </c>
      <c r="D1648" s="36" t="s">
        <v>2652</v>
      </c>
      <c r="E1648" s="55">
        <v>50000</v>
      </c>
      <c r="F1648" s="50" t="s">
        <v>4600</v>
      </c>
      <c r="G1648" s="56" t="s">
        <v>4601</v>
      </c>
      <c r="H1648" s="57">
        <v>43790</v>
      </c>
      <c r="I1648" s="56" t="s">
        <v>569</v>
      </c>
      <c r="J1648" s="36">
        <f t="shared" si="50"/>
        <v>213</v>
      </c>
      <c r="K1648" s="36">
        <v>4.75</v>
      </c>
      <c r="L1648" s="36">
        <v>4.75</v>
      </c>
      <c r="M1648" s="38">
        <f t="shared" si="51"/>
        <v>1405.20833333333</v>
      </c>
      <c r="N1648" s="56" t="s">
        <v>4602</v>
      </c>
      <c r="O1648" s="39" t="s">
        <v>3857</v>
      </c>
      <c r="GH1648" s="3"/>
    </row>
    <row r="1649" s="1" customFormat="1" ht="21" customHeight="1" spans="1:190">
      <c r="A1649" s="27">
        <v>1646</v>
      </c>
      <c r="B1649" s="48" t="s">
        <v>4603</v>
      </c>
      <c r="C1649" s="48" t="s">
        <v>3862</v>
      </c>
      <c r="D1649" s="36" t="s">
        <v>2652</v>
      </c>
      <c r="E1649" s="55">
        <v>30000</v>
      </c>
      <c r="F1649" s="50" t="s">
        <v>4604</v>
      </c>
      <c r="G1649" s="56" t="s">
        <v>1153</v>
      </c>
      <c r="H1649" s="57">
        <v>43790</v>
      </c>
      <c r="I1649" s="56" t="s">
        <v>569</v>
      </c>
      <c r="J1649" s="36">
        <f t="shared" si="50"/>
        <v>213</v>
      </c>
      <c r="K1649" s="36">
        <v>4.75</v>
      </c>
      <c r="L1649" s="36">
        <v>4.75</v>
      </c>
      <c r="M1649" s="38">
        <f t="shared" si="51"/>
        <v>843.125</v>
      </c>
      <c r="N1649" s="56" t="s">
        <v>4605</v>
      </c>
      <c r="O1649" s="39" t="s">
        <v>3857</v>
      </c>
      <c r="GH1649" s="3"/>
    </row>
    <row r="1650" s="1" customFormat="1" ht="21" customHeight="1" spans="1:190">
      <c r="A1650" s="27">
        <v>1647</v>
      </c>
      <c r="B1650" s="48" t="s">
        <v>4606</v>
      </c>
      <c r="C1650" s="48" t="s">
        <v>4607</v>
      </c>
      <c r="D1650" s="36" t="s">
        <v>2652</v>
      </c>
      <c r="E1650" s="55">
        <v>50000</v>
      </c>
      <c r="F1650" s="50" t="s">
        <v>4608</v>
      </c>
      <c r="G1650" s="56" t="s">
        <v>1114</v>
      </c>
      <c r="H1650" s="57">
        <v>43790</v>
      </c>
      <c r="I1650" s="56" t="s">
        <v>569</v>
      </c>
      <c r="J1650" s="36">
        <f t="shared" si="50"/>
        <v>213</v>
      </c>
      <c r="K1650" s="36">
        <v>4.75</v>
      </c>
      <c r="L1650" s="36">
        <v>4.75</v>
      </c>
      <c r="M1650" s="38">
        <f t="shared" si="51"/>
        <v>1405.20833333333</v>
      </c>
      <c r="N1650" s="56" t="s">
        <v>4609</v>
      </c>
      <c r="O1650" s="39" t="s">
        <v>3857</v>
      </c>
      <c r="GH1650" s="3"/>
    </row>
    <row r="1651" s="1" customFormat="1" ht="21" customHeight="1" spans="1:190">
      <c r="A1651" s="27">
        <v>1648</v>
      </c>
      <c r="B1651" s="48" t="s">
        <v>4610</v>
      </c>
      <c r="C1651" s="48" t="s">
        <v>4062</v>
      </c>
      <c r="D1651" s="36" t="s">
        <v>2652</v>
      </c>
      <c r="E1651" s="55">
        <v>50000</v>
      </c>
      <c r="F1651" s="50" t="s">
        <v>2403</v>
      </c>
      <c r="G1651" s="56" t="s">
        <v>900</v>
      </c>
      <c r="H1651" s="57">
        <v>43790</v>
      </c>
      <c r="I1651" s="56" t="s">
        <v>569</v>
      </c>
      <c r="J1651" s="36">
        <f t="shared" si="50"/>
        <v>213</v>
      </c>
      <c r="K1651" s="36">
        <v>4.75</v>
      </c>
      <c r="L1651" s="36">
        <v>4.75</v>
      </c>
      <c r="M1651" s="38">
        <f t="shared" si="51"/>
        <v>1405.20833333333</v>
      </c>
      <c r="N1651" s="56" t="s">
        <v>4611</v>
      </c>
      <c r="O1651" s="39" t="s">
        <v>3857</v>
      </c>
      <c r="GH1651" s="3"/>
    </row>
    <row r="1652" s="1" customFormat="1" ht="21" customHeight="1" spans="1:190">
      <c r="A1652" s="27">
        <v>1649</v>
      </c>
      <c r="B1652" s="48" t="s">
        <v>4612</v>
      </c>
      <c r="C1652" s="48" t="s">
        <v>4613</v>
      </c>
      <c r="D1652" s="36" t="s">
        <v>2652</v>
      </c>
      <c r="E1652" s="55">
        <v>50000</v>
      </c>
      <c r="F1652" s="50" t="s">
        <v>2423</v>
      </c>
      <c r="G1652" s="56" t="s">
        <v>1937</v>
      </c>
      <c r="H1652" s="57">
        <v>43790</v>
      </c>
      <c r="I1652" s="56" t="s">
        <v>569</v>
      </c>
      <c r="J1652" s="36">
        <f t="shared" si="50"/>
        <v>213</v>
      </c>
      <c r="K1652" s="36">
        <v>4.75</v>
      </c>
      <c r="L1652" s="36">
        <v>4.75</v>
      </c>
      <c r="M1652" s="38">
        <f t="shared" si="51"/>
        <v>1405.20833333333</v>
      </c>
      <c r="N1652" s="56" t="s">
        <v>4614</v>
      </c>
      <c r="O1652" s="39" t="s">
        <v>3857</v>
      </c>
      <c r="GH1652" s="3"/>
    </row>
    <row r="1653" s="1" customFormat="1" ht="21" customHeight="1" spans="1:190">
      <c r="A1653" s="27">
        <v>1650</v>
      </c>
      <c r="B1653" s="48" t="s">
        <v>4615</v>
      </c>
      <c r="C1653" s="48" t="s">
        <v>4062</v>
      </c>
      <c r="D1653" s="36" t="s">
        <v>2652</v>
      </c>
      <c r="E1653" s="55">
        <v>50000</v>
      </c>
      <c r="F1653" s="50" t="s">
        <v>2428</v>
      </c>
      <c r="G1653" s="56" t="s">
        <v>1153</v>
      </c>
      <c r="H1653" s="57">
        <v>43790</v>
      </c>
      <c r="I1653" s="56" t="s">
        <v>569</v>
      </c>
      <c r="J1653" s="36">
        <f t="shared" si="50"/>
        <v>213</v>
      </c>
      <c r="K1653" s="36">
        <v>4.75</v>
      </c>
      <c r="L1653" s="36">
        <v>4.75</v>
      </c>
      <c r="M1653" s="38">
        <f t="shared" si="51"/>
        <v>1405.20833333333</v>
      </c>
      <c r="N1653" s="56" t="s">
        <v>4616</v>
      </c>
      <c r="O1653" s="39" t="s">
        <v>3857</v>
      </c>
      <c r="GH1653" s="3"/>
    </row>
    <row r="1654" s="1" customFormat="1" ht="21" customHeight="1" spans="1:190">
      <c r="A1654" s="27">
        <v>1651</v>
      </c>
      <c r="B1654" s="48" t="s">
        <v>4617</v>
      </c>
      <c r="C1654" s="48" t="s">
        <v>4618</v>
      </c>
      <c r="D1654" s="36" t="s">
        <v>2652</v>
      </c>
      <c r="E1654" s="55">
        <v>43000</v>
      </c>
      <c r="F1654" s="50" t="s">
        <v>2431</v>
      </c>
      <c r="G1654" s="56" t="s">
        <v>892</v>
      </c>
      <c r="H1654" s="57">
        <v>43790</v>
      </c>
      <c r="I1654" s="56" t="s">
        <v>569</v>
      </c>
      <c r="J1654" s="36">
        <f t="shared" si="50"/>
        <v>213</v>
      </c>
      <c r="K1654" s="36">
        <v>4.75</v>
      </c>
      <c r="L1654" s="36">
        <v>4.75</v>
      </c>
      <c r="M1654" s="38">
        <f t="shared" si="51"/>
        <v>1208.47916666667</v>
      </c>
      <c r="N1654" s="56" t="s">
        <v>4619</v>
      </c>
      <c r="O1654" s="39" t="s">
        <v>3857</v>
      </c>
      <c r="GH1654" s="3"/>
    </row>
    <row r="1655" s="1" customFormat="1" ht="21" customHeight="1" spans="1:190">
      <c r="A1655" s="27">
        <v>1652</v>
      </c>
      <c r="B1655" s="48" t="s">
        <v>4620</v>
      </c>
      <c r="C1655" s="48" t="s">
        <v>4062</v>
      </c>
      <c r="D1655" s="36" t="s">
        <v>2652</v>
      </c>
      <c r="E1655" s="55">
        <v>50000</v>
      </c>
      <c r="F1655" s="50" t="s">
        <v>4621</v>
      </c>
      <c r="G1655" s="56" t="s">
        <v>1119</v>
      </c>
      <c r="H1655" s="57">
        <v>43790</v>
      </c>
      <c r="I1655" s="56" t="s">
        <v>569</v>
      </c>
      <c r="J1655" s="36">
        <f t="shared" si="50"/>
        <v>213</v>
      </c>
      <c r="K1655" s="36">
        <v>4.75</v>
      </c>
      <c r="L1655" s="36">
        <v>4.75</v>
      </c>
      <c r="M1655" s="38">
        <f t="shared" si="51"/>
        <v>1405.20833333333</v>
      </c>
      <c r="N1655" s="56" t="s">
        <v>4622</v>
      </c>
      <c r="O1655" s="39" t="s">
        <v>3857</v>
      </c>
      <c r="GH1655" s="3"/>
    </row>
    <row r="1656" s="1" customFormat="1" ht="21" customHeight="1" spans="1:190">
      <c r="A1656" s="27">
        <v>1653</v>
      </c>
      <c r="B1656" s="48" t="s">
        <v>4623</v>
      </c>
      <c r="C1656" s="48" t="s">
        <v>4624</v>
      </c>
      <c r="D1656" s="36" t="s">
        <v>2652</v>
      </c>
      <c r="E1656" s="55">
        <v>50000</v>
      </c>
      <c r="F1656" s="50" t="s">
        <v>2491</v>
      </c>
      <c r="G1656" s="56" t="s">
        <v>2492</v>
      </c>
      <c r="H1656" s="57">
        <v>43790</v>
      </c>
      <c r="I1656" s="56" t="s">
        <v>569</v>
      </c>
      <c r="J1656" s="36">
        <f t="shared" si="50"/>
        <v>213</v>
      </c>
      <c r="K1656" s="36">
        <v>4.75</v>
      </c>
      <c r="L1656" s="36">
        <v>4.75</v>
      </c>
      <c r="M1656" s="38">
        <f t="shared" si="51"/>
        <v>1405.20833333333</v>
      </c>
      <c r="N1656" s="56" t="s">
        <v>4625</v>
      </c>
      <c r="O1656" s="39" t="s">
        <v>3857</v>
      </c>
      <c r="GH1656" s="3"/>
    </row>
    <row r="1657" s="1" customFormat="1" ht="21" customHeight="1" spans="1:190">
      <c r="A1657" s="27">
        <v>1654</v>
      </c>
      <c r="B1657" s="48" t="s">
        <v>4626</v>
      </c>
      <c r="C1657" s="48" t="s">
        <v>4627</v>
      </c>
      <c r="D1657" s="36" t="s">
        <v>2652</v>
      </c>
      <c r="E1657" s="55">
        <v>50000</v>
      </c>
      <c r="F1657" s="50" t="s">
        <v>2499</v>
      </c>
      <c r="G1657" s="56" t="s">
        <v>1099</v>
      </c>
      <c r="H1657" s="57">
        <v>43790</v>
      </c>
      <c r="I1657" s="56" t="s">
        <v>569</v>
      </c>
      <c r="J1657" s="36">
        <f t="shared" si="50"/>
        <v>213</v>
      </c>
      <c r="K1657" s="36">
        <v>4.75</v>
      </c>
      <c r="L1657" s="36">
        <v>4.75</v>
      </c>
      <c r="M1657" s="38">
        <f t="shared" si="51"/>
        <v>1405.20833333333</v>
      </c>
      <c r="N1657" s="56" t="s">
        <v>4628</v>
      </c>
      <c r="O1657" s="39" t="s">
        <v>3857</v>
      </c>
      <c r="GH1657" s="3"/>
    </row>
    <row r="1658" s="1" customFormat="1" ht="21" customHeight="1" spans="1:190">
      <c r="A1658" s="27">
        <v>1655</v>
      </c>
      <c r="B1658" s="48" t="s">
        <v>4629</v>
      </c>
      <c r="C1658" s="48" t="s">
        <v>4630</v>
      </c>
      <c r="D1658" s="36" t="s">
        <v>2652</v>
      </c>
      <c r="E1658" s="55">
        <v>50000</v>
      </c>
      <c r="F1658" s="50" t="s">
        <v>2499</v>
      </c>
      <c r="G1658" s="56" t="s">
        <v>1099</v>
      </c>
      <c r="H1658" s="57">
        <v>43790</v>
      </c>
      <c r="I1658" s="56" t="s">
        <v>569</v>
      </c>
      <c r="J1658" s="36">
        <f t="shared" si="50"/>
        <v>213</v>
      </c>
      <c r="K1658" s="36">
        <v>4.75</v>
      </c>
      <c r="L1658" s="36">
        <v>4.75</v>
      </c>
      <c r="M1658" s="38">
        <f t="shared" si="51"/>
        <v>1405.20833333333</v>
      </c>
      <c r="N1658" s="56" t="s">
        <v>4631</v>
      </c>
      <c r="O1658" s="39" t="s">
        <v>3857</v>
      </c>
      <c r="GH1658" s="3"/>
    </row>
    <row r="1659" s="1" customFormat="1" ht="21" customHeight="1" spans="1:190">
      <c r="A1659" s="27">
        <v>1656</v>
      </c>
      <c r="B1659" s="48" t="s">
        <v>4632</v>
      </c>
      <c r="C1659" s="48" t="s">
        <v>4633</v>
      </c>
      <c r="D1659" s="36" t="s">
        <v>2652</v>
      </c>
      <c r="E1659" s="55">
        <v>50000</v>
      </c>
      <c r="F1659" s="50" t="s">
        <v>2510</v>
      </c>
      <c r="G1659" s="56" t="s">
        <v>2511</v>
      </c>
      <c r="H1659" s="57">
        <v>43790</v>
      </c>
      <c r="I1659" s="56" t="s">
        <v>569</v>
      </c>
      <c r="J1659" s="36">
        <f t="shared" si="50"/>
        <v>213</v>
      </c>
      <c r="K1659" s="36">
        <v>4.75</v>
      </c>
      <c r="L1659" s="36">
        <v>4.75</v>
      </c>
      <c r="M1659" s="38">
        <f t="shared" si="51"/>
        <v>1405.20833333333</v>
      </c>
      <c r="N1659" s="56" t="s">
        <v>4634</v>
      </c>
      <c r="O1659" s="39" t="s">
        <v>3857</v>
      </c>
      <c r="GH1659" s="3"/>
    </row>
    <row r="1660" s="1" customFormat="1" ht="21" customHeight="1" spans="1:190">
      <c r="A1660" s="27">
        <v>1657</v>
      </c>
      <c r="B1660" s="48" t="s">
        <v>4635</v>
      </c>
      <c r="C1660" s="48" t="s">
        <v>4636</v>
      </c>
      <c r="D1660" s="36" t="s">
        <v>2652</v>
      </c>
      <c r="E1660" s="55">
        <v>50000</v>
      </c>
      <c r="F1660" s="50" t="s">
        <v>4637</v>
      </c>
      <c r="G1660" s="56" t="s">
        <v>1155</v>
      </c>
      <c r="H1660" s="57">
        <v>43790</v>
      </c>
      <c r="I1660" s="56" t="s">
        <v>569</v>
      </c>
      <c r="J1660" s="36">
        <f t="shared" si="50"/>
        <v>213</v>
      </c>
      <c r="K1660" s="36">
        <v>4.75</v>
      </c>
      <c r="L1660" s="36">
        <v>4.75</v>
      </c>
      <c r="M1660" s="38">
        <f t="shared" si="51"/>
        <v>1405.20833333333</v>
      </c>
      <c r="N1660" s="56" t="s">
        <v>4638</v>
      </c>
      <c r="O1660" s="39" t="s">
        <v>3857</v>
      </c>
      <c r="GH1660" s="3"/>
    </row>
    <row r="1661" s="1" customFormat="1" ht="21" customHeight="1" spans="1:190">
      <c r="A1661" s="27">
        <v>1658</v>
      </c>
      <c r="B1661" s="48" t="s">
        <v>4639</v>
      </c>
      <c r="C1661" s="48" t="s">
        <v>3867</v>
      </c>
      <c r="D1661" s="36" t="s">
        <v>2652</v>
      </c>
      <c r="E1661" s="55">
        <v>30000</v>
      </c>
      <c r="F1661" s="50" t="s">
        <v>4640</v>
      </c>
      <c r="G1661" s="56" t="s">
        <v>1106</v>
      </c>
      <c r="H1661" s="57">
        <v>43790</v>
      </c>
      <c r="I1661" s="56" t="s">
        <v>569</v>
      </c>
      <c r="J1661" s="36">
        <f t="shared" si="50"/>
        <v>213</v>
      </c>
      <c r="K1661" s="36">
        <v>4.75</v>
      </c>
      <c r="L1661" s="36">
        <v>4.75</v>
      </c>
      <c r="M1661" s="38">
        <f t="shared" si="51"/>
        <v>843.125</v>
      </c>
      <c r="N1661" s="56" t="s">
        <v>4641</v>
      </c>
      <c r="O1661" s="39" t="s">
        <v>3857</v>
      </c>
      <c r="GH1661" s="3"/>
    </row>
    <row r="1662" s="1" customFormat="1" ht="21" customHeight="1" spans="1:190">
      <c r="A1662" s="27">
        <v>1659</v>
      </c>
      <c r="B1662" s="48" t="s">
        <v>4642</v>
      </c>
      <c r="C1662" s="48" t="s">
        <v>4062</v>
      </c>
      <c r="D1662" s="36" t="s">
        <v>2652</v>
      </c>
      <c r="E1662" s="55">
        <v>50000</v>
      </c>
      <c r="F1662" s="50" t="s">
        <v>4643</v>
      </c>
      <c r="G1662" s="56" t="s">
        <v>1119</v>
      </c>
      <c r="H1662" s="57">
        <v>43790</v>
      </c>
      <c r="I1662" s="56" t="s">
        <v>569</v>
      </c>
      <c r="J1662" s="36">
        <f t="shared" si="50"/>
        <v>213</v>
      </c>
      <c r="K1662" s="36">
        <v>4.75</v>
      </c>
      <c r="L1662" s="36">
        <v>4.75</v>
      </c>
      <c r="M1662" s="38">
        <f t="shared" si="51"/>
        <v>1405.20833333333</v>
      </c>
      <c r="N1662" s="56" t="s">
        <v>4644</v>
      </c>
      <c r="O1662" s="39" t="s">
        <v>3857</v>
      </c>
      <c r="GH1662" s="3"/>
    </row>
    <row r="1663" s="1" customFormat="1" ht="21" customHeight="1" spans="1:190">
      <c r="A1663" s="27">
        <v>1660</v>
      </c>
      <c r="B1663" s="48" t="s">
        <v>4645</v>
      </c>
      <c r="C1663" s="48" t="s">
        <v>4062</v>
      </c>
      <c r="D1663" s="36" t="s">
        <v>2652</v>
      </c>
      <c r="E1663" s="55">
        <v>20000</v>
      </c>
      <c r="F1663" s="50" t="s">
        <v>4646</v>
      </c>
      <c r="G1663" s="56" t="s">
        <v>896</v>
      </c>
      <c r="H1663" s="57">
        <v>43790</v>
      </c>
      <c r="I1663" s="56" t="s">
        <v>569</v>
      </c>
      <c r="J1663" s="36">
        <f t="shared" si="50"/>
        <v>213</v>
      </c>
      <c r="K1663" s="36">
        <v>4.75</v>
      </c>
      <c r="L1663" s="36">
        <v>4.75</v>
      </c>
      <c r="M1663" s="38">
        <f t="shared" si="51"/>
        <v>562.083333333333</v>
      </c>
      <c r="N1663" s="56" t="s">
        <v>4647</v>
      </c>
      <c r="O1663" s="39" t="s">
        <v>3857</v>
      </c>
      <c r="GH1663" s="3"/>
    </row>
    <row r="1664" s="1" customFormat="1" ht="21" customHeight="1" spans="1:190">
      <c r="A1664" s="27">
        <v>1661</v>
      </c>
      <c r="B1664" s="48" t="s">
        <v>4648</v>
      </c>
      <c r="C1664" s="48" t="s">
        <v>4649</v>
      </c>
      <c r="D1664" s="36" t="s">
        <v>2652</v>
      </c>
      <c r="E1664" s="55">
        <v>30000</v>
      </c>
      <c r="F1664" s="50" t="s">
        <v>4650</v>
      </c>
      <c r="G1664" s="56" t="s">
        <v>887</v>
      </c>
      <c r="H1664" s="57">
        <v>43790</v>
      </c>
      <c r="I1664" s="56" t="s">
        <v>569</v>
      </c>
      <c r="J1664" s="36">
        <f t="shared" si="50"/>
        <v>213</v>
      </c>
      <c r="K1664" s="36">
        <v>4.75</v>
      </c>
      <c r="L1664" s="36">
        <v>4.75</v>
      </c>
      <c r="M1664" s="38">
        <f t="shared" si="51"/>
        <v>843.125</v>
      </c>
      <c r="N1664" s="56" t="s">
        <v>4651</v>
      </c>
      <c r="O1664" s="39" t="s">
        <v>3857</v>
      </c>
      <c r="GH1664" s="3"/>
    </row>
    <row r="1665" s="1" customFormat="1" ht="21" customHeight="1" spans="1:190">
      <c r="A1665" s="27">
        <v>1662</v>
      </c>
      <c r="B1665" s="48" t="s">
        <v>4652</v>
      </c>
      <c r="C1665" s="48" t="s">
        <v>4649</v>
      </c>
      <c r="D1665" s="36" t="s">
        <v>2652</v>
      </c>
      <c r="E1665" s="55">
        <v>50000</v>
      </c>
      <c r="F1665" s="50" t="s">
        <v>4653</v>
      </c>
      <c r="G1665" s="56" t="s">
        <v>1153</v>
      </c>
      <c r="H1665" s="57">
        <v>43790</v>
      </c>
      <c r="I1665" s="56" t="s">
        <v>569</v>
      </c>
      <c r="J1665" s="36">
        <f t="shared" si="50"/>
        <v>213</v>
      </c>
      <c r="K1665" s="36">
        <v>4.75</v>
      </c>
      <c r="L1665" s="36">
        <v>4.75</v>
      </c>
      <c r="M1665" s="38">
        <f t="shared" si="51"/>
        <v>1405.20833333333</v>
      </c>
      <c r="N1665" s="56" t="s">
        <v>4654</v>
      </c>
      <c r="O1665" s="39" t="s">
        <v>3857</v>
      </c>
      <c r="GH1665" s="3"/>
    </row>
    <row r="1666" s="1" customFormat="1" ht="21" customHeight="1" spans="1:190">
      <c r="A1666" s="27">
        <v>1663</v>
      </c>
      <c r="B1666" s="48" t="s">
        <v>4655</v>
      </c>
      <c r="C1666" s="48" t="s">
        <v>4059</v>
      </c>
      <c r="D1666" s="36" t="s">
        <v>2652</v>
      </c>
      <c r="E1666" s="55">
        <v>40000</v>
      </c>
      <c r="F1666" s="50" t="s">
        <v>4656</v>
      </c>
      <c r="G1666" s="56" t="s">
        <v>1901</v>
      </c>
      <c r="H1666" s="57">
        <v>43790</v>
      </c>
      <c r="I1666" s="56" t="s">
        <v>569</v>
      </c>
      <c r="J1666" s="36">
        <f t="shared" si="50"/>
        <v>213</v>
      </c>
      <c r="K1666" s="36">
        <v>4.75</v>
      </c>
      <c r="L1666" s="36">
        <v>4.75</v>
      </c>
      <c r="M1666" s="38">
        <f t="shared" si="51"/>
        <v>1124.16666666667</v>
      </c>
      <c r="N1666" s="56" t="s">
        <v>4657</v>
      </c>
      <c r="O1666" s="39" t="s">
        <v>3857</v>
      </c>
      <c r="GH1666" s="3"/>
    </row>
    <row r="1667" s="1" customFormat="1" ht="21" customHeight="1" spans="1:190">
      <c r="A1667" s="27">
        <v>1664</v>
      </c>
      <c r="B1667" s="48" t="s">
        <v>4658</v>
      </c>
      <c r="C1667" s="48" t="s">
        <v>3880</v>
      </c>
      <c r="D1667" s="36" t="s">
        <v>2652</v>
      </c>
      <c r="E1667" s="55">
        <v>50000</v>
      </c>
      <c r="F1667" s="50" t="s">
        <v>4659</v>
      </c>
      <c r="G1667" s="56" t="s">
        <v>1141</v>
      </c>
      <c r="H1667" s="57">
        <v>43790</v>
      </c>
      <c r="I1667" s="56" t="s">
        <v>569</v>
      </c>
      <c r="J1667" s="36">
        <f t="shared" si="50"/>
        <v>213</v>
      </c>
      <c r="K1667" s="36">
        <v>4.75</v>
      </c>
      <c r="L1667" s="36">
        <v>4.75</v>
      </c>
      <c r="M1667" s="38">
        <f t="shared" si="51"/>
        <v>1405.20833333333</v>
      </c>
      <c r="N1667" s="56" t="s">
        <v>4660</v>
      </c>
      <c r="O1667" s="39" t="s">
        <v>3857</v>
      </c>
      <c r="GH1667" s="3"/>
    </row>
    <row r="1668" s="1" customFormat="1" ht="21" customHeight="1" spans="1:190">
      <c r="A1668" s="27">
        <v>1665</v>
      </c>
      <c r="B1668" s="48" t="s">
        <v>4661</v>
      </c>
      <c r="C1668" s="48" t="s">
        <v>4240</v>
      </c>
      <c r="D1668" s="36" t="s">
        <v>2652</v>
      </c>
      <c r="E1668" s="55">
        <v>30000</v>
      </c>
      <c r="F1668" s="50" t="s">
        <v>2553</v>
      </c>
      <c r="G1668" s="56" t="s">
        <v>2383</v>
      </c>
      <c r="H1668" s="57">
        <v>43790</v>
      </c>
      <c r="I1668" s="56" t="s">
        <v>569</v>
      </c>
      <c r="J1668" s="36">
        <f t="shared" ref="J1668:J1731" si="52">I1668-H1668+1</f>
        <v>213</v>
      </c>
      <c r="K1668" s="36">
        <v>4.75</v>
      </c>
      <c r="L1668" s="36">
        <v>4.75</v>
      </c>
      <c r="M1668" s="38">
        <f t="shared" ref="M1668:M1731" si="53">E1668*J1668*L1668/12/30/100</f>
        <v>843.125</v>
      </c>
      <c r="N1668" s="56" t="s">
        <v>4662</v>
      </c>
      <c r="O1668" s="39" t="s">
        <v>3857</v>
      </c>
      <c r="GH1668" s="3"/>
    </row>
    <row r="1669" s="1" customFormat="1" ht="21" customHeight="1" spans="1:190">
      <c r="A1669" s="27">
        <v>1666</v>
      </c>
      <c r="B1669" s="48" t="s">
        <v>4663</v>
      </c>
      <c r="C1669" s="48" t="s">
        <v>3913</v>
      </c>
      <c r="D1669" s="36" t="s">
        <v>2652</v>
      </c>
      <c r="E1669" s="55">
        <v>47500</v>
      </c>
      <c r="F1669" s="50" t="s">
        <v>4664</v>
      </c>
      <c r="G1669" s="56" t="s">
        <v>4665</v>
      </c>
      <c r="H1669" s="57">
        <v>43790</v>
      </c>
      <c r="I1669" s="56" t="s">
        <v>569</v>
      </c>
      <c r="J1669" s="36">
        <f t="shared" si="52"/>
        <v>213</v>
      </c>
      <c r="K1669" s="36">
        <v>4.75</v>
      </c>
      <c r="L1669" s="36">
        <v>4.75</v>
      </c>
      <c r="M1669" s="38">
        <f t="shared" si="53"/>
        <v>1334.94791666667</v>
      </c>
      <c r="N1669" s="56" t="s">
        <v>4666</v>
      </c>
      <c r="O1669" s="39" t="s">
        <v>3857</v>
      </c>
      <c r="GH1669" s="3"/>
    </row>
    <row r="1670" s="1" customFormat="1" ht="21" customHeight="1" spans="1:190">
      <c r="A1670" s="27">
        <v>1667</v>
      </c>
      <c r="B1670" s="48" t="s">
        <v>4667</v>
      </c>
      <c r="C1670" s="48" t="s">
        <v>4649</v>
      </c>
      <c r="D1670" s="36" t="s">
        <v>2652</v>
      </c>
      <c r="E1670" s="55">
        <v>30000</v>
      </c>
      <c r="F1670" s="50" t="s">
        <v>4668</v>
      </c>
      <c r="G1670" s="56" t="s">
        <v>2416</v>
      </c>
      <c r="H1670" s="57">
        <v>43790</v>
      </c>
      <c r="I1670" s="56" t="s">
        <v>569</v>
      </c>
      <c r="J1670" s="36">
        <f t="shared" si="52"/>
        <v>213</v>
      </c>
      <c r="K1670" s="36">
        <v>4.75</v>
      </c>
      <c r="L1670" s="36">
        <v>4.75</v>
      </c>
      <c r="M1670" s="38">
        <f t="shared" si="53"/>
        <v>843.125</v>
      </c>
      <c r="N1670" s="56" t="s">
        <v>4669</v>
      </c>
      <c r="O1670" s="39" t="s">
        <v>3857</v>
      </c>
      <c r="GH1670" s="3"/>
    </row>
    <row r="1671" s="1" customFormat="1" ht="21" customHeight="1" spans="1:190">
      <c r="A1671" s="27">
        <v>1668</v>
      </c>
      <c r="B1671" s="48" t="s">
        <v>4670</v>
      </c>
      <c r="C1671" s="48" t="s">
        <v>4059</v>
      </c>
      <c r="D1671" s="36" t="s">
        <v>2652</v>
      </c>
      <c r="E1671" s="55">
        <v>50000</v>
      </c>
      <c r="F1671" s="50" t="s">
        <v>1140</v>
      </c>
      <c r="G1671" s="56" t="s">
        <v>4383</v>
      </c>
      <c r="H1671" s="57">
        <v>43790</v>
      </c>
      <c r="I1671" s="56" t="s">
        <v>569</v>
      </c>
      <c r="J1671" s="36">
        <f t="shared" si="52"/>
        <v>213</v>
      </c>
      <c r="K1671" s="36">
        <v>4.35</v>
      </c>
      <c r="L1671" s="36">
        <v>4.35</v>
      </c>
      <c r="M1671" s="38">
        <f t="shared" si="53"/>
        <v>1286.875</v>
      </c>
      <c r="N1671" s="56" t="s">
        <v>4671</v>
      </c>
      <c r="O1671" s="39" t="s">
        <v>3857</v>
      </c>
      <c r="GH1671" s="3"/>
    </row>
    <row r="1672" s="1" customFormat="1" ht="21" customHeight="1" spans="1:190">
      <c r="A1672" s="27">
        <v>1669</v>
      </c>
      <c r="B1672" s="48" t="s">
        <v>4672</v>
      </c>
      <c r="C1672" s="48" t="s">
        <v>4095</v>
      </c>
      <c r="D1672" s="36" t="s">
        <v>2652</v>
      </c>
      <c r="E1672" s="55">
        <v>30000</v>
      </c>
      <c r="F1672" s="50" t="s">
        <v>4673</v>
      </c>
      <c r="G1672" s="56" t="s">
        <v>2395</v>
      </c>
      <c r="H1672" s="57">
        <v>43790</v>
      </c>
      <c r="I1672" s="56" t="s">
        <v>569</v>
      </c>
      <c r="J1672" s="36">
        <f t="shared" si="52"/>
        <v>213</v>
      </c>
      <c r="K1672" s="36">
        <v>4.75</v>
      </c>
      <c r="L1672" s="36">
        <v>4.75</v>
      </c>
      <c r="M1672" s="38">
        <f t="shared" si="53"/>
        <v>843.125</v>
      </c>
      <c r="N1672" s="56" t="s">
        <v>4674</v>
      </c>
      <c r="O1672" s="39" t="s">
        <v>3857</v>
      </c>
      <c r="GH1672" s="3"/>
    </row>
    <row r="1673" s="1" customFormat="1" ht="21" customHeight="1" spans="1:190">
      <c r="A1673" s="27">
        <v>1670</v>
      </c>
      <c r="B1673" s="48" t="s">
        <v>4675</v>
      </c>
      <c r="C1673" s="48" t="s">
        <v>4202</v>
      </c>
      <c r="D1673" s="36" t="s">
        <v>2652</v>
      </c>
      <c r="E1673" s="55">
        <v>50000</v>
      </c>
      <c r="F1673" s="50" t="s">
        <v>4676</v>
      </c>
      <c r="G1673" s="56" t="s">
        <v>843</v>
      </c>
      <c r="H1673" s="57">
        <v>43790</v>
      </c>
      <c r="I1673" s="56" t="s">
        <v>569</v>
      </c>
      <c r="J1673" s="36">
        <f t="shared" si="52"/>
        <v>213</v>
      </c>
      <c r="K1673" s="36">
        <v>4.75</v>
      </c>
      <c r="L1673" s="36">
        <v>4.75</v>
      </c>
      <c r="M1673" s="38">
        <f t="shared" si="53"/>
        <v>1405.20833333333</v>
      </c>
      <c r="N1673" s="56" t="s">
        <v>4677</v>
      </c>
      <c r="O1673" s="39" t="s">
        <v>3857</v>
      </c>
      <c r="GH1673" s="3"/>
    </row>
    <row r="1674" s="1" customFormat="1" ht="21" customHeight="1" spans="1:190">
      <c r="A1674" s="27">
        <v>1671</v>
      </c>
      <c r="B1674" s="48" t="s">
        <v>4678</v>
      </c>
      <c r="C1674" s="48" t="s">
        <v>4088</v>
      </c>
      <c r="D1674" s="36" t="s">
        <v>2652</v>
      </c>
      <c r="E1674" s="55">
        <v>50000</v>
      </c>
      <c r="F1674" s="50" t="s">
        <v>4676</v>
      </c>
      <c r="G1674" s="56" t="s">
        <v>843</v>
      </c>
      <c r="H1674" s="57">
        <v>43790</v>
      </c>
      <c r="I1674" s="56" t="s">
        <v>569</v>
      </c>
      <c r="J1674" s="36">
        <f t="shared" si="52"/>
        <v>213</v>
      </c>
      <c r="K1674" s="36">
        <v>4.75</v>
      </c>
      <c r="L1674" s="36">
        <v>4.75</v>
      </c>
      <c r="M1674" s="38">
        <f t="shared" si="53"/>
        <v>1405.20833333333</v>
      </c>
      <c r="N1674" s="56" t="s">
        <v>4679</v>
      </c>
      <c r="O1674" s="39" t="s">
        <v>3857</v>
      </c>
      <c r="GH1674" s="3"/>
    </row>
    <row r="1675" s="1" customFormat="1" ht="21" customHeight="1" spans="1:190">
      <c r="A1675" s="27">
        <v>1672</v>
      </c>
      <c r="B1675" s="48" t="s">
        <v>4680</v>
      </c>
      <c r="C1675" s="48" t="s">
        <v>3904</v>
      </c>
      <c r="D1675" s="36" t="s">
        <v>2652</v>
      </c>
      <c r="E1675" s="55">
        <v>50000</v>
      </c>
      <c r="F1675" s="50" t="s">
        <v>2565</v>
      </c>
      <c r="G1675" s="56" t="s">
        <v>754</v>
      </c>
      <c r="H1675" s="57">
        <v>43790</v>
      </c>
      <c r="I1675" s="56" t="s">
        <v>569</v>
      </c>
      <c r="J1675" s="36">
        <f t="shared" si="52"/>
        <v>213</v>
      </c>
      <c r="K1675" s="36">
        <v>4.35</v>
      </c>
      <c r="L1675" s="36">
        <v>4.35</v>
      </c>
      <c r="M1675" s="38">
        <f t="shared" si="53"/>
        <v>1286.875</v>
      </c>
      <c r="N1675" s="56" t="s">
        <v>4681</v>
      </c>
      <c r="O1675" s="39" t="s">
        <v>3857</v>
      </c>
      <c r="GH1675" s="3"/>
    </row>
    <row r="1676" s="1" customFormat="1" ht="21" customHeight="1" spans="1:190">
      <c r="A1676" s="27">
        <v>1673</v>
      </c>
      <c r="B1676" s="48" t="s">
        <v>4682</v>
      </c>
      <c r="C1676" s="48" t="s">
        <v>3987</v>
      </c>
      <c r="D1676" s="36" t="s">
        <v>2652</v>
      </c>
      <c r="E1676" s="55">
        <v>50000</v>
      </c>
      <c r="F1676" s="50" t="s">
        <v>2565</v>
      </c>
      <c r="G1676" s="56" t="s">
        <v>754</v>
      </c>
      <c r="H1676" s="57">
        <v>43790</v>
      </c>
      <c r="I1676" s="56" t="s">
        <v>569</v>
      </c>
      <c r="J1676" s="36">
        <f t="shared" si="52"/>
        <v>213</v>
      </c>
      <c r="K1676" s="36">
        <v>4.35</v>
      </c>
      <c r="L1676" s="36">
        <v>4.35</v>
      </c>
      <c r="M1676" s="38">
        <f t="shared" si="53"/>
        <v>1286.875</v>
      </c>
      <c r="N1676" s="56" t="s">
        <v>4683</v>
      </c>
      <c r="O1676" s="39" t="s">
        <v>3857</v>
      </c>
      <c r="GH1676" s="3"/>
    </row>
    <row r="1677" s="1" customFormat="1" ht="21" customHeight="1" spans="1:190">
      <c r="A1677" s="27">
        <v>1674</v>
      </c>
      <c r="B1677" s="48" t="s">
        <v>4684</v>
      </c>
      <c r="C1677" s="48" t="s">
        <v>3876</v>
      </c>
      <c r="D1677" s="36" t="s">
        <v>2652</v>
      </c>
      <c r="E1677" s="55">
        <v>50000</v>
      </c>
      <c r="F1677" s="50" t="s">
        <v>4685</v>
      </c>
      <c r="G1677" s="56" t="s">
        <v>4408</v>
      </c>
      <c r="H1677" s="57">
        <v>43790</v>
      </c>
      <c r="I1677" s="56" t="s">
        <v>569</v>
      </c>
      <c r="J1677" s="36">
        <f t="shared" si="52"/>
        <v>213</v>
      </c>
      <c r="K1677" s="36">
        <v>4.35</v>
      </c>
      <c r="L1677" s="36">
        <v>4.35</v>
      </c>
      <c r="M1677" s="38">
        <f t="shared" si="53"/>
        <v>1286.875</v>
      </c>
      <c r="N1677" s="56" t="s">
        <v>4686</v>
      </c>
      <c r="O1677" s="39" t="s">
        <v>3857</v>
      </c>
      <c r="GH1677" s="3"/>
    </row>
    <row r="1678" s="1" customFormat="1" ht="21" customHeight="1" spans="1:190">
      <c r="A1678" s="27">
        <v>1675</v>
      </c>
      <c r="B1678" s="48" t="s">
        <v>4687</v>
      </c>
      <c r="C1678" s="48" t="s">
        <v>4151</v>
      </c>
      <c r="D1678" s="36" t="s">
        <v>2652</v>
      </c>
      <c r="E1678" s="55">
        <v>50000</v>
      </c>
      <c r="F1678" s="50" t="s">
        <v>4685</v>
      </c>
      <c r="G1678" s="56" t="s">
        <v>4408</v>
      </c>
      <c r="H1678" s="57">
        <v>43790</v>
      </c>
      <c r="I1678" s="56" t="s">
        <v>569</v>
      </c>
      <c r="J1678" s="36">
        <f t="shared" si="52"/>
        <v>213</v>
      </c>
      <c r="K1678" s="36">
        <v>4.35</v>
      </c>
      <c r="L1678" s="36">
        <v>4.35</v>
      </c>
      <c r="M1678" s="38">
        <f t="shared" si="53"/>
        <v>1286.875</v>
      </c>
      <c r="N1678" s="56" t="s">
        <v>4688</v>
      </c>
      <c r="O1678" s="39" t="s">
        <v>3857</v>
      </c>
      <c r="GH1678" s="3"/>
    </row>
    <row r="1679" s="1" customFormat="1" ht="21" customHeight="1" spans="1:190">
      <c r="A1679" s="27">
        <v>1676</v>
      </c>
      <c r="B1679" s="48" t="s">
        <v>4689</v>
      </c>
      <c r="C1679" s="48" t="s">
        <v>4435</v>
      </c>
      <c r="D1679" s="36" t="s">
        <v>2652</v>
      </c>
      <c r="E1679" s="55">
        <v>40000</v>
      </c>
      <c r="F1679" s="50" t="s">
        <v>2568</v>
      </c>
      <c r="G1679" s="56" t="s">
        <v>1861</v>
      </c>
      <c r="H1679" s="57">
        <v>43790</v>
      </c>
      <c r="I1679" s="56" t="s">
        <v>569</v>
      </c>
      <c r="J1679" s="36">
        <f t="shared" si="52"/>
        <v>213</v>
      </c>
      <c r="K1679" s="36">
        <v>4.35</v>
      </c>
      <c r="L1679" s="36">
        <v>4.35</v>
      </c>
      <c r="M1679" s="38">
        <f t="shared" si="53"/>
        <v>1029.5</v>
      </c>
      <c r="N1679" s="56" t="s">
        <v>4690</v>
      </c>
      <c r="O1679" s="39" t="s">
        <v>3857</v>
      </c>
      <c r="GH1679" s="3"/>
    </row>
    <row r="1680" s="1" customFormat="1" ht="21" customHeight="1" spans="1:190">
      <c r="A1680" s="27">
        <v>1677</v>
      </c>
      <c r="B1680" s="48" t="s">
        <v>4655</v>
      </c>
      <c r="C1680" s="48" t="s">
        <v>3895</v>
      </c>
      <c r="D1680" s="36" t="s">
        <v>2652</v>
      </c>
      <c r="E1680" s="55">
        <v>50000</v>
      </c>
      <c r="F1680" s="50" t="s">
        <v>2571</v>
      </c>
      <c r="G1680" s="56" t="s">
        <v>2572</v>
      </c>
      <c r="H1680" s="57">
        <v>43790</v>
      </c>
      <c r="I1680" s="56" t="s">
        <v>569</v>
      </c>
      <c r="J1680" s="36">
        <f t="shared" si="52"/>
        <v>213</v>
      </c>
      <c r="K1680" s="36">
        <v>4.35</v>
      </c>
      <c r="L1680" s="36">
        <v>4.35</v>
      </c>
      <c r="M1680" s="38">
        <f t="shared" si="53"/>
        <v>1286.875</v>
      </c>
      <c r="N1680" s="56" t="s">
        <v>4691</v>
      </c>
      <c r="O1680" s="39" t="s">
        <v>3857</v>
      </c>
      <c r="GH1680" s="3"/>
    </row>
    <row r="1681" s="1" customFormat="1" ht="21" customHeight="1" spans="1:190">
      <c r="A1681" s="27">
        <v>1678</v>
      </c>
      <c r="B1681" s="48" t="s">
        <v>4692</v>
      </c>
      <c r="C1681" s="48" t="s">
        <v>4202</v>
      </c>
      <c r="D1681" s="36" t="s">
        <v>2652</v>
      </c>
      <c r="E1681" s="55">
        <v>50000</v>
      </c>
      <c r="F1681" s="50" t="s">
        <v>2571</v>
      </c>
      <c r="G1681" s="56" t="s">
        <v>2572</v>
      </c>
      <c r="H1681" s="57">
        <v>43790</v>
      </c>
      <c r="I1681" s="56" t="s">
        <v>569</v>
      </c>
      <c r="J1681" s="36">
        <f t="shared" si="52"/>
        <v>213</v>
      </c>
      <c r="K1681" s="36">
        <v>4.35</v>
      </c>
      <c r="L1681" s="36">
        <v>4.35</v>
      </c>
      <c r="M1681" s="38">
        <f t="shared" si="53"/>
        <v>1286.875</v>
      </c>
      <c r="N1681" s="56" t="s">
        <v>4693</v>
      </c>
      <c r="O1681" s="39" t="s">
        <v>3857</v>
      </c>
      <c r="GH1681" s="3"/>
    </row>
    <row r="1682" s="1" customFormat="1" ht="21" customHeight="1" spans="1:190">
      <c r="A1682" s="27">
        <v>1679</v>
      </c>
      <c r="B1682" s="48" t="s">
        <v>4694</v>
      </c>
      <c r="C1682" s="48" t="s">
        <v>3888</v>
      </c>
      <c r="D1682" s="36" t="s">
        <v>2652</v>
      </c>
      <c r="E1682" s="55">
        <v>50000</v>
      </c>
      <c r="F1682" s="50" t="s">
        <v>2571</v>
      </c>
      <c r="G1682" s="56" t="s">
        <v>2572</v>
      </c>
      <c r="H1682" s="57">
        <v>43790</v>
      </c>
      <c r="I1682" s="56" t="s">
        <v>569</v>
      </c>
      <c r="J1682" s="36">
        <f t="shared" si="52"/>
        <v>213</v>
      </c>
      <c r="K1682" s="36">
        <v>4.35</v>
      </c>
      <c r="L1682" s="36">
        <v>4.35</v>
      </c>
      <c r="M1682" s="38">
        <f t="shared" si="53"/>
        <v>1286.875</v>
      </c>
      <c r="N1682" s="56" t="s">
        <v>4695</v>
      </c>
      <c r="O1682" s="39" t="s">
        <v>3857</v>
      </c>
      <c r="GH1682" s="3"/>
    </row>
    <row r="1683" s="1" customFormat="1" ht="21" customHeight="1" spans="1:190">
      <c r="A1683" s="27">
        <v>1680</v>
      </c>
      <c r="B1683" s="48" t="s">
        <v>4696</v>
      </c>
      <c r="C1683" s="48" t="s">
        <v>4098</v>
      </c>
      <c r="D1683" s="36" t="s">
        <v>2652</v>
      </c>
      <c r="E1683" s="55">
        <v>50000</v>
      </c>
      <c r="F1683" s="50" t="s">
        <v>4697</v>
      </c>
      <c r="G1683" s="56" t="s">
        <v>4698</v>
      </c>
      <c r="H1683" s="57">
        <v>43790</v>
      </c>
      <c r="I1683" s="56" t="s">
        <v>569</v>
      </c>
      <c r="J1683" s="36">
        <f t="shared" si="52"/>
        <v>213</v>
      </c>
      <c r="K1683" s="36">
        <v>4.35</v>
      </c>
      <c r="L1683" s="36">
        <v>4.35</v>
      </c>
      <c r="M1683" s="38">
        <f t="shared" si="53"/>
        <v>1286.875</v>
      </c>
      <c r="N1683" s="56" t="s">
        <v>4699</v>
      </c>
      <c r="O1683" s="39" t="s">
        <v>3857</v>
      </c>
      <c r="GH1683" s="3"/>
    </row>
    <row r="1684" s="1" customFormat="1" ht="21" customHeight="1" spans="1:190">
      <c r="A1684" s="27">
        <v>1681</v>
      </c>
      <c r="B1684" s="48" t="s">
        <v>4700</v>
      </c>
      <c r="C1684" s="48" t="s">
        <v>4065</v>
      </c>
      <c r="D1684" s="36" t="s">
        <v>2652</v>
      </c>
      <c r="E1684" s="55">
        <v>50000</v>
      </c>
      <c r="F1684" s="50" t="s">
        <v>4697</v>
      </c>
      <c r="G1684" s="56" t="s">
        <v>1119</v>
      </c>
      <c r="H1684" s="57">
        <v>43790</v>
      </c>
      <c r="I1684" s="56" t="s">
        <v>569</v>
      </c>
      <c r="J1684" s="36">
        <f t="shared" si="52"/>
        <v>213</v>
      </c>
      <c r="K1684" s="36">
        <v>4.75</v>
      </c>
      <c r="L1684" s="36">
        <v>4.75</v>
      </c>
      <c r="M1684" s="38">
        <f t="shared" si="53"/>
        <v>1405.20833333333</v>
      </c>
      <c r="N1684" s="56" t="s">
        <v>4701</v>
      </c>
      <c r="O1684" s="39" t="s">
        <v>3857</v>
      </c>
      <c r="GH1684" s="3"/>
    </row>
    <row r="1685" s="1" customFormat="1" ht="21" customHeight="1" spans="1:190">
      <c r="A1685" s="27">
        <v>1682</v>
      </c>
      <c r="B1685" s="48" t="s">
        <v>4702</v>
      </c>
      <c r="C1685" s="48" t="s">
        <v>4151</v>
      </c>
      <c r="D1685" s="36" t="s">
        <v>2652</v>
      </c>
      <c r="E1685" s="55">
        <v>50000</v>
      </c>
      <c r="F1685" s="50" t="s">
        <v>2579</v>
      </c>
      <c r="G1685" s="56" t="s">
        <v>765</v>
      </c>
      <c r="H1685" s="57">
        <v>43790</v>
      </c>
      <c r="I1685" s="56" t="s">
        <v>569</v>
      </c>
      <c r="J1685" s="36">
        <f t="shared" si="52"/>
        <v>213</v>
      </c>
      <c r="K1685" s="36">
        <v>4.35</v>
      </c>
      <c r="L1685" s="36">
        <v>4.35</v>
      </c>
      <c r="M1685" s="38">
        <f t="shared" si="53"/>
        <v>1286.875</v>
      </c>
      <c r="N1685" s="56" t="s">
        <v>4703</v>
      </c>
      <c r="O1685" s="39" t="s">
        <v>3857</v>
      </c>
      <c r="GH1685" s="3"/>
    </row>
    <row r="1686" s="1" customFormat="1" ht="21" customHeight="1" spans="1:190">
      <c r="A1686" s="27">
        <v>1683</v>
      </c>
      <c r="B1686" s="48" t="s">
        <v>4704</v>
      </c>
      <c r="C1686" s="48" t="s">
        <v>3976</v>
      </c>
      <c r="D1686" s="36" t="s">
        <v>2652</v>
      </c>
      <c r="E1686" s="55">
        <v>40000</v>
      </c>
      <c r="F1686" s="50" t="s">
        <v>4705</v>
      </c>
      <c r="G1686" s="56" t="s">
        <v>765</v>
      </c>
      <c r="H1686" s="57">
        <v>43790</v>
      </c>
      <c r="I1686" s="56" t="s">
        <v>569</v>
      </c>
      <c r="J1686" s="36">
        <f t="shared" si="52"/>
        <v>213</v>
      </c>
      <c r="K1686" s="36">
        <v>4.35</v>
      </c>
      <c r="L1686" s="36">
        <v>4.35</v>
      </c>
      <c r="M1686" s="38">
        <f t="shared" si="53"/>
        <v>1029.5</v>
      </c>
      <c r="N1686" s="56" t="s">
        <v>4706</v>
      </c>
      <c r="O1686" s="39" t="s">
        <v>3857</v>
      </c>
      <c r="GH1686" s="3"/>
    </row>
    <row r="1687" s="1" customFormat="1" ht="21" customHeight="1" spans="1:190">
      <c r="A1687" s="27">
        <v>1684</v>
      </c>
      <c r="B1687" s="48" t="s">
        <v>4707</v>
      </c>
      <c r="C1687" s="48" t="s">
        <v>3962</v>
      </c>
      <c r="D1687" s="36" t="s">
        <v>2652</v>
      </c>
      <c r="E1687" s="55">
        <v>50000</v>
      </c>
      <c r="F1687" s="50" t="s">
        <v>4705</v>
      </c>
      <c r="G1687" s="56" t="s">
        <v>1874</v>
      </c>
      <c r="H1687" s="57">
        <v>43790</v>
      </c>
      <c r="I1687" s="56" t="s">
        <v>569</v>
      </c>
      <c r="J1687" s="36">
        <f t="shared" si="52"/>
        <v>213</v>
      </c>
      <c r="K1687" s="36">
        <v>4.35</v>
      </c>
      <c r="L1687" s="36">
        <v>4.35</v>
      </c>
      <c r="M1687" s="38">
        <f t="shared" si="53"/>
        <v>1286.875</v>
      </c>
      <c r="N1687" s="56" t="s">
        <v>4708</v>
      </c>
      <c r="O1687" s="39" t="s">
        <v>3857</v>
      </c>
      <c r="GH1687" s="3"/>
    </row>
    <row r="1688" s="1" customFormat="1" ht="21" customHeight="1" spans="1:190">
      <c r="A1688" s="27">
        <v>1685</v>
      </c>
      <c r="B1688" s="48" t="s">
        <v>4709</v>
      </c>
      <c r="C1688" s="48" t="s">
        <v>4344</v>
      </c>
      <c r="D1688" s="36" t="s">
        <v>2652</v>
      </c>
      <c r="E1688" s="55">
        <v>30000</v>
      </c>
      <c r="F1688" s="50" t="s">
        <v>4710</v>
      </c>
      <c r="G1688" s="56" t="s">
        <v>769</v>
      </c>
      <c r="H1688" s="57">
        <v>43790</v>
      </c>
      <c r="I1688" s="56" t="s">
        <v>569</v>
      </c>
      <c r="J1688" s="36">
        <f t="shared" si="52"/>
        <v>213</v>
      </c>
      <c r="K1688" s="36">
        <v>4.35</v>
      </c>
      <c r="L1688" s="36">
        <v>4.35</v>
      </c>
      <c r="M1688" s="38">
        <f t="shared" si="53"/>
        <v>772.125</v>
      </c>
      <c r="N1688" s="56" t="s">
        <v>4711</v>
      </c>
      <c r="O1688" s="39" t="s">
        <v>3857</v>
      </c>
      <c r="GH1688" s="3"/>
    </row>
    <row r="1689" s="1" customFormat="1" ht="21" customHeight="1" spans="1:190">
      <c r="A1689" s="27">
        <v>1686</v>
      </c>
      <c r="B1689" s="48" t="s">
        <v>4712</v>
      </c>
      <c r="C1689" s="48" t="s">
        <v>4435</v>
      </c>
      <c r="D1689" s="36" t="s">
        <v>2652</v>
      </c>
      <c r="E1689" s="55">
        <v>30000</v>
      </c>
      <c r="F1689" s="50" t="s">
        <v>4710</v>
      </c>
      <c r="G1689" s="56" t="s">
        <v>769</v>
      </c>
      <c r="H1689" s="57">
        <v>43790</v>
      </c>
      <c r="I1689" s="56" t="s">
        <v>569</v>
      </c>
      <c r="J1689" s="36">
        <f t="shared" si="52"/>
        <v>213</v>
      </c>
      <c r="K1689" s="36">
        <v>4.35</v>
      </c>
      <c r="L1689" s="36">
        <v>4.35</v>
      </c>
      <c r="M1689" s="38">
        <f t="shared" si="53"/>
        <v>772.125</v>
      </c>
      <c r="N1689" s="56" t="s">
        <v>4713</v>
      </c>
      <c r="O1689" s="39" t="s">
        <v>3857</v>
      </c>
      <c r="GH1689" s="3"/>
    </row>
    <row r="1690" s="1" customFormat="1" ht="21" customHeight="1" spans="1:190">
      <c r="A1690" s="27">
        <v>1687</v>
      </c>
      <c r="B1690" s="48" t="s">
        <v>4714</v>
      </c>
      <c r="C1690" s="48" t="s">
        <v>3922</v>
      </c>
      <c r="D1690" s="36" t="s">
        <v>2652</v>
      </c>
      <c r="E1690" s="55">
        <v>50000</v>
      </c>
      <c r="F1690" s="50" t="s">
        <v>2587</v>
      </c>
      <c r="G1690" s="56" t="s">
        <v>2172</v>
      </c>
      <c r="H1690" s="57">
        <v>43790</v>
      </c>
      <c r="I1690" s="56" t="s">
        <v>569</v>
      </c>
      <c r="J1690" s="36">
        <f t="shared" si="52"/>
        <v>213</v>
      </c>
      <c r="K1690" s="36">
        <v>4.35</v>
      </c>
      <c r="L1690" s="36">
        <v>4.35</v>
      </c>
      <c r="M1690" s="38">
        <f t="shared" si="53"/>
        <v>1286.875</v>
      </c>
      <c r="N1690" s="56" t="s">
        <v>4715</v>
      </c>
      <c r="O1690" s="39" t="s">
        <v>3857</v>
      </c>
      <c r="GH1690" s="3"/>
    </row>
    <row r="1691" s="1" customFormat="1" ht="21" customHeight="1" spans="1:190">
      <c r="A1691" s="27">
        <v>1688</v>
      </c>
      <c r="B1691" s="48" t="s">
        <v>4716</v>
      </c>
      <c r="C1691" s="48" t="s">
        <v>4717</v>
      </c>
      <c r="D1691" s="36" t="s">
        <v>2652</v>
      </c>
      <c r="E1691" s="55">
        <v>50000</v>
      </c>
      <c r="F1691" s="50" t="s">
        <v>2587</v>
      </c>
      <c r="G1691" s="56" t="s">
        <v>2172</v>
      </c>
      <c r="H1691" s="57">
        <v>43790</v>
      </c>
      <c r="I1691" s="56" t="s">
        <v>569</v>
      </c>
      <c r="J1691" s="36">
        <f t="shared" si="52"/>
        <v>213</v>
      </c>
      <c r="K1691" s="36">
        <v>4.35</v>
      </c>
      <c r="L1691" s="36">
        <v>4.35</v>
      </c>
      <c r="M1691" s="38">
        <f t="shared" si="53"/>
        <v>1286.875</v>
      </c>
      <c r="N1691" s="56" t="s">
        <v>4718</v>
      </c>
      <c r="O1691" s="39" t="s">
        <v>3857</v>
      </c>
      <c r="GH1691" s="3"/>
    </row>
    <row r="1692" s="1" customFormat="1" ht="21" customHeight="1" spans="1:190">
      <c r="A1692" s="27">
        <v>1689</v>
      </c>
      <c r="B1692" s="48" t="s">
        <v>4719</v>
      </c>
      <c r="C1692" s="48" t="s">
        <v>3913</v>
      </c>
      <c r="D1692" s="36" t="s">
        <v>2652</v>
      </c>
      <c r="E1692" s="55">
        <v>50000</v>
      </c>
      <c r="F1692" s="50" t="s">
        <v>1148</v>
      </c>
      <c r="G1692" s="56" t="s">
        <v>2515</v>
      </c>
      <c r="H1692" s="57">
        <v>43790</v>
      </c>
      <c r="I1692" s="56" t="s">
        <v>569</v>
      </c>
      <c r="J1692" s="36">
        <f t="shared" si="52"/>
        <v>213</v>
      </c>
      <c r="K1692" s="36">
        <v>4.35</v>
      </c>
      <c r="L1692" s="36">
        <v>4.35</v>
      </c>
      <c r="M1692" s="38">
        <f t="shared" si="53"/>
        <v>1286.875</v>
      </c>
      <c r="N1692" s="56" t="s">
        <v>4720</v>
      </c>
      <c r="O1692" s="39" t="s">
        <v>3857</v>
      </c>
      <c r="GH1692" s="3"/>
    </row>
    <row r="1693" s="1" customFormat="1" ht="21" customHeight="1" spans="1:190">
      <c r="A1693" s="27">
        <v>1690</v>
      </c>
      <c r="B1693" s="48" t="s">
        <v>4721</v>
      </c>
      <c r="C1693" s="48" t="s">
        <v>4062</v>
      </c>
      <c r="D1693" s="36" t="s">
        <v>2652</v>
      </c>
      <c r="E1693" s="55">
        <v>50000</v>
      </c>
      <c r="F1693" s="50" t="s">
        <v>2590</v>
      </c>
      <c r="G1693" s="56" t="s">
        <v>787</v>
      </c>
      <c r="H1693" s="57">
        <v>43790</v>
      </c>
      <c r="I1693" s="56" t="s">
        <v>569</v>
      </c>
      <c r="J1693" s="36">
        <f t="shared" si="52"/>
        <v>213</v>
      </c>
      <c r="K1693" s="36">
        <v>4.35</v>
      </c>
      <c r="L1693" s="36">
        <v>4.35</v>
      </c>
      <c r="M1693" s="38">
        <f t="shared" si="53"/>
        <v>1286.875</v>
      </c>
      <c r="N1693" s="56" t="s">
        <v>4722</v>
      </c>
      <c r="O1693" s="39" t="s">
        <v>3857</v>
      </c>
      <c r="GH1693" s="3"/>
    </row>
    <row r="1694" s="1" customFormat="1" ht="21" customHeight="1" spans="1:190">
      <c r="A1694" s="27">
        <v>1691</v>
      </c>
      <c r="B1694" s="48" t="s">
        <v>4723</v>
      </c>
      <c r="C1694" s="48" t="s">
        <v>4724</v>
      </c>
      <c r="D1694" s="36" t="s">
        <v>2652</v>
      </c>
      <c r="E1694" s="55">
        <v>50000</v>
      </c>
      <c r="F1694" s="50" t="s">
        <v>4725</v>
      </c>
      <c r="G1694" s="56" t="s">
        <v>809</v>
      </c>
      <c r="H1694" s="57">
        <v>43790</v>
      </c>
      <c r="I1694" s="56" t="s">
        <v>569</v>
      </c>
      <c r="J1694" s="36">
        <f t="shared" si="52"/>
        <v>213</v>
      </c>
      <c r="K1694" s="36">
        <v>4.35</v>
      </c>
      <c r="L1694" s="36">
        <v>4.35</v>
      </c>
      <c r="M1694" s="38">
        <f t="shared" si="53"/>
        <v>1286.875</v>
      </c>
      <c r="N1694" s="56" t="s">
        <v>4726</v>
      </c>
      <c r="O1694" s="39" t="s">
        <v>3857</v>
      </c>
      <c r="GH1694" s="3"/>
    </row>
    <row r="1695" s="1" customFormat="1" ht="21" customHeight="1" spans="1:190">
      <c r="A1695" s="27">
        <v>1692</v>
      </c>
      <c r="B1695" s="48" t="s">
        <v>4727</v>
      </c>
      <c r="C1695" s="48" t="s">
        <v>3898</v>
      </c>
      <c r="D1695" s="36" t="s">
        <v>2652</v>
      </c>
      <c r="E1695" s="55">
        <v>50000</v>
      </c>
      <c r="F1695" s="50" t="s">
        <v>4725</v>
      </c>
      <c r="G1695" s="56" t="s">
        <v>809</v>
      </c>
      <c r="H1695" s="57">
        <v>43790</v>
      </c>
      <c r="I1695" s="56" t="s">
        <v>569</v>
      </c>
      <c r="J1695" s="36">
        <f t="shared" si="52"/>
        <v>213</v>
      </c>
      <c r="K1695" s="36">
        <v>4.35</v>
      </c>
      <c r="L1695" s="36">
        <v>4.35</v>
      </c>
      <c r="M1695" s="38">
        <f t="shared" si="53"/>
        <v>1286.875</v>
      </c>
      <c r="N1695" s="56" t="s">
        <v>4728</v>
      </c>
      <c r="O1695" s="39" t="s">
        <v>3857</v>
      </c>
      <c r="GH1695" s="3"/>
    </row>
    <row r="1696" s="1" customFormat="1" ht="21" customHeight="1" spans="1:190">
      <c r="A1696" s="27">
        <v>1693</v>
      </c>
      <c r="B1696" s="48" t="s">
        <v>4729</v>
      </c>
      <c r="C1696" s="48" t="s">
        <v>4730</v>
      </c>
      <c r="D1696" s="36" t="s">
        <v>2652</v>
      </c>
      <c r="E1696" s="55">
        <v>50000</v>
      </c>
      <c r="F1696" s="50" t="s">
        <v>4725</v>
      </c>
      <c r="G1696" s="56" t="s">
        <v>809</v>
      </c>
      <c r="H1696" s="57">
        <v>43790</v>
      </c>
      <c r="I1696" s="56" t="s">
        <v>569</v>
      </c>
      <c r="J1696" s="36">
        <f t="shared" si="52"/>
        <v>213</v>
      </c>
      <c r="K1696" s="36">
        <v>4.35</v>
      </c>
      <c r="L1696" s="36">
        <v>4.35</v>
      </c>
      <c r="M1696" s="38">
        <f t="shared" si="53"/>
        <v>1286.875</v>
      </c>
      <c r="N1696" s="56" t="s">
        <v>4731</v>
      </c>
      <c r="O1696" s="39" t="s">
        <v>3857</v>
      </c>
      <c r="GH1696" s="3"/>
    </row>
    <row r="1697" s="1" customFormat="1" ht="21" customHeight="1" spans="1:190">
      <c r="A1697" s="27">
        <v>1694</v>
      </c>
      <c r="B1697" s="48" t="s">
        <v>4732</v>
      </c>
      <c r="C1697" s="48" t="s">
        <v>4733</v>
      </c>
      <c r="D1697" s="36" t="s">
        <v>2652</v>
      </c>
      <c r="E1697" s="55">
        <v>30000</v>
      </c>
      <c r="F1697" s="50" t="s">
        <v>4734</v>
      </c>
      <c r="G1697" s="56" t="s">
        <v>2410</v>
      </c>
      <c r="H1697" s="57">
        <v>43790</v>
      </c>
      <c r="I1697" s="56" t="s">
        <v>569</v>
      </c>
      <c r="J1697" s="36">
        <f t="shared" si="52"/>
        <v>213</v>
      </c>
      <c r="K1697" s="36">
        <v>4.35</v>
      </c>
      <c r="L1697" s="36">
        <v>4.35</v>
      </c>
      <c r="M1697" s="38">
        <f t="shared" si="53"/>
        <v>772.125</v>
      </c>
      <c r="N1697" s="56" t="s">
        <v>4735</v>
      </c>
      <c r="O1697" s="39" t="s">
        <v>3857</v>
      </c>
      <c r="GH1697" s="3"/>
    </row>
    <row r="1698" s="1" customFormat="1" ht="21" customHeight="1" spans="1:190">
      <c r="A1698" s="27">
        <v>1695</v>
      </c>
      <c r="B1698" s="48" t="s">
        <v>4736</v>
      </c>
      <c r="C1698" s="48" t="s">
        <v>4059</v>
      </c>
      <c r="D1698" s="36" t="s">
        <v>2652</v>
      </c>
      <c r="E1698" s="55">
        <v>50000</v>
      </c>
      <c r="F1698" s="50" t="s">
        <v>4737</v>
      </c>
      <c r="G1698" s="56" t="s">
        <v>816</v>
      </c>
      <c r="H1698" s="57">
        <v>43790</v>
      </c>
      <c r="I1698" s="56" t="s">
        <v>569</v>
      </c>
      <c r="J1698" s="36">
        <f t="shared" si="52"/>
        <v>213</v>
      </c>
      <c r="K1698" s="36">
        <v>4.35</v>
      </c>
      <c r="L1698" s="36">
        <v>4.35</v>
      </c>
      <c r="M1698" s="38">
        <f t="shared" si="53"/>
        <v>1286.875</v>
      </c>
      <c r="N1698" s="56" t="s">
        <v>4738</v>
      </c>
      <c r="O1698" s="39" t="s">
        <v>3857</v>
      </c>
      <c r="GH1698" s="3"/>
    </row>
    <row r="1699" s="1" customFormat="1" ht="21" customHeight="1" spans="1:190">
      <c r="A1699" s="27">
        <v>1696</v>
      </c>
      <c r="B1699" s="48" t="s">
        <v>4739</v>
      </c>
      <c r="C1699" s="48" t="s">
        <v>4740</v>
      </c>
      <c r="D1699" s="36" t="s">
        <v>2652</v>
      </c>
      <c r="E1699" s="55">
        <v>50000</v>
      </c>
      <c r="F1699" s="50" t="s">
        <v>4737</v>
      </c>
      <c r="G1699" s="56" t="s">
        <v>816</v>
      </c>
      <c r="H1699" s="57">
        <v>43790</v>
      </c>
      <c r="I1699" s="56" t="s">
        <v>569</v>
      </c>
      <c r="J1699" s="36">
        <f t="shared" si="52"/>
        <v>213</v>
      </c>
      <c r="K1699" s="36">
        <v>4.35</v>
      </c>
      <c r="L1699" s="36">
        <v>4.35</v>
      </c>
      <c r="M1699" s="38">
        <f t="shared" si="53"/>
        <v>1286.875</v>
      </c>
      <c r="N1699" s="56" t="s">
        <v>4741</v>
      </c>
      <c r="O1699" s="39" t="s">
        <v>3857</v>
      </c>
      <c r="GH1699" s="3"/>
    </row>
    <row r="1700" s="1" customFormat="1" ht="21" customHeight="1" spans="1:190">
      <c r="A1700" s="27">
        <v>1697</v>
      </c>
      <c r="B1700" s="48" t="s">
        <v>4742</v>
      </c>
      <c r="C1700" s="48" t="s">
        <v>4440</v>
      </c>
      <c r="D1700" s="36" t="s">
        <v>2652</v>
      </c>
      <c r="E1700" s="55">
        <v>50000</v>
      </c>
      <c r="F1700" s="50" t="s">
        <v>2601</v>
      </c>
      <c r="G1700" s="56" t="s">
        <v>2602</v>
      </c>
      <c r="H1700" s="57">
        <v>43790</v>
      </c>
      <c r="I1700" s="56" t="s">
        <v>569</v>
      </c>
      <c r="J1700" s="36">
        <f t="shared" si="52"/>
        <v>213</v>
      </c>
      <c r="K1700" s="36">
        <v>4.35</v>
      </c>
      <c r="L1700" s="36">
        <v>4.35</v>
      </c>
      <c r="M1700" s="38">
        <f t="shared" si="53"/>
        <v>1286.875</v>
      </c>
      <c r="N1700" s="56" t="s">
        <v>4743</v>
      </c>
      <c r="O1700" s="39" t="s">
        <v>3857</v>
      </c>
      <c r="GH1700" s="3"/>
    </row>
    <row r="1701" s="1" customFormat="1" ht="21" customHeight="1" spans="1:190">
      <c r="A1701" s="27">
        <v>1698</v>
      </c>
      <c r="B1701" s="48" t="s">
        <v>4744</v>
      </c>
      <c r="C1701" s="48" t="s">
        <v>4440</v>
      </c>
      <c r="D1701" s="36" t="s">
        <v>2652</v>
      </c>
      <c r="E1701" s="55">
        <v>50000</v>
      </c>
      <c r="F1701" s="50" t="s">
        <v>2601</v>
      </c>
      <c r="G1701" s="56" t="s">
        <v>2602</v>
      </c>
      <c r="H1701" s="57">
        <v>43790</v>
      </c>
      <c r="I1701" s="56" t="s">
        <v>569</v>
      </c>
      <c r="J1701" s="36">
        <f t="shared" si="52"/>
        <v>213</v>
      </c>
      <c r="K1701" s="36">
        <v>4.35</v>
      </c>
      <c r="L1701" s="36">
        <v>4.35</v>
      </c>
      <c r="M1701" s="38">
        <f t="shared" si="53"/>
        <v>1286.875</v>
      </c>
      <c r="N1701" s="56" t="s">
        <v>4745</v>
      </c>
      <c r="O1701" s="39" t="s">
        <v>3857</v>
      </c>
      <c r="GH1701" s="3"/>
    </row>
    <row r="1702" s="1" customFormat="1" ht="21" customHeight="1" spans="1:190">
      <c r="A1702" s="27">
        <v>1699</v>
      </c>
      <c r="B1702" s="48" t="s">
        <v>4746</v>
      </c>
      <c r="C1702" s="48" t="s">
        <v>3895</v>
      </c>
      <c r="D1702" s="36" t="s">
        <v>2652</v>
      </c>
      <c r="E1702" s="55">
        <v>50000</v>
      </c>
      <c r="F1702" s="50" t="s">
        <v>2605</v>
      </c>
      <c r="G1702" s="56" t="s">
        <v>835</v>
      </c>
      <c r="H1702" s="57">
        <v>43790</v>
      </c>
      <c r="I1702" s="56" t="s">
        <v>569</v>
      </c>
      <c r="J1702" s="36">
        <f t="shared" si="52"/>
        <v>213</v>
      </c>
      <c r="K1702" s="36">
        <v>4.35</v>
      </c>
      <c r="L1702" s="36">
        <v>4.35</v>
      </c>
      <c r="M1702" s="38">
        <f t="shared" si="53"/>
        <v>1286.875</v>
      </c>
      <c r="N1702" s="56" t="s">
        <v>4747</v>
      </c>
      <c r="O1702" s="39" t="s">
        <v>3857</v>
      </c>
      <c r="GH1702" s="3"/>
    </row>
    <row r="1703" s="1" customFormat="1" ht="21" customHeight="1" spans="1:190">
      <c r="A1703" s="27">
        <v>1700</v>
      </c>
      <c r="B1703" s="48" t="s">
        <v>4201</v>
      </c>
      <c r="C1703" s="48" t="s">
        <v>3880</v>
      </c>
      <c r="D1703" s="36" t="s">
        <v>2652</v>
      </c>
      <c r="E1703" s="55">
        <v>50000</v>
      </c>
      <c r="F1703" s="50" t="s">
        <v>4748</v>
      </c>
      <c r="G1703" s="56" t="s">
        <v>2420</v>
      </c>
      <c r="H1703" s="57">
        <v>43790</v>
      </c>
      <c r="I1703" s="56" t="s">
        <v>569</v>
      </c>
      <c r="J1703" s="36">
        <f t="shared" si="52"/>
        <v>213</v>
      </c>
      <c r="K1703" s="36">
        <v>4.35</v>
      </c>
      <c r="L1703" s="36">
        <v>4.35</v>
      </c>
      <c r="M1703" s="38">
        <f t="shared" si="53"/>
        <v>1286.875</v>
      </c>
      <c r="N1703" s="56" t="s">
        <v>4749</v>
      </c>
      <c r="O1703" s="39" t="s">
        <v>3857</v>
      </c>
      <c r="GH1703" s="3"/>
    </row>
    <row r="1704" s="1" customFormat="1" ht="21" customHeight="1" spans="1:190">
      <c r="A1704" s="27">
        <v>1701</v>
      </c>
      <c r="B1704" s="48" t="s">
        <v>4750</v>
      </c>
      <c r="C1704" s="48" t="s">
        <v>4751</v>
      </c>
      <c r="D1704" s="36" t="s">
        <v>2652</v>
      </c>
      <c r="E1704" s="55">
        <v>50000</v>
      </c>
      <c r="F1704" s="50" t="s">
        <v>4752</v>
      </c>
      <c r="G1704" s="56" t="s">
        <v>2424</v>
      </c>
      <c r="H1704" s="57">
        <v>43790</v>
      </c>
      <c r="I1704" s="56" t="s">
        <v>569</v>
      </c>
      <c r="J1704" s="36">
        <f t="shared" si="52"/>
        <v>213</v>
      </c>
      <c r="K1704" s="36">
        <v>4.35</v>
      </c>
      <c r="L1704" s="36">
        <v>4.35</v>
      </c>
      <c r="M1704" s="38">
        <f t="shared" si="53"/>
        <v>1286.875</v>
      </c>
      <c r="N1704" s="56" t="s">
        <v>4753</v>
      </c>
      <c r="O1704" s="39" t="s">
        <v>3857</v>
      </c>
      <c r="GH1704" s="3"/>
    </row>
    <row r="1705" s="1" customFormat="1" ht="21" customHeight="1" spans="1:190">
      <c r="A1705" s="27">
        <v>1702</v>
      </c>
      <c r="B1705" s="48" t="s">
        <v>4754</v>
      </c>
      <c r="C1705" s="48" t="s">
        <v>3922</v>
      </c>
      <c r="D1705" s="36" t="s">
        <v>2652</v>
      </c>
      <c r="E1705" s="55">
        <v>50000</v>
      </c>
      <c r="F1705" s="50" t="s">
        <v>4752</v>
      </c>
      <c r="G1705" s="56" t="s">
        <v>2424</v>
      </c>
      <c r="H1705" s="57">
        <v>43790</v>
      </c>
      <c r="I1705" s="56" t="s">
        <v>569</v>
      </c>
      <c r="J1705" s="36">
        <f t="shared" si="52"/>
        <v>213</v>
      </c>
      <c r="K1705" s="36">
        <v>4.35</v>
      </c>
      <c r="L1705" s="36">
        <v>4.35</v>
      </c>
      <c r="M1705" s="38">
        <f t="shared" si="53"/>
        <v>1286.875</v>
      </c>
      <c r="N1705" s="56" t="s">
        <v>4755</v>
      </c>
      <c r="O1705" s="39" t="s">
        <v>3857</v>
      </c>
      <c r="GH1705" s="3"/>
    </row>
    <row r="1706" s="1" customFormat="1" ht="21" customHeight="1" spans="1:190">
      <c r="A1706" s="27">
        <v>1703</v>
      </c>
      <c r="B1706" s="48" t="s">
        <v>4756</v>
      </c>
      <c r="C1706" s="48" t="s">
        <v>3922</v>
      </c>
      <c r="D1706" s="36" t="s">
        <v>2652</v>
      </c>
      <c r="E1706" s="55">
        <v>50000</v>
      </c>
      <c r="F1706" s="50" t="s">
        <v>4757</v>
      </c>
      <c r="G1706" s="56" t="s">
        <v>2542</v>
      </c>
      <c r="H1706" s="57">
        <v>43790</v>
      </c>
      <c r="I1706" s="56" t="s">
        <v>569</v>
      </c>
      <c r="J1706" s="36">
        <f t="shared" si="52"/>
        <v>213</v>
      </c>
      <c r="K1706" s="36">
        <v>4.35</v>
      </c>
      <c r="L1706" s="36">
        <v>4.35</v>
      </c>
      <c r="M1706" s="38">
        <f t="shared" si="53"/>
        <v>1286.875</v>
      </c>
      <c r="N1706" s="56" t="s">
        <v>4758</v>
      </c>
      <c r="O1706" s="39" t="s">
        <v>3857</v>
      </c>
      <c r="GH1706" s="3"/>
    </row>
    <row r="1707" s="1" customFormat="1" ht="21" customHeight="1" spans="1:190">
      <c r="A1707" s="27">
        <v>1704</v>
      </c>
      <c r="B1707" s="48" t="s">
        <v>4759</v>
      </c>
      <c r="C1707" s="48" t="s">
        <v>4088</v>
      </c>
      <c r="D1707" s="36" t="s">
        <v>2652</v>
      </c>
      <c r="E1707" s="55">
        <v>36000</v>
      </c>
      <c r="F1707" s="50" t="s">
        <v>4757</v>
      </c>
      <c r="G1707" s="56" t="s">
        <v>2542</v>
      </c>
      <c r="H1707" s="57">
        <v>43790</v>
      </c>
      <c r="I1707" s="56" t="s">
        <v>569</v>
      </c>
      <c r="J1707" s="36">
        <f t="shared" si="52"/>
        <v>213</v>
      </c>
      <c r="K1707" s="36">
        <v>4.35</v>
      </c>
      <c r="L1707" s="36">
        <v>4.35</v>
      </c>
      <c r="M1707" s="38">
        <f t="shared" si="53"/>
        <v>926.55</v>
      </c>
      <c r="N1707" s="56" t="s">
        <v>4760</v>
      </c>
      <c r="O1707" s="39" t="s">
        <v>3857</v>
      </c>
      <c r="GH1707" s="3"/>
    </row>
    <row r="1708" s="1" customFormat="1" ht="21" customHeight="1" spans="1:190">
      <c r="A1708" s="27">
        <v>1705</v>
      </c>
      <c r="B1708" s="48" t="s">
        <v>4761</v>
      </c>
      <c r="C1708" s="48" t="s">
        <v>4240</v>
      </c>
      <c r="D1708" s="36" t="s">
        <v>2652</v>
      </c>
      <c r="E1708" s="55">
        <v>50000</v>
      </c>
      <c r="F1708" s="50" t="s">
        <v>4762</v>
      </c>
      <c r="G1708" s="56" t="s">
        <v>1896</v>
      </c>
      <c r="H1708" s="57">
        <v>43790</v>
      </c>
      <c r="I1708" s="56" t="s">
        <v>569</v>
      </c>
      <c r="J1708" s="36">
        <f t="shared" si="52"/>
        <v>213</v>
      </c>
      <c r="K1708" s="36">
        <v>4.35</v>
      </c>
      <c r="L1708" s="36">
        <v>4.35</v>
      </c>
      <c r="M1708" s="38">
        <f t="shared" si="53"/>
        <v>1286.875</v>
      </c>
      <c r="N1708" s="56" t="s">
        <v>4763</v>
      </c>
      <c r="O1708" s="39" t="s">
        <v>3857</v>
      </c>
      <c r="GH1708" s="3"/>
    </row>
    <row r="1709" s="1" customFormat="1" ht="21" customHeight="1" spans="1:190">
      <c r="A1709" s="27">
        <v>1706</v>
      </c>
      <c r="B1709" s="48" t="s">
        <v>4764</v>
      </c>
      <c r="C1709" s="48" t="s">
        <v>4062</v>
      </c>
      <c r="D1709" s="36" t="s">
        <v>2652</v>
      </c>
      <c r="E1709" s="55">
        <v>50000</v>
      </c>
      <c r="F1709" s="50" t="s">
        <v>4762</v>
      </c>
      <c r="G1709" s="56" t="s">
        <v>1896</v>
      </c>
      <c r="H1709" s="57">
        <v>43790</v>
      </c>
      <c r="I1709" s="56" t="s">
        <v>569</v>
      </c>
      <c r="J1709" s="36">
        <f t="shared" si="52"/>
        <v>213</v>
      </c>
      <c r="K1709" s="36">
        <v>4.35</v>
      </c>
      <c r="L1709" s="36">
        <v>4.35</v>
      </c>
      <c r="M1709" s="38">
        <f t="shared" si="53"/>
        <v>1286.875</v>
      </c>
      <c r="N1709" s="56" t="s">
        <v>4765</v>
      </c>
      <c r="O1709" s="39" t="s">
        <v>3857</v>
      </c>
      <c r="GH1709" s="3"/>
    </row>
    <row r="1710" s="1" customFormat="1" ht="21" customHeight="1" spans="1:190">
      <c r="A1710" s="27">
        <v>1707</v>
      </c>
      <c r="B1710" s="48" t="s">
        <v>4766</v>
      </c>
      <c r="C1710" s="48" t="s">
        <v>4767</v>
      </c>
      <c r="D1710" s="36" t="s">
        <v>2652</v>
      </c>
      <c r="E1710" s="55">
        <v>50000</v>
      </c>
      <c r="F1710" s="50" t="s">
        <v>4768</v>
      </c>
      <c r="G1710" s="56" t="s">
        <v>2576</v>
      </c>
      <c r="H1710" s="57">
        <v>43790</v>
      </c>
      <c r="I1710" s="56" t="s">
        <v>569</v>
      </c>
      <c r="J1710" s="36">
        <f t="shared" si="52"/>
        <v>213</v>
      </c>
      <c r="K1710" s="36">
        <v>4.35</v>
      </c>
      <c r="L1710" s="36">
        <v>4.35</v>
      </c>
      <c r="M1710" s="38">
        <f t="shared" si="53"/>
        <v>1286.875</v>
      </c>
      <c r="N1710" s="56" t="s">
        <v>4769</v>
      </c>
      <c r="O1710" s="39" t="s">
        <v>3857</v>
      </c>
      <c r="GH1710" s="3"/>
    </row>
    <row r="1711" s="1" customFormat="1" ht="21" customHeight="1" spans="1:190">
      <c r="A1711" s="27">
        <v>1708</v>
      </c>
      <c r="B1711" s="48" t="s">
        <v>4770</v>
      </c>
      <c r="C1711" s="48" t="s">
        <v>3888</v>
      </c>
      <c r="D1711" s="36" t="s">
        <v>2652</v>
      </c>
      <c r="E1711" s="55">
        <v>50000</v>
      </c>
      <c r="F1711" s="50" t="s">
        <v>4771</v>
      </c>
      <c r="G1711" s="56" t="s">
        <v>1901</v>
      </c>
      <c r="H1711" s="57">
        <v>43790</v>
      </c>
      <c r="I1711" s="56" t="s">
        <v>569</v>
      </c>
      <c r="J1711" s="36">
        <f t="shared" si="52"/>
        <v>213</v>
      </c>
      <c r="K1711" s="36">
        <v>4.35</v>
      </c>
      <c r="L1711" s="36">
        <v>4.35</v>
      </c>
      <c r="M1711" s="38">
        <f t="shared" si="53"/>
        <v>1286.875</v>
      </c>
      <c r="N1711" s="56" t="s">
        <v>4772</v>
      </c>
      <c r="O1711" s="39" t="s">
        <v>3857</v>
      </c>
      <c r="GH1711" s="3"/>
    </row>
    <row r="1712" s="1" customFormat="1" ht="21" customHeight="1" spans="1:190">
      <c r="A1712" s="27">
        <v>1709</v>
      </c>
      <c r="B1712" s="48" t="s">
        <v>4773</v>
      </c>
      <c r="C1712" s="48" t="s">
        <v>3934</v>
      </c>
      <c r="D1712" s="36" t="s">
        <v>2652</v>
      </c>
      <c r="E1712" s="55">
        <v>50000</v>
      </c>
      <c r="F1712" s="50" t="s">
        <v>2608</v>
      </c>
      <c r="G1712" s="56" t="s">
        <v>851</v>
      </c>
      <c r="H1712" s="57">
        <v>43790</v>
      </c>
      <c r="I1712" s="56" t="s">
        <v>569</v>
      </c>
      <c r="J1712" s="36">
        <f t="shared" si="52"/>
        <v>213</v>
      </c>
      <c r="K1712" s="36">
        <v>4.35</v>
      </c>
      <c r="L1712" s="36">
        <v>4.35</v>
      </c>
      <c r="M1712" s="38">
        <f t="shared" si="53"/>
        <v>1286.875</v>
      </c>
      <c r="N1712" s="56" t="s">
        <v>4774</v>
      </c>
      <c r="O1712" s="39" t="s">
        <v>3857</v>
      </c>
      <c r="GH1712" s="3"/>
    </row>
    <row r="1713" s="1" customFormat="1" ht="21" customHeight="1" spans="1:190">
      <c r="A1713" s="27">
        <v>1710</v>
      </c>
      <c r="B1713" s="48" t="s">
        <v>4775</v>
      </c>
      <c r="C1713" s="48" t="s">
        <v>4151</v>
      </c>
      <c r="D1713" s="36" t="s">
        <v>2652</v>
      </c>
      <c r="E1713" s="55">
        <v>50000</v>
      </c>
      <c r="F1713" s="50" t="s">
        <v>2611</v>
      </c>
      <c r="G1713" s="56" t="s">
        <v>2584</v>
      </c>
      <c r="H1713" s="57">
        <v>43790</v>
      </c>
      <c r="I1713" s="56" t="s">
        <v>569</v>
      </c>
      <c r="J1713" s="36">
        <f t="shared" si="52"/>
        <v>213</v>
      </c>
      <c r="K1713" s="36">
        <v>4.35</v>
      </c>
      <c r="L1713" s="36">
        <v>4.35</v>
      </c>
      <c r="M1713" s="38">
        <f t="shared" si="53"/>
        <v>1286.875</v>
      </c>
      <c r="N1713" s="56" t="s">
        <v>4776</v>
      </c>
      <c r="O1713" s="39" t="s">
        <v>3857</v>
      </c>
      <c r="GH1713" s="3"/>
    </row>
    <row r="1714" s="1" customFormat="1" ht="21" customHeight="1" spans="1:190">
      <c r="A1714" s="27">
        <v>1711</v>
      </c>
      <c r="B1714" s="48" t="s">
        <v>4777</v>
      </c>
      <c r="C1714" s="48" t="s">
        <v>3892</v>
      </c>
      <c r="D1714" s="36" t="s">
        <v>2652</v>
      </c>
      <c r="E1714" s="55">
        <v>50000</v>
      </c>
      <c r="F1714" s="50" t="s">
        <v>2614</v>
      </c>
      <c r="G1714" s="56" t="s">
        <v>1907</v>
      </c>
      <c r="H1714" s="57">
        <v>43790</v>
      </c>
      <c r="I1714" s="56" t="s">
        <v>569</v>
      </c>
      <c r="J1714" s="36">
        <f t="shared" si="52"/>
        <v>213</v>
      </c>
      <c r="K1714" s="36">
        <v>4.35</v>
      </c>
      <c r="L1714" s="36">
        <v>4.35</v>
      </c>
      <c r="M1714" s="38">
        <f t="shared" si="53"/>
        <v>1286.875</v>
      </c>
      <c r="N1714" s="56" t="s">
        <v>4778</v>
      </c>
      <c r="O1714" s="39" t="s">
        <v>3857</v>
      </c>
      <c r="GH1714" s="3"/>
    </row>
    <row r="1715" s="1" customFormat="1" ht="21" customHeight="1" spans="1:190">
      <c r="A1715" s="27">
        <v>1712</v>
      </c>
      <c r="B1715" s="48" t="s">
        <v>4779</v>
      </c>
      <c r="C1715" s="48" t="s">
        <v>4151</v>
      </c>
      <c r="D1715" s="36" t="s">
        <v>2652</v>
      </c>
      <c r="E1715" s="55">
        <v>7000</v>
      </c>
      <c r="F1715" s="50" t="s">
        <v>888</v>
      </c>
      <c r="G1715" s="56" t="s">
        <v>1916</v>
      </c>
      <c r="H1715" s="50" t="s">
        <v>888</v>
      </c>
      <c r="I1715" s="56" t="s">
        <v>1225</v>
      </c>
      <c r="J1715" s="36">
        <f t="shared" si="52"/>
        <v>62</v>
      </c>
      <c r="K1715" s="36">
        <v>4.35</v>
      </c>
      <c r="L1715" s="36">
        <v>4.35</v>
      </c>
      <c r="M1715" s="38">
        <f t="shared" si="53"/>
        <v>52.4416666666667</v>
      </c>
      <c r="N1715" s="56" t="s">
        <v>4780</v>
      </c>
      <c r="O1715" s="39" t="s">
        <v>3857</v>
      </c>
      <c r="GH1715" s="3"/>
    </row>
    <row r="1716" s="1" customFormat="1" ht="21" customHeight="1" spans="1:190">
      <c r="A1716" s="27">
        <v>1713</v>
      </c>
      <c r="B1716" s="48" t="s">
        <v>4781</v>
      </c>
      <c r="C1716" s="48" t="s">
        <v>4034</v>
      </c>
      <c r="D1716" s="36" t="s">
        <v>2652</v>
      </c>
      <c r="E1716" s="55">
        <v>50000</v>
      </c>
      <c r="F1716" s="50" t="s">
        <v>2617</v>
      </c>
      <c r="G1716" s="56" t="s">
        <v>871</v>
      </c>
      <c r="H1716" s="50" t="s">
        <v>2617</v>
      </c>
      <c r="I1716" s="56" t="s">
        <v>584</v>
      </c>
      <c r="J1716" s="36">
        <f t="shared" si="52"/>
        <v>185</v>
      </c>
      <c r="K1716" s="36">
        <v>4.35</v>
      </c>
      <c r="L1716" s="36">
        <v>4.35</v>
      </c>
      <c r="M1716" s="38">
        <f t="shared" si="53"/>
        <v>1117.70833333333</v>
      </c>
      <c r="N1716" s="56" t="s">
        <v>4782</v>
      </c>
      <c r="O1716" s="39" t="s">
        <v>3857</v>
      </c>
      <c r="GH1716" s="3"/>
    </row>
    <row r="1717" s="1" customFormat="1" ht="21" customHeight="1" spans="1:190">
      <c r="A1717" s="27">
        <v>1714</v>
      </c>
      <c r="B1717" s="48" t="s">
        <v>4783</v>
      </c>
      <c r="C1717" s="48" t="s">
        <v>3962</v>
      </c>
      <c r="D1717" s="36" t="s">
        <v>2652</v>
      </c>
      <c r="E1717" s="55">
        <v>50000</v>
      </c>
      <c r="F1717" s="50" t="s">
        <v>2620</v>
      </c>
      <c r="G1717" s="56" t="s">
        <v>879</v>
      </c>
      <c r="H1717" s="50" t="s">
        <v>2620</v>
      </c>
      <c r="I1717" s="56" t="s">
        <v>569</v>
      </c>
      <c r="J1717" s="36">
        <f t="shared" si="52"/>
        <v>205</v>
      </c>
      <c r="K1717" s="36">
        <v>4.35</v>
      </c>
      <c r="L1717" s="36">
        <v>4.35</v>
      </c>
      <c r="M1717" s="38">
        <f t="shared" si="53"/>
        <v>1238.54166666667</v>
      </c>
      <c r="N1717" s="56" t="s">
        <v>4784</v>
      </c>
      <c r="O1717" s="39" t="s">
        <v>3857</v>
      </c>
      <c r="GH1717" s="3"/>
    </row>
    <row r="1718" s="1" customFormat="1" ht="21" customHeight="1" spans="1:190">
      <c r="A1718" s="27">
        <v>1715</v>
      </c>
      <c r="B1718" s="48" t="s">
        <v>4785</v>
      </c>
      <c r="C1718" s="48" t="s">
        <v>3876</v>
      </c>
      <c r="D1718" s="36" t="s">
        <v>2652</v>
      </c>
      <c r="E1718" s="55">
        <v>50000</v>
      </c>
      <c r="F1718" s="50" t="s">
        <v>43</v>
      </c>
      <c r="G1718" s="56" t="s">
        <v>1931</v>
      </c>
      <c r="H1718" s="50" t="s">
        <v>43</v>
      </c>
      <c r="I1718" s="56" t="s">
        <v>569</v>
      </c>
      <c r="J1718" s="36">
        <f t="shared" si="52"/>
        <v>203</v>
      </c>
      <c r="K1718" s="36">
        <v>4.35</v>
      </c>
      <c r="L1718" s="36">
        <v>4.35</v>
      </c>
      <c r="M1718" s="38">
        <f t="shared" si="53"/>
        <v>1226.45833333333</v>
      </c>
      <c r="N1718" s="56" t="s">
        <v>4786</v>
      </c>
      <c r="O1718" s="39" t="s">
        <v>3857</v>
      </c>
      <c r="GH1718" s="3"/>
    </row>
    <row r="1719" s="1" customFormat="1" ht="21" customHeight="1" spans="1:190">
      <c r="A1719" s="27">
        <v>1716</v>
      </c>
      <c r="B1719" s="48" t="s">
        <v>4787</v>
      </c>
      <c r="C1719" s="48" t="s">
        <v>4788</v>
      </c>
      <c r="D1719" s="36" t="s">
        <v>2652</v>
      </c>
      <c r="E1719" s="55">
        <v>50000</v>
      </c>
      <c r="F1719" s="50" t="s">
        <v>56</v>
      </c>
      <c r="G1719" s="56" t="s">
        <v>2383</v>
      </c>
      <c r="H1719" s="50" t="s">
        <v>56</v>
      </c>
      <c r="I1719" s="56" t="s">
        <v>569</v>
      </c>
      <c r="J1719" s="36">
        <f t="shared" si="52"/>
        <v>202</v>
      </c>
      <c r="K1719" s="36">
        <v>4.35</v>
      </c>
      <c r="L1719" s="36">
        <v>4.35</v>
      </c>
      <c r="M1719" s="38">
        <f t="shared" si="53"/>
        <v>1220.41666666667</v>
      </c>
      <c r="N1719" s="56" t="s">
        <v>4789</v>
      </c>
      <c r="O1719" s="39" t="s">
        <v>3857</v>
      </c>
      <c r="GH1719" s="3"/>
    </row>
    <row r="1720" s="1" customFormat="1" ht="21" customHeight="1" spans="1:190">
      <c r="A1720" s="27">
        <v>1717</v>
      </c>
      <c r="B1720" s="48" t="s">
        <v>4790</v>
      </c>
      <c r="C1720" s="48" t="s">
        <v>4344</v>
      </c>
      <c r="D1720" s="36" t="s">
        <v>2652</v>
      </c>
      <c r="E1720" s="55">
        <v>50000</v>
      </c>
      <c r="F1720" s="50" t="s">
        <v>56</v>
      </c>
      <c r="G1720" s="56" t="s">
        <v>2383</v>
      </c>
      <c r="H1720" s="50" t="s">
        <v>56</v>
      </c>
      <c r="I1720" s="56" t="s">
        <v>569</v>
      </c>
      <c r="J1720" s="36">
        <f t="shared" si="52"/>
        <v>202</v>
      </c>
      <c r="K1720" s="36">
        <v>4.35</v>
      </c>
      <c r="L1720" s="36">
        <v>4.35</v>
      </c>
      <c r="M1720" s="38">
        <f t="shared" si="53"/>
        <v>1220.41666666667</v>
      </c>
      <c r="N1720" s="56" t="s">
        <v>4791</v>
      </c>
      <c r="O1720" s="39" t="s">
        <v>3857</v>
      </c>
      <c r="GH1720" s="3"/>
    </row>
    <row r="1721" s="1" customFormat="1" ht="21" customHeight="1" spans="1:190">
      <c r="A1721" s="27">
        <v>1718</v>
      </c>
      <c r="B1721" s="48" t="s">
        <v>4792</v>
      </c>
      <c r="C1721" s="48" t="s">
        <v>3987</v>
      </c>
      <c r="D1721" s="36" t="s">
        <v>2652</v>
      </c>
      <c r="E1721" s="55">
        <v>50000</v>
      </c>
      <c r="F1721" s="50" t="s">
        <v>56</v>
      </c>
      <c r="G1721" s="56" t="s">
        <v>2383</v>
      </c>
      <c r="H1721" s="50" t="s">
        <v>56</v>
      </c>
      <c r="I1721" s="56" t="s">
        <v>569</v>
      </c>
      <c r="J1721" s="36">
        <f t="shared" si="52"/>
        <v>202</v>
      </c>
      <c r="K1721" s="36">
        <v>4.35</v>
      </c>
      <c r="L1721" s="36">
        <v>4.35</v>
      </c>
      <c r="M1721" s="38">
        <f t="shared" si="53"/>
        <v>1220.41666666667</v>
      </c>
      <c r="N1721" s="56" t="s">
        <v>4793</v>
      </c>
      <c r="O1721" s="39" t="s">
        <v>3857</v>
      </c>
      <c r="GH1721" s="3"/>
    </row>
    <row r="1722" s="1" customFormat="1" ht="21" customHeight="1" spans="1:190">
      <c r="A1722" s="27">
        <v>1719</v>
      </c>
      <c r="B1722" s="48" t="s">
        <v>4794</v>
      </c>
      <c r="C1722" s="48" t="s">
        <v>4795</v>
      </c>
      <c r="D1722" s="36" t="s">
        <v>2652</v>
      </c>
      <c r="E1722" s="55">
        <v>50000</v>
      </c>
      <c r="F1722" s="50" t="s">
        <v>1183</v>
      </c>
      <c r="G1722" s="56" t="s">
        <v>2395</v>
      </c>
      <c r="H1722" s="50" t="s">
        <v>1183</v>
      </c>
      <c r="I1722" s="56" t="s">
        <v>569</v>
      </c>
      <c r="J1722" s="36">
        <f t="shared" si="52"/>
        <v>201</v>
      </c>
      <c r="K1722" s="36">
        <v>4.35</v>
      </c>
      <c r="L1722" s="36">
        <v>4.35</v>
      </c>
      <c r="M1722" s="38">
        <f t="shared" si="53"/>
        <v>1214.375</v>
      </c>
      <c r="N1722" s="56" t="s">
        <v>4796</v>
      </c>
      <c r="O1722" s="39" t="s">
        <v>3857</v>
      </c>
      <c r="GH1722" s="3"/>
    </row>
    <row r="1723" s="1" customFormat="1" ht="21" customHeight="1" spans="1:190">
      <c r="A1723" s="27">
        <v>1720</v>
      </c>
      <c r="B1723" s="48" t="s">
        <v>4797</v>
      </c>
      <c r="C1723" s="48" t="s">
        <v>4047</v>
      </c>
      <c r="D1723" s="36" t="s">
        <v>2652</v>
      </c>
      <c r="E1723" s="55">
        <v>50000</v>
      </c>
      <c r="F1723" s="50" t="s">
        <v>1183</v>
      </c>
      <c r="G1723" s="56" t="s">
        <v>2395</v>
      </c>
      <c r="H1723" s="50" t="s">
        <v>1183</v>
      </c>
      <c r="I1723" s="56" t="s">
        <v>569</v>
      </c>
      <c r="J1723" s="36">
        <f t="shared" si="52"/>
        <v>201</v>
      </c>
      <c r="K1723" s="36">
        <v>4.35</v>
      </c>
      <c r="L1723" s="36">
        <v>4.35</v>
      </c>
      <c r="M1723" s="38">
        <f t="shared" si="53"/>
        <v>1214.375</v>
      </c>
      <c r="N1723" s="56" t="s">
        <v>4798</v>
      </c>
      <c r="O1723" s="39" t="s">
        <v>3857</v>
      </c>
      <c r="GH1723" s="3"/>
    </row>
    <row r="1724" s="1" customFormat="1" ht="21" customHeight="1" spans="1:190">
      <c r="A1724" s="27">
        <v>1721</v>
      </c>
      <c r="B1724" s="48" t="s">
        <v>4799</v>
      </c>
      <c r="C1724" s="48" t="s">
        <v>3927</v>
      </c>
      <c r="D1724" s="36" t="s">
        <v>2652</v>
      </c>
      <c r="E1724" s="55">
        <v>50000</v>
      </c>
      <c r="F1724" s="50" t="s">
        <v>1183</v>
      </c>
      <c r="G1724" s="56" t="s">
        <v>2395</v>
      </c>
      <c r="H1724" s="50" t="s">
        <v>1183</v>
      </c>
      <c r="I1724" s="56" t="s">
        <v>569</v>
      </c>
      <c r="J1724" s="36">
        <f t="shared" si="52"/>
        <v>201</v>
      </c>
      <c r="K1724" s="36">
        <v>4.35</v>
      </c>
      <c r="L1724" s="36">
        <v>4.35</v>
      </c>
      <c r="M1724" s="38">
        <f t="shared" si="53"/>
        <v>1214.375</v>
      </c>
      <c r="N1724" s="56" t="s">
        <v>4800</v>
      </c>
      <c r="O1724" s="39" t="s">
        <v>3857</v>
      </c>
      <c r="GH1724" s="3"/>
    </row>
    <row r="1725" s="1" customFormat="1" ht="21" customHeight="1" spans="1:190">
      <c r="A1725" s="27">
        <v>1722</v>
      </c>
      <c r="B1725" s="48" t="s">
        <v>4801</v>
      </c>
      <c r="C1725" s="48" t="s">
        <v>4151</v>
      </c>
      <c r="D1725" s="36" t="s">
        <v>2652</v>
      </c>
      <c r="E1725" s="55">
        <v>50000</v>
      </c>
      <c r="F1725" s="50" t="s">
        <v>1183</v>
      </c>
      <c r="G1725" s="56" t="s">
        <v>2395</v>
      </c>
      <c r="H1725" s="50" t="s">
        <v>1183</v>
      </c>
      <c r="I1725" s="56" t="s">
        <v>569</v>
      </c>
      <c r="J1725" s="36">
        <f t="shared" si="52"/>
        <v>201</v>
      </c>
      <c r="K1725" s="36">
        <v>4.35</v>
      </c>
      <c r="L1725" s="36">
        <v>4.35</v>
      </c>
      <c r="M1725" s="38">
        <f t="shared" si="53"/>
        <v>1214.375</v>
      </c>
      <c r="N1725" s="56" t="s">
        <v>4802</v>
      </c>
      <c r="O1725" s="39" t="s">
        <v>3857</v>
      </c>
      <c r="GH1725" s="3"/>
    </row>
    <row r="1726" s="1" customFormat="1" ht="21" customHeight="1" spans="1:190">
      <c r="A1726" s="27">
        <v>1723</v>
      </c>
      <c r="B1726" s="48" t="s">
        <v>4803</v>
      </c>
      <c r="C1726" s="48" t="s">
        <v>4098</v>
      </c>
      <c r="D1726" s="36" t="s">
        <v>2652</v>
      </c>
      <c r="E1726" s="55">
        <v>50000</v>
      </c>
      <c r="F1726" s="50" t="s">
        <v>1183</v>
      </c>
      <c r="G1726" s="56" t="s">
        <v>2395</v>
      </c>
      <c r="H1726" s="50" t="s">
        <v>1183</v>
      </c>
      <c r="I1726" s="56" t="s">
        <v>569</v>
      </c>
      <c r="J1726" s="36">
        <f t="shared" si="52"/>
        <v>201</v>
      </c>
      <c r="K1726" s="36">
        <v>4.35</v>
      </c>
      <c r="L1726" s="36">
        <v>4.35</v>
      </c>
      <c r="M1726" s="38">
        <f t="shared" si="53"/>
        <v>1214.375</v>
      </c>
      <c r="N1726" s="56" t="s">
        <v>4804</v>
      </c>
      <c r="O1726" s="39" t="s">
        <v>3857</v>
      </c>
      <c r="GH1726" s="3"/>
    </row>
    <row r="1727" s="1" customFormat="1" ht="21" customHeight="1" spans="1:190">
      <c r="A1727" s="27">
        <v>1724</v>
      </c>
      <c r="B1727" s="48" t="s">
        <v>4805</v>
      </c>
      <c r="C1727" s="48" t="s">
        <v>4222</v>
      </c>
      <c r="D1727" s="36" t="s">
        <v>2652</v>
      </c>
      <c r="E1727" s="55">
        <v>50000</v>
      </c>
      <c r="F1727" s="50" t="s">
        <v>76</v>
      </c>
      <c r="G1727" s="56" t="s">
        <v>4665</v>
      </c>
      <c r="H1727" s="50" t="s">
        <v>76</v>
      </c>
      <c r="I1727" s="56" t="s">
        <v>569</v>
      </c>
      <c r="J1727" s="36">
        <f t="shared" si="52"/>
        <v>200</v>
      </c>
      <c r="K1727" s="36">
        <v>4.35</v>
      </c>
      <c r="L1727" s="36">
        <v>4.35</v>
      </c>
      <c r="M1727" s="38">
        <f t="shared" si="53"/>
        <v>1208.33333333333</v>
      </c>
      <c r="N1727" s="56" t="s">
        <v>4806</v>
      </c>
      <c r="O1727" s="39" t="s">
        <v>3857</v>
      </c>
      <c r="GH1727" s="3"/>
    </row>
    <row r="1728" s="1" customFormat="1" ht="21" customHeight="1" spans="1:190">
      <c r="A1728" s="27">
        <v>1725</v>
      </c>
      <c r="B1728" s="48" t="s">
        <v>4807</v>
      </c>
      <c r="C1728" s="48" t="s">
        <v>3876</v>
      </c>
      <c r="D1728" s="36" t="s">
        <v>2652</v>
      </c>
      <c r="E1728" s="55">
        <v>50000</v>
      </c>
      <c r="F1728" s="50" t="s">
        <v>76</v>
      </c>
      <c r="G1728" s="56" t="s">
        <v>4665</v>
      </c>
      <c r="H1728" s="50" t="s">
        <v>76</v>
      </c>
      <c r="I1728" s="56" t="s">
        <v>569</v>
      </c>
      <c r="J1728" s="36">
        <f t="shared" si="52"/>
        <v>200</v>
      </c>
      <c r="K1728" s="36">
        <v>4.35</v>
      </c>
      <c r="L1728" s="36">
        <v>4.35</v>
      </c>
      <c r="M1728" s="38">
        <f t="shared" si="53"/>
        <v>1208.33333333333</v>
      </c>
      <c r="N1728" s="56" t="s">
        <v>4808</v>
      </c>
      <c r="O1728" s="39" t="s">
        <v>3857</v>
      </c>
      <c r="GH1728" s="3"/>
    </row>
    <row r="1729" s="1" customFormat="1" ht="21" customHeight="1" spans="1:190">
      <c r="A1729" s="27">
        <v>1726</v>
      </c>
      <c r="B1729" s="48" t="s">
        <v>4809</v>
      </c>
      <c r="C1729" s="48" t="s">
        <v>4098</v>
      </c>
      <c r="D1729" s="36" t="s">
        <v>2652</v>
      </c>
      <c r="E1729" s="55">
        <v>50000</v>
      </c>
      <c r="F1729" s="50" t="s">
        <v>76</v>
      </c>
      <c r="G1729" s="56" t="s">
        <v>4665</v>
      </c>
      <c r="H1729" s="50" t="s">
        <v>76</v>
      </c>
      <c r="I1729" s="56" t="s">
        <v>569</v>
      </c>
      <c r="J1729" s="36">
        <f t="shared" si="52"/>
        <v>200</v>
      </c>
      <c r="K1729" s="36">
        <v>4.35</v>
      </c>
      <c r="L1729" s="36">
        <v>4.35</v>
      </c>
      <c r="M1729" s="38">
        <f t="shared" si="53"/>
        <v>1208.33333333333</v>
      </c>
      <c r="N1729" s="56" t="s">
        <v>4810</v>
      </c>
      <c r="O1729" s="39" t="s">
        <v>3857</v>
      </c>
      <c r="GH1729" s="3"/>
    </row>
    <row r="1730" s="1" customFormat="1" ht="21" customHeight="1" spans="1:190">
      <c r="A1730" s="27">
        <v>1727</v>
      </c>
      <c r="B1730" s="48" t="s">
        <v>4811</v>
      </c>
      <c r="C1730" s="48" t="s">
        <v>4088</v>
      </c>
      <c r="D1730" s="36" t="s">
        <v>2652</v>
      </c>
      <c r="E1730" s="55">
        <v>50000</v>
      </c>
      <c r="F1730" s="50" t="s">
        <v>1193</v>
      </c>
      <c r="G1730" s="56" t="s">
        <v>887</v>
      </c>
      <c r="H1730" s="50" t="s">
        <v>1193</v>
      </c>
      <c r="I1730" s="56" t="s">
        <v>569</v>
      </c>
      <c r="J1730" s="36">
        <f t="shared" si="52"/>
        <v>197</v>
      </c>
      <c r="K1730" s="36">
        <v>4.35</v>
      </c>
      <c r="L1730" s="36">
        <v>4.35</v>
      </c>
      <c r="M1730" s="38">
        <f t="shared" si="53"/>
        <v>1190.20833333333</v>
      </c>
      <c r="N1730" s="56" t="s">
        <v>4812</v>
      </c>
      <c r="O1730" s="39" t="s">
        <v>3857</v>
      </c>
      <c r="GH1730" s="3"/>
    </row>
    <row r="1731" s="1" customFormat="1" ht="21" customHeight="1" spans="1:190">
      <c r="A1731" s="27">
        <v>1728</v>
      </c>
      <c r="B1731" s="48" t="s">
        <v>4813</v>
      </c>
      <c r="C1731" s="48" t="s">
        <v>3999</v>
      </c>
      <c r="D1731" s="36" t="s">
        <v>2652</v>
      </c>
      <c r="E1731" s="55">
        <v>50000</v>
      </c>
      <c r="F1731" s="50" t="s">
        <v>81</v>
      </c>
      <c r="G1731" s="56" t="s">
        <v>1937</v>
      </c>
      <c r="H1731" s="50" t="s">
        <v>81</v>
      </c>
      <c r="I1731" s="56" t="s">
        <v>569</v>
      </c>
      <c r="J1731" s="36">
        <f t="shared" si="52"/>
        <v>196</v>
      </c>
      <c r="K1731" s="36">
        <v>4.35</v>
      </c>
      <c r="L1731" s="36">
        <v>4.35</v>
      </c>
      <c r="M1731" s="38">
        <f t="shared" si="53"/>
        <v>1184.16666666667</v>
      </c>
      <c r="N1731" s="56" t="s">
        <v>4814</v>
      </c>
      <c r="O1731" s="39" t="s">
        <v>3857</v>
      </c>
      <c r="GH1731" s="3"/>
    </row>
    <row r="1732" s="1" customFormat="1" ht="21" customHeight="1" spans="1:190">
      <c r="A1732" s="27">
        <v>1729</v>
      </c>
      <c r="B1732" s="48" t="s">
        <v>4815</v>
      </c>
      <c r="C1732" s="48" t="s">
        <v>4125</v>
      </c>
      <c r="D1732" s="36" t="s">
        <v>2652</v>
      </c>
      <c r="E1732" s="55">
        <v>50000</v>
      </c>
      <c r="F1732" s="50" t="s">
        <v>92</v>
      </c>
      <c r="G1732" s="56" t="s">
        <v>1940</v>
      </c>
      <c r="H1732" s="50" t="s">
        <v>92</v>
      </c>
      <c r="I1732" s="56" t="s">
        <v>569</v>
      </c>
      <c r="J1732" s="36">
        <f t="shared" ref="J1732:J1795" si="54">I1732-H1732+1</f>
        <v>195</v>
      </c>
      <c r="K1732" s="36">
        <v>4.35</v>
      </c>
      <c r="L1732" s="36">
        <v>4.35</v>
      </c>
      <c r="M1732" s="38">
        <f t="shared" ref="M1732:M1795" si="55">E1732*J1732*L1732/12/30/100</f>
        <v>1178.125</v>
      </c>
      <c r="N1732" s="56" t="s">
        <v>4816</v>
      </c>
      <c r="O1732" s="39" t="s">
        <v>3857</v>
      </c>
      <c r="GH1732" s="3"/>
    </row>
    <row r="1733" s="1" customFormat="1" ht="21" customHeight="1" spans="1:190">
      <c r="A1733" s="27">
        <v>1730</v>
      </c>
      <c r="B1733" s="48" t="s">
        <v>4817</v>
      </c>
      <c r="C1733" s="48" t="s">
        <v>4179</v>
      </c>
      <c r="D1733" s="36" t="s">
        <v>2652</v>
      </c>
      <c r="E1733" s="55">
        <v>50000</v>
      </c>
      <c r="F1733" s="50" t="s">
        <v>92</v>
      </c>
      <c r="G1733" s="56" t="s">
        <v>1940</v>
      </c>
      <c r="H1733" s="50" t="s">
        <v>92</v>
      </c>
      <c r="I1733" s="56" t="s">
        <v>569</v>
      </c>
      <c r="J1733" s="36">
        <f t="shared" si="54"/>
        <v>195</v>
      </c>
      <c r="K1733" s="36">
        <v>4.35</v>
      </c>
      <c r="L1733" s="36">
        <v>4.35</v>
      </c>
      <c r="M1733" s="38">
        <f t="shared" si="55"/>
        <v>1178.125</v>
      </c>
      <c r="N1733" s="56" t="s">
        <v>4818</v>
      </c>
      <c r="O1733" s="39" t="s">
        <v>3857</v>
      </c>
      <c r="GH1733" s="3"/>
    </row>
    <row r="1734" s="1" customFormat="1" ht="21" customHeight="1" spans="1:190">
      <c r="A1734" s="27">
        <v>1731</v>
      </c>
      <c r="B1734" s="48" t="s">
        <v>4819</v>
      </c>
      <c r="C1734" s="48" t="s">
        <v>4240</v>
      </c>
      <c r="D1734" s="36" t="s">
        <v>2652</v>
      </c>
      <c r="E1734" s="55">
        <v>50000</v>
      </c>
      <c r="F1734" s="50" t="s">
        <v>96</v>
      </c>
      <c r="G1734" s="56" t="s">
        <v>1153</v>
      </c>
      <c r="H1734" s="50" t="s">
        <v>96</v>
      </c>
      <c r="I1734" s="56" t="s">
        <v>569</v>
      </c>
      <c r="J1734" s="36">
        <f t="shared" si="54"/>
        <v>194</v>
      </c>
      <c r="K1734" s="36">
        <v>4.35</v>
      </c>
      <c r="L1734" s="36">
        <v>4.35</v>
      </c>
      <c r="M1734" s="38">
        <f t="shared" si="55"/>
        <v>1172.08333333333</v>
      </c>
      <c r="N1734" s="56" t="s">
        <v>4820</v>
      </c>
      <c r="O1734" s="39" t="s">
        <v>3857</v>
      </c>
      <c r="GH1734" s="3"/>
    </row>
    <row r="1735" s="1" customFormat="1" ht="21" customHeight="1" spans="1:190">
      <c r="A1735" s="27">
        <v>1732</v>
      </c>
      <c r="B1735" s="48" t="s">
        <v>4821</v>
      </c>
      <c r="C1735" s="48" t="s">
        <v>4240</v>
      </c>
      <c r="D1735" s="36" t="s">
        <v>2652</v>
      </c>
      <c r="E1735" s="55">
        <v>50000</v>
      </c>
      <c r="F1735" s="50" t="s">
        <v>91</v>
      </c>
      <c r="G1735" s="56" t="s">
        <v>2511</v>
      </c>
      <c r="H1735" s="50" t="s">
        <v>91</v>
      </c>
      <c r="I1735" s="56" t="s">
        <v>569</v>
      </c>
      <c r="J1735" s="36">
        <f t="shared" si="54"/>
        <v>192</v>
      </c>
      <c r="K1735" s="36">
        <v>4.35</v>
      </c>
      <c r="L1735" s="36">
        <v>4.35</v>
      </c>
      <c r="M1735" s="38">
        <f t="shared" si="55"/>
        <v>1160</v>
      </c>
      <c r="N1735" s="56" t="s">
        <v>4822</v>
      </c>
      <c r="O1735" s="39" t="s">
        <v>3857</v>
      </c>
      <c r="GH1735" s="3"/>
    </row>
    <row r="1736" s="1" customFormat="1" ht="21" customHeight="1" spans="1:190">
      <c r="A1736" s="27">
        <v>1733</v>
      </c>
      <c r="B1736" s="48" t="s">
        <v>4823</v>
      </c>
      <c r="C1736" s="48" t="s">
        <v>3910</v>
      </c>
      <c r="D1736" s="36" t="s">
        <v>2652</v>
      </c>
      <c r="E1736" s="55">
        <v>50000</v>
      </c>
      <c r="F1736" s="50" t="s">
        <v>91</v>
      </c>
      <c r="G1736" s="56" t="s">
        <v>2511</v>
      </c>
      <c r="H1736" s="50" t="s">
        <v>91</v>
      </c>
      <c r="I1736" s="56" t="s">
        <v>569</v>
      </c>
      <c r="J1736" s="36">
        <f t="shared" si="54"/>
        <v>192</v>
      </c>
      <c r="K1736" s="36">
        <v>4.35</v>
      </c>
      <c r="L1736" s="36">
        <v>4.35</v>
      </c>
      <c r="M1736" s="38">
        <f t="shared" si="55"/>
        <v>1160</v>
      </c>
      <c r="N1736" s="56" t="s">
        <v>4824</v>
      </c>
      <c r="O1736" s="39" t="s">
        <v>3857</v>
      </c>
      <c r="GH1736" s="3"/>
    </row>
    <row r="1737" s="1" customFormat="1" ht="21" customHeight="1" spans="1:190">
      <c r="A1737" s="27">
        <v>1734</v>
      </c>
      <c r="B1737" s="48" t="s">
        <v>4825</v>
      </c>
      <c r="C1737" s="48" t="s">
        <v>3876</v>
      </c>
      <c r="D1737" s="36" t="s">
        <v>2652</v>
      </c>
      <c r="E1737" s="55">
        <v>50000</v>
      </c>
      <c r="F1737" s="50" t="s">
        <v>91</v>
      </c>
      <c r="G1737" s="56" t="s">
        <v>2511</v>
      </c>
      <c r="H1737" s="50" t="s">
        <v>91</v>
      </c>
      <c r="I1737" s="56" t="s">
        <v>569</v>
      </c>
      <c r="J1737" s="36">
        <f t="shared" si="54"/>
        <v>192</v>
      </c>
      <c r="K1737" s="36">
        <v>4.35</v>
      </c>
      <c r="L1737" s="36">
        <v>4.35</v>
      </c>
      <c r="M1737" s="38">
        <f t="shared" si="55"/>
        <v>1160</v>
      </c>
      <c r="N1737" s="56" t="s">
        <v>4826</v>
      </c>
      <c r="O1737" s="39" t="s">
        <v>3857</v>
      </c>
      <c r="GH1737" s="3"/>
    </row>
    <row r="1738" s="1" customFormat="1" ht="21" customHeight="1" spans="1:190">
      <c r="A1738" s="27">
        <v>1735</v>
      </c>
      <c r="B1738" s="48" t="s">
        <v>4827</v>
      </c>
      <c r="C1738" s="48" t="s">
        <v>4016</v>
      </c>
      <c r="D1738" s="36" t="s">
        <v>2652</v>
      </c>
      <c r="E1738" s="55">
        <v>43000</v>
      </c>
      <c r="F1738" s="50" t="s">
        <v>101</v>
      </c>
      <c r="G1738" s="56" t="s">
        <v>892</v>
      </c>
      <c r="H1738" s="50" t="s">
        <v>101</v>
      </c>
      <c r="I1738" s="56" t="s">
        <v>569</v>
      </c>
      <c r="J1738" s="36">
        <f t="shared" si="54"/>
        <v>191</v>
      </c>
      <c r="K1738" s="36">
        <v>4.35</v>
      </c>
      <c r="L1738" s="36">
        <v>4.35</v>
      </c>
      <c r="M1738" s="38">
        <f t="shared" si="55"/>
        <v>992.404166666667</v>
      </c>
      <c r="N1738" s="56" t="s">
        <v>4828</v>
      </c>
      <c r="O1738" s="39" t="s">
        <v>3857</v>
      </c>
      <c r="GH1738" s="3"/>
    </row>
    <row r="1739" s="1" customFormat="1" ht="21" customHeight="1" spans="1:190">
      <c r="A1739" s="27">
        <v>1736</v>
      </c>
      <c r="B1739" s="48" t="s">
        <v>4829</v>
      </c>
      <c r="C1739" s="48" t="s">
        <v>4830</v>
      </c>
      <c r="D1739" s="36" t="s">
        <v>2652</v>
      </c>
      <c r="E1739" s="55">
        <v>50000</v>
      </c>
      <c r="F1739" s="50" t="s">
        <v>101</v>
      </c>
      <c r="G1739" s="56" t="s">
        <v>892</v>
      </c>
      <c r="H1739" s="50" t="s">
        <v>101</v>
      </c>
      <c r="I1739" s="56" t="s">
        <v>569</v>
      </c>
      <c r="J1739" s="36">
        <f t="shared" si="54"/>
        <v>191</v>
      </c>
      <c r="K1739" s="36">
        <v>4.35</v>
      </c>
      <c r="L1739" s="36">
        <v>4.35</v>
      </c>
      <c r="M1739" s="38">
        <f t="shared" si="55"/>
        <v>1153.95833333333</v>
      </c>
      <c r="N1739" s="56" t="s">
        <v>4831</v>
      </c>
      <c r="O1739" s="39" t="s">
        <v>3857</v>
      </c>
      <c r="GH1739" s="3"/>
    </row>
    <row r="1740" s="1" customFormat="1" ht="21" customHeight="1" spans="1:190">
      <c r="A1740" s="27">
        <v>1737</v>
      </c>
      <c r="B1740" s="48" t="s">
        <v>4832</v>
      </c>
      <c r="C1740" s="48" t="s">
        <v>4833</v>
      </c>
      <c r="D1740" s="36" t="s">
        <v>2652</v>
      </c>
      <c r="E1740" s="55">
        <v>50000</v>
      </c>
      <c r="F1740" s="50" t="s">
        <v>101</v>
      </c>
      <c r="G1740" s="56" t="s">
        <v>892</v>
      </c>
      <c r="H1740" s="50" t="s">
        <v>101</v>
      </c>
      <c r="I1740" s="56" t="s">
        <v>569</v>
      </c>
      <c r="J1740" s="36">
        <f t="shared" si="54"/>
        <v>191</v>
      </c>
      <c r="K1740" s="36">
        <v>4.35</v>
      </c>
      <c r="L1740" s="36">
        <v>4.35</v>
      </c>
      <c r="M1740" s="38">
        <f t="shared" si="55"/>
        <v>1153.95833333333</v>
      </c>
      <c r="N1740" s="56" t="s">
        <v>4834</v>
      </c>
      <c r="O1740" s="39" t="s">
        <v>3857</v>
      </c>
      <c r="GH1740" s="3"/>
    </row>
    <row r="1741" s="1" customFormat="1" ht="21" customHeight="1" spans="1:190">
      <c r="A1741" s="27">
        <v>1738</v>
      </c>
      <c r="B1741" s="48" t="s">
        <v>4835</v>
      </c>
      <c r="C1741" s="48" t="s">
        <v>4202</v>
      </c>
      <c r="D1741" s="36" t="s">
        <v>2652</v>
      </c>
      <c r="E1741" s="55">
        <v>50000</v>
      </c>
      <c r="F1741" s="50" t="s">
        <v>4836</v>
      </c>
      <c r="G1741" s="56" t="s">
        <v>2352</v>
      </c>
      <c r="H1741" s="50" t="s">
        <v>4836</v>
      </c>
      <c r="I1741" s="56" t="s">
        <v>569</v>
      </c>
      <c r="J1741" s="36">
        <f t="shared" si="54"/>
        <v>188</v>
      </c>
      <c r="K1741" s="36">
        <v>4.35</v>
      </c>
      <c r="L1741" s="36">
        <v>4.35</v>
      </c>
      <c r="M1741" s="38">
        <f t="shared" si="55"/>
        <v>1135.83333333333</v>
      </c>
      <c r="N1741" s="56" t="s">
        <v>4837</v>
      </c>
      <c r="O1741" s="39" t="s">
        <v>3857</v>
      </c>
      <c r="GH1741" s="3"/>
    </row>
    <row r="1742" s="1" customFormat="1" ht="21" customHeight="1" spans="1:190">
      <c r="A1742" s="27">
        <v>1739</v>
      </c>
      <c r="B1742" s="48" t="s">
        <v>4838</v>
      </c>
      <c r="C1742" s="48" t="s">
        <v>3962</v>
      </c>
      <c r="D1742" s="36" t="s">
        <v>2652</v>
      </c>
      <c r="E1742" s="55">
        <v>50000</v>
      </c>
      <c r="F1742" s="50" t="s">
        <v>160</v>
      </c>
      <c r="G1742" s="56" t="s">
        <v>1155</v>
      </c>
      <c r="H1742" s="50" t="s">
        <v>160</v>
      </c>
      <c r="I1742" s="56" t="s">
        <v>569</v>
      </c>
      <c r="J1742" s="36">
        <f t="shared" si="54"/>
        <v>187</v>
      </c>
      <c r="K1742" s="36">
        <v>4.35</v>
      </c>
      <c r="L1742" s="36">
        <v>4.35</v>
      </c>
      <c r="M1742" s="38">
        <f t="shared" si="55"/>
        <v>1129.79166666667</v>
      </c>
      <c r="N1742" s="56" t="s">
        <v>4839</v>
      </c>
      <c r="O1742" s="39" t="s">
        <v>3857</v>
      </c>
      <c r="GH1742" s="3"/>
    </row>
    <row r="1743" s="1" customFormat="1" ht="21" customHeight="1" spans="1:190">
      <c r="A1743" s="27">
        <v>1740</v>
      </c>
      <c r="B1743" s="48" t="s">
        <v>3894</v>
      </c>
      <c r="C1743" s="48" t="s">
        <v>3895</v>
      </c>
      <c r="D1743" s="36" t="s">
        <v>2652</v>
      </c>
      <c r="E1743" s="55">
        <v>50000</v>
      </c>
      <c r="F1743" s="50" t="s">
        <v>451</v>
      </c>
      <c r="G1743" s="56" t="s">
        <v>2377</v>
      </c>
      <c r="H1743" s="50" t="s">
        <v>451</v>
      </c>
      <c r="I1743" s="56" t="s">
        <v>569</v>
      </c>
      <c r="J1743" s="36">
        <f t="shared" si="54"/>
        <v>181</v>
      </c>
      <c r="K1743" s="36">
        <v>4.35</v>
      </c>
      <c r="L1743" s="36">
        <v>4.35</v>
      </c>
      <c r="M1743" s="38">
        <f t="shared" si="55"/>
        <v>1093.54166666667</v>
      </c>
      <c r="N1743" s="56" t="s">
        <v>4840</v>
      </c>
      <c r="O1743" s="39" t="s">
        <v>3857</v>
      </c>
      <c r="GH1743" s="3"/>
    </row>
    <row r="1744" s="1" customFormat="1" ht="21" customHeight="1" spans="1:190">
      <c r="A1744" s="27">
        <v>1741</v>
      </c>
      <c r="B1744" s="48" t="s">
        <v>3875</v>
      </c>
      <c r="C1744" s="48" t="s">
        <v>3876</v>
      </c>
      <c r="D1744" s="36" t="s">
        <v>2652</v>
      </c>
      <c r="E1744" s="55">
        <v>50000</v>
      </c>
      <c r="F1744" s="50" t="s">
        <v>170</v>
      </c>
      <c r="G1744" s="56" t="s">
        <v>2383</v>
      </c>
      <c r="H1744" s="50" t="s">
        <v>170</v>
      </c>
      <c r="I1744" s="56" t="s">
        <v>569</v>
      </c>
      <c r="J1744" s="36">
        <f t="shared" si="54"/>
        <v>171</v>
      </c>
      <c r="K1744" s="36">
        <v>4.35</v>
      </c>
      <c r="L1744" s="36">
        <v>4.35</v>
      </c>
      <c r="M1744" s="38">
        <f t="shared" si="55"/>
        <v>1033.125</v>
      </c>
      <c r="N1744" s="56" t="s">
        <v>4841</v>
      </c>
      <c r="O1744" s="39" t="s">
        <v>3857</v>
      </c>
      <c r="GH1744" s="3"/>
    </row>
    <row r="1745" s="1" customFormat="1" ht="21" customHeight="1" spans="1:190">
      <c r="A1745" s="27">
        <v>1742</v>
      </c>
      <c r="B1745" s="48" t="s">
        <v>3912</v>
      </c>
      <c r="C1745" s="48" t="s">
        <v>3913</v>
      </c>
      <c r="D1745" s="36" t="s">
        <v>2652</v>
      </c>
      <c r="E1745" s="55">
        <v>50000</v>
      </c>
      <c r="F1745" s="50" t="s">
        <v>210</v>
      </c>
      <c r="G1745" s="56" t="s">
        <v>2356</v>
      </c>
      <c r="H1745" s="50" t="s">
        <v>210</v>
      </c>
      <c r="I1745" s="56" t="s">
        <v>569</v>
      </c>
      <c r="J1745" s="36">
        <f t="shared" si="54"/>
        <v>159</v>
      </c>
      <c r="K1745" s="36">
        <v>4.35</v>
      </c>
      <c r="L1745" s="36">
        <v>4.35</v>
      </c>
      <c r="M1745" s="38">
        <f t="shared" si="55"/>
        <v>960.625</v>
      </c>
      <c r="N1745" s="56" t="s">
        <v>4842</v>
      </c>
      <c r="O1745" s="39" t="s">
        <v>3857</v>
      </c>
      <c r="GH1745" s="3"/>
    </row>
    <row r="1746" s="1" customFormat="1" ht="21" customHeight="1" spans="1:190">
      <c r="A1746" s="27">
        <v>1743</v>
      </c>
      <c r="B1746" s="48" t="s">
        <v>3891</v>
      </c>
      <c r="C1746" s="48" t="s">
        <v>3892</v>
      </c>
      <c r="D1746" s="36" t="s">
        <v>2652</v>
      </c>
      <c r="E1746" s="55">
        <v>50000</v>
      </c>
      <c r="F1746" s="50" t="s">
        <v>260</v>
      </c>
      <c r="G1746" s="56" t="s">
        <v>896</v>
      </c>
      <c r="H1746" s="50" t="s">
        <v>260</v>
      </c>
      <c r="I1746" s="56" t="s">
        <v>569</v>
      </c>
      <c r="J1746" s="36">
        <f t="shared" si="54"/>
        <v>154</v>
      </c>
      <c r="K1746" s="36">
        <v>4.35</v>
      </c>
      <c r="L1746" s="36">
        <v>4.35</v>
      </c>
      <c r="M1746" s="38">
        <f t="shared" si="55"/>
        <v>930.416666666667</v>
      </c>
      <c r="N1746" s="56" t="s">
        <v>4843</v>
      </c>
      <c r="O1746" s="39" t="s">
        <v>3857</v>
      </c>
      <c r="GH1746" s="3"/>
    </row>
    <row r="1747" s="1" customFormat="1" ht="21" customHeight="1" spans="1:190">
      <c r="A1747" s="27">
        <v>1744</v>
      </c>
      <c r="B1747" s="48" t="s">
        <v>3921</v>
      </c>
      <c r="C1747" s="48" t="s">
        <v>3922</v>
      </c>
      <c r="D1747" s="36" t="s">
        <v>2652</v>
      </c>
      <c r="E1747" s="55">
        <v>50000</v>
      </c>
      <c r="F1747" s="50" t="s">
        <v>260</v>
      </c>
      <c r="G1747" s="56" t="s">
        <v>896</v>
      </c>
      <c r="H1747" s="50" t="s">
        <v>260</v>
      </c>
      <c r="I1747" s="56" t="s">
        <v>569</v>
      </c>
      <c r="J1747" s="36">
        <f t="shared" si="54"/>
        <v>154</v>
      </c>
      <c r="K1747" s="36">
        <v>4.35</v>
      </c>
      <c r="L1747" s="36">
        <v>4.35</v>
      </c>
      <c r="M1747" s="38">
        <f t="shared" si="55"/>
        <v>930.416666666667</v>
      </c>
      <c r="N1747" s="56" t="s">
        <v>4844</v>
      </c>
      <c r="O1747" s="39" t="s">
        <v>3857</v>
      </c>
      <c r="GH1747" s="3"/>
    </row>
    <row r="1748" s="1" customFormat="1" ht="21" customHeight="1" spans="1:190">
      <c r="A1748" s="27">
        <v>1745</v>
      </c>
      <c r="B1748" s="48" t="s">
        <v>4028</v>
      </c>
      <c r="C1748" s="48" t="s">
        <v>3898</v>
      </c>
      <c r="D1748" s="36" t="s">
        <v>2652</v>
      </c>
      <c r="E1748" s="55">
        <v>50000</v>
      </c>
      <c r="F1748" s="50" t="s">
        <v>310</v>
      </c>
      <c r="G1748" s="56" t="s">
        <v>4845</v>
      </c>
      <c r="H1748" s="50" t="s">
        <v>310</v>
      </c>
      <c r="I1748" s="56" t="s">
        <v>569</v>
      </c>
      <c r="J1748" s="36">
        <f t="shared" si="54"/>
        <v>108</v>
      </c>
      <c r="K1748" s="36">
        <v>4.35</v>
      </c>
      <c r="L1748" s="36">
        <v>4.35</v>
      </c>
      <c r="M1748" s="38">
        <f t="shared" si="55"/>
        <v>652.5</v>
      </c>
      <c r="N1748" s="56" t="s">
        <v>4846</v>
      </c>
      <c r="O1748" s="39" t="s">
        <v>3857</v>
      </c>
      <c r="GH1748" s="3"/>
    </row>
    <row r="1749" s="1" customFormat="1" ht="21" customHeight="1" spans="1:190">
      <c r="A1749" s="27">
        <v>1746</v>
      </c>
      <c r="B1749" s="48" t="s">
        <v>3983</v>
      </c>
      <c r="C1749" s="48" t="s">
        <v>3984</v>
      </c>
      <c r="D1749" s="36" t="s">
        <v>2652</v>
      </c>
      <c r="E1749" s="55">
        <v>50000</v>
      </c>
      <c r="F1749" s="50" t="s">
        <v>1269</v>
      </c>
      <c r="G1749" s="56" t="s">
        <v>887</v>
      </c>
      <c r="H1749" s="50" t="s">
        <v>1269</v>
      </c>
      <c r="I1749" s="56" t="s">
        <v>569</v>
      </c>
      <c r="J1749" s="36">
        <f t="shared" si="54"/>
        <v>106</v>
      </c>
      <c r="K1749" s="36">
        <v>4.35</v>
      </c>
      <c r="L1749" s="36">
        <v>4.35</v>
      </c>
      <c r="M1749" s="38">
        <f t="shared" si="55"/>
        <v>640.416666666667</v>
      </c>
      <c r="N1749" s="56" t="s">
        <v>4847</v>
      </c>
      <c r="O1749" s="39" t="s">
        <v>3857</v>
      </c>
      <c r="GH1749" s="3"/>
    </row>
    <row r="1750" s="1" customFormat="1" ht="21" customHeight="1" spans="1:190">
      <c r="A1750" s="27">
        <v>1747</v>
      </c>
      <c r="B1750" s="48" t="s">
        <v>3926</v>
      </c>
      <c r="C1750" s="48" t="s">
        <v>3927</v>
      </c>
      <c r="D1750" s="36" t="s">
        <v>2652</v>
      </c>
      <c r="E1750" s="55">
        <v>50000</v>
      </c>
      <c r="F1750" s="50" t="s">
        <v>302</v>
      </c>
      <c r="G1750" s="56" t="s">
        <v>1937</v>
      </c>
      <c r="H1750" s="50" t="s">
        <v>302</v>
      </c>
      <c r="I1750" s="56" t="s">
        <v>569</v>
      </c>
      <c r="J1750" s="36">
        <f t="shared" si="54"/>
        <v>105</v>
      </c>
      <c r="K1750" s="36">
        <v>4.35</v>
      </c>
      <c r="L1750" s="36">
        <v>4.35</v>
      </c>
      <c r="M1750" s="38">
        <f t="shared" si="55"/>
        <v>634.375</v>
      </c>
      <c r="N1750" s="56" t="s">
        <v>4848</v>
      </c>
      <c r="O1750" s="39" t="s">
        <v>3857</v>
      </c>
      <c r="GH1750" s="3"/>
    </row>
    <row r="1751" s="1" customFormat="1" ht="21" customHeight="1" spans="1:190">
      <c r="A1751" s="27">
        <v>1748</v>
      </c>
      <c r="B1751" s="48" t="s">
        <v>4044</v>
      </c>
      <c r="C1751" s="48" t="s">
        <v>3867</v>
      </c>
      <c r="D1751" s="36" t="s">
        <v>2652</v>
      </c>
      <c r="E1751" s="55">
        <v>50000</v>
      </c>
      <c r="F1751" s="50" t="s">
        <v>317</v>
      </c>
      <c r="G1751" s="56" t="s">
        <v>1155</v>
      </c>
      <c r="H1751" s="50" t="s">
        <v>317</v>
      </c>
      <c r="I1751" s="56" t="s">
        <v>569</v>
      </c>
      <c r="J1751" s="36">
        <f t="shared" si="54"/>
        <v>96</v>
      </c>
      <c r="K1751" s="36">
        <v>4.35</v>
      </c>
      <c r="L1751" s="36">
        <v>4.35</v>
      </c>
      <c r="M1751" s="38">
        <f t="shared" si="55"/>
        <v>580</v>
      </c>
      <c r="N1751" s="56" t="s">
        <v>4849</v>
      </c>
      <c r="O1751" s="39" t="s">
        <v>3857</v>
      </c>
      <c r="GH1751" s="3"/>
    </row>
    <row r="1752" s="1" customFormat="1" ht="21" customHeight="1" spans="1:190">
      <c r="A1752" s="27">
        <v>1749</v>
      </c>
      <c r="B1752" s="48" t="s">
        <v>4850</v>
      </c>
      <c r="C1752" s="48" t="s">
        <v>4098</v>
      </c>
      <c r="D1752" s="36" t="s">
        <v>2652</v>
      </c>
      <c r="E1752" s="55">
        <v>50000</v>
      </c>
      <c r="F1752" s="50" t="s">
        <v>322</v>
      </c>
      <c r="G1752" s="56" t="s">
        <v>896</v>
      </c>
      <c r="H1752" s="50" t="s">
        <v>322</v>
      </c>
      <c r="I1752" s="56" t="s">
        <v>569</v>
      </c>
      <c r="J1752" s="36">
        <f t="shared" si="54"/>
        <v>94</v>
      </c>
      <c r="K1752" s="36">
        <v>4.35</v>
      </c>
      <c r="L1752" s="36">
        <v>4.35</v>
      </c>
      <c r="M1752" s="38">
        <f t="shared" si="55"/>
        <v>567.916666666667</v>
      </c>
      <c r="N1752" s="56" t="s">
        <v>4851</v>
      </c>
      <c r="O1752" s="39" t="s">
        <v>3857</v>
      </c>
      <c r="GH1752" s="3"/>
    </row>
    <row r="1753" s="1" customFormat="1" ht="21" customHeight="1" spans="1:190">
      <c r="A1753" s="27">
        <v>1750</v>
      </c>
      <c r="B1753" s="48" t="s">
        <v>4852</v>
      </c>
      <c r="C1753" s="48" t="s">
        <v>3895</v>
      </c>
      <c r="D1753" s="36" t="s">
        <v>2652</v>
      </c>
      <c r="E1753" s="55">
        <v>30000</v>
      </c>
      <c r="F1753" s="50" t="s">
        <v>338</v>
      </c>
      <c r="G1753" s="56" t="s">
        <v>1159</v>
      </c>
      <c r="H1753" s="50" t="s">
        <v>338</v>
      </c>
      <c r="I1753" s="56" t="s">
        <v>569</v>
      </c>
      <c r="J1753" s="36">
        <f t="shared" si="54"/>
        <v>92</v>
      </c>
      <c r="K1753" s="36">
        <v>4.35</v>
      </c>
      <c r="L1753" s="36">
        <v>4.35</v>
      </c>
      <c r="M1753" s="38">
        <f t="shared" si="55"/>
        <v>333.5</v>
      </c>
      <c r="N1753" s="56" t="s">
        <v>4853</v>
      </c>
      <c r="O1753" s="39" t="s">
        <v>3857</v>
      </c>
      <c r="GH1753" s="3"/>
    </row>
    <row r="1754" s="1" customFormat="1" ht="21" customHeight="1" spans="1:190">
      <c r="A1754" s="27">
        <v>1751</v>
      </c>
      <c r="B1754" s="48" t="s">
        <v>4085</v>
      </c>
      <c r="C1754" s="48" t="s">
        <v>3895</v>
      </c>
      <c r="D1754" s="36" t="s">
        <v>2652</v>
      </c>
      <c r="E1754" s="55">
        <v>50000</v>
      </c>
      <c r="F1754" s="50" t="s">
        <v>393</v>
      </c>
      <c r="G1754" s="56" t="s">
        <v>4383</v>
      </c>
      <c r="H1754" s="50" t="s">
        <v>393</v>
      </c>
      <c r="I1754" s="56" t="s">
        <v>569</v>
      </c>
      <c r="J1754" s="36">
        <f t="shared" si="54"/>
        <v>86</v>
      </c>
      <c r="K1754" s="36">
        <v>4.35</v>
      </c>
      <c r="L1754" s="36">
        <v>4.35</v>
      </c>
      <c r="M1754" s="38">
        <f t="shared" si="55"/>
        <v>519.583333333333</v>
      </c>
      <c r="N1754" s="56" t="s">
        <v>4854</v>
      </c>
      <c r="O1754" s="39" t="s">
        <v>3857</v>
      </c>
      <c r="GH1754" s="3"/>
    </row>
    <row r="1755" s="1" customFormat="1" ht="21" customHeight="1" spans="1:190">
      <c r="A1755" s="27">
        <v>1752</v>
      </c>
      <c r="B1755" s="48" t="s">
        <v>4855</v>
      </c>
      <c r="C1755" s="48" t="s">
        <v>4649</v>
      </c>
      <c r="D1755" s="36" t="s">
        <v>2652</v>
      </c>
      <c r="E1755" s="55">
        <v>50000</v>
      </c>
      <c r="F1755" s="50" t="s">
        <v>540</v>
      </c>
      <c r="G1755" s="56" t="s">
        <v>1155</v>
      </c>
      <c r="H1755" s="50" t="s">
        <v>540</v>
      </c>
      <c r="I1755" s="56" t="s">
        <v>569</v>
      </c>
      <c r="J1755" s="36">
        <f t="shared" si="54"/>
        <v>65</v>
      </c>
      <c r="K1755" s="36">
        <v>4.35</v>
      </c>
      <c r="L1755" s="36">
        <v>4.35</v>
      </c>
      <c r="M1755" s="38">
        <f t="shared" si="55"/>
        <v>392.708333333333</v>
      </c>
      <c r="N1755" s="56" t="s">
        <v>4856</v>
      </c>
      <c r="O1755" s="39" t="s">
        <v>3857</v>
      </c>
      <c r="GH1755" s="3"/>
    </row>
    <row r="1756" s="1" customFormat="1" ht="21" customHeight="1" spans="1:190">
      <c r="A1756" s="27">
        <v>1753</v>
      </c>
      <c r="B1756" s="48" t="s">
        <v>4178</v>
      </c>
      <c r="C1756" s="48" t="s">
        <v>4179</v>
      </c>
      <c r="D1756" s="36" t="s">
        <v>2652</v>
      </c>
      <c r="E1756" s="55">
        <v>50000</v>
      </c>
      <c r="F1756" s="50" t="s">
        <v>4857</v>
      </c>
      <c r="G1756" s="56" t="s">
        <v>867</v>
      </c>
      <c r="H1756" s="50" t="s">
        <v>4857</v>
      </c>
      <c r="I1756" s="56" t="s">
        <v>569</v>
      </c>
      <c r="J1756" s="36">
        <f t="shared" si="54"/>
        <v>28</v>
      </c>
      <c r="K1756" s="36">
        <v>4.35</v>
      </c>
      <c r="L1756" s="36">
        <v>4.35</v>
      </c>
      <c r="M1756" s="38">
        <f t="shared" si="55"/>
        <v>169.166666666667</v>
      </c>
      <c r="N1756" s="56" t="s">
        <v>4858</v>
      </c>
      <c r="O1756" s="39" t="s">
        <v>3857</v>
      </c>
      <c r="GH1756" s="3"/>
    </row>
    <row r="1757" s="1" customFormat="1" ht="21" customHeight="1" spans="1:190">
      <c r="A1757" s="27">
        <v>1754</v>
      </c>
      <c r="B1757" s="48" t="s">
        <v>4859</v>
      </c>
      <c r="C1757" s="48" t="s">
        <v>4860</v>
      </c>
      <c r="D1757" s="48" t="s">
        <v>1152</v>
      </c>
      <c r="E1757" s="56" t="s">
        <v>4861</v>
      </c>
      <c r="F1757" s="56" t="s">
        <v>4862</v>
      </c>
      <c r="G1757" s="56" t="s">
        <v>147</v>
      </c>
      <c r="H1757" s="50">
        <v>43790</v>
      </c>
      <c r="I1757" s="56" t="s">
        <v>151</v>
      </c>
      <c r="J1757" s="36">
        <f t="shared" si="54"/>
        <v>30</v>
      </c>
      <c r="K1757" s="56">
        <v>4.75</v>
      </c>
      <c r="L1757" s="56">
        <v>4.75</v>
      </c>
      <c r="M1757" s="38">
        <f t="shared" si="55"/>
        <v>197.916666666667</v>
      </c>
      <c r="N1757" s="56" t="s">
        <v>4863</v>
      </c>
      <c r="O1757" s="48" t="s">
        <v>4864</v>
      </c>
      <c r="GH1757" s="3"/>
    </row>
    <row r="1758" s="1" customFormat="1" ht="21" customHeight="1" spans="1:190">
      <c r="A1758" s="27">
        <v>1755</v>
      </c>
      <c r="B1758" s="48" t="s">
        <v>4865</v>
      </c>
      <c r="C1758" s="48" t="s">
        <v>4866</v>
      </c>
      <c r="D1758" s="48" t="s">
        <v>1152</v>
      </c>
      <c r="E1758" s="56" t="s">
        <v>4861</v>
      </c>
      <c r="F1758" s="56" t="s">
        <v>3883</v>
      </c>
      <c r="G1758" s="56" t="s">
        <v>193</v>
      </c>
      <c r="H1758" s="50">
        <v>43790</v>
      </c>
      <c r="I1758" s="50">
        <v>43836</v>
      </c>
      <c r="J1758" s="36">
        <f t="shared" si="54"/>
        <v>47</v>
      </c>
      <c r="K1758" s="56">
        <v>4.75</v>
      </c>
      <c r="L1758" s="56">
        <v>4.75</v>
      </c>
      <c r="M1758" s="38">
        <f t="shared" si="55"/>
        <v>310.069444444444</v>
      </c>
      <c r="N1758" s="56" t="s">
        <v>4867</v>
      </c>
      <c r="O1758" s="48" t="s">
        <v>4864</v>
      </c>
      <c r="GH1758" s="3"/>
    </row>
    <row r="1759" s="1" customFormat="1" ht="21" customHeight="1" spans="1:190">
      <c r="A1759" s="27">
        <v>1756</v>
      </c>
      <c r="B1759" s="48" t="s">
        <v>4868</v>
      </c>
      <c r="C1759" s="48" t="s">
        <v>4869</v>
      </c>
      <c r="D1759" s="48" t="s">
        <v>1152</v>
      </c>
      <c r="E1759" s="56" t="s">
        <v>4861</v>
      </c>
      <c r="F1759" s="56" t="s">
        <v>3883</v>
      </c>
      <c r="G1759" s="56" t="s">
        <v>193</v>
      </c>
      <c r="H1759" s="50">
        <v>43790</v>
      </c>
      <c r="I1759" s="50">
        <v>43836</v>
      </c>
      <c r="J1759" s="36">
        <f t="shared" si="54"/>
        <v>47</v>
      </c>
      <c r="K1759" s="56">
        <v>4.75</v>
      </c>
      <c r="L1759" s="56">
        <v>4.75</v>
      </c>
      <c r="M1759" s="38">
        <f t="shared" si="55"/>
        <v>310.069444444444</v>
      </c>
      <c r="N1759" s="56" t="s">
        <v>4870</v>
      </c>
      <c r="O1759" s="48" t="s">
        <v>4864</v>
      </c>
      <c r="GH1759" s="3"/>
    </row>
    <row r="1760" s="1" customFormat="1" ht="21" customHeight="1" spans="1:190">
      <c r="A1760" s="27">
        <v>1757</v>
      </c>
      <c r="B1760" s="48" t="s">
        <v>4871</v>
      </c>
      <c r="C1760" s="48" t="s">
        <v>4872</v>
      </c>
      <c r="D1760" s="48" t="s">
        <v>1152</v>
      </c>
      <c r="E1760" s="56" t="s">
        <v>4861</v>
      </c>
      <c r="F1760" s="56" t="s">
        <v>4873</v>
      </c>
      <c r="G1760" s="56" t="s">
        <v>201</v>
      </c>
      <c r="H1760" s="50">
        <v>43790</v>
      </c>
      <c r="I1760" s="56" t="s">
        <v>193</v>
      </c>
      <c r="J1760" s="36">
        <f t="shared" si="54"/>
        <v>47</v>
      </c>
      <c r="K1760" s="56">
        <v>4.75</v>
      </c>
      <c r="L1760" s="56">
        <v>4.75</v>
      </c>
      <c r="M1760" s="38">
        <f t="shared" si="55"/>
        <v>310.069444444444</v>
      </c>
      <c r="N1760" s="56" t="s">
        <v>4874</v>
      </c>
      <c r="O1760" s="48" t="s">
        <v>4864</v>
      </c>
      <c r="GH1760" s="3"/>
    </row>
    <row r="1761" s="1" customFormat="1" ht="21" customHeight="1" spans="1:190">
      <c r="A1761" s="27">
        <v>1758</v>
      </c>
      <c r="B1761" s="48" t="s">
        <v>4875</v>
      </c>
      <c r="C1761" s="48" t="s">
        <v>4876</v>
      </c>
      <c r="D1761" s="48" t="s">
        <v>1152</v>
      </c>
      <c r="E1761" s="56" t="s">
        <v>4861</v>
      </c>
      <c r="F1761" s="56" t="s">
        <v>2012</v>
      </c>
      <c r="G1761" s="56" t="s">
        <v>229</v>
      </c>
      <c r="H1761" s="50">
        <v>43790</v>
      </c>
      <c r="I1761" s="50">
        <v>43839</v>
      </c>
      <c r="J1761" s="36">
        <f t="shared" si="54"/>
        <v>50</v>
      </c>
      <c r="K1761" s="56">
        <v>4.75</v>
      </c>
      <c r="L1761" s="56">
        <v>4.75</v>
      </c>
      <c r="M1761" s="38">
        <f t="shared" si="55"/>
        <v>329.861111111111</v>
      </c>
      <c r="N1761" s="56" t="s">
        <v>4877</v>
      </c>
      <c r="O1761" s="48" t="s">
        <v>4864</v>
      </c>
      <c r="GH1761" s="3"/>
    </row>
    <row r="1762" s="1" customFormat="1" ht="21" customHeight="1" spans="1:190">
      <c r="A1762" s="27">
        <v>1759</v>
      </c>
      <c r="B1762" s="48" t="s">
        <v>4878</v>
      </c>
      <c r="C1762" s="48" t="s">
        <v>4879</v>
      </c>
      <c r="D1762" s="48" t="s">
        <v>1152</v>
      </c>
      <c r="E1762" s="56" t="s">
        <v>4861</v>
      </c>
      <c r="F1762" s="56" t="s">
        <v>2012</v>
      </c>
      <c r="G1762" s="56" t="s">
        <v>229</v>
      </c>
      <c r="H1762" s="50">
        <v>43790</v>
      </c>
      <c r="I1762" s="56" t="s">
        <v>187</v>
      </c>
      <c r="J1762" s="36">
        <f t="shared" si="54"/>
        <v>46</v>
      </c>
      <c r="K1762" s="56">
        <v>4.75</v>
      </c>
      <c r="L1762" s="56">
        <v>4.75</v>
      </c>
      <c r="M1762" s="38">
        <f t="shared" si="55"/>
        <v>303.472222222222</v>
      </c>
      <c r="N1762" s="56" t="s">
        <v>4880</v>
      </c>
      <c r="O1762" s="48" t="s">
        <v>4864</v>
      </c>
      <c r="GH1762" s="3"/>
    </row>
    <row r="1763" s="1" customFormat="1" ht="21" customHeight="1" spans="1:190">
      <c r="A1763" s="27">
        <v>1760</v>
      </c>
      <c r="B1763" s="48" t="s">
        <v>4881</v>
      </c>
      <c r="C1763" s="48" t="s">
        <v>4882</v>
      </c>
      <c r="D1763" s="48" t="s">
        <v>1152</v>
      </c>
      <c r="E1763" s="56" t="s">
        <v>4861</v>
      </c>
      <c r="F1763" s="56" t="s">
        <v>1204</v>
      </c>
      <c r="G1763" s="56" t="s">
        <v>1205</v>
      </c>
      <c r="H1763" s="50">
        <v>43790</v>
      </c>
      <c r="I1763" s="56" t="s">
        <v>193</v>
      </c>
      <c r="J1763" s="36">
        <f t="shared" si="54"/>
        <v>47</v>
      </c>
      <c r="K1763" s="56">
        <v>4.75</v>
      </c>
      <c r="L1763" s="56">
        <v>4.75</v>
      </c>
      <c r="M1763" s="38">
        <f t="shared" si="55"/>
        <v>310.069444444444</v>
      </c>
      <c r="N1763" s="56" t="s">
        <v>4883</v>
      </c>
      <c r="O1763" s="48" t="s">
        <v>4864</v>
      </c>
      <c r="GH1763" s="3"/>
    </row>
    <row r="1764" s="1" customFormat="1" ht="21" customHeight="1" spans="1:190">
      <c r="A1764" s="27">
        <v>1761</v>
      </c>
      <c r="B1764" s="48" t="s">
        <v>4884</v>
      </c>
      <c r="C1764" s="48" t="s">
        <v>4885</v>
      </c>
      <c r="D1764" s="48" t="s">
        <v>1152</v>
      </c>
      <c r="E1764" s="56" t="s">
        <v>4861</v>
      </c>
      <c r="F1764" s="56" t="s">
        <v>1204</v>
      </c>
      <c r="G1764" s="56" t="s">
        <v>1205</v>
      </c>
      <c r="H1764" s="50">
        <v>43790</v>
      </c>
      <c r="I1764" s="56" t="s">
        <v>1205</v>
      </c>
      <c r="J1764" s="36">
        <f t="shared" si="54"/>
        <v>51</v>
      </c>
      <c r="K1764" s="56">
        <v>4.75</v>
      </c>
      <c r="L1764" s="56">
        <v>4.75</v>
      </c>
      <c r="M1764" s="38">
        <f t="shared" si="55"/>
        <v>336.458333333333</v>
      </c>
      <c r="N1764" s="56" t="s">
        <v>4886</v>
      </c>
      <c r="O1764" s="48" t="s">
        <v>4864</v>
      </c>
      <c r="GH1764" s="3"/>
    </row>
    <row r="1765" s="1" customFormat="1" ht="21" customHeight="1" spans="1:190">
      <c r="A1765" s="27">
        <v>1762</v>
      </c>
      <c r="B1765" s="48" t="s">
        <v>4887</v>
      </c>
      <c r="C1765" s="48" t="s">
        <v>4888</v>
      </c>
      <c r="D1765" s="48" t="s">
        <v>1152</v>
      </c>
      <c r="E1765" s="56" t="s">
        <v>4861</v>
      </c>
      <c r="F1765" s="56" t="s">
        <v>1204</v>
      </c>
      <c r="G1765" s="56" t="s">
        <v>1205</v>
      </c>
      <c r="H1765" s="50">
        <v>43790</v>
      </c>
      <c r="I1765" s="56" t="s">
        <v>229</v>
      </c>
      <c r="J1765" s="36">
        <f t="shared" si="54"/>
        <v>50</v>
      </c>
      <c r="K1765" s="56">
        <v>4.75</v>
      </c>
      <c r="L1765" s="56">
        <v>4.75</v>
      </c>
      <c r="M1765" s="38">
        <f t="shared" si="55"/>
        <v>329.861111111111</v>
      </c>
      <c r="N1765" s="56" t="s">
        <v>4889</v>
      </c>
      <c r="O1765" s="48" t="s">
        <v>4864</v>
      </c>
      <c r="GH1765" s="3"/>
    </row>
    <row r="1766" s="1" customFormat="1" ht="21" customHeight="1" spans="1:190">
      <c r="A1766" s="27">
        <v>1763</v>
      </c>
      <c r="B1766" s="48" t="s">
        <v>4890</v>
      </c>
      <c r="C1766" s="48" t="s">
        <v>4891</v>
      </c>
      <c r="D1766" s="48" t="s">
        <v>1152</v>
      </c>
      <c r="E1766" s="56" t="s">
        <v>4861</v>
      </c>
      <c r="F1766" s="56" t="s">
        <v>208</v>
      </c>
      <c r="G1766" s="56" t="s">
        <v>209</v>
      </c>
      <c r="H1766" s="50">
        <v>43790</v>
      </c>
      <c r="I1766" s="56" t="s">
        <v>56</v>
      </c>
      <c r="J1766" s="36">
        <f t="shared" si="54"/>
        <v>12</v>
      </c>
      <c r="K1766" s="56">
        <v>4.75</v>
      </c>
      <c r="L1766" s="56">
        <v>4.75</v>
      </c>
      <c r="M1766" s="38">
        <f t="shared" si="55"/>
        <v>79.1666666666667</v>
      </c>
      <c r="N1766" s="56" t="s">
        <v>4892</v>
      </c>
      <c r="O1766" s="48" t="s">
        <v>4864</v>
      </c>
      <c r="GH1766" s="3"/>
    </row>
    <row r="1767" s="1" customFormat="1" ht="21" customHeight="1" spans="1:190">
      <c r="A1767" s="27">
        <v>1764</v>
      </c>
      <c r="B1767" s="48" t="s">
        <v>4893</v>
      </c>
      <c r="C1767" s="48" t="s">
        <v>4894</v>
      </c>
      <c r="D1767" s="48" t="s">
        <v>1152</v>
      </c>
      <c r="E1767" s="56" t="s">
        <v>4861</v>
      </c>
      <c r="F1767" s="56" t="s">
        <v>259</v>
      </c>
      <c r="G1767" s="56" t="s">
        <v>3917</v>
      </c>
      <c r="H1767" s="50">
        <v>43790</v>
      </c>
      <c r="I1767" s="56" t="s">
        <v>210</v>
      </c>
      <c r="J1767" s="36">
        <f t="shared" si="54"/>
        <v>55</v>
      </c>
      <c r="K1767" s="56">
        <v>4.75</v>
      </c>
      <c r="L1767" s="56">
        <v>4.75</v>
      </c>
      <c r="M1767" s="38">
        <f t="shared" si="55"/>
        <v>362.847222222222</v>
      </c>
      <c r="N1767" s="56" t="s">
        <v>4895</v>
      </c>
      <c r="O1767" s="48" t="s">
        <v>4864</v>
      </c>
      <c r="GH1767" s="3"/>
    </row>
    <row r="1768" s="1" customFormat="1" ht="21" customHeight="1" spans="1:190">
      <c r="A1768" s="27">
        <v>1765</v>
      </c>
      <c r="B1768" s="48" t="s">
        <v>4896</v>
      </c>
      <c r="C1768" s="48" t="s">
        <v>4897</v>
      </c>
      <c r="D1768" s="48" t="s">
        <v>1152</v>
      </c>
      <c r="E1768" s="56" t="s">
        <v>4898</v>
      </c>
      <c r="F1768" s="56" t="s">
        <v>259</v>
      </c>
      <c r="G1768" s="56" t="s">
        <v>3917</v>
      </c>
      <c r="H1768" s="50">
        <v>43790</v>
      </c>
      <c r="I1768" s="56" t="s">
        <v>48</v>
      </c>
      <c r="J1768" s="36">
        <f t="shared" si="54"/>
        <v>15</v>
      </c>
      <c r="K1768" s="56">
        <v>4.75</v>
      </c>
      <c r="L1768" s="56">
        <v>4.75</v>
      </c>
      <c r="M1768" s="38">
        <f t="shared" si="55"/>
        <v>79.1666666666667</v>
      </c>
      <c r="N1768" s="56" t="s">
        <v>4899</v>
      </c>
      <c r="O1768" s="48" t="s">
        <v>4864</v>
      </c>
      <c r="GH1768" s="3"/>
    </row>
    <row r="1769" s="1" customFormat="1" ht="21" customHeight="1" spans="1:190">
      <c r="A1769" s="27">
        <v>1766</v>
      </c>
      <c r="B1769" s="48" t="s">
        <v>4900</v>
      </c>
      <c r="C1769" s="48" t="s">
        <v>4876</v>
      </c>
      <c r="D1769" s="48" t="s">
        <v>1152</v>
      </c>
      <c r="E1769" s="56" t="s">
        <v>4861</v>
      </c>
      <c r="F1769" s="56" t="s">
        <v>264</v>
      </c>
      <c r="G1769" s="56" t="s">
        <v>260</v>
      </c>
      <c r="H1769" s="50">
        <v>43790</v>
      </c>
      <c r="I1769" s="56" t="s">
        <v>210</v>
      </c>
      <c r="J1769" s="36">
        <f t="shared" si="54"/>
        <v>55</v>
      </c>
      <c r="K1769" s="56">
        <v>4.75</v>
      </c>
      <c r="L1769" s="56">
        <v>4.75</v>
      </c>
      <c r="M1769" s="38">
        <f t="shared" si="55"/>
        <v>362.847222222222</v>
      </c>
      <c r="N1769" s="56" t="s">
        <v>4901</v>
      </c>
      <c r="O1769" s="48" t="s">
        <v>4864</v>
      </c>
      <c r="GH1769" s="3"/>
    </row>
    <row r="1770" s="1" customFormat="1" ht="21" customHeight="1" spans="1:190">
      <c r="A1770" s="27">
        <v>1767</v>
      </c>
      <c r="B1770" s="48" t="s">
        <v>4902</v>
      </c>
      <c r="C1770" s="48" t="s">
        <v>4903</v>
      </c>
      <c r="D1770" s="48" t="s">
        <v>1152</v>
      </c>
      <c r="E1770" s="56" t="s">
        <v>4861</v>
      </c>
      <c r="F1770" s="56" t="s">
        <v>2019</v>
      </c>
      <c r="G1770" s="56" t="s">
        <v>270</v>
      </c>
      <c r="H1770" s="50">
        <v>43790</v>
      </c>
      <c r="I1770" s="56" t="s">
        <v>4019</v>
      </c>
      <c r="J1770" s="36">
        <f t="shared" si="54"/>
        <v>40</v>
      </c>
      <c r="K1770" s="56">
        <v>4.75</v>
      </c>
      <c r="L1770" s="56">
        <v>4.75</v>
      </c>
      <c r="M1770" s="38">
        <f t="shared" si="55"/>
        <v>263.888888888889</v>
      </c>
      <c r="N1770" s="56" t="s">
        <v>4904</v>
      </c>
      <c r="O1770" s="48" t="s">
        <v>4864</v>
      </c>
      <c r="GH1770" s="3"/>
    </row>
    <row r="1771" s="1" customFormat="1" ht="21" customHeight="1" spans="1:190">
      <c r="A1771" s="27">
        <v>1768</v>
      </c>
      <c r="B1771" s="48" t="s">
        <v>4905</v>
      </c>
      <c r="C1771" s="48" t="s">
        <v>4906</v>
      </c>
      <c r="D1771" s="48" t="s">
        <v>1152</v>
      </c>
      <c r="E1771" s="56" t="s">
        <v>4861</v>
      </c>
      <c r="F1771" s="56" t="s">
        <v>268</v>
      </c>
      <c r="G1771" s="56" t="s">
        <v>269</v>
      </c>
      <c r="H1771" s="50">
        <v>43790</v>
      </c>
      <c r="I1771" s="56" t="s">
        <v>209</v>
      </c>
      <c r="J1771" s="36">
        <f t="shared" si="54"/>
        <v>56</v>
      </c>
      <c r="K1771" s="56">
        <v>4.75</v>
      </c>
      <c r="L1771" s="56">
        <v>4.75</v>
      </c>
      <c r="M1771" s="38">
        <f t="shared" si="55"/>
        <v>369.444444444444</v>
      </c>
      <c r="N1771" s="56" t="s">
        <v>4907</v>
      </c>
      <c r="O1771" s="48" t="s">
        <v>4864</v>
      </c>
      <c r="GH1771" s="3"/>
    </row>
    <row r="1772" s="1" customFormat="1" ht="21" customHeight="1" spans="1:190">
      <c r="A1772" s="27">
        <v>1769</v>
      </c>
      <c r="B1772" s="48" t="s">
        <v>4908</v>
      </c>
      <c r="C1772" s="48" t="s">
        <v>4909</v>
      </c>
      <c r="D1772" s="48" t="s">
        <v>1152</v>
      </c>
      <c r="E1772" s="56" t="s">
        <v>4861</v>
      </c>
      <c r="F1772" s="56" t="s">
        <v>4910</v>
      </c>
      <c r="G1772" s="56" t="s">
        <v>4911</v>
      </c>
      <c r="H1772" s="50">
        <v>43790</v>
      </c>
      <c r="I1772" s="56" t="s">
        <v>205</v>
      </c>
      <c r="J1772" s="36">
        <f t="shared" si="54"/>
        <v>54</v>
      </c>
      <c r="K1772" s="56">
        <v>4.75</v>
      </c>
      <c r="L1772" s="56">
        <v>4.75</v>
      </c>
      <c r="M1772" s="38">
        <f t="shared" si="55"/>
        <v>356.25</v>
      </c>
      <c r="N1772" s="56" t="s">
        <v>4912</v>
      </c>
      <c r="O1772" s="48" t="s">
        <v>4864</v>
      </c>
      <c r="GH1772" s="3"/>
    </row>
    <row r="1773" s="1" customFormat="1" ht="21" customHeight="1" spans="1:190">
      <c r="A1773" s="27">
        <v>1770</v>
      </c>
      <c r="B1773" s="48" t="s">
        <v>4913</v>
      </c>
      <c r="C1773" s="48" t="s">
        <v>4914</v>
      </c>
      <c r="D1773" s="48" t="s">
        <v>1152</v>
      </c>
      <c r="E1773" s="56" t="s">
        <v>4861</v>
      </c>
      <c r="F1773" s="56" t="s">
        <v>2023</v>
      </c>
      <c r="G1773" s="56" t="s">
        <v>2024</v>
      </c>
      <c r="H1773" s="50">
        <v>43790</v>
      </c>
      <c r="I1773" s="56" t="s">
        <v>281</v>
      </c>
      <c r="J1773" s="36">
        <f t="shared" si="54"/>
        <v>76</v>
      </c>
      <c r="K1773" s="56">
        <v>4.75</v>
      </c>
      <c r="L1773" s="56">
        <v>4.75</v>
      </c>
      <c r="M1773" s="38">
        <f t="shared" si="55"/>
        <v>501.388888888889</v>
      </c>
      <c r="N1773" s="56" t="s">
        <v>4915</v>
      </c>
      <c r="O1773" s="48" t="s">
        <v>4864</v>
      </c>
      <c r="GH1773" s="3"/>
    </row>
    <row r="1774" s="1" customFormat="1" ht="21" customHeight="1" spans="1:190">
      <c r="A1774" s="27">
        <v>1771</v>
      </c>
      <c r="B1774" s="48" t="s">
        <v>4916</v>
      </c>
      <c r="C1774" s="48" t="s">
        <v>4909</v>
      </c>
      <c r="D1774" s="48" t="s">
        <v>1152</v>
      </c>
      <c r="E1774" s="56" t="s">
        <v>4898</v>
      </c>
      <c r="F1774" s="56" t="s">
        <v>2023</v>
      </c>
      <c r="G1774" s="56" t="s">
        <v>2024</v>
      </c>
      <c r="H1774" s="50">
        <v>43790</v>
      </c>
      <c r="I1774" s="56" t="s">
        <v>192</v>
      </c>
      <c r="J1774" s="36">
        <f t="shared" si="54"/>
        <v>52</v>
      </c>
      <c r="K1774" s="56">
        <v>4.75</v>
      </c>
      <c r="L1774" s="56">
        <v>4.75</v>
      </c>
      <c r="M1774" s="38">
        <f t="shared" si="55"/>
        <v>274.444444444444</v>
      </c>
      <c r="N1774" s="56" t="s">
        <v>4917</v>
      </c>
      <c r="O1774" s="48" t="s">
        <v>4864</v>
      </c>
      <c r="GH1774" s="3"/>
    </row>
    <row r="1775" s="1" customFormat="1" ht="21" customHeight="1" spans="1:190">
      <c r="A1775" s="27">
        <v>1772</v>
      </c>
      <c r="B1775" s="48" t="s">
        <v>4918</v>
      </c>
      <c r="C1775" s="48" t="s">
        <v>4914</v>
      </c>
      <c r="D1775" s="48" t="s">
        <v>1152</v>
      </c>
      <c r="E1775" s="56" t="s">
        <v>4861</v>
      </c>
      <c r="F1775" s="56" t="s">
        <v>4919</v>
      </c>
      <c r="G1775" s="56" t="s">
        <v>4920</v>
      </c>
      <c r="H1775" s="50">
        <v>43790</v>
      </c>
      <c r="I1775" s="56" t="s">
        <v>1233</v>
      </c>
      <c r="J1775" s="36">
        <f t="shared" si="54"/>
        <v>77</v>
      </c>
      <c r="K1775" s="56">
        <v>4.75</v>
      </c>
      <c r="L1775" s="56">
        <v>4.75</v>
      </c>
      <c r="M1775" s="38">
        <f t="shared" si="55"/>
        <v>507.986111111111</v>
      </c>
      <c r="N1775" s="56" t="s">
        <v>4921</v>
      </c>
      <c r="O1775" s="48" t="s">
        <v>4864</v>
      </c>
      <c r="GH1775" s="3"/>
    </row>
    <row r="1776" s="1" customFormat="1" ht="21" customHeight="1" spans="1:190">
      <c r="A1776" s="27">
        <v>1773</v>
      </c>
      <c r="B1776" s="48" t="s">
        <v>4922</v>
      </c>
      <c r="C1776" s="48" t="s">
        <v>4923</v>
      </c>
      <c r="D1776" s="48" t="s">
        <v>1152</v>
      </c>
      <c r="E1776" s="56" t="s">
        <v>4861</v>
      </c>
      <c r="F1776" s="56" t="s">
        <v>3944</v>
      </c>
      <c r="G1776" s="56" t="s">
        <v>1917</v>
      </c>
      <c r="H1776" s="50">
        <v>43790</v>
      </c>
      <c r="I1776" s="56" t="s">
        <v>1233</v>
      </c>
      <c r="J1776" s="36">
        <f t="shared" si="54"/>
        <v>77</v>
      </c>
      <c r="K1776" s="56">
        <v>4.75</v>
      </c>
      <c r="L1776" s="56">
        <v>4.75</v>
      </c>
      <c r="M1776" s="38">
        <f t="shared" si="55"/>
        <v>507.986111111111</v>
      </c>
      <c r="N1776" s="56" t="s">
        <v>4924</v>
      </c>
      <c r="O1776" s="48" t="s">
        <v>4864</v>
      </c>
      <c r="GH1776" s="3"/>
    </row>
    <row r="1777" s="1" customFormat="1" ht="21" customHeight="1" spans="1:190">
      <c r="A1777" s="27">
        <v>1774</v>
      </c>
      <c r="B1777" s="48" t="s">
        <v>4925</v>
      </c>
      <c r="C1777" s="48" t="s">
        <v>4926</v>
      </c>
      <c r="D1777" s="48" t="s">
        <v>1152</v>
      </c>
      <c r="E1777" s="56" t="s">
        <v>4861</v>
      </c>
      <c r="F1777" s="56" t="s">
        <v>3947</v>
      </c>
      <c r="G1777" s="56" t="s">
        <v>3948</v>
      </c>
      <c r="H1777" s="50">
        <v>43790</v>
      </c>
      <c r="I1777" s="56" t="s">
        <v>4019</v>
      </c>
      <c r="J1777" s="36">
        <f t="shared" si="54"/>
        <v>40</v>
      </c>
      <c r="K1777" s="56">
        <v>4.75</v>
      </c>
      <c r="L1777" s="56">
        <v>4.75</v>
      </c>
      <c r="M1777" s="38">
        <f t="shared" si="55"/>
        <v>263.888888888889</v>
      </c>
      <c r="N1777" s="56" t="s">
        <v>4927</v>
      </c>
      <c r="O1777" s="48" t="s">
        <v>4864</v>
      </c>
      <c r="GH1777" s="3"/>
    </row>
    <row r="1778" s="1" customFormat="1" ht="21" customHeight="1" spans="1:190">
      <c r="A1778" s="27">
        <v>1775</v>
      </c>
      <c r="B1778" s="48" t="s">
        <v>4928</v>
      </c>
      <c r="C1778" s="48" t="s">
        <v>4929</v>
      </c>
      <c r="D1778" s="48" t="s">
        <v>1152</v>
      </c>
      <c r="E1778" s="56" t="s">
        <v>4861</v>
      </c>
      <c r="F1778" s="56" t="s">
        <v>4930</v>
      </c>
      <c r="G1778" s="56" t="s">
        <v>4931</v>
      </c>
      <c r="H1778" s="50">
        <v>43790</v>
      </c>
      <c r="I1778" s="50">
        <v>43876</v>
      </c>
      <c r="J1778" s="36">
        <f t="shared" si="54"/>
        <v>87</v>
      </c>
      <c r="K1778" s="56">
        <v>4.75</v>
      </c>
      <c r="L1778" s="56">
        <v>4.75</v>
      </c>
      <c r="M1778" s="38">
        <f t="shared" si="55"/>
        <v>573.958333333333</v>
      </c>
      <c r="N1778" s="56" t="s">
        <v>4932</v>
      </c>
      <c r="O1778" s="48" t="s">
        <v>4864</v>
      </c>
      <c r="GH1778" s="3"/>
    </row>
    <row r="1779" s="1" customFormat="1" ht="21" customHeight="1" spans="1:190">
      <c r="A1779" s="27">
        <v>1776</v>
      </c>
      <c r="B1779" s="48" t="s">
        <v>4933</v>
      </c>
      <c r="C1779" s="48" t="s">
        <v>4934</v>
      </c>
      <c r="D1779" s="48" t="s">
        <v>1152</v>
      </c>
      <c r="E1779" s="56" t="s">
        <v>4861</v>
      </c>
      <c r="F1779" s="56" t="s">
        <v>4935</v>
      </c>
      <c r="G1779" s="56" t="s">
        <v>4936</v>
      </c>
      <c r="H1779" s="50">
        <v>43790</v>
      </c>
      <c r="I1779" s="56" t="s">
        <v>4176</v>
      </c>
      <c r="J1779" s="36">
        <f t="shared" si="54"/>
        <v>82</v>
      </c>
      <c r="K1779" s="56">
        <v>4.75</v>
      </c>
      <c r="L1779" s="56">
        <v>4.75</v>
      </c>
      <c r="M1779" s="38">
        <f t="shared" si="55"/>
        <v>540.972222222222</v>
      </c>
      <c r="N1779" s="56" t="s">
        <v>4937</v>
      </c>
      <c r="O1779" s="48" t="s">
        <v>4864</v>
      </c>
      <c r="GH1779" s="3"/>
    </row>
    <row r="1780" s="1" customFormat="1" ht="21" customHeight="1" spans="1:190">
      <c r="A1780" s="27">
        <v>1777</v>
      </c>
      <c r="B1780" s="48" t="s">
        <v>4938</v>
      </c>
      <c r="C1780" s="7" t="s">
        <v>4926</v>
      </c>
      <c r="D1780" s="48" t="s">
        <v>1152</v>
      </c>
      <c r="E1780" s="56" t="s">
        <v>4861</v>
      </c>
      <c r="F1780" s="56" t="s">
        <v>4939</v>
      </c>
      <c r="G1780" s="56" t="s">
        <v>4940</v>
      </c>
      <c r="H1780" s="50">
        <v>43790</v>
      </c>
      <c r="I1780" s="56" t="s">
        <v>4936</v>
      </c>
      <c r="J1780" s="36">
        <f t="shared" si="54"/>
        <v>90</v>
      </c>
      <c r="K1780" s="56">
        <v>4.75</v>
      </c>
      <c r="L1780" s="56">
        <v>4.75</v>
      </c>
      <c r="M1780" s="38">
        <f t="shared" si="55"/>
        <v>593.75</v>
      </c>
      <c r="N1780" s="56" t="s">
        <v>4941</v>
      </c>
      <c r="O1780" s="48" t="s">
        <v>4864</v>
      </c>
      <c r="GH1780" s="3"/>
    </row>
    <row r="1781" s="1" customFormat="1" ht="21" customHeight="1" spans="1:190">
      <c r="A1781" s="27">
        <v>1778</v>
      </c>
      <c r="B1781" s="48" t="s">
        <v>4942</v>
      </c>
      <c r="C1781" s="48" t="s">
        <v>4943</v>
      </c>
      <c r="D1781" s="48" t="s">
        <v>1152</v>
      </c>
      <c r="E1781" s="56" t="s">
        <v>4861</v>
      </c>
      <c r="F1781" s="56" t="s">
        <v>4939</v>
      </c>
      <c r="G1781" s="56" t="s">
        <v>4940</v>
      </c>
      <c r="H1781" s="50">
        <v>43790</v>
      </c>
      <c r="I1781" s="56" t="s">
        <v>4940</v>
      </c>
      <c r="J1781" s="36">
        <f t="shared" si="54"/>
        <v>91</v>
      </c>
      <c r="K1781" s="56">
        <v>4.75</v>
      </c>
      <c r="L1781" s="56">
        <v>4.75</v>
      </c>
      <c r="M1781" s="38">
        <f t="shared" si="55"/>
        <v>600.347222222222</v>
      </c>
      <c r="N1781" s="56" t="s">
        <v>4944</v>
      </c>
      <c r="O1781" s="48" t="s">
        <v>4864</v>
      </c>
      <c r="GH1781" s="3"/>
    </row>
    <row r="1782" s="1" customFormat="1" ht="21" customHeight="1" spans="1:190">
      <c r="A1782" s="27">
        <v>1779</v>
      </c>
      <c r="B1782" s="48" t="s">
        <v>4945</v>
      </c>
      <c r="C1782" s="48" t="s">
        <v>4946</v>
      </c>
      <c r="D1782" s="48" t="s">
        <v>1152</v>
      </c>
      <c r="E1782" s="56" t="s">
        <v>4861</v>
      </c>
      <c r="F1782" s="56" t="s">
        <v>4947</v>
      </c>
      <c r="G1782" s="56" t="s">
        <v>4948</v>
      </c>
      <c r="H1782" s="50">
        <v>43790</v>
      </c>
      <c r="I1782" s="56" t="s">
        <v>4940</v>
      </c>
      <c r="J1782" s="36">
        <f t="shared" si="54"/>
        <v>91</v>
      </c>
      <c r="K1782" s="56">
        <v>4.75</v>
      </c>
      <c r="L1782" s="56">
        <v>4.75</v>
      </c>
      <c r="M1782" s="38">
        <f t="shared" si="55"/>
        <v>600.347222222222</v>
      </c>
      <c r="N1782" s="56" t="s">
        <v>4949</v>
      </c>
      <c r="O1782" s="48" t="s">
        <v>4864</v>
      </c>
      <c r="GH1782" s="3"/>
    </row>
    <row r="1783" s="1" customFormat="1" ht="21" customHeight="1" spans="1:190">
      <c r="A1783" s="27">
        <v>1780</v>
      </c>
      <c r="B1783" s="48" t="s">
        <v>4950</v>
      </c>
      <c r="C1783" s="48" t="s">
        <v>4951</v>
      </c>
      <c r="D1783" s="48" t="s">
        <v>1152</v>
      </c>
      <c r="E1783" s="56" t="s">
        <v>4861</v>
      </c>
      <c r="F1783" s="56" t="s">
        <v>292</v>
      </c>
      <c r="G1783" s="56" t="s">
        <v>293</v>
      </c>
      <c r="H1783" s="50">
        <v>43790</v>
      </c>
      <c r="I1783" s="56" t="s">
        <v>205</v>
      </c>
      <c r="J1783" s="36">
        <f t="shared" si="54"/>
        <v>54</v>
      </c>
      <c r="K1783" s="56">
        <v>4.75</v>
      </c>
      <c r="L1783" s="56">
        <v>4.75</v>
      </c>
      <c r="M1783" s="38">
        <f t="shared" si="55"/>
        <v>356.25</v>
      </c>
      <c r="N1783" s="56" t="s">
        <v>4952</v>
      </c>
      <c r="O1783" s="48" t="s">
        <v>4864</v>
      </c>
      <c r="GH1783" s="3"/>
    </row>
    <row r="1784" s="1" customFormat="1" ht="21" customHeight="1" spans="1:190">
      <c r="A1784" s="27">
        <v>1781</v>
      </c>
      <c r="B1784" s="48" t="s">
        <v>4953</v>
      </c>
      <c r="C1784" s="48" t="s">
        <v>4934</v>
      </c>
      <c r="D1784" s="48" t="s">
        <v>1152</v>
      </c>
      <c r="E1784" s="56" t="s">
        <v>4861</v>
      </c>
      <c r="F1784" s="56" t="s">
        <v>4954</v>
      </c>
      <c r="G1784" s="56" t="s">
        <v>4955</v>
      </c>
      <c r="H1784" s="50">
        <v>43790</v>
      </c>
      <c r="I1784" s="56" t="s">
        <v>151</v>
      </c>
      <c r="J1784" s="36">
        <f t="shared" si="54"/>
        <v>30</v>
      </c>
      <c r="K1784" s="56">
        <v>4.75</v>
      </c>
      <c r="L1784" s="56">
        <v>4.75</v>
      </c>
      <c r="M1784" s="38">
        <f t="shared" si="55"/>
        <v>197.916666666667</v>
      </c>
      <c r="N1784" s="56" t="s">
        <v>4956</v>
      </c>
      <c r="O1784" s="48" t="s">
        <v>4864</v>
      </c>
      <c r="GH1784" s="3"/>
    </row>
    <row r="1785" s="1" customFormat="1" ht="21" customHeight="1" spans="1:190">
      <c r="A1785" s="27">
        <v>1782</v>
      </c>
      <c r="B1785" s="48" t="s">
        <v>4957</v>
      </c>
      <c r="C1785" s="48" t="s">
        <v>4958</v>
      </c>
      <c r="D1785" s="48" t="s">
        <v>1152</v>
      </c>
      <c r="E1785" s="56" t="s">
        <v>4861</v>
      </c>
      <c r="F1785" s="56" t="s">
        <v>4954</v>
      </c>
      <c r="G1785" s="56" t="s">
        <v>4955</v>
      </c>
      <c r="H1785" s="50">
        <v>43790</v>
      </c>
      <c r="I1785" s="56" t="s">
        <v>4920</v>
      </c>
      <c r="J1785" s="36">
        <f t="shared" si="54"/>
        <v>84</v>
      </c>
      <c r="K1785" s="56">
        <v>4.75</v>
      </c>
      <c r="L1785" s="56">
        <v>4.75</v>
      </c>
      <c r="M1785" s="38">
        <f t="shared" si="55"/>
        <v>554.166666666667</v>
      </c>
      <c r="N1785" s="56" t="s">
        <v>4959</v>
      </c>
      <c r="O1785" s="48" t="s">
        <v>4864</v>
      </c>
      <c r="GH1785" s="3"/>
    </row>
    <row r="1786" s="1" customFormat="1" ht="21" customHeight="1" spans="1:190">
      <c r="A1786" s="27">
        <v>1783</v>
      </c>
      <c r="B1786" s="48" t="s">
        <v>4960</v>
      </c>
      <c r="C1786" s="7" t="s">
        <v>4961</v>
      </c>
      <c r="D1786" s="48" t="s">
        <v>1152</v>
      </c>
      <c r="E1786" s="56" t="s">
        <v>4861</v>
      </c>
      <c r="F1786" s="56" t="s">
        <v>4962</v>
      </c>
      <c r="G1786" s="56" t="s">
        <v>325</v>
      </c>
      <c r="H1786" s="50">
        <v>43790</v>
      </c>
      <c r="I1786" s="56" t="s">
        <v>325</v>
      </c>
      <c r="J1786" s="36">
        <f t="shared" si="54"/>
        <v>100</v>
      </c>
      <c r="K1786" s="56">
        <v>4.75</v>
      </c>
      <c r="L1786" s="56">
        <v>4.75</v>
      </c>
      <c r="M1786" s="38">
        <f t="shared" si="55"/>
        <v>659.722222222222</v>
      </c>
      <c r="N1786" s="56" t="s">
        <v>4963</v>
      </c>
      <c r="O1786" s="48" t="s">
        <v>4864</v>
      </c>
      <c r="GH1786" s="3"/>
    </row>
    <row r="1787" s="1" customFormat="1" ht="21" customHeight="1" spans="1:190">
      <c r="A1787" s="27">
        <v>1784</v>
      </c>
      <c r="B1787" s="48" t="s">
        <v>4964</v>
      </c>
      <c r="C1787" s="7" t="s">
        <v>4909</v>
      </c>
      <c r="D1787" s="48" t="s">
        <v>1152</v>
      </c>
      <c r="E1787" s="56" t="s">
        <v>4861</v>
      </c>
      <c r="F1787" s="56" t="s">
        <v>1241</v>
      </c>
      <c r="G1787" s="56" t="s">
        <v>310</v>
      </c>
      <c r="H1787" s="50">
        <v>43790</v>
      </c>
      <c r="I1787" s="56" t="s">
        <v>325</v>
      </c>
      <c r="J1787" s="36">
        <f t="shared" si="54"/>
        <v>100</v>
      </c>
      <c r="K1787" s="56">
        <v>4.75</v>
      </c>
      <c r="L1787" s="56">
        <v>4.75</v>
      </c>
      <c r="M1787" s="38">
        <f t="shared" si="55"/>
        <v>659.722222222222</v>
      </c>
      <c r="N1787" s="56" t="s">
        <v>4965</v>
      </c>
      <c r="O1787" s="48" t="s">
        <v>4864</v>
      </c>
      <c r="GH1787" s="3"/>
    </row>
    <row r="1788" s="1" customFormat="1" ht="21" customHeight="1" spans="1:190">
      <c r="A1788" s="27">
        <v>1785</v>
      </c>
      <c r="B1788" s="48" t="s">
        <v>4966</v>
      </c>
      <c r="C1788" s="48" t="s">
        <v>4967</v>
      </c>
      <c r="D1788" s="48" t="s">
        <v>1152</v>
      </c>
      <c r="E1788" s="56" t="s">
        <v>4861</v>
      </c>
      <c r="F1788" s="56" t="s">
        <v>1255</v>
      </c>
      <c r="G1788" s="56" t="s">
        <v>305</v>
      </c>
      <c r="H1788" s="50">
        <v>43790</v>
      </c>
      <c r="I1788" s="56" t="s">
        <v>333</v>
      </c>
      <c r="J1788" s="36">
        <f t="shared" si="54"/>
        <v>105</v>
      </c>
      <c r="K1788" s="56">
        <v>4.75</v>
      </c>
      <c r="L1788" s="56">
        <v>4.75</v>
      </c>
      <c r="M1788" s="38">
        <f t="shared" si="55"/>
        <v>692.708333333333</v>
      </c>
      <c r="N1788" s="56" t="s">
        <v>4968</v>
      </c>
      <c r="O1788" s="48" t="s">
        <v>4864</v>
      </c>
      <c r="GH1788" s="3"/>
    </row>
    <row r="1789" s="1" customFormat="1" ht="21" customHeight="1" spans="1:190">
      <c r="A1789" s="27">
        <v>1786</v>
      </c>
      <c r="B1789" s="48" t="s">
        <v>4969</v>
      </c>
      <c r="C1789" s="7" t="s">
        <v>4909</v>
      </c>
      <c r="D1789" s="48" t="s">
        <v>1152</v>
      </c>
      <c r="E1789" s="56" t="s">
        <v>4861</v>
      </c>
      <c r="F1789" s="56" t="s">
        <v>1289</v>
      </c>
      <c r="G1789" s="56" t="s">
        <v>373</v>
      </c>
      <c r="H1789" s="50">
        <v>43790</v>
      </c>
      <c r="I1789" s="56" t="s">
        <v>1269</v>
      </c>
      <c r="J1789" s="36">
        <f t="shared" si="54"/>
        <v>108</v>
      </c>
      <c r="K1789" s="56">
        <v>4.75</v>
      </c>
      <c r="L1789" s="56">
        <v>4.75</v>
      </c>
      <c r="M1789" s="38">
        <f t="shared" si="55"/>
        <v>712.5</v>
      </c>
      <c r="N1789" s="56" t="s">
        <v>4970</v>
      </c>
      <c r="O1789" s="48" t="s">
        <v>4864</v>
      </c>
      <c r="GH1789" s="3"/>
    </row>
    <row r="1790" s="1" customFormat="1" ht="21" customHeight="1" spans="1:190">
      <c r="A1790" s="27">
        <v>1787</v>
      </c>
      <c r="B1790" s="48" t="s">
        <v>4971</v>
      </c>
      <c r="C1790" s="48" t="s">
        <v>4888</v>
      </c>
      <c r="D1790" s="48" t="s">
        <v>1152</v>
      </c>
      <c r="E1790" s="56" t="s">
        <v>4861</v>
      </c>
      <c r="F1790" s="56" t="s">
        <v>4029</v>
      </c>
      <c r="G1790" s="56" t="s">
        <v>363</v>
      </c>
      <c r="H1790" s="50">
        <v>43790</v>
      </c>
      <c r="I1790" s="56" t="s">
        <v>302</v>
      </c>
      <c r="J1790" s="36">
        <f t="shared" si="54"/>
        <v>109</v>
      </c>
      <c r="K1790" s="56">
        <v>4.75</v>
      </c>
      <c r="L1790" s="56">
        <v>4.75</v>
      </c>
      <c r="M1790" s="38">
        <f t="shared" si="55"/>
        <v>719.097222222222</v>
      </c>
      <c r="N1790" s="56" t="s">
        <v>4972</v>
      </c>
      <c r="O1790" s="48" t="s">
        <v>4864</v>
      </c>
      <c r="GH1790" s="3"/>
    </row>
    <row r="1791" s="1" customFormat="1" ht="21" customHeight="1" spans="1:190">
      <c r="A1791" s="27">
        <v>1788</v>
      </c>
      <c r="B1791" s="48" t="s">
        <v>4973</v>
      </c>
      <c r="C1791" s="48" t="s">
        <v>4974</v>
      </c>
      <c r="D1791" s="48" t="s">
        <v>1152</v>
      </c>
      <c r="E1791" s="56" t="s">
        <v>4861</v>
      </c>
      <c r="F1791" s="56" t="s">
        <v>300</v>
      </c>
      <c r="G1791" s="56" t="s">
        <v>301</v>
      </c>
      <c r="H1791" s="50">
        <v>43790</v>
      </c>
      <c r="I1791" s="56" t="s">
        <v>330</v>
      </c>
      <c r="J1791" s="36">
        <f t="shared" si="54"/>
        <v>114</v>
      </c>
      <c r="K1791" s="56">
        <v>4.75</v>
      </c>
      <c r="L1791" s="56">
        <v>4.75</v>
      </c>
      <c r="M1791" s="38">
        <f t="shared" si="55"/>
        <v>752.083333333333</v>
      </c>
      <c r="N1791" s="56" t="s">
        <v>4975</v>
      </c>
      <c r="O1791" s="48" t="s">
        <v>4864</v>
      </c>
      <c r="GH1791" s="3"/>
    </row>
    <row r="1792" s="1" customFormat="1" ht="21" customHeight="1" spans="1:190">
      <c r="A1792" s="27">
        <v>1789</v>
      </c>
      <c r="B1792" s="48" t="s">
        <v>4976</v>
      </c>
      <c r="C1792" s="48" t="s">
        <v>4977</v>
      </c>
      <c r="D1792" s="48" t="s">
        <v>1152</v>
      </c>
      <c r="E1792" s="56" t="s">
        <v>4861</v>
      </c>
      <c r="F1792" s="56" t="s">
        <v>316</v>
      </c>
      <c r="G1792" s="56" t="s">
        <v>317</v>
      </c>
      <c r="H1792" s="50">
        <v>43790</v>
      </c>
      <c r="I1792" s="56" t="s">
        <v>309</v>
      </c>
      <c r="J1792" s="36">
        <f t="shared" si="54"/>
        <v>117</v>
      </c>
      <c r="K1792" s="56">
        <v>4.75</v>
      </c>
      <c r="L1792" s="56">
        <v>4.75</v>
      </c>
      <c r="M1792" s="38">
        <f t="shared" si="55"/>
        <v>771.875</v>
      </c>
      <c r="N1792" s="56" t="s">
        <v>4978</v>
      </c>
      <c r="O1792" s="48" t="s">
        <v>4864</v>
      </c>
      <c r="GH1792" s="3"/>
    </row>
    <row r="1793" s="5" customFormat="1" ht="21" customHeight="1" spans="1:15">
      <c r="A1793" s="27">
        <v>1790</v>
      </c>
      <c r="B1793" s="48" t="s">
        <v>4979</v>
      </c>
      <c r="C1793" s="48" t="s">
        <v>4980</v>
      </c>
      <c r="D1793" s="48" t="s">
        <v>1152</v>
      </c>
      <c r="E1793" s="56" t="s">
        <v>4861</v>
      </c>
      <c r="F1793" s="56" t="s">
        <v>377</v>
      </c>
      <c r="G1793" s="56" t="s">
        <v>378</v>
      </c>
      <c r="H1793" s="50">
        <v>43790</v>
      </c>
      <c r="I1793" s="56" t="s">
        <v>551</v>
      </c>
      <c r="J1793" s="36">
        <f t="shared" si="54"/>
        <v>83</v>
      </c>
      <c r="K1793" s="56">
        <v>4.75</v>
      </c>
      <c r="L1793" s="56">
        <v>4.75</v>
      </c>
      <c r="M1793" s="38">
        <f t="shared" si="55"/>
        <v>547.569444444444</v>
      </c>
      <c r="N1793" s="139" t="s">
        <v>4981</v>
      </c>
      <c r="O1793" s="48" t="s">
        <v>4864</v>
      </c>
    </row>
    <row r="1794" s="5" customFormat="1" ht="21" customHeight="1" spans="1:15">
      <c r="A1794" s="27">
        <v>1791</v>
      </c>
      <c r="B1794" s="48" t="s">
        <v>4982</v>
      </c>
      <c r="C1794" s="7" t="s">
        <v>4926</v>
      </c>
      <c r="D1794" s="48" t="s">
        <v>1152</v>
      </c>
      <c r="E1794" s="56" t="s">
        <v>4861</v>
      </c>
      <c r="F1794" s="56" t="s">
        <v>405</v>
      </c>
      <c r="G1794" s="56" t="s">
        <v>406</v>
      </c>
      <c r="H1794" s="50">
        <v>43790</v>
      </c>
      <c r="I1794" s="56" t="s">
        <v>393</v>
      </c>
      <c r="J1794" s="36">
        <f t="shared" si="54"/>
        <v>128</v>
      </c>
      <c r="K1794" s="56">
        <v>4.75</v>
      </c>
      <c r="L1794" s="56">
        <v>4.75</v>
      </c>
      <c r="M1794" s="38">
        <f t="shared" si="55"/>
        <v>844.444444444445</v>
      </c>
      <c r="N1794" s="56" t="s">
        <v>4983</v>
      </c>
      <c r="O1794" s="48" t="s">
        <v>4864</v>
      </c>
    </row>
    <row r="1795" s="5" customFormat="1" ht="21" customHeight="1" spans="1:15">
      <c r="A1795" s="27">
        <v>1792</v>
      </c>
      <c r="B1795" s="48" t="s">
        <v>4984</v>
      </c>
      <c r="C1795" s="48" t="s">
        <v>4985</v>
      </c>
      <c r="D1795" s="48" t="s">
        <v>1152</v>
      </c>
      <c r="E1795" s="56" t="s">
        <v>4861</v>
      </c>
      <c r="F1795" s="56" t="s">
        <v>409</v>
      </c>
      <c r="G1795" s="56" t="s">
        <v>410</v>
      </c>
      <c r="H1795" s="50">
        <v>43790</v>
      </c>
      <c r="I1795" s="56" t="s">
        <v>406</v>
      </c>
      <c r="J1795" s="36">
        <f t="shared" si="54"/>
        <v>129</v>
      </c>
      <c r="K1795" s="56">
        <v>4.75</v>
      </c>
      <c r="L1795" s="56">
        <v>4.75</v>
      </c>
      <c r="M1795" s="38">
        <f t="shared" si="55"/>
        <v>851.041666666667</v>
      </c>
      <c r="N1795" s="56" t="s">
        <v>4986</v>
      </c>
      <c r="O1795" s="48" t="s">
        <v>4864</v>
      </c>
    </row>
    <row r="1796" s="5" customFormat="1" ht="21" customHeight="1" spans="1:15">
      <c r="A1796" s="27">
        <v>1793</v>
      </c>
      <c r="B1796" s="48" t="s">
        <v>4987</v>
      </c>
      <c r="C1796" s="48" t="s">
        <v>4988</v>
      </c>
      <c r="D1796" s="48" t="s">
        <v>1152</v>
      </c>
      <c r="E1796" s="56" t="s">
        <v>4861</v>
      </c>
      <c r="F1796" s="56" t="s">
        <v>409</v>
      </c>
      <c r="G1796" s="56" t="s">
        <v>410</v>
      </c>
      <c r="H1796" s="50">
        <v>43790</v>
      </c>
      <c r="I1796" s="56" t="s">
        <v>317</v>
      </c>
      <c r="J1796" s="36">
        <f t="shared" ref="J1796:J1859" si="56">I1796-H1796+1</f>
        <v>118</v>
      </c>
      <c r="K1796" s="56">
        <v>4.75</v>
      </c>
      <c r="L1796" s="56">
        <v>4.75</v>
      </c>
      <c r="M1796" s="38">
        <f t="shared" ref="M1796:M1859" si="57">E1796*J1796*L1796/12/30/100</f>
        <v>778.472222222222</v>
      </c>
      <c r="N1796" s="56" t="s">
        <v>4989</v>
      </c>
      <c r="O1796" s="48" t="s">
        <v>4864</v>
      </c>
    </row>
    <row r="1797" s="5" customFormat="1" ht="21" customHeight="1" spans="1:15">
      <c r="A1797" s="27">
        <v>1794</v>
      </c>
      <c r="B1797" s="48" t="s">
        <v>4990</v>
      </c>
      <c r="C1797" s="48" t="s">
        <v>4906</v>
      </c>
      <c r="D1797" s="48" t="s">
        <v>1152</v>
      </c>
      <c r="E1797" s="56" t="s">
        <v>4861</v>
      </c>
      <c r="F1797" s="56" t="s">
        <v>1426</v>
      </c>
      <c r="G1797" s="56" t="s">
        <v>469</v>
      </c>
      <c r="H1797" s="50">
        <v>43790</v>
      </c>
      <c r="I1797" s="56" t="s">
        <v>333</v>
      </c>
      <c r="J1797" s="36">
        <f t="shared" si="56"/>
        <v>105</v>
      </c>
      <c r="K1797" s="56">
        <v>4.75</v>
      </c>
      <c r="L1797" s="56">
        <v>4.75</v>
      </c>
      <c r="M1797" s="38">
        <f t="shared" si="57"/>
        <v>692.708333333333</v>
      </c>
      <c r="N1797" s="56" t="s">
        <v>4991</v>
      </c>
      <c r="O1797" s="48" t="s">
        <v>4864</v>
      </c>
    </row>
    <row r="1798" s="5" customFormat="1" ht="21" customHeight="1" spans="1:15">
      <c r="A1798" s="27">
        <v>1795</v>
      </c>
      <c r="B1798" s="48" t="s">
        <v>4992</v>
      </c>
      <c r="C1798" s="7" t="s">
        <v>4961</v>
      </c>
      <c r="D1798" s="48" t="s">
        <v>1152</v>
      </c>
      <c r="E1798" s="56" t="s">
        <v>4861</v>
      </c>
      <c r="F1798" s="56" t="s">
        <v>1434</v>
      </c>
      <c r="G1798" s="56" t="s">
        <v>446</v>
      </c>
      <c r="H1798" s="50">
        <v>43790</v>
      </c>
      <c r="I1798" s="56" t="s">
        <v>424</v>
      </c>
      <c r="J1798" s="36">
        <f t="shared" si="56"/>
        <v>131</v>
      </c>
      <c r="K1798" s="56">
        <v>4.75</v>
      </c>
      <c r="L1798" s="56">
        <v>4.75</v>
      </c>
      <c r="M1798" s="38">
        <f t="shared" si="57"/>
        <v>864.236111111111</v>
      </c>
      <c r="N1798" s="56" t="s">
        <v>4993</v>
      </c>
      <c r="O1798" s="48" t="s">
        <v>4864</v>
      </c>
    </row>
    <row r="1799" s="5" customFormat="1" ht="21" customHeight="1" spans="1:15">
      <c r="A1799" s="27">
        <v>1796</v>
      </c>
      <c r="B1799" s="48" t="s">
        <v>4994</v>
      </c>
      <c r="C1799" s="48" t="s">
        <v>4995</v>
      </c>
      <c r="D1799" s="48" t="s">
        <v>1152</v>
      </c>
      <c r="E1799" s="56" t="s">
        <v>4861</v>
      </c>
      <c r="F1799" s="56" t="s">
        <v>461</v>
      </c>
      <c r="G1799" s="56" t="s">
        <v>438</v>
      </c>
      <c r="H1799" s="50">
        <v>43790</v>
      </c>
      <c r="I1799" s="56" t="s">
        <v>410</v>
      </c>
      <c r="J1799" s="36">
        <f t="shared" si="56"/>
        <v>130</v>
      </c>
      <c r="K1799" s="56">
        <v>4.75</v>
      </c>
      <c r="L1799" s="56">
        <v>4.75</v>
      </c>
      <c r="M1799" s="38">
        <f t="shared" si="57"/>
        <v>857.638888888889</v>
      </c>
      <c r="N1799" s="56" t="s">
        <v>4996</v>
      </c>
      <c r="O1799" s="48" t="s">
        <v>4864</v>
      </c>
    </row>
    <row r="1800" s="5" customFormat="1" ht="21" customHeight="1" spans="1:15">
      <c r="A1800" s="27">
        <v>1797</v>
      </c>
      <c r="B1800" s="48" t="s">
        <v>4997</v>
      </c>
      <c r="C1800" s="7" t="s">
        <v>4998</v>
      </c>
      <c r="D1800" s="48" t="s">
        <v>1152</v>
      </c>
      <c r="E1800" s="56" t="s">
        <v>4861</v>
      </c>
      <c r="F1800" s="56" t="s">
        <v>476</v>
      </c>
      <c r="G1800" s="56" t="s">
        <v>477</v>
      </c>
      <c r="H1800" s="50">
        <v>43790</v>
      </c>
      <c r="I1800" s="56" t="s">
        <v>438</v>
      </c>
      <c r="J1800" s="36">
        <f t="shared" si="56"/>
        <v>136</v>
      </c>
      <c r="K1800" s="56">
        <v>4.75</v>
      </c>
      <c r="L1800" s="56">
        <v>4.75</v>
      </c>
      <c r="M1800" s="38">
        <f t="shared" si="57"/>
        <v>897.222222222222</v>
      </c>
      <c r="N1800" s="56" t="s">
        <v>4999</v>
      </c>
      <c r="O1800" s="48" t="s">
        <v>4864</v>
      </c>
    </row>
    <row r="1801" s="5" customFormat="1" ht="21" customHeight="1" spans="1:15">
      <c r="A1801" s="27">
        <v>1798</v>
      </c>
      <c r="B1801" s="48" t="s">
        <v>5000</v>
      </c>
      <c r="C1801" s="48" t="s">
        <v>5001</v>
      </c>
      <c r="D1801" s="48" t="s">
        <v>1152</v>
      </c>
      <c r="E1801" s="56" t="s">
        <v>4861</v>
      </c>
      <c r="F1801" s="56" t="s">
        <v>502</v>
      </c>
      <c r="G1801" s="56" t="s">
        <v>503</v>
      </c>
      <c r="H1801" s="50">
        <v>43790</v>
      </c>
      <c r="I1801" s="56" t="s">
        <v>393</v>
      </c>
      <c r="J1801" s="36">
        <f t="shared" si="56"/>
        <v>128</v>
      </c>
      <c r="K1801" s="56">
        <v>4.75</v>
      </c>
      <c r="L1801" s="56">
        <v>4.75</v>
      </c>
      <c r="M1801" s="38">
        <f t="shared" si="57"/>
        <v>844.444444444445</v>
      </c>
      <c r="N1801" s="56" t="s">
        <v>5002</v>
      </c>
      <c r="O1801" s="48" t="s">
        <v>4864</v>
      </c>
    </row>
    <row r="1802" s="5" customFormat="1" ht="21" customHeight="1" spans="1:15">
      <c r="A1802" s="27">
        <v>1799</v>
      </c>
      <c r="B1802" s="48" t="s">
        <v>5003</v>
      </c>
      <c r="C1802" s="48" t="s">
        <v>5004</v>
      </c>
      <c r="D1802" s="48" t="s">
        <v>1152</v>
      </c>
      <c r="E1802" s="56" t="s">
        <v>4861</v>
      </c>
      <c r="F1802" s="56" t="s">
        <v>1453</v>
      </c>
      <c r="G1802" s="56" t="s">
        <v>518</v>
      </c>
      <c r="H1802" s="50">
        <v>43790</v>
      </c>
      <c r="I1802" s="56" t="s">
        <v>503</v>
      </c>
      <c r="J1802" s="36">
        <f t="shared" si="56"/>
        <v>142</v>
      </c>
      <c r="K1802" s="56">
        <v>4.75</v>
      </c>
      <c r="L1802" s="56">
        <v>4.75</v>
      </c>
      <c r="M1802" s="38">
        <f t="shared" si="57"/>
        <v>936.805555555555</v>
      </c>
      <c r="N1802" s="56" t="s">
        <v>5005</v>
      </c>
      <c r="O1802" s="48" t="s">
        <v>4864</v>
      </c>
    </row>
    <row r="1803" s="5" customFormat="1" ht="21" customHeight="1" spans="1:15">
      <c r="A1803" s="27">
        <v>1800</v>
      </c>
      <c r="B1803" s="48" t="s">
        <v>5006</v>
      </c>
      <c r="C1803" s="7" t="s">
        <v>4998</v>
      </c>
      <c r="D1803" s="48" t="s">
        <v>1152</v>
      </c>
      <c r="E1803" s="56" t="s">
        <v>4861</v>
      </c>
      <c r="F1803" s="56" t="s">
        <v>1453</v>
      </c>
      <c r="G1803" s="56" t="s">
        <v>518</v>
      </c>
      <c r="H1803" s="50">
        <v>43790</v>
      </c>
      <c r="I1803" s="56" t="s">
        <v>491</v>
      </c>
      <c r="J1803" s="36">
        <f t="shared" si="56"/>
        <v>141</v>
      </c>
      <c r="K1803" s="56">
        <v>4.75</v>
      </c>
      <c r="L1803" s="56">
        <v>4.75</v>
      </c>
      <c r="M1803" s="38">
        <f t="shared" si="57"/>
        <v>930.208333333333</v>
      </c>
      <c r="N1803" s="56" t="s">
        <v>5007</v>
      </c>
      <c r="O1803" s="48" t="s">
        <v>4864</v>
      </c>
    </row>
    <row r="1804" s="5" customFormat="1" ht="21" customHeight="1" spans="1:15">
      <c r="A1804" s="27">
        <v>1801</v>
      </c>
      <c r="B1804" s="48" t="s">
        <v>5008</v>
      </c>
      <c r="C1804" s="7" t="s">
        <v>5009</v>
      </c>
      <c r="D1804" s="48" t="s">
        <v>1152</v>
      </c>
      <c r="E1804" s="56" t="s">
        <v>4861</v>
      </c>
      <c r="F1804" s="56" t="s">
        <v>1453</v>
      </c>
      <c r="G1804" s="56" t="s">
        <v>518</v>
      </c>
      <c r="H1804" s="50">
        <v>43790</v>
      </c>
      <c r="I1804" s="56" t="s">
        <v>432</v>
      </c>
      <c r="J1804" s="36">
        <f t="shared" si="56"/>
        <v>103</v>
      </c>
      <c r="K1804" s="56">
        <v>4.75</v>
      </c>
      <c r="L1804" s="56">
        <v>4.75</v>
      </c>
      <c r="M1804" s="38">
        <f t="shared" si="57"/>
        <v>679.513888888889</v>
      </c>
      <c r="N1804" s="56" t="s">
        <v>5010</v>
      </c>
      <c r="O1804" s="48" t="s">
        <v>4864</v>
      </c>
    </row>
    <row r="1805" s="5" customFormat="1" ht="21" customHeight="1" spans="1:15">
      <c r="A1805" s="27">
        <v>1802</v>
      </c>
      <c r="B1805" s="48" t="s">
        <v>5011</v>
      </c>
      <c r="C1805" s="7" t="s">
        <v>4909</v>
      </c>
      <c r="D1805" s="48" t="s">
        <v>1152</v>
      </c>
      <c r="E1805" s="56" t="s">
        <v>4861</v>
      </c>
      <c r="F1805" s="56" t="s">
        <v>1453</v>
      </c>
      <c r="G1805" s="56" t="s">
        <v>518</v>
      </c>
      <c r="H1805" s="50">
        <v>43790</v>
      </c>
      <c r="I1805" s="56" t="s">
        <v>503</v>
      </c>
      <c r="J1805" s="36">
        <f t="shared" si="56"/>
        <v>142</v>
      </c>
      <c r="K1805" s="56">
        <v>4.75</v>
      </c>
      <c r="L1805" s="56">
        <v>4.75</v>
      </c>
      <c r="M1805" s="38">
        <f t="shared" si="57"/>
        <v>936.805555555555</v>
      </c>
      <c r="N1805" s="56" t="s">
        <v>5012</v>
      </c>
      <c r="O1805" s="48" t="s">
        <v>4864</v>
      </c>
    </row>
    <row r="1806" s="5" customFormat="1" ht="21" customHeight="1" spans="1:15">
      <c r="A1806" s="27">
        <v>1803</v>
      </c>
      <c r="B1806" s="48" t="s">
        <v>5013</v>
      </c>
      <c r="C1806" s="48" t="s">
        <v>4967</v>
      </c>
      <c r="D1806" s="48" t="s">
        <v>1152</v>
      </c>
      <c r="E1806" s="56" t="s">
        <v>4861</v>
      </c>
      <c r="F1806" s="56" t="s">
        <v>1453</v>
      </c>
      <c r="G1806" s="56" t="s">
        <v>518</v>
      </c>
      <c r="H1806" s="50">
        <v>43790</v>
      </c>
      <c r="I1806" s="56" t="s">
        <v>503</v>
      </c>
      <c r="J1806" s="36">
        <f t="shared" si="56"/>
        <v>142</v>
      </c>
      <c r="K1806" s="56">
        <v>4.75</v>
      </c>
      <c r="L1806" s="56">
        <v>4.75</v>
      </c>
      <c r="M1806" s="38">
        <f t="shared" si="57"/>
        <v>936.805555555555</v>
      </c>
      <c r="N1806" s="56" t="s">
        <v>5014</v>
      </c>
      <c r="O1806" s="48" t="s">
        <v>4864</v>
      </c>
    </row>
    <row r="1807" s="5" customFormat="1" ht="21" customHeight="1" spans="1:15">
      <c r="A1807" s="27">
        <v>1804</v>
      </c>
      <c r="B1807" s="48" t="s">
        <v>5015</v>
      </c>
      <c r="C1807" s="7" t="s">
        <v>4926</v>
      </c>
      <c r="D1807" s="48" t="s">
        <v>1152</v>
      </c>
      <c r="E1807" s="56" t="s">
        <v>4861</v>
      </c>
      <c r="F1807" s="56" t="s">
        <v>1453</v>
      </c>
      <c r="G1807" s="56" t="s">
        <v>518</v>
      </c>
      <c r="H1807" s="50">
        <v>43790</v>
      </c>
      <c r="I1807" s="56" t="s">
        <v>469</v>
      </c>
      <c r="J1807" s="36">
        <f t="shared" si="56"/>
        <v>132</v>
      </c>
      <c r="K1807" s="56">
        <v>4.75</v>
      </c>
      <c r="L1807" s="56">
        <v>4.75</v>
      </c>
      <c r="M1807" s="38">
        <f t="shared" si="57"/>
        <v>870.833333333333</v>
      </c>
      <c r="N1807" s="56" t="s">
        <v>5016</v>
      </c>
      <c r="O1807" s="48" t="s">
        <v>4864</v>
      </c>
    </row>
    <row r="1808" s="5" customFormat="1" ht="21" customHeight="1" spans="1:15">
      <c r="A1808" s="27">
        <v>1805</v>
      </c>
      <c r="B1808" s="48" t="s">
        <v>5017</v>
      </c>
      <c r="C1808" s="48" t="s">
        <v>5018</v>
      </c>
      <c r="D1808" s="48" t="s">
        <v>1152</v>
      </c>
      <c r="E1808" s="56" t="s">
        <v>4861</v>
      </c>
      <c r="F1808" s="56" t="s">
        <v>516</v>
      </c>
      <c r="G1808" s="56" t="s">
        <v>518</v>
      </c>
      <c r="H1808" s="50">
        <v>43790</v>
      </c>
      <c r="I1808" s="56" t="s">
        <v>322</v>
      </c>
      <c r="J1808" s="36">
        <f t="shared" si="56"/>
        <v>120</v>
      </c>
      <c r="K1808" s="56">
        <v>4.75</v>
      </c>
      <c r="L1808" s="56">
        <v>4.75</v>
      </c>
      <c r="M1808" s="38">
        <f t="shared" si="57"/>
        <v>791.666666666667</v>
      </c>
      <c r="N1808" s="56" t="s">
        <v>5019</v>
      </c>
      <c r="O1808" s="48" t="s">
        <v>4864</v>
      </c>
    </row>
    <row r="1809" s="5" customFormat="1" ht="21" customHeight="1" spans="1:15">
      <c r="A1809" s="27">
        <v>1806</v>
      </c>
      <c r="B1809" s="48" t="s">
        <v>5020</v>
      </c>
      <c r="C1809" s="48" t="s">
        <v>5021</v>
      </c>
      <c r="D1809" s="48" t="s">
        <v>1152</v>
      </c>
      <c r="E1809" s="56" t="s">
        <v>5022</v>
      </c>
      <c r="F1809" s="56" t="s">
        <v>516</v>
      </c>
      <c r="G1809" s="56" t="s">
        <v>517</v>
      </c>
      <c r="H1809" s="50">
        <v>43790</v>
      </c>
      <c r="I1809" s="56" t="s">
        <v>480</v>
      </c>
      <c r="J1809" s="36">
        <f t="shared" si="56"/>
        <v>134</v>
      </c>
      <c r="K1809" s="56">
        <v>4.75</v>
      </c>
      <c r="L1809" s="56">
        <v>4.75</v>
      </c>
      <c r="M1809" s="38">
        <f t="shared" si="57"/>
        <v>530.416666666667</v>
      </c>
      <c r="N1809" s="56" t="s">
        <v>5023</v>
      </c>
      <c r="O1809" s="48" t="s">
        <v>4864</v>
      </c>
    </row>
    <row r="1810" s="5" customFormat="1" ht="21" customHeight="1" spans="1:15">
      <c r="A1810" s="27">
        <v>1807</v>
      </c>
      <c r="B1810" s="48" t="s">
        <v>5024</v>
      </c>
      <c r="C1810" s="7" t="s">
        <v>4998</v>
      </c>
      <c r="D1810" s="48" t="s">
        <v>1152</v>
      </c>
      <c r="E1810" s="56" t="s">
        <v>4861</v>
      </c>
      <c r="F1810" s="56" t="s">
        <v>526</v>
      </c>
      <c r="G1810" s="56" t="s">
        <v>527</v>
      </c>
      <c r="H1810" s="50">
        <v>43790</v>
      </c>
      <c r="I1810" s="56" t="s">
        <v>477</v>
      </c>
      <c r="J1810" s="36">
        <f t="shared" si="56"/>
        <v>138</v>
      </c>
      <c r="K1810" s="56">
        <v>4.75</v>
      </c>
      <c r="L1810" s="56">
        <v>4.75</v>
      </c>
      <c r="M1810" s="38">
        <f t="shared" si="57"/>
        <v>910.416666666667</v>
      </c>
      <c r="N1810" s="56" t="s">
        <v>5025</v>
      </c>
      <c r="O1810" s="48" t="s">
        <v>4864</v>
      </c>
    </row>
    <row r="1811" s="5" customFormat="1" ht="21" customHeight="1" spans="1:15">
      <c r="A1811" s="27">
        <v>1808</v>
      </c>
      <c r="B1811" s="48" t="s">
        <v>5026</v>
      </c>
      <c r="C1811" s="48" t="s">
        <v>5027</v>
      </c>
      <c r="D1811" s="48" t="s">
        <v>1152</v>
      </c>
      <c r="E1811" s="56" t="s">
        <v>4861</v>
      </c>
      <c r="F1811" s="56" t="s">
        <v>5028</v>
      </c>
      <c r="G1811" s="56" t="s">
        <v>5029</v>
      </c>
      <c r="H1811" s="50">
        <v>43790</v>
      </c>
      <c r="I1811" s="56" t="s">
        <v>527</v>
      </c>
      <c r="J1811" s="36">
        <f t="shared" si="56"/>
        <v>145</v>
      </c>
      <c r="K1811" s="56">
        <v>4.75</v>
      </c>
      <c r="L1811" s="56">
        <v>4.75</v>
      </c>
      <c r="M1811" s="38">
        <f t="shared" si="57"/>
        <v>956.597222222222</v>
      </c>
      <c r="N1811" s="56" t="s">
        <v>5030</v>
      </c>
      <c r="O1811" s="48" t="s">
        <v>4864</v>
      </c>
    </row>
    <row r="1812" s="5" customFormat="1" ht="21" customHeight="1" spans="1:15">
      <c r="A1812" s="27">
        <v>1809</v>
      </c>
      <c r="B1812" s="48" t="s">
        <v>5031</v>
      </c>
      <c r="C1812" s="48" t="s">
        <v>4934</v>
      </c>
      <c r="D1812" s="48" t="s">
        <v>1152</v>
      </c>
      <c r="E1812" s="56" t="s">
        <v>4861</v>
      </c>
      <c r="F1812" s="56" t="s">
        <v>539</v>
      </c>
      <c r="G1812" s="56" t="s">
        <v>540</v>
      </c>
      <c r="H1812" s="50">
        <v>43790</v>
      </c>
      <c r="I1812" s="56" t="s">
        <v>503</v>
      </c>
      <c r="J1812" s="36">
        <f t="shared" si="56"/>
        <v>142</v>
      </c>
      <c r="K1812" s="56">
        <v>4.75</v>
      </c>
      <c r="L1812" s="56">
        <v>4.75</v>
      </c>
      <c r="M1812" s="38">
        <f t="shared" si="57"/>
        <v>936.805555555555</v>
      </c>
      <c r="N1812" s="56" t="s">
        <v>5032</v>
      </c>
      <c r="O1812" s="48" t="s">
        <v>4864</v>
      </c>
    </row>
    <row r="1813" s="5" customFormat="1" ht="21" customHeight="1" spans="1:15">
      <c r="A1813" s="27">
        <v>1810</v>
      </c>
      <c r="B1813" s="48" t="s">
        <v>5033</v>
      </c>
      <c r="C1813" s="48" t="s">
        <v>5034</v>
      </c>
      <c r="D1813" s="48" t="s">
        <v>1152</v>
      </c>
      <c r="E1813" s="56" t="s">
        <v>4861</v>
      </c>
      <c r="F1813" s="56" t="s">
        <v>549</v>
      </c>
      <c r="G1813" s="56" t="s">
        <v>550</v>
      </c>
      <c r="H1813" s="50">
        <v>43790</v>
      </c>
      <c r="I1813" s="56" t="s">
        <v>550</v>
      </c>
      <c r="J1813" s="36">
        <f t="shared" si="56"/>
        <v>150</v>
      </c>
      <c r="K1813" s="56">
        <v>4.75</v>
      </c>
      <c r="L1813" s="56">
        <v>4.75</v>
      </c>
      <c r="M1813" s="38">
        <f t="shared" si="57"/>
        <v>989.583333333333</v>
      </c>
      <c r="N1813" s="56" t="s">
        <v>5035</v>
      </c>
      <c r="O1813" s="48" t="s">
        <v>4864</v>
      </c>
    </row>
    <row r="1814" s="5" customFormat="1" ht="21" customHeight="1" spans="1:15">
      <c r="A1814" s="27">
        <v>1811</v>
      </c>
      <c r="B1814" s="48" t="s">
        <v>5036</v>
      </c>
      <c r="C1814" s="7" t="s">
        <v>4909</v>
      </c>
      <c r="D1814" s="48" t="s">
        <v>1152</v>
      </c>
      <c r="E1814" s="56" t="s">
        <v>4861</v>
      </c>
      <c r="F1814" s="56" t="s">
        <v>563</v>
      </c>
      <c r="G1814" s="56" t="s">
        <v>564</v>
      </c>
      <c r="H1814" s="50">
        <v>43790</v>
      </c>
      <c r="I1814" s="56" t="s">
        <v>477</v>
      </c>
      <c r="J1814" s="36">
        <f t="shared" si="56"/>
        <v>138</v>
      </c>
      <c r="K1814" s="56">
        <v>4.75</v>
      </c>
      <c r="L1814" s="56">
        <v>4.75</v>
      </c>
      <c r="M1814" s="38">
        <f t="shared" si="57"/>
        <v>910.416666666667</v>
      </c>
      <c r="N1814" s="56" t="s">
        <v>5037</v>
      </c>
      <c r="O1814" s="48" t="s">
        <v>4864</v>
      </c>
    </row>
    <row r="1815" s="5" customFormat="1" ht="21" customHeight="1" spans="1:15">
      <c r="A1815" s="27">
        <v>1812</v>
      </c>
      <c r="B1815" s="48" t="s">
        <v>5038</v>
      </c>
      <c r="C1815" s="48" t="s">
        <v>5001</v>
      </c>
      <c r="D1815" s="48" t="s">
        <v>1152</v>
      </c>
      <c r="E1815" s="56" t="s">
        <v>4861</v>
      </c>
      <c r="F1815" s="56" t="s">
        <v>563</v>
      </c>
      <c r="G1815" s="56" t="s">
        <v>564</v>
      </c>
      <c r="H1815" s="50">
        <v>43790</v>
      </c>
      <c r="I1815" s="50">
        <v>43940</v>
      </c>
      <c r="J1815" s="36">
        <f t="shared" si="56"/>
        <v>151</v>
      </c>
      <c r="K1815" s="56">
        <v>4.75</v>
      </c>
      <c r="L1815" s="56">
        <v>4.75</v>
      </c>
      <c r="M1815" s="38">
        <f t="shared" si="57"/>
        <v>996.180555555555</v>
      </c>
      <c r="N1815" s="56" t="s">
        <v>5039</v>
      </c>
      <c r="O1815" s="48" t="s">
        <v>4864</v>
      </c>
    </row>
    <row r="1816" s="5" customFormat="1" ht="21" customHeight="1" spans="1:15">
      <c r="A1816" s="27">
        <v>1813</v>
      </c>
      <c r="B1816" s="48" t="s">
        <v>5040</v>
      </c>
      <c r="C1816" s="7" t="s">
        <v>5041</v>
      </c>
      <c r="D1816" s="48" t="s">
        <v>1152</v>
      </c>
      <c r="E1816" s="56" t="s">
        <v>4861</v>
      </c>
      <c r="F1816" s="56" t="s">
        <v>4143</v>
      </c>
      <c r="G1816" s="56" t="s">
        <v>4144</v>
      </c>
      <c r="H1816" s="50">
        <v>43790</v>
      </c>
      <c r="I1816" s="56" t="s">
        <v>333</v>
      </c>
      <c r="J1816" s="36">
        <f t="shared" si="56"/>
        <v>105</v>
      </c>
      <c r="K1816" s="56">
        <v>4.75</v>
      </c>
      <c r="L1816" s="56">
        <v>4.75</v>
      </c>
      <c r="M1816" s="38">
        <f t="shared" si="57"/>
        <v>692.708333333333</v>
      </c>
      <c r="N1816" s="56" t="s">
        <v>5042</v>
      </c>
      <c r="O1816" s="48" t="s">
        <v>4864</v>
      </c>
    </row>
    <row r="1817" s="5" customFormat="1" ht="21" customHeight="1" spans="1:15">
      <c r="A1817" s="27">
        <v>1814</v>
      </c>
      <c r="B1817" s="48" t="s">
        <v>5043</v>
      </c>
      <c r="C1817" s="7" t="s">
        <v>4998</v>
      </c>
      <c r="D1817" s="48" t="s">
        <v>1152</v>
      </c>
      <c r="E1817" s="56" t="s">
        <v>4861</v>
      </c>
      <c r="F1817" s="56" t="s">
        <v>5044</v>
      </c>
      <c r="G1817" s="56" t="s">
        <v>1472</v>
      </c>
      <c r="H1817" s="50">
        <v>43790</v>
      </c>
      <c r="I1817" s="56" t="s">
        <v>533</v>
      </c>
      <c r="J1817" s="36">
        <f t="shared" si="56"/>
        <v>148</v>
      </c>
      <c r="K1817" s="56">
        <v>4.75</v>
      </c>
      <c r="L1817" s="56">
        <v>4.75</v>
      </c>
      <c r="M1817" s="38">
        <f t="shared" si="57"/>
        <v>976.388888888889</v>
      </c>
      <c r="N1817" s="56" t="s">
        <v>5045</v>
      </c>
      <c r="O1817" s="48" t="s">
        <v>4864</v>
      </c>
    </row>
    <row r="1818" s="5" customFormat="1" ht="21" customHeight="1" spans="1:15">
      <c r="A1818" s="27">
        <v>1815</v>
      </c>
      <c r="B1818" s="48" t="s">
        <v>5046</v>
      </c>
      <c r="C1818" s="48" t="s">
        <v>5047</v>
      </c>
      <c r="D1818" s="48" t="s">
        <v>1152</v>
      </c>
      <c r="E1818" s="56" t="s">
        <v>4861</v>
      </c>
      <c r="F1818" s="56" t="s">
        <v>5044</v>
      </c>
      <c r="G1818" s="56" t="s">
        <v>1472</v>
      </c>
      <c r="H1818" s="50">
        <v>43790</v>
      </c>
      <c r="I1818" s="56" t="s">
        <v>4144</v>
      </c>
      <c r="J1818" s="36">
        <f t="shared" si="56"/>
        <v>152</v>
      </c>
      <c r="K1818" s="56">
        <v>4.75</v>
      </c>
      <c r="L1818" s="56">
        <v>4.75</v>
      </c>
      <c r="M1818" s="38">
        <f t="shared" si="57"/>
        <v>1002.77777777778</v>
      </c>
      <c r="N1818" s="56" t="s">
        <v>5048</v>
      </c>
      <c r="O1818" s="48" t="s">
        <v>4864</v>
      </c>
    </row>
    <row r="1819" s="5" customFormat="1" ht="21" customHeight="1" spans="1:15">
      <c r="A1819" s="27">
        <v>1816</v>
      </c>
      <c r="B1819" s="48" t="s">
        <v>5049</v>
      </c>
      <c r="C1819" s="48" t="s">
        <v>5050</v>
      </c>
      <c r="D1819" s="48" t="s">
        <v>1152</v>
      </c>
      <c r="E1819" s="56" t="s">
        <v>4861</v>
      </c>
      <c r="F1819" s="56" t="s">
        <v>1475</v>
      </c>
      <c r="G1819" s="56" t="s">
        <v>1476</v>
      </c>
      <c r="H1819" s="50">
        <v>43790</v>
      </c>
      <c r="I1819" s="56" t="s">
        <v>372</v>
      </c>
      <c r="J1819" s="36">
        <f t="shared" si="56"/>
        <v>111</v>
      </c>
      <c r="K1819" s="56">
        <v>4.75</v>
      </c>
      <c r="L1819" s="56">
        <v>4.75</v>
      </c>
      <c r="M1819" s="38">
        <f t="shared" si="57"/>
        <v>732.291666666667</v>
      </c>
      <c r="N1819" s="56" t="s">
        <v>5051</v>
      </c>
      <c r="O1819" s="48" t="s">
        <v>4864</v>
      </c>
    </row>
    <row r="1820" s="5" customFormat="1" ht="21" customHeight="1" spans="1:15">
      <c r="A1820" s="27">
        <v>1817</v>
      </c>
      <c r="B1820" s="48" t="s">
        <v>5052</v>
      </c>
      <c r="C1820" s="48" t="s">
        <v>5050</v>
      </c>
      <c r="D1820" s="48" t="s">
        <v>1152</v>
      </c>
      <c r="E1820" s="56" t="s">
        <v>4861</v>
      </c>
      <c r="F1820" s="56" t="s">
        <v>1475</v>
      </c>
      <c r="G1820" s="56" t="s">
        <v>1476</v>
      </c>
      <c r="H1820" s="50">
        <v>43790</v>
      </c>
      <c r="I1820" s="56" t="s">
        <v>1472</v>
      </c>
      <c r="J1820" s="36">
        <f t="shared" si="56"/>
        <v>153</v>
      </c>
      <c r="K1820" s="56">
        <v>4.75</v>
      </c>
      <c r="L1820" s="56">
        <v>4.75</v>
      </c>
      <c r="M1820" s="38">
        <f t="shared" si="57"/>
        <v>1009.375</v>
      </c>
      <c r="N1820" s="56" t="s">
        <v>5053</v>
      </c>
      <c r="O1820" s="48" t="s">
        <v>4864</v>
      </c>
    </row>
    <row r="1821" s="5" customFormat="1" ht="21" customHeight="1" spans="1:15">
      <c r="A1821" s="27">
        <v>1818</v>
      </c>
      <c r="B1821" s="48" t="s">
        <v>5054</v>
      </c>
      <c r="C1821" s="7" t="s">
        <v>4998</v>
      </c>
      <c r="D1821" s="48" t="s">
        <v>1152</v>
      </c>
      <c r="E1821" s="56" t="s">
        <v>4861</v>
      </c>
      <c r="F1821" s="56" t="s">
        <v>5055</v>
      </c>
      <c r="G1821" s="56" t="s">
        <v>5056</v>
      </c>
      <c r="H1821" s="50">
        <v>43790</v>
      </c>
      <c r="I1821" s="56" t="s">
        <v>4199</v>
      </c>
      <c r="J1821" s="36">
        <f t="shared" si="56"/>
        <v>173</v>
      </c>
      <c r="K1821" s="56">
        <v>4.75</v>
      </c>
      <c r="L1821" s="56">
        <v>4.75</v>
      </c>
      <c r="M1821" s="38">
        <f t="shared" si="57"/>
        <v>1141.31944444444</v>
      </c>
      <c r="N1821" s="56" t="s">
        <v>5057</v>
      </c>
      <c r="O1821" s="48" t="s">
        <v>4864</v>
      </c>
    </row>
    <row r="1822" s="5" customFormat="1" ht="21" customHeight="1" spans="1:15">
      <c r="A1822" s="27">
        <v>1819</v>
      </c>
      <c r="B1822" s="48" t="s">
        <v>759</v>
      </c>
      <c r="C1822" s="48" t="s">
        <v>5058</v>
      </c>
      <c r="D1822" s="48" t="s">
        <v>1152</v>
      </c>
      <c r="E1822" s="56" t="s">
        <v>4861</v>
      </c>
      <c r="F1822" s="56" t="s">
        <v>4214</v>
      </c>
      <c r="G1822" s="56" t="s">
        <v>4215</v>
      </c>
      <c r="H1822" s="50">
        <v>43790</v>
      </c>
      <c r="I1822" s="50">
        <v>44002</v>
      </c>
      <c r="J1822" s="36">
        <f t="shared" si="56"/>
        <v>213</v>
      </c>
      <c r="K1822" s="56">
        <v>4.75</v>
      </c>
      <c r="L1822" s="56">
        <v>4.75</v>
      </c>
      <c r="M1822" s="38">
        <f t="shared" si="57"/>
        <v>1405.20833333333</v>
      </c>
      <c r="N1822" s="56" t="s">
        <v>5059</v>
      </c>
      <c r="O1822" s="48" t="s">
        <v>4864</v>
      </c>
    </row>
    <row r="1823" s="5" customFormat="1" ht="21" customHeight="1" spans="1:15">
      <c r="A1823" s="27">
        <v>1820</v>
      </c>
      <c r="B1823" s="48" t="s">
        <v>5060</v>
      </c>
      <c r="C1823" s="48" t="s">
        <v>5061</v>
      </c>
      <c r="D1823" s="48" t="s">
        <v>1152</v>
      </c>
      <c r="E1823" s="56" t="s">
        <v>4861</v>
      </c>
      <c r="F1823" s="56" t="s">
        <v>567</v>
      </c>
      <c r="G1823" s="56" t="s">
        <v>568</v>
      </c>
      <c r="H1823" s="50">
        <v>43790</v>
      </c>
      <c r="I1823" s="56" t="s">
        <v>5062</v>
      </c>
      <c r="J1823" s="36">
        <f t="shared" si="56"/>
        <v>203</v>
      </c>
      <c r="K1823" s="56">
        <v>4.75</v>
      </c>
      <c r="L1823" s="56">
        <v>4.75</v>
      </c>
      <c r="M1823" s="38">
        <f t="shared" si="57"/>
        <v>1339.23611111111</v>
      </c>
      <c r="N1823" s="56" t="s">
        <v>5063</v>
      </c>
      <c r="O1823" s="48" t="s">
        <v>4864</v>
      </c>
    </row>
    <row r="1824" s="5" customFormat="1" ht="21" customHeight="1" spans="1:15">
      <c r="A1824" s="27">
        <v>1821</v>
      </c>
      <c r="B1824" s="48" t="s">
        <v>5064</v>
      </c>
      <c r="C1824" s="48" t="s">
        <v>5065</v>
      </c>
      <c r="D1824" s="48" t="s">
        <v>1152</v>
      </c>
      <c r="E1824" s="56" t="s">
        <v>4861</v>
      </c>
      <c r="F1824" s="56" t="s">
        <v>4218</v>
      </c>
      <c r="G1824" s="56" t="s">
        <v>4219</v>
      </c>
      <c r="H1824" s="50">
        <v>43790</v>
      </c>
      <c r="I1824" s="56" t="s">
        <v>1027</v>
      </c>
      <c r="J1824" s="36">
        <f t="shared" si="56"/>
        <v>205</v>
      </c>
      <c r="K1824" s="56">
        <v>4.75</v>
      </c>
      <c r="L1824" s="56">
        <v>4.75</v>
      </c>
      <c r="M1824" s="38">
        <f t="shared" si="57"/>
        <v>1352.43055555556</v>
      </c>
      <c r="N1824" s="56" t="s">
        <v>5066</v>
      </c>
      <c r="O1824" s="48" t="s">
        <v>4864</v>
      </c>
    </row>
    <row r="1825" s="5" customFormat="1" ht="21" customHeight="1" spans="1:15">
      <c r="A1825" s="27">
        <v>1822</v>
      </c>
      <c r="B1825" s="48" t="s">
        <v>5067</v>
      </c>
      <c r="C1825" s="48" t="s">
        <v>5068</v>
      </c>
      <c r="D1825" s="48" t="s">
        <v>1152</v>
      </c>
      <c r="E1825" s="56" t="s">
        <v>4861</v>
      </c>
      <c r="F1825" s="56" t="s">
        <v>1510</v>
      </c>
      <c r="G1825" s="56" t="s">
        <v>1511</v>
      </c>
      <c r="H1825" s="50">
        <v>43790</v>
      </c>
      <c r="I1825" s="50">
        <v>44002</v>
      </c>
      <c r="J1825" s="36">
        <f t="shared" si="56"/>
        <v>213</v>
      </c>
      <c r="K1825" s="56">
        <v>4.75</v>
      </c>
      <c r="L1825" s="56">
        <v>4.75</v>
      </c>
      <c r="M1825" s="38">
        <f t="shared" si="57"/>
        <v>1405.20833333333</v>
      </c>
      <c r="N1825" s="56" t="s">
        <v>5069</v>
      </c>
      <c r="O1825" s="48" t="s">
        <v>4864</v>
      </c>
    </row>
    <row r="1826" s="5" customFormat="1" ht="21" customHeight="1" spans="1:15">
      <c r="A1826" s="27">
        <v>1823</v>
      </c>
      <c r="B1826" s="48" t="s">
        <v>5070</v>
      </c>
      <c r="C1826" s="48" t="s">
        <v>5050</v>
      </c>
      <c r="D1826" s="48" t="s">
        <v>1152</v>
      </c>
      <c r="E1826" s="56" t="s">
        <v>4861</v>
      </c>
      <c r="F1826" s="56" t="s">
        <v>1510</v>
      </c>
      <c r="G1826" s="56" t="s">
        <v>1511</v>
      </c>
      <c r="H1826" s="50">
        <v>43790</v>
      </c>
      <c r="I1826" s="56" t="s">
        <v>5071</v>
      </c>
      <c r="J1826" s="36">
        <f t="shared" si="56"/>
        <v>188</v>
      </c>
      <c r="K1826" s="56">
        <v>4.75</v>
      </c>
      <c r="L1826" s="56">
        <v>4.75</v>
      </c>
      <c r="M1826" s="38">
        <f t="shared" si="57"/>
        <v>1240.27777777778</v>
      </c>
      <c r="N1826" s="56" t="s">
        <v>5072</v>
      </c>
      <c r="O1826" s="48" t="s">
        <v>4864</v>
      </c>
    </row>
    <row r="1827" s="5" customFormat="1" ht="21" customHeight="1" spans="1:15">
      <c r="A1827" s="27">
        <v>1824</v>
      </c>
      <c r="B1827" s="48" t="s">
        <v>5073</v>
      </c>
      <c r="C1827" s="48" t="s">
        <v>5074</v>
      </c>
      <c r="D1827" s="48" t="s">
        <v>1152</v>
      </c>
      <c r="E1827" s="56" t="s">
        <v>4898</v>
      </c>
      <c r="F1827" s="56" t="s">
        <v>1510</v>
      </c>
      <c r="G1827" s="56" t="s">
        <v>1511</v>
      </c>
      <c r="H1827" s="50">
        <v>43790</v>
      </c>
      <c r="I1827" s="50">
        <v>44002</v>
      </c>
      <c r="J1827" s="36">
        <f t="shared" si="56"/>
        <v>213</v>
      </c>
      <c r="K1827" s="56">
        <v>4.75</v>
      </c>
      <c r="L1827" s="56">
        <v>4.75</v>
      </c>
      <c r="M1827" s="38">
        <f t="shared" si="57"/>
        <v>1124.16666666667</v>
      </c>
      <c r="N1827" s="56" t="s">
        <v>5075</v>
      </c>
      <c r="O1827" s="48" t="s">
        <v>4864</v>
      </c>
    </row>
    <row r="1828" s="5" customFormat="1" ht="21" customHeight="1" spans="1:15">
      <c r="A1828" s="27">
        <v>1825</v>
      </c>
      <c r="B1828" s="48" t="s">
        <v>5076</v>
      </c>
      <c r="C1828" s="48" t="s">
        <v>4906</v>
      </c>
      <c r="D1828" s="48" t="s">
        <v>1152</v>
      </c>
      <c r="E1828" s="56" t="s">
        <v>4861</v>
      </c>
      <c r="F1828" s="56" t="s">
        <v>1510</v>
      </c>
      <c r="G1828" s="56" t="s">
        <v>1511</v>
      </c>
      <c r="H1828" s="50">
        <v>43790</v>
      </c>
      <c r="I1828" s="50">
        <v>44002</v>
      </c>
      <c r="J1828" s="36">
        <f t="shared" si="56"/>
        <v>213</v>
      </c>
      <c r="K1828" s="56">
        <v>4.75</v>
      </c>
      <c r="L1828" s="56">
        <v>4.75</v>
      </c>
      <c r="M1828" s="38">
        <f t="shared" si="57"/>
        <v>1405.20833333333</v>
      </c>
      <c r="N1828" s="56" t="s">
        <v>5077</v>
      </c>
      <c r="O1828" s="48" t="s">
        <v>4864</v>
      </c>
    </row>
    <row r="1829" s="5" customFormat="1" ht="21" customHeight="1" spans="1:15">
      <c r="A1829" s="27">
        <v>1826</v>
      </c>
      <c r="B1829" s="48" t="s">
        <v>5078</v>
      </c>
      <c r="C1829" s="48" t="s">
        <v>5079</v>
      </c>
      <c r="D1829" s="48" t="s">
        <v>1152</v>
      </c>
      <c r="E1829" s="56" t="s">
        <v>4861</v>
      </c>
      <c r="F1829" s="56" t="s">
        <v>5080</v>
      </c>
      <c r="G1829" s="56" t="s">
        <v>5081</v>
      </c>
      <c r="H1829" s="50">
        <v>43790</v>
      </c>
      <c r="I1829" s="56" t="s">
        <v>4194</v>
      </c>
      <c r="J1829" s="36">
        <f t="shared" si="56"/>
        <v>198</v>
      </c>
      <c r="K1829" s="56">
        <v>4.75</v>
      </c>
      <c r="L1829" s="56">
        <v>4.75</v>
      </c>
      <c r="M1829" s="38">
        <f t="shared" si="57"/>
        <v>1306.25</v>
      </c>
      <c r="N1829" s="56" t="s">
        <v>5082</v>
      </c>
      <c r="O1829" s="48" t="s">
        <v>4864</v>
      </c>
    </row>
    <row r="1830" s="5" customFormat="1" ht="21" customHeight="1" spans="1:15">
      <c r="A1830" s="27">
        <v>1827</v>
      </c>
      <c r="B1830" s="48" t="s">
        <v>5083</v>
      </c>
      <c r="C1830" s="48" t="s">
        <v>5084</v>
      </c>
      <c r="D1830" s="48" t="s">
        <v>1152</v>
      </c>
      <c r="E1830" s="56" t="s">
        <v>4861</v>
      </c>
      <c r="F1830" s="56" t="s">
        <v>5085</v>
      </c>
      <c r="G1830" s="56" t="s">
        <v>5086</v>
      </c>
      <c r="H1830" s="50">
        <v>43790</v>
      </c>
      <c r="I1830" s="56" t="s">
        <v>5087</v>
      </c>
      <c r="J1830" s="36">
        <f t="shared" si="56"/>
        <v>204</v>
      </c>
      <c r="K1830" s="56">
        <v>4.75</v>
      </c>
      <c r="L1830" s="56">
        <v>4.75</v>
      </c>
      <c r="M1830" s="38">
        <f t="shared" si="57"/>
        <v>1345.83333333333</v>
      </c>
      <c r="N1830" s="56" t="s">
        <v>5088</v>
      </c>
      <c r="O1830" s="48" t="s">
        <v>4864</v>
      </c>
    </row>
    <row r="1831" s="5" customFormat="1" ht="21" customHeight="1" spans="1:15">
      <c r="A1831" s="27">
        <v>1828</v>
      </c>
      <c r="B1831" s="48" t="s">
        <v>5089</v>
      </c>
      <c r="C1831" s="48" t="s">
        <v>5068</v>
      </c>
      <c r="D1831" s="48" t="s">
        <v>1152</v>
      </c>
      <c r="E1831" s="56" t="s">
        <v>4861</v>
      </c>
      <c r="F1831" s="56" t="s">
        <v>5085</v>
      </c>
      <c r="G1831" s="56" t="s">
        <v>5086</v>
      </c>
      <c r="H1831" s="50">
        <v>43790</v>
      </c>
      <c r="I1831" s="50">
        <v>44002</v>
      </c>
      <c r="J1831" s="36">
        <f t="shared" si="56"/>
        <v>213</v>
      </c>
      <c r="K1831" s="56">
        <v>4.75</v>
      </c>
      <c r="L1831" s="56">
        <v>4.75</v>
      </c>
      <c r="M1831" s="38">
        <f t="shared" si="57"/>
        <v>1405.20833333333</v>
      </c>
      <c r="N1831" s="56" t="s">
        <v>5090</v>
      </c>
      <c r="O1831" s="48" t="s">
        <v>4864</v>
      </c>
    </row>
    <row r="1832" s="5" customFormat="1" ht="21" customHeight="1" spans="1:15">
      <c r="A1832" s="27">
        <v>1829</v>
      </c>
      <c r="B1832" s="48" t="s">
        <v>5091</v>
      </c>
      <c r="C1832" s="48" t="s">
        <v>4872</v>
      </c>
      <c r="D1832" s="48" t="s">
        <v>1152</v>
      </c>
      <c r="E1832" s="56" t="s">
        <v>4861</v>
      </c>
      <c r="F1832" s="56" t="s">
        <v>572</v>
      </c>
      <c r="G1832" s="56" t="s">
        <v>573</v>
      </c>
      <c r="H1832" s="50">
        <v>43790</v>
      </c>
      <c r="I1832" s="56" t="s">
        <v>1448</v>
      </c>
      <c r="J1832" s="36">
        <f t="shared" si="56"/>
        <v>126</v>
      </c>
      <c r="K1832" s="56">
        <v>4.75</v>
      </c>
      <c r="L1832" s="56">
        <v>4.75</v>
      </c>
      <c r="M1832" s="38">
        <f t="shared" si="57"/>
        <v>831.25</v>
      </c>
      <c r="N1832" s="56" t="s">
        <v>5092</v>
      </c>
      <c r="O1832" s="48" t="s">
        <v>4864</v>
      </c>
    </row>
    <row r="1833" s="5" customFormat="1" ht="21" customHeight="1" spans="1:15">
      <c r="A1833" s="27">
        <v>1830</v>
      </c>
      <c r="B1833" s="48" t="s">
        <v>5093</v>
      </c>
      <c r="C1833" s="48" t="s">
        <v>5094</v>
      </c>
      <c r="D1833" s="48" t="s">
        <v>1152</v>
      </c>
      <c r="E1833" s="56" t="s">
        <v>4861</v>
      </c>
      <c r="F1833" s="56" t="s">
        <v>572</v>
      </c>
      <c r="G1833" s="56" t="s">
        <v>573</v>
      </c>
      <c r="H1833" s="50">
        <v>43790</v>
      </c>
      <c r="I1833" s="50">
        <v>44002</v>
      </c>
      <c r="J1833" s="36">
        <f t="shared" si="56"/>
        <v>213</v>
      </c>
      <c r="K1833" s="56">
        <v>4.75</v>
      </c>
      <c r="L1833" s="56">
        <v>4.75</v>
      </c>
      <c r="M1833" s="38">
        <f t="shared" si="57"/>
        <v>1405.20833333333</v>
      </c>
      <c r="N1833" s="56" t="s">
        <v>5095</v>
      </c>
      <c r="O1833" s="48" t="s">
        <v>4864</v>
      </c>
    </row>
    <row r="1834" s="5" customFormat="1" ht="21" customHeight="1" spans="1:15">
      <c r="A1834" s="27">
        <v>1831</v>
      </c>
      <c r="B1834" s="48" t="s">
        <v>5096</v>
      </c>
      <c r="C1834" s="48" t="s">
        <v>5097</v>
      </c>
      <c r="D1834" s="48" t="s">
        <v>1152</v>
      </c>
      <c r="E1834" s="56" t="s">
        <v>4861</v>
      </c>
      <c r="F1834" s="56" t="s">
        <v>572</v>
      </c>
      <c r="G1834" s="56" t="s">
        <v>573</v>
      </c>
      <c r="H1834" s="50">
        <v>43790</v>
      </c>
      <c r="I1834" s="50">
        <v>44002</v>
      </c>
      <c r="J1834" s="36">
        <f t="shared" si="56"/>
        <v>213</v>
      </c>
      <c r="K1834" s="56">
        <v>4.75</v>
      </c>
      <c r="L1834" s="56">
        <v>4.75</v>
      </c>
      <c r="M1834" s="38">
        <f t="shared" si="57"/>
        <v>1405.20833333333</v>
      </c>
      <c r="N1834" s="56" t="s">
        <v>5098</v>
      </c>
      <c r="O1834" s="48" t="s">
        <v>4864</v>
      </c>
    </row>
    <row r="1835" s="5" customFormat="1" ht="21" customHeight="1" spans="1:15">
      <c r="A1835" s="27">
        <v>1832</v>
      </c>
      <c r="B1835" s="48" t="s">
        <v>5099</v>
      </c>
      <c r="C1835" s="48" t="s">
        <v>5100</v>
      </c>
      <c r="D1835" s="48" t="s">
        <v>1152</v>
      </c>
      <c r="E1835" s="56" t="s">
        <v>4861</v>
      </c>
      <c r="F1835" s="56" t="s">
        <v>580</v>
      </c>
      <c r="G1835" s="56" t="s">
        <v>581</v>
      </c>
      <c r="H1835" s="50">
        <v>43790</v>
      </c>
      <c r="I1835" s="50">
        <v>44002</v>
      </c>
      <c r="J1835" s="36">
        <f t="shared" si="56"/>
        <v>213</v>
      </c>
      <c r="K1835" s="56">
        <v>4.75</v>
      </c>
      <c r="L1835" s="56">
        <v>4.75</v>
      </c>
      <c r="M1835" s="38">
        <f t="shared" si="57"/>
        <v>1405.20833333333</v>
      </c>
      <c r="N1835" s="56" t="s">
        <v>5101</v>
      </c>
      <c r="O1835" s="48" t="s">
        <v>4864</v>
      </c>
    </row>
    <row r="1836" s="5" customFormat="1" ht="21" customHeight="1" spans="1:15">
      <c r="A1836" s="27">
        <v>1833</v>
      </c>
      <c r="B1836" s="48" t="s">
        <v>5102</v>
      </c>
      <c r="C1836" s="48" t="s">
        <v>5084</v>
      </c>
      <c r="D1836" s="48" t="s">
        <v>1152</v>
      </c>
      <c r="E1836" s="56" t="s">
        <v>4861</v>
      </c>
      <c r="F1836" s="56" t="s">
        <v>588</v>
      </c>
      <c r="G1836" s="56" t="s">
        <v>589</v>
      </c>
      <c r="H1836" s="50">
        <v>43790</v>
      </c>
      <c r="I1836" s="50">
        <v>44002</v>
      </c>
      <c r="J1836" s="36">
        <f t="shared" si="56"/>
        <v>213</v>
      </c>
      <c r="K1836" s="56">
        <v>4.75</v>
      </c>
      <c r="L1836" s="56">
        <v>4.75</v>
      </c>
      <c r="M1836" s="38">
        <f t="shared" si="57"/>
        <v>1405.20833333333</v>
      </c>
      <c r="N1836" s="56" t="s">
        <v>5103</v>
      </c>
      <c r="O1836" s="48" t="s">
        <v>4864</v>
      </c>
    </row>
    <row r="1837" s="5" customFormat="1" ht="21" customHeight="1" spans="1:15">
      <c r="A1837" s="27">
        <v>1834</v>
      </c>
      <c r="B1837" s="48" t="s">
        <v>5104</v>
      </c>
      <c r="C1837" s="48" t="s">
        <v>5097</v>
      </c>
      <c r="D1837" s="48" t="s">
        <v>1152</v>
      </c>
      <c r="E1837" s="56" t="s">
        <v>4861</v>
      </c>
      <c r="F1837" s="56" t="s">
        <v>588</v>
      </c>
      <c r="G1837" s="56" t="s">
        <v>589</v>
      </c>
      <c r="H1837" s="50">
        <v>43790</v>
      </c>
      <c r="I1837" s="50">
        <v>44002</v>
      </c>
      <c r="J1837" s="36">
        <f t="shared" si="56"/>
        <v>213</v>
      </c>
      <c r="K1837" s="56">
        <v>4.75</v>
      </c>
      <c r="L1837" s="56">
        <v>4.75</v>
      </c>
      <c r="M1837" s="38">
        <f t="shared" si="57"/>
        <v>1405.20833333333</v>
      </c>
      <c r="N1837" s="56" t="s">
        <v>5105</v>
      </c>
      <c r="O1837" s="48" t="s">
        <v>4864</v>
      </c>
    </row>
    <row r="1838" s="5" customFormat="1" ht="21" customHeight="1" spans="1:15">
      <c r="A1838" s="27">
        <v>1835</v>
      </c>
      <c r="B1838" s="48" t="s">
        <v>5106</v>
      </c>
      <c r="C1838" s="48" t="s">
        <v>5097</v>
      </c>
      <c r="D1838" s="48" t="s">
        <v>1152</v>
      </c>
      <c r="E1838" s="56" t="s">
        <v>4861</v>
      </c>
      <c r="F1838" s="56" t="s">
        <v>2094</v>
      </c>
      <c r="G1838" s="56" t="s">
        <v>2095</v>
      </c>
      <c r="H1838" s="50">
        <v>43790</v>
      </c>
      <c r="I1838" s="50">
        <v>44002</v>
      </c>
      <c r="J1838" s="36">
        <f t="shared" si="56"/>
        <v>213</v>
      </c>
      <c r="K1838" s="56">
        <v>4.75</v>
      </c>
      <c r="L1838" s="56">
        <v>4.75</v>
      </c>
      <c r="M1838" s="38">
        <f t="shared" si="57"/>
        <v>1405.20833333333</v>
      </c>
      <c r="N1838" s="56" t="s">
        <v>5107</v>
      </c>
      <c r="O1838" s="48" t="s">
        <v>4864</v>
      </c>
    </row>
    <row r="1839" s="5" customFormat="1" ht="21" customHeight="1" spans="1:15">
      <c r="A1839" s="27">
        <v>1836</v>
      </c>
      <c r="B1839" s="48" t="s">
        <v>5108</v>
      </c>
      <c r="C1839" s="48" t="s">
        <v>5109</v>
      </c>
      <c r="D1839" s="48" t="s">
        <v>1152</v>
      </c>
      <c r="E1839" s="56" t="s">
        <v>4861</v>
      </c>
      <c r="F1839" s="56" t="s">
        <v>5110</v>
      </c>
      <c r="G1839" s="56" t="s">
        <v>5111</v>
      </c>
      <c r="H1839" s="50">
        <v>43790</v>
      </c>
      <c r="I1839" s="50">
        <v>44002</v>
      </c>
      <c r="J1839" s="36">
        <f t="shared" si="56"/>
        <v>213</v>
      </c>
      <c r="K1839" s="56">
        <v>4.75</v>
      </c>
      <c r="L1839" s="56">
        <v>4.75</v>
      </c>
      <c r="M1839" s="38">
        <f t="shared" si="57"/>
        <v>1405.20833333333</v>
      </c>
      <c r="N1839" s="56" t="s">
        <v>5112</v>
      </c>
      <c r="O1839" s="48" t="s">
        <v>4864</v>
      </c>
    </row>
    <row r="1840" s="5" customFormat="1" ht="21" customHeight="1" spans="1:15">
      <c r="A1840" s="27">
        <v>1837</v>
      </c>
      <c r="B1840" s="48" t="s">
        <v>5113</v>
      </c>
      <c r="C1840" s="7" t="s">
        <v>4909</v>
      </c>
      <c r="D1840" s="48" t="s">
        <v>1152</v>
      </c>
      <c r="E1840" s="56" t="s">
        <v>4861</v>
      </c>
      <c r="F1840" s="56" t="s">
        <v>5110</v>
      </c>
      <c r="G1840" s="56" t="s">
        <v>5111</v>
      </c>
      <c r="H1840" s="50">
        <v>43790</v>
      </c>
      <c r="I1840" s="56" t="s">
        <v>5114</v>
      </c>
      <c r="J1840" s="36">
        <f t="shared" si="56"/>
        <v>199</v>
      </c>
      <c r="K1840" s="56">
        <v>4.75</v>
      </c>
      <c r="L1840" s="56">
        <v>4.75</v>
      </c>
      <c r="M1840" s="38">
        <f t="shared" si="57"/>
        <v>1312.84722222222</v>
      </c>
      <c r="N1840" s="56" t="s">
        <v>5115</v>
      </c>
      <c r="O1840" s="48" t="s">
        <v>4864</v>
      </c>
    </row>
    <row r="1841" s="5" customFormat="1" ht="21" customHeight="1" spans="1:15">
      <c r="A1841" s="27">
        <v>1838</v>
      </c>
      <c r="B1841" s="48" t="s">
        <v>5116</v>
      </c>
      <c r="C1841" s="48" t="s">
        <v>4934</v>
      </c>
      <c r="D1841" s="48" t="s">
        <v>1152</v>
      </c>
      <c r="E1841" s="56" t="s">
        <v>4861</v>
      </c>
      <c r="F1841" s="56" t="s">
        <v>5110</v>
      </c>
      <c r="G1841" s="56" t="s">
        <v>5111</v>
      </c>
      <c r="H1841" s="50">
        <v>43790</v>
      </c>
      <c r="I1841" s="50">
        <v>44002</v>
      </c>
      <c r="J1841" s="36">
        <f t="shared" si="56"/>
        <v>213</v>
      </c>
      <c r="K1841" s="56">
        <v>4.75</v>
      </c>
      <c r="L1841" s="56">
        <v>4.75</v>
      </c>
      <c r="M1841" s="38">
        <f t="shared" si="57"/>
        <v>1405.20833333333</v>
      </c>
      <c r="N1841" s="56" t="s">
        <v>5117</v>
      </c>
      <c r="O1841" s="48" t="s">
        <v>4864</v>
      </c>
    </row>
    <row r="1842" s="5" customFormat="1" ht="21" customHeight="1" spans="1:15">
      <c r="A1842" s="27">
        <v>1839</v>
      </c>
      <c r="B1842" s="48" t="s">
        <v>5118</v>
      </c>
      <c r="C1842" s="48" t="s">
        <v>5109</v>
      </c>
      <c r="D1842" s="48" t="s">
        <v>1152</v>
      </c>
      <c r="E1842" s="56" t="s">
        <v>4861</v>
      </c>
      <c r="F1842" s="56" t="s">
        <v>5110</v>
      </c>
      <c r="G1842" s="56" t="s">
        <v>5111</v>
      </c>
      <c r="H1842" s="50">
        <v>43790</v>
      </c>
      <c r="I1842" s="50">
        <v>44002</v>
      </c>
      <c r="J1842" s="36">
        <f t="shared" si="56"/>
        <v>213</v>
      </c>
      <c r="K1842" s="56">
        <v>4.75</v>
      </c>
      <c r="L1842" s="56">
        <v>4.75</v>
      </c>
      <c r="M1842" s="38">
        <f t="shared" si="57"/>
        <v>1405.20833333333</v>
      </c>
      <c r="N1842" s="56" t="s">
        <v>5119</v>
      </c>
      <c r="O1842" s="48" t="s">
        <v>4864</v>
      </c>
    </row>
    <row r="1843" s="5" customFormat="1" ht="21" customHeight="1" spans="1:15">
      <c r="A1843" s="27">
        <v>1840</v>
      </c>
      <c r="B1843" s="48" t="s">
        <v>5120</v>
      </c>
      <c r="C1843" s="48" t="s">
        <v>4934</v>
      </c>
      <c r="D1843" s="48" t="s">
        <v>1152</v>
      </c>
      <c r="E1843" s="56" t="s">
        <v>4861</v>
      </c>
      <c r="F1843" s="56" t="s">
        <v>610</v>
      </c>
      <c r="G1843" s="56" t="s">
        <v>1524</v>
      </c>
      <c r="H1843" s="50">
        <v>43790</v>
      </c>
      <c r="I1843" s="56" t="s">
        <v>1269</v>
      </c>
      <c r="J1843" s="36">
        <f t="shared" si="56"/>
        <v>108</v>
      </c>
      <c r="K1843" s="56">
        <v>4.75</v>
      </c>
      <c r="L1843" s="56">
        <v>4.75</v>
      </c>
      <c r="M1843" s="38">
        <f t="shared" si="57"/>
        <v>712.5</v>
      </c>
      <c r="N1843" s="56" t="s">
        <v>5121</v>
      </c>
      <c r="O1843" s="48" t="s">
        <v>4864</v>
      </c>
    </row>
    <row r="1844" s="5" customFormat="1" ht="21" customHeight="1" spans="1:15">
      <c r="A1844" s="27">
        <v>1841</v>
      </c>
      <c r="B1844" s="48" t="s">
        <v>5122</v>
      </c>
      <c r="C1844" s="48" t="s">
        <v>5123</v>
      </c>
      <c r="D1844" s="48" t="s">
        <v>1152</v>
      </c>
      <c r="E1844" s="56" t="s">
        <v>4861</v>
      </c>
      <c r="F1844" s="56" t="s">
        <v>1531</v>
      </c>
      <c r="G1844" s="56" t="s">
        <v>611</v>
      </c>
      <c r="H1844" s="50">
        <v>43790</v>
      </c>
      <c r="I1844" s="50">
        <v>44002</v>
      </c>
      <c r="J1844" s="36">
        <f t="shared" si="56"/>
        <v>213</v>
      </c>
      <c r="K1844" s="56">
        <v>4.75</v>
      </c>
      <c r="L1844" s="56">
        <v>4.75</v>
      </c>
      <c r="M1844" s="38">
        <f t="shared" si="57"/>
        <v>1405.20833333333</v>
      </c>
      <c r="N1844" s="56" t="s">
        <v>5124</v>
      </c>
      <c r="O1844" s="48" t="s">
        <v>4864</v>
      </c>
    </row>
    <row r="1845" s="5" customFormat="1" ht="21" customHeight="1" spans="1:15">
      <c r="A1845" s="27">
        <v>1842</v>
      </c>
      <c r="B1845" s="48" t="s">
        <v>5125</v>
      </c>
      <c r="C1845" s="48" t="s">
        <v>5126</v>
      </c>
      <c r="D1845" s="48" t="s">
        <v>1152</v>
      </c>
      <c r="E1845" s="56" t="s">
        <v>4861</v>
      </c>
      <c r="F1845" s="56" t="s">
        <v>1531</v>
      </c>
      <c r="G1845" s="56" t="s">
        <v>611</v>
      </c>
      <c r="H1845" s="50">
        <v>43790</v>
      </c>
      <c r="I1845" s="50">
        <v>44002</v>
      </c>
      <c r="J1845" s="36">
        <f t="shared" si="56"/>
        <v>213</v>
      </c>
      <c r="K1845" s="56">
        <v>4.75</v>
      </c>
      <c r="L1845" s="56">
        <v>4.75</v>
      </c>
      <c r="M1845" s="38">
        <f t="shared" si="57"/>
        <v>1405.20833333333</v>
      </c>
      <c r="N1845" s="56" t="s">
        <v>5127</v>
      </c>
      <c r="O1845" s="48" t="s">
        <v>4864</v>
      </c>
    </row>
    <row r="1846" s="5" customFormat="1" ht="21" customHeight="1" spans="1:15">
      <c r="A1846" s="27">
        <v>1843</v>
      </c>
      <c r="B1846" s="48" t="s">
        <v>5128</v>
      </c>
      <c r="C1846" s="48" t="s">
        <v>5129</v>
      </c>
      <c r="D1846" s="48" t="s">
        <v>1152</v>
      </c>
      <c r="E1846" s="56" t="s">
        <v>4861</v>
      </c>
      <c r="F1846" s="56" t="s">
        <v>1531</v>
      </c>
      <c r="G1846" s="56" t="s">
        <v>611</v>
      </c>
      <c r="H1846" s="50">
        <v>43790</v>
      </c>
      <c r="I1846" s="50">
        <v>44002</v>
      </c>
      <c r="J1846" s="36">
        <f t="shared" si="56"/>
        <v>213</v>
      </c>
      <c r="K1846" s="56">
        <v>4.75</v>
      </c>
      <c r="L1846" s="56">
        <v>4.75</v>
      </c>
      <c r="M1846" s="38">
        <f t="shared" si="57"/>
        <v>1405.20833333333</v>
      </c>
      <c r="N1846" s="56" t="s">
        <v>5130</v>
      </c>
      <c r="O1846" s="48" t="s">
        <v>4864</v>
      </c>
    </row>
    <row r="1847" s="5" customFormat="1" ht="21" customHeight="1" spans="1:15">
      <c r="A1847" s="27">
        <v>1844</v>
      </c>
      <c r="B1847" s="48" t="s">
        <v>5131</v>
      </c>
      <c r="C1847" s="48" t="s">
        <v>5126</v>
      </c>
      <c r="D1847" s="48" t="s">
        <v>1152</v>
      </c>
      <c r="E1847" s="56" t="s">
        <v>4861</v>
      </c>
      <c r="F1847" s="56" t="s">
        <v>615</v>
      </c>
      <c r="G1847" s="56" t="s">
        <v>616</v>
      </c>
      <c r="H1847" s="50">
        <v>43790</v>
      </c>
      <c r="I1847" s="50">
        <v>44002</v>
      </c>
      <c r="J1847" s="36">
        <f t="shared" si="56"/>
        <v>213</v>
      </c>
      <c r="K1847" s="56">
        <v>4.75</v>
      </c>
      <c r="L1847" s="56">
        <v>4.75</v>
      </c>
      <c r="M1847" s="38">
        <f t="shared" si="57"/>
        <v>1405.20833333333</v>
      </c>
      <c r="N1847" s="56" t="s">
        <v>5132</v>
      </c>
      <c r="O1847" s="48" t="s">
        <v>4864</v>
      </c>
    </row>
    <row r="1848" s="5" customFormat="1" ht="21" customHeight="1" spans="1:15">
      <c r="A1848" s="27">
        <v>1845</v>
      </c>
      <c r="B1848" s="48" t="s">
        <v>5133</v>
      </c>
      <c r="C1848" s="48" t="s">
        <v>5134</v>
      </c>
      <c r="D1848" s="48" t="s">
        <v>1152</v>
      </c>
      <c r="E1848" s="56" t="s">
        <v>4861</v>
      </c>
      <c r="F1848" s="56" t="s">
        <v>619</v>
      </c>
      <c r="G1848" s="56" t="s">
        <v>620</v>
      </c>
      <c r="H1848" s="50">
        <v>43790</v>
      </c>
      <c r="I1848" s="50">
        <v>44002</v>
      </c>
      <c r="J1848" s="36">
        <f t="shared" si="56"/>
        <v>213</v>
      </c>
      <c r="K1848" s="56">
        <v>4.75</v>
      </c>
      <c r="L1848" s="56">
        <v>4.75</v>
      </c>
      <c r="M1848" s="38">
        <f t="shared" si="57"/>
        <v>1405.20833333333</v>
      </c>
      <c r="N1848" s="56" t="s">
        <v>5135</v>
      </c>
      <c r="O1848" s="48" t="s">
        <v>4864</v>
      </c>
    </row>
    <row r="1849" s="5" customFormat="1" ht="21" customHeight="1" spans="1:15">
      <c r="A1849" s="27">
        <v>1846</v>
      </c>
      <c r="B1849" s="48" t="s">
        <v>5136</v>
      </c>
      <c r="C1849" s="48" t="s">
        <v>5137</v>
      </c>
      <c r="D1849" s="48" t="s">
        <v>1152</v>
      </c>
      <c r="E1849" s="56" t="s">
        <v>4861</v>
      </c>
      <c r="F1849" s="56" t="s">
        <v>619</v>
      </c>
      <c r="G1849" s="56" t="s">
        <v>620</v>
      </c>
      <c r="H1849" s="50">
        <v>43790</v>
      </c>
      <c r="I1849" s="50">
        <v>44002</v>
      </c>
      <c r="J1849" s="36">
        <f t="shared" si="56"/>
        <v>213</v>
      </c>
      <c r="K1849" s="56">
        <v>4.75</v>
      </c>
      <c r="L1849" s="56">
        <v>4.75</v>
      </c>
      <c r="M1849" s="38">
        <f t="shared" si="57"/>
        <v>1405.20833333333</v>
      </c>
      <c r="N1849" s="56" t="s">
        <v>5138</v>
      </c>
      <c r="O1849" s="48" t="s">
        <v>4864</v>
      </c>
    </row>
    <row r="1850" s="5" customFormat="1" ht="21" customHeight="1" spans="1:15">
      <c r="A1850" s="27">
        <v>1847</v>
      </c>
      <c r="B1850" s="48" t="s">
        <v>5139</v>
      </c>
      <c r="C1850" s="48" t="s">
        <v>5140</v>
      </c>
      <c r="D1850" s="48" t="s">
        <v>1152</v>
      </c>
      <c r="E1850" s="56" t="s">
        <v>4861</v>
      </c>
      <c r="F1850" s="56" t="s">
        <v>619</v>
      </c>
      <c r="G1850" s="56" t="s">
        <v>620</v>
      </c>
      <c r="H1850" s="50">
        <v>43790</v>
      </c>
      <c r="I1850" s="50">
        <v>44002</v>
      </c>
      <c r="J1850" s="36">
        <f t="shared" si="56"/>
        <v>213</v>
      </c>
      <c r="K1850" s="56">
        <v>4.75</v>
      </c>
      <c r="L1850" s="56">
        <v>4.75</v>
      </c>
      <c r="M1850" s="38">
        <f t="shared" si="57"/>
        <v>1405.20833333333</v>
      </c>
      <c r="N1850" s="56" t="s">
        <v>5141</v>
      </c>
      <c r="O1850" s="48" t="s">
        <v>4864</v>
      </c>
    </row>
    <row r="1851" s="5" customFormat="1" ht="21" customHeight="1" spans="1:15">
      <c r="A1851" s="27">
        <v>1848</v>
      </c>
      <c r="B1851" s="48" t="s">
        <v>5142</v>
      </c>
      <c r="C1851" s="48" t="s">
        <v>5143</v>
      </c>
      <c r="D1851" s="48" t="s">
        <v>1152</v>
      </c>
      <c r="E1851" s="56" t="s">
        <v>4861</v>
      </c>
      <c r="F1851" s="56" t="s">
        <v>627</v>
      </c>
      <c r="G1851" s="56" t="s">
        <v>628</v>
      </c>
      <c r="H1851" s="50">
        <v>43790</v>
      </c>
      <c r="I1851" s="50">
        <v>44002</v>
      </c>
      <c r="J1851" s="36">
        <f t="shared" si="56"/>
        <v>213</v>
      </c>
      <c r="K1851" s="56">
        <v>4.75</v>
      </c>
      <c r="L1851" s="56">
        <v>4.75</v>
      </c>
      <c r="M1851" s="38">
        <f t="shared" si="57"/>
        <v>1405.20833333333</v>
      </c>
      <c r="N1851" s="56" t="s">
        <v>5144</v>
      </c>
      <c r="O1851" s="48" t="s">
        <v>4864</v>
      </c>
    </row>
    <row r="1852" s="5" customFormat="1" ht="21" customHeight="1" spans="1:15">
      <c r="A1852" s="27">
        <v>1849</v>
      </c>
      <c r="B1852" s="48" t="s">
        <v>5145</v>
      </c>
      <c r="C1852" s="48" t="s">
        <v>5146</v>
      </c>
      <c r="D1852" s="48" t="s">
        <v>1152</v>
      </c>
      <c r="E1852" s="56" t="s">
        <v>4861</v>
      </c>
      <c r="F1852" s="56" t="s">
        <v>627</v>
      </c>
      <c r="G1852" s="56" t="s">
        <v>628</v>
      </c>
      <c r="H1852" s="50">
        <v>43790</v>
      </c>
      <c r="I1852" s="50">
        <v>44002</v>
      </c>
      <c r="J1852" s="36">
        <f t="shared" si="56"/>
        <v>213</v>
      </c>
      <c r="K1852" s="56">
        <v>4.75</v>
      </c>
      <c r="L1852" s="56">
        <v>4.75</v>
      </c>
      <c r="M1852" s="38">
        <f t="shared" si="57"/>
        <v>1405.20833333333</v>
      </c>
      <c r="N1852" s="56" t="s">
        <v>5147</v>
      </c>
      <c r="O1852" s="48" t="s">
        <v>4864</v>
      </c>
    </row>
    <row r="1853" s="5" customFormat="1" ht="21" customHeight="1" spans="1:15">
      <c r="A1853" s="27">
        <v>1850</v>
      </c>
      <c r="B1853" s="48" t="s">
        <v>5148</v>
      </c>
      <c r="C1853" s="48" t="s">
        <v>5149</v>
      </c>
      <c r="D1853" s="48" t="s">
        <v>1152</v>
      </c>
      <c r="E1853" s="56" t="s">
        <v>4861</v>
      </c>
      <c r="F1853" s="56" t="s">
        <v>627</v>
      </c>
      <c r="G1853" s="56" t="s">
        <v>628</v>
      </c>
      <c r="H1853" s="50">
        <v>43790</v>
      </c>
      <c r="I1853" s="50">
        <v>44002</v>
      </c>
      <c r="J1853" s="36">
        <f t="shared" si="56"/>
        <v>213</v>
      </c>
      <c r="K1853" s="56">
        <v>4.75</v>
      </c>
      <c r="L1853" s="56">
        <v>4.75</v>
      </c>
      <c r="M1853" s="38">
        <f t="shared" si="57"/>
        <v>1405.20833333333</v>
      </c>
      <c r="N1853" s="56" t="s">
        <v>5150</v>
      </c>
      <c r="O1853" s="48" t="s">
        <v>4864</v>
      </c>
    </row>
    <row r="1854" s="5" customFormat="1" ht="21" customHeight="1" spans="1:15">
      <c r="A1854" s="27">
        <v>1851</v>
      </c>
      <c r="B1854" s="48" t="s">
        <v>5151</v>
      </c>
      <c r="C1854" s="48" t="s">
        <v>5137</v>
      </c>
      <c r="D1854" s="48" t="s">
        <v>1152</v>
      </c>
      <c r="E1854" s="56" t="s">
        <v>4861</v>
      </c>
      <c r="F1854" s="56" t="s">
        <v>634</v>
      </c>
      <c r="G1854" s="56" t="s">
        <v>635</v>
      </c>
      <c r="H1854" s="50">
        <v>43790</v>
      </c>
      <c r="I1854" s="50">
        <v>44002</v>
      </c>
      <c r="J1854" s="36">
        <f t="shared" si="56"/>
        <v>213</v>
      </c>
      <c r="K1854" s="56">
        <v>4.75</v>
      </c>
      <c r="L1854" s="56">
        <v>4.75</v>
      </c>
      <c r="M1854" s="38">
        <f t="shared" si="57"/>
        <v>1405.20833333333</v>
      </c>
      <c r="N1854" s="56" t="s">
        <v>5152</v>
      </c>
      <c r="O1854" s="48" t="s">
        <v>4864</v>
      </c>
    </row>
    <row r="1855" s="5" customFormat="1" ht="21" customHeight="1" spans="1:15">
      <c r="A1855" s="27">
        <v>1852</v>
      </c>
      <c r="B1855" s="48" t="s">
        <v>5153</v>
      </c>
      <c r="C1855" s="48" t="s">
        <v>5154</v>
      </c>
      <c r="D1855" s="48" t="s">
        <v>1152</v>
      </c>
      <c r="E1855" s="56" t="s">
        <v>4861</v>
      </c>
      <c r="F1855" s="56" t="s">
        <v>634</v>
      </c>
      <c r="G1855" s="56" t="s">
        <v>635</v>
      </c>
      <c r="H1855" s="50">
        <v>43790</v>
      </c>
      <c r="I1855" s="56" t="s">
        <v>523</v>
      </c>
      <c r="J1855" s="36">
        <f t="shared" si="56"/>
        <v>140</v>
      </c>
      <c r="K1855" s="56">
        <v>4.75</v>
      </c>
      <c r="L1855" s="56">
        <v>4.75</v>
      </c>
      <c r="M1855" s="38">
        <f t="shared" si="57"/>
        <v>923.611111111111</v>
      </c>
      <c r="N1855" s="56" t="s">
        <v>5155</v>
      </c>
      <c r="O1855" s="48" t="s">
        <v>4864</v>
      </c>
    </row>
    <row r="1856" s="5" customFormat="1" ht="21" customHeight="1" spans="1:15">
      <c r="A1856" s="27">
        <v>1853</v>
      </c>
      <c r="B1856" s="48" t="s">
        <v>5156</v>
      </c>
      <c r="C1856" s="48" t="s">
        <v>5126</v>
      </c>
      <c r="D1856" s="48" t="s">
        <v>1152</v>
      </c>
      <c r="E1856" s="56" t="s">
        <v>4861</v>
      </c>
      <c r="F1856" s="56" t="s">
        <v>634</v>
      </c>
      <c r="G1856" s="56" t="s">
        <v>635</v>
      </c>
      <c r="H1856" s="50">
        <v>43790</v>
      </c>
      <c r="I1856" s="50">
        <v>44002</v>
      </c>
      <c r="J1856" s="36">
        <f t="shared" si="56"/>
        <v>213</v>
      </c>
      <c r="K1856" s="56">
        <v>4.75</v>
      </c>
      <c r="L1856" s="56">
        <v>4.75</v>
      </c>
      <c r="M1856" s="38">
        <f t="shared" si="57"/>
        <v>1405.20833333333</v>
      </c>
      <c r="N1856" s="56" t="s">
        <v>5157</v>
      </c>
      <c r="O1856" s="48" t="s">
        <v>4864</v>
      </c>
    </row>
    <row r="1857" s="5" customFormat="1" ht="21" customHeight="1" spans="1:15">
      <c r="A1857" s="27">
        <v>1854</v>
      </c>
      <c r="B1857" s="48" t="s">
        <v>5158</v>
      </c>
      <c r="C1857" s="48" t="s">
        <v>5137</v>
      </c>
      <c r="D1857" s="48" t="s">
        <v>1152</v>
      </c>
      <c r="E1857" s="56" t="s">
        <v>4861</v>
      </c>
      <c r="F1857" s="56" t="s">
        <v>642</v>
      </c>
      <c r="G1857" s="56" t="s">
        <v>643</v>
      </c>
      <c r="H1857" s="50">
        <v>43790</v>
      </c>
      <c r="I1857" s="50">
        <v>44002</v>
      </c>
      <c r="J1857" s="36">
        <f t="shared" si="56"/>
        <v>213</v>
      </c>
      <c r="K1857" s="56">
        <v>4.75</v>
      </c>
      <c r="L1857" s="56">
        <v>4.75</v>
      </c>
      <c r="M1857" s="38">
        <f t="shared" si="57"/>
        <v>1405.20833333333</v>
      </c>
      <c r="N1857" s="56" t="s">
        <v>5159</v>
      </c>
      <c r="O1857" s="48" t="s">
        <v>4864</v>
      </c>
    </row>
    <row r="1858" s="5" customFormat="1" ht="21" customHeight="1" spans="1:15">
      <c r="A1858" s="27">
        <v>1855</v>
      </c>
      <c r="B1858" s="48" t="s">
        <v>5160</v>
      </c>
      <c r="C1858" s="7" t="s">
        <v>5041</v>
      </c>
      <c r="D1858" s="48" t="s">
        <v>1152</v>
      </c>
      <c r="E1858" s="56" t="s">
        <v>4861</v>
      </c>
      <c r="F1858" s="56" t="s">
        <v>651</v>
      </c>
      <c r="G1858" s="56" t="s">
        <v>652</v>
      </c>
      <c r="H1858" s="50">
        <v>43790</v>
      </c>
      <c r="I1858" s="50">
        <v>44002</v>
      </c>
      <c r="J1858" s="36">
        <f t="shared" si="56"/>
        <v>213</v>
      </c>
      <c r="K1858" s="56">
        <v>4.75</v>
      </c>
      <c r="L1858" s="56">
        <v>4.75</v>
      </c>
      <c r="M1858" s="38">
        <f t="shared" si="57"/>
        <v>1405.20833333333</v>
      </c>
      <c r="N1858" s="56" t="s">
        <v>5161</v>
      </c>
      <c r="O1858" s="48" t="s">
        <v>4864</v>
      </c>
    </row>
    <row r="1859" s="5" customFormat="1" ht="21" customHeight="1" spans="1:15">
      <c r="A1859" s="27">
        <v>1856</v>
      </c>
      <c r="B1859" s="48" t="s">
        <v>5162</v>
      </c>
      <c r="C1859" s="48" t="s">
        <v>5163</v>
      </c>
      <c r="D1859" s="48" t="s">
        <v>1152</v>
      </c>
      <c r="E1859" s="56" t="s">
        <v>4861</v>
      </c>
      <c r="F1859" s="56" t="s">
        <v>651</v>
      </c>
      <c r="G1859" s="56" t="s">
        <v>652</v>
      </c>
      <c r="H1859" s="50">
        <v>43790</v>
      </c>
      <c r="I1859" s="50">
        <v>44002</v>
      </c>
      <c r="J1859" s="36">
        <f t="shared" si="56"/>
        <v>213</v>
      </c>
      <c r="K1859" s="56">
        <v>4.75</v>
      </c>
      <c r="L1859" s="56">
        <v>4.75</v>
      </c>
      <c r="M1859" s="38">
        <f t="shared" si="57"/>
        <v>1405.20833333333</v>
      </c>
      <c r="N1859" s="56" t="s">
        <v>5164</v>
      </c>
      <c r="O1859" s="48" t="s">
        <v>4864</v>
      </c>
    </row>
    <row r="1860" s="5" customFormat="1" ht="21" customHeight="1" spans="1:15">
      <c r="A1860" s="27">
        <v>1857</v>
      </c>
      <c r="B1860" s="48" t="s">
        <v>5165</v>
      </c>
      <c r="C1860" s="48" t="s">
        <v>5100</v>
      </c>
      <c r="D1860" s="48" t="s">
        <v>1152</v>
      </c>
      <c r="E1860" s="56" t="s">
        <v>4861</v>
      </c>
      <c r="F1860" s="56" t="s">
        <v>651</v>
      </c>
      <c r="G1860" s="56" t="s">
        <v>652</v>
      </c>
      <c r="H1860" s="50">
        <v>43790</v>
      </c>
      <c r="I1860" s="50">
        <v>44002</v>
      </c>
      <c r="J1860" s="36">
        <f t="shared" ref="J1860:J1923" si="58">I1860-H1860+1</f>
        <v>213</v>
      </c>
      <c r="K1860" s="56">
        <v>4.75</v>
      </c>
      <c r="L1860" s="56">
        <v>4.75</v>
      </c>
      <c r="M1860" s="38">
        <f t="shared" ref="M1860:M1923" si="59">E1860*J1860*L1860/12/30/100</f>
        <v>1405.20833333333</v>
      </c>
      <c r="N1860" s="56" t="s">
        <v>5166</v>
      </c>
      <c r="O1860" s="48" t="s">
        <v>4864</v>
      </c>
    </row>
    <row r="1861" s="5" customFormat="1" ht="21" customHeight="1" spans="1:15">
      <c r="A1861" s="27">
        <v>1858</v>
      </c>
      <c r="B1861" s="48" t="s">
        <v>5167</v>
      </c>
      <c r="C1861" s="48" t="s">
        <v>5168</v>
      </c>
      <c r="D1861" s="48" t="s">
        <v>1152</v>
      </c>
      <c r="E1861" s="56" t="s">
        <v>4861</v>
      </c>
      <c r="F1861" s="56" t="s">
        <v>651</v>
      </c>
      <c r="G1861" s="56" t="s">
        <v>652</v>
      </c>
      <c r="H1861" s="50">
        <v>43790</v>
      </c>
      <c r="I1861" s="50">
        <v>44002</v>
      </c>
      <c r="J1861" s="36">
        <f t="shared" si="58"/>
        <v>213</v>
      </c>
      <c r="K1861" s="56">
        <v>4.75</v>
      </c>
      <c r="L1861" s="56">
        <v>4.75</v>
      </c>
      <c r="M1861" s="38">
        <f t="shared" si="59"/>
        <v>1405.20833333333</v>
      </c>
      <c r="N1861" s="56" t="s">
        <v>5169</v>
      </c>
      <c r="O1861" s="48" t="s">
        <v>4864</v>
      </c>
    </row>
    <row r="1862" s="5" customFormat="1" ht="21" customHeight="1" spans="1:15">
      <c r="A1862" s="27">
        <v>1859</v>
      </c>
      <c r="B1862" s="48" t="s">
        <v>5170</v>
      </c>
      <c r="C1862" s="48" t="s">
        <v>5171</v>
      </c>
      <c r="D1862" s="48" t="s">
        <v>1152</v>
      </c>
      <c r="E1862" s="56" t="s">
        <v>5172</v>
      </c>
      <c r="F1862" s="56" t="s">
        <v>651</v>
      </c>
      <c r="G1862" s="56" t="s">
        <v>652</v>
      </c>
      <c r="H1862" s="50">
        <v>43790</v>
      </c>
      <c r="I1862" s="56" t="s">
        <v>4194</v>
      </c>
      <c r="J1862" s="36">
        <f t="shared" si="58"/>
        <v>198</v>
      </c>
      <c r="K1862" s="56">
        <v>4.75</v>
      </c>
      <c r="L1862" s="56">
        <v>4.75</v>
      </c>
      <c r="M1862" s="38">
        <f t="shared" si="59"/>
        <v>653.125</v>
      </c>
      <c r="N1862" s="56" t="s">
        <v>5173</v>
      </c>
      <c r="O1862" s="48" t="s">
        <v>4864</v>
      </c>
    </row>
    <row r="1863" s="5" customFormat="1" ht="21" customHeight="1" spans="1:15">
      <c r="A1863" s="27">
        <v>1860</v>
      </c>
      <c r="B1863" s="48" t="s">
        <v>5174</v>
      </c>
      <c r="C1863" s="48" t="s">
        <v>5175</v>
      </c>
      <c r="D1863" s="48" t="s">
        <v>1152</v>
      </c>
      <c r="E1863" s="56" t="s">
        <v>4861</v>
      </c>
      <c r="F1863" s="56" t="s">
        <v>651</v>
      </c>
      <c r="G1863" s="56" t="s">
        <v>652</v>
      </c>
      <c r="H1863" s="50">
        <v>43790</v>
      </c>
      <c r="I1863" s="56" t="s">
        <v>5176</v>
      </c>
      <c r="J1863" s="36">
        <f t="shared" si="58"/>
        <v>177</v>
      </c>
      <c r="K1863" s="56">
        <v>4.75</v>
      </c>
      <c r="L1863" s="56">
        <v>4.75</v>
      </c>
      <c r="M1863" s="38">
        <f t="shared" si="59"/>
        <v>1167.70833333333</v>
      </c>
      <c r="N1863" s="56" t="s">
        <v>5177</v>
      </c>
      <c r="O1863" s="48" t="s">
        <v>4864</v>
      </c>
    </row>
    <row r="1864" s="5" customFormat="1" ht="21" customHeight="1" spans="1:15">
      <c r="A1864" s="27">
        <v>1861</v>
      </c>
      <c r="B1864" s="48" t="s">
        <v>5178</v>
      </c>
      <c r="C1864" s="7" t="s">
        <v>5179</v>
      </c>
      <c r="D1864" s="48" t="s">
        <v>1152</v>
      </c>
      <c r="E1864" s="56" t="s">
        <v>4861</v>
      </c>
      <c r="F1864" s="56" t="s">
        <v>651</v>
      </c>
      <c r="G1864" s="56" t="s">
        <v>652</v>
      </c>
      <c r="H1864" s="50">
        <v>43790</v>
      </c>
      <c r="I1864" s="56" t="s">
        <v>363</v>
      </c>
      <c r="J1864" s="36">
        <f t="shared" si="58"/>
        <v>115</v>
      </c>
      <c r="K1864" s="56">
        <v>4.75</v>
      </c>
      <c r="L1864" s="56">
        <v>4.75</v>
      </c>
      <c r="M1864" s="38">
        <f t="shared" si="59"/>
        <v>758.680555555555</v>
      </c>
      <c r="N1864" s="56" t="s">
        <v>5180</v>
      </c>
      <c r="O1864" s="48" t="s">
        <v>4864</v>
      </c>
    </row>
    <row r="1865" s="5" customFormat="1" ht="21" customHeight="1" spans="1:15">
      <c r="A1865" s="27">
        <v>1862</v>
      </c>
      <c r="B1865" s="48" t="s">
        <v>5181</v>
      </c>
      <c r="C1865" s="48" t="s">
        <v>5137</v>
      </c>
      <c r="D1865" s="48" t="s">
        <v>1152</v>
      </c>
      <c r="E1865" s="56" t="s">
        <v>4861</v>
      </c>
      <c r="F1865" s="56" t="s">
        <v>660</v>
      </c>
      <c r="G1865" s="56" t="s">
        <v>661</v>
      </c>
      <c r="H1865" s="50">
        <v>43790</v>
      </c>
      <c r="I1865" s="50">
        <v>44002</v>
      </c>
      <c r="J1865" s="36">
        <f t="shared" si="58"/>
        <v>213</v>
      </c>
      <c r="K1865" s="56">
        <v>4.75</v>
      </c>
      <c r="L1865" s="56">
        <v>4.75</v>
      </c>
      <c r="M1865" s="38">
        <f t="shared" si="59"/>
        <v>1405.20833333333</v>
      </c>
      <c r="N1865" s="56" t="s">
        <v>5182</v>
      </c>
      <c r="O1865" s="48" t="s">
        <v>4864</v>
      </c>
    </row>
    <row r="1866" s="5" customFormat="1" ht="21" customHeight="1" spans="1:15">
      <c r="A1866" s="27">
        <v>1863</v>
      </c>
      <c r="B1866" s="48" t="s">
        <v>5183</v>
      </c>
      <c r="C1866" s="48" t="s">
        <v>5163</v>
      </c>
      <c r="D1866" s="48" t="s">
        <v>1152</v>
      </c>
      <c r="E1866" s="56" t="s">
        <v>4861</v>
      </c>
      <c r="F1866" s="56" t="s">
        <v>660</v>
      </c>
      <c r="G1866" s="56" t="s">
        <v>661</v>
      </c>
      <c r="H1866" s="50">
        <v>43790</v>
      </c>
      <c r="I1866" s="50">
        <v>44002</v>
      </c>
      <c r="J1866" s="36">
        <f t="shared" si="58"/>
        <v>213</v>
      </c>
      <c r="K1866" s="56">
        <v>4.75</v>
      </c>
      <c r="L1866" s="56">
        <v>4.75</v>
      </c>
      <c r="M1866" s="38">
        <f t="shared" si="59"/>
        <v>1405.20833333333</v>
      </c>
      <c r="N1866" s="56" t="s">
        <v>5184</v>
      </c>
      <c r="O1866" s="48" t="s">
        <v>4864</v>
      </c>
    </row>
    <row r="1867" s="5" customFormat="1" ht="21" customHeight="1" spans="1:15">
      <c r="A1867" s="27">
        <v>1864</v>
      </c>
      <c r="B1867" s="48" t="s">
        <v>5185</v>
      </c>
      <c r="C1867" s="48" t="s">
        <v>5186</v>
      </c>
      <c r="D1867" s="48" t="s">
        <v>1152</v>
      </c>
      <c r="E1867" s="56" t="s">
        <v>4861</v>
      </c>
      <c r="F1867" s="56" t="s">
        <v>660</v>
      </c>
      <c r="G1867" s="56" t="s">
        <v>661</v>
      </c>
      <c r="H1867" s="50">
        <v>43790</v>
      </c>
      <c r="I1867" s="56" t="s">
        <v>5187</v>
      </c>
      <c r="J1867" s="36">
        <f t="shared" si="58"/>
        <v>201</v>
      </c>
      <c r="K1867" s="56">
        <v>4.75</v>
      </c>
      <c r="L1867" s="56">
        <v>4.75</v>
      </c>
      <c r="M1867" s="38">
        <f t="shared" si="59"/>
        <v>1326.04166666667</v>
      </c>
      <c r="N1867" s="56" t="s">
        <v>5188</v>
      </c>
      <c r="O1867" s="48" t="s">
        <v>4864</v>
      </c>
    </row>
    <row r="1868" s="5" customFormat="1" ht="21" customHeight="1" spans="1:15">
      <c r="A1868" s="27">
        <v>1865</v>
      </c>
      <c r="B1868" s="48" t="s">
        <v>5189</v>
      </c>
      <c r="C1868" s="48" t="s">
        <v>5100</v>
      </c>
      <c r="D1868" s="48" t="s">
        <v>1152</v>
      </c>
      <c r="E1868" s="56" t="s">
        <v>4861</v>
      </c>
      <c r="F1868" s="56" t="s">
        <v>1560</v>
      </c>
      <c r="G1868" s="56" t="s">
        <v>1561</v>
      </c>
      <c r="H1868" s="50">
        <v>43790</v>
      </c>
      <c r="I1868" s="50">
        <v>44002</v>
      </c>
      <c r="J1868" s="36">
        <f t="shared" si="58"/>
        <v>213</v>
      </c>
      <c r="K1868" s="56">
        <v>4.75</v>
      </c>
      <c r="L1868" s="56">
        <v>4.75</v>
      </c>
      <c r="M1868" s="38">
        <f t="shared" si="59"/>
        <v>1405.20833333333</v>
      </c>
      <c r="N1868" s="56" t="s">
        <v>5190</v>
      </c>
      <c r="O1868" s="48" t="s">
        <v>4864</v>
      </c>
    </row>
    <row r="1869" s="5" customFormat="1" ht="21" customHeight="1" spans="1:15">
      <c r="A1869" s="27">
        <v>1866</v>
      </c>
      <c r="B1869" s="48" t="s">
        <v>5191</v>
      </c>
      <c r="C1869" s="7" t="s">
        <v>4998</v>
      </c>
      <c r="D1869" s="48" t="s">
        <v>1152</v>
      </c>
      <c r="E1869" s="56" t="s">
        <v>4861</v>
      </c>
      <c r="F1869" s="56" t="s">
        <v>1560</v>
      </c>
      <c r="G1869" s="56" t="s">
        <v>1561</v>
      </c>
      <c r="H1869" s="50">
        <v>43790</v>
      </c>
      <c r="I1869" s="50">
        <v>44002</v>
      </c>
      <c r="J1869" s="36">
        <f t="shared" si="58"/>
        <v>213</v>
      </c>
      <c r="K1869" s="56">
        <v>4.75</v>
      </c>
      <c r="L1869" s="56">
        <v>4.75</v>
      </c>
      <c r="M1869" s="38">
        <f t="shared" si="59"/>
        <v>1405.20833333333</v>
      </c>
      <c r="N1869" s="56" t="s">
        <v>5192</v>
      </c>
      <c r="O1869" s="48" t="s">
        <v>4864</v>
      </c>
    </row>
    <row r="1870" s="5" customFormat="1" ht="21" customHeight="1" spans="1:15">
      <c r="A1870" s="27">
        <v>1867</v>
      </c>
      <c r="B1870" s="48" t="s">
        <v>5193</v>
      </c>
      <c r="C1870" s="7" t="s">
        <v>5009</v>
      </c>
      <c r="D1870" s="48" t="s">
        <v>1152</v>
      </c>
      <c r="E1870" s="56" t="s">
        <v>4861</v>
      </c>
      <c r="F1870" s="56" t="s">
        <v>1560</v>
      </c>
      <c r="G1870" s="56" t="s">
        <v>1561</v>
      </c>
      <c r="H1870" s="50">
        <v>43790</v>
      </c>
      <c r="I1870" s="56" t="s">
        <v>4249</v>
      </c>
      <c r="J1870" s="36">
        <f t="shared" si="58"/>
        <v>187</v>
      </c>
      <c r="K1870" s="56">
        <v>4.75</v>
      </c>
      <c r="L1870" s="56">
        <v>4.75</v>
      </c>
      <c r="M1870" s="38">
        <f t="shared" si="59"/>
        <v>1233.68055555556</v>
      </c>
      <c r="N1870" s="56" t="s">
        <v>5194</v>
      </c>
      <c r="O1870" s="48" t="s">
        <v>4864</v>
      </c>
    </row>
    <row r="1871" s="5" customFormat="1" ht="21" customHeight="1" spans="1:15">
      <c r="A1871" s="27">
        <v>1868</v>
      </c>
      <c r="B1871" s="48" t="s">
        <v>5195</v>
      </c>
      <c r="C1871" s="48" t="s">
        <v>5047</v>
      </c>
      <c r="D1871" s="48" t="s">
        <v>1152</v>
      </c>
      <c r="E1871" s="56" t="s">
        <v>4861</v>
      </c>
      <c r="F1871" s="56" t="s">
        <v>1560</v>
      </c>
      <c r="G1871" s="56" t="s">
        <v>1561</v>
      </c>
      <c r="H1871" s="50">
        <v>43790</v>
      </c>
      <c r="I1871" s="56" t="s">
        <v>5071</v>
      </c>
      <c r="J1871" s="36">
        <f t="shared" si="58"/>
        <v>188</v>
      </c>
      <c r="K1871" s="56">
        <v>4.75</v>
      </c>
      <c r="L1871" s="56">
        <v>4.75</v>
      </c>
      <c r="M1871" s="38">
        <f t="shared" si="59"/>
        <v>1240.27777777778</v>
      </c>
      <c r="N1871" s="56" t="s">
        <v>5196</v>
      </c>
      <c r="O1871" s="48" t="s">
        <v>4864</v>
      </c>
    </row>
    <row r="1872" s="5" customFormat="1" ht="21" customHeight="1" spans="1:15">
      <c r="A1872" s="27">
        <v>1869</v>
      </c>
      <c r="B1872" s="48" t="s">
        <v>5197</v>
      </c>
      <c r="C1872" s="7" t="s">
        <v>4998</v>
      </c>
      <c r="D1872" s="48" t="s">
        <v>1152</v>
      </c>
      <c r="E1872" s="56" t="s">
        <v>4861</v>
      </c>
      <c r="F1872" s="56" t="s">
        <v>1572</v>
      </c>
      <c r="G1872" s="56" t="s">
        <v>1569</v>
      </c>
      <c r="H1872" s="50">
        <v>43790</v>
      </c>
      <c r="I1872" s="56" t="s">
        <v>329</v>
      </c>
      <c r="J1872" s="36">
        <f t="shared" si="58"/>
        <v>121</v>
      </c>
      <c r="K1872" s="56">
        <v>4.75</v>
      </c>
      <c r="L1872" s="56">
        <v>4.75</v>
      </c>
      <c r="M1872" s="38">
        <f t="shared" si="59"/>
        <v>798.263888888889</v>
      </c>
      <c r="N1872" s="56" t="s">
        <v>5198</v>
      </c>
      <c r="O1872" s="48" t="s">
        <v>4864</v>
      </c>
    </row>
    <row r="1873" s="5" customFormat="1" ht="21" customHeight="1" spans="1:15">
      <c r="A1873" s="27">
        <v>1870</v>
      </c>
      <c r="B1873" s="48" t="s">
        <v>5199</v>
      </c>
      <c r="C1873" s="48" t="s">
        <v>5137</v>
      </c>
      <c r="D1873" s="48" t="s">
        <v>1152</v>
      </c>
      <c r="E1873" s="56" t="s">
        <v>4861</v>
      </c>
      <c r="F1873" s="56" t="s">
        <v>1572</v>
      </c>
      <c r="G1873" s="56" t="s">
        <v>1569</v>
      </c>
      <c r="H1873" s="50">
        <v>43790</v>
      </c>
      <c r="I1873" s="50">
        <v>44002</v>
      </c>
      <c r="J1873" s="36">
        <f t="shared" si="58"/>
        <v>213</v>
      </c>
      <c r="K1873" s="56">
        <v>4.75</v>
      </c>
      <c r="L1873" s="56">
        <v>4.75</v>
      </c>
      <c r="M1873" s="38">
        <f t="shared" si="59"/>
        <v>1405.20833333333</v>
      </c>
      <c r="N1873" s="56" t="s">
        <v>5200</v>
      </c>
      <c r="O1873" s="48" t="s">
        <v>4864</v>
      </c>
    </row>
    <row r="1874" s="5" customFormat="1" ht="21" customHeight="1" spans="1:15">
      <c r="A1874" s="27">
        <v>1871</v>
      </c>
      <c r="B1874" s="48" t="s">
        <v>5201</v>
      </c>
      <c r="C1874" s="48" t="s">
        <v>5202</v>
      </c>
      <c r="D1874" s="48" t="s">
        <v>1152</v>
      </c>
      <c r="E1874" s="56" t="s">
        <v>4861</v>
      </c>
      <c r="F1874" s="56" t="s">
        <v>1572</v>
      </c>
      <c r="G1874" s="56" t="s">
        <v>1569</v>
      </c>
      <c r="H1874" s="50">
        <v>43790</v>
      </c>
      <c r="I1874" s="50">
        <v>44002</v>
      </c>
      <c r="J1874" s="36">
        <f t="shared" si="58"/>
        <v>213</v>
      </c>
      <c r="K1874" s="56">
        <v>4.75</v>
      </c>
      <c r="L1874" s="56">
        <v>4.75</v>
      </c>
      <c r="M1874" s="38">
        <f t="shared" si="59"/>
        <v>1405.20833333333</v>
      </c>
      <c r="N1874" s="56" t="s">
        <v>5203</v>
      </c>
      <c r="O1874" s="48" t="s">
        <v>4864</v>
      </c>
    </row>
    <row r="1875" s="5" customFormat="1" ht="21" customHeight="1" spans="1:15">
      <c r="A1875" s="27">
        <v>1872</v>
      </c>
      <c r="B1875" s="48" t="s">
        <v>5204</v>
      </c>
      <c r="C1875" s="48" t="s">
        <v>5137</v>
      </c>
      <c r="D1875" s="48" t="s">
        <v>1152</v>
      </c>
      <c r="E1875" s="56" t="s">
        <v>4861</v>
      </c>
      <c r="F1875" s="56" t="s">
        <v>1572</v>
      </c>
      <c r="G1875" s="56" t="s">
        <v>1569</v>
      </c>
      <c r="H1875" s="50">
        <v>43790</v>
      </c>
      <c r="I1875" s="50">
        <v>44002</v>
      </c>
      <c r="J1875" s="36">
        <f t="shared" si="58"/>
        <v>213</v>
      </c>
      <c r="K1875" s="56">
        <v>4.75</v>
      </c>
      <c r="L1875" s="56">
        <v>4.75</v>
      </c>
      <c r="M1875" s="38">
        <f t="shared" si="59"/>
        <v>1405.20833333333</v>
      </c>
      <c r="N1875" s="56" t="s">
        <v>5205</v>
      </c>
      <c r="O1875" s="48" t="s">
        <v>4864</v>
      </c>
    </row>
    <row r="1876" s="5" customFormat="1" ht="21" customHeight="1" spans="1:15">
      <c r="A1876" s="27">
        <v>1873</v>
      </c>
      <c r="B1876" s="48" t="s">
        <v>5206</v>
      </c>
      <c r="C1876" s="48" t="s">
        <v>5207</v>
      </c>
      <c r="D1876" s="48" t="s">
        <v>1152</v>
      </c>
      <c r="E1876" s="56" t="s">
        <v>4861</v>
      </c>
      <c r="F1876" s="56" t="s">
        <v>1575</v>
      </c>
      <c r="G1876" s="56" t="s">
        <v>1576</v>
      </c>
      <c r="H1876" s="50">
        <v>43790</v>
      </c>
      <c r="I1876" s="50">
        <v>44002</v>
      </c>
      <c r="J1876" s="36">
        <f t="shared" si="58"/>
        <v>213</v>
      </c>
      <c r="K1876" s="56">
        <v>4.75</v>
      </c>
      <c r="L1876" s="56">
        <v>4.75</v>
      </c>
      <c r="M1876" s="38">
        <f t="shared" si="59"/>
        <v>1405.20833333333</v>
      </c>
      <c r="N1876" s="56" t="s">
        <v>5208</v>
      </c>
      <c r="O1876" s="48" t="s">
        <v>4864</v>
      </c>
    </row>
    <row r="1877" s="5" customFormat="1" ht="21" customHeight="1" spans="1:15">
      <c r="A1877" s="27">
        <v>1874</v>
      </c>
      <c r="B1877" s="48" t="s">
        <v>5209</v>
      </c>
      <c r="C1877" s="48" t="s">
        <v>5210</v>
      </c>
      <c r="D1877" s="48" t="s">
        <v>1152</v>
      </c>
      <c r="E1877" s="56" t="s">
        <v>4861</v>
      </c>
      <c r="F1877" s="56" t="s">
        <v>1587</v>
      </c>
      <c r="G1877" s="56" t="s">
        <v>1588</v>
      </c>
      <c r="H1877" s="50">
        <v>43790</v>
      </c>
      <c r="I1877" s="50">
        <v>44002</v>
      </c>
      <c r="J1877" s="36">
        <f t="shared" si="58"/>
        <v>213</v>
      </c>
      <c r="K1877" s="56">
        <v>4.75</v>
      </c>
      <c r="L1877" s="56">
        <v>4.75</v>
      </c>
      <c r="M1877" s="38">
        <f t="shared" si="59"/>
        <v>1405.20833333333</v>
      </c>
      <c r="N1877" s="56" t="s">
        <v>5211</v>
      </c>
      <c r="O1877" s="48" t="s">
        <v>4864</v>
      </c>
    </row>
    <row r="1878" s="5" customFormat="1" ht="21" customHeight="1" spans="1:15">
      <c r="A1878" s="27">
        <v>1875</v>
      </c>
      <c r="B1878" s="48" t="s">
        <v>5212</v>
      </c>
      <c r="C1878" s="48" t="s">
        <v>5084</v>
      </c>
      <c r="D1878" s="48" t="s">
        <v>1152</v>
      </c>
      <c r="E1878" s="56" t="s">
        <v>4861</v>
      </c>
      <c r="F1878" s="56" t="s">
        <v>5213</v>
      </c>
      <c r="G1878" s="56" t="s">
        <v>5214</v>
      </c>
      <c r="H1878" s="50">
        <v>43790</v>
      </c>
      <c r="I1878" s="50">
        <v>44002</v>
      </c>
      <c r="J1878" s="36">
        <f t="shared" si="58"/>
        <v>213</v>
      </c>
      <c r="K1878" s="56">
        <v>4.75</v>
      </c>
      <c r="L1878" s="56">
        <v>4.75</v>
      </c>
      <c r="M1878" s="38">
        <f t="shared" si="59"/>
        <v>1405.20833333333</v>
      </c>
      <c r="N1878" s="56" t="s">
        <v>5215</v>
      </c>
      <c r="O1878" s="48" t="s">
        <v>4864</v>
      </c>
    </row>
    <row r="1879" s="5" customFormat="1" ht="21" customHeight="1" spans="1:15">
      <c r="A1879" s="27">
        <v>1876</v>
      </c>
      <c r="B1879" s="48" t="s">
        <v>5216</v>
      </c>
      <c r="C1879" s="48" t="s">
        <v>5217</v>
      </c>
      <c r="D1879" s="48" t="s">
        <v>1152</v>
      </c>
      <c r="E1879" s="56" t="s">
        <v>4861</v>
      </c>
      <c r="F1879" s="56" t="s">
        <v>1590</v>
      </c>
      <c r="G1879" s="56" t="s">
        <v>1591</v>
      </c>
      <c r="H1879" s="50">
        <v>43790</v>
      </c>
      <c r="I1879" s="50">
        <v>44002</v>
      </c>
      <c r="J1879" s="36">
        <f t="shared" si="58"/>
        <v>213</v>
      </c>
      <c r="K1879" s="56">
        <v>4.75</v>
      </c>
      <c r="L1879" s="56">
        <v>4.75</v>
      </c>
      <c r="M1879" s="38">
        <f t="shared" si="59"/>
        <v>1405.20833333333</v>
      </c>
      <c r="N1879" s="56" t="s">
        <v>5218</v>
      </c>
      <c r="O1879" s="48" t="s">
        <v>4864</v>
      </c>
    </row>
    <row r="1880" s="5" customFormat="1" ht="21" customHeight="1" spans="1:15">
      <c r="A1880" s="27">
        <v>1877</v>
      </c>
      <c r="B1880" s="48" t="s">
        <v>5219</v>
      </c>
      <c r="C1880" s="48" t="s">
        <v>5220</v>
      </c>
      <c r="D1880" s="48" t="s">
        <v>1152</v>
      </c>
      <c r="E1880" s="56" t="s">
        <v>4861</v>
      </c>
      <c r="F1880" s="56" t="s">
        <v>673</v>
      </c>
      <c r="G1880" s="56" t="s">
        <v>674</v>
      </c>
      <c r="H1880" s="50">
        <v>43790</v>
      </c>
      <c r="I1880" s="56" t="s">
        <v>1472</v>
      </c>
      <c r="J1880" s="36">
        <f t="shared" si="58"/>
        <v>153</v>
      </c>
      <c r="K1880" s="56">
        <v>4.75</v>
      </c>
      <c r="L1880" s="56">
        <v>4.75</v>
      </c>
      <c r="M1880" s="38">
        <f t="shared" si="59"/>
        <v>1009.375</v>
      </c>
      <c r="N1880" s="56" t="s">
        <v>5221</v>
      </c>
      <c r="O1880" s="48" t="s">
        <v>4864</v>
      </c>
    </row>
    <row r="1881" s="5" customFormat="1" ht="21" customHeight="1" spans="1:15">
      <c r="A1881" s="27">
        <v>1878</v>
      </c>
      <c r="B1881" s="48" t="s">
        <v>5222</v>
      </c>
      <c r="C1881" s="48" t="s">
        <v>5149</v>
      </c>
      <c r="D1881" s="48" t="s">
        <v>1152</v>
      </c>
      <c r="E1881" s="56" t="s">
        <v>4861</v>
      </c>
      <c r="F1881" s="56" t="s">
        <v>673</v>
      </c>
      <c r="G1881" s="56" t="s">
        <v>674</v>
      </c>
      <c r="H1881" s="50">
        <v>43790</v>
      </c>
      <c r="I1881" s="50">
        <v>44002</v>
      </c>
      <c r="J1881" s="36">
        <f t="shared" si="58"/>
        <v>213</v>
      </c>
      <c r="K1881" s="56">
        <v>4.75</v>
      </c>
      <c r="L1881" s="56">
        <v>4.75</v>
      </c>
      <c r="M1881" s="38">
        <f t="shared" si="59"/>
        <v>1405.20833333333</v>
      </c>
      <c r="N1881" s="56" t="s">
        <v>5223</v>
      </c>
      <c r="O1881" s="48" t="s">
        <v>4864</v>
      </c>
    </row>
    <row r="1882" s="5" customFormat="1" ht="21" customHeight="1" spans="1:15">
      <c r="A1882" s="27">
        <v>1879</v>
      </c>
      <c r="B1882" s="48" t="s">
        <v>5224</v>
      </c>
      <c r="C1882" s="7" t="s">
        <v>4909</v>
      </c>
      <c r="D1882" s="48" t="s">
        <v>1152</v>
      </c>
      <c r="E1882" s="56" t="s">
        <v>4861</v>
      </c>
      <c r="F1882" s="56" t="s">
        <v>1604</v>
      </c>
      <c r="G1882" s="56" t="s">
        <v>1605</v>
      </c>
      <c r="H1882" s="50">
        <v>43790</v>
      </c>
      <c r="I1882" s="56" t="s">
        <v>372</v>
      </c>
      <c r="J1882" s="36">
        <f t="shared" si="58"/>
        <v>111</v>
      </c>
      <c r="K1882" s="56">
        <v>4.75</v>
      </c>
      <c r="L1882" s="56">
        <v>4.75</v>
      </c>
      <c r="M1882" s="38">
        <f t="shared" si="59"/>
        <v>732.291666666667</v>
      </c>
      <c r="N1882" s="56" t="s">
        <v>5225</v>
      </c>
      <c r="O1882" s="48" t="s">
        <v>4864</v>
      </c>
    </row>
    <row r="1883" s="5" customFormat="1" ht="21" customHeight="1" spans="1:15">
      <c r="A1883" s="27">
        <v>1880</v>
      </c>
      <c r="B1883" s="48" t="s">
        <v>5226</v>
      </c>
      <c r="C1883" s="48" t="s">
        <v>5227</v>
      </c>
      <c r="D1883" s="48" t="s">
        <v>1152</v>
      </c>
      <c r="E1883" s="56" t="s">
        <v>4861</v>
      </c>
      <c r="F1883" s="56" t="s">
        <v>681</v>
      </c>
      <c r="G1883" s="56" t="s">
        <v>682</v>
      </c>
      <c r="H1883" s="50">
        <v>43790</v>
      </c>
      <c r="I1883" s="56" t="s">
        <v>2024</v>
      </c>
      <c r="J1883" s="36">
        <f t="shared" si="58"/>
        <v>81</v>
      </c>
      <c r="K1883" s="56">
        <v>4.75</v>
      </c>
      <c r="L1883" s="56">
        <v>4.75</v>
      </c>
      <c r="M1883" s="38">
        <f t="shared" si="59"/>
        <v>534.375</v>
      </c>
      <c r="N1883" s="56" t="s">
        <v>5228</v>
      </c>
      <c r="O1883" s="48" t="s">
        <v>4864</v>
      </c>
    </row>
    <row r="1884" s="5" customFormat="1" ht="21" customHeight="1" spans="1:15">
      <c r="A1884" s="27">
        <v>1881</v>
      </c>
      <c r="B1884" s="48" t="s">
        <v>5229</v>
      </c>
      <c r="C1884" s="48" t="s">
        <v>4923</v>
      </c>
      <c r="D1884" s="48" t="s">
        <v>1152</v>
      </c>
      <c r="E1884" s="56" t="s">
        <v>4861</v>
      </c>
      <c r="F1884" s="56" t="s">
        <v>681</v>
      </c>
      <c r="G1884" s="56" t="s">
        <v>682</v>
      </c>
      <c r="H1884" s="50">
        <v>43790</v>
      </c>
      <c r="I1884" s="50">
        <v>44002</v>
      </c>
      <c r="J1884" s="36">
        <f t="shared" si="58"/>
        <v>213</v>
      </c>
      <c r="K1884" s="56">
        <v>4.75</v>
      </c>
      <c r="L1884" s="56">
        <v>4.75</v>
      </c>
      <c r="M1884" s="38">
        <f t="shared" si="59"/>
        <v>1405.20833333333</v>
      </c>
      <c r="N1884" s="56" t="s">
        <v>5230</v>
      </c>
      <c r="O1884" s="48" t="s">
        <v>4864</v>
      </c>
    </row>
    <row r="1885" s="5" customFormat="1" ht="21" customHeight="1" spans="1:15">
      <c r="A1885" s="27">
        <v>1882</v>
      </c>
      <c r="B1885" s="48" t="s">
        <v>5231</v>
      </c>
      <c r="C1885" s="48" t="s">
        <v>5232</v>
      </c>
      <c r="D1885" s="48" t="s">
        <v>1152</v>
      </c>
      <c r="E1885" s="56" t="s">
        <v>4861</v>
      </c>
      <c r="F1885" s="56" t="s">
        <v>685</v>
      </c>
      <c r="G1885" s="56" t="s">
        <v>686</v>
      </c>
      <c r="H1885" s="50">
        <v>43790</v>
      </c>
      <c r="I1885" s="56" t="s">
        <v>5087</v>
      </c>
      <c r="J1885" s="36">
        <f t="shared" si="58"/>
        <v>204</v>
      </c>
      <c r="K1885" s="56">
        <v>4.75</v>
      </c>
      <c r="L1885" s="56">
        <v>4.75</v>
      </c>
      <c r="M1885" s="38">
        <f t="shared" si="59"/>
        <v>1345.83333333333</v>
      </c>
      <c r="N1885" s="56" t="s">
        <v>5233</v>
      </c>
      <c r="O1885" s="48" t="s">
        <v>4864</v>
      </c>
    </row>
    <row r="1886" s="5" customFormat="1" ht="21" customHeight="1" spans="1:15">
      <c r="A1886" s="27">
        <v>1883</v>
      </c>
      <c r="B1886" s="48" t="s">
        <v>5234</v>
      </c>
      <c r="C1886" s="48" t="s">
        <v>5235</v>
      </c>
      <c r="D1886" s="48" t="s">
        <v>1152</v>
      </c>
      <c r="E1886" s="56" t="s">
        <v>4861</v>
      </c>
      <c r="F1886" s="56" t="s">
        <v>685</v>
      </c>
      <c r="G1886" s="56" t="s">
        <v>686</v>
      </c>
      <c r="H1886" s="50">
        <v>43790</v>
      </c>
      <c r="I1886" s="50">
        <v>44002</v>
      </c>
      <c r="J1886" s="36">
        <f t="shared" si="58"/>
        <v>213</v>
      </c>
      <c r="K1886" s="56">
        <v>4.75</v>
      </c>
      <c r="L1886" s="56">
        <v>4.75</v>
      </c>
      <c r="M1886" s="38">
        <f t="shared" si="59"/>
        <v>1405.20833333333</v>
      </c>
      <c r="N1886" s="56" t="s">
        <v>5236</v>
      </c>
      <c r="O1886" s="48" t="s">
        <v>4864</v>
      </c>
    </row>
    <row r="1887" s="5" customFormat="1" ht="21" customHeight="1" spans="1:15">
      <c r="A1887" s="27">
        <v>1884</v>
      </c>
      <c r="B1887" s="48" t="s">
        <v>5237</v>
      </c>
      <c r="C1887" s="48" t="s">
        <v>4943</v>
      </c>
      <c r="D1887" s="48" t="s">
        <v>1152</v>
      </c>
      <c r="E1887" s="56" t="s">
        <v>4861</v>
      </c>
      <c r="F1887" s="56" t="s">
        <v>685</v>
      </c>
      <c r="G1887" s="56" t="s">
        <v>686</v>
      </c>
      <c r="H1887" s="50">
        <v>43790</v>
      </c>
      <c r="I1887" s="50">
        <v>44002</v>
      </c>
      <c r="J1887" s="36">
        <f t="shared" si="58"/>
        <v>213</v>
      </c>
      <c r="K1887" s="56">
        <v>4.75</v>
      </c>
      <c r="L1887" s="56">
        <v>4.75</v>
      </c>
      <c r="M1887" s="38">
        <f t="shared" si="59"/>
        <v>1405.20833333333</v>
      </c>
      <c r="N1887" s="56" t="s">
        <v>5238</v>
      </c>
      <c r="O1887" s="48" t="s">
        <v>4864</v>
      </c>
    </row>
    <row r="1888" s="5" customFormat="1" ht="21" customHeight="1" spans="1:15">
      <c r="A1888" s="27">
        <v>1885</v>
      </c>
      <c r="B1888" s="48" t="s">
        <v>5239</v>
      </c>
      <c r="C1888" s="48" t="s">
        <v>5240</v>
      </c>
      <c r="D1888" s="48" t="s">
        <v>1152</v>
      </c>
      <c r="E1888" s="56" t="s">
        <v>4861</v>
      </c>
      <c r="F1888" s="56" t="s">
        <v>690</v>
      </c>
      <c r="G1888" s="56" t="s">
        <v>691</v>
      </c>
      <c r="H1888" s="50">
        <v>43790</v>
      </c>
      <c r="I1888" s="50">
        <v>44002</v>
      </c>
      <c r="J1888" s="36">
        <f t="shared" si="58"/>
        <v>213</v>
      </c>
      <c r="K1888" s="56">
        <v>4.75</v>
      </c>
      <c r="L1888" s="56">
        <v>4.75</v>
      </c>
      <c r="M1888" s="38">
        <f t="shared" si="59"/>
        <v>1405.20833333333</v>
      </c>
      <c r="N1888" s="56" t="s">
        <v>5241</v>
      </c>
      <c r="O1888" s="48" t="s">
        <v>4864</v>
      </c>
    </row>
    <row r="1889" s="5" customFormat="1" ht="21" customHeight="1" spans="1:15">
      <c r="A1889" s="27">
        <v>1886</v>
      </c>
      <c r="B1889" s="48" t="s">
        <v>5242</v>
      </c>
      <c r="C1889" s="48" t="s">
        <v>5123</v>
      </c>
      <c r="D1889" s="48" t="s">
        <v>1152</v>
      </c>
      <c r="E1889" s="56" t="s">
        <v>4861</v>
      </c>
      <c r="F1889" s="56" t="s">
        <v>696</v>
      </c>
      <c r="G1889" s="56" t="s">
        <v>697</v>
      </c>
      <c r="H1889" s="50">
        <v>43790</v>
      </c>
      <c r="I1889" s="50">
        <v>44002</v>
      </c>
      <c r="J1889" s="36">
        <f t="shared" si="58"/>
        <v>213</v>
      </c>
      <c r="K1889" s="56">
        <v>4.75</v>
      </c>
      <c r="L1889" s="56">
        <v>4.75</v>
      </c>
      <c r="M1889" s="38">
        <f t="shared" si="59"/>
        <v>1405.20833333333</v>
      </c>
      <c r="N1889" s="56" t="s">
        <v>5243</v>
      </c>
      <c r="O1889" s="48" t="s">
        <v>4864</v>
      </c>
    </row>
    <row r="1890" s="5" customFormat="1" ht="21" customHeight="1" spans="1:15">
      <c r="A1890" s="27">
        <v>1887</v>
      </c>
      <c r="B1890" s="48" t="s">
        <v>5244</v>
      </c>
      <c r="C1890" s="48" t="s">
        <v>5126</v>
      </c>
      <c r="D1890" s="48" t="s">
        <v>1152</v>
      </c>
      <c r="E1890" s="56" t="s">
        <v>4861</v>
      </c>
      <c r="F1890" s="56" t="s">
        <v>1677</v>
      </c>
      <c r="G1890" s="56" t="s">
        <v>1678</v>
      </c>
      <c r="H1890" s="50">
        <v>43790</v>
      </c>
      <c r="I1890" s="50">
        <v>44002</v>
      </c>
      <c r="J1890" s="36">
        <f t="shared" si="58"/>
        <v>213</v>
      </c>
      <c r="K1890" s="56">
        <v>4.75</v>
      </c>
      <c r="L1890" s="56">
        <v>4.75</v>
      </c>
      <c r="M1890" s="38">
        <f t="shared" si="59"/>
        <v>1405.20833333333</v>
      </c>
      <c r="N1890" s="56" t="s">
        <v>5245</v>
      </c>
      <c r="O1890" s="48" t="s">
        <v>4864</v>
      </c>
    </row>
    <row r="1891" s="5" customFormat="1" ht="21" customHeight="1" spans="1:15">
      <c r="A1891" s="27">
        <v>1888</v>
      </c>
      <c r="B1891" s="48" t="s">
        <v>5246</v>
      </c>
      <c r="C1891" s="48" t="s">
        <v>5220</v>
      </c>
      <c r="D1891" s="48" t="s">
        <v>1152</v>
      </c>
      <c r="E1891" s="56" t="s">
        <v>4861</v>
      </c>
      <c r="F1891" s="56" t="s">
        <v>1691</v>
      </c>
      <c r="G1891" s="56" t="s">
        <v>1692</v>
      </c>
      <c r="H1891" s="50">
        <v>43790</v>
      </c>
      <c r="I1891" s="50">
        <v>44002</v>
      </c>
      <c r="J1891" s="36">
        <f t="shared" si="58"/>
        <v>213</v>
      </c>
      <c r="K1891" s="56">
        <v>4.75</v>
      </c>
      <c r="L1891" s="56">
        <v>4.75</v>
      </c>
      <c r="M1891" s="38">
        <f t="shared" si="59"/>
        <v>1405.20833333333</v>
      </c>
      <c r="N1891" s="56" t="s">
        <v>5247</v>
      </c>
      <c r="O1891" s="48" t="s">
        <v>4864</v>
      </c>
    </row>
    <row r="1892" s="5" customFormat="1" ht="21" customHeight="1" spans="1:15">
      <c r="A1892" s="27">
        <v>1889</v>
      </c>
      <c r="B1892" s="48" t="s">
        <v>5248</v>
      </c>
      <c r="C1892" s="48" t="s">
        <v>5249</v>
      </c>
      <c r="D1892" s="48" t="s">
        <v>1152</v>
      </c>
      <c r="E1892" s="56" t="s">
        <v>4861</v>
      </c>
      <c r="F1892" s="56" t="s">
        <v>2148</v>
      </c>
      <c r="G1892" s="56" t="s">
        <v>2149</v>
      </c>
      <c r="H1892" s="50">
        <v>43790</v>
      </c>
      <c r="I1892" s="50">
        <v>44002</v>
      </c>
      <c r="J1892" s="36">
        <f t="shared" si="58"/>
        <v>213</v>
      </c>
      <c r="K1892" s="56">
        <v>4.75</v>
      </c>
      <c r="L1892" s="56">
        <v>4.75</v>
      </c>
      <c r="M1892" s="38">
        <f t="shared" si="59"/>
        <v>1405.20833333333</v>
      </c>
      <c r="N1892" s="56" t="s">
        <v>5250</v>
      </c>
      <c r="O1892" s="48" t="s">
        <v>4864</v>
      </c>
    </row>
    <row r="1893" s="5" customFormat="1" ht="21" customHeight="1" spans="1:15">
      <c r="A1893" s="27">
        <v>1890</v>
      </c>
      <c r="B1893" s="48" t="s">
        <v>5251</v>
      </c>
      <c r="C1893" s="48" t="s">
        <v>5252</v>
      </c>
      <c r="D1893" s="48" t="s">
        <v>1152</v>
      </c>
      <c r="E1893" s="56" t="s">
        <v>4861</v>
      </c>
      <c r="F1893" s="56" t="s">
        <v>2148</v>
      </c>
      <c r="G1893" s="56" t="s">
        <v>2149</v>
      </c>
      <c r="H1893" s="50">
        <v>43790</v>
      </c>
      <c r="I1893" s="50">
        <v>44002</v>
      </c>
      <c r="J1893" s="36">
        <f t="shared" si="58"/>
        <v>213</v>
      </c>
      <c r="K1893" s="56">
        <v>4.75</v>
      </c>
      <c r="L1893" s="56">
        <v>4.75</v>
      </c>
      <c r="M1893" s="38">
        <f t="shared" si="59"/>
        <v>1405.20833333333</v>
      </c>
      <c r="N1893" s="56" t="s">
        <v>5253</v>
      </c>
      <c r="O1893" s="48" t="s">
        <v>4864</v>
      </c>
    </row>
    <row r="1894" s="5" customFormat="1" ht="21" customHeight="1" spans="1:15">
      <c r="A1894" s="27">
        <v>1891</v>
      </c>
      <c r="B1894" s="48" t="s">
        <v>5254</v>
      </c>
      <c r="C1894" s="48" t="s">
        <v>5255</v>
      </c>
      <c r="D1894" s="48" t="s">
        <v>1152</v>
      </c>
      <c r="E1894" s="56" t="s">
        <v>4861</v>
      </c>
      <c r="F1894" s="56" t="s">
        <v>2148</v>
      </c>
      <c r="G1894" s="56" t="s">
        <v>2149</v>
      </c>
      <c r="H1894" s="50">
        <v>43790</v>
      </c>
      <c r="I1894" s="50">
        <v>44002</v>
      </c>
      <c r="J1894" s="36">
        <f t="shared" si="58"/>
        <v>213</v>
      </c>
      <c r="K1894" s="56">
        <v>4.75</v>
      </c>
      <c r="L1894" s="56">
        <v>4.75</v>
      </c>
      <c r="M1894" s="38">
        <f t="shared" si="59"/>
        <v>1405.20833333333</v>
      </c>
      <c r="N1894" s="56" t="s">
        <v>5256</v>
      </c>
      <c r="O1894" s="48" t="s">
        <v>4864</v>
      </c>
    </row>
    <row r="1895" s="5" customFormat="1" ht="21" customHeight="1" spans="1:15">
      <c r="A1895" s="27">
        <v>1892</v>
      </c>
      <c r="B1895" s="48" t="s">
        <v>5257</v>
      </c>
      <c r="C1895" s="48" t="s">
        <v>4906</v>
      </c>
      <c r="D1895" s="48" t="s">
        <v>1152</v>
      </c>
      <c r="E1895" s="56" t="s">
        <v>4861</v>
      </c>
      <c r="F1895" s="56" t="s">
        <v>2148</v>
      </c>
      <c r="G1895" s="56" t="s">
        <v>2149</v>
      </c>
      <c r="H1895" s="50">
        <v>43790</v>
      </c>
      <c r="I1895" s="50">
        <v>44002</v>
      </c>
      <c r="J1895" s="36">
        <f t="shared" si="58"/>
        <v>213</v>
      </c>
      <c r="K1895" s="56">
        <v>4.75</v>
      </c>
      <c r="L1895" s="56">
        <v>4.75</v>
      </c>
      <c r="M1895" s="38">
        <f t="shared" si="59"/>
        <v>1405.20833333333</v>
      </c>
      <c r="N1895" s="56" t="s">
        <v>5258</v>
      </c>
      <c r="O1895" s="48" t="s">
        <v>4864</v>
      </c>
    </row>
    <row r="1896" s="5" customFormat="1" ht="21" customHeight="1" spans="1:15">
      <c r="A1896" s="27">
        <v>1893</v>
      </c>
      <c r="B1896" s="48" t="s">
        <v>5259</v>
      </c>
      <c r="C1896" s="48" t="s">
        <v>5260</v>
      </c>
      <c r="D1896" s="48" t="s">
        <v>1152</v>
      </c>
      <c r="E1896" s="56" t="s">
        <v>4861</v>
      </c>
      <c r="F1896" s="56" t="s">
        <v>2148</v>
      </c>
      <c r="G1896" s="56" t="s">
        <v>2149</v>
      </c>
      <c r="H1896" s="50">
        <v>43790</v>
      </c>
      <c r="I1896" s="50">
        <v>44002</v>
      </c>
      <c r="J1896" s="36">
        <f t="shared" si="58"/>
        <v>213</v>
      </c>
      <c r="K1896" s="56">
        <v>4.75</v>
      </c>
      <c r="L1896" s="56">
        <v>4.75</v>
      </c>
      <c r="M1896" s="38">
        <f t="shared" si="59"/>
        <v>1405.20833333333</v>
      </c>
      <c r="N1896" s="56" t="s">
        <v>5261</v>
      </c>
      <c r="O1896" s="48" t="s">
        <v>4864</v>
      </c>
    </row>
    <row r="1897" s="5" customFormat="1" ht="21" customHeight="1" spans="1:15">
      <c r="A1897" s="27">
        <v>1894</v>
      </c>
      <c r="B1897" s="48" t="s">
        <v>5262</v>
      </c>
      <c r="C1897" s="48" t="s">
        <v>5263</v>
      </c>
      <c r="D1897" s="48" t="s">
        <v>1152</v>
      </c>
      <c r="E1897" s="56" t="s">
        <v>4861</v>
      </c>
      <c r="F1897" s="56" t="s">
        <v>5264</v>
      </c>
      <c r="G1897" s="56" t="s">
        <v>5265</v>
      </c>
      <c r="H1897" s="50">
        <v>43790</v>
      </c>
      <c r="I1897" s="50">
        <v>44002</v>
      </c>
      <c r="J1897" s="36">
        <f t="shared" si="58"/>
        <v>213</v>
      </c>
      <c r="K1897" s="56">
        <v>4.75</v>
      </c>
      <c r="L1897" s="56">
        <v>4.75</v>
      </c>
      <c r="M1897" s="38">
        <f t="shared" si="59"/>
        <v>1405.20833333333</v>
      </c>
      <c r="N1897" s="56" t="s">
        <v>5266</v>
      </c>
      <c r="O1897" s="48" t="s">
        <v>4864</v>
      </c>
    </row>
    <row r="1898" s="5" customFormat="1" ht="21" customHeight="1" spans="1:15">
      <c r="A1898" s="27">
        <v>1895</v>
      </c>
      <c r="B1898" s="48" t="s">
        <v>5267</v>
      </c>
      <c r="C1898" s="48" t="s">
        <v>4906</v>
      </c>
      <c r="D1898" s="48" t="s">
        <v>1152</v>
      </c>
      <c r="E1898" s="56" t="s">
        <v>4861</v>
      </c>
      <c r="F1898" s="56" t="s">
        <v>700</v>
      </c>
      <c r="G1898" s="56" t="s">
        <v>701</v>
      </c>
      <c r="H1898" s="50">
        <v>43790</v>
      </c>
      <c r="I1898" s="50">
        <v>44002</v>
      </c>
      <c r="J1898" s="36">
        <f t="shared" si="58"/>
        <v>213</v>
      </c>
      <c r="K1898" s="56">
        <v>4.75</v>
      </c>
      <c r="L1898" s="56">
        <v>4.75</v>
      </c>
      <c r="M1898" s="38">
        <f t="shared" si="59"/>
        <v>1405.20833333333</v>
      </c>
      <c r="N1898" s="56" t="s">
        <v>5268</v>
      </c>
      <c r="O1898" s="48" t="s">
        <v>4864</v>
      </c>
    </row>
    <row r="1899" s="5" customFormat="1" ht="21" customHeight="1" spans="1:15">
      <c r="A1899" s="27">
        <v>1896</v>
      </c>
      <c r="B1899" s="48" t="s">
        <v>5269</v>
      </c>
      <c r="C1899" s="48" t="s">
        <v>5260</v>
      </c>
      <c r="D1899" s="48" t="s">
        <v>1152</v>
      </c>
      <c r="E1899" s="56" t="s">
        <v>4861</v>
      </c>
      <c r="F1899" s="56" t="s">
        <v>700</v>
      </c>
      <c r="G1899" s="56" t="s">
        <v>701</v>
      </c>
      <c r="H1899" s="50">
        <v>43790</v>
      </c>
      <c r="I1899" s="50">
        <v>44002</v>
      </c>
      <c r="J1899" s="36">
        <f t="shared" si="58"/>
        <v>213</v>
      </c>
      <c r="K1899" s="56">
        <v>4.75</v>
      </c>
      <c r="L1899" s="56">
        <v>4.75</v>
      </c>
      <c r="M1899" s="38">
        <f t="shared" si="59"/>
        <v>1405.20833333333</v>
      </c>
      <c r="N1899" s="56" t="s">
        <v>5270</v>
      </c>
      <c r="O1899" s="48" t="s">
        <v>4864</v>
      </c>
    </row>
    <row r="1900" s="5" customFormat="1" ht="21" customHeight="1" spans="1:15">
      <c r="A1900" s="27">
        <v>1897</v>
      </c>
      <c r="B1900" s="48" t="s">
        <v>5271</v>
      </c>
      <c r="C1900" s="48" t="s">
        <v>5129</v>
      </c>
      <c r="D1900" s="48" t="s">
        <v>1152</v>
      </c>
      <c r="E1900" s="56" t="s">
        <v>4861</v>
      </c>
      <c r="F1900" s="56" t="s">
        <v>1705</v>
      </c>
      <c r="G1900" s="56" t="s">
        <v>1706</v>
      </c>
      <c r="H1900" s="50">
        <v>43790</v>
      </c>
      <c r="I1900" s="50">
        <v>44002</v>
      </c>
      <c r="J1900" s="36">
        <f t="shared" si="58"/>
        <v>213</v>
      </c>
      <c r="K1900" s="56">
        <v>4.75</v>
      </c>
      <c r="L1900" s="56">
        <v>4.75</v>
      </c>
      <c r="M1900" s="38">
        <f t="shared" si="59"/>
        <v>1405.20833333333</v>
      </c>
      <c r="N1900" s="56" t="s">
        <v>5272</v>
      </c>
      <c r="O1900" s="48" t="s">
        <v>4864</v>
      </c>
    </row>
    <row r="1901" s="5" customFormat="1" ht="21" customHeight="1" spans="1:15">
      <c r="A1901" s="27">
        <v>1898</v>
      </c>
      <c r="B1901" s="48" t="s">
        <v>5273</v>
      </c>
      <c r="C1901" s="48" t="s">
        <v>5274</v>
      </c>
      <c r="D1901" s="48" t="s">
        <v>1152</v>
      </c>
      <c r="E1901" s="56" t="s">
        <v>4861</v>
      </c>
      <c r="F1901" s="56" t="s">
        <v>1719</v>
      </c>
      <c r="G1901" s="56" t="s">
        <v>1720</v>
      </c>
      <c r="H1901" s="50">
        <v>43790</v>
      </c>
      <c r="I1901" s="50">
        <v>44002</v>
      </c>
      <c r="J1901" s="36">
        <f t="shared" si="58"/>
        <v>213</v>
      </c>
      <c r="K1901" s="56">
        <v>4.75</v>
      </c>
      <c r="L1901" s="56">
        <v>4.75</v>
      </c>
      <c r="M1901" s="38">
        <f t="shared" si="59"/>
        <v>1405.20833333333</v>
      </c>
      <c r="N1901" s="56" t="s">
        <v>5275</v>
      </c>
      <c r="O1901" s="48" t="s">
        <v>4864</v>
      </c>
    </row>
    <row r="1902" s="5" customFormat="1" ht="21" customHeight="1" spans="1:15">
      <c r="A1902" s="27">
        <v>1899</v>
      </c>
      <c r="B1902" s="48" t="s">
        <v>5276</v>
      </c>
      <c r="C1902" s="48" t="s">
        <v>4943</v>
      </c>
      <c r="D1902" s="48" t="s">
        <v>1152</v>
      </c>
      <c r="E1902" s="56" t="s">
        <v>4861</v>
      </c>
      <c r="F1902" s="56" t="s">
        <v>1719</v>
      </c>
      <c r="G1902" s="56" t="s">
        <v>1720</v>
      </c>
      <c r="H1902" s="50">
        <v>43790</v>
      </c>
      <c r="I1902" s="50">
        <v>44002</v>
      </c>
      <c r="J1902" s="36">
        <f t="shared" si="58"/>
        <v>213</v>
      </c>
      <c r="K1902" s="56">
        <v>4.75</v>
      </c>
      <c r="L1902" s="56">
        <v>4.75</v>
      </c>
      <c r="M1902" s="38">
        <f t="shared" si="59"/>
        <v>1405.20833333333</v>
      </c>
      <c r="N1902" s="56" t="s">
        <v>5277</v>
      </c>
      <c r="O1902" s="48" t="s">
        <v>4864</v>
      </c>
    </row>
    <row r="1903" s="5" customFormat="1" ht="21" customHeight="1" spans="1:15">
      <c r="A1903" s="27">
        <v>1900</v>
      </c>
      <c r="B1903" s="48" t="s">
        <v>5278</v>
      </c>
      <c r="C1903" s="48" t="s">
        <v>4906</v>
      </c>
      <c r="D1903" s="48" t="s">
        <v>1152</v>
      </c>
      <c r="E1903" s="56" t="s">
        <v>4861</v>
      </c>
      <c r="F1903" s="56" t="s">
        <v>1723</v>
      </c>
      <c r="G1903" s="56" t="s">
        <v>1724</v>
      </c>
      <c r="H1903" s="50">
        <v>43790</v>
      </c>
      <c r="I1903" s="50">
        <v>44002</v>
      </c>
      <c r="J1903" s="36">
        <f t="shared" si="58"/>
        <v>213</v>
      </c>
      <c r="K1903" s="56">
        <v>4.75</v>
      </c>
      <c r="L1903" s="56">
        <v>4.75</v>
      </c>
      <c r="M1903" s="38">
        <f t="shared" si="59"/>
        <v>1405.20833333333</v>
      </c>
      <c r="N1903" s="56" t="s">
        <v>5279</v>
      </c>
      <c r="O1903" s="48" t="s">
        <v>4864</v>
      </c>
    </row>
    <row r="1904" s="6" customFormat="1" ht="21" customHeight="1" spans="1:15">
      <c r="A1904" s="27">
        <v>1901</v>
      </c>
      <c r="B1904" s="48" t="s">
        <v>5280</v>
      </c>
      <c r="C1904" s="48" t="s">
        <v>5281</v>
      </c>
      <c r="D1904" s="48" t="s">
        <v>1152</v>
      </c>
      <c r="E1904" s="56" t="s">
        <v>4861</v>
      </c>
      <c r="F1904" s="56" t="s">
        <v>1723</v>
      </c>
      <c r="G1904" s="56" t="s">
        <v>1724</v>
      </c>
      <c r="H1904" s="50">
        <v>43790</v>
      </c>
      <c r="I1904" s="50">
        <v>44002</v>
      </c>
      <c r="J1904" s="36">
        <f t="shared" si="58"/>
        <v>213</v>
      </c>
      <c r="K1904" s="56">
        <v>4.75</v>
      </c>
      <c r="L1904" s="56">
        <v>4.75</v>
      </c>
      <c r="M1904" s="38">
        <f t="shared" si="59"/>
        <v>1405.20833333333</v>
      </c>
      <c r="N1904" s="56" t="s">
        <v>5282</v>
      </c>
      <c r="O1904" s="48" t="s">
        <v>4864</v>
      </c>
    </row>
    <row r="1905" s="6" customFormat="1" ht="21" customHeight="1" spans="1:15">
      <c r="A1905" s="27">
        <v>1902</v>
      </c>
      <c r="B1905" s="48" t="s">
        <v>5283</v>
      </c>
      <c r="C1905" s="7" t="s">
        <v>4897</v>
      </c>
      <c r="D1905" s="48" t="s">
        <v>1152</v>
      </c>
      <c r="E1905" s="56" t="s">
        <v>5022</v>
      </c>
      <c r="F1905" s="56" t="s">
        <v>1731</v>
      </c>
      <c r="G1905" s="56" t="s">
        <v>1732</v>
      </c>
      <c r="H1905" s="50">
        <v>43790</v>
      </c>
      <c r="I1905" s="56" t="s">
        <v>5029</v>
      </c>
      <c r="J1905" s="36">
        <f t="shared" si="58"/>
        <v>146</v>
      </c>
      <c r="K1905" s="56">
        <v>4.75</v>
      </c>
      <c r="L1905" s="56">
        <v>4.75</v>
      </c>
      <c r="M1905" s="38">
        <f t="shared" si="59"/>
        <v>577.916666666667</v>
      </c>
      <c r="N1905" s="56" t="s">
        <v>5284</v>
      </c>
      <c r="O1905" s="48" t="s">
        <v>4864</v>
      </c>
    </row>
    <row r="1906" s="6" customFormat="1" ht="21" customHeight="1" spans="1:15">
      <c r="A1906" s="27">
        <v>1903</v>
      </c>
      <c r="B1906" s="48" t="s">
        <v>5285</v>
      </c>
      <c r="C1906" s="48" t="s">
        <v>5286</v>
      </c>
      <c r="D1906" s="48" t="s">
        <v>1152</v>
      </c>
      <c r="E1906" s="56" t="s">
        <v>4861</v>
      </c>
      <c r="F1906" s="56" t="s">
        <v>1735</v>
      </c>
      <c r="G1906" s="56" t="s">
        <v>1736</v>
      </c>
      <c r="H1906" s="50">
        <v>43790</v>
      </c>
      <c r="I1906" s="50">
        <v>44002</v>
      </c>
      <c r="J1906" s="36">
        <f t="shared" si="58"/>
        <v>213</v>
      </c>
      <c r="K1906" s="56">
        <v>4.75</v>
      </c>
      <c r="L1906" s="56">
        <v>4.75</v>
      </c>
      <c r="M1906" s="38">
        <f t="shared" si="59"/>
        <v>1405.20833333333</v>
      </c>
      <c r="N1906" s="56" t="s">
        <v>5287</v>
      </c>
      <c r="O1906" s="48" t="s">
        <v>4864</v>
      </c>
    </row>
    <row r="1907" s="6" customFormat="1" ht="21" customHeight="1" spans="1:15">
      <c r="A1907" s="27">
        <v>1904</v>
      </c>
      <c r="B1907" s="48" t="s">
        <v>5288</v>
      </c>
      <c r="C1907" s="48" t="s">
        <v>5289</v>
      </c>
      <c r="D1907" s="48" t="s">
        <v>1152</v>
      </c>
      <c r="E1907" s="56" t="s">
        <v>4861</v>
      </c>
      <c r="F1907" s="56" t="s">
        <v>1735</v>
      </c>
      <c r="G1907" s="56" t="s">
        <v>1736</v>
      </c>
      <c r="H1907" s="50">
        <v>43790</v>
      </c>
      <c r="I1907" s="50">
        <v>44002</v>
      </c>
      <c r="J1907" s="36">
        <f t="shared" si="58"/>
        <v>213</v>
      </c>
      <c r="K1907" s="56">
        <v>4.75</v>
      </c>
      <c r="L1907" s="56">
        <v>4.75</v>
      </c>
      <c r="M1907" s="38">
        <f t="shared" si="59"/>
        <v>1405.20833333333</v>
      </c>
      <c r="N1907" s="56" t="s">
        <v>5290</v>
      </c>
      <c r="O1907" s="48" t="s">
        <v>4864</v>
      </c>
    </row>
    <row r="1908" s="6" customFormat="1" ht="21" customHeight="1" spans="1:15">
      <c r="A1908" s="27">
        <v>1905</v>
      </c>
      <c r="B1908" s="48" t="s">
        <v>5291</v>
      </c>
      <c r="C1908" s="48" t="s">
        <v>5292</v>
      </c>
      <c r="D1908" s="48" t="s">
        <v>1152</v>
      </c>
      <c r="E1908" s="56" t="s">
        <v>5172</v>
      </c>
      <c r="F1908" s="56" t="s">
        <v>5293</v>
      </c>
      <c r="G1908" s="56" t="s">
        <v>5294</v>
      </c>
      <c r="H1908" s="50">
        <v>43790</v>
      </c>
      <c r="I1908" s="50">
        <v>44002</v>
      </c>
      <c r="J1908" s="36">
        <f t="shared" si="58"/>
        <v>213</v>
      </c>
      <c r="K1908" s="56">
        <v>4.75</v>
      </c>
      <c r="L1908" s="56">
        <v>4.75</v>
      </c>
      <c r="M1908" s="38">
        <f t="shared" si="59"/>
        <v>702.604166666667</v>
      </c>
      <c r="N1908" s="56" t="s">
        <v>5295</v>
      </c>
      <c r="O1908" s="48" t="s">
        <v>4864</v>
      </c>
    </row>
    <row r="1909" s="6" customFormat="1" ht="21" customHeight="1" spans="1:15">
      <c r="A1909" s="27">
        <v>1906</v>
      </c>
      <c r="B1909" s="48" t="s">
        <v>5296</v>
      </c>
      <c r="C1909" s="48" t="s">
        <v>5297</v>
      </c>
      <c r="D1909" s="48" t="s">
        <v>1152</v>
      </c>
      <c r="E1909" s="56" t="s">
        <v>4861</v>
      </c>
      <c r="F1909" s="56" t="s">
        <v>1741</v>
      </c>
      <c r="G1909" s="56" t="s">
        <v>1742</v>
      </c>
      <c r="H1909" s="50">
        <v>43790</v>
      </c>
      <c r="I1909" s="50">
        <v>44002</v>
      </c>
      <c r="J1909" s="36">
        <f t="shared" si="58"/>
        <v>213</v>
      </c>
      <c r="K1909" s="56">
        <v>4.75</v>
      </c>
      <c r="L1909" s="56">
        <v>4.75</v>
      </c>
      <c r="M1909" s="38">
        <f t="shared" si="59"/>
        <v>1405.20833333333</v>
      </c>
      <c r="N1909" s="56" t="s">
        <v>5298</v>
      </c>
      <c r="O1909" s="48" t="s">
        <v>4864</v>
      </c>
    </row>
    <row r="1910" s="1" customFormat="1" ht="21" customHeight="1" spans="1:224">
      <c r="A1910" s="27">
        <v>1907</v>
      </c>
      <c r="B1910" s="48" t="s">
        <v>5299</v>
      </c>
      <c r="C1910" s="48" t="s">
        <v>5300</v>
      </c>
      <c r="D1910" s="48" t="s">
        <v>1152</v>
      </c>
      <c r="E1910" s="56" t="s">
        <v>4861</v>
      </c>
      <c r="F1910" s="56" t="s">
        <v>1741</v>
      </c>
      <c r="G1910" s="56" t="s">
        <v>1742</v>
      </c>
      <c r="H1910" s="50">
        <v>43790</v>
      </c>
      <c r="I1910" s="50">
        <v>44002</v>
      </c>
      <c r="J1910" s="36">
        <f t="shared" si="58"/>
        <v>213</v>
      </c>
      <c r="K1910" s="56">
        <v>4.75</v>
      </c>
      <c r="L1910" s="56">
        <v>4.75</v>
      </c>
      <c r="M1910" s="38">
        <f t="shared" si="59"/>
        <v>1405.20833333333</v>
      </c>
      <c r="N1910" s="56" t="s">
        <v>5301</v>
      </c>
      <c r="O1910" s="48" t="s">
        <v>4864</v>
      </c>
      <c r="P1910" s="59"/>
      <c r="Q1910" s="59"/>
      <c r="R1910" s="59"/>
      <c r="S1910" s="59"/>
      <c r="T1910" s="59"/>
      <c r="U1910" s="59"/>
      <c r="V1910" s="59"/>
      <c r="W1910" s="59"/>
      <c r="X1910" s="59"/>
      <c r="Y1910" s="59"/>
      <c r="Z1910" s="59"/>
      <c r="AA1910" s="59"/>
      <c r="AB1910" s="59"/>
      <c r="AC1910" s="59"/>
      <c r="AD1910" s="59"/>
      <c r="AE1910" s="59"/>
      <c r="AF1910" s="59"/>
      <c r="AG1910" s="59"/>
      <c r="AH1910" s="59"/>
      <c r="AI1910" s="59"/>
      <c r="AJ1910" s="59"/>
      <c r="AK1910" s="59"/>
      <c r="AL1910" s="59"/>
      <c r="AM1910" s="59"/>
      <c r="AN1910" s="59"/>
      <c r="AO1910" s="59"/>
      <c r="AP1910" s="59"/>
      <c r="AQ1910" s="59"/>
      <c r="AR1910" s="59"/>
      <c r="AS1910" s="59"/>
      <c r="AT1910" s="59"/>
      <c r="AU1910" s="59"/>
      <c r="AV1910" s="59"/>
      <c r="AW1910" s="59"/>
      <c r="AX1910" s="59"/>
      <c r="AY1910" s="59"/>
      <c r="AZ1910" s="59"/>
      <c r="BA1910" s="59"/>
      <c r="BB1910" s="59"/>
      <c r="BC1910" s="59"/>
      <c r="BD1910" s="59"/>
      <c r="BE1910" s="59"/>
      <c r="BF1910" s="59"/>
      <c r="BG1910" s="59"/>
      <c r="BH1910" s="59"/>
      <c r="BI1910" s="59"/>
      <c r="BJ1910" s="59"/>
      <c r="BK1910" s="59"/>
      <c r="BL1910" s="59"/>
      <c r="BM1910" s="59"/>
      <c r="BN1910" s="59"/>
      <c r="BO1910" s="59"/>
      <c r="BP1910" s="59"/>
      <c r="BQ1910" s="59"/>
      <c r="BR1910" s="59"/>
      <c r="BS1910" s="59"/>
      <c r="BT1910" s="59"/>
      <c r="BU1910" s="59"/>
      <c r="BV1910" s="59"/>
      <c r="BW1910" s="59"/>
      <c r="BX1910" s="59"/>
      <c r="BY1910" s="59"/>
      <c r="BZ1910" s="59"/>
      <c r="CA1910" s="59"/>
      <c r="CB1910" s="59"/>
      <c r="CC1910" s="59"/>
      <c r="CD1910" s="59"/>
      <c r="CE1910" s="59"/>
      <c r="CF1910" s="59"/>
      <c r="CG1910" s="59"/>
      <c r="CH1910" s="59"/>
      <c r="CI1910" s="59"/>
      <c r="CJ1910" s="59"/>
      <c r="CK1910" s="59"/>
      <c r="CL1910" s="59"/>
      <c r="CM1910" s="59"/>
      <c r="CN1910" s="59"/>
      <c r="CO1910" s="59"/>
      <c r="CP1910" s="59"/>
      <c r="CQ1910" s="59"/>
      <c r="CR1910" s="59"/>
      <c r="CS1910" s="59"/>
      <c r="CT1910" s="59"/>
      <c r="CU1910" s="59"/>
      <c r="CV1910" s="59"/>
      <c r="CW1910" s="59"/>
      <c r="CX1910" s="59"/>
      <c r="CY1910" s="59"/>
      <c r="CZ1910" s="59"/>
      <c r="DA1910" s="59"/>
      <c r="DB1910" s="59"/>
      <c r="DC1910" s="59"/>
      <c r="DD1910" s="59"/>
      <c r="DE1910" s="59"/>
      <c r="DF1910" s="59"/>
      <c r="DG1910" s="59"/>
      <c r="DH1910" s="59"/>
      <c r="DI1910" s="59"/>
      <c r="DJ1910" s="59"/>
      <c r="DK1910" s="59"/>
      <c r="DL1910" s="59"/>
      <c r="DM1910" s="59"/>
      <c r="DN1910" s="59"/>
      <c r="DO1910" s="59"/>
      <c r="DP1910" s="59"/>
      <c r="DQ1910" s="59"/>
      <c r="DR1910" s="59"/>
      <c r="DS1910" s="59"/>
      <c r="DT1910" s="59"/>
      <c r="DU1910" s="59"/>
      <c r="DV1910" s="59"/>
      <c r="DW1910" s="59"/>
      <c r="DX1910" s="59"/>
      <c r="DY1910" s="59"/>
      <c r="DZ1910" s="59"/>
      <c r="EA1910" s="59"/>
      <c r="EB1910" s="59"/>
      <c r="EC1910" s="59"/>
      <c r="ED1910" s="59"/>
      <c r="EE1910" s="59"/>
      <c r="EF1910" s="59"/>
      <c r="EG1910" s="59"/>
      <c r="EH1910" s="59"/>
      <c r="EI1910" s="59"/>
      <c r="EJ1910" s="59"/>
      <c r="EK1910" s="59"/>
      <c r="EL1910" s="59"/>
      <c r="EM1910" s="59"/>
      <c r="EN1910" s="59"/>
      <c r="EO1910" s="59"/>
      <c r="EP1910" s="59"/>
      <c r="EQ1910" s="59"/>
      <c r="ER1910" s="59"/>
      <c r="ES1910" s="59"/>
      <c r="ET1910" s="59"/>
      <c r="EU1910" s="59"/>
      <c r="EV1910" s="59"/>
      <c r="EW1910" s="59"/>
      <c r="EX1910" s="59"/>
      <c r="EY1910" s="59"/>
      <c r="EZ1910" s="59"/>
      <c r="FA1910" s="59"/>
      <c r="FB1910" s="59"/>
      <c r="FC1910" s="59"/>
      <c r="FD1910" s="59"/>
      <c r="FE1910" s="59"/>
      <c r="FF1910" s="59"/>
      <c r="FG1910" s="59"/>
      <c r="FH1910" s="59"/>
      <c r="FI1910" s="59"/>
      <c r="FJ1910" s="59"/>
      <c r="FK1910" s="59"/>
      <c r="FL1910" s="59"/>
      <c r="FM1910" s="59"/>
      <c r="FN1910" s="59"/>
      <c r="FO1910" s="59"/>
      <c r="FP1910" s="59"/>
      <c r="FQ1910" s="59"/>
      <c r="FR1910" s="59"/>
      <c r="FS1910" s="59"/>
      <c r="FT1910" s="59"/>
      <c r="FU1910" s="59"/>
      <c r="FV1910" s="59"/>
      <c r="FW1910" s="59"/>
      <c r="FX1910" s="59"/>
      <c r="FY1910" s="59"/>
      <c r="FZ1910" s="59"/>
      <c r="GA1910" s="59"/>
      <c r="GB1910" s="59"/>
      <c r="GC1910" s="59"/>
      <c r="GD1910" s="59"/>
      <c r="GE1910" s="59"/>
      <c r="GF1910" s="59"/>
      <c r="GG1910" s="59"/>
      <c r="GH1910" s="59"/>
      <c r="GI1910" s="59"/>
      <c r="GJ1910" s="59"/>
      <c r="GK1910" s="59"/>
      <c r="GL1910" s="59"/>
      <c r="GM1910" s="59"/>
      <c r="GN1910" s="59"/>
      <c r="GO1910" s="59"/>
      <c r="GP1910" s="59"/>
      <c r="GQ1910" s="59"/>
      <c r="GR1910" s="59"/>
      <c r="GS1910" s="59"/>
      <c r="GT1910" s="59"/>
      <c r="GU1910" s="59"/>
      <c r="GV1910" s="59"/>
      <c r="GW1910" s="59"/>
      <c r="GX1910" s="59"/>
      <c r="GY1910" s="59"/>
      <c r="GZ1910" s="59"/>
      <c r="HA1910" s="59"/>
      <c r="HB1910" s="59"/>
      <c r="HC1910" s="59"/>
      <c r="HD1910" s="59"/>
      <c r="HE1910" s="59"/>
      <c r="HP1910" s="3"/>
    </row>
    <row r="1911" s="1" customFormat="1" ht="21" customHeight="1" spans="1:224">
      <c r="A1911" s="27">
        <v>1908</v>
      </c>
      <c r="B1911" s="48" t="s">
        <v>5302</v>
      </c>
      <c r="C1911" s="48" t="s">
        <v>5249</v>
      </c>
      <c r="D1911" s="48" t="s">
        <v>1152</v>
      </c>
      <c r="E1911" s="56" t="s">
        <v>4861</v>
      </c>
      <c r="F1911" s="56" t="s">
        <v>1741</v>
      </c>
      <c r="G1911" s="56" t="s">
        <v>1742</v>
      </c>
      <c r="H1911" s="50">
        <v>43790</v>
      </c>
      <c r="I1911" s="50">
        <v>44002</v>
      </c>
      <c r="J1911" s="36">
        <f t="shared" si="58"/>
        <v>213</v>
      </c>
      <c r="K1911" s="56">
        <v>4.75</v>
      </c>
      <c r="L1911" s="56">
        <v>4.75</v>
      </c>
      <c r="M1911" s="38">
        <f t="shared" si="59"/>
        <v>1405.20833333333</v>
      </c>
      <c r="N1911" s="56" t="s">
        <v>5303</v>
      </c>
      <c r="O1911" s="48" t="s">
        <v>4864</v>
      </c>
      <c r="P1911" s="59"/>
      <c r="Q1911" s="59"/>
      <c r="R1911" s="59"/>
      <c r="S1911" s="59"/>
      <c r="T1911" s="59"/>
      <c r="U1911" s="59"/>
      <c r="V1911" s="59"/>
      <c r="W1911" s="59"/>
      <c r="X1911" s="59"/>
      <c r="Y1911" s="59"/>
      <c r="Z1911" s="59"/>
      <c r="AA1911" s="59"/>
      <c r="AB1911" s="59"/>
      <c r="AC1911" s="59"/>
      <c r="AD1911" s="59"/>
      <c r="AE1911" s="59"/>
      <c r="AF1911" s="59"/>
      <c r="AG1911" s="59"/>
      <c r="AH1911" s="59"/>
      <c r="AI1911" s="59"/>
      <c r="AJ1911" s="59"/>
      <c r="AK1911" s="59"/>
      <c r="AL1911" s="59"/>
      <c r="AM1911" s="59"/>
      <c r="AN1911" s="59"/>
      <c r="AO1911" s="59"/>
      <c r="AP1911" s="59"/>
      <c r="AQ1911" s="59"/>
      <c r="AR1911" s="59"/>
      <c r="AS1911" s="59"/>
      <c r="AT1911" s="59"/>
      <c r="AU1911" s="59"/>
      <c r="AV1911" s="59"/>
      <c r="AW1911" s="59"/>
      <c r="AX1911" s="59"/>
      <c r="AY1911" s="59"/>
      <c r="AZ1911" s="59"/>
      <c r="BA1911" s="59"/>
      <c r="BB1911" s="59"/>
      <c r="BC1911" s="59"/>
      <c r="BD1911" s="59"/>
      <c r="BE1911" s="59"/>
      <c r="BF1911" s="59"/>
      <c r="BG1911" s="59"/>
      <c r="BH1911" s="59"/>
      <c r="BI1911" s="59"/>
      <c r="BJ1911" s="59"/>
      <c r="BK1911" s="59"/>
      <c r="BL1911" s="59"/>
      <c r="BM1911" s="59"/>
      <c r="BN1911" s="59"/>
      <c r="BO1911" s="59"/>
      <c r="BP1911" s="59"/>
      <c r="BQ1911" s="59"/>
      <c r="BR1911" s="59"/>
      <c r="BS1911" s="59"/>
      <c r="BT1911" s="59"/>
      <c r="BU1911" s="59"/>
      <c r="BV1911" s="59"/>
      <c r="BW1911" s="59"/>
      <c r="BX1911" s="59"/>
      <c r="BY1911" s="59"/>
      <c r="BZ1911" s="59"/>
      <c r="CA1911" s="59"/>
      <c r="CB1911" s="59"/>
      <c r="CC1911" s="59"/>
      <c r="CD1911" s="59"/>
      <c r="CE1911" s="59"/>
      <c r="CF1911" s="59"/>
      <c r="CG1911" s="59"/>
      <c r="CH1911" s="59"/>
      <c r="CI1911" s="59"/>
      <c r="CJ1911" s="59"/>
      <c r="CK1911" s="59"/>
      <c r="CL1911" s="59"/>
      <c r="CM1911" s="59"/>
      <c r="CN1911" s="59"/>
      <c r="CO1911" s="59"/>
      <c r="CP1911" s="59"/>
      <c r="CQ1911" s="59"/>
      <c r="CR1911" s="59"/>
      <c r="CS1911" s="59"/>
      <c r="CT1911" s="59"/>
      <c r="CU1911" s="59"/>
      <c r="CV1911" s="59"/>
      <c r="CW1911" s="59"/>
      <c r="CX1911" s="59"/>
      <c r="CY1911" s="59"/>
      <c r="CZ1911" s="59"/>
      <c r="DA1911" s="59"/>
      <c r="DB1911" s="59"/>
      <c r="DC1911" s="59"/>
      <c r="DD1911" s="59"/>
      <c r="DE1911" s="59"/>
      <c r="DF1911" s="59"/>
      <c r="DG1911" s="59"/>
      <c r="DH1911" s="59"/>
      <c r="DI1911" s="59"/>
      <c r="DJ1911" s="59"/>
      <c r="DK1911" s="59"/>
      <c r="DL1911" s="59"/>
      <c r="DM1911" s="59"/>
      <c r="DN1911" s="59"/>
      <c r="DO1911" s="59"/>
      <c r="DP1911" s="59"/>
      <c r="DQ1911" s="59"/>
      <c r="DR1911" s="59"/>
      <c r="DS1911" s="59"/>
      <c r="DT1911" s="59"/>
      <c r="DU1911" s="59"/>
      <c r="DV1911" s="59"/>
      <c r="DW1911" s="59"/>
      <c r="DX1911" s="59"/>
      <c r="DY1911" s="59"/>
      <c r="DZ1911" s="59"/>
      <c r="EA1911" s="59"/>
      <c r="EB1911" s="59"/>
      <c r="EC1911" s="59"/>
      <c r="ED1911" s="59"/>
      <c r="EE1911" s="59"/>
      <c r="EF1911" s="59"/>
      <c r="EG1911" s="59"/>
      <c r="EH1911" s="59"/>
      <c r="EI1911" s="59"/>
      <c r="EJ1911" s="59"/>
      <c r="EK1911" s="59"/>
      <c r="EL1911" s="59"/>
      <c r="EM1911" s="59"/>
      <c r="EN1911" s="59"/>
      <c r="EO1911" s="59"/>
      <c r="EP1911" s="59"/>
      <c r="EQ1911" s="59"/>
      <c r="ER1911" s="59"/>
      <c r="ES1911" s="59"/>
      <c r="ET1911" s="59"/>
      <c r="EU1911" s="59"/>
      <c r="EV1911" s="59"/>
      <c r="EW1911" s="59"/>
      <c r="EX1911" s="59"/>
      <c r="EY1911" s="59"/>
      <c r="EZ1911" s="59"/>
      <c r="FA1911" s="59"/>
      <c r="FB1911" s="59"/>
      <c r="FC1911" s="59"/>
      <c r="FD1911" s="59"/>
      <c r="FE1911" s="59"/>
      <c r="FF1911" s="59"/>
      <c r="FG1911" s="59"/>
      <c r="FH1911" s="59"/>
      <c r="FI1911" s="59"/>
      <c r="FJ1911" s="59"/>
      <c r="FK1911" s="59"/>
      <c r="FL1911" s="59"/>
      <c r="FM1911" s="59"/>
      <c r="FN1911" s="59"/>
      <c r="FO1911" s="59"/>
      <c r="FP1911" s="59"/>
      <c r="FQ1911" s="59"/>
      <c r="FR1911" s="59"/>
      <c r="FS1911" s="59"/>
      <c r="FT1911" s="59"/>
      <c r="FU1911" s="59"/>
      <c r="FV1911" s="59"/>
      <c r="FW1911" s="59"/>
      <c r="FX1911" s="59"/>
      <c r="FY1911" s="59"/>
      <c r="FZ1911" s="59"/>
      <c r="GA1911" s="59"/>
      <c r="GB1911" s="59"/>
      <c r="GC1911" s="59"/>
      <c r="GD1911" s="59"/>
      <c r="GE1911" s="59"/>
      <c r="GF1911" s="59"/>
      <c r="GG1911" s="59"/>
      <c r="GH1911" s="59"/>
      <c r="GI1911" s="59"/>
      <c r="GJ1911" s="59"/>
      <c r="GK1911" s="59"/>
      <c r="GL1911" s="59"/>
      <c r="GM1911" s="59"/>
      <c r="GN1911" s="59"/>
      <c r="GO1911" s="59"/>
      <c r="GP1911" s="59"/>
      <c r="GQ1911" s="59"/>
      <c r="GR1911" s="59"/>
      <c r="GS1911" s="59"/>
      <c r="GT1911" s="59"/>
      <c r="GU1911" s="59"/>
      <c r="GV1911" s="59"/>
      <c r="GW1911" s="59"/>
      <c r="GX1911" s="59"/>
      <c r="GY1911" s="59"/>
      <c r="GZ1911" s="59"/>
      <c r="HA1911" s="59"/>
      <c r="HB1911" s="59"/>
      <c r="HC1911" s="59"/>
      <c r="HD1911" s="59"/>
      <c r="HE1911" s="59"/>
      <c r="HP1911" s="3"/>
    </row>
    <row r="1912" s="1" customFormat="1" ht="21" customHeight="1" spans="1:224">
      <c r="A1912" s="27">
        <v>1909</v>
      </c>
      <c r="B1912" s="48" t="s">
        <v>5304</v>
      </c>
      <c r="C1912" s="48" t="s">
        <v>5286</v>
      </c>
      <c r="D1912" s="48" t="s">
        <v>1152</v>
      </c>
      <c r="E1912" s="56" t="s">
        <v>5022</v>
      </c>
      <c r="F1912" s="56" t="s">
        <v>1751</v>
      </c>
      <c r="G1912" s="56" t="s">
        <v>1752</v>
      </c>
      <c r="H1912" s="50">
        <v>43790</v>
      </c>
      <c r="I1912" s="50">
        <v>44002</v>
      </c>
      <c r="J1912" s="36">
        <f t="shared" si="58"/>
        <v>213</v>
      </c>
      <c r="K1912" s="56">
        <v>4.75</v>
      </c>
      <c r="L1912" s="56">
        <v>4.75</v>
      </c>
      <c r="M1912" s="38">
        <f t="shared" si="59"/>
        <v>843.125</v>
      </c>
      <c r="N1912" s="56" t="s">
        <v>5305</v>
      </c>
      <c r="O1912" s="48" t="s">
        <v>4864</v>
      </c>
      <c r="P1912" s="59"/>
      <c r="Q1912" s="59"/>
      <c r="R1912" s="59"/>
      <c r="S1912" s="59"/>
      <c r="T1912" s="59"/>
      <c r="U1912" s="59"/>
      <c r="V1912" s="59"/>
      <c r="W1912" s="59"/>
      <c r="X1912" s="59"/>
      <c r="Y1912" s="59"/>
      <c r="Z1912" s="59"/>
      <c r="AA1912" s="59"/>
      <c r="AB1912" s="59"/>
      <c r="AC1912" s="59"/>
      <c r="AD1912" s="59"/>
      <c r="AE1912" s="59"/>
      <c r="AF1912" s="59"/>
      <c r="AG1912" s="59"/>
      <c r="AH1912" s="59"/>
      <c r="AI1912" s="59"/>
      <c r="AJ1912" s="59"/>
      <c r="AK1912" s="59"/>
      <c r="AL1912" s="59"/>
      <c r="AM1912" s="59"/>
      <c r="AN1912" s="59"/>
      <c r="AO1912" s="59"/>
      <c r="AP1912" s="59"/>
      <c r="AQ1912" s="59"/>
      <c r="AR1912" s="59"/>
      <c r="AS1912" s="59"/>
      <c r="AT1912" s="59"/>
      <c r="AU1912" s="59"/>
      <c r="AV1912" s="59"/>
      <c r="AW1912" s="59"/>
      <c r="AX1912" s="59"/>
      <c r="AY1912" s="59"/>
      <c r="AZ1912" s="59"/>
      <c r="BA1912" s="59"/>
      <c r="BB1912" s="59"/>
      <c r="BC1912" s="59"/>
      <c r="BD1912" s="59"/>
      <c r="BE1912" s="59"/>
      <c r="BF1912" s="59"/>
      <c r="BG1912" s="59"/>
      <c r="BH1912" s="59"/>
      <c r="BI1912" s="59"/>
      <c r="BJ1912" s="59"/>
      <c r="BK1912" s="59"/>
      <c r="BL1912" s="59"/>
      <c r="BM1912" s="59"/>
      <c r="BN1912" s="59"/>
      <c r="BO1912" s="59"/>
      <c r="BP1912" s="59"/>
      <c r="BQ1912" s="59"/>
      <c r="BR1912" s="59"/>
      <c r="BS1912" s="59"/>
      <c r="BT1912" s="59"/>
      <c r="BU1912" s="59"/>
      <c r="BV1912" s="59"/>
      <c r="BW1912" s="59"/>
      <c r="BX1912" s="59"/>
      <c r="BY1912" s="59"/>
      <c r="BZ1912" s="59"/>
      <c r="CA1912" s="59"/>
      <c r="CB1912" s="59"/>
      <c r="CC1912" s="59"/>
      <c r="CD1912" s="59"/>
      <c r="CE1912" s="59"/>
      <c r="CF1912" s="59"/>
      <c r="CG1912" s="59"/>
      <c r="CH1912" s="59"/>
      <c r="CI1912" s="59"/>
      <c r="CJ1912" s="59"/>
      <c r="CK1912" s="59"/>
      <c r="CL1912" s="59"/>
      <c r="CM1912" s="59"/>
      <c r="CN1912" s="59"/>
      <c r="CO1912" s="59"/>
      <c r="CP1912" s="59"/>
      <c r="CQ1912" s="59"/>
      <c r="CR1912" s="59"/>
      <c r="CS1912" s="59"/>
      <c r="CT1912" s="59"/>
      <c r="CU1912" s="59"/>
      <c r="CV1912" s="59"/>
      <c r="CW1912" s="59"/>
      <c r="CX1912" s="59"/>
      <c r="CY1912" s="59"/>
      <c r="CZ1912" s="59"/>
      <c r="DA1912" s="59"/>
      <c r="DB1912" s="59"/>
      <c r="DC1912" s="59"/>
      <c r="DD1912" s="59"/>
      <c r="DE1912" s="59"/>
      <c r="DF1912" s="59"/>
      <c r="DG1912" s="59"/>
      <c r="DH1912" s="59"/>
      <c r="DI1912" s="59"/>
      <c r="DJ1912" s="59"/>
      <c r="DK1912" s="59"/>
      <c r="DL1912" s="59"/>
      <c r="DM1912" s="59"/>
      <c r="DN1912" s="59"/>
      <c r="DO1912" s="59"/>
      <c r="DP1912" s="59"/>
      <c r="DQ1912" s="59"/>
      <c r="DR1912" s="59"/>
      <c r="DS1912" s="59"/>
      <c r="DT1912" s="59"/>
      <c r="DU1912" s="59"/>
      <c r="DV1912" s="59"/>
      <c r="DW1912" s="59"/>
      <c r="DX1912" s="59"/>
      <c r="DY1912" s="59"/>
      <c r="DZ1912" s="59"/>
      <c r="EA1912" s="59"/>
      <c r="EB1912" s="59"/>
      <c r="EC1912" s="59"/>
      <c r="ED1912" s="59"/>
      <c r="EE1912" s="59"/>
      <c r="EF1912" s="59"/>
      <c r="EG1912" s="59"/>
      <c r="EH1912" s="59"/>
      <c r="EI1912" s="59"/>
      <c r="EJ1912" s="59"/>
      <c r="EK1912" s="59"/>
      <c r="EL1912" s="59"/>
      <c r="EM1912" s="59"/>
      <c r="EN1912" s="59"/>
      <c r="EO1912" s="59"/>
      <c r="EP1912" s="59"/>
      <c r="EQ1912" s="59"/>
      <c r="ER1912" s="59"/>
      <c r="ES1912" s="59"/>
      <c r="ET1912" s="59"/>
      <c r="EU1912" s="59"/>
      <c r="EV1912" s="59"/>
      <c r="EW1912" s="59"/>
      <c r="EX1912" s="59"/>
      <c r="EY1912" s="59"/>
      <c r="EZ1912" s="59"/>
      <c r="FA1912" s="59"/>
      <c r="FB1912" s="59"/>
      <c r="FC1912" s="59"/>
      <c r="FD1912" s="59"/>
      <c r="FE1912" s="59"/>
      <c r="FF1912" s="59"/>
      <c r="FG1912" s="59"/>
      <c r="FH1912" s="59"/>
      <c r="FI1912" s="59"/>
      <c r="FJ1912" s="59"/>
      <c r="FK1912" s="59"/>
      <c r="FL1912" s="59"/>
      <c r="FM1912" s="59"/>
      <c r="FN1912" s="59"/>
      <c r="FO1912" s="59"/>
      <c r="FP1912" s="59"/>
      <c r="FQ1912" s="59"/>
      <c r="FR1912" s="59"/>
      <c r="FS1912" s="59"/>
      <c r="FT1912" s="59"/>
      <c r="FU1912" s="59"/>
      <c r="FV1912" s="59"/>
      <c r="FW1912" s="59"/>
      <c r="FX1912" s="59"/>
      <c r="FY1912" s="59"/>
      <c r="FZ1912" s="59"/>
      <c r="GA1912" s="59"/>
      <c r="GB1912" s="59"/>
      <c r="GC1912" s="59"/>
      <c r="GD1912" s="59"/>
      <c r="GE1912" s="59"/>
      <c r="GF1912" s="59"/>
      <c r="GG1912" s="59"/>
      <c r="GH1912" s="59"/>
      <c r="GI1912" s="59"/>
      <c r="GJ1912" s="59"/>
      <c r="GK1912" s="59"/>
      <c r="GL1912" s="59"/>
      <c r="GM1912" s="59"/>
      <c r="GN1912" s="59"/>
      <c r="GO1912" s="59"/>
      <c r="GP1912" s="59"/>
      <c r="GQ1912" s="59"/>
      <c r="GR1912" s="59"/>
      <c r="GS1912" s="59"/>
      <c r="GT1912" s="59"/>
      <c r="GU1912" s="59"/>
      <c r="GV1912" s="59"/>
      <c r="GW1912" s="59"/>
      <c r="GX1912" s="59"/>
      <c r="GY1912" s="59"/>
      <c r="GZ1912" s="59"/>
      <c r="HA1912" s="59"/>
      <c r="HB1912" s="59"/>
      <c r="HC1912" s="59"/>
      <c r="HD1912" s="59"/>
      <c r="HE1912" s="59"/>
      <c r="HP1912" s="3"/>
    </row>
    <row r="1913" s="1" customFormat="1" ht="21" customHeight="1" spans="1:224">
      <c r="A1913" s="27">
        <v>1910</v>
      </c>
      <c r="B1913" s="48" t="s">
        <v>5306</v>
      </c>
      <c r="C1913" s="48" t="s">
        <v>5307</v>
      </c>
      <c r="D1913" s="48" t="s">
        <v>1152</v>
      </c>
      <c r="E1913" s="56" t="s">
        <v>4861</v>
      </c>
      <c r="F1913" s="56" t="s">
        <v>1751</v>
      </c>
      <c r="G1913" s="56" t="s">
        <v>1752</v>
      </c>
      <c r="H1913" s="50">
        <v>43790</v>
      </c>
      <c r="I1913" s="50">
        <v>44002</v>
      </c>
      <c r="J1913" s="36">
        <f t="shared" si="58"/>
        <v>213</v>
      </c>
      <c r="K1913" s="56">
        <v>4.75</v>
      </c>
      <c r="L1913" s="56">
        <v>4.75</v>
      </c>
      <c r="M1913" s="38">
        <f t="shared" si="59"/>
        <v>1405.20833333333</v>
      </c>
      <c r="N1913" s="56" t="s">
        <v>5308</v>
      </c>
      <c r="O1913" s="48" t="s">
        <v>4864</v>
      </c>
      <c r="P1913" s="59"/>
      <c r="Q1913" s="59"/>
      <c r="R1913" s="59"/>
      <c r="S1913" s="59"/>
      <c r="T1913" s="59"/>
      <c r="U1913" s="59"/>
      <c r="V1913" s="59"/>
      <c r="W1913" s="59"/>
      <c r="X1913" s="59"/>
      <c r="Y1913" s="59"/>
      <c r="Z1913" s="59"/>
      <c r="AA1913" s="59"/>
      <c r="AB1913" s="59"/>
      <c r="AC1913" s="59"/>
      <c r="AD1913" s="59"/>
      <c r="AE1913" s="59"/>
      <c r="AF1913" s="59"/>
      <c r="AG1913" s="59"/>
      <c r="AH1913" s="59"/>
      <c r="AI1913" s="59"/>
      <c r="AJ1913" s="59"/>
      <c r="AK1913" s="59"/>
      <c r="AL1913" s="59"/>
      <c r="AM1913" s="59"/>
      <c r="AN1913" s="59"/>
      <c r="AO1913" s="59"/>
      <c r="AP1913" s="59"/>
      <c r="AQ1913" s="59"/>
      <c r="AR1913" s="59"/>
      <c r="AS1913" s="59"/>
      <c r="AT1913" s="59"/>
      <c r="AU1913" s="59"/>
      <c r="AV1913" s="59"/>
      <c r="AW1913" s="59"/>
      <c r="AX1913" s="59"/>
      <c r="AY1913" s="59"/>
      <c r="AZ1913" s="59"/>
      <c r="BA1913" s="59"/>
      <c r="BB1913" s="59"/>
      <c r="BC1913" s="59"/>
      <c r="BD1913" s="59"/>
      <c r="BE1913" s="59"/>
      <c r="BF1913" s="59"/>
      <c r="BG1913" s="59"/>
      <c r="BH1913" s="59"/>
      <c r="BI1913" s="59"/>
      <c r="BJ1913" s="59"/>
      <c r="BK1913" s="59"/>
      <c r="BL1913" s="59"/>
      <c r="BM1913" s="59"/>
      <c r="BN1913" s="59"/>
      <c r="BO1913" s="59"/>
      <c r="BP1913" s="59"/>
      <c r="BQ1913" s="59"/>
      <c r="BR1913" s="59"/>
      <c r="BS1913" s="59"/>
      <c r="BT1913" s="59"/>
      <c r="BU1913" s="59"/>
      <c r="BV1913" s="59"/>
      <c r="BW1913" s="59"/>
      <c r="BX1913" s="59"/>
      <c r="BY1913" s="59"/>
      <c r="BZ1913" s="59"/>
      <c r="CA1913" s="59"/>
      <c r="CB1913" s="59"/>
      <c r="CC1913" s="59"/>
      <c r="CD1913" s="59"/>
      <c r="CE1913" s="59"/>
      <c r="CF1913" s="59"/>
      <c r="CG1913" s="59"/>
      <c r="CH1913" s="59"/>
      <c r="CI1913" s="59"/>
      <c r="CJ1913" s="59"/>
      <c r="CK1913" s="59"/>
      <c r="CL1913" s="59"/>
      <c r="CM1913" s="59"/>
      <c r="CN1913" s="59"/>
      <c r="CO1913" s="59"/>
      <c r="CP1913" s="59"/>
      <c r="CQ1913" s="59"/>
      <c r="CR1913" s="59"/>
      <c r="CS1913" s="59"/>
      <c r="CT1913" s="59"/>
      <c r="CU1913" s="59"/>
      <c r="CV1913" s="59"/>
      <c r="CW1913" s="59"/>
      <c r="CX1913" s="59"/>
      <c r="CY1913" s="59"/>
      <c r="CZ1913" s="59"/>
      <c r="DA1913" s="59"/>
      <c r="DB1913" s="59"/>
      <c r="DC1913" s="59"/>
      <c r="DD1913" s="59"/>
      <c r="DE1913" s="59"/>
      <c r="DF1913" s="59"/>
      <c r="DG1913" s="59"/>
      <c r="DH1913" s="59"/>
      <c r="DI1913" s="59"/>
      <c r="DJ1913" s="59"/>
      <c r="DK1913" s="59"/>
      <c r="DL1913" s="59"/>
      <c r="DM1913" s="59"/>
      <c r="DN1913" s="59"/>
      <c r="DO1913" s="59"/>
      <c r="DP1913" s="59"/>
      <c r="DQ1913" s="59"/>
      <c r="DR1913" s="59"/>
      <c r="DS1913" s="59"/>
      <c r="DT1913" s="59"/>
      <c r="DU1913" s="59"/>
      <c r="DV1913" s="59"/>
      <c r="DW1913" s="59"/>
      <c r="DX1913" s="59"/>
      <c r="DY1913" s="59"/>
      <c r="DZ1913" s="59"/>
      <c r="EA1913" s="59"/>
      <c r="EB1913" s="59"/>
      <c r="EC1913" s="59"/>
      <c r="ED1913" s="59"/>
      <c r="EE1913" s="59"/>
      <c r="EF1913" s="59"/>
      <c r="EG1913" s="59"/>
      <c r="EH1913" s="59"/>
      <c r="EI1913" s="59"/>
      <c r="EJ1913" s="59"/>
      <c r="EK1913" s="59"/>
      <c r="EL1913" s="59"/>
      <c r="EM1913" s="59"/>
      <c r="EN1913" s="59"/>
      <c r="EO1913" s="59"/>
      <c r="EP1913" s="59"/>
      <c r="EQ1913" s="59"/>
      <c r="ER1913" s="59"/>
      <c r="ES1913" s="59"/>
      <c r="ET1913" s="59"/>
      <c r="EU1913" s="59"/>
      <c r="EV1913" s="59"/>
      <c r="EW1913" s="59"/>
      <c r="EX1913" s="59"/>
      <c r="EY1913" s="59"/>
      <c r="EZ1913" s="59"/>
      <c r="FA1913" s="59"/>
      <c r="FB1913" s="59"/>
      <c r="FC1913" s="59"/>
      <c r="FD1913" s="59"/>
      <c r="FE1913" s="59"/>
      <c r="FF1913" s="59"/>
      <c r="FG1913" s="59"/>
      <c r="FH1913" s="59"/>
      <c r="FI1913" s="59"/>
      <c r="FJ1913" s="59"/>
      <c r="FK1913" s="59"/>
      <c r="FL1913" s="59"/>
      <c r="FM1913" s="59"/>
      <c r="FN1913" s="59"/>
      <c r="FO1913" s="59"/>
      <c r="FP1913" s="59"/>
      <c r="FQ1913" s="59"/>
      <c r="FR1913" s="59"/>
      <c r="FS1913" s="59"/>
      <c r="FT1913" s="59"/>
      <c r="FU1913" s="59"/>
      <c r="FV1913" s="59"/>
      <c r="FW1913" s="59"/>
      <c r="FX1913" s="59"/>
      <c r="FY1913" s="59"/>
      <c r="FZ1913" s="59"/>
      <c r="GA1913" s="59"/>
      <c r="GB1913" s="59"/>
      <c r="GC1913" s="59"/>
      <c r="GD1913" s="59"/>
      <c r="GE1913" s="59"/>
      <c r="GF1913" s="59"/>
      <c r="GG1913" s="59"/>
      <c r="GH1913" s="59"/>
      <c r="GI1913" s="59"/>
      <c r="GJ1913" s="59"/>
      <c r="GK1913" s="59"/>
      <c r="GL1913" s="59"/>
      <c r="GM1913" s="59"/>
      <c r="GN1913" s="59"/>
      <c r="GO1913" s="59"/>
      <c r="GP1913" s="59"/>
      <c r="GQ1913" s="59"/>
      <c r="GR1913" s="59"/>
      <c r="GS1913" s="59"/>
      <c r="GT1913" s="59"/>
      <c r="GU1913" s="59"/>
      <c r="GV1913" s="59"/>
      <c r="GW1913" s="59"/>
      <c r="GX1913" s="59"/>
      <c r="GY1913" s="59"/>
      <c r="GZ1913" s="59"/>
      <c r="HA1913" s="59"/>
      <c r="HB1913" s="59"/>
      <c r="HC1913" s="59"/>
      <c r="HD1913" s="59"/>
      <c r="HE1913" s="59"/>
      <c r="HP1913" s="3"/>
    </row>
    <row r="1914" s="1" customFormat="1" ht="21" customHeight="1" spans="1:224">
      <c r="A1914" s="27">
        <v>1911</v>
      </c>
      <c r="B1914" s="48" t="s">
        <v>5309</v>
      </c>
      <c r="C1914" s="48" t="s">
        <v>5292</v>
      </c>
      <c r="D1914" s="48" t="s">
        <v>1152</v>
      </c>
      <c r="E1914" s="56" t="s">
        <v>5310</v>
      </c>
      <c r="F1914" s="56" t="s">
        <v>1761</v>
      </c>
      <c r="G1914" s="56" t="s">
        <v>1762</v>
      </c>
      <c r="H1914" s="50">
        <v>43790</v>
      </c>
      <c r="I1914" s="50">
        <v>44002</v>
      </c>
      <c r="J1914" s="36">
        <f t="shared" si="58"/>
        <v>213</v>
      </c>
      <c r="K1914" s="56">
        <v>4.75</v>
      </c>
      <c r="L1914" s="56">
        <v>4.75</v>
      </c>
      <c r="M1914" s="38">
        <f t="shared" si="59"/>
        <v>562.083333333333</v>
      </c>
      <c r="N1914" s="56" t="s">
        <v>5311</v>
      </c>
      <c r="O1914" s="48" t="s">
        <v>4864</v>
      </c>
      <c r="P1914" s="59"/>
      <c r="Q1914" s="59"/>
      <c r="R1914" s="59"/>
      <c r="S1914" s="59"/>
      <c r="T1914" s="59"/>
      <c r="U1914" s="59"/>
      <c r="V1914" s="59"/>
      <c r="W1914" s="59"/>
      <c r="X1914" s="59"/>
      <c r="Y1914" s="59"/>
      <c r="Z1914" s="59"/>
      <c r="AA1914" s="59"/>
      <c r="AB1914" s="59"/>
      <c r="AC1914" s="59"/>
      <c r="AD1914" s="59"/>
      <c r="AE1914" s="59"/>
      <c r="AF1914" s="59"/>
      <c r="AG1914" s="59"/>
      <c r="AH1914" s="59"/>
      <c r="AI1914" s="59"/>
      <c r="AJ1914" s="59"/>
      <c r="AK1914" s="59"/>
      <c r="AL1914" s="59"/>
      <c r="AM1914" s="59"/>
      <c r="AN1914" s="59"/>
      <c r="AO1914" s="59"/>
      <c r="AP1914" s="59"/>
      <c r="AQ1914" s="59"/>
      <c r="AR1914" s="59"/>
      <c r="AS1914" s="59"/>
      <c r="AT1914" s="59"/>
      <c r="AU1914" s="59"/>
      <c r="AV1914" s="59"/>
      <c r="AW1914" s="59"/>
      <c r="AX1914" s="59"/>
      <c r="AY1914" s="59"/>
      <c r="AZ1914" s="59"/>
      <c r="BA1914" s="59"/>
      <c r="BB1914" s="59"/>
      <c r="BC1914" s="59"/>
      <c r="BD1914" s="59"/>
      <c r="BE1914" s="59"/>
      <c r="BF1914" s="59"/>
      <c r="BG1914" s="59"/>
      <c r="BH1914" s="59"/>
      <c r="BI1914" s="59"/>
      <c r="BJ1914" s="59"/>
      <c r="BK1914" s="59"/>
      <c r="BL1914" s="59"/>
      <c r="BM1914" s="59"/>
      <c r="BN1914" s="59"/>
      <c r="BO1914" s="59"/>
      <c r="BP1914" s="59"/>
      <c r="BQ1914" s="59"/>
      <c r="BR1914" s="59"/>
      <c r="BS1914" s="59"/>
      <c r="BT1914" s="59"/>
      <c r="BU1914" s="59"/>
      <c r="BV1914" s="59"/>
      <c r="BW1914" s="59"/>
      <c r="BX1914" s="59"/>
      <c r="BY1914" s="59"/>
      <c r="BZ1914" s="59"/>
      <c r="CA1914" s="59"/>
      <c r="CB1914" s="59"/>
      <c r="CC1914" s="59"/>
      <c r="CD1914" s="59"/>
      <c r="CE1914" s="59"/>
      <c r="CF1914" s="59"/>
      <c r="CG1914" s="59"/>
      <c r="CH1914" s="59"/>
      <c r="CI1914" s="59"/>
      <c r="CJ1914" s="59"/>
      <c r="CK1914" s="59"/>
      <c r="CL1914" s="59"/>
      <c r="CM1914" s="59"/>
      <c r="CN1914" s="59"/>
      <c r="CO1914" s="59"/>
      <c r="CP1914" s="59"/>
      <c r="CQ1914" s="59"/>
      <c r="CR1914" s="59"/>
      <c r="CS1914" s="59"/>
      <c r="CT1914" s="59"/>
      <c r="CU1914" s="59"/>
      <c r="CV1914" s="59"/>
      <c r="CW1914" s="59"/>
      <c r="CX1914" s="59"/>
      <c r="CY1914" s="59"/>
      <c r="CZ1914" s="59"/>
      <c r="DA1914" s="59"/>
      <c r="DB1914" s="59"/>
      <c r="DC1914" s="59"/>
      <c r="DD1914" s="59"/>
      <c r="DE1914" s="59"/>
      <c r="DF1914" s="59"/>
      <c r="DG1914" s="59"/>
      <c r="DH1914" s="59"/>
      <c r="DI1914" s="59"/>
      <c r="DJ1914" s="59"/>
      <c r="DK1914" s="59"/>
      <c r="DL1914" s="59"/>
      <c r="DM1914" s="59"/>
      <c r="DN1914" s="59"/>
      <c r="DO1914" s="59"/>
      <c r="DP1914" s="59"/>
      <c r="DQ1914" s="59"/>
      <c r="DR1914" s="59"/>
      <c r="DS1914" s="59"/>
      <c r="DT1914" s="59"/>
      <c r="DU1914" s="59"/>
      <c r="DV1914" s="59"/>
      <c r="DW1914" s="59"/>
      <c r="DX1914" s="59"/>
      <c r="DY1914" s="59"/>
      <c r="DZ1914" s="59"/>
      <c r="EA1914" s="59"/>
      <c r="EB1914" s="59"/>
      <c r="EC1914" s="59"/>
      <c r="ED1914" s="59"/>
      <c r="EE1914" s="59"/>
      <c r="EF1914" s="59"/>
      <c r="EG1914" s="59"/>
      <c r="EH1914" s="59"/>
      <c r="EI1914" s="59"/>
      <c r="EJ1914" s="59"/>
      <c r="EK1914" s="59"/>
      <c r="EL1914" s="59"/>
      <c r="EM1914" s="59"/>
      <c r="EN1914" s="59"/>
      <c r="EO1914" s="59"/>
      <c r="EP1914" s="59"/>
      <c r="EQ1914" s="59"/>
      <c r="ER1914" s="59"/>
      <c r="ES1914" s="59"/>
      <c r="ET1914" s="59"/>
      <c r="EU1914" s="59"/>
      <c r="EV1914" s="59"/>
      <c r="EW1914" s="59"/>
      <c r="EX1914" s="59"/>
      <c r="EY1914" s="59"/>
      <c r="EZ1914" s="59"/>
      <c r="FA1914" s="59"/>
      <c r="FB1914" s="59"/>
      <c r="FC1914" s="59"/>
      <c r="FD1914" s="59"/>
      <c r="FE1914" s="59"/>
      <c r="FF1914" s="59"/>
      <c r="FG1914" s="59"/>
      <c r="FH1914" s="59"/>
      <c r="FI1914" s="59"/>
      <c r="FJ1914" s="59"/>
      <c r="FK1914" s="59"/>
      <c r="FL1914" s="59"/>
      <c r="FM1914" s="59"/>
      <c r="FN1914" s="59"/>
      <c r="FO1914" s="59"/>
      <c r="FP1914" s="59"/>
      <c r="FQ1914" s="59"/>
      <c r="FR1914" s="59"/>
      <c r="FS1914" s="59"/>
      <c r="FT1914" s="59"/>
      <c r="FU1914" s="59"/>
      <c r="FV1914" s="59"/>
      <c r="FW1914" s="59"/>
      <c r="FX1914" s="59"/>
      <c r="FY1914" s="59"/>
      <c r="FZ1914" s="59"/>
      <c r="GA1914" s="59"/>
      <c r="GB1914" s="59"/>
      <c r="GC1914" s="59"/>
      <c r="GD1914" s="59"/>
      <c r="GE1914" s="59"/>
      <c r="GF1914" s="59"/>
      <c r="GG1914" s="59"/>
      <c r="GH1914" s="59"/>
      <c r="GI1914" s="59"/>
      <c r="GJ1914" s="59"/>
      <c r="GK1914" s="59"/>
      <c r="GL1914" s="59"/>
      <c r="GM1914" s="59"/>
      <c r="GN1914" s="59"/>
      <c r="GO1914" s="59"/>
      <c r="GP1914" s="59"/>
      <c r="GQ1914" s="59"/>
      <c r="GR1914" s="59"/>
      <c r="GS1914" s="59"/>
      <c r="GT1914" s="59"/>
      <c r="GU1914" s="59"/>
      <c r="GV1914" s="59"/>
      <c r="GW1914" s="59"/>
      <c r="GX1914" s="59"/>
      <c r="GY1914" s="59"/>
      <c r="GZ1914" s="59"/>
      <c r="HA1914" s="59"/>
      <c r="HB1914" s="59"/>
      <c r="HC1914" s="59"/>
      <c r="HD1914" s="59"/>
      <c r="HE1914" s="59"/>
      <c r="HP1914" s="3"/>
    </row>
    <row r="1915" s="1" customFormat="1" ht="21" customHeight="1" spans="1:224">
      <c r="A1915" s="27">
        <v>1912</v>
      </c>
      <c r="B1915" s="48" t="s">
        <v>5312</v>
      </c>
      <c r="C1915" s="48" t="s">
        <v>5313</v>
      </c>
      <c r="D1915" s="48" t="s">
        <v>1152</v>
      </c>
      <c r="E1915" s="56" t="s">
        <v>4861</v>
      </c>
      <c r="F1915" s="56" t="s">
        <v>717</v>
      </c>
      <c r="G1915" s="56" t="s">
        <v>718</v>
      </c>
      <c r="H1915" s="50">
        <v>43790</v>
      </c>
      <c r="I1915" s="50">
        <v>44002</v>
      </c>
      <c r="J1915" s="36">
        <f t="shared" si="58"/>
        <v>213</v>
      </c>
      <c r="K1915" s="56">
        <v>4.75</v>
      </c>
      <c r="L1915" s="56">
        <v>4.75</v>
      </c>
      <c r="M1915" s="38">
        <f t="shared" si="59"/>
        <v>1405.20833333333</v>
      </c>
      <c r="N1915" s="56" t="s">
        <v>5314</v>
      </c>
      <c r="O1915" s="48" t="s">
        <v>4864</v>
      </c>
      <c r="P1915" s="59"/>
      <c r="Q1915" s="59"/>
      <c r="R1915" s="59"/>
      <c r="S1915" s="59"/>
      <c r="T1915" s="59"/>
      <c r="U1915" s="59"/>
      <c r="V1915" s="59"/>
      <c r="W1915" s="59"/>
      <c r="X1915" s="59"/>
      <c r="Y1915" s="59"/>
      <c r="Z1915" s="59"/>
      <c r="AA1915" s="59"/>
      <c r="AB1915" s="59"/>
      <c r="AC1915" s="59"/>
      <c r="AD1915" s="59"/>
      <c r="AE1915" s="59"/>
      <c r="AF1915" s="59"/>
      <c r="AG1915" s="59"/>
      <c r="AH1915" s="59"/>
      <c r="AI1915" s="59"/>
      <c r="AJ1915" s="59"/>
      <c r="AK1915" s="59"/>
      <c r="AL1915" s="59"/>
      <c r="AM1915" s="59"/>
      <c r="AN1915" s="59"/>
      <c r="AO1915" s="59"/>
      <c r="AP1915" s="59"/>
      <c r="AQ1915" s="59"/>
      <c r="AR1915" s="59"/>
      <c r="AS1915" s="59"/>
      <c r="AT1915" s="59"/>
      <c r="AU1915" s="59"/>
      <c r="AV1915" s="59"/>
      <c r="AW1915" s="59"/>
      <c r="AX1915" s="59"/>
      <c r="AY1915" s="59"/>
      <c r="AZ1915" s="59"/>
      <c r="BA1915" s="59"/>
      <c r="BB1915" s="59"/>
      <c r="BC1915" s="59"/>
      <c r="BD1915" s="59"/>
      <c r="BE1915" s="59"/>
      <c r="BF1915" s="59"/>
      <c r="BG1915" s="59"/>
      <c r="BH1915" s="59"/>
      <c r="BI1915" s="59"/>
      <c r="BJ1915" s="59"/>
      <c r="BK1915" s="59"/>
      <c r="BL1915" s="59"/>
      <c r="BM1915" s="59"/>
      <c r="BN1915" s="59"/>
      <c r="BO1915" s="59"/>
      <c r="BP1915" s="59"/>
      <c r="BQ1915" s="59"/>
      <c r="BR1915" s="59"/>
      <c r="BS1915" s="59"/>
      <c r="BT1915" s="59"/>
      <c r="BU1915" s="59"/>
      <c r="BV1915" s="59"/>
      <c r="BW1915" s="59"/>
      <c r="BX1915" s="59"/>
      <c r="BY1915" s="59"/>
      <c r="BZ1915" s="59"/>
      <c r="CA1915" s="59"/>
      <c r="CB1915" s="59"/>
      <c r="CC1915" s="59"/>
      <c r="CD1915" s="59"/>
      <c r="CE1915" s="59"/>
      <c r="CF1915" s="59"/>
      <c r="CG1915" s="59"/>
      <c r="CH1915" s="59"/>
      <c r="CI1915" s="59"/>
      <c r="CJ1915" s="59"/>
      <c r="CK1915" s="59"/>
      <c r="CL1915" s="59"/>
      <c r="CM1915" s="59"/>
      <c r="CN1915" s="59"/>
      <c r="CO1915" s="59"/>
      <c r="CP1915" s="59"/>
      <c r="CQ1915" s="59"/>
      <c r="CR1915" s="59"/>
      <c r="CS1915" s="59"/>
      <c r="CT1915" s="59"/>
      <c r="CU1915" s="59"/>
      <c r="CV1915" s="59"/>
      <c r="CW1915" s="59"/>
      <c r="CX1915" s="59"/>
      <c r="CY1915" s="59"/>
      <c r="CZ1915" s="59"/>
      <c r="DA1915" s="59"/>
      <c r="DB1915" s="59"/>
      <c r="DC1915" s="59"/>
      <c r="DD1915" s="59"/>
      <c r="DE1915" s="59"/>
      <c r="DF1915" s="59"/>
      <c r="DG1915" s="59"/>
      <c r="DH1915" s="59"/>
      <c r="DI1915" s="59"/>
      <c r="DJ1915" s="59"/>
      <c r="DK1915" s="59"/>
      <c r="DL1915" s="59"/>
      <c r="DM1915" s="59"/>
      <c r="DN1915" s="59"/>
      <c r="DO1915" s="59"/>
      <c r="DP1915" s="59"/>
      <c r="DQ1915" s="59"/>
      <c r="DR1915" s="59"/>
      <c r="DS1915" s="59"/>
      <c r="DT1915" s="59"/>
      <c r="DU1915" s="59"/>
      <c r="DV1915" s="59"/>
      <c r="DW1915" s="59"/>
      <c r="DX1915" s="59"/>
      <c r="DY1915" s="59"/>
      <c r="DZ1915" s="59"/>
      <c r="EA1915" s="59"/>
      <c r="EB1915" s="59"/>
      <c r="EC1915" s="59"/>
      <c r="ED1915" s="59"/>
      <c r="EE1915" s="59"/>
      <c r="EF1915" s="59"/>
      <c r="EG1915" s="59"/>
      <c r="EH1915" s="59"/>
      <c r="EI1915" s="59"/>
      <c r="EJ1915" s="59"/>
      <c r="EK1915" s="59"/>
      <c r="EL1915" s="59"/>
      <c r="EM1915" s="59"/>
      <c r="EN1915" s="59"/>
      <c r="EO1915" s="59"/>
      <c r="EP1915" s="59"/>
      <c r="EQ1915" s="59"/>
      <c r="ER1915" s="59"/>
      <c r="ES1915" s="59"/>
      <c r="ET1915" s="59"/>
      <c r="EU1915" s="59"/>
      <c r="EV1915" s="59"/>
      <c r="EW1915" s="59"/>
      <c r="EX1915" s="59"/>
      <c r="EY1915" s="59"/>
      <c r="EZ1915" s="59"/>
      <c r="FA1915" s="59"/>
      <c r="FB1915" s="59"/>
      <c r="FC1915" s="59"/>
      <c r="FD1915" s="59"/>
      <c r="FE1915" s="59"/>
      <c r="FF1915" s="59"/>
      <c r="FG1915" s="59"/>
      <c r="FH1915" s="59"/>
      <c r="FI1915" s="59"/>
      <c r="FJ1915" s="59"/>
      <c r="FK1915" s="59"/>
      <c r="FL1915" s="59"/>
      <c r="FM1915" s="59"/>
      <c r="FN1915" s="59"/>
      <c r="FO1915" s="59"/>
      <c r="FP1915" s="59"/>
      <c r="FQ1915" s="59"/>
      <c r="FR1915" s="59"/>
      <c r="FS1915" s="59"/>
      <c r="FT1915" s="59"/>
      <c r="FU1915" s="59"/>
      <c r="FV1915" s="59"/>
      <c r="FW1915" s="59"/>
      <c r="FX1915" s="59"/>
      <c r="FY1915" s="59"/>
      <c r="FZ1915" s="59"/>
      <c r="GA1915" s="59"/>
      <c r="GB1915" s="59"/>
      <c r="GC1915" s="59"/>
      <c r="GD1915" s="59"/>
      <c r="GE1915" s="59"/>
      <c r="GF1915" s="59"/>
      <c r="GG1915" s="59"/>
      <c r="GH1915" s="59"/>
      <c r="GI1915" s="59"/>
      <c r="GJ1915" s="59"/>
      <c r="GK1915" s="59"/>
      <c r="GL1915" s="59"/>
      <c r="GM1915" s="59"/>
      <c r="GN1915" s="59"/>
      <c r="GO1915" s="59"/>
      <c r="GP1915" s="59"/>
      <c r="GQ1915" s="59"/>
      <c r="GR1915" s="59"/>
      <c r="GS1915" s="59"/>
      <c r="GT1915" s="59"/>
      <c r="GU1915" s="59"/>
      <c r="GV1915" s="59"/>
      <c r="GW1915" s="59"/>
      <c r="GX1915" s="59"/>
      <c r="GY1915" s="59"/>
      <c r="GZ1915" s="59"/>
      <c r="HA1915" s="59"/>
      <c r="HB1915" s="59"/>
      <c r="HC1915" s="59"/>
      <c r="HD1915" s="59"/>
      <c r="HE1915" s="59"/>
      <c r="HP1915" s="3"/>
    </row>
    <row r="1916" s="1" customFormat="1" ht="21" customHeight="1" spans="1:224">
      <c r="A1916" s="27">
        <v>1913</v>
      </c>
      <c r="B1916" s="48" t="s">
        <v>5315</v>
      </c>
      <c r="C1916" s="48" t="s">
        <v>5065</v>
      </c>
      <c r="D1916" s="48" t="s">
        <v>1152</v>
      </c>
      <c r="E1916" s="56" t="s">
        <v>4861</v>
      </c>
      <c r="F1916" s="56" t="s">
        <v>717</v>
      </c>
      <c r="G1916" s="56" t="s">
        <v>718</v>
      </c>
      <c r="H1916" s="50">
        <v>43790</v>
      </c>
      <c r="I1916" s="50">
        <v>44002</v>
      </c>
      <c r="J1916" s="36">
        <f t="shared" si="58"/>
        <v>213</v>
      </c>
      <c r="K1916" s="56">
        <v>4.75</v>
      </c>
      <c r="L1916" s="56">
        <v>4.75</v>
      </c>
      <c r="M1916" s="38">
        <f t="shared" si="59"/>
        <v>1405.20833333333</v>
      </c>
      <c r="N1916" s="56" t="s">
        <v>5316</v>
      </c>
      <c r="O1916" s="48" t="s">
        <v>4864</v>
      </c>
      <c r="P1916" s="59"/>
      <c r="Q1916" s="59"/>
      <c r="R1916" s="59"/>
      <c r="S1916" s="59"/>
      <c r="T1916" s="59"/>
      <c r="U1916" s="59"/>
      <c r="V1916" s="59"/>
      <c r="W1916" s="59"/>
      <c r="X1916" s="59"/>
      <c r="Y1916" s="59"/>
      <c r="Z1916" s="59"/>
      <c r="AA1916" s="59"/>
      <c r="AB1916" s="59"/>
      <c r="AC1916" s="59"/>
      <c r="AD1916" s="59"/>
      <c r="AE1916" s="59"/>
      <c r="AF1916" s="59"/>
      <c r="AG1916" s="59"/>
      <c r="AH1916" s="59"/>
      <c r="AI1916" s="59"/>
      <c r="AJ1916" s="59"/>
      <c r="AK1916" s="59"/>
      <c r="AL1916" s="59"/>
      <c r="AM1916" s="59"/>
      <c r="AN1916" s="59"/>
      <c r="AO1916" s="59"/>
      <c r="AP1916" s="59"/>
      <c r="AQ1916" s="59"/>
      <c r="AR1916" s="59"/>
      <c r="AS1916" s="59"/>
      <c r="AT1916" s="59"/>
      <c r="AU1916" s="59"/>
      <c r="AV1916" s="59"/>
      <c r="AW1916" s="59"/>
      <c r="AX1916" s="59"/>
      <c r="AY1916" s="59"/>
      <c r="AZ1916" s="59"/>
      <c r="BA1916" s="59"/>
      <c r="BB1916" s="59"/>
      <c r="BC1916" s="59"/>
      <c r="BD1916" s="59"/>
      <c r="BE1916" s="59"/>
      <c r="BF1916" s="59"/>
      <c r="BG1916" s="59"/>
      <c r="BH1916" s="59"/>
      <c r="BI1916" s="59"/>
      <c r="BJ1916" s="59"/>
      <c r="BK1916" s="59"/>
      <c r="BL1916" s="59"/>
      <c r="BM1916" s="59"/>
      <c r="BN1916" s="59"/>
      <c r="BO1916" s="59"/>
      <c r="BP1916" s="59"/>
      <c r="BQ1916" s="59"/>
      <c r="BR1916" s="59"/>
      <c r="BS1916" s="59"/>
      <c r="BT1916" s="59"/>
      <c r="BU1916" s="59"/>
      <c r="BV1916" s="59"/>
      <c r="BW1916" s="59"/>
      <c r="BX1916" s="59"/>
      <c r="BY1916" s="59"/>
      <c r="BZ1916" s="59"/>
      <c r="CA1916" s="59"/>
      <c r="CB1916" s="59"/>
      <c r="CC1916" s="59"/>
      <c r="CD1916" s="59"/>
      <c r="CE1916" s="59"/>
      <c r="CF1916" s="59"/>
      <c r="CG1916" s="59"/>
      <c r="CH1916" s="59"/>
      <c r="CI1916" s="59"/>
      <c r="CJ1916" s="59"/>
      <c r="CK1916" s="59"/>
      <c r="CL1916" s="59"/>
      <c r="CM1916" s="59"/>
      <c r="CN1916" s="59"/>
      <c r="CO1916" s="59"/>
      <c r="CP1916" s="59"/>
      <c r="CQ1916" s="59"/>
      <c r="CR1916" s="59"/>
      <c r="CS1916" s="59"/>
      <c r="CT1916" s="59"/>
      <c r="CU1916" s="59"/>
      <c r="CV1916" s="59"/>
      <c r="CW1916" s="59"/>
      <c r="CX1916" s="59"/>
      <c r="CY1916" s="59"/>
      <c r="CZ1916" s="59"/>
      <c r="DA1916" s="59"/>
      <c r="DB1916" s="59"/>
      <c r="DC1916" s="59"/>
      <c r="DD1916" s="59"/>
      <c r="DE1916" s="59"/>
      <c r="DF1916" s="59"/>
      <c r="DG1916" s="59"/>
      <c r="DH1916" s="59"/>
      <c r="DI1916" s="59"/>
      <c r="DJ1916" s="59"/>
      <c r="DK1916" s="59"/>
      <c r="DL1916" s="59"/>
      <c r="DM1916" s="59"/>
      <c r="DN1916" s="59"/>
      <c r="DO1916" s="59"/>
      <c r="DP1916" s="59"/>
      <c r="DQ1916" s="59"/>
      <c r="DR1916" s="59"/>
      <c r="DS1916" s="59"/>
      <c r="DT1916" s="59"/>
      <c r="DU1916" s="59"/>
      <c r="DV1916" s="59"/>
      <c r="DW1916" s="59"/>
      <c r="DX1916" s="59"/>
      <c r="DY1916" s="59"/>
      <c r="DZ1916" s="59"/>
      <c r="EA1916" s="59"/>
      <c r="EB1916" s="59"/>
      <c r="EC1916" s="59"/>
      <c r="ED1916" s="59"/>
      <c r="EE1916" s="59"/>
      <c r="EF1916" s="59"/>
      <c r="EG1916" s="59"/>
      <c r="EH1916" s="59"/>
      <c r="EI1916" s="59"/>
      <c r="EJ1916" s="59"/>
      <c r="EK1916" s="59"/>
      <c r="EL1916" s="59"/>
      <c r="EM1916" s="59"/>
      <c r="EN1916" s="59"/>
      <c r="EO1916" s="59"/>
      <c r="EP1916" s="59"/>
      <c r="EQ1916" s="59"/>
      <c r="ER1916" s="59"/>
      <c r="ES1916" s="59"/>
      <c r="ET1916" s="59"/>
      <c r="EU1916" s="59"/>
      <c r="EV1916" s="59"/>
      <c r="EW1916" s="59"/>
      <c r="EX1916" s="59"/>
      <c r="EY1916" s="59"/>
      <c r="EZ1916" s="59"/>
      <c r="FA1916" s="59"/>
      <c r="FB1916" s="59"/>
      <c r="FC1916" s="59"/>
      <c r="FD1916" s="59"/>
      <c r="FE1916" s="59"/>
      <c r="FF1916" s="59"/>
      <c r="FG1916" s="59"/>
      <c r="FH1916" s="59"/>
      <c r="FI1916" s="59"/>
      <c r="FJ1916" s="59"/>
      <c r="FK1916" s="59"/>
      <c r="FL1916" s="59"/>
      <c r="FM1916" s="59"/>
      <c r="FN1916" s="59"/>
      <c r="FO1916" s="59"/>
      <c r="FP1916" s="59"/>
      <c r="FQ1916" s="59"/>
      <c r="FR1916" s="59"/>
      <c r="FS1916" s="59"/>
      <c r="FT1916" s="59"/>
      <c r="FU1916" s="59"/>
      <c r="FV1916" s="59"/>
      <c r="FW1916" s="59"/>
      <c r="FX1916" s="59"/>
      <c r="FY1916" s="59"/>
      <c r="FZ1916" s="59"/>
      <c r="GA1916" s="59"/>
      <c r="GB1916" s="59"/>
      <c r="GC1916" s="59"/>
      <c r="GD1916" s="59"/>
      <c r="GE1916" s="59"/>
      <c r="GF1916" s="59"/>
      <c r="GG1916" s="59"/>
      <c r="GH1916" s="59"/>
      <c r="GI1916" s="59"/>
      <c r="GJ1916" s="59"/>
      <c r="GK1916" s="59"/>
      <c r="GL1916" s="59"/>
      <c r="GM1916" s="59"/>
      <c r="GN1916" s="59"/>
      <c r="GO1916" s="59"/>
      <c r="GP1916" s="59"/>
      <c r="GQ1916" s="59"/>
      <c r="GR1916" s="59"/>
      <c r="GS1916" s="59"/>
      <c r="GT1916" s="59"/>
      <c r="GU1916" s="59"/>
      <c r="GV1916" s="59"/>
      <c r="GW1916" s="59"/>
      <c r="GX1916" s="59"/>
      <c r="GY1916" s="59"/>
      <c r="GZ1916" s="59"/>
      <c r="HA1916" s="59"/>
      <c r="HB1916" s="59"/>
      <c r="HC1916" s="59"/>
      <c r="HD1916" s="59"/>
      <c r="HE1916" s="59"/>
      <c r="HP1916" s="3"/>
    </row>
    <row r="1917" s="1" customFormat="1" ht="21" customHeight="1" spans="1:224">
      <c r="A1917" s="27">
        <v>1914</v>
      </c>
      <c r="B1917" s="48" t="s">
        <v>5317</v>
      </c>
      <c r="C1917" s="7" t="s">
        <v>4897</v>
      </c>
      <c r="D1917" s="48" t="s">
        <v>1152</v>
      </c>
      <c r="E1917" s="56" t="s">
        <v>4861</v>
      </c>
      <c r="F1917" s="56" t="s">
        <v>717</v>
      </c>
      <c r="G1917" s="56" t="s">
        <v>718</v>
      </c>
      <c r="H1917" s="50">
        <v>43790</v>
      </c>
      <c r="I1917" s="56" t="s">
        <v>5062</v>
      </c>
      <c r="J1917" s="36">
        <f t="shared" si="58"/>
        <v>203</v>
      </c>
      <c r="K1917" s="56">
        <v>4.75</v>
      </c>
      <c r="L1917" s="56">
        <v>4.75</v>
      </c>
      <c r="M1917" s="38">
        <f t="shared" si="59"/>
        <v>1339.23611111111</v>
      </c>
      <c r="N1917" s="56" t="s">
        <v>5318</v>
      </c>
      <c r="O1917" s="48" t="s">
        <v>4864</v>
      </c>
      <c r="P1917" s="59"/>
      <c r="Q1917" s="59"/>
      <c r="R1917" s="59"/>
      <c r="S1917" s="59"/>
      <c r="T1917" s="59"/>
      <c r="U1917" s="59"/>
      <c r="V1917" s="59"/>
      <c r="W1917" s="59"/>
      <c r="X1917" s="59"/>
      <c r="Y1917" s="59"/>
      <c r="Z1917" s="59"/>
      <c r="AA1917" s="59"/>
      <c r="AB1917" s="59"/>
      <c r="AC1917" s="59"/>
      <c r="AD1917" s="59"/>
      <c r="AE1917" s="59"/>
      <c r="AF1917" s="59"/>
      <c r="AG1917" s="59"/>
      <c r="AH1917" s="59"/>
      <c r="AI1917" s="59"/>
      <c r="AJ1917" s="59"/>
      <c r="AK1917" s="59"/>
      <c r="AL1917" s="59"/>
      <c r="AM1917" s="59"/>
      <c r="AN1917" s="59"/>
      <c r="AO1917" s="59"/>
      <c r="AP1917" s="59"/>
      <c r="AQ1917" s="59"/>
      <c r="AR1917" s="59"/>
      <c r="AS1917" s="59"/>
      <c r="AT1917" s="59"/>
      <c r="AU1917" s="59"/>
      <c r="AV1917" s="59"/>
      <c r="AW1917" s="59"/>
      <c r="AX1917" s="59"/>
      <c r="AY1917" s="59"/>
      <c r="AZ1917" s="59"/>
      <c r="BA1917" s="59"/>
      <c r="BB1917" s="59"/>
      <c r="BC1917" s="59"/>
      <c r="BD1917" s="59"/>
      <c r="BE1917" s="59"/>
      <c r="BF1917" s="59"/>
      <c r="BG1917" s="59"/>
      <c r="BH1917" s="59"/>
      <c r="BI1917" s="59"/>
      <c r="BJ1917" s="59"/>
      <c r="BK1917" s="59"/>
      <c r="BL1917" s="59"/>
      <c r="BM1917" s="59"/>
      <c r="BN1917" s="59"/>
      <c r="BO1917" s="59"/>
      <c r="BP1917" s="59"/>
      <c r="BQ1917" s="59"/>
      <c r="BR1917" s="59"/>
      <c r="BS1917" s="59"/>
      <c r="BT1917" s="59"/>
      <c r="BU1917" s="59"/>
      <c r="BV1917" s="59"/>
      <c r="BW1917" s="59"/>
      <c r="BX1917" s="59"/>
      <c r="BY1917" s="59"/>
      <c r="BZ1917" s="59"/>
      <c r="CA1917" s="59"/>
      <c r="CB1917" s="59"/>
      <c r="CC1917" s="59"/>
      <c r="CD1917" s="59"/>
      <c r="CE1917" s="59"/>
      <c r="CF1917" s="59"/>
      <c r="CG1917" s="59"/>
      <c r="CH1917" s="59"/>
      <c r="CI1917" s="59"/>
      <c r="CJ1917" s="59"/>
      <c r="CK1917" s="59"/>
      <c r="CL1917" s="59"/>
      <c r="CM1917" s="59"/>
      <c r="CN1917" s="59"/>
      <c r="CO1917" s="59"/>
      <c r="CP1917" s="59"/>
      <c r="CQ1917" s="59"/>
      <c r="CR1917" s="59"/>
      <c r="CS1917" s="59"/>
      <c r="CT1917" s="59"/>
      <c r="CU1917" s="59"/>
      <c r="CV1917" s="59"/>
      <c r="CW1917" s="59"/>
      <c r="CX1917" s="59"/>
      <c r="CY1917" s="59"/>
      <c r="CZ1917" s="59"/>
      <c r="DA1917" s="59"/>
      <c r="DB1917" s="59"/>
      <c r="DC1917" s="59"/>
      <c r="DD1917" s="59"/>
      <c r="DE1917" s="59"/>
      <c r="DF1917" s="59"/>
      <c r="DG1917" s="59"/>
      <c r="DH1917" s="59"/>
      <c r="DI1917" s="59"/>
      <c r="DJ1917" s="59"/>
      <c r="DK1917" s="59"/>
      <c r="DL1917" s="59"/>
      <c r="DM1917" s="59"/>
      <c r="DN1917" s="59"/>
      <c r="DO1917" s="59"/>
      <c r="DP1917" s="59"/>
      <c r="DQ1917" s="59"/>
      <c r="DR1917" s="59"/>
      <c r="DS1917" s="59"/>
      <c r="DT1917" s="59"/>
      <c r="DU1917" s="59"/>
      <c r="DV1917" s="59"/>
      <c r="DW1917" s="59"/>
      <c r="DX1917" s="59"/>
      <c r="DY1917" s="59"/>
      <c r="DZ1917" s="59"/>
      <c r="EA1917" s="59"/>
      <c r="EB1917" s="59"/>
      <c r="EC1917" s="59"/>
      <c r="ED1917" s="59"/>
      <c r="EE1917" s="59"/>
      <c r="EF1917" s="59"/>
      <c r="EG1917" s="59"/>
      <c r="EH1917" s="59"/>
      <c r="EI1917" s="59"/>
      <c r="EJ1917" s="59"/>
      <c r="EK1917" s="59"/>
      <c r="EL1917" s="59"/>
      <c r="EM1917" s="59"/>
      <c r="EN1917" s="59"/>
      <c r="EO1917" s="59"/>
      <c r="EP1917" s="59"/>
      <c r="EQ1917" s="59"/>
      <c r="ER1917" s="59"/>
      <c r="ES1917" s="59"/>
      <c r="ET1917" s="59"/>
      <c r="EU1917" s="59"/>
      <c r="EV1917" s="59"/>
      <c r="EW1917" s="59"/>
      <c r="EX1917" s="59"/>
      <c r="EY1917" s="59"/>
      <c r="EZ1917" s="59"/>
      <c r="FA1917" s="59"/>
      <c r="FB1917" s="59"/>
      <c r="FC1917" s="59"/>
      <c r="FD1917" s="59"/>
      <c r="FE1917" s="59"/>
      <c r="FF1917" s="59"/>
      <c r="FG1917" s="59"/>
      <c r="FH1917" s="59"/>
      <c r="FI1917" s="59"/>
      <c r="FJ1917" s="59"/>
      <c r="FK1917" s="59"/>
      <c r="FL1917" s="59"/>
      <c r="FM1917" s="59"/>
      <c r="FN1917" s="59"/>
      <c r="FO1917" s="59"/>
      <c r="FP1917" s="59"/>
      <c r="FQ1917" s="59"/>
      <c r="FR1917" s="59"/>
      <c r="FS1917" s="59"/>
      <c r="FT1917" s="59"/>
      <c r="FU1917" s="59"/>
      <c r="FV1917" s="59"/>
      <c r="FW1917" s="59"/>
      <c r="FX1917" s="59"/>
      <c r="FY1917" s="59"/>
      <c r="FZ1917" s="59"/>
      <c r="GA1917" s="59"/>
      <c r="GB1917" s="59"/>
      <c r="GC1917" s="59"/>
      <c r="GD1917" s="59"/>
      <c r="GE1917" s="59"/>
      <c r="GF1917" s="59"/>
      <c r="GG1917" s="59"/>
      <c r="GH1917" s="59"/>
      <c r="GI1917" s="59"/>
      <c r="GJ1917" s="59"/>
      <c r="GK1917" s="59"/>
      <c r="GL1917" s="59"/>
      <c r="GM1917" s="59"/>
      <c r="GN1917" s="59"/>
      <c r="GO1917" s="59"/>
      <c r="GP1917" s="59"/>
      <c r="GQ1917" s="59"/>
      <c r="GR1917" s="59"/>
      <c r="GS1917" s="59"/>
      <c r="GT1917" s="59"/>
      <c r="GU1917" s="59"/>
      <c r="GV1917" s="59"/>
      <c r="GW1917" s="59"/>
      <c r="GX1917" s="59"/>
      <c r="GY1917" s="59"/>
      <c r="GZ1917" s="59"/>
      <c r="HA1917" s="59"/>
      <c r="HB1917" s="59"/>
      <c r="HC1917" s="59"/>
      <c r="HD1917" s="59"/>
      <c r="HE1917" s="59"/>
      <c r="HP1917" s="3"/>
    </row>
    <row r="1918" s="1" customFormat="1" ht="21" customHeight="1" spans="1:224">
      <c r="A1918" s="27">
        <v>1915</v>
      </c>
      <c r="B1918" s="48" t="s">
        <v>5319</v>
      </c>
      <c r="C1918" s="48" t="s">
        <v>4866</v>
      </c>
      <c r="D1918" s="48" t="s">
        <v>1152</v>
      </c>
      <c r="E1918" s="56" t="s">
        <v>4861</v>
      </c>
      <c r="F1918" s="56" t="s">
        <v>4340</v>
      </c>
      <c r="G1918" s="56" t="s">
        <v>4341</v>
      </c>
      <c r="H1918" s="50">
        <v>43790</v>
      </c>
      <c r="I1918" s="50">
        <v>44002</v>
      </c>
      <c r="J1918" s="36">
        <f t="shared" si="58"/>
        <v>213</v>
      </c>
      <c r="K1918" s="56">
        <v>4.75</v>
      </c>
      <c r="L1918" s="56">
        <v>4.75</v>
      </c>
      <c r="M1918" s="38">
        <f t="shared" si="59"/>
        <v>1405.20833333333</v>
      </c>
      <c r="N1918" s="56" t="s">
        <v>5320</v>
      </c>
      <c r="O1918" s="48" t="s">
        <v>4864</v>
      </c>
      <c r="P1918" s="59"/>
      <c r="Q1918" s="59"/>
      <c r="R1918" s="59"/>
      <c r="S1918" s="59"/>
      <c r="T1918" s="59"/>
      <c r="U1918" s="59"/>
      <c r="V1918" s="59"/>
      <c r="W1918" s="59"/>
      <c r="X1918" s="59"/>
      <c r="Y1918" s="59"/>
      <c r="Z1918" s="59"/>
      <c r="AA1918" s="59"/>
      <c r="AB1918" s="59"/>
      <c r="AC1918" s="59"/>
      <c r="AD1918" s="59"/>
      <c r="AE1918" s="59"/>
      <c r="AF1918" s="59"/>
      <c r="AG1918" s="59"/>
      <c r="AH1918" s="59"/>
      <c r="AI1918" s="59"/>
      <c r="AJ1918" s="59"/>
      <c r="AK1918" s="59"/>
      <c r="AL1918" s="59"/>
      <c r="AM1918" s="59"/>
      <c r="AN1918" s="59"/>
      <c r="AO1918" s="59"/>
      <c r="AP1918" s="59"/>
      <c r="AQ1918" s="59"/>
      <c r="AR1918" s="59"/>
      <c r="AS1918" s="59"/>
      <c r="AT1918" s="59"/>
      <c r="AU1918" s="59"/>
      <c r="AV1918" s="59"/>
      <c r="AW1918" s="59"/>
      <c r="AX1918" s="59"/>
      <c r="AY1918" s="59"/>
      <c r="AZ1918" s="59"/>
      <c r="BA1918" s="59"/>
      <c r="BB1918" s="59"/>
      <c r="BC1918" s="59"/>
      <c r="BD1918" s="59"/>
      <c r="BE1918" s="59"/>
      <c r="BF1918" s="59"/>
      <c r="BG1918" s="59"/>
      <c r="BH1918" s="59"/>
      <c r="BI1918" s="59"/>
      <c r="BJ1918" s="59"/>
      <c r="BK1918" s="59"/>
      <c r="BL1918" s="59"/>
      <c r="BM1918" s="59"/>
      <c r="BN1918" s="59"/>
      <c r="BO1918" s="59"/>
      <c r="BP1918" s="59"/>
      <c r="BQ1918" s="59"/>
      <c r="BR1918" s="59"/>
      <c r="BS1918" s="59"/>
      <c r="BT1918" s="59"/>
      <c r="BU1918" s="59"/>
      <c r="BV1918" s="59"/>
      <c r="BW1918" s="59"/>
      <c r="BX1918" s="59"/>
      <c r="BY1918" s="59"/>
      <c r="BZ1918" s="59"/>
      <c r="CA1918" s="59"/>
      <c r="CB1918" s="59"/>
      <c r="CC1918" s="59"/>
      <c r="CD1918" s="59"/>
      <c r="CE1918" s="59"/>
      <c r="CF1918" s="59"/>
      <c r="CG1918" s="59"/>
      <c r="CH1918" s="59"/>
      <c r="CI1918" s="59"/>
      <c r="CJ1918" s="59"/>
      <c r="CK1918" s="59"/>
      <c r="CL1918" s="59"/>
      <c r="CM1918" s="59"/>
      <c r="CN1918" s="59"/>
      <c r="CO1918" s="59"/>
      <c r="CP1918" s="59"/>
      <c r="CQ1918" s="59"/>
      <c r="CR1918" s="59"/>
      <c r="CS1918" s="59"/>
      <c r="CT1918" s="59"/>
      <c r="CU1918" s="59"/>
      <c r="CV1918" s="59"/>
      <c r="CW1918" s="59"/>
      <c r="CX1918" s="59"/>
      <c r="CY1918" s="59"/>
      <c r="CZ1918" s="59"/>
      <c r="DA1918" s="59"/>
      <c r="DB1918" s="59"/>
      <c r="DC1918" s="59"/>
      <c r="DD1918" s="59"/>
      <c r="DE1918" s="59"/>
      <c r="DF1918" s="59"/>
      <c r="DG1918" s="59"/>
      <c r="DH1918" s="59"/>
      <c r="DI1918" s="59"/>
      <c r="DJ1918" s="59"/>
      <c r="DK1918" s="59"/>
      <c r="DL1918" s="59"/>
      <c r="DM1918" s="59"/>
      <c r="DN1918" s="59"/>
      <c r="DO1918" s="59"/>
      <c r="DP1918" s="59"/>
      <c r="DQ1918" s="59"/>
      <c r="DR1918" s="59"/>
      <c r="DS1918" s="59"/>
      <c r="DT1918" s="59"/>
      <c r="DU1918" s="59"/>
      <c r="DV1918" s="59"/>
      <c r="DW1918" s="59"/>
      <c r="DX1918" s="59"/>
      <c r="DY1918" s="59"/>
      <c r="DZ1918" s="59"/>
      <c r="EA1918" s="59"/>
      <c r="EB1918" s="59"/>
      <c r="EC1918" s="59"/>
      <c r="ED1918" s="59"/>
      <c r="EE1918" s="59"/>
      <c r="EF1918" s="59"/>
      <c r="EG1918" s="59"/>
      <c r="EH1918" s="59"/>
      <c r="EI1918" s="59"/>
      <c r="EJ1918" s="59"/>
      <c r="EK1918" s="59"/>
      <c r="EL1918" s="59"/>
      <c r="EM1918" s="59"/>
      <c r="EN1918" s="59"/>
      <c r="EO1918" s="59"/>
      <c r="EP1918" s="59"/>
      <c r="EQ1918" s="59"/>
      <c r="ER1918" s="59"/>
      <c r="ES1918" s="59"/>
      <c r="ET1918" s="59"/>
      <c r="EU1918" s="59"/>
      <c r="EV1918" s="59"/>
      <c r="EW1918" s="59"/>
      <c r="EX1918" s="59"/>
      <c r="EY1918" s="59"/>
      <c r="EZ1918" s="59"/>
      <c r="FA1918" s="59"/>
      <c r="FB1918" s="59"/>
      <c r="FC1918" s="59"/>
      <c r="FD1918" s="59"/>
      <c r="FE1918" s="59"/>
      <c r="FF1918" s="59"/>
      <c r="FG1918" s="59"/>
      <c r="FH1918" s="59"/>
      <c r="FI1918" s="59"/>
      <c r="FJ1918" s="59"/>
      <c r="FK1918" s="59"/>
      <c r="FL1918" s="59"/>
      <c r="FM1918" s="59"/>
      <c r="FN1918" s="59"/>
      <c r="FO1918" s="59"/>
      <c r="FP1918" s="59"/>
      <c r="FQ1918" s="59"/>
      <c r="FR1918" s="59"/>
      <c r="FS1918" s="59"/>
      <c r="FT1918" s="59"/>
      <c r="FU1918" s="59"/>
      <c r="FV1918" s="59"/>
      <c r="FW1918" s="59"/>
      <c r="FX1918" s="59"/>
      <c r="FY1918" s="59"/>
      <c r="FZ1918" s="59"/>
      <c r="GA1918" s="59"/>
      <c r="GB1918" s="59"/>
      <c r="GC1918" s="59"/>
      <c r="GD1918" s="59"/>
      <c r="GE1918" s="59"/>
      <c r="GF1918" s="59"/>
      <c r="GG1918" s="59"/>
      <c r="GH1918" s="59"/>
      <c r="GI1918" s="59"/>
      <c r="GJ1918" s="59"/>
      <c r="GK1918" s="59"/>
      <c r="GL1918" s="59"/>
      <c r="GM1918" s="59"/>
      <c r="GN1918" s="59"/>
      <c r="GO1918" s="59"/>
      <c r="GP1918" s="59"/>
      <c r="GQ1918" s="59"/>
      <c r="GR1918" s="59"/>
      <c r="GS1918" s="59"/>
      <c r="GT1918" s="59"/>
      <c r="GU1918" s="59"/>
      <c r="GV1918" s="59"/>
      <c r="GW1918" s="59"/>
      <c r="GX1918" s="59"/>
      <c r="GY1918" s="59"/>
      <c r="GZ1918" s="59"/>
      <c r="HA1918" s="59"/>
      <c r="HB1918" s="59"/>
      <c r="HC1918" s="59"/>
      <c r="HD1918" s="59"/>
      <c r="HE1918" s="59"/>
      <c r="HP1918" s="3"/>
    </row>
    <row r="1919" s="1" customFormat="1" ht="21" customHeight="1" spans="1:224">
      <c r="A1919" s="27">
        <v>1916</v>
      </c>
      <c r="B1919" s="48" t="s">
        <v>5321</v>
      </c>
      <c r="C1919" s="48" t="s">
        <v>5322</v>
      </c>
      <c r="D1919" s="48" t="s">
        <v>1152</v>
      </c>
      <c r="E1919" s="56" t="s">
        <v>4861</v>
      </c>
      <c r="F1919" s="56" t="s">
        <v>5323</v>
      </c>
      <c r="G1919" s="56" t="s">
        <v>2435</v>
      </c>
      <c r="H1919" s="50">
        <v>43790</v>
      </c>
      <c r="I1919" s="50">
        <v>44002</v>
      </c>
      <c r="J1919" s="36">
        <f t="shared" si="58"/>
        <v>213</v>
      </c>
      <c r="K1919" s="56">
        <v>4.75</v>
      </c>
      <c r="L1919" s="56">
        <v>4.75</v>
      </c>
      <c r="M1919" s="38">
        <f t="shared" si="59"/>
        <v>1405.20833333333</v>
      </c>
      <c r="N1919" s="56" t="s">
        <v>5324</v>
      </c>
      <c r="O1919" s="48" t="s">
        <v>4864</v>
      </c>
      <c r="P1919" s="59"/>
      <c r="Q1919" s="59"/>
      <c r="R1919" s="59"/>
      <c r="S1919" s="59"/>
      <c r="T1919" s="59"/>
      <c r="U1919" s="59"/>
      <c r="V1919" s="59"/>
      <c r="W1919" s="59"/>
      <c r="X1919" s="59"/>
      <c r="Y1919" s="59"/>
      <c r="Z1919" s="59"/>
      <c r="AA1919" s="59"/>
      <c r="AB1919" s="59"/>
      <c r="AC1919" s="59"/>
      <c r="AD1919" s="59"/>
      <c r="AE1919" s="59"/>
      <c r="AF1919" s="59"/>
      <c r="AG1919" s="59"/>
      <c r="AH1919" s="59"/>
      <c r="AI1919" s="59"/>
      <c r="AJ1919" s="59"/>
      <c r="AK1919" s="59"/>
      <c r="AL1919" s="59"/>
      <c r="AM1919" s="59"/>
      <c r="AN1919" s="59"/>
      <c r="AO1919" s="59"/>
      <c r="AP1919" s="59"/>
      <c r="AQ1919" s="59"/>
      <c r="AR1919" s="59"/>
      <c r="AS1919" s="59"/>
      <c r="AT1919" s="59"/>
      <c r="AU1919" s="59"/>
      <c r="AV1919" s="59"/>
      <c r="AW1919" s="59"/>
      <c r="AX1919" s="59"/>
      <c r="AY1919" s="59"/>
      <c r="AZ1919" s="59"/>
      <c r="BA1919" s="59"/>
      <c r="BB1919" s="59"/>
      <c r="BC1919" s="59"/>
      <c r="BD1919" s="59"/>
      <c r="BE1919" s="59"/>
      <c r="BF1919" s="59"/>
      <c r="BG1919" s="59"/>
      <c r="BH1919" s="59"/>
      <c r="BI1919" s="59"/>
      <c r="BJ1919" s="59"/>
      <c r="BK1919" s="59"/>
      <c r="BL1919" s="59"/>
      <c r="BM1919" s="59"/>
      <c r="BN1919" s="59"/>
      <c r="BO1919" s="59"/>
      <c r="BP1919" s="59"/>
      <c r="BQ1919" s="59"/>
      <c r="BR1919" s="59"/>
      <c r="BS1919" s="59"/>
      <c r="BT1919" s="59"/>
      <c r="BU1919" s="59"/>
      <c r="BV1919" s="59"/>
      <c r="BW1919" s="59"/>
      <c r="BX1919" s="59"/>
      <c r="BY1919" s="59"/>
      <c r="BZ1919" s="59"/>
      <c r="CA1919" s="59"/>
      <c r="CB1919" s="59"/>
      <c r="CC1919" s="59"/>
      <c r="CD1919" s="59"/>
      <c r="CE1919" s="59"/>
      <c r="CF1919" s="59"/>
      <c r="CG1919" s="59"/>
      <c r="CH1919" s="59"/>
      <c r="CI1919" s="59"/>
      <c r="CJ1919" s="59"/>
      <c r="CK1919" s="59"/>
      <c r="CL1919" s="59"/>
      <c r="CM1919" s="59"/>
      <c r="CN1919" s="59"/>
      <c r="CO1919" s="59"/>
      <c r="CP1919" s="59"/>
      <c r="CQ1919" s="59"/>
      <c r="CR1919" s="59"/>
      <c r="CS1919" s="59"/>
      <c r="CT1919" s="59"/>
      <c r="CU1919" s="59"/>
      <c r="CV1919" s="59"/>
      <c r="CW1919" s="59"/>
      <c r="CX1919" s="59"/>
      <c r="CY1919" s="59"/>
      <c r="CZ1919" s="59"/>
      <c r="DA1919" s="59"/>
      <c r="DB1919" s="59"/>
      <c r="DC1919" s="59"/>
      <c r="DD1919" s="59"/>
      <c r="DE1919" s="59"/>
      <c r="DF1919" s="59"/>
      <c r="DG1919" s="59"/>
      <c r="DH1919" s="59"/>
      <c r="DI1919" s="59"/>
      <c r="DJ1919" s="59"/>
      <c r="DK1919" s="59"/>
      <c r="DL1919" s="59"/>
      <c r="DM1919" s="59"/>
      <c r="DN1919" s="59"/>
      <c r="DO1919" s="59"/>
      <c r="DP1919" s="59"/>
      <c r="DQ1919" s="59"/>
      <c r="DR1919" s="59"/>
      <c r="DS1919" s="59"/>
      <c r="DT1919" s="59"/>
      <c r="DU1919" s="59"/>
      <c r="DV1919" s="59"/>
      <c r="DW1919" s="59"/>
      <c r="DX1919" s="59"/>
      <c r="DY1919" s="59"/>
      <c r="DZ1919" s="59"/>
      <c r="EA1919" s="59"/>
      <c r="EB1919" s="59"/>
      <c r="EC1919" s="59"/>
      <c r="ED1919" s="59"/>
      <c r="EE1919" s="59"/>
      <c r="EF1919" s="59"/>
      <c r="EG1919" s="59"/>
      <c r="EH1919" s="59"/>
      <c r="EI1919" s="59"/>
      <c r="EJ1919" s="59"/>
      <c r="EK1919" s="59"/>
      <c r="EL1919" s="59"/>
      <c r="EM1919" s="59"/>
      <c r="EN1919" s="59"/>
      <c r="EO1919" s="59"/>
      <c r="EP1919" s="59"/>
      <c r="EQ1919" s="59"/>
      <c r="ER1919" s="59"/>
      <c r="ES1919" s="59"/>
      <c r="ET1919" s="59"/>
      <c r="EU1919" s="59"/>
      <c r="EV1919" s="59"/>
      <c r="EW1919" s="59"/>
      <c r="EX1919" s="59"/>
      <c r="EY1919" s="59"/>
      <c r="EZ1919" s="59"/>
      <c r="FA1919" s="59"/>
      <c r="FB1919" s="59"/>
      <c r="FC1919" s="59"/>
      <c r="FD1919" s="59"/>
      <c r="FE1919" s="59"/>
      <c r="FF1919" s="59"/>
      <c r="FG1919" s="59"/>
      <c r="FH1919" s="59"/>
      <c r="FI1919" s="59"/>
      <c r="FJ1919" s="59"/>
      <c r="FK1919" s="59"/>
      <c r="FL1919" s="59"/>
      <c r="FM1919" s="59"/>
      <c r="FN1919" s="59"/>
      <c r="FO1919" s="59"/>
      <c r="FP1919" s="59"/>
      <c r="FQ1919" s="59"/>
      <c r="FR1919" s="59"/>
      <c r="FS1919" s="59"/>
      <c r="FT1919" s="59"/>
      <c r="FU1919" s="59"/>
      <c r="FV1919" s="59"/>
      <c r="FW1919" s="59"/>
      <c r="FX1919" s="59"/>
      <c r="FY1919" s="59"/>
      <c r="FZ1919" s="59"/>
      <c r="GA1919" s="59"/>
      <c r="GB1919" s="59"/>
      <c r="GC1919" s="59"/>
      <c r="GD1919" s="59"/>
      <c r="GE1919" s="59"/>
      <c r="GF1919" s="59"/>
      <c r="GG1919" s="59"/>
      <c r="GH1919" s="59"/>
      <c r="GI1919" s="59"/>
      <c r="GJ1919" s="59"/>
      <c r="GK1919" s="59"/>
      <c r="GL1919" s="59"/>
      <c r="GM1919" s="59"/>
      <c r="GN1919" s="59"/>
      <c r="GO1919" s="59"/>
      <c r="GP1919" s="59"/>
      <c r="GQ1919" s="59"/>
      <c r="GR1919" s="59"/>
      <c r="GS1919" s="59"/>
      <c r="GT1919" s="59"/>
      <c r="GU1919" s="59"/>
      <c r="GV1919" s="59"/>
      <c r="GW1919" s="59"/>
      <c r="GX1919" s="59"/>
      <c r="GY1919" s="59"/>
      <c r="GZ1919" s="59"/>
      <c r="HA1919" s="59"/>
      <c r="HB1919" s="59"/>
      <c r="HC1919" s="59"/>
      <c r="HD1919" s="59"/>
      <c r="HE1919" s="59"/>
      <c r="HP1919" s="3"/>
    </row>
    <row r="1920" s="1" customFormat="1" ht="21" customHeight="1" spans="1:224">
      <c r="A1920" s="27">
        <v>1917</v>
      </c>
      <c r="B1920" s="48" t="s">
        <v>5325</v>
      </c>
      <c r="C1920" s="48" t="s">
        <v>5326</v>
      </c>
      <c r="D1920" s="48" t="s">
        <v>1152</v>
      </c>
      <c r="E1920" s="56" t="s">
        <v>4861</v>
      </c>
      <c r="F1920" s="56" t="s">
        <v>5323</v>
      </c>
      <c r="G1920" s="56" t="s">
        <v>2435</v>
      </c>
      <c r="H1920" s="50">
        <v>43790</v>
      </c>
      <c r="I1920" s="50">
        <v>44002</v>
      </c>
      <c r="J1920" s="36">
        <f t="shared" si="58"/>
        <v>213</v>
      </c>
      <c r="K1920" s="56">
        <v>4.75</v>
      </c>
      <c r="L1920" s="56">
        <v>4.75</v>
      </c>
      <c r="M1920" s="38">
        <f t="shared" si="59"/>
        <v>1405.20833333333</v>
      </c>
      <c r="N1920" s="56" t="s">
        <v>5327</v>
      </c>
      <c r="O1920" s="48" t="s">
        <v>4864</v>
      </c>
      <c r="P1920" s="59"/>
      <c r="Q1920" s="59"/>
      <c r="R1920" s="59"/>
      <c r="S1920" s="59"/>
      <c r="T1920" s="59"/>
      <c r="U1920" s="59"/>
      <c r="V1920" s="59"/>
      <c r="W1920" s="59"/>
      <c r="X1920" s="59"/>
      <c r="Y1920" s="59"/>
      <c r="Z1920" s="59"/>
      <c r="AA1920" s="59"/>
      <c r="AB1920" s="59"/>
      <c r="AC1920" s="59"/>
      <c r="AD1920" s="59"/>
      <c r="AE1920" s="59"/>
      <c r="AF1920" s="59"/>
      <c r="AG1920" s="59"/>
      <c r="AH1920" s="59"/>
      <c r="AI1920" s="59"/>
      <c r="AJ1920" s="59"/>
      <c r="AK1920" s="59"/>
      <c r="AL1920" s="59"/>
      <c r="AM1920" s="59"/>
      <c r="AN1920" s="59"/>
      <c r="AO1920" s="59"/>
      <c r="AP1920" s="59"/>
      <c r="AQ1920" s="59"/>
      <c r="AR1920" s="59"/>
      <c r="AS1920" s="59"/>
      <c r="AT1920" s="59"/>
      <c r="AU1920" s="59"/>
      <c r="AV1920" s="59"/>
      <c r="AW1920" s="59"/>
      <c r="AX1920" s="59"/>
      <c r="AY1920" s="59"/>
      <c r="AZ1920" s="59"/>
      <c r="BA1920" s="59"/>
      <c r="BB1920" s="59"/>
      <c r="BC1920" s="59"/>
      <c r="BD1920" s="59"/>
      <c r="BE1920" s="59"/>
      <c r="BF1920" s="59"/>
      <c r="BG1920" s="59"/>
      <c r="BH1920" s="59"/>
      <c r="BI1920" s="59"/>
      <c r="BJ1920" s="59"/>
      <c r="BK1920" s="59"/>
      <c r="BL1920" s="59"/>
      <c r="BM1920" s="59"/>
      <c r="BN1920" s="59"/>
      <c r="BO1920" s="59"/>
      <c r="BP1920" s="59"/>
      <c r="BQ1920" s="59"/>
      <c r="BR1920" s="59"/>
      <c r="BS1920" s="59"/>
      <c r="BT1920" s="59"/>
      <c r="BU1920" s="59"/>
      <c r="BV1920" s="59"/>
      <c r="BW1920" s="59"/>
      <c r="BX1920" s="59"/>
      <c r="BY1920" s="59"/>
      <c r="BZ1920" s="59"/>
      <c r="CA1920" s="59"/>
      <c r="CB1920" s="59"/>
      <c r="CC1920" s="59"/>
      <c r="CD1920" s="59"/>
      <c r="CE1920" s="59"/>
      <c r="CF1920" s="59"/>
      <c r="CG1920" s="59"/>
      <c r="CH1920" s="59"/>
      <c r="CI1920" s="59"/>
      <c r="CJ1920" s="59"/>
      <c r="CK1920" s="59"/>
      <c r="CL1920" s="59"/>
      <c r="CM1920" s="59"/>
      <c r="CN1920" s="59"/>
      <c r="CO1920" s="59"/>
      <c r="CP1920" s="59"/>
      <c r="CQ1920" s="59"/>
      <c r="CR1920" s="59"/>
      <c r="CS1920" s="59"/>
      <c r="CT1920" s="59"/>
      <c r="CU1920" s="59"/>
      <c r="CV1920" s="59"/>
      <c r="CW1920" s="59"/>
      <c r="CX1920" s="59"/>
      <c r="CY1920" s="59"/>
      <c r="CZ1920" s="59"/>
      <c r="DA1920" s="59"/>
      <c r="DB1920" s="59"/>
      <c r="DC1920" s="59"/>
      <c r="DD1920" s="59"/>
      <c r="DE1920" s="59"/>
      <c r="DF1920" s="59"/>
      <c r="DG1920" s="59"/>
      <c r="DH1920" s="59"/>
      <c r="DI1920" s="59"/>
      <c r="DJ1920" s="59"/>
      <c r="DK1920" s="59"/>
      <c r="DL1920" s="59"/>
      <c r="DM1920" s="59"/>
      <c r="DN1920" s="59"/>
      <c r="DO1920" s="59"/>
      <c r="DP1920" s="59"/>
      <c r="DQ1920" s="59"/>
      <c r="DR1920" s="59"/>
      <c r="DS1920" s="59"/>
      <c r="DT1920" s="59"/>
      <c r="DU1920" s="59"/>
      <c r="DV1920" s="59"/>
      <c r="DW1920" s="59"/>
      <c r="DX1920" s="59"/>
      <c r="DY1920" s="59"/>
      <c r="DZ1920" s="59"/>
      <c r="EA1920" s="59"/>
      <c r="EB1920" s="59"/>
      <c r="EC1920" s="59"/>
      <c r="ED1920" s="59"/>
      <c r="EE1920" s="59"/>
      <c r="EF1920" s="59"/>
      <c r="EG1920" s="59"/>
      <c r="EH1920" s="59"/>
      <c r="EI1920" s="59"/>
      <c r="EJ1920" s="59"/>
      <c r="EK1920" s="59"/>
      <c r="EL1920" s="59"/>
      <c r="EM1920" s="59"/>
      <c r="EN1920" s="59"/>
      <c r="EO1920" s="59"/>
      <c r="EP1920" s="59"/>
      <c r="EQ1920" s="59"/>
      <c r="ER1920" s="59"/>
      <c r="ES1920" s="59"/>
      <c r="ET1920" s="59"/>
      <c r="EU1920" s="59"/>
      <c r="EV1920" s="59"/>
      <c r="EW1920" s="59"/>
      <c r="EX1920" s="59"/>
      <c r="EY1920" s="59"/>
      <c r="EZ1920" s="59"/>
      <c r="FA1920" s="59"/>
      <c r="FB1920" s="59"/>
      <c r="FC1920" s="59"/>
      <c r="FD1920" s="59"/>
      <c r="FE1920" s="59"/>
      <c r="FF1920" s="59"/>
      <c r="FG1920" s="59"/>
      <c r="FH1920" s="59"/>
      <c r="FI1920" s="59"/>
      <c r="FJ1920" s="59"/>
      <c r="FK1920" s="59"/>
      <c r="FL1920" s="59"/>
      <c r="FM1920" s="59"/>
      <c r="FN1920" s="59"/>
      <c r="FO1920" s="59"/>
      <c r="FP1920" s="59"/>
      <c r="FQ1920" s="59"/>
      <c r="FR1920" s="59"/>
      <c r="FS1920" s="59"/>
      <c r="FT1920" s="59"/>
      <c r="FU1920" s="59"/>
      <c r="FV1920" s="59"/>
      <c r="FW1920" s="59"/>
      <c r="FX1920" s="59"/>
      <c r="FY1920" s="59"/>
      <c r="FZ1920" s="59"/>
      <c r="GA1920" s="59"/>
      <c r="GB1920" s="59"/>
      <c r="GC1920" s="59"/>
      <c r="GD1920" s="59"/>
      <c r="GE1920" s="59"/>
      <c r="GF1920" s="59"/>
      <c r="GG1920" s="59"/>
      <c r="GH1920" s="59"/>
      <c r="GI1920" s="59"/>
      <c r="GJ1920" s="59"/>
      <c r="GK1920" s="59"/>
      <c r="GL1920" s="59"/>
      <c r="GM1920" s="59"/>
      <c r="GN1920" s="59"/>
      <c r="GO1920" s="59"/>
      <c r="GP1920" s="59"/>
      <c r="GQ1920" s="59"/>
      <c r="GR1920" s="59"/>
      <c r="GS1920" s="59"/>
      <c r="GT1920" s="59"/>
      <c r="GU1920" s="59"/>
      <c r="GV1920" s="59"/>
      <c r="GW1920" s="59"/>
      <c r="GX1920" s="59"/>
      <c r="GY1920" s="59"/>
      <c r="GZ1920" s="59"/>
      <c r="HA1920" s="59"/>
      <c r="HB1920" s="59"/>
      <c r="HC1920" s="59"/>
      <c r="HD1920" s="59"/>
      <c r="HE1920" s="59"/>
      <c r="HP1920" s="3"/>
    </row>
    <row r="1921" s="1" customFormat="1" ht="21" customHeight="1" spans="1:224">
      <c r="A1921" s="27">
        <v>1918</v>
      </c>
      <c r="B1921" s="48" t="s">
        <v>5328</v>
      </c>
      <c r="C1921" s="48" t="s">
        <v>5329</v>
      </c>
      <c r="D1921" s="48" t="s">
        <v>1152</v>
      </c>
      <c r="E1921" s="56" t="s">
        <v>5022</v>
      </c>
      <c r="F1921" s="56" t="s">
        <v>1765</v>
      </c>
      <c r="G1921" s="56" t="s">
        <v>2435</v>
      </c>
      <c r="H1921" s="50">
        <v>43790</v>
      </c>
      <c r="I1921" s="50">
        <v>44002</v>
      </c>
      <c r="J1921" s="36">
        <f t="shared" si="58"/>
        <v>213</v>
      </c>
      <c r="K1921" s="56">
        <v>4.75</v>
      </c>
      <c r="L1921" s="56">
        <v>4.75</v>
      </c>
      <c r="M1921" s="38">
        <f t="shared" si="59"/>
        <v>843.125</v>
      </c>
      <c r="N1921" s="56" t="s">
        <v>5330</v>
      </c>
      <c r="O1921" s="48" t="s">
        <v>4864</v>
      </c>
      <c r="P1921" s="59"/>
      <c r="Q1921" s="59"/>
      <c r="R1921" s="59"/>
      <c r="S1921" s="59"/>
      <c r="T1921" s="59"/>
      <c r="U1921" s="59"/>
      <c r="V1921" s="59"/>
      <c r="W1921" s="59"/>
      <c r="X1921" s="59"/>
      <c r="Y1921" s="59"/>
      <c r="Z1921" s="59"/>
      <c r="AA1921" s="59"/>
      <c r="AB1921" s="59"/>
      <c r="AC1921" s="59"/>
      <c r="AD1921" s="59"/>
      <c r="AE1921" s="59"/>
      <c r="AF1921" s="59"/>
      <c r="AG1921" s="59"/>
      <c r="AH1921" s="59"/>
      <c r="AI1921" s="59"/>
      <c r="AJ1921" s="59"/>
      <c r="AK1921" s="59"/>
      <c r="AL1921" s="59"/>
      <c r="AM1921" s="59"/>
      <c r="AN1921" s="59"/>
      <c r="AO1921" s="59"/>
      <c r="AP1921" s="59"/>
      <c r="AQ1921" s="59"/>
      <c r="AR1921" s="59"/>
      <c r="AS1921" s="59"/>
      <c r="AT1921" s="59"/>
      <c r="AU1921" s="59"/>
      <c r="AV1921" s="59"/>
      <c r="AW1921" s="59"/>
      <c r="AX1921" s="59"/>
      <c r="AY1921" s="59"/>
      <c r="AZ1921" s="59"/>
      <c r="BA1921" s="59"/>
      <c r="BB1921" s="59"/>
      <c r="BC1921" s="59"/>
      <c r="BD1921" s="59"/>
      <c r="BE1921" s="59"/>
      <c r="BF1921" s="59"/>
      <c r="BG1921" s="59"/>
      <c r="BH1921" s="59"/>
      <c r="BI1921" s="59"/>
      <c r="BJ1921" s="59"/>
      <c r="BK1921" s="59"/>
      <c r="BL1921" s="59"/>
      <c r="BM1921" s="59"/>
      <c r="BN1921" s="59"/>
      <c r="BO1921" s="59"/>
      <c r="BP1921" s="59"/>
      <c r="BQ1921" s="59"/>
      <c r="BR1921" s="59"/>
      <c r="BS1921" s="59"/>
      <c r="BT1921" s="59"/>
      <c r="BU1921" s="59"/>
      <c r="BV1921" s="59"/>
      <c r="BW1921" s="59"/>
      <c r="BX1921" s="59"/>
      <c r="BY1921" s="59"/>
      <c r="BZ1921" s="59"/>
      <c r="CA1921" s="59"/>
      <c r="CB1921" s="59"/>
      <c r="CC1921" s="59"/>
      <c r="CD1921" s="59"/>
      <c r="CE1921" s="59"/>
      <c r="CF1921" s="59"/>
      <c r="CG1921" s="59"/>
      <c r="CH1921" s="59"/>
      <c r="CI1921" s="59"/>
      <c r="CJ1921" s="59"/>
      <c r="CK1921" s="59"/>
      <c r="CL1921" s="59"/>
      <c r="CM1921" s="59"/>
      <c r="CN1921" s="59"/>
      <c r="CO1921" s="59"/>
      <c r="CP1921" s="59"/>
      <c r="CQ1921" s="59"/>
      <c r="CR1921" s="59"/>
      <c r="CS1921" s="59"/>
      <c r="CT1921" s="59"/>
      <c r="CU1921" s="59"/>
      <c r="CV1921" s="59"/>
      <c r="CW1921" s="59"/>
      <c r="CX1921" s="59"/>
      <c r="CY1921" s="59"/>
      <c r="CZ1921" s="59"/>
      <c r="DA1921" s="59"/>
      <c r="DB1921" s="59"/>
      <c r="DC1921" s="59"/>
      <c r="DD1921" s="59"/>
      <c r="DE1921" s="59"/>
      <c r="DF1921" s="59"/>
      <c r="DG1921" s="59"/>
      <c r="DH1921" s="59"/>
      <c r="DI1921" s="59"/>
      <c r="DJ1921" s="59"/>
      <c r="DK1921" s="59"/>
      <c r="DL1921" s="59"/>
      <c r="DM1921" s="59"/>
      <c r="DN1921" s="59"/>
      <c r="DO1921" s="59"/>
      <c r="DP1921" s="59"/>
      <c r="DQ1921" s="59"/>
      <c r="DR1921" s="59"/>
      <c r="DS1921" s="59"/>
      <c r="DT1921" s="59"/>
      <c r="DU1921" s="59"/>
      <c r="DV1921" s="59"/>
      <c r="DW1921" s="59"/>
      <c r="DX1921" s="59"/>
      <c r="DY1921" s="59"/>
      <c r="DZ1921" s="59"/>
      <c r="EA1921" s="59"/>
      <c r="EB1921" s="59"/>
      <c r="EC1921" s="59"/>
      <c r="ED1921" s="59"/>
      <c r="EE1921" s="59"/>
      <c r="EF1921" s="59"/>
      <c r="EG1921" s="59"/>
      <c r="EH1921" s="59"/>
      <c r="EI1921" s="59"/>
      <c r="EJ1921" s="59"/>
      <c r="EK1921" s="59"/>
      <c r="EL1921" s="59"/>
      <c r="EM1921" s="59"/>
      <c r="EN1921" s="59"/>
      <c r="EO1921" s="59"/>
      <c r="EP1921" s="59"/>
      <c r="EQ1921" s="59"/>
      <c r="ER1921" s="59"/>
      <c r="ES1921" s="59"/>
      <c r="ET1921" s="59"/>
      <c r="EU1921" s="59"/>
      <c r="EV1921" s="59"/>
      <c r="EW1921" s="59"/>
      <c r="EX1921" s="59"/>
      <c r="EY1921" s="59"/>
      <c r="EZ1921" s="59"/>
      <c r="FA1921" s="59"/>
      <c r="FB1921" s="59"/>
      <c r="FC1921" s="59"/>
      <c r="FD1921" s="59"/>
      <c r="FE1921" s="59"/>
      <c r="FF1921" s="59"/>
      <c r="FG1921" s="59"/>
      <c r="FH1921" s="59"/>
      <c r="FI1921" s="59"/>
      <c r="FJ1921" s="59"/>
      <c r="FK1921" s="59"/>
      <c r="FL1921" s="59"/>
      <c r="FM1921" s="59"/>
      <c r="FN1921" s="59"/>
      <c r="FO1921" s="59"/>
      <c r="FP1921" s="59"/>
      <c r="FQ1921" s="59"/>
      <c r="FR1921" s="59"/>
      <c r="FS1921" s="59"/>
      <c r="FT1921" s="59"/>
      <c r="FU1921" s="59"/>
      <c r="FV1921" s="59"/>
      <c r="FW1921" s="59"/>
      <c r="FX1921" s="59"/>
      <c r="FY1921" s="59"/>
      <c r="FZ1921" s="59"/>
      <c r="GA1921" s="59"/>
      <c r="GB1921" s="59"/>
      <c r="GC1921" s="59"/>
      <c r="GD1921" s="59"/>
      <c r="GE1921" s="59"/>
      <c r="GF1921" s="59"/>
      <c r="GG1921" s="59"/>
      <c r="GH1921" s="59"/>
      <c r="GI1921" s="59"/>
      <c r="GJ1921" s="59"/>
      <c r="GK1921" s="59"/>
      <c r="GL1921" s="59"/>
      <c r="GM1921" s="59"/>
      <c r="GN1921" s="59"/>
      <c r="GO1921" s="59"/>
      <c r="GP1921" s="59"/>
      <c r="GQ1921" s="59"/>
      <c r="GR1921" s="59"/>
      <c r="GS1921" s="59"/>
      <c r="GT1921" s="59"/>
      <c r="GU1921" s="59"/>
      <c r="GV1921" s="59"/>
      <c r="GW1921" s="59"/>
      <c r="GX1921" s="59"/>
      <c r="GY1921" s="59"/>
      <c r="GZ1921" s="59"/>
      <c r="HA1921" s="59"/>
      <c r="HB1921" s="59"/>
      <c r="HC1921" s="59"/>
      <c r="HD1921" s="59"/>
      <c r="HE1921" s="59"/>
      <c r="HP1921" s="3"/>
    </row>
    <row r="1922" s="1" customFormat="1" ht="21" customHeight="1" spans="1:224">
      <c r="A1922" s="27">
        <v>1919</v>
      </c>
      <c r="B1922" s="48" t="s">
        <v>5331</v>
      </c>
      <c r="C1922" s="48" t="s">
        <v>5332</v>
      </c>
      <c r="D1922" s="48" t="s">
        <v>1152</v>
      </c>
      <c r="E1922" s="56" t="s">
        <v>4861</v>
      </c>
      <c r="F1922" s="56" t="s">
        <v>1765</v>
      </c>
      <c r="G1922" s="56" t="s">
        <v>1766</v>
      </c>
      <c r="H1922" s="50">
        <v>43790</v>
      </c>
      <c r="I1922" s="50">
        <v>44002</v>
      </c>
      <c r="J1922" s="36">
        <f t="shared" si="58"/>
        <v>213</v>
      </c>
      <c r="K1922" s="56">
        <v>4.75</v>
      </c>
      <c r="L1922" s="56">
        <v>4.75</v>
      </c>
      <c r="M1922" s="38">
        <f t="shared" si="59"/>
        <v>1405.20833333333</v>
      </c>
      <c r="N1922" s="56" t="s">
        <v>5333</v>
      </c>
      <c r="O1922" s="48" t="s">
        <v>4864</v>
      </c>
      <c r="P1922" s="59"/>
      <c r="Q1922" s="59"/>
      <c r="R1922" s="59"/>
      <c r="S1922" s="59"/>
      <c r="T1922" s="59"/>
      <c r="U1922" s="59"/>
      <c r="V1922" s="59"/>
      <c r="W1922" s="59"/>
      <c r="X1922" s="59"/>
      <c r="Y1922" s="59"/>
      <c r="Z1922" s="59"/>
      <c r="AA1922" s="59"/>
      <c r="AB1922" s="59"/>
      <c r="AC1922" s="59"/>
      <c r="AD1922" s="59"/>
      <c r="AE1922" s="59"/>
      <c r="AF1922" s="59"/>
      <c r="AG1922" s="59"/>
      <c r="AH1922" s="59"/>
      <c r="AI1922" s="59"/>
      <c r="AJ1922" s="59"/>
      <c r="AK1922" s="59"/>
      <c r="AL1922" s="59"/>
      <c r="AM1922" s="59"/>
      <c r="AN1922" s="59"/>
      <c r="AO1922" s="59"/>
      <c r="AP1922" s="59"/>
      <c r="AQ1922" s="59"/>
      <c r="AR1922" s="59"/>
      <c r="AS1922" s="59"/>
      <c r="AT1922" s="59"/>
      <c r="AU1922" s="59"/>
      <c r="AV1922" s="59"/>
      <c r="AW1922" s="59"/>
      <c r="AX1922" s="59"/>
      <c r="AY1922" s="59"/>
      <c r="AZ1922" s="59"/>
      <c r="BA1922" s="59"/>
      <c r="BB1922" s="59"/>
      <c r="BC1922" s="59"/>
      <c r="BD1922" s="59"/>
      <c r="BE1922" s="59"/>
      <c r="BF1922" s="59"/>
      <c r="BG1922" s="59"/>
      <c r="BH1922" s="59"/>
      <c r="BI1922" s="59"/>
      <c r="BJ1922" s="59"/>
      <c r="BK1922" s="59"/>
      <c r="BL1922" s="59"/>
      <c r="BM1922" s="59"/>
      <c r="BN1922" s="59"/>
      <c r="BO1922" s="59"/>
      <c r="BP1922" s="59"/>
      <c r="BQ1922" s="59"/>
      <c r="BR1922" s="59"/>
      <c r="BS1922" s="59"/>
      <c r="BT1922" s="59"/>
      <c r="BU1922" s="59"/>
      <c r="BV1922" s="59"/>
      <c r="BW1922" s="59"/>
      <c r="BX1922" s="59"/>
      <c r="BY1922" s="59"/>
      <c r="BZ1922" s="59"/>
      <c r="CA1922" s="59"/>
      <c r="CB1922" s="59"/>
      <c r="CC1922" s="59"/>
      <c r="CD1922" s="59"/>
      <c r="CE1922" s="59"/>
      <c r="CF1922" s="59"/>
      <c r="CG1922" s="59"/>
      <c r="CH1922" s="59"/>
      <c r="CI1922" s="59"/>
      <c r="CJ1922" s="59"/>
      <c r="CK1922" s="59"/>
      <c r="CL1922" s="59"/>
      <c r="CM1922" s="59"/>
      <c r="CN1922" s="59"/>
      <c r="CO1922" s="59"/>
      <c r="CP1922" s="59"/>
      <c r="CQ1922" s="59"/>
      <c r="CR1922" s="59"/>
      <c r="CS1922" s="59"/>
      <c r="CT1922" s="59"/>
      <c r="CU1922" s="59"/>
      <c r="CV1922" s="59"/>
      <c r="CW1922" s="59"/>
      <c r="CX1922" s="59"/>
      <c r="CY1922" s="59"/>
      <c r="CZ1922" s="59"/>
      <c r="DA1922" s="59"/>
      <c r="DB1922" s="59"/>
      <c r="DC1922" s="59"/>
      <c r="DD1922" s="59"/>
      <c r="DE1922" s="59"/>
      <c r="DF1922" s="59"/>
      <c r="DG1922" s="59"/>
      <c r="DH1922" s="59"/>
      <c r="DI1922" s="59"/>
      <c r="DJ1922" s="59"/>
      <c r="DK1922" s="59"/>
      <c r="DL1922" s="59"/>
      <c r="DM1922" s="59"/>
      <c r="DN1922" s="59"/>
      <c r="DO1922" s="59"/>
      <c r="DP1922" s="59"/>
      <c r="DQ1922" s="59"/>
      <c r="DR1922" s="59"/>
      <c r="DS1922" s="59"/>
      <c r="DT1922" s="59"/>
      <c r="DU1922" s="59"/>
      <c r="DV1922" s="59"/>
      <c r="DW1922" s="59"/>
      <c r="DX1922" s="59"/>
      <c r="DY1922" s="59"/>
      <c r="DZ1922" s="59"/>
      <c r="EA1922" s="59"/>
      <c r="EB1922" s="59"/>
      <c r="EC1922" s="59"/>
      <c r="ED1922" s="59"/>
      <c r="EE1922" s="59"/>
      <c r="EF1922" s="59"/>
      <c r="EG1922" s="59"/>
      <c r="EH1922" s="59"/>
      <c r="EI1922" s="59"/>
      <c r="EJ1922" s="59"/>
      <c r="EK1922" s="59"/>
      <c r="EL1922" s="59"/>
      <c r="EM1922" s="59"/>
      <c r="EN1922" s="59"/>
      <c r="EO1922" s="59"/>
      <c r="EP1922" s="59"/>
      <c r="EQ1922" s="59"/>
      <c r="ER1922" s="59"/>
      <c r="ES1922" s="59"/>
      <c r="ET1922" s="59"/>
      <c r="EU1922" s="59"/>
      <c r="EV1922" s="59"/>
      <c r="EW1922" s="59"/>
      <c r="EX1922" s="59"/>
      <c r="EY1922" s="59"/>
      <c r="EZ1922" s="59"/>
      <c r="FA1922" s="59"/>
      <c r="FB1922" s="59"/>
      <c r="FC1922" s="59"/>
      <c r="FD1922" s="59"/>
      <c r="FE1922" s="59"/>
      <c r="FF1922" s="59"/>
      <c r="FG1922" s="59"/>
      <c r="FH1922" s="59"/>
      <c r="FI1922" s="59"/>
      <c r="FJ1922" s="59"/>
      <c r="FK1922" s="59"/>
      <c r="FL1922" s="59"/>
      <c r="FM1922" s="59"/>
      <c r="FN1922" s="59"/>
      <c r="FO1922" s="59"/>
      <c r="FP1922" s="59"/>
      <c r="FQ1922" s="59"/>
      <c r="FR1922" s="59"/>
      <c r="FS1922" s="59"/>
      <c r="FT1922" s="59"/>
      <c r="FU1922" s="59"/>
      <c r="FV1922" s="59"/>
      <c r="FW1922" s="59"/>
      <c r="FX1922" s="59"/>
      <c r="FY1922" s="59"/>
      <c r="FZ1922" s="59"/>
      <c r="GA1922" s="59"/>
      <c r="GB1922" s="59"/>
      <c r="GC1922" s="59"/>
      <c r="GD1922" s="59"/>
      <c r="GE1922" s="59"/>
      <c r="GF1922" s="59"/>
      <c r="GG1922" s="59"/>
      <c r="GH1922" s="59"/>
      <c r="GI1922" s="59"/>
      <c r="GJ1922" s="59"/>
      <c r="GK1922" s="59"/>
      <c r="GL1922" s="59"/>
      <c r="GM1922" s="59"/>
      <c r="GN1922" s="59"/>
      <c r="GO1922" s="59"/>
      <c r="GP1922" s="59"/>
      <c r="GQ1922" s="59"/>
      <c r="GR1922" s="59"/>
      <c r="GS1922" s="59"/>
      <c r="GT1922" s="59"/>
      <c r="GU1922" s="59"/>
      <c r="GV1922" s="59"/>
      <c r="GW1922" s="59"/>
      <c r="GX1922" s="59"/>
      <c r="GY1922" s="59"/>
      <c r="GZ1922" s="59"/>
      <c r="HA1922" s="59"/>
      <c r="HB1922" s="59"/>
      <c r="HC1922" s="59"/>
      <c r="HD1922" s="59"/>
      <c r="HE1922" s="59"/>
      <c r="HP1922" s="3"/>
    </row>
    <row r="1923" s="1" customFormat="1" ht="21" customHeight="1" spans="1:224">
      <c r="A1923" s="27">
        <v>1920</v>
      </c>
      <c r="B1923" s="48" t="s">
        <v>5334</v>
      </c>
      <c r="C1923" s="48" t="s">
        <v>5175</v>
      </c>
      <c r="D1923" s="48" t="s">
        <v>1152</v>
      </c>
      <c r="E1923" s="56" t="s">
        <v>4861</v>
      </c>
      <c r="F1923" s="56" t="s">
        <v>2158</v>
      </c>
      <c r="G1923" s="56" t="s">
        <v>1803</v>
      </c>
      <c r="H1923" s="50">
        <v>43790</v>
      </c>
      <c r="I1923" s="50">
        <v>44002</v>
      </c>
      <c r="J1923" s="36">
        <f t="shared" si="58"/>
        <v>213</v>
      </c>
      <c r="K1923" s="56">
        <v>4.75</v>
      </c>
      <c r="L1923" s="56">
        <v>4.75</v>
      </c>
      <c r="M1923" s="38">
        <f t="shared" si="59"/>
        <v>1405.20833333333</v>
      </c>
      <c r="N1923" s="56" t="s">
        <v>5335</v>
      </c>
      <c r="O1923" s="48" t="s">
        <v>4864</v>
      </c>
      <c r="P1923" s="59"/>
      <c r="Q1923" s="59"/>
      <c r="R1923" s="59"/>
      <c r="S1923" s="59"/>
      <c r="T1923" s="59"/>
      <c r="U1923" s="59"/>
      <c r="V1923" s="59"/>
      <c r="W1923" s="59"/>
      <c r="X1923" s="59"/>
      <c r="Y1923" s="59"/>
      <c r="Z1923" s="59"/>
      <c r="AA1923" s="59"/>
      <c r="AB1923" s="59"/>
      <c r="AC1923" s="59"/>
      <c r="AD1923" s="59"/>
      <c r="AE1923" s="59"/>
      <c r="AF1923" s="59"/>
      <c r="AG1923" s="59"/>
      <c r="AH1923" s="59"/>
      <c r="AI1923" s="59"/>
      <c r="AJ1923" s="59"/>
      <c r="AK1923" s="59"/>
      <c r="AL1923" s="59"/>
      <c r="AM1923" s="59"/>
      <c r="AN1923" s="59"/>
      <c r="AO1923" s="59"/>
      <c r="AP1923" s="59"/>
      <c r="AQ1923" s="59"/>
      <c r="AR1923" s="59"/>
      <c r="AS1923" s="59"/>
      <c r="AT1923" s="59"/>
      <c r="AU1923" s="59"/>
      <c r="AV1923" s="59"/>
      <c r="AW1923" s="59"/>
      <c r="AX1923" s="59"/>
      <c r="AY1923" s="59"/>
      <c r="AZ1923" s="59"/>
      <c r="BA1923" s="59"/>
      <c r="BB1923" s="59"/>
      <c r="BC1923" s="59"/>
      <c r="BD1923" s="59"/>
      <c r="BE1923" s="59"/>
      <c r="BF1923" s="59"/>
      <c r="BG1923" s="59"/>
      <c r="BH1923" s="59"/>
      <c r="BI1923" s="59"/>
      <c r="BJ1923" s="59"/>
      <c r="BK1923" s="59"/>
      <c r="BL1923" s="59"/>
      <c r="BM1923" s="59"/>
      <c r="BN1923" s="59"/>
      <c r="BO1923" s="59"/>
      <c r="BP1923" s="59"/>
      <c r="BQ1923" s="59"/>
      <c r="BR1923" s="59"/>
      <c r="BS1923" s="59"/>
      <c r="BT1923" s="59"/>
      <c r="BU1923" s="59"/>
      <c r="BV1923" s="59"/>
      <c r="BW1923" s="59"/>
      <c r="BX1923" s="59"/>
      <c r="BY1923" s="59"/>
      <c r="BZ1923" s="59"/>
      <c r="CA1923" s="59"/>
      <c r="CB1923" s="59"/>
      <c r="CC1923" s="59"/>
      <c r="CD1923" s="59"/>
      <c r="CE1923" s="59"/>
      <c r="CF1923" s="59"/>
      <c r="CG1923" s="59"/>
      <c r="CH1923" s="59"/>
      <c r="CI1923" s="59"/>
      <c r="CJ1923" s="59"/>
      <c r="CK1923" s="59"/>
      <c r="CL1923" s="59"/>
      <c r="CM1923" s="59"/>
      <c r="CN1923" s="59"/>
      <c r="CO1923" s="59"/>
      <c r="CP1923" s="59"/>
      <c r="CQ1923" s="59"/>
      <c r="CR1923" s="59"/>
      <c r="CS1923" s="59"/>
      <c r="CT1923" s="59"/>
      <c r="CU1923" s="59"/>
      <c r="CV1923" s="59"/>
      <c r="CW1923" s="59"/>
      <c r="CX1923" s="59"/>
      <c r="CY1923" s="59"/>
      <c r="CZ1923" s="59"/>
      <c r="DA1923" s="59"/>
      <c r="DB1923" s="59"/>
      <c r="DC1923" s="59"/>
      <c r="DD1923" s="59"/>
      <c r="DE1923" s="59"/>
      <c r="DF1923" s="59"/>
      <c r="DG1923" s="59"/>
      <c r="DH1923" s="59"/>
      <c r="DI1923" s="59"/>
      <c r="DJ1923" s="59"/>
      <c r="DK1923" s="59"/>
      <c r="DL1923" s="59"/>
      <c r="DM1923" s="59"/>
      <c r="DN1923" s="59"/>
      <c r="DO1923" s="59"/>
      <c r="DP1923" s="59"/>
      <c r="DQ1923" s="59"/>
      <c r="DR1923" s="59"/>
      <c r="DS1923" s="59"/>
      <c r="DT1923" s="59"/>
      <c r="DU1923" s="59"/>
      <c r="DV1923" s="59"/>
      <c r="DW1923" s="59"/>
      <c r="DX1923" s="59"/>
      <c r="DY1923" s="59"/>
      <c r="DZ1923" s="59"/>
      <c r="EA1923" s="59"/>
      <c r="EB1923" s="59"/>
      <c r="EC1923" s="59"/>
      <c r="ED1923" s="59"/>
      <c r="EE1923" s="59"/>
      <c r="EF1923" s="59"/>
      <c r="EG1923" s="59"/>
      <c r="EH1923" s="59"/>
      <c r="EI1923" s="59"/>
      <c r="EJ1923" s="59"/>
      <c r="EK1923" s="59"/>
      <c r="EL1923" s="59"/>
      <c r="EM1923" s="59"/>
      <c r="EN1923" s="59"/>
      <c r="EO1923" s="59"/>
      <c r="EP1923" s="59"/>
      <c r="EQ1923" s="59"/>
      <c r="ER1923" s="59"/>
      <c r="ES1923" s="59"/>
      <c r="ET1923" s="59"/>
      <c r="EU1923" s="59"/>
      <c r="EV1923" s="59"/>
      <c r="EW1923" s="59"/>
      <c r="EX1923" s="59"/>
      <c r="EY1923" s="59"/>
      <c r="EZ1923" s="59"/>
      <c r="FA1923" s="59"/>
      <c r="FB1923" s="59"/>
      <c r="FC1923" s="59"/>
      <c r="FD1923" s="59"/>
      <c r="FE1923" s="59"/>
      <c r="FF1923" s="59"/>
      <c r="FG1923" s="59"/>
      <c r="FH1923" s="59"/>
      <c r="FI1923" s="59"/>
      <c r="FJ1923" s="59"/>
      <c r="FK1923" s="59"/>
      <c r="FL1923" s="59"/>
      <c r="FM1923" s="59"/>
      <c r="FN1923" s="59"/>
      <c r="FO1923" s="59"/>
      <c r="FP1923" s="59"/>
      <c r="FQ1923" s="59"/>
      <c r="FR1923" s="59"/>
      <c r="FS1923" s="59"/>
      <c r="FT1923" s="59"/>
      <c r="FU1923" s="59"/>
      <c r="FV1923" s="59"/>
      <c r="FW1923" s="59"/>
      <c r="FX1923" s="59"/>
      <c r="FY1923" s="59"/>
      <c r="FZ1923" s="59"/>
      <c r="GA1923" s="59"/>
      <c r="GB1923" s="59"/>
      <c r="GC1923" s="59"/>
      <c r="GD1923" s="59"/>
      <c r="GE1923" s="59"/>
      <c r="GF1923" s="59"/>
      <c r="GG1923" s="59"/>
      <c r="GH1923" s="59"/>
      <c r="GI1923" s="59"/>
      <c r="GJ1923" s="59"/>
      <c r="GK1923" s="59"/>
      <c r="GL1923" s="59"/>
      <c r="GM1923" s="59"/>
      <c r="GN1923" s="59"/>
      <c r="GO1923" s="59"/>
      <c r="GP1923" s="59"/>
      <c r="GQ1923" s="59"/>
      <c r="GR1923" s="59"/>
      <c r="GS1923" s="59"/>
      <c r="GT1923" s="59"/>
      <c r="GU1923" s="59"/>
      <c r="GV1923" s="59"/>
      <c r="GW1923" s="59"/>
      <c r="GX1923" s="59"/>
      <c r="GY1923" s="59"/>
      <c r="GZ1923" s="59"/>
      <c r="HA1923" s="59"/>
      <c r="HB1923" s="59"/>
      <c r="HC1923" s="59"/>
      <c r="HD1923" s="59"/>
      <c r="HE1923" s="59"/>
      <c r="HP1923" s="3"/>
    </row>
    <row r="1924" s="1" customFormat="1" ht="21" customHeight="1" spans="1:224">
      <c r="A1924" s="27">
        <v>1921</v>
      </c>
      <c r="B1924" s="48" t="s">
        <v>5336</v>
      </c>
      <c r="C1924" s="48" t="s">
        <v>5175</v>
      </c>
      <c r="D1924" s="48" t="s">
        <v>1152</v>
      </c>
      <c r="E1924" s="56" t="s">
        <v>4861</v>
      </c>
      <c r="F1924" s="56" t="s">
        <v>2158</v>
      </c>
      <c r="G1924" s="56" t="s">
        <v>1803</v>
      </c>
      <c r="H1924" s="50">
        <v>43790</v>
      </c>
      <c r="I1924" s="50">
        <v>44002</v>
      </c>
      <c r="J1924" s="36">
        <f t="shared" ref="J1924:J1987" si="60">I1924-H1924+1</f>
        <v>213</v>
      </c>
      <c r="K1924" s="56">
        <v>4.75</v>
      </c>
      <c r="L1924" s="56">
        <v>4.75</v>
      </c>
      <c r="M1924" s="38">
        <f t="shared" ref="M1924:M1987" si="61">E1924*J1924*L1924/12/30/100</f>
        <v>1405.20833333333</v>
      </c>
      <c r="N1924" s="56" t="s">
        <v>5337</v>
      </c>
      <c r="O1924" s="48" t="s">
        <v>4864</v>
      </c>
      <c r="P1924" s="59"/>
      <c r="Q1924" s="59"/>
      <c r="R1924" s="59"/>
      <c r="S1924" s="59"/>
      <c r="T1924" s="59"/>
      <c r="U1924" s="59"/>
      <c r="V1924" s="59"/>
      <c r="W1924" s="59"/>
      <c r="X1924" s="59"/>
      <c r="Y1924" s="59"/>
      <c r="Z1924" s="59"/>
      <c r="AA1924" s="59"/>
      <c r="AB1924" s="59"/>
      <c r="AC1924" s="59"/>
      <c r="AD1924" s="59"/>
      <c r="AE1924" s="59"/>
      <c r="AF1924" s="59"/>
      <c r="AG1924" s="59"/>
      <c r="AH1924" s="59"/>
      <c r="AI1924" s="59"/>
      <c r="AJ1924" s="59"/>
      <c r="AK1924" s="59"/>
      <c r="AL1924" s="59"/>
      <c r="AM1924" s="59"/>
      <c r="AN1924" s="59"/>
      <c r="AO1924" s="59"/>
      <c r="AP1924" s="59"/>
      <c r="AQ1924" s="59"/>
      <c r="AR1924" s="59"/>
      <c r="AS1924" s="59"/>
      <c r="AT1924" s="59"/>
      <c r="AU1924" s="59"/>
      <c r="AV1924" s="59"/>
      <c r="AW1924" s="59"/>
      <c r="AX1924" s="59"/>
      <c r="AY1924" s="59"/>
      <c r="AZ1924" s="59"/>
      <c r="BA1924" s="59"/>
      <c r="BB1924" s="59"/>
      <c r="BC1924" s="59"/>
      <c r="BD1924" s="59"/>
      <c r="BE1924" s="59"/>
      <c r="BF1924" s="59"/>
      <c r="BG1924" s="59"/>
      <c r="BH1924" s="59"/>
      <c r="BI1924" s="59"/>
      <c r="BJ1924" s="59"/>
      <c r="BK1924" s="59"/>
      <c r="BL1924" s="59"/>
      <c r="BM1924" s="59"/>
      <c r="BN1924" s="59"/>
      <c r="BO1924" s="59"/>
      <c r="BP1924" s="59"/>
      <c r="BQ1924" s="59"/>
      <c r="BR1924" s="59"/>
      <c r="BS1924" s="59"/>
      <c r="BT1924" s="59"/>
      <c r="BU1924" s="59"/>
      <c r="BV1924" s="59"/>
      <c r="BW1924" s="59"/>
      <c r="BX1924" s="59"/>
      <c r="BY1924" s="59"/>
      <c r="BZ1924" s="59"/>
      <c r="CA1924" s="59"/>
      <c r="CB1924" s="59"/>
      <c r="CC1924" s="59"/>
      <c r="CD1924" s="59"/>
      <c r="CE1924" s="59"/>
      <c r="CF1924" s="59"/>
      <c r="CG1924" s="59"/>
      <c r="CH1924" s="59"/>
      <c r="CI1924" s="59"/>
      <c r="CJ1924" s="59"/>
      <c r="CK1924" s="59"/>
      <c r="CL1924" s="59"/>
      <c r="CM1924" s="59"/>
      <c r="CN1924" s="59"/>
      <c r="CO1924" s="59"/>
      <c r="CP1924" s="59"/>
      <c r="CQ1924" s="59"/>
      <c r="CR1924" s="59"/>
      <c r="CS1924" s="59"/>
      <c r="CT1924" s="59"/>
      <c r="CU1924" s="59"/>
      <c r="CV1924" s="59"/>
      <c r="CW1924" s="59"/>
      <c r="CX1924" s="59"/>
      <c r="CY1924" s="59"/>
      <c r="CZ1924" s="59"/>
      <c r="DA1924" s="59"/>
      <c r="DB1924" s="59"/>
      <c r="DC1924" s="59"/>
      <c r="DD1924" s="59"/>
      <c r="DE1924" s="59"/>
      <c r="DF1924" s="59"/>
      <c r="DG1924" s="59"/>
      <c r="DH1924" s="59"/>
      <c r="DI1924" s="59"/>
      <c r="DJ1924" s="59"/>
      <c r="DK1924" s="59"/>
      <c r="DL1924" s="59"/>
      <c r="DM1924" s="59"/>
      <c r="DN1924" s="59"/>
      <c r="DO1924" s="59"/>
      <c r="DP1924" s="59"/>
      <c r="DQ1924" s="59"/>
      <c r="DR1924" s="59"/>
      <c r="DS1924" s="59"/>
      <c r="DT1924" s="59"/>
      <c r="DU1924" s="59"/>
      <c r="DV1924" s="59"/>
      <c r="DW1924" s="59"/>
      <c r="DX1924" s="59"/>
      <c r="DY1924" s="59"/>
      <c r="DZ1924" s="59"/>
      <c r="EA1924" s="59"/>
      <c r="EB1924" s="59"/>
      <c r="EC1924" s="59"/>
      <c r="ED1924" s="59"/>
      <c r="EE1924" s="59"/>
      <c r="EF1924" s="59"/>
      <c r="EG1924" s="59"/>
      <c r="EH1924" s="59"/>
      <c r="EI1924" s="59"/>
      <c r="EJ1924" s="59"/>
      <c r="EK1924" s="59"/>
      <c r="EL1924" s="59"/>
      <c r="EM1924" s="59"/>
      <c r="EN1924" s="59"/>
      <c r="EO1924" s="59"/>
      <c r="EP1924" s="59"/>
      <c r="EQ1924" s="59"/>
      <c r="ER1924" s="59"/>
      <c r="ES1924" s="59"/>
      <c r="ET1924" s="59"/>
      <c r="EU1924" s="59"/>
      <c r="EV1924" s="59"/>
      <c r="EW1924" s="59"/>
      <c r="EX1924" s="59"/>
      <c r="EY1924" s="59"/>
      <c r="EZ1924" s="59"/>
      <c r="FA1924" s="59"/>
      <c r="FB1924" s="59"/>
      <c r="FC1924" s="59"/>
      <c r="FD1924" s="59"/>
      <c r="FE1924" s="59"/>
      <c r="FF1924" s="59"/>
      <c r="FG1924" s="59"/>
      <c r="FH1924" s="59"/>
      <c r="FI1924" s="59"/>
      <c r="FJ1924" s="59"/>
      <c r="FK1924" s="59"/>
      <c r="FL1924" s="59"/>
      <c r="FM1924" s="59"/>
      <c r="FN1924" s="59"/>
      <c r="FO1924" s="59"/>
      <c r="FP1924" s="59"/>
      <c r="FQ1924" s="59"/>
      <c r="FR1924" s="59"/>
      <c r="FS1924" s="59"/>
      <c r="FT1924" s="59"/>
      <c r="FU1924" s="59"/>
      <c r="FV1924" s="59"/>
      <c r="FW1924" s="59"/>
      <c r="FX1924" s="59"/>
      <c r="FY1924" s="59"/>
      <c r="FZ1924" s="59"/>
      <c r="GA1924" s="59"/>
      <c r="GB1924" s="59"/>
      <c r="GC1924" s="59"/>
      <c r="GD1924" s="59"/>
      <c r="GE1924" s="59"/>
      <c r="GF1924" s="59"/>
      <c r="GG1924" s="59"/>
      <c r="GH1924" s="59"/>
      <c r="GI1924" s="59"/>
      <c r="GJ1924" s="59"/>
      <c r="GK1924" s="59"/>
      <c r="GL1924" s="59"/>
      <c r="GM1924" s="59"/>
      <c r="GN1924" s="59"/>
      <c r="GO1924" s="59"/>
      <c r="GP1924" s="59"/>
      <c r="GQ1924" s="59"/>
      <c r="GR1924" s="59"/>
      <c r="GS1924" s="59"/>
      <c r="GT1924" s="59"/>
      <c r="GU1924" s="59"/>
      <c r="GV1924" s="59"/>
      <c r="GW1924" s="59"/>
      <c r="GX1924" s="59"/>
      <c r="GY1924" s="59"/>
      <c r="GZ1924" s="59"/>
      <c r="HA1924" s="59"/>
      <c r="HB1924" s="59"/>
      <c r="HC1924" s="59"/>
      <c r="HD1924" s="59"/>
      <c r="HE1924" s="59"/>
      <c r="HP1924" s="3"/>
    </row>
    <row r="1925" s="1" customFormat="1" ht="21" customHeight="1" spans="1:224">
      <c r="A1925" s="27">
        <v>1922</v>
      </c>
      <c r="B1925" s="48" t="s">
        <v>5338</v>
      </c>
      <c r="C1925" s="48" t="s">
        <v>5252</v>
      </c>
      <c r="D1925" s="48" t="s">
        <v>1152</v>
      </c>
      <c r="E1925" s="56" t="s">
        <v>4861</v>
      </c>
      <c r="F1925" s="56" t="s">
        <v>1799</v>
      </c>
      <c r="G1925" s="56" t="s">
        <v>1800</v>
      </c>
      <c r="H1925" s="50">
        <v>43790</v>
      </c>
      <c r="I1925" s="50">
        <v>44002</v>
      </c>
      <c r="J1925" s="36">
        <f t="shared" si="60"/>
        <v>213</v>
      </c>
      <c r="K1925" s="56">
        <v>4.75</v>
      </c>
      <c r="L1925" s="56">
        <v>4.75</v>
      </c>
      <c r="M1925" s="38">
        <f t="shared" si="61"/>
        <v>1405.20833333333</v>
      </c>
      <c r="N1925" s="56" t="s">
        <v>5339</v>
      </c>
      <c r="O1925" s="48" t="s">
        <v>4864</v>
      </c>
      <c r="P1925" s="59"/>
      <c r="Q1925" s="59"/>
      <c r="R1925" s="59"/>
      <c r="S1925" s="59"/>
      <c r="T1925" s="59"/>
      <c r="U1925" s="59"/>
      <c r="V1925" s="59"/>
      <c r="W1925" s="59"/>
      <c r="X1925" s="59"/>
      <c r="Y1925" s="59"/>
      <c r="Z1925" s="59"/>
      <c r="AA1925" s="59"/>
      <c r="AB1925" s="59"/>
      <c r="AC1925" s="59"/>
      <c r="AD1925" s="59"/>
      <c r="AE1925" s="59"/>
      <c r="AF1925" s="59"/>
      <c r="AG1925" s="59"/>
      <c r="AH1925" s="59"/>
      <c r="AI1925" s="59"/>
      <c r="AJ1925" s="59"/>
      <c r="AK1925" s="59"/>
      <c r="AL1925" s="59"/>
      <c r="AM1925" s="59"/>
      <c r="AN1925" s="59"/>
      <c r="AO1925" s="59"/>
      <c r="AP1925" s="59"/>
      <c r="AQ1925" s="59"/>
      <c r="AR1925" s="59"/>
      <c r="AS1925" s="59"/>
      <c r="AT1925" s="59"/>
      <c r="AU1925" s="59"/>
      <c r="AV1925" s="59"/>
      <c r="AW1925" s="59"/>
      <c r="AX1925" s="59"/>
      <c r="AY1925" s="59"/>
      <c r="AZ1925" s="59"/>
      <c r="BA1925" s="59"/>
      <c r="BB1925" s="59"/>
      <c r="BC1925" s="59"/>
      <c r="BD1925" s="59"/>
      <c r="BE1925" s="59"/>
      <c r="BF1925" s="59"/>
      <c r="BG1925" s="59"/>
      <c r="BH1925" s="59"/>
      <c r="BI1925" s="59"/>
      <c r="BJ1925" s="59"/>
      <c r="BK1925" s="59"/>
      <c r="BL1925" s="59"/>
      <c r="BM1925" s="59"/>
      <c r="BN1925" s="59"/>
      <c r="BO1925" s="59"/>
      <c r="BP1925" s="59"/>
      <c r="BQ1925" s="59"/>
      <c r="BR1925" s="59"/>
      <c r="BS1925" s="59"/>
      <c r="BT1925" s="59"/>
      <c r="BU1925" s="59"/>
      <c r="BV1925" s="59"/>
      <c r="BW1925" s="59"/>
      <c r="BX1925" s="59"/>
      <c r="BY1925" s="59"/>
      <c r="BZ1925" s="59"/>
      <c r="CA1925" s="59"/>
      <c r="CB1925" s="59"/>
      <c r="CC1925" s="59"/>
      <c r="CD1925" s="59"/>
      <c r="CE1925" s="59"/>
      <c r="CF1925" s="59"/>
      <c r="CG1925" s="59"/>
      <c r="CH1925" s="59"/>
      <c r="CI1925" s="59"/>
      <c r="CJ1925" s="59"/>
      <c r="CK1925" s="59"/>
      <c r="CL1925" s="59"/>
      <c r="CM1925" s="59"/>
      <c r="CN1925" s="59"/>
      <c r="CO1925" s="59"/>
      <c r="CP1925" s="59"/>
      <c r="CQ1925" s="59"/>
      <c r="CR1925" s="59"/>
      <c r="CS1925" s="59"/>
      <c r="CT1925" s="59"/>
      <c r="CU1925" s="59"/>
      <c r="CV1925" s="59"/>
      <c r="CW1925" s="59"/>
      <c r="CX1925" s="59"/>
      <c r="CY1925" s="59"/>
      <c r="CZ1925" s="59"/>
      <c r="DA1925" s="59"/>
      <c r="DB1925" s="59"/>
      <c r="DC1925" s="59"/>
      <c r="DD1925" s="59"/>
      <c r="DE1925" s="59"/>
      <c r="DF1925" s="59"/>
      <c r="DG1925" s="59"/>
      <c r="DH1925" s="59"/>
      <c r="DI1925" s="59"/>
      <c r="DJ1925" s="59"/>
      <c r="DK1925" s="59"/>
      <c r="DL1925" s="59"/>
      <c r="DM1925" s="59"/>
      <c r="DN1925" s="59"/>
      <c r="DO1925" s="59"/>
      <c r="DP1925" s="59"/>
      <c r="DQ1925" s="59"/>
      <c r="DR1925" s="59"/>
      <c r="DS1925" s="59"/>
      <c r="DT1925" s="59"/>
      <c r="DU1925" s="59"/>
      <c r="DV1925" s="59"/>
      <c r="DW1925" s="59"/>
      <c r="DX1925" s="59"/>
      <c r="DY1925" s="59"/>
      <c r="DZ1925" s="59"/>
      <c r="EA1925" s="59"/>
      <c r="EB1925" s="59"/>
      <c r="EC1925" s="59"/>
      <c r="ED1925" s="59"/>
      <c r="EE1925" s="59"/>
      <c r="EF1925" s="59"/>
      <c r="EG1925" s="59"/>
      <c r="EH1925" s="59"/>
      <c r="EI1925" s="59"/>
      <c r="EJ1925" s="59"/>
      <c r="EK1925" s="59"/>
      <c r="EL1925" s="59"/>
      <c r="EM1925" s="59"/>
      <c r="EN1925" s="59"/>
      <c r="EO1925" s="59"/>
      <c r="EP1925" s="59"/>
      <c r="EQ1925" s="59"/>
      <c r="ER1925" s="59"/>
      <c r="ES1925" s="59"/>
      <c r="ET1925" s="59"/>
      <c r="EU1925" s="59"/>
      <c r="EV1925" s="59"/>
      <c r="EW1925" s="59"/>
      <c r="EX1925" s="59"/>
      <c r="EY1925" s="59"/>
      <c r="EZ1925" s="59"/>
      <c r="FA1925" s="59"/>
      <c r="FB1925" s="59"/>
      <c r="FC1925" s="59"/>
      <c r="FD1925" s="59"/>
      <c r="FE1925" s="59"/>
      <c r="FF1925" s="59"/>
      <c r="FG1925" s="59"/>
      <c r="FH1925" s="59"/>
      <c r="FI1925" s="59"/>
      <c r="FJ1925" s="59"/>
      <c r="FK1925" s="59"/>
      <c r="FL1925" s="59"/>
      <c r="FM1925" s="59"/>
      <c r="FN1925" s="59"/>
      <c r="FO1925" s="59"/>
      <c r="FP1925" s="59"/>
      <c r="FQ1925" s="59"/>
      <c r="FR1925" s="59"/>
      <c r="FS1925" s="59"/>
      <c r="FT1925" s="59"/>
      <c r="FU1925" s="59"/>
      <c r="FV1925" s="59"/>
      <c r="FW1925" s="59"/>
      <c r="FX1925" s="59"/>
      <c r="FY1925" s="59"/>
      <c r="FZ1925" s="59"/>
      <c r="GA1925" s="59"/>
      <c r="GB1925" s="59"/>
      <c r="GC1925" s="59"/>
      <c r="GD1925" s="59"/>
      <c r="GE1925" s="59"/>
      <c r="GF1925" s="59"/>
      <c r="GG1925" s="59"/>
      <c r="GH1925" s="59"/>
      <c r="GI1925" s="59"/>
      <c r="GJ1925" s="59"/>
      <c r="GK1925" s="59"/>
      <c r="GL1925" s="59"/>
      <c r="GM1925" s="59"/>
      <c r="GN1925" s="59"/>
      <c r="GO1925" s="59"/>
      <c r="GP1925" s="59"/>
      <c r="GQ1925" s="59"/>
      <c r="GR1925" s="59"/>
      <c r="GS1925" s="59"/>
      <c r="GT1925" s="59"/>
      <c r="GU1925" s="59"/>
      <c r="GV1925" s="59"/>
      <c r="GW1925" s="59"/>
      <c r="GX1925" s="59"/>
      <c r="GY1925" s="59"/>
      <c r="GZ1925" s="59"/>
      <c r="HA1925" s="59"/>
      <c r="HB1925" s="59"/>
      <c r="HC1925" s="59"/>
      <c r="HD1925" s="59"/>
      <c r="HE1925" s="59"/>
      <c r="HP1925" s="3"/>
    </row>
    <row r="1926" s="1" customFormat="1" ht="21" customHeight="1" spans="1:224">
      <c r="A1926" s="27">
        <v>1923</v>
      </c>
      <c r="B1926" s="48" t="s">
        <v>5340</v>
      </c>
      <c r="C1926" s="7" t="s">
        <v>4897</v>
      </c>
      <c r="D1926" s="48" t="s">
        <v>1152</v>
      </c>
      <c r="E1926" s="56" t="s">
        <v>4861</v>
      </c>
      <c r="F1926" s="56" t="s">
        <v>1799</v>
      </c>
      <c r="G1926" s="56" t="s">
        <v>1800</v>
      </c>
      <c r="H1926" s="50">
        <v>43790</v>
      </c>
      <c r="I1926" s="56" t="s">
        <v>367</v>
      </c>
      <c r="J1926" s="36">
        <f t="shared" si="60"/>
        <v>101</v>
      </c>
      <c r="K1926" s="56">
        <v>4.75</v>
      </c>
      <c r="L1926" s="56">
        <v>4.75</v>
      </c>
      <c r="M1926" s="38">
        <f t="shared" si="61"/>
        <v>666.319444444444</v>
      </c>
      <c r="N1926" s="56" t="s">
        <v>5341</v>
      </c>
      <c r="O1926" s="48" t="s">
        <v>4864</v>
      </c>
      <c r="P1926" s="59"/>
      <c r="Q1926" s="59"/>
      <c r="R1926" s="59"/>
      <c r="S1926" s="59"/>
      <c r="T1926" s="59"/>
      <c r="U1926" s="59"/>
      <c r="V1926" s="59"/>
      <c r="W1926" s="59"/>
      <c r="X1926" s="59"/>
      <c r="Y1926" s="59"/>
      <c r="Z1926" s="59"/>
      <c r="AA1926" s="59"/>
      <c r="AB1926" s="59"/>
      <c r="AC1926" s="59"/>
      <c r="AD1926" s="59"/>
      <c r="AE1926" s="59"/>
      <c r="AF1926" s="59"/>
      <c r="AG1926" s="59"/>
      <c r="AH1926" s="59"/>
      <c r="AI1926" s="59"/>
      <c r="AJ1926" s="59"/>
      <c r="AK1926" s="59"/>
      <c r="AL1926" s="59"/>
      <c r="AM1926" s="59"/>
      <c r="AN1926" s="59"/>
      <c r="AO1926" s="59"/>
      <c r="AP1926" s="59"/>
      <c r="AQ1926" s="59"/>
      <c r="AR1926" s="59"/>
      <c r="AS1926" s="59"/>
      <c r="AT1926" s="59"/>
      <c r="AU1926" s="59"/>
      <c r="AV1926" s="59"/>
      <c r="AW1926" s="59"/>
      <c r="AX1926" s="59"/>
      <c r="AY1926" s="59"/>
      <c r="AZ1926" s="59"/>
      <c r="BA1926" s="59"/>
      <c r="BB1926" s="59"/>
      <c r="BC1926" s="59"/>
      <c r="BD1926" s="59"/>
      <c r="BE1926" s="59"/>
      <c r="BF1926" s="59"/>
      <c r="BG1926" s="59"/>
      <c r="BH1926" s="59"/>
      <c r="BI1926" s="59"/>
      <c r="BJ1926" s="59"/>
      <c r="BK1926" s="59"/>
      <c r="BL1926" s="59"/>
      <c r="BM1926" s="59"/>
      <c r="BN1926" s="59"/>
      <c r="BO1926" s="59"/>
      <c r="BP1926" s="59"/>
      <c r="BQ1926" s="59"/>
      <c r="BR1926" s="59"/>
      <c r="BS1926" s="59"/>
      <c r="BT1926" s="59"/>
      <c r="BU1926" s="59"/>
      <c r="BV1926" s="59"/>
      <c r="BW1926" s="59"/>
      <c r="BX1926" s="59"/>
      <c r="BY1926" s="59"/>
      <c r="BZ1926" s="59"/>
      <c r="CA1926" s="59"/>
      <c r="CB1926" s="59"/>
      <c r="CC1926" s="59"/>
      <c r="CD1926" s="59"/>
      <c r="CE1926" s="59"/>
      <c r="CF1926" s="59"/>
      <c r="CG1926" s="59"/>
      <c r="CH1926" s="59"/>
      <c r="CI1926" s="59"/>
      <c r="CJ1926" s="59"/>
      <c r="CK1926" s="59"/>
      <c r="CL1926" s="59"/>
      <c r="CM1926" s="59"/>
      <c r="CN1926" s="59"/>
      <c r="CO1926" s="59"/>
      <c r="CP1926" s="59"/>
      <c r="CQ1926" s="59"/>
      <c r="CR1926" s="59"/>
      <c r="CS1926" s="59"/>
      <c r="CT1926" s="59"/>
      <c r="CU1926" s="59"/>
      <c r="CV1926" s="59"/>
      <c r="CW1926" s="59"/>
      <c r="CX1926" s="59"/>
      <c r="CY1926" s="59"/>
      <c r="CZ1926" s="59"/>
      <c r="DA1926" s="59"/>
      <c r="DB1926" s="59"/>
      <c r="DC1926" s="59"/>
      <c r="DD1926" s="59"/>
      <c r="DE1926" s="59"/>
      <c r="DF1926" s="59"/>
      <c r="DG1926" s="59"/>
      <c r="DH1926" s="59"/>
      <c r="DI1926" s="59"/>
      <c r="DJ1926" s="59"/>
      <c r="DK1926" s="59"/>
      <c r="DL1926" s="59"/>
      <c r="DM1926" s="59"/>
      <c r="DN1926" s="59"/>
      <c r="DO1926" s="59"/>
      <c r="DP1926" s="59"/>
      <c r="DQ1926" s="59"/>
      <c r="DR1926" s="59"/>
      <c r="DS1926" s="59"/>
      <c r="DT1926" s="59"/>
      <c r="DU1926" s="59"/>
      <c r="DV1926" s="59"/>
      <c r="DW1926" s="59"/>
      <c r="DX1926" s="59"/>
      <c r="DY1926" s="59"/>
      <c r="DZ1926" s="59"/>
      <c r="EA1926" s="59"/>
      <c r="EB1926" s="59"/>
      <c r="EC1926" s="59"/>
      <c r="ED1926" s="59"/>
      <c r="EE1926" s="59"/>
      <c r="EF1926" s="59"/>
      <c r="EG1926" s="59"/>
      <c r="EH1926" s="59"/>
      <c r="EI1926" s="59"/>
      <c r="EJ1926" s="59"/>
      <c r="EK1926" s="59"/>
      <c r="EL1926" s="59"/>
      <c r="EM1926" s="59"/>
      <c r="EN1926" s="59"/>
      <c r="EO1926" s="59"/>
      <c r="EP1926" s="59"/>
      <c r="EQ1926" s="59"/>
      <c r="ER1926" s="59"/>
      <c r="ES1926" s="59"/>
      <c r="ET1926" s="59"/>
      <c r="EU1926" s="59"/>
      <c r="EV1926" s="59"/>
      <c r="EW1926" s="59"/>
      <c r="EX1926" s="59"/>
      <c r="EY1926" s="59"/>
      <c r="EZ1926" s="59"/>
      <c r="FA1926" s="59"/>
      <c r="FB1926" s="59"/>
      <c r="FC1926" s="59"/>
      <c r="FD1926" s="59"/>
      <c r="FE1926" s="59"/>
      <c r="FF1926" s="59"/>
      <c r="FG1926" s="59"/>
      <c r="FH1926" s="59"/>
      <c r="FI1926" s="59"/>
      <c r="FJ1926" s="59"/>
      <c r="FK1926" s="59"/>
      <c r="FL1926" s="59"/>
      <c r="FM1926" s="59"/>
      <c r="FN1926" s="59"/>
      <c r="FO1926" s="59"/>
      <c r="FP1926" s="59"/>
      <c r="FQ1926" s="59"/>
      <c r="FR1926" s="59"/>
      <c r="FS1926" s="59"/>
      <c r="FT1926" s="59"/>
      <c r="FU1926" s="59"/>
      <c r="FV1926" s="59"/>
      <c r="FW1926" s="59"/>
      <c r="FX1926" s="59"/>
      <c r="FY1926" s="59"/>
      <c r="FZ1926" s="59"/>
      <c r="GA1926" s="59"/>
      <c r="GB1926" s="59"/>
      <c r="GC1926" s="59"/>
      <c r="GD1926" s="59"/>
      <c r="GE1926" s="59"/>
      <c r="GF1926" s="59"/>
      <c r="GG1926" s="59"/>
      <c r="GH1926" s="59"/>
      <c r="GI1926" s="59"/>
      <c r="GJ1926" s="59"/>
      <c r="GK1926" s="59"/>
      <c r="GL1926" s="59"/>
      <c r="GM1926" s="59"/>
      <c r="GN1926" s="59"/>
      <c r="GO1926" s="59"/>
      <c r="GP1926" s="59"/>
      <c r="GQ1926" s="59"/>
      <c r="GR1926" s="59"/>
      <c r="GS1926" s="59"/>
      <c r="GT1926" s="59"/>
      <c r="GU1926" s="59"/>
      <c r="GV1926" s="59"/>
      <c r="GW1926" s="59"/>
      <c r="GX1926" s="59"/>
      <c r="GY1926" s="59"/>
      <c r="GZ1926" s="59"/>
      <c r="HA1926" s="59"/>
      <c r="HB1926" s="59"/>
      <c r="HC1926" s="59"/>
      <c r="HD1926" s="59"/>
      <c r="HE1926" s="59"/>
      <c r="HP1926" s="3"/>
    </row>
    <row r="1927" s="1" customFormat="1" ht="21" customHeight="1" spans="1:224">
      <c r="A1927" s="27">
        <v>1924</v>
      </c>
      <c r="B1927" s="48" t="s">
        <v>5342</v>
      </c>
      <c r="C1927" s="48" t="s">
        <v>5252</v>
      </c>
      <c r="D1927" s="48" t="s">
        <v>1152</v>
      </c>
      <c r="E1927" s="56" t="s">
        <v>4898</v>
      </c>
      <c r="F1927" s="56" t="s">
        <v>1799</v>
      </c>
      <c r="G1927" s="56" t="s">
        <v>1800</v>
      </c>
      <c r="H1927" s="50">
        <v>43790</v>
      </c>
      <c r="I1927" s="56" t="s">
        <v>4256</v>
      </c>
      <c r="J1927" s="36">
        <f t="shared" si="60"/>
        <v>200</v>
      </c>
      <c r="K1927" s="56">
        <v>4.75</v>
      </c>
      <c r="L1927" s="56">
        <v>4.75</v>
      </c>
      <c r="M1927" s="38">
        <f t="shared" si="61"/>
        <v>1055.55555555556</v>
      </c>
      <c r="N1927" s="56" t="s">
        <v>5343</v>
      </c>
      <c r="O1927" s="48" t="s">
        <v>4864</v>
      </c>
      <c r="P1927" s="59"/>
      <c r="Q1927" s="59"/>
      <c r="R1927" s="59"/>
      <c r="S1927" s="59"/>
      <c r="T1927" s="59"/>
      <c r="U1927" s="59"/>
      <c r="V1927" s="59"/>
      <c r="W1927" s="59"/>
      <c r="X1927" s="59"/>
      <c r="Y1927" s="59"/>
      <c r="Z1927" s="59"/>
      <c r="AA1927" s="59"/>
      <c r="AB1927" s="59"/>
      <c r="AC1927" s="59"/>
      <c r="AD1927" s="59"/>
      <c r="AE1927" s="59"/>
      <c r="AF1927" s="59"/>
      <c r="AG1927" s="59"/>
      <c r="AH1927" s="59"/>
      <c r="AI1927" s="59"/>
      <c r="AJ1927" s="59"/>
      <c r="AK1927" s="59"/>
      <c r="AL1927" s="59"/>
      <c r="AM1927" s="59"/>
      <c r="AN1927" s="59"/>
      <c r="AO1927" s="59"/>
      <c r="AP1927" s="59"/>
      <c r="AQ1927" s="59"/>
      <c r="AR1927" s="59"/>
      <c r="AS1927" s="59"/>
      <c r="AT1927" s="59"/>
      <c r="AU1927" s="59"/>
      <c r="AV1927" s="59"/>
      <c r="AW1927" s="59"/>
      <c r="AX1927" s="59"/>
      <c r="AY1927" s="59"/>
      <c r="AZ1927" s="59"/>
      <c r="BA1927" s="59"/>
      <c r="BB1927" s="59"/>
      <c r="BC1927" s="59"/>
      <c r="BD1927" s="59"/>
      <c r="BE1927" s="59"/>
      <c r="BF1927" s="59"/>
      <c r="BG1927" s="59"/>
      <c r="BH1927" s="59"/>
      <c r="BI1927" s="59"/>
      <c r="BJ1927" s="59"/>
      <c r="BK1927" s="59"/>
      <c r="BL1927" s="59"/>
      <c r="BM1927" s="59"/>
      <c r="BN1927" s="59"/>
      <c r="BO1927" s="59"/>
      <c r="BP1927" s="59"/>
      <c r="BQ1927" s="59"/>
      <c r="BR1927" s="59"/>
      <c r="BS1927" s="59"/>
      <c r="BT1927" s="59"/>
      <c r="BU1927" s="59"/>
      <c r="BV1927" s="59"/>
      <c r="BW1927" s="59"/>
      <c r="BX1927" s="59"/>
      <c r="BY1927" s="59"/>
      <c r="BZ1927" s="59"/>
      <c r="CA1927" s="59"/>
      <c r="CB1927" s="59"/>
      <c r="CC1927" s="59"/>
      <c r="CD1927" s="59"/>
      <c r="CE1927" s="59"/>
      <c r="CF1927" s="59"/>
      <c r="CG1927" s="59"/>
      <c r="CH1927" s="59"/>
      <c r="CI1927" s="59"/>
      <c r="CJ1927" s="59"/>
      <c r="CK1927" s="59"/>
      <c r="CL1927" s="59"/>
      <c r="CM1927" s="59"/>
      <c r="CN1927" s="59"/>
      <c r="CO1927" s="59"/>
      <c r="CP1927" s="59"/>
      <c r="CQ1927" s="59"/>
      <c r="CR1927" s="59"/>
      <c r="CS1927" s="59"/>
      <c r="CT1927" s="59"/>
      <c r="CU1927" s="59"/>
      <c r="CV1927" s="59"/>
      <c r="CW1927" s="59"/>
      <c r="CX1927" s="59"/>
      <c r="CY1927" s="59"/>
      <c r="CZ1927" s="59"/>
      <c r="DA1927" s="59"/>
      <c r="DB1927" s="59"/>
      <c r="DC1927" s="59"/>
      <c r="DD1927" s="59"/>
      <c r="DE1927" s="59"/>
      <c r="DF1927" s="59"/>
      <c r="DG1927" s="59"/>
      <c r="DH1927" s="59"/>
      <c r="DI1927" s="59"/>
      <c r="DJ1927" s="59"/>
      <c r="DK1927" s="59"/>
      <c r="DL1927" s="59"/>
      <c r="DM1927" s="59"/>
      <c r="DN1927" s="59"/>
      <c r="DO1927" s="59"/>
      <c r="DP1927" s="59"/>
      <c r="DQ1927" s="59"/>
      <c r="DR1927" s="59"/>
      <c r="DS1927" s="59"/>
      <c r="DT1927" s="59"/>
      <c r="DU1927" s="59"/>
      <c r="DV1927" s="59"/>
      <c r="DW1927" s="59"/>
      <c r="DX1927" s="59"/>
      <c r="DY1927" s="59"/>
      <c r="DZ1927" s="59"/>
      <c r="EA1927" s="59"/>
      <c r="EB1927" s="59"/>
      <c r="EC1927" s="59"/>
      <c r="ED1927" s="59"/>
      <c r="EE1927" s="59"/>
      <c r="EF1927" s="59"/>
      <c r="EG1927" s="59"/>
      <c r="EH1927" s="59"/>
      <c r="EI1927" s="59"/>
      <c r="EJ1927" s="59"/>
      <c r="EK1927" s="59"/>
      <c r="EL1927" s="59"/>
      <c r="EM1927" s="59"/>
      <c r="EN1927" s="59"/>
      <c r="EO1927" s="59"/>
      <c r="EP1927" s="59"/>
      <c r="EQ1927" s="59"/>
      <c r="ER1927" s="59"/>
      <c r="ES1927" s="59"/>
      <c r="ET1927" s="59"/>
      <c r="EU1927" s="59"/>
      <c r="EV1927" s="59"/>
      <c r="EW1927" s="59"/>
      <c r="EX1927" s="59"/>
      <c r="EY1927" s="59"/>
      <c r="EZ1927" s="59"/>
      <c r="FA1927" s="59"/>
      <c r="FB1927" s="59"/>
      <c r="FC1927" s="59"/>
      <c r="FD1927" s="59"/>
      <c r="FE1927" s="59"/>
      <c r="FF1927" s="59"/>
      <c r="FG1927" s="59"/>
      <c r="FH1927" s="59"/>
      <c r="FI1927" s="59"/>
      <c r="FJ1927" s="59"/>
      <c r="FK1927" s="59"/>
      <c r="FL1927" s="59"/>
      <c r="FM1927" s="59"/>
      <c r="FN1927" s="59"/>
      <c r="FO1927" s="59"/>
      <c r="FP1927" s="59"/>
      <c r="FQ1927" s="59"/>
      <c r="FR1927" s="59"/>
      <c r="FS1927" s="59"/>
      <c r="FT1927" s="59"/>
      <c r="FU1927" s="59"/>
      <c r="FV1927" s="59"/>
      <c r="FW1927" s="59"/>
      <c r="FX1927" s="59"/>
      <c r="FY1927" s="59"/>
      <c r="FZ1927" s="59"/>
      <c r="GA1927" s="59"/>
      <c r="GB1927" s="59"/>
      <c r="GC1927" s="59"/>
      <c r="GD1927" s="59"/>
      <c r="GE1927" s="59"/>
      <c r="GF1927" s="59"/>
      <c r="GG1927" s="59"/>
      <c r="GH1927" s="59"/>
      <c r="GI1927" s="59"/>
      <c r="GJ1927" s="59"/>
      <c r="GK1927" s="59"/>
      <c r="GL1927" s="59"/>
      <c r="GM1927" s="59"/>
      <c r="GN1927" s="59"/>
      <c r="GO1927" s="59"/>
      <c r="GP1927" s="59"/>
      <c r="GQ1927" s="59"/>
      <c r="GR1927" s="59"/>
      <c r="GS1927" s="59"/>
      <c r="GT1927" s="59"/>
      <c r="GU1927" s="59"/>
      <c r="GV1927" s="59"/>
      <c r="GW1927" s="59"/>
      <c r="GX1927" s="59"/>
      <c r="GY1927" s="59"/>
      <c r="GZ1927" s="59"/>
      <c r="HA1927" s="59"/>
      <c r="HB1927" s="59"/>
      <c r="HC1927" s="59"/>
      <c r="HD1927" s="59"/>
      <c r="HE1927" s="59"/>
      <c r="HP1927" s="3"/>
    </row>
    <row r="1928" s="1" customFormat="1" ht="21" customHeight="1" spans="1:224">
      <c r="A1928" s="27">
        <v>1925</v>
      </c>
      <c r="B1928" s="48" t="s">
        <v>5344</v>
      </c>
      <c r="C1928" s="48" t="s">
        <v>5252</v>
      </c>
      <c r="D1928" s="48" t="s">
        <v>1152</v>
      </c>
      <c r="E1928" s="56" t="s">
        <v>4861</v>
      </c>
      <c r="F1928" s="56" t="s">
        <v>721</v>
      </c>
      <c r="G1928" s="56" t="s">
        <v>722</v>
      </c>
      <c r="H1928" s="50">
        <v>43790</v>
      </c>
      <c r="I1928" s="50">
        <v>44002</v>
      </c>
      <c r="J1928" s="36">
        <f t="shared" si="60"/>
        <v>213</v>
      </c>
      <c r="K1928" s="56">
        <v>4.75</v>
      </c>
      <c r="L1928" s="56">
        <v>4.75</v>
      </c>
      <c r="M1928" s="38">
        <f t="shared" si="61"/>
        <v>1405.20833333333</v>
      </c>
      <c r="N1928" s="56" t="s">
        <v>5345</v>
      </c>
      <c r="O1928" s="48" t="s">
        <v>4864</v>
      </c>
      <c r="P1928" s="59"/>
      <c r="Q1928" s="59"/>
      <c r="R1928" s="59"/>
      <c r="S1928" s="59"/>
      <c r="T1928" s="59"/>
      <c r="U1928" s="59"/>
      <c r="V1928" s="59"/>
      <c r="W1928" s="59"/>
      <c r="X1928" s="59"/>
      <c r="Y1928" s="59"/>
      <c r="Z1928" s="59"/>
      <c r="AA1928" s="59"/>
      <c r="AB1928" s="59"/>
      <c r="AC1928" s="59"/>
      <c r="AD1928" s="59"/>
      <c r="AE1928" s="59"/>
      <c r="AF1928" s="59"/>
      <c r="AG1928" s="59"/>
      <c r="AH1928" s="59"/>
      <c r="AI1928" s="59"/>
      <c r="AJ1928" s="59"/>
      <c r="AK1928" s="59"/>
      <c r="AL1928" s="59"/>
      <c r="AM1928" s="59"/>
      <c r="AN1928" s="59"/>
      <c r="AO1928" s="59"/>
      <c r="AP1928" s="59"/>
      <c r="AQ1928" s="59"/>
      <c r="AR1928" s="59"/>
      <c r="AS1928" s="59"/>
      <c r="AT1928" s="59"/>
      <c r="AU1928" s="59"/>
      <c r="AV1928" s="59"/>
      <c r="AW1928" s="59"/>
      <c r="AX1928" s="59"/>
      <c r="AY1928" s="59"/>
      <c r="AZ1928" s="59"/>
      <c r="BA1928" s="59"/>
      <c r="BB1928" s="59"/>
      <c r="BC1928" s="59"/>
      <c r="BD1928" s="59"/>
      <c r="BE1928" s="59"/>
      <c r="BF1928" s="59"/>
      <c r="BG1928" s="59"/>
      <c r="BH1928" s="59"/>
      <c r="BI1928" s="59"/>
      <c r="BJ1928" s="59"/>
      <c r="BK1928" s="59"/>
      <c r="BL1928" s="59"/>
      <c r="BM1928" s="59"/>
      <c r="BN1928" s="59"/>
      <c r="BO1928" s="59"/>
      <c r="BP1928" s="59"/>
      <c r="BQ1928" s="59"/>
      <c r="BR1928" s="59"/>
      <c r="BS1928" s="59"/>
      <c r="BT1928" s="59"/>
      <c r="BU1928" s="59"/>
      <c r="BV1928" s="59"/>
      <c r="BW1928" s="59"/>
      <c r="BX1928" s="59"/>
      <c r="BY1928" s="59"/>
      <c r="BZ1928" s="59"/>
      <c r="CA1928" s="59"/>
      <c r="CB1928" s="59"/>
      <c r="CC1928" s="59"/>
      <c r="CD1928" s="59"/>
      <c r="CE1928" s="59"/>
      <c r="CF1928" s="59"/>
      <c r="CG1928" s="59"/>
      <c r="CH1928" s="59"/>
      <c r="CI1928" s="59"/>
      <c r="CJ1928" s="59"/>
      <c r="CK1928" s="59"/>
      <c r="CL1928" s="59"/>
      <c r="CM1928" s="59"/>
      <c r="CN1928" s="59"/>
      <c r="CO1928" s="59"/>
      <c r="CP1928" s="59"/>
      <c r="CQ1928" s="59"/>
      <c r="CR1928" s="59"/>
      <c r="CS1928" s="59"/>
      <c r="CT1928" s="59"/>
      <c r="CU1928" s="59"/>
      <c r="CV1928" s="59"/>
      <c r="CW1928" s="59"/>
      <c r="CX1928" s="59"/>
      <c r="CY1928" s="59"/>
      <c r="CZ1928" s="59"/>
      <c r="DA1928" s="59"/>
      <c r="DB1928" s="59"/>
      <c r="DC1928" s="59"/>
      <c r="DD1928" s="59"/>
      <c r="DE1928" s="59"/>
      <c r="DF1928" s="59"/>
      <c r="DG1928" s="59"/>
      <c r="DH1928" s="59"/>
      <c r="DI1928" s="59"/>
      <c r="DJ1928" s="59"/>
      <c r="DK1928" s="59"/>
      <c r="DL1928" s="59"/>
      <c r="DM1928" s="59"/>
      <c r="DN1928" s="59"/>
      <c r="DO1928" s="59"/>
      <c r="DP1928" s="59"/>
      <c r="DQ1928" s="59"/>
      <c r="DR1928" s="59"/>
      <c r="DS1928" s="59"/>
      <c r="DT1928" s="59"/>
      <c r="DU1928" s="59"/>
      <c r="DV1928" s="59"/>
      <c r="DW1928" s="59"/>
      <c r="DX1928" s="59"/>
      <c r="DY1928" s="59"/>
      <c r="DZ1928" s="59"/>
      <c r="EA1928" s="59"/>
      <c r="EB1928" s="59"/>
      <c r="EC1928" s="59"/>
      <c r="ED1928" s="59"/>
      <c r="EE1928" s="59"/>
      <c r="EF1928" s="59"/>
      <c r="EG1928" s="59"/>
      <c r="EH1928" s="59"/>
      <c r="EI1928" s="59"/>
      <c r="EJ1928" s="59"/>
      <c r="EK1928" s="59"/>
      <c r="EL1928" s="59"/>
      <c r="EM1928" s="59"/>
      <c r="EN1928" s="59"/>
      <c r="EO1928" s="59"/>
      <c r="EP1928" s="59"/>
      <c r="EQ1928" s="59"/>
      <c r="ER1928" s="59"/>
      <c r="ES1928" s="59"/>
      <c r="ET1928" s="59"/>
      <c r="EU1928" s="59"/>
      <c r="EV1928" s="59"/>
      <c r="EW1928" s="59"/>
      <c r="EX1928" s="59"/>
      <c r="EY1928" s="59"/>
      <c r="EZ1928" s="59"/>
      <c r="FA1928" s="59"/>
      <c r="FB1928" s="59"/>
      <c r="FC1928" s="59"/>
      <c r="FD1928" s="59"/>
      <c r="FE1928" s="59"/>
      <c r="FF1928" s="59"/>
      <c r="FG1928" s="59"/>
      <c r="FH1928" s="59"/>
      <c r="FI1928" s="59"/>
      <c r="FJ1928" s="59"/>
      <c r="FK1928" s="59"/>
      <c r="FL1928" s="59"/>
      <c r="FM1928" s="59"/>
      <c r="FN1928" s="59"/>
      <c r="FO1928" s="59"/>
      <c r="FP1928" s="59"/>
      <c r="FQ1928" s="59"/>
      <c r="FR1928" s="59"/>
      <c r="FS1928" s="59"/>
      <c r="FT1928" s="59"/>
      <c r="FU1928" s="59"/>
      <c r="FV1928" s="59"/>
      <c r="FW1928" s="59"/>
      <c r="FX1928" s="59"/>
      <c r="FY1928" s="59"/>
      <c r="FZ1928" s="59"/>
      <c r="GA1928" s="59"/>
      <c r="GB1928" s="59"/>
      <c r="GC1928" s="59"/>
      <c r="GD1928" s="59"/>
      <c r="GE1928" s="59"/>
      <c r="GF1928" s="59"/>
      <c r="GG1928" s="59"/>
      <c r="GH1928" s="59"/>
      <c r="GI1928" s="59"/>
      <c r="GJ1928" s="59"/>
      <c r="GK1928" s="59"/>
      <c r="GL1928" s="59"/>
      <c r="GM1928" s="59"/>
      <c r="GN1928" s="59"/>
      <c r="GO1928" s="59"/>
      <c r="GP1928" s="59"/>
      <c r="GQ1928" s="59"/>
      <c r="GR1928" s="59"/>
      <c r="GS1928" s="59"/>
      <c r="GT1928" s="59"/>
      <c r="GU1928" s="59"/>
      <c r="GV1928" s="59"/>
      <c r="GW1928" s="59"/>
      <c r="GX1928" s="59"/>
      <c r="GY1928" s="59"/>
      <c r="GZ1928" s="59"/>
      <c r="HA1928" s="59"/>
      <c r="HB1928" s="59"/>
      <c r="HC1928" s="59"/>
      <c r="HD1928" s="59"/>
      <c r="HE1928" s="59"/>
      <c r="HP1928" s="3"/>
    </row>
    <row r="1929" s="1" customFormat="1" ht="21" customHeight="1" spans="1:224">
      <c r="A1929" s="27">
        <v>1926</v>
      </c>
      <c r="B1929" s="48" t="s">
        <v>5346</v>
      </c>
      <c r="C1929" s="48" t="s">
        <v>5129</v>
      </c>
      <c r="D1929" s="48" t="s">
        <v>1152</v>
      </c>
      <c r="E1929" s="56" t="s">
        <v>4861</v>
      </c>
      <c r="F1929" s="56" t="s">
        <v>721</v>
      </c>
      <c r="G1929" s="56" t="s">
        <v>722</v>
      </c>
      <c r="H1929" s="50">
        <v>43790</v>
      </c>
      <c r="I1929" s="50">
        <v>44002</v>
      </c>
      <c r="J1929" s="36">
        <f t="shared" si="60"/>
        <v>213</v>
      </c>
      <c r="K1929" s="56">
        <v>4.75</v>
      </c>
      <c r="L1929" s="56">
        <v>4.75</v>
      </c>
      <c r="M1929" s="38">
        <f t="shared" si="61"/>
        <v>1405.20833333333</v>
      </c>
      <c r="N1929" s="56" t="s">
        <v>5347</v>
      </c>
      <c r="O1929" s="48" t="s">
        <v>4864</v>
      </c>
      <c r="P1929" s="59"/>
      <c r="Q1929" s="59"/>
      <c r="R1929" s="59"/>
      <c r="S1929" s="59"/>
      <c r="T1929" s="59"/>
      <c r="U1929" s="59"/>
      <c r="V1929" s="59"/>
      <c r="W1929" s="59"/>
      <c r="X1929" s="59"/>
      <c r="Y1929" s="59"/>
      <c r="Z1929" s="59"/>
      <c r="AA1929" s="59"/>
      <c r="AB1929" s="59"/>
      <c r="AC1929" s="59"/>
      <c r="AD1929" s="59"/>
      <c r="AE1929" s="59"/>
      <c r="AF1929" s="59"/>
      <c r="AG1929" s="59"/>
      <c r="AH1929" s="59"/>
      <c r="AI1929" s="59"/>
      <c r="AJ1929" s="59"/>
      <c r="AK1929" s="59"/>
      <c r="AL1929" s="59"/>
      <c r="AM1929" s="59"/>
      <c r="AN1929" s="59"/>
      <c r="AO1929" s="59"/>
      <c r="AP1929" s="59"/>
      <c r="AQ1929" s="59"/>
      <c r="AR1929" s="59"/>
      <c r="AS1929" s="59"/>
      <c r="AT1929" s="59"/>
      <c r="AU1929" s="59"/>
      <c r="AV1929" s="59"/>
      <c r="AW1929" s="59"/>
      <c r="AX1929" s="59"/>
      <c r="AY1929" s="59"/>
      <c r="AZ1929" s="59"/>
      <c r="BA1929" s="59"/>
      <c r="BB1929" s="59"/>
      <c r="BC1929" s="59"/>
      <c r="BD1929" s="59"/>
      <c r="BE1929" s="59"/>
      <c r="BF1929" s="59"/>
      <c r="BG1929" s="59"/>
      <c r="BH1929" s="59"/>
      <c r="BI1929" s="59"/>
      <c r="BJ1929" s="59"/>
      <c r="BK1929" s="59"/>
      <c r="BL1929" s="59"/>
      <c r="BM1929" s="59"/>
      <c r="BN1929" s="59"/>
      <c r="BO1929" s="59"/>
      <c r="BP1929" s="59"/>
      <c r="BQ1929" s="59"/>
      <c r="BR1929" s="59"/>
      <c r="BS1929" s="59"/>
      <c r="BT1929" s="59"/>
      <c r="BU1929" s="59"/>
      <c r="BV1929" s="59"/>
      <c r="BW1929" s="59"/>
      <c r="BX1929" s="59"/>
      <c r="BY1929" s="59"/>
      <c r="BZ1929" s="59"/>
      <c r="CA1929" s="59"/>
      <c r="CB1929" s="59"/>
      <c r="CC1929" s="59"/>
      <c r="CD1929" s="59"/>
      <c r="CE1929" s="59"/>
      <c r="CF1929" s="59"/>
      <c r="CG1929" s="59"/>
      <c r="CH1929" s="59"/>
      <c r="CI1929" s="59"/>
      <c r="CJ1929" s="59"/>
      <c r="CK1929" s="59"/>
      <c r="CL1929" s="59"/>
      <c r="CM1929" s="59"/>
      <c r="CN1929" s="59"/>
      <c r="CO1929" s="59"/>
      <c r="CP1929" s="59"/>
      <c r="CQ1929" s="59"/>
      <c r="CR1929" s="59"/>
      <c r="CS1929" s="59"/>
      <c r="CT1929" s="59"/>
      <c r="CU1929" s="59"/>
      <c r="CV1929" s="59"/>
      <c r="CW1929" s="59"/>
      <c r="CX1929" s="59"/>
      <c r="CY1929" s="59"/>
      <c r="CZ1929" s="59"/>
      <c r="DA1929" s="59"/>
      <c r="DB1929" s="59"/>
      <c r="DC1929" s="59"/>
      <c r="DD1929" s="59"/>
      <c r="DE1929" s="59"/>
      <c r="DF1929" s="59"/>
      <c r="DG1929" s="59"/>
      <c r="DH1929" s="59"/>
      <c r="DI1929" s="59"/>
      <c r="DJ1929" s="59"/>
      <c r="DK1929" s="59"/>
      <c r="DL1929" s="59"/>
      <c r="DM1929" s="59"/>
      <c r="DN1929" s="59"/>
      <c r="DO1929" s="59"/>
      <c r="DP1929" s="59"/>
      <c r="DQ1929" s="59"/>
      <c r="DR1929" s="59"/>
      <c r="DS1929" s="59"/>
      <c r="DT1929" s="59"/>
      <c r="DU1929" s="59"/>
      <c r="DV1929" s="59"/>
      <c r="DW1929" s="59"/>
      <c r="DX1929" s="59"/>
      <c r="DY1929" s="59"/>
      <c r="DZ1929" s="59"/>
      <c r="EA1929" s="59"/>
      <c r="EB1929" s="59"/>
      <c r="EC1929" s="59"/>
      <c r="ED1929" s="59"/>
      <c r="EE1929" s="59"/>
      <c r="EF1929" s="59"/>
      <c r="EG1929" s="59"/>
      <c r="EH1929" s="59"/>
      <c r="EI1929" s="59"/>
      <c r="EJ1929" s="59"/>
      <c r="EK1929" s="59"/>
      <c r="EL1929" s="59"/>
      <c r="EM1929" s="59"/>
      <c r="EN1929" s="59"/>
      <c r="EO1929" s="59"/>
      <c r="EP1929" s="59"/>
      <c r="EQ1929" s="59"/>
      <c r="ER1929" s="59"/>
      <c r="ES1929" s="59"/>
      <c r="ET1929" s="59"/>
      <c r="EU1929" s="59"/>
      <c r="EV1929" s="59"/>
      <c r="EW1929" s="59"/>
      <c r="EX1929" s="59"/>
      <c r="EY1929" s="59"/>
      <c r="EZ1929" s="59"/>
      <c r="FA1929" s="59"/>
      <c r="FB1929" s="59"/>
      <c r="FC1929" s="59"/>
      <c r="FD1929" s="59"/>
      <c r="FE1929" s="59"/>
      <c r="FF1929" s="59"/>
      <c r="FG1929" s="59"/>
      <c r="FH1929" s="59"/>
      <c r="FI1929" s="59"/>
      <c r="FJ1929" s="59"/>
      <c r="FK1929" s="59"/>
      <c r="FL1929" s="59"/>
      <c r="FM1929" s="59"/>
      <c r="FN1929" s="59"/>
      <c r="FO1929" s="59"/>
      <c r="FP1929" s="59"/>
      <c r="FQ1929" s="59"/>
      <c r="FR1929" s="59"/>
      <c r="FS1929" s="59"/>
      <c r="FT1929" s="59"/>
      <c r="FU1929" s="59"/>
      <c r="FV1929" s="59"/>
      <c r="FW1929" s="59"/>
      <c r="FX1929" s="59"/>
      <c r="FY1929" s="59"/>
      <c r="FZ1929" s="59"/>
      <c r="GA1929" s="59"/>
      <c r="GB1929" s="59"/>
      <c r="GC1929" s="59"/>
      <c r="GD1929" s="59"/>
      <c r="GE1929" s="59"/>
      <c r="GF1929" s="59"/>
      <c r="GG1929" s="59"/>
      <c r="GH1929" s="59"/>
      <c r="GI1929" s="59"/>
      <c r="GJ1929" s="59"/>
      <c r="GK1929" s="59"/>
      <c r="GL1929" s="59"/>
      <c r="GM1929" s="59"/>
      <c r="GN1929" s="59"/>
      <c r="GO1929" s="59"/>
      <c r="GP1929" s="59"/>
      <c r="GQ1929" s="59"/>
      <c r="GR1929" s="59"/>
      <c r="GS1929" s="59"/>
      <c r="GT1929" s="59"/>
      <c r="GU1929" s="59"/>
      <c r="GV1929" s="59"/>
      <c r="GW1929" s="59"/>
      <c r="GX1929" s="59"/>
      <c r="GY1929" s="59"/>
      <c r="GZ1929" s="59"/>
      <c r="HA1929" s="59"/>
      <c r="HB1929" s="59"/>
      <c r="HC1929" s="59"/>
      <c r="HD1929" s="59"/>
      <c r="HE1929" s="59"/>
      <c r="HP1929" s="3"/>
    </row>
    <row r="1930" s="1" customFormat="1" ht="21" customHeight="1" spans="1:224">
      <c r="A1930" s="27">
        <v>1927</v>
      </c>
      <c r="B1930" s="48" t="s">
        <v>5348</v>
      </c>
      <c r="C1930" s="48" t="s">
        <v>5252</v>
      </c>
      <c r="D1930" s="48" t="s">
        <v>1152</v>
      </c>
      <c r="E1930" s="56" t="s">
        <v>4861</v>
      </c>
      <c r="F1930" s="56" t="s">
        <v>721</v>
      </c>
      <c r="G1930" s="56" t="s">
        <v>722</v>
      </c>
      <c r="H1930" s="50">
        <v>43790</v>
      </c>
      <c r="I1930" s="50">
        <v>44002</v>
      </c>
      <c r="J1930" s="36">
        <f t="shared" si="60"/>
        <v>213</v>
      </c>
      <c r="K1930" s="56">
        <v>4.75</v>
      </c>
      <c r="L1930" s="56">
        <v>4.75</v>
      </c>
      <c r="M1930" s="38">
        <f t="shared" si="61"/>
        <v>1405.20833333333</v>
      </c>
      <c r="N1930" s="56" t="s">
        <v>5349</v>
      </c>
      <c r="O1930" s="48" t="s">
        <v>4864</v>
      </c>
      <c r="P1930" s="59"/>
      <c r="Q1930" s="59"/>
      <c r="R1930" s="59"/>
      <c r="S1930" s="59"/>
      <c r="T1930" s="59"/>
      <c r="U1930" s="59"/>
      <c r="V1930" s="59"/>
      <c r="W1930" s="59"/>
      <c r="X1930" s="59"/>
      <c r="Y1930" s="59"/>
      <c r="Z1930" s="59"/>
      <c r="AA1930" s="59"/>
      <c r="AB1930" s="59"/>
      <c r="AC1930" s="59"/>
      <c r="AD1930" s="59"/>
      <c r="AE1930" s="59"/>
      <c r="AF1930" s="59"/>
      <c r="AG1930" s="59"/>
      <c r="AH1930" s="59"/>
      <c r="AI1930" s="59"/>
      <c r="AJ1930" s="59"/>
      <c r="AK1930" s="59"/>
      <c r="AL1930" s="59"/>
      <c r="AM1930" s="59"/>
      <c r="AN1930" s="59"/>
      <c r="AO1930" s="59"/>
      <c r="AP1930" s="59"/>
      <c r="AQ1930" s="59"/>
      <c r="AR1930" s="59"/>
      <c r="AS1930" s="59"/>
      <c r="AT1930" s="59"/>
      <c r="AU1930" s="59"/>
      <c r="AV1930" s="59"/>
      <c r="AW1930" s="59"/>
      <c r="AX1930" s="59"/>
      <c r="AY1930" s="59"/>
      <c r="AZ1930" s="59"/>
      <c r="BA1930" s="59"/>
      <c r="BB1930" s="59"/>
      <c r="BC1930" s="59"/>
      <c r="BD1930" s="59"/>
      <c r="BE1930" s="59"/>
      <c r="BF1930" s="59"/>
      <c r="BG1930" s="59"/>
      <c r="BH1930" s="59"/>
      <c r="BI1930" s="59"/>
      <c r="BJ1930" s="59"/>
      <c r="BK1930" s="59"/>
      <c r="BL1930" s="59"/>
      <c r="BM1930" s="59"/>
      <c r="BN1930" s="59"/>
      <c r="BO1930" s="59"/>
      <c r="BP1930" s="59"/>
      <c r="BQ1930" s="59"/>
      <c r="BR1930" s="59"/>
      <c r="BS1930" s="59"/>
      <c r="BT1930" s="59"/>
      <c r="BU1930" s="59"/>
      <c r="BV1930" s="59"/>
      <c r="BW1930" s="59"/>
      <c r="BX1930" s="59"/>
      <c r="BY1930" s="59"/>
      <c r="BZ1930" s="59"/>
      <c r="CA1930" s="59"/>
      <c r="CB1930" s="59"/>
      <c r="CC1930" s="59"/>
      <c r="CD1930" s="59"/>
      <c r="CE1930" s="59"/>
      <c r="CF1930" s="59"/>
      <c r="CG1930" s="59"/>
      <c r="CH1930" s="59"/>
      <c r="CI1930" s="59"/>
      <c r="CJ1930" s="59"/>
      <c r="CK1930" s="59"/>
      <c r="CL1930" s="59"/>
      <c r="CM1930" s="59"/>
      <c r="CN1930" s="59"/>
      <c r="CO1930" s="59"/>
      <c r="CP1930" s="59"/>
      <c r="CQ1930" s="59"/>
      <c r="CR1930" s="59"/>
      <c r="CS1930" s="59"/>
      <c r="CT1930" s="59"/>
      <c r="CU1930" s="59"/>
      <c r="CV1930" s="59"/>
      <c r="CW1930" s="59"/>
      <c r="CX1930" s="59"/>
      <c r="CY1930" s="59"/>
      <c r="CZ1930" s="59"/>
      <c r="DA1930" s="59"/>
      <c r="DB1930" s="59"/>
      <c r="DC1930" s="59"/>
      <c r="DD1930" s="59"/>
      <c r="DE1930" s="59"/>
      <c r="DF1930" s="59"/>
      <c r="DG1930" s="59"/>
      <c r="DH1930" s="59"/>
      <c r="DI1930" s="59"/>
      <c r="DJ1930" s="59"/>
      <c r="DK1930" s="59"/>
      <c r="DL1930" s="59"/>
      <c r="DM1930" s="59"/>
      <c r="DN1930" s="59"/>
      <c r="DO1930" s="59"/>
      <c r="DP1930" s="59"/>
      <c r="DQ1930" s="59"/>
      <c r="DR1930" s="59"/>
      <c r="DS1930" s="59"/>
      <c r="DT1930" s="59"/>
      <c r="DU1930" s="59"/>
      <c r="DV1930" s="59"/>
      <c r="DW1930" s="59"/>
      <c r="DX1930" s="59"/>
      <c r="DY1930" s="59"/>
      <c r="DZ1930" s="59"/>
      <c r="EA1930" s="59"/>
      <c r="EB1930" s="59"/>
      <c r="EC1930" s="59"/>
      <c r="ED1930" s="59"/>
      <c r="EE1930" s="59"/>
      <c r="EF1930" s="59"/>
      <c r="EG1930" s="59"/>
      <c r="EH1930" s="59"/>
      <c r="EI1930" s="59"/>
      <c r="EJ1930" s="59"/>
      <c r="EK1930" s="59"/>
      <c r="EL1930" s="59"/>
      <c r="EM1930" s="59"/>
      <c r="EN1930" s="59"/>
      <c r="EO1930" s="59"/>
      <c r="EP1930" s="59"/>
      <c r="EQ1930" s="59"/>
      <c r="ER1930" s="59"/>
      <c r="ES1930" s="59"/>
      <c r="ET1930" s="59"/>
      <c r="EU1930" s="59"/>
      <c r="EV1930" s="59"/>
      <c r="EW1930" s="59"/>
      <c r="EX1930" s="59"/>
      <c r="EY1930" s="59"/>
      <c r="EZ1930" s="59"/>
      <c r="FA1930" s="59"/>
      <c r="FB1930" s="59"/>
      <c r="FC1930" s="59"/>
      <c r="FD1930" s="59"/>
      <c r="FE1930" s="59"/>
      <c r="FF1930" s="59"/>
      <c r="FG1930" s="59"/>
      <c r="FH1930" s="59"/>
      <c r="FI1930" s="59"/>
      <c r="FJ1930" s="59"/>
      <c r="FK1930" s="59"/>
      <c r="FL1930" s="59"/>
      <c r="FM1930" s="59"/>
      <c r="FN1930" s="59"/>
      <c r="FO1930" s="59"/>
      <c r="FP1930" s="59"/>
      <c r="FQ1930" s="59"/>
      <c r="FR1930" s="59"/>
      <c r="FS1930" s="59"/>
      <c r="FT1930" s="59"/>
      <c r="FU1930" s="59"/>
      <c r="FV1930" s="59"/>
      <c r="FW1930" s="59"/>
      <c r="FX1930" s="59"/>
      <c r="FY1930" s="59"/>
      <c r="FZ1930" s="59"/>
      <c r="GA1930" s="59"/>
      <c r="GB1930" s="59"/>
      <c r="GC1930" s="59"/>
      <c r="GD1930" s="59"/>
      <c r="GE1930" s="59"/>
      <c r="GF1930" s="59"/>
      <c r="GG1930" s="59"/>
      <c r="GH1930" s="59"/>
      <c r="GI1930" s="59"/>
      <c r="GJ1930" s="59"/>
      <c r="GK1930" s="59"/>
      <c r="GL1930" s="59"/>
      <c r="GM1930" s="59"/>
      <c r="GN1930" s="59"/>
      <c r="GO1930" s="59"/>
      <c r="GP1930" s="59"/>
      <c r="GQ1930" s="59"/>
      <c r="GR1930" s="59"/>
      <c r="GS1930" s="59"/>
      <c r="GT1930" s="59"/>
      <c r="GU1930" s="59"/>
      <c r="GV1930" s="59"/>
      <c r="GW1930" s="59"/>
      <c r="GX1930" s="59"/>
      <c r="GY1930" s="59"/>
      <c r="GZ1930" s="59"/>
      <c r="HA1930" s="59"/>
      <c r="HB1930" s="59"/>
      <c r="HC1930" s="59"/>
      <c r="HD1930" s="59"/>
      <c r="HE1930" s="59"/>
      <c r="HP1930" s="3"/>
    </row>
    <row r="1931" s="1" customFormat="1" ht="21" customHeight="1" spans="1:224">
      <c r="A1931" s="27">
        <v>1928</v>
      </c>
      <c r="B1931" s="48" t="s">
        <v>5350</v>
      </c>
      <c r="C1931" s="48" t="s">
        <v>5252</v>
      </c>
      <c r="D1931" s="48" t="s">
        <v>1152</v>
      </c>
      <c r="E1931" s="56" t="s">
        <v>4861</v>
      </c>
      <c r="F1931" s="56" t="s">
        <v>721</v>
      </c>
      <c r="G1931" s="56" t="s">
        <v>722</v>
      </c>
      <c r="H1931" s="50">
        <v>43790</v>
      </c>
      <c r="I1931" s="50">
        <v>44002</v>
      </c>
      <c r="J1931" s="36">
        <f t="shared" si="60"/>
        <v>213</v>
      </c>
      <c r="K1931" s="56">
        <v>4.75</v>
      </c>
      <c r="L1931" s="56">
        <v>4.75</v>
      </c>
      <c r="M1931" s="38">
        <f t="shared" si="61"/>
        <v>1405.20833333333</v>
      </c>
      <c r="N1931" s="56" t="s">
        <v>5351</v>
      </c>
      <c r="O1931" s="48" t="s">
        <v>4864</v>
      </c>
      <c r="P1931" s="59"/>
      <c r="Q1931" s="59"/>
      <c r="R1931" s="59"/>
      <c r="S1931" s="59"/>
      <c r="T1931" s="59"/>
      <c r="U1931" s="59"/>
      <c r="V1931" s="59"/>
      <c r="W1931" s="59"/>
      <c r="X1931" s="59"/>
      <c r="Y1931" s="59"/>
      <c r="Z1931" s="59"/>
      <c r="AA1931" s="59"/>
      <c r="AB1931" s="59"/>
      <c r="AC1931" s="59"/>
      <c r="AD1931" s="59"/>
      <c r="AE1931" s="59"/>
      <c r="AF1931" s="59"/>
      <c r="AG1931" s="59"/>
      <c r="AH1931" s="59"/>
      <c r="AI1931" s="59"/>
      <c r="AJ1931" s="59"/>
      <c r="AK1931" s="59"/>
      <c r="AL1931" s="59"/>
      <c r="AM1931" s="59"/>
      <c r="AN1931" s="59"/>
      <c r="AO1931" s="59"/>
      <c r="AP1931" s="59"/>
      <c r="AQ1931" s="59"/>
      <c r="AR1931" s="59"/>
      <c r="AS1931" s="59"/>
      <c r="AT1931" s="59"/>
      <c r="AU1931" s="59"/>
      <c r="AV1931" s="59"/>
      <c r="AW1931" s="59"/>
      <c r="AX1931" s="59"/>
      <c r="AY1931" s="59"/>
      <c r="AZ1931" s="59"/>
      <c r="BA1931" s="59"/>
      <c r="BB1931" s="59"/>
      <c r="BC1931" s="59"/>
      <c r="BD1931" s="59"/>
      <c r="BE1931" s="59"/>
      <c r="BF1931" s="59"/>
      <c r="BG1931" s="59"/>
      <c r="BH1931" s="59"/>
      <c r="BI1931" s="59"/>
      <c r="BJ1931" s="59"/>
      <c r="BK1931" s="59"/>
      <c r="BL1931" s="59"/>
      <c r="BM1931" s="59"/>
      <c r="BN1931" s="59"/>
      <c r="BO1931" s="59"/>
      <c r="BP1931" s="59"/>
      <c r="BQ1931" s="59"/>
      <c r="BR1931" s="59"/>
      <c r="BS1931" s="59"/>
      <c r="BT1931" s="59"/>
      <c r="BU1931" s="59"/>
      <c r="BV1931" s="59"/>
      <c r="BW1931" s="59"/>
      <c r="BX1931" s="59"/>
      <c r="BY1931" s="59"/>
      <c r="BZ1931" s="59"/>
      <c r="CA1931" s="59"/>
      <c r="CB1931" s="59"/>
      <c r="CC1931" s="59"/>
      <c r="CD1931" s="59"/>
      <c r="CE1931" s="59"/>
      <c r="CF1931" s="59"/>
      <c r="CG1931" s="59"/>
      <c r="CH1931" s="59"/>
      <c r="CI1931" s="59"/>
      <c r="CJ1931" s="59"/>
      <c r="CK1931" s="59"/>
      <c r="CL1931" s="59"/>
      <c r="CM1931" s="59"/>
      <c r="CN1931" s="59"/>
      <c r="CO1931" s="59"/>
      <c r="CP1931" s="59"/>
      <c r="CQ1931" s="59"/>
      <c r="CR1931" s="59"/>
      <c r="CS1931" s="59"/>
      <c r="CT1931" s="59"/>
      <c r="CU1931" s="59"/>
      <c r="CV1931" s="59"/>
      <c r="CW1931" s="59"/>
      <c r="CX1931" s="59"/>
      <c r="CY1931" s="59"/>
      <c r="CZ1931" s="59"/>
      <c r="DA1931" s="59"/>
      <c r="DB1931" s="59"/>
      <c r="DC1931" s="59"/>
      <c r="DD1931" s="59"/>
      <c r="DE1931" s="59"/>
      <c r="DF1931" s="59"/>
      <c r="DG1931" s="59"/>
      <c r="DH1931" s="59"/>
      <c r="DI1931" s="59"/>
      <c r="DJ1931" s="59"/>
      <c r="DK1931" s="59"/>
      <c r="DL1931" s="59"/>
      <c r="DM1931" s="59"/>
      <c r="DN1931" s="59"/>
      <c r="DO1931" s="59"/>
      <c r="DP1931" s="59"/>
      <c r="DQ1931" s="59"/>
      <c r="DR1931" s="59"/>
      <c r="DS1931" s="59"/>
      <c r="DT1931" s="59"/>
      <c r="DU1931" s="59"/>
      <c r="DV1931" s="59"/>
      <c r="DW1931" s="59"/>
      <c r="DX1931" s="59"/>
      <c r="DY1931" s="59"/>
      <c r="DZ1931" s="59"/>
      <c r="EA1931" s="59"/>
      <c r="EB1931" s="59"/>
      <c r="EC1931" s="59"/>
      <c r="ED1931" s="59"/>
      <c r="EE1931" s="59"/>
      <c r="EF1931" s="59"/>
      <c r="EG1931" s="59"/>
      <c r="EH1931" s="59"/>
      <c r="EI1931" s="59"/>
      <c r="EJ1931" s="59"/>
      <c r="EK1931" s="59"/>
      <c r="EL1931" s="59"/>
      <c r="EM1931" s="59"/>
      <c r="EN1931" s="59"/>
      <c r="EO1931" s="59"/>
      <c r="EP1931" s="59"/>
      <c r="EQ1931" s="59"/>
      <c r="ER1931" s="59"/>
      <c r="ES1931" s="59"/>
      <c r="ET1931" s="59"/>
      <c r="EU1931" s="59"/>
      <c r="EV1931" s="59"/>
      <c r="EW1931" s="59"/>
      <c r="EX1931" s="59"/>
      <c r="EY1931" s="59"/>
      <c r="EZ1931" s="59"/>
      <c r="FA1931" s="59"/>
      <c r="FB1931" s="59"/>
      <c r="FC1931" s="59"/>
      <c r="FD1931" s="59"/>
      <c r="FE1931" s="59"/>
      <c r="FF1931" s="59"/>
      <c r="FG1931" s="59"/>
      <c r="FH1931" s="59"/>
      <c r="FI1931" s="59"/>
      <c r="FJ1931" s="59"/>
      <c r="FK1931" s="59"/>
      <c r="FL1931" s="59"/>
      <c r="FM1931" s="59"/>
      <c r="FN1931" s="59"/>
      <c r="FO1931" s="59"/>
      <c r="FP1931" s="59"/>
      <c r="FQ1931" s="59"/>
      <c r="FR1931" s="59"/>
      <c r="FS1931" s="59"/>
      <c r="FT1931" s="59"/>
      <c r="FU1931" s="59"/>
      <c r="FV1931" s="59"/>
      <c r="FW1931" s="59"/>
      <c r="FX1931" s="59"/>
      <c r="FY1931" s="59"/>
      <c r="FZ1931" s="59"/>
      <c r="GA1931" s="59"/>
      <c r="GB1931" s="59"/>
      <c r="GC1931" s="59"/>
      <c r="GD1931" s="59"/>
      <c r="GE1931" s="59"/>
      <c r="GF1931" s="59"/>
      <c r="GG1931" s="59"/>
      <c r="GH1931" s="59"/>
      <c r="GI1931" s="59"/>
      <c r="GJ1931" s="59"/>
      <c r="GK1931" s="59"/>
      <c r="GL1931" s="59"/>
      <c r="GM1931" s="59"/>
      <c r="GN1931" s="59"/>
      <c r="GO1931" s="59"/>
      <c r="GP1931" s="59"/>
      <c r="GQ1931" s="59"/>
      <c r="GR1931" s="59"/>
      <c r="GS1931" s="59"/>
      <c r="GT1931" s="59"/>
      <c r="GU1931" s="59"/>
      <c r="GV1931" s="59"/>
      <c r="GW1931" s="59"/>
      <c r="GX1931" s="59"/>
      <c r="GY1931" s="59"/>
      <c r="GZ1931" s="59"/>
      <c r="HA1931" s="59"/>
      <c r="HB1931" s="59"/>
      <c r="HC1931" s="59"/>
      <c r="HD1931" s="59"/>
      <c r="HE1931" s="59"/>
      <c r="HP1931" s="3"/>
    </row>
    <row r="1932" s="1" customFormat="1" ht="21" customHeight="1" spans="1:224">
      <c r="A1932" s="27">
        <v>1929</v>
      </c>
      <c r="B1932" s="48" t="s">
        <v>5352</v>
      </c>
      <c r="C1932" s="48" t="s">
        <v>5353</v>
      </c>
      <c r="D1932" s="48" t="s">
        <v>1152</v>
      </c>
      <c r="E1932" s="56" t="s">
        <v>5354</v>
      </c>
      <c r="F1932" s="56" t="s">
        <v>725</v>
      </c>
      <c r="G1932" s="56" t="s">
        <v>726</v>
      </c>
      <c r="H1932" s="50">
        <v>43790</v>
      </c>
      <c r="I1932" s="50">
        <v>44002</v>
      </c>
      <c r="J1932" s="36">
        <f t="shared" si="60"/>
        <v>213</v>
      </c>
      <c r="K1932" s="56">
        <v>4.75</v>
      </c>
      <c r="L1932" s="56">
        <v>4.75</v>
      </c>
      <c r="M1932" s="38">
        <f t="shared" si="61"/>
        <v>1264.6875</v>
      </c>
      <c r="N1932" s="56" t="s">
        <v>5355</v>
      </c>
      <c r="O1932" s="48" t="s">
        <v>4864</v>
      </c>
      <c r="P1932" s="59"/>
      <c r="Q1932" s="59"/>
      <c r="R1932" s="59"/>
      <c r="S1932" s="59"/>
      <c r="T1932" s="59"/>
      <c r="U1932" s="59"/>
      <c r="V1932" s="59"/>
      <c r="W1932" s="59"/>
      <c r="X1932" s="59"/>
      <c r="Y1932" s="59"/>
      <c r="Z1932" s="59"/>
      <c r="AA1932" s="59"/>
      <c r="AB1932" s="59"/>
      <c r="AC1932" s="59"/>
      <c r="AD1932" s="59"/>
      <c r="AE1932" s="59"/>
      <c r="AF1932" s="59"/>
      <c r="AG1932" s="59"/>
      <c r="AH1932" s="59"/>
      <c r="AI1932" s="59"/>
      <c r="AJ1932" s="59"/>
      <c r="AK1932" s="59"/>
      <c r="AL1932" s="59"/>
      <c r="AM1932" s="59"/>
      <c r="AN1932" s="59"/>
      <c r="AO1932" s="59"/>
      <c r="AP1932" s="59"/>
      <c r="AQ1932" s="59"/>
      <c r="AR1932" s="59"/>
      <c r="AS1932" s="59"/>
      <c r="AT1932" s="59"/>
      <c r="AU1932" s="59"/>
      <c r="AV1932" s="59"/>
      <c r="AW1932" s="59"/>
      <c r="AX1932" s="59"/>
      <c r="AY1932" s="59"/>
      <c r="AZ1932" s="59"/>
      <c r="BA1932" s="59"/>
      <c r="BB1932" s="59"/>
      <c r="BC1932" s="59"/>
      <c r="BD1932" s="59"/>
      <c r="BE1932" s="59"/>
      <c r="BF1932" s="59"/>
      <c r="BG1932" s="59"/>
      <c r="BH1932" s="59"/>
      <c r="BI1932" s="59"/>
      <c r="BJ1932" s="59"/>
      <c r="BK1932" s="59"/>
      <c r="BL1932" s="59"/>
      <c r="BM1932" s="59"/>
      <c r="BN1932" s="59"/>
      <c r="BO1932" s="59"/>
      <c r="BP1932" s="59"/>
      <c r="BQ1932" s="59"/>
      <c r="BR1932" s="59"/>
      <c r="BS1932" s="59"/>
      <c r="BT1932" s="59"/>
      <c r="BU1932" s="59"/>
      <c r="BV1932" s="59"/>
      <c r="BW1932" s="59"/>
      <c r="BX1932" s="59"/>
      <c r="BY1932" s="59"/>
      <c r="BZ1932" s="59"/>
      <c r="CA1932" s="59"/>
      <c r="CB1932" s="59"/>
      <c r="CC1932" s="59"/>
      <c r="CD1932" s="59"/>
      <c r="CE1932" s="59"/>
      <c r="CF1932" s="59"/>
      <c r="CG1932" s="59"/>
      <c r="CH1932" s="59"/>
      <c r="CI1932" s="59"/>
      <c r="CJ1932" s="59"/>
      <c r="CK1932" s="59"/>
      <c r="CL1932" s="59"/>
      <c r="CM1932" s="59"/>
      <c r="CN1932" s="59"/>
      <c r="CO1932" s="59"/>
      <c r="CP1932" s="59"/>
      <c r="CQ1932" s="59"/>
      <c r="CR1932" s="59"/>
      <c r="CS1932" s="59"/>
      <c r="CT1932" s="59"/>
      <c r="CU1932" s="59"/>
      <c r="CV1932" s="59"/>
      <c r="CW1932" s="59"/>
      <c r="CX1932" s="59"/>
      <c r="CY1932" s="59"/>
      <c r="CZ1932" s="59"/>
      <c r="DA1932" s="59"/>
      <c r="DB1932" s="59"/>
      <c r="DC1932" s="59"/>
      <c r="DD1932" s="59"/>
      <c r="DE1932" s="59"/>
      <c r="DF1932" s="59"/>
      <c r="DG1932" s="59"/>
      <c r="DH1932" s="59"/>
      <c r="DI1932" s="59"/>
      <c r="DJ1932" s="59"/>
      <c r="DK1932" s="59"/>
      <c r="DL1932" s="59"/>
      <c r="DM1932" s="59"/>
      <c r="DN1932" s="59"/>
      <c r="DO1932" s="59"/>
      <c r="DP1932" s="59"/>
      <c r="DQ1932" s="59"/>
      <c r="DR1932" s="59"/>
      <c r="DS1932" s="59"/>
      <c r="DT1932" s="59"/>
      <c r="DU1932" s="59"/>
      <c r="DV1932" s="59"/>
      <c r="DW1932" s="59"/>
      <c r="DX1932" s="59"/>
      <c r="DY1932" s="59"/>
      <c r="DZ1932" s="59"/>
      <c r="EA1932" s="59"/>
      <c r="EB1932" s="59"/>
      <c r="EC1932" s="59"/>
      <c r="ED1932" s="59"/>
      <c r="EE1932" s="59"/>
      <c r="EF1932" s="59"/>
      <c r="EG1932" s="59"/>
      <c r="EH1932" s="59"/>
      <c r="EI1932" s="59"/>
      <c r="EJ1932" s="59"/>
      <c r="EK1932" s="59"/>
      <c r="EL1932" s="59"/>
      <c r="EM1932" s="59"/>
      <c r="EN1932" s="59"/>
      <c r="EO1932" s="59"/>
      <c r="EP1932" s="59"/>
      <c r="EQ1932" s="59"/>
      <c r="ER1932" s="59"/>
      <c r="ES1932" s="59"/>
      <c r="ET1932" s="59"/>
      <c r="EU1932" s="59"/>
      <c r="EV1932" s="59"/>
      <c r="EW1932" s="59"/>
      <c r="EX1932" s="59"/>
      <c r="EY1932" s="59"/>
      <c r="EZ1932" s="59"/>
      <c r="FA1932" s="59"/>
      <c r="FB1932" s="59"/>
      <c r="FC1932" s="59"/>
      <c r="FD1932" s="59"/>
      <c r="FE1932" s="59"/>
      <c r="FF1932" s="59"/>
      <c r="FG1932" s="59"/>
      <c r="FH1932" s="59"/>
      <c r="FI1932" s="59"/>
      <c r="FJ1932" s="59"/>
      <c r="FK1932" s="59"/>
      <c r="FL1932" s="59"/>
      <c r="FM1932" s="59"/>
      <c r="FN1932" s="59"/>
      <c r="FO1932" s="59"/>
      <c r="FP1932" s="59"/>
      <c r="FQ1932" s="59"/>
      <c r="FR1932" s="59"/>
      <c r="FS1932" s="59"/>
      <c r="FT1932" s="59"/>
      <c r="FU1932" s="59"/>
      <c r="FV1932" s="59"/>
      <c r="FW1932" s="59"/>
      <c r="FX1932" s="59"/>
      <c r="FY1932" s="59"/>
      <c r="FZ1932" s="59"/>
      <c r="GA1932" s="59"/>
      <c r="GB1932" s="59"/>
      <c r="GC1932" s="59"/>
      <c r="GD1932" s="59"/>
      <c r="GE1932" s="59"/>
      <c r="GF1932" s="59"/>
      <c r="GG1932" s="59"/>
      <c r="GH1932" s="59"/>
      <c r="GI1932" s="59"/>
      <c r="GJ1932" s="59"/>
      <c r="GK1932" s="59"/>
      <c r="GL1932" s="59"/>
      <c r="GM1932" s="59"/>
      <c r="GN1932" s="59"/>
      <c r="GO1932" s="59"/>
      <c r="GP1932" s="59"/>
      <c r="GQ1932" s="59"/>
      <c r="GR1932" s="59"/>
      <c r="GS1932" s="59"/>
      <c r="GT1932" s="59"/>
      <c r="GU1932" s="59"/>
      <c r="GV1932" s="59"/>
      <c r="GW1932" s="59"/>
      <c r="GX1932" s="59"/>
      <c r="GY1932" s="59"/>
      <c r="GZ1932" s="59"/>
      <c r="HA1932" s="59"/>
      <c r="HB1932" s="59"/>
      <c r="HC1932" s="59"/>
      <c r="HD1932" s="59"/>
      <c r="HE1932" s="59"/>
      <c r="HP1932" s="3"/>
    </row>
    <row r="1933" s="1" customFormat="1" ht="21" customHeight="1" spans="1:224">
      <c r="A1933" s="27">
        <v>1930</v>
      </c>
      <c r="B1933" s="48" t="s">
        <v>5356</v>
      </c>
      <c r="C1933" s="48" t="s">
        <v>5149</v>
      </c>
      <c r="D1933" s="48" t="s">
        <v>1152</v>
      </c>
      <c r="E1933" s="56" t="s">
        <v>4861</v>
      </c>
      <c r="F1933" s="56" t="s">
        <v>725</v>
      </c>
      <c r="G1933" s="56" t="s">
        <v>726</v>
      </c>
      <c r="H1933" s="50">
        <v>43790</v>
      </c>
      <c r="I1933" s="50">
        <v>44002</v>
      </c>
      <c r="J1933" s="36">
        <f t="shared" si="60"/>
        <v>213</v>
      </c>
      <c r="K1933" s="56">
        <v>4.75</v>
      </c>
      <c r="L1933" s="56">
        <v>4.75</v>
      </c>
      <c r="M1933" s="38">
        <f t="shared" si="61"/>
        <v>1405.20833333333</v>
      </c>
      <c r="N1933" s="56" t="s">
        <v>5357</v>
      </c>
      <c r="O1933" s="48" t="s">
        <v>4864</v>
      </c>
      <c r="P1933" s="59"/>
      <c r="Q1933" s="59"/>
      <c r="R1933" s="59"/>
      <c r="S1933" s="59"/>
      <c r="T1933" s="59"/>
      <c r="U1933" s="59"/>
      <c r="V1933" s="59"/>
      <c r="W1933" s="59"/>
      <c r="X1933" s="59"/>
      <c r="Y1933" s="59"/>
      <c r="Z1933" s="59"/>
      <c r="AA1933" s="59"/>
      <c r="AB1933" s="59"/>
      <c r="AC1933" s="59"/>
      <c r="AD1933" s="59"/>
      <c r="AE1933" s="59"/>
      <c r="AF1933" s="59"/>
      <c r="AG1933" s="59"/>
      <c r="AH1933" s="59"/>
      <c r="AI1933" s="59"/>
      <c r="AJ1933" s="59"/>
      <c r="AK1933" s="59"/>
      <c r="AL1933" s="59"/>
      <c r="AM1933" s="59"/>
      <c r="AN1933" s="59"/>
      <c r="AO1933" s="59"/>
      <c r="AP1933" s="59"/>
      <c r="AQ1933" s="59"/>
      <c r="AR1933" s="59"/>
      <c r="AS1933" s="59"/>
      <c r="AT1933" s="59"/>
      <c r="AU1933" s="59"/>
      <c r="AV1933" s="59"/>
      <c r="AW1933" s="59"/>
      <c r="AX1933" s="59"/>
      <c r="AY1933" s="59"/>
      <c r="AZ1933" s="59"/>
      <c r="BA1933" s="59"/>
      <c r="BB1933" s="59"/>
      <c r="BC1933" s="59"/>
      <c r="BD1933" s="59"/>
      <c r="BE1933" s="59"/>
      <c r="BF1933" s="59"/>
      <c r="BG1933" s="59"/>
      <c r="BH1933" s="59"/>
      <c r="BI1933" s="59"/>
      <c r="BJ1933" s="59"/>
      <c r="BK1933" s="59"/>
      <c r="BL1933" s="59"/>
      <c r="BM1933" s="59"/>
      <c r="BN1933" s="59"/>
      <c r="BO1933" s="59"/>
      <c r="BP1933" s="59"/>
      <c r="BQ1933" s="59"/>
      <c r="BR1933" s="59"/>
      <c r="BS1933" s="59"/>
      <c r="BT1933" s="59"/>
      <c r="BU1933" s="59"/>
      <c r="BV1933" s="59"/>
      <c r="BW1933" s="59"/>
      <c r="BX1933" s="59"/>
      <c r="BY1933" s="59"/>
      <c r="BZ1933" s="59"/>
      <c r="CA1933" s="59"/>
      <c r="CB1933" s="59"/>
      <c r="CC1933" s="59"/>
      <c r="CD1933" s="59"/>
      <c r="CE1933" s="59"/>
      <c r="CF1933" s="59"/>
      <c r="CG1933" s="59"/>
      <c r="CH1933" s="59"/>
      <c r="CI1933" s="59"/>
      <c r="CJ1933" s="59"/>
      <c r="CK1933" s="59"/>
      <c r="CL1933" s="59"/>
      <c r="CM1933" s="59"/>
      <c r="CN1933" s="59"/>
      <c r="CO1933" s="59"/>
      <c r="CP1933" s="59"/>
      <c r="CQ1933" s="59"/>
      <c r="CR1933" s="59"/>
      <c r="CS1933" s="59"/>
      <c r="CT1933" s="59"/>
      <c r="CU1933" s="59"/>
      <c r="CV1933" s="59"/>
      <c r="CW1933" s="59"/>
      <c r="CX1933" s="59"/>
      <c r="CY1933" s="59"/>
      <c r="CZ1933" s="59"/>
      <c r="DA1933" s="59"/>
      <c r="DB1933" s="59"/>
      <c r="DC1933" s="59"/>
      <c r="DD1933" s="59"/>
      <c r="DE1933" s="59"/>
      <c r="DF1933" s="59"/>
      <c r="DG1933" s="59"/>
      <c r="DH1933" s="59"/>
      <c r="DI1933" s="59"/>
      <c r="DJ1933" s="59"/>
      <c r="DK1933" s="59"/>
      <c r="DL1933" s="59"/>
      <c r="DM1933" s="59"/>
      <c r="DN1933" s="59"/>
      <c r="DO1933" s="59"/>
      <c r="DP1933" s="59"/>
      <c r="DQ1933" s="59"/>
      <c r="DR1933" s="59"/>
      <c r="DS1933" s="59"/>
      <c r="DT1933" s="59"/>
      <c r="DU1933" s="59"/>
      <c r="DV1933" s="59"/>
      <c r="DW1933" s="59"/>
      <c r="DX1933" s="59"/>
      <c r="DY1933" s="59"/>
      <c r="DZ1933" s="59"/>
      <c r="EA1933" s="59"/>
      <c r="EB1933" s="59"/>
      <c r="EC1933" s="59"/>
      <c r="ED1933" s="59"/>
      <c r="EE1933" s="59"/>
      <c r="EF1933" s="59"/>
      <c r="EG1933" s="59"/>
      <c r="EH1933" s="59"/>
      <c r="EI1933" s="59"/>
      <c r="EJ1933" s="59"/>
      <c r="EK1933" s="59"/>
      <c r="EL1933" s="59"/>
      <c r="EM1933" s="59"/>
      <c r="EN1933" s="59"/>
      <c r="EO1933" s="59"/>
      <c r="EP1933" s="59"/>
      <c r="EQ1933" s="59"/>
      <c r="ER1933" s="59"/>
      <c r="ES1933" s="59"/>
      <c r="ET1933" s="59"/>
      <c r="EU1933" s="59"/>
      <c r="EV1933" s="59"/>
      <c r="EW1933" s="59"/>
      <c r="EX1933" s="59"/>
      <c r="EY1933" s="59"/>
      <c r="EZ1933" s="59"/>
      <c r="FA1933" s="59"/>
      <c r="FB1933" s="59"/>
      <c r="FC1933" s="59"/>
      <c r="FD1933" s="59"/>
      <c r="FE1933" s="59"/>
      <c r="FF1933" s="59"/>
      <c r="FG1933" s="59"/>
      <c r="FH1933" s="59"/>
      <c r="FI1933" s="59"/>
      <c r="FJ1933" s="59"/>
      <c r="FK1933" s="59"/>
      <c r="FL1933" s="59"/>
      <c r="FM1933" s="59"/>
      <c r="FN1933" s="59"/>
      <c r="FO1933" s="59"/>
      <c r="FP1933" s="59"/>
      <c r="FQ1933" s="59"/>
      <c r="FR1933" s="59"/>
      <c r="FS1933" s="59"/>
      <c r="FT1933" s="59"/>
      <c r="FU1933" s="59"/>
      <c r="FV1933" s="59"/>
      <c r="FW1933" s="59"/>
      <c r="FX1933" s="59"/>
      <c r="FY1933" s="59"/>
      <c r="FZ1933" s="59"/>
      <c r="GA1933" s="59"/>
      <c r="GB1933" s="59"/>
      <c r="GC1933" s="59"/>
      <c r="GD1933" s="59"/>
      <c r="GE1933" s="59"/>
      <c r="GF1933" s="59"/>
      <c r="GG1933" s="59"/>
      <c r="GH1933" s="59"/>
      <c r="GI1933" s="59"/>
      <c r="GJ1933" s="59"/>
      <c r="GK1933" s="59"/>
      <c r="GL1933" s="59"/>
      <c r="GM1933" s="59"/>
      <c r="GN1933" s="59"/>
      <c r="GO1933" s="59"/>
      <c r="GP1933" s="59"/>
      <c r="GQ1933" s="59"/>
      <c r="GR1933" s="59"/>
      <c r="GS1933" s="59"/>
      <c r="GT1933" s="59"/>
      <c r="GU1933" s="59"/>
      <c r="GV1933" s="59"/>
      <c r="GW1933" s="59"/>
      <c r="GX1933" s="59"/>
      <c r="GY1933" s="59"/>
      <c r="GZ1933" s="59"/>
      <c r="HA1933" s="59"/>
      <c r="HB1933" s="59"/>
      <c r="HC1933" s="59"/>
      <c r="HD1933" s="59"/>
      <c r="HE1933" s="59"/>
      <c r="HP1933" s="3"/>
    </row>
    <row r="1934" s="1" customFormat="1" ht="21" customHeight="1" spans="1:224">
      <c r="A1934" s="27">
        <v>1931</v>
      </c>
      <c r="B1934" s="48" t="s">
        <v>5358</v>
      </c>
      <c r="C1934" s="48" t="s">
        <v>5126</v>
      </c>
      <c r="D1934" s="48" t="s">
        <v>1152</v>
      </c>
      <c r="E1934" s="56" t="s">
        <v>4861</v>
      </c>
      <c r="F1934" s="56" t="s">
        <v>725</v>
      </c>
      <c r="G1934" s="56" t="s">
        <v>5359</v>
      </c>
      <c r="H1934" s="50">
        <v>43790</v>
      </c>
      <c r="I1934" s="50">
        <v>44002</v>
      </c>
      <c r="J1934" s="36">
        <f t="shared" si="60"/>
        <v>213</v>
      </c>
      <c r="K1934" s="56">
        <v>4.75</v>
      </c>
      <c r="L1934" s="56">
        <v>4.75</v>
      </c>
      <c r="M1934" s="38">
        <f t="shared" si="61"/>
        <v>1405.20833333333</v>
      </c>
      <c r="N1934" s="56" t="s">
        <v>5360</v>
      </c>
      <c r="O1934" s="48" t="s">
        <v>4864</v>
      </c>
      <c r="P1934" s="59"/>
      <c r="Q1934" s="59"/>
      <c r="R1934" s="59"/>
      <c r="S1934" s="59"/>
      <c r="T1934" s="59"/>
      <c r="U1934" s="59"/>
      <c r="V1934" s="59"/>
      <c r="W1934" s="59"/>
      <c r="X1934" s="59"/>
      <c r="Y1934" s="59"/>
      <c r="Z1934" s="59"/>
      <c r="AA1934" s="59"/>
      <c r="AB1934" s="59"/>
      <c r="AC1934" s="59"/>
      <c r="AD1934" s="59"/>
      <c r="AE1934" s="59"/>
      <c r="AF1934" s="59"/>
      <c r="AG1934" s="59"/>
      <c r="AH1934" s="59"/>
      <c r="AI1934" s="59"/>
      <c r="AJ1934" s="59"/>
      <c r="AK1934" s="59"/>
      <c r="AL1934" s="59"/>
      <c r="AM1934" s="59"/>
      <c r="AN1934" s="59"/>
      <c r="AO1934" s="59"/>
      <c r="AP1934" s="59"/>
      <c r="AQ1934" s="59"/>
      <c r="AR1934" s="59"/>
      <c r="AS1934" s="59"/>
      <c r="AT1934" s="59"/>
      <c r="AU1934" s="59"/>
      <c r="AV1934" s="59"/>
      <c r="AW1934" s="59"/>
      <c r="AX1934" s="59"/>
      <c r="AY1934" s="59"/>
      <c r="AZ1934" s="59"/>
      <c r="BA1934" s="59"/>
      <c r="BB1934" s="59"/>
      <c r="BC1934" s="59"/>
      <c r="BD1934" s="59"/>
      <c r="BE1934" s="59"/>
      <c r="BF1934" s="59"/>
      <c r="BG1934" s="59"/>
      <c r="BH1934" s="59"/>
      <c r="BI1934" s="59"/>
      <c r="BJ1934" s="59"/>
      <c r="BK1934" s="59"/>
      <c r="BL1934" s="59"/>
      <c r="BM1934" s="59"/>
      <c r="BN1934" s="59"/>
      <c r="BO1934" s="59"/>
      <c r="BP1934" s="59"/>
      <c r="BQ1934" s="59"/>
      <c r="BR1934" s="59"/>
      <c r="BS1934" s="59"/>
      <c r="BT1934" s="59"/>
      <c r="BU1934" s="59"/>
      <c r="BV1934" s="59"/>
      <c r="BW1934" s="59"/>
      <c r="BX1934" s="59"/>
      <c r="BY1934" s="59"/>
      <c r="BZ1934" s="59"/>
      <c r="CA1934" s="59"/>
      <c r="CB1934" s="59"/>
      <c r="CC1934" s="59"/>
      <c r="CD1934" s="59"/>
      <c r="CE1934" s="59"/>
      <c r="CF1934" s="59"/>
      <c r="CG1934" s="59"/>
      <c r="CH1934" s="59"/>
      <c r="CI1934" s="59"/>
      <c r="CJ1934" s="59"/>
      <c r="CK1934" s="59"/>
      <c r="CL1934" s="59"/>
      <c r="CM1934" s="59"/>
      <c r="CN1934" s="59"/>
      <c r="CO1934" s="59"/>
      <c r="CP1934" s="59"/>
      <c r="CQ1934" s="59"/>
      <c r="CR1934" s="59"/>
      <c r="CS1934" s="59"/>
      <c r="CT1934" s="59"/>
      <c r="CU1934" s="59"/>
      <c r="CV1934" s="59"/>
      <c r="CW1934" s="59"/>
      <c r="CX1934" s="59"/>
      <c r="CY1934" s="59"/>
      <c r="CZ1934" s="59"/>
      <c r="DA1934" s="59"/>
      <c r="DB1934" s="59"/>
      <c r="DC1934" s="59"/>
      <c r="DD1934" s="59"/>
      <c r="DE1934" s="59"/>
      <c r="DF1934" s="59"/>
      <c r="DG1934" s="59"/>
      <c r="DH1934" s="59"/>
      <c r="DI1934" s="59"/>
      <c r="DJ1934" s="59"/>
      <c r="DK1934" s="59"/>
      <c r="DL1934" s="59"/>
      <c r="DM1934" s="59"/>
      <c r="DN1934" s="59"/>
      <c r="DO1934" s="59"/>
      <c r="DP1934" s="59"/>
      <c r="DQ1934" s="59"/>
      <c r="DR1934" s="59"/>
      <c r="DS1934" s="59"/>
      <c r="DT1934" s="59"/>
      <c r="DU1934" s="59"/>
      <c r="DV1934" s="59"/>
      <c r="DW1934" s="59"/>
      <c r="DX1934" s="59"/>
      <c r="DY1934" s="59"/>
      <c r="DZ1934" s="59"/>
      <c r="EA1934" s="59"/>
      <c r="EB1934" s="59"/>
      <c r="EC1934" s="59"/>
      <c r="ED1934" s="59"/>
      <c r="EE1934" s="59"/>
      <c r="EF1934" s="59"/>
      <c r="EG1934" s="59"/>
      <c r="EH1934" s="59"/>
      <c r="EI1934" s="59"/>
      <c r="EJ1934" s="59"/>
      <c r="EK1934" s="59"/>
      <c r="EL1934" s="59"/>
      <c r="EM1934" s="59"/>
      <c r="EN1934" s="59"/>
      <c r="EO1934" s="59"/>
      <c r="EP1934" s="59"/>
      <c r="EQ1934" s="59"/>
      <c r="ER1934" s="59"/>
      <c r="ES1934" s="59"/>
      <c r="ET1934" s="59"/>
      <c r="EU1934" s="59"/>
      <c r="EV1934" s="59"/>
      <c r="EW1934" s="59"/>
      <c r="EX1934" s="59"/>
      <c r="EY1934" s="59"/>
      <c r="EZ1934" s="59"/>
      <c r="FA1934" s="59"/>
      <c r="FB1934" s="59"/>
      <c r="FC1934" s="59"/>
      <c r="FD1934" s="59"/>
      <c r="FE1934" s="59"/>
      <c r="FF1934" s="59"/>
      <c r="FG1934" s="59"/>
      <c r="FH1934" s="59"/>
      <c r="FI1934" s="59"/>
      <c r="FJ1934" s="59"/>
      <c r="FK1934" s="59"/>
      <c r="FL1934" s="59"/>
      <c r="FM1934" s="59"/>
      <c r="FN1934" s="59"/>
      <c r="FO1934" s="59"/>
      <c r="FP1934" s="59"/>
      <c r="FQ1934" s="59"/>
      <c r="FR1934" s="59"/>
      <c r="FS1934" s="59"/>
      <c r="FT1934" s="59"/>
      <c r="FU1934" s="59"/>
      <c r="FV1934" s="59"/>
      <c r="FW1934" s="59"/>
      <c r="FX1934" s="59"/>
      <c r="FY1934" s="59"/>
      <c r="FZ1934" s="59"/>
      <c r="GA1934" s="59"/>
      <c r="GB1934" s="59"/>
      <c r="GC1934" s="59"/>
      <c r="GD1934" s="59"/>
      <c r="GE1934" s="59"/>
      <c r="GF1934" s="59"/>
      <c r="GG1934" s="59"/>
      <c r="GH1934" s="59"/>
      <c r="GI1934" s="59"/>
      <c r="GJ1934" s="59"/>
      <c r="GK1934" s="59"/>
      <c r="GL1934" s="59"/>
      <c r="GM1934" s="59"/>
      <c r="GN1934" s="59"/>
      <c r="GO1934" s="59"/>
      <c r="GP1934" s="59"/>
      <c r="GQ1934" s="59"/>
      <c r="GR1934" s="59"/>
      <c r="GS1934" s="59"/>
      <c r="GT1934" s="59"/>
      <c r="GU1934" s="59"/>
      <c r="GV1934" s="59"/>
      <c r="GW1934" s="59"/>
      <c r="GX1934" s="59"/>
      <c r="GY1934" s="59"/>
      <c r="GZ1934" s="59"/>
      <c r="HA1934" s="59"/>
      <c r="HB1934" s="59"/>
      <c r="HC1934" s="59"/>
      <c r="HD1934" s="59"/>
      <c r="HE1934" s="59"/>
      <c r="HP1934" s="3"/>
    </row>
    <row r="1935" s="1" customFormat="1" ht="21" customHeight="1" spans="1:224">
      <c r="A1935" s="27">
        <v>1932</v>
      </c>
      <c r="B1935" s="48" t="s">
        <v>5361</v>
      </c>
      <c r="C1935" s="48" t="s">
        <v>5292</v>
      </c>
      <c r="D1935" s="48" t="s">
        <v>1152</v>
      </c>
      <c r="E1935" s="56" t="s">
        <v>4861</v>
      </c>
      <c r="F1935" s="56" t="s">
        <v>725</v>
      </c>
      <c r="G1935" s="56" t="s">
        <v>726</v>
      </c>
      <c r="H1935" s="50">
        <v>43790</v>
      </c>
      <c r="I1935" s="50">
        <v>44002</v>
      </c>
      <c r="J1935" s="36">
        <f t="shared" si="60"/>
        <v>213</v>
      </c>
      <c r="K1935" s="56">
        <v>4.75</v>
      </c>
      <c r="L1935" s="56">
        <v>4.75</v>
      </c>
      <c r="M1935" s="38">
        <f t="shared" si="61"/>
        <v>1405.20833333333</v>
      </c>
      <c r="N1935" s="56" t="s">
        <v>5362</v>
      </c>
      <c r="O1935" s="48" t="s">
        <v>4864</v>
      </c>
      <c r="P1935" s="59"/>
      <c r="Q1935" s="59"/>
      <c r="R1935" s="59"/>
      <c r="S1935" s="59"/>
      <c r="T1935" s="59"/>
      <c r="U1935" s="59"/>
      <c r="V1935" s="59"/>
      <c r="W1935" s="59"/>
      <c r="X1935" s="59"/>
      <c r="Y1935" s="59"/>
      <c r="Z1935" s="59"/>
      <c r="AA1935" s="59"/>
      <c r="AB1935" s="59"/>
      <c r="AC1935" s="59"/>
      <c r="AD1935" s="59"/>
      <c r="AE1935" s="59"/>
      <c r="AF1935" s="59"/>
      <c r="AG1935" s="59"/>
      <c r="AH1935" s="59"/>
      <c r="AI1935" s="59"/>
      <c r="AJ1935" s="59"/>
      <c r="AK1935" s="59"/>
      <c r="AL1935" s="59"/>
      <c r="AM1935" s="59"/>
      <c r="AN1935" s="59"/>
      <c r="AO1935" s="59"/>
      <c r="AP1935" s="59"/>
      <c r="AQ1935" s="59"/>
      <c r="AR1935" s="59"/>
      <c r="AS1935" s="59"/>
      <c r="AT1935" s="59"/>
      <c r="AU1935" s="59"/>
      <c r="AV1935" s="59"/>
      <c r="AW1935" s="59"/>
      <c r="AX1935" s="59"/>
      <c r="AY1935" s="59"/>
      <c r="AZ1935" s="59"/>
      <c r="BA1935" s="59"/>
      <c r="BB1935" s="59"/>
      <c r="BC1935" s="59"/>
      <c r="BD1935" s="59"/>
      <c r="BE1935" s="59"/>
      <c r="BF1935" s="59"/>
      <c r="BG1935" s="59"/>
      <c r="BH1935" s="59"/>
      <c r="BI1935" s="59"/>
      <c r="BJ1935" s="59"/>
      <c r="BK1935" s="59"/>
      <c r="BL1935" s="59"/>
      <c r="BM1935" s="59"/>
      <c r="BN1935" s="59"/>
      <c r="BO1935" s="59"/>
      <c r="BP1935" s="59"/>
      <c r="BQ1935" s="59"/>
      <c r="BR1935" s="59"/>
      <c r="BS1935" s="59"/>
      <c r="BT1935" s="59"/>
      <c r="BU1935" s="59"/>
      <c r="BV1935" s="59"/>
      <c r="BW1935" s="59"/>
      <c r="BX1935" s="59"/>
      <c r="BY1935" s="59"/>
      <c r="BZ1935" s="59"/>
      <c r="CA1935" s="59"/>
      <c r="CB1935" s="59"/>
      <c r="CC1935" s="59"/>
      <c r="CD1935" s="59"/>
      <c r="CE1935" s="59"/>
      <c r="CF1935" s="59"/>
      <c r="CG1935" s="59"/>
      <c r="CH1935" s="59"/>
      <c r="CI1935" s="59"/>
      <c r="CJ1935" s="59"/>
      <c r="CK1935" s="59"/>
      <c r="CL1935" s="59"/>
      <c r="CM1935" s="59"/>
      <c r="CN1935" s="59"/>
      <c r="CO1935" s="59"/>
      <c r="CP1935" s="59"/>
      <c r="CQ1935" s="59"/>
      <c r="CR1935" s="59"/>
      <c r="CS1935" s="59"/>
      <c r="CT1935" s="59"/>
      <c r="CU1935" s="59"/>
      <c r="CV1935" s="59"/>
      <c r="CW1935" s="59"/>
      <c r="CX1935" s="59"/>
      <c r="CY1935" s="59"/>
      <c r="CZ1935" s="59"/>
      <c r="DA1935" s="59"/>
      <c r="DB1935" s="59"/>
      <c r="DC1935" s="59"/>
      <c r="DD1935" s="59"/>
      <c r="DE1935" s="59"/>
      <c r="DF1935" s="59"/>
      <c r="DG1935" s="59"/>
      <c r="DH1935" s="59"/>
      <c r="DI1935" s="59"/>
      <c r="DJ1935" s="59"/>
      <c r="DK1935" s="59"/>
      <c r="DL1935" s="59"/>
      <c r="DM1935" s="59"/>
      <c r="DN1935" s="59"/>
      <c r="DO1935" s="59"/>
      <c r="DP1935" s="59"/>
      <c r="DQ1935" s="59"/>
      <c r="DR1935" s="59"/>
      <c r="DS1935" s="59"/>
      <c r="DT1935" s="59"/>
      <c r="DU1935" s="59"/>
      <c r="DV1935" s="59"/>
      <c r="DW1935" s="59"/>
      <c r="DX1935" s="59"/>
      <c r="DY1935" s="59"/>
      <c r="DZ1935" s="59"/>
      <c r="EA1935" s="59"/>
      <c r="EB1935" s="59"/>
      <c r="EC1935" s="59"/>
      <c r="ED1935" s="59"/>
      <c r="EE1935" s="59"/>
      <c r="EF1935" s="59"/>
      <c r="EG1935" s="59"/>
      <c r="EH1935" s="59"/>
      <c r="EI1935" s="59"/>
      <c r="EJ1935" s="59"/>
      <c r="EK1935" s="59"/>
      <c r="EL1935" s="59"/>
      <c r="EM1935" s="59"/>
      <c r="EN1935" s="59"/>
      <c r="EO1935" s="59"/>
      <c r="EP1935" s="59"/>
      <c r="EQ1935" s="59"/>
      <c r="ER1935" s="59"/>
      <c r="ES1935" s="59"/>
      <c r="ET1935" s="59"/>
      <c r="EU1935" s="59"/>
      <c r="EV1935" s="59"/>
      <c r="EW1935" s="59"/>
      <c r="EX1935" s="59"/>
      <c r="EY1935" s="59"/>
      <c r="EZ1935" s="59"/>
      <c r="FA1935" s="59"/>
      <c r="FB1935" s="59"/>
      <c r="FC1935" s="59"/>
      <c r="FD1935" s="59"/>
      <c r="FE1935" s="59"/>
      <c r="FF1935" s="59"/>
      <c r="FG1935" s="59"/>
      <c r="FH1935" s="59"/>
      <c r="FI1935" s="59"/>
      <c r="FJ1935" s="59"/>
      <c r="FK1935" s="59"/>
      <c r="FL1935" s="59"/>
      <c r="FM1935" s="59"/>
      <c r="FN1935" s="59"/>
      <c r="FO1935" s="59"/>
      <c r="FP1935" s="59"/>
      <c r="FQ1935" s="59"/>
      <c r="FR1935" s="59"/>
      <c r="FS1935" s="59"/>
      <c r="FT1935" s="59"/>
      <c r="FU1935" s="59"/>
      <c r="FV1935" s="59"/>
      <c r="FW1935" s="59"/>
      <c r="FX1935" s="59"/>
      <c r="FY1935" s="59"/>
      <c r="FZ1935" s="59"/>
      <c r="GA1935" s="59"/>
      <c r="GB1935" s="59"/>
      <c r="GC1935" s="59"/>
      <c r="GD1935" s="59"/>
      <c r="GE1935" s="59"/>
      <c r="GF1935" s="59"/>
      <c r="GG1935" s="59"/>
      <c r="GH1935" s="59"/>
      <c r="GI1935" s="59"/>
      <c r="GJ1935" s="59"/>
      <c r="GK1935" s="59"/>
      <c r="GL1935" s="59"/>
      <c r="GM1935" s="59"/>
      <c r="GN1935" s="59"/>
      <c r="GO1935" s="59"/>
      <c r="GP1935" s="59"/>
      <c r="GQ1935" s="59"/>
      <c r="GR1935" s="59"/>
      <c r="GS1935" s="59"/>
      <c r="GT1935" s="59"/>
      <c r="GU1935" s="59"/>
      <c r="GV1935" s="59"/>
      <c r="GW1935" s="59"/>
      <c r="GX1935" s="59"/>
      <c r="GY1935" s="59"/>
      <c r="GZ1935" s="59"/>
      <c r="HA1935" s="59"/>
      <c r="HB1935" s="59"/>
      <c r="HC1935" s="59"/>
      <c r="HD1935" s="59"/>
      <c r="HE1935" s="59"/>
      <c r="HP1935" s="3"/>
    </row>
    <row r="1936" s="1" customFormat="1" ht="21" customHeight="1" spans="1:224">
      <c r="A1936" s="27">
        <v>1933</v>
      </c>
      <c r="B1936" s="48" t="s">
        <v>5363</v>
      </c>
      <c r="C1936" s="48" t="s">
        <v>5292</v>
      </c>
      <c r="D1936" s="48" t="s">
        <v>1152</v>
      </c>
      <c r="E1936" s="56" t="s">
        <v>5022</v>
      </c>
      <c r="F1936" s="56" t="s">
        <v>725</v>
      </c>
      <c r="G1936" s="56" t="s">
        <v>726</v>
      </c>
      <c r="H1936" s="50">
        <v>43790</v>
      </c>
      <c r="I1936" s="50">
        <v>44002</v>
      </c>
      <c r="J1936" s="36">
        <f t="shared" si="60"/>
        <v>213</v>
      </c>
      <c r="K1936" s="56">
        <v>4.75</v>
      </c>
      <c r="L1936" s="56">
        <v>4.75</v>
      </c>
      <c r="M1936" s="38">
        <f t="shared" si="61"/>
        <v>843.125</v>
      </c>
      <c r="N1936" s="56" t="s">
        <v>5364</v>
      </c>
      <c r="O1936" s="48" t="s">
        <v>4864</v>
      </c>
      <c r="P1936" s="59"/>
      <c r="Q1936" s="59"/>
      <c r="R1936" s="59"/>
      <c r="S1936" s="59"/>
      <c r="T1936" s="59"/>
      <c r="U1936" s="59"/>
      <c r="V1936" s="59"/>
      <c r="W1936" s="59"/>
      <c r="X1936" s="59"/>
      <c r="Y1936" s="59"/>
      <c r="Z1936" s="59"/>
      <c r="AA1936" s="59"/>
      <c r="AB1936" s="59"/>
      <c r="AC1936" s="59"/>
      <c r="AD1936" s="59"/>
      <c r="AE1936" s="59"/>
      <c r="AF1936" s="59"/>
      <c r="AG1936" s="59"/>
      <c r="AH1936" s="59"/>
      <c r="AI1936" s="59"/>
      <c r="AJ1936" s="59"/>
      <c r="AK1936" s="59"/>
      <c r="AL1936" s="59"/>
      <c r="AM1936" s="59"/>
      <c r="AN1936" s="59"/>
      <c r="AO1936" s="59"/>
      <c r="AP1936" s="59"/>
      <c r="AQ1936" s="59"/>
      <c r="AR1936" s="59"/>
      <c r="AS1936" s="59"/>
      <c r="AT1936" s="59"/>
      <c r="AU1936" s="59"/>
      <c r="AV1936" s="59"/>
      <c r="AW1936" s="59"/>
      <c r="AX1936" s="59"/>
      <c r="AY1936" s="59"/>
      <c r="AZ1936" s="59"/>
      <c r="BA1936" s="59"/>
      <c r="BB1936" s="59"/>
      <c r="BC1936" s="59"/>
      <c r="BD1936" s="59"/>
      <c r="BE1936" s="59"/>
      <c r="BF1936" s="59"/>
      <c r="BG1936" s="59"/>
      <c r="BH1936" s="59"/>
      <c r="BI1936" s="59"/>
      <c r="BJ1936" s="59"/>
      <c r="BK1936" s="59"/>
      <c r="BL1936" s="59"/>
      <c r="BM1936" s="59"/>
      <c r="BN1936" s="59"/>
      <c r="BO1936" s="59"/>
      <c r="BP1936" s="59"/>
      <c r="BQ1936" s="59"/>
      <c r="BR1936" s="59"/>
      <c r="BS1936" s="59"/>
      <c r="BT1936" s="59"/>
      <c r="BU1936" s="59"/>
      <c r="BV1936" s="59"/>
      <c r="BW1936" s="59"/>
      <c r="BX1936" s="59"/>
      <c r="BY1936" s="59"/>
      <c r="BZ1936" s="59"/>
      <c r="CA1936" s="59"/>
      <c r="CB1936" s="59"/>
      <c r="CC1936" s="59"/>
      <c r="CD1936" s="59"/>
      <c r="CE1936" s="59"/>
      <c r="CF1936" s="59"/>
      <c r="CG1936" s="59"/>
      <c r="CH1936" s="59"/>
      <c r="CI1936" s="59"/>
      <c r="CJ1936" s="59"/>
      <c r="CK1936" s="59"/>
      <c r="CL1936" s="59"/>
      <c r="CM1936" s="59"/>
      <c r="CN1936" s="59"/>
      <c r="CO1936" s="59"/>
      <c r="CP1936" s="59"/>
      <c r="CQ1936" s="59"/>
      <c r="CR1936" s="59"/>
      <c r="CS1936" s="59"/>
      <c r="CT1936" s="59"/>
      <c r="CU1936" s="59"/>
      <c r="CV1936" s="59"/>
      <c r="CW1936" s="59"/>
      <c r="CX1936" s="59"/>
      <c r="CY1936" s="59"/>
      <c r="CZ1936" s="59"/>
      <c r="DA1936" s="59"/>
      <c r="DB1936" s="59"/>
      <c r="DC1936" s="59"/>
      <c r="DD1936" s="59"/>
      <c r="DE1936" s="59"/>
      <c r="DF1936" s="59"/>
      <c r="DG1936" s="59"/>
      <c r="DH1936" s="59"/>
      <c r="DI1936" s="59"/>
      <c r="DJ1936" s="59"/>
      <c r="DK1936" s="59"/>
      <c r="DL1936" s="59"/>
      <c r="DM1936" s="59"/>
      <c r="DN1936" s="59"/>
      <c r="DO1936" s="59"/>
      <c r="DP1936" s="59"/>
      <c r="DQ1936" s="59"/>
      <c r="DR1936" s="59"/>
      <c r="DS1936" s="59"/>
      <c r="DT1936" s="59"/>
      <c r="DU1936" s="59"/>
      <c r="DV1936" s="59"/>
      <c r="DW1936" s="59"/>
      <c r="DX1936" s="59"/>
      <c r="DY1936" s="59"/>
      <c r="DZ1936" s="59"/>
      <c r="EA1936" s="59"/>
      <c r="EB1936" s="59"/>
      <c r="EC1936" s="59"/>
      <c r="ED1936" s="59"/>
      <c r="EE1936" s="59"/>
      <c r="EF1936" s="59"/>
      <c r="EG1936" s="59"/>
      <c r="EH1936" s="59"/>
      <c r="EI1936" s="59"/>
      <c r="EJ1936" s="59"/>
      <c r="EK1936" s="59"/>
      <c r="EL1936" s="59"/>
      <c r="EM1936" s="59"/>
      <c r="EN1936" s="59"/>
      <c r="EO1936" s="59"/>
      <c r="EP1936" s="59"/>
      <c r="EQ1936" s="59"/>
      <c r="ER1936" s="59"/>
      <c r="ES1936" s="59"/>
      <c r="ET1936" s="59"/>
      <c r="EU1936" s="59"/>
      <c r="EV1936" s="59"/>
      <c r="EW1936" s="59"/>
      <c r="EX1936" s="59"/>
      <c r="EY1936" s="59"/>
      <c r="EZ1936" s="59"/>
      <c r="FA1936" s="59"/>
      <c r="FB1936" s="59"/>
      <c r="FC1936" s="59"/>
      <c r="FD1936" s="59"/>
      <c r="FE1936" s="59"/>
      <c r="FF1936" s="59"/>
      <c r="FG1936" s="59"/>
      <c r="FH1936" s="59"/>
      <c r="FI1936" s="59"/>
      <c r="FJ1936" s="59"/>
      <c r="FK1936" s="59"/>
      <c r="FL1936" s="59"/>
      <c r="FM1936" s="59"/>
      <c r="FN1936" s="59"/>
      <c r="FO1936" s="59"/>
      <c r="FP1936" s="59"/>
      <c r="FQ1936" s="59"/>
      <c r="FR1936" s="59"/>
      <c r="FS1936" s="59"/>
      <c r="FT1936" s="59"/>
      <c r="FU1936" s="59"/>
      <c r="FV1936" s="59"/>
      <c r="FW1936" s="59"/>
      <c r="FX1936" s="59"/>
      <c r="FY1936" s="59"/>
      <c r="FZ1936" s="59"/>
      <c r="GA1936" s="59"/>
      <c r="GB1936" s="59"/>
      <c r="GC1936" s="59"/>
      <c r="GD1936" s="59"/>
      <c r="GE1936" s="59"/>
      <c r="GF1936" s="59"/>
      <c r="GG1936" s="59"/>
      <c r="GH1936" s="59"/>
      <c r="GI1936" s="59"/>
      <c r="GJ1936" s="59"/>
      <c r="GK1936" s="59"/>
      <c r="GL1936" s="59"/>
      <c r="GM1936" s="59"/>
      <c r="GN1936" s="59"/>
      <c r="GO1936" s="59"/>
      <c r="GP1936" s="59"/>
      <c r="GQ1936" s="59"/>
      <c r="GR1936" s="59"/>
      <c r="GS1936" s="59"/>
      <c r="GT1936" s="59"/>
      <c r="GU1936" s="59"/>
      <c r="GV1936" s="59"/>
      <c r="GW1936" s="59"/>
      <c r="GX1936" s="59"/>
      <c r="GY1936" s="59"/>
      <c r="GZ1936" s="59"/>
      <c r="HA1936" s="59"/>
      <c r="HB1936" s="59"/>
      <c r="HC1936" s="59"/>
      <c r="HD1936" s="59"/>
      <c r="HE1936" s="59"/>
      <c r="HP1936" s="3"/>
    </row>
    <row r="1937" s="1" customFormat="1" ht="21" customHeight="1" spans="1:224">
      <c r="A1937" s="27">
        <v>1934</v>
      </c>
      <c r="B1937" s="48" t="s">
        <v>5365</v>
      </c>
      <c r="C1937" s="48" t="s">
        <v>5366</v>
      </c>
      <c r="D1937" s="48" t="s">
        <v>1152</v>
      </c>
      <c r="E1937" s="56" t="s">
        <v>4861</v>
      </c>
      <c r="F1937" s="56" t="s">
        <v>734</v>
      </c>
      <c r="G1937" s="56" t="s">
        <v>735</v>
      </c>
      <c r="H1937" s="50">
        <v>43790</v>
      </c>
      <c r="I1937" s="50">
        <v>44002</v>
      </c>
      <c r="J1937" s="36">
        <f t="shared" si="60"/>
        <v>213</v>
      </c>
      <c r="K1937" s="56">
        <v>4.75</v>
      </c>
      <c r="L1937" s="56">
        <v>4.75</v>
      </c>
      <c r="M1937" s="38">
        <f t="shared" si="61"/>
        <v>1405.20833333333</v>
      </c>
      <c r="N1937" s="56" t="s">
        <v>5367</v>
      </c>
      <c r="O1937" s="48" t="s">
        <v>4864</v>
      </c>
      <c r="P1937" s="59"/>
      <c r="Q1937" s="59"/>
      <c r="R1937" s="59"/>
      <c r="S1937" s="59"/>
      <c r="T1937" s="59"/>
      <c r="U1937" s="59"/>
      <c r="V1937" s="59"/>
      <c r="W1937" s="59"/>
      <c r="X1937" s="59"/>
      <c r="Y1937" s="59"/>
      <c r="Z1937" s="59"/>
      <c r="AA1937" s="59"/>
      <c r="AB1937" s="59"/>
      <c r="AC1937" s="59"/>
      <c r="AD1937" s="59"/>
      <c r="AE1937" s="59"/>
      <c r="AF1937" s="59"/>
      <c r="AG1937" s="59"/>
      <c r="AH1937" s="59"/>
      <c r="AI1937" s="59"/>
      <c r="AJ1937" s="59"/>
      <c r="AK1937" s="59"/>
      <c r="AL1937" s="59"/>
      <c r="AM1937" s="59"/>
      <c r="AN1937" s="59"/>
      <c r="AO1937" s="59"/>
      <c r="AP1937" s="59"/>
      <c r="AQ1937" s="59"/>
      <c r="AR1937" s="59"/>
      <c r="AS1937" s="59"/>
      <c r="AT1937" s="59"/>
      <c r="AU1937" s="59"/>
      <c r="AV1937" s="59"/>
      <c r="AW1937" s="59"/>
      <c r="AX1937" s="59"/>
      <c r="AY1937" s="59"/>
      <c r="AZ1937" s="59"/>
      <c r="BA1937" s="59"/>
      <c r="BB1937" s="59"/>
      <c r="BC1937" s="59"/>
      <c r="BD1937" s="59"/>
      <c r="BE1937" s="59"/>
      <c r="BF1937" s="59"/>
      <c r="BG1937" s="59"/>
      <c r="BH1937" s="59"/>
      <c r="BI1937" s="59"/>
      <c r="BJ1937" s="59"/>
      <c r="BK1937" s="59"/>
      <c r="BL1937" s="59"/>
      <c r="BM1937" s="59"/>
      <c r="BN1937" s="59"/>
      <c r="BO1937" s="59"/>
      <c r="BP1937" s="59"/>
      <c r="BQ1937" s="59"/>
      <c r="BR1937" s="59"/>
      <c r="BS1937" s="59"/>
      <c r="BT1937" s="59"/>
      <c r="BU1937" s="59"/>
      <c r="BV1937" s="59"/>
      <c r="BW1937" s="59"/>
      <c r="BX1937" s="59"/>
      <c r="BY1937" s="59"/>
      <c r="BZ1937" s="59"/>
      <c r="CA1937" s="59"/>
      <c r="CB1937" s="59"/>
      <c r="CC1937" s="59"/>
      <c r="CD1937" s="59"/>
      <c r="CE1937" s="59"/>
      <c r="CF1937" s="59"/>
      <c r="CG1937" s="59"/>
      <c r="CH1937" s="59"/>
      <c r="CI1937" s="59"/>
      <c r="CJ1937" s="59"/>
      <c r="CK1937" s="59"/>
      <c r="CL1937" s="59"/>
      <c r="CM1937" s="59"/>
      <c r="CN1937" s="59"/>
      <c r="CO1937" s="59"/>
      <c r="CP1937" s="59"/>
      <c r="CQ1937" s="59"/>
      <c r="CR1937" s="59"/>
      <c r="CS1937" s="59"/>
      <c r="CT1937" s="59"/>
      <c r="CU1937" s="59"/>
      <c r="CV1937" s="59"/>
      <c r="CW1937" s="59"/>
      <c r="CX1937" s="59"/>
      <c r="CY1937" s="59"/>
      <c r="CZ1937" s="59"/>
      <c r="DA1937" s="59"/>
      <c r="DB1937" s="59"/>
      <c r="DC1937" s="59"/>
      <c r="DD1937" s="59"/>
      <c r="DE1937" s="59"/>
      <c r="DF1937" s="59"/>
      <c r="DG1937" s="59"/>
      <c r="DH1937" s="59"/>
      <c r="DI1937" s="59"/>
      <c r="DJ1937" s="59"/>
      <c r="DK1937" s="59"/>
      <c r="DL1937" s="59"/>
      <c r="DM1937" s="59"/>
      <c r="DN1937" s="59"/>
      <c r="DO1937" s="59"/>
      <c r="DP1937" s="59"/>
      <c r="DQ1937" s="59"/>
      <c r="DR1937" s="59"/>
      <c r="DS1937" s="59"/>
      <c r="DT1937" s="59"/>
      <c r="DU1937" s="59"/>
      <c r="DV1937" s="59"/>
      <c r="DW1937" s="59"/>
      <c r="DX1937" s="59"/>
      <c r="DY1937" s="59"/>
      <c r="DZ1937" s="59"/>
      <c r="EA1937" s="59"/>
      <c r="EB1937" s="59"/>
      <c r="EC1937" s="59"/>
      <c r="ED1937" s="59"/>
      <c r="EE1937" s="59"/>
      <c r="EF1937" s="59"/>
      <c r="EG1937" s="59"/>
      <c r="EH1937" s="59"/>
      <c r="EI1937" s="59"/>
      <c r="EJ1937" s="59"/>
      <c r="EK1937" s="59"/>
      <c r="EL1937" s="59"/>
      <c r="EM1937" s="59"/>
      <c r="EN1937" s="59"/>
      <c r="EO1937" s="59"/>
      <c r="EP1937" s="59"/>
      <c r="EQ1937" s="59"/>
      <c r="ER1937" s="59"/>
      <c r="ES1937" s="59"/>
      <c r="ET1937" s="59"/>
      <c r="EU1937" s="59"/>
      <c r="EV1937" s="59"/>
      <c r="EW1937" s="59"/>
      <c r="EX1937" s="59"/>
      <c r="EY1937" s="59"/>
      <c r="EZ1937" s="59"/>
      <c r="FA1937" s="59"/>
      <c r="FB1937" s="59"/>
      <c r="FC1937" s="59"/>
      <c r="FD1937" s="59"/>
      <c r="FE1937" s="59"/>
      <c r="FF1937" s="59"/>
      <c r="FG1937" s="59"/>
      <c r="FH1937" s="59"/>
      <c r="FI1937" s="59"/>
      <c r="FJ1937" s="59"/>
      <c r="FK1937" s="59"/>
      <c r="FL1937" s="59"/>
      <c r="FM1937" s="59"/>
      <c r="FN1937" s="59"/>
      <c r="FO1937" s="59"/>
      <c r="FP1937" s="59"/>
      <c r="FQ1937" s="59"/>
      <c r="FR1937" s="59"/>
      <c r="FS1937" s="59"/>
      <c r="FT1937" s="59"/>
      <c r="FU1937" s="59"/>
      <c r="FV1937" s="59"/>
      <c r="FW1937" s="59"/>
      <c r="FX1937" s="59"/>
      <c r="FY1937" s="59"/>
      <c r="FZ1937" s="59"/>
      <c r="GA1937" s="59"/>
      <c r="GB1937" s="59"/>
      <c r="GC1937" s="59"/>
      <c r="GD1937" s="59"/>
      <c r="GE1937" s="59"/>
      <c r="GF1937" s="59"/>
      <c r="GG1937" s="59"/>
      <c r="GH1937" s="59"/>
      <c r="GI1937" s="59"/>
      <c r="GJ1937" s="59"/>
      <c r="GK1937" s="59"/>
      <c r="GL1937" s="59"/>
      <c r="GM1937" s="59"/>
      <c r="GN1937" s="59"/>
      <c r="GO1937" s="59"/>
      <c r="GP1937" s="59"/>
      <c r="GQ1937" s="59"/>
      <c r="GR1937" s="59"/>
      <c r="GS1937" s="59"/>
      <c r="GT1937" s="59"/>
      <c r="GU1937" s="59"/>
      <c r="GV1937" s="59"/>
      <c r="GW1937" s="59"/>
      <c r="GX1937" s="59"/>
      <c r="GY1937" s="59"/>
      <c r="GZ1937" s="59"/>
      <c r="HA1937" s="59"/>
      <c r="HB1937" s="59"/>
      <c r="HC1937" s="59"/>
      <c r="HD1937" s="59"/>
      <c r="HE1937" s="59"/>
      <c r="HP1937" s="3"/>
    </row>
    <row r="1938" s="1" customFormat="1" ht="21" customHeight="1" spans="1:224">
      <c r="A1938" s="27">
        <v>1935</v>
      </c>
      <c r="B1938" s="48" t="s">
        <v>5368</v>
      </c>
      <c r="C1938" s="48" t="s">
        <v>5281</v>
      </c>
      <c r="D1938" s="48" t="s">
        <v>1152</v>
      </c>
      <c r="E1938" s="56" t="s">
        <v>4861</v>
      </c>
      <c r="F1938" s="56" t="s">
        <v>734</v>
      </c>
      <c r="G1938" s="56" t="s">
        <v>735</v>
      </c>
      <c r="H1938" s="50">
        <v>43790</v>
      </c>
      <c r="I1938" s="50">
        <v>44002</v>
      </c>
      <c r="J1938" s="36">
        <f t="shared" si="60"/>
        <v>213</v>
      </c>
      <c r="K1938" s="56">
        <v>4.75</v>
      </c>
      <c r="L1938" s="56">
        <v>4.75</v>
      </c>
      <c r="M1938" s="38">
        <f t="shared" si="61"/>
        <v>1405.20833333333</v>
      </c>
      <c r="N1938" s="56" t="s">
        <v>5369</v>
      </c>
      <c r="O1938" s="48" t="s">
        <v>4864</v>
      </c>
      <c r="P1938" s="59"/>
      <c r="Q1938" s="59"/>
      <c r="R1938" s="59"/>
      <c r="S1938" s="59"/>
      <c r="T1938" s="59"/>
      <c r="U1938" s="59"/>
      <c r="V1938" s="59"/>
      <c r="W1938" s="59"/>
      <c r="X1938" s="59"/>
      <c r="Y1938" s="59"/>
      <c r="Z1938" s="59"/>
      <c r="AA1938" s="59"/>
      <c r="AB1938" s="59"/>
      <c r="AC1938" s="59"/>
      <c r="AD1938" s="59"/>
      <c r="AE1938" s="59"/>
      <c r="AF1938" s="59"/>
      <c r="AG1938" s="59"/>
      <c r="AH1938" s="59"/>
      <c r="AI1938" s="59"/>
      <c r="AJ1938" s="59"/>
      <c r="AK1938" s="59"/>
      <c r="AL1938" s="59"/>
      <c r="AM1938" s="59"/>
      <c r="AN1938" s="59"/>
      <c r="AO1938" s="59"/>
      <c r="AP1938" s="59"/>
      <c r="AQ1938" s="59"/>
      <c r="AR1938" s="59"/>
      <c r="AS1938" s="59"/>
      <c r="AT1938" s="59"/>
      <c r="AU1938" s="59"/>
      <c r="AV1938" s="59"/>
      <c r="AW1938" s="59"/>
      <c r="AX1938" s="59"/>
      <c r="AY1938" s="59"/>
      <c r="AZ1938" s="59"/>
      <c r="BA1938" s="59"/>
      <c r="BB1938" s="59"/>
      <c r="BC1938" s="59"/>
      <c r="BD1938" s="59"/>
      <c r="BE1938" s="59"/>
      <c r="BF1938" s="59"/>
      <c r="BG1938" s="59"/>
      <c r="BH1938" s="59"/>
      <c r="BI1938" s="59"/>
      <c r="BJ1938" s="59"/>
      <c r="BK1938" s="59"/>
      <c r="BL1938" s="59"/>
      <c r="BM1938" s="59"/>
      <c r="BN1938" s="59"/>
      <c r="BO1938" s="59"/>
      <c r="BP1938" s="59"/>
      <c r="BQ1938" s="59"/>
      <c r="BR1938" s="59"/>
      <c r="BS1938" s="59"/>
      <c r="BT1938" s="59"/>
      <c r="BU1938" s="59"/>
      <c r="BV1938" s="59"/>
      <c r="BW1938" s="59"/>
      <c r="BX1938" s="59"/>
      <c r="BY1938" s="59"/>
      <c r="BZ1938" s="59"/>
      <c r="CA1938" s="59"/>
      <c r="CB1938" s="59"/>
      <c r="CC1938" s="59"/>
      <c r="CD1938" s="59"/>
      <c r="CE1938" s="59"/>
      <c r="CF1938" s="59"/>
      <c r="CG1938" s="59"/>
      <c r="CH1938" s="59"/>
      <c r="CI1938" s="59"/>
      <c r="CJ1938" s="59"/>
      <c r="CK1938" s="59"/>
      <c r="CL1938" s="59"/>
      <c r="CM1938" s="59"/>
      <c r="CN1938" s="59"/>
      <c r="CO1938" s="59"/>
      <c r="CP1938" s="59"/>
      <c r="CQ1938" s="59"/>
      <c r="CR1938" s="59"/>
      <c r="CS1938" s="59"/>
      <c r="CT1938" s="59"/>
      <c r="CU1938" s="59"/>
      <c r="CV1938" s="59"/>
      <c r="CW1938" s="59"/>
      <c r="CX1938" s="59"/>
      <c r="CY1938" s="59"/>
      <c r="CZ1938" s="59"/>
      <c r="DA1938" s="59"/>
      <c r="DB1938" s="59"/>
      <c r="DC1938" s="59"/>
      <c r="DD1938" s="59"/>
      <c r="DE1938" s="59"/>
      <c r="DF1938" s="59"/>
      <c r="DG1938" s="59"/>
      <c r="DH1938" s="59"/>
      <c r="DI1938" s="59"/>
      <c r="DJ1938" s="59"/>
      <c r="DK1938" s="59"/>
      <c r="DL1938" s="59"/>
      <c r="DM1938" s="59"/>
      <c r="DN1938" s="59"/>
      <c r="DO1938" s="59"/>
      <c r="DP1938" s="59"/>
      <c r="DQ1938" s="59"/>
      <c r="DR1938" s="59"/>
      <c r="DS1938" s="59"/>
      <c r="DT1938" s="59"/>
      <c r="DU1938" s="59"/>
      <c r="DV1938" s="59"/>
      <c r="DW1938" s="59"/>
      <c r="DX1938" s="59"/>
      <c r="DY1938" s="59"/>
      <c r="DZ1938" s="59"/>
      <c r="EA1938" s="59"/>
      <c r="EB1938" s="59"/>
      <c r="EC1938" s="59"/>
      <c r="ED1938" s="59"/>
      <c r="EE1938" s="59"/>
      <c r="EF1938" s="59"/>
      <c r="EG1938" s="59"/>
      <c r="EH1938" s="59"/>
      <c r="EI1938" s="59"/>
      <c r="EJ1938" s="59"/>
      <c r="EK1938" s="59"/>
      <c r="EL1938" s="59"/>
      <c r="EM1938" s="59"/>
      <c r="EN1938" s="59"/>
      <c r="EO1938" s="59"/>
      <c r="EP1938" s="59"/>
      <c r="EQ1938" s="59"/>
      <c r="ER1938" s="59"/>
      <c r="ES1938" s="59"/>
      <c r="ET1938" s="59"/>
      <c r="EU1938" s="59"/>
      <c r="EV1938" s="59"/>
      <c r="EW1938" s="59"/>
      <c r="EX1938" s="59"/>
      <c r="EY1938" s="59"/>
      <c r="EZ1938" s="59"/>
      <c r="FA1938" s="59"/>
      <c r="FB1938" s="59"/>
      <c r="FC1938" s="59"/>
      <c r="FD1938" s="59"/>
      <c r="FE1938" s="59"/>
      <c r="FF1938" s="59"/>
      <c r="FG1938" s="59"/>
      <c r="FH1938" s="59"/>
      <c r="FI1938" s="59"/>
      <c r="FJ1938" s="59"/>
      <c r="FK1938" s="59"/>
      <c r="FL1938" s="59"/>
      <c r="FM1938" s="59"/>
      <c r="FN1938" s="59"/>
      <c r="FO1938" s="59"/>
      <c r="FP1938" s="59"/>
      <c r="FQ1938" s="59"/>
      <c r="FR1938" s="59"/>
      <c r="FS1938" s="59"/>
      <c r="FT1938" s="59"/>
      <c r="FU1938" s="59"/>
      <c r="FV1938" s="59"/>
      <c r="FW1938" s="59"/>
      <c r="FX1938" s="59"/>
      <c r="FY1938" s="59"/>
      <c r="FZ1938" s="59"/>
      <c r="GA1938" s="59"/>
      <c r="GB1938" s="59"/>
      <c r="GC1938" s="59"/>
      <c r="GD1938" s="59"/>
      <c r="GE1938" s="59"/>
      <c r="GF1938" s="59"/>
      <c r="GG1938" s="59"/>
      <c r="GH1938" s="59"/>
      <c r="GI1938" s="59"/>
      <c r="GJ1938" s="59"/>
      <c r="GK1938" s="59"/>
      <c r="GL1938" s="59"/>
      <c r="GM1938" s="59"/>
      <c r="GN1938" s="59"/>
      <c r="GO1938" s="59"/>
      <c r="GP1938" s="59"/>
      <c r="GQ1938" s="59"/>
      <c r="GR1938" s="59"/>
      <c r="GS1938" s="59"/>
      <c r="GT1938" s="59"/>
      <c r="GU1938" s="59"/>
      <c r="GV1938" s="59"/>
      <c r="GW1938" s="59"/>
      <c r="GX1938" s="59"/>
      <c r="GY1938" s="59"/>
      <c r="GZ1938" s="59"/>
      <c r="HA1938" s="59"/>
      <c r="HB1938" s="59"/>
      <c r="HC1938" s="59"/>
      <c r="HD1938" s="59"/>
      <c r="HE1938" s="59"/>
      <c r="HP1938" s="3"/>
    </row>
    <row r="1939" s="1" customFormat="1" ht="21" customHeight="1" spans="1:224">
      <c r="A1939" s="27">
        <v>1936</v>
      </c>
      <c r="B1939" s="48" t="s">
        <v>5370</v>
      </c>
      <c r="C1939" s="48" t="s">
        <v>5249</v>
      </c>
      <c r="D1939" s="48" t="s">
        <v>1152</v>
      </c>
      <c r="E1939" s="56" t="s">
        <v>4861</v>
      </c>
      <c r="F1939" s="56" t="s">
        <v>734</v>
      </c>
      <c r="G1939" s="56" t="s">
        <v>735</v>
      </c>
      <c r="H1939" s="50">
        <v>43790</v>
      </c>
      <c r="I1939" s="50">
        <v>44002</v>
      </c>
      <c r="J1939" s="36">
        <f t="shared" si="60"/>
        <v>213</v>
      </c>
      <c r="K1939" s="56">
        <v>4.75</v>
      </c>
      <c r="L1939" s="56">
        <v>4.75</v>
      </c>
      <c r="M1939" s="38">
        <f t="shared" si="61"/>
        <v>1405.20833333333</v>
      </c>
      <c r="N1939" s="56" t="s">
        <v>5371</v>
      </c>
      <c r="O1939" s="48" t="s">
        <v>4864</v>
      </c>
      <c r="P1939" s="59"/>
      <c r="Q1939" s="59"/>
      <c r="R1939" s="59"/>
      <c r="S1939" s="59"/>
      <c r="T1939" s="59"/>
      <c r="U1939" s="59"/>
      <c r="V1939" s="59"/>
      <c r="W1939" s="59"/>
      <c r="X1939" s="59"/>
      <c r="Y1939" s="59"/>
      <c r="Z1939" s="59"/>
      <c r="AA1939" s="59"/>
      <c r="AB1939" s="59"/>
      <c r="AC1939" s="59"/>
      <c r="AD1939" s="59"/>
      <c r="AE1939" s="59"/>
      <c r="AF1939" s="59"/>
      <c r="AG1939" s="59"/>
      <c r="AH1939" s="59"/>
      <c r="AI1939" s="59"/>
      <c r="AJ1939" s="59"/>
      <c r="AK1939" s="59"/>
      <c r="AL1939" s="59"/>
      <c r="AM1939" s="59"/>
      <c r="AN1939" s="59"/>
      <c r="AO1939" s="59"/>
      <c r="AP1939" s="59"/>
      <c r="AQ1939" s="59"/>
      <c r="AR1939" s="59"/>
      <c r="AS1939" s="59"/>
      <c r="AT1939" s="59"/>
      <c r="AU1939" s="59"/>
      <c r="AV1939" s="59"/>
      <c r="AW1939" s="59"/>
      <c r="AX1939" s="59"/>
      <c r="AY1939" s="59"/>
      <c r="AZ1939" s="59"/>
      <c r="BA1939" s="59"/>
      <c r="BB1939" s="59"/>
      <c r="BC1939" s="59"/>
      <c r="BD1939" s="59"/>
      <c r="BE1939" s="59"/>
      <c r="BF1939" s="59"/>
      <c r="BG1939" s="59"/>
      <c r="BH1939" s="59"/>
      <c r="BI1939" s="59"/>
      <c r="BJ1939" s="59"/>
      <c r="BK1939" s="59"/>
      <c r="BL1939" s="59"/>
      <c r="BM1939" s="59"/>
      <c r="BN1939" s="59"/>
      <c r="BO1939" s="59"/>
      <c r="BP1939" s="59"/>
      <c r="BQ1939" s="59"/>
      <c r="BR1939" s="59"/>
      <c r="BS1939" s="59"/>
      <c r="BT1939" s="59"/>
      <c r="BU1939" s="59"/>
      <c r="BV1939" s="59"/>
      <c r="BW1939" s="59"/>
      <c r="BX1939" s="59"/>
      <c r="BY1939" s="59"/>
      <c r="BZ1939" s="59"/>
      <c r="CA1939" s="59"/>
      <c r="CB1939" s="59"/>
      <c r="CC1939" s="59"/>
      <c r="CD1939" s="59"/>
      <c r="CE1939" s="59"/>
      <c r="CF1939" s="59"/>
      <c r="CG1939" s="59"/>
      <c r="CH1939" s="59"/>
      <c r="CI1939" s="59"/>
      <c r="CJ1939" s="59"/>
      <c r="CK1939" s="59"/>
      <c r="CL1939" s="59"/>
      <c r="CM1939" s="59"/>
      <c r="CN1939" s="59"/>
      <c r="CO1939" s="59"/>
      <c r="CP1939" s="59"/>
      <c r="CQ1939" s="59"/>
      <c r="CR1939" s="59"/>
      <c r="CS1939" s="59"/>
      <c r="CT1939" s="59"/>
      <c r="CU1939" s="59"/>
      <c r="CV1939" s="59"/>
      <c r="CW1939" s="59"/>
      <c r="CX1939" s="59"/>
      <c r="CY1939" s="59"/>
      <c r="CZ1939" s="59"/>
      <c r="DA1939" s="59"/>
      <c r="DB1939" s="59"/>
      <c r="DC1939" s="59"/>
      <c r="DD1939" s="59"/>
      <c r="DE1939" s="59"/>
      <c r="DF1939" s="59"/>
      <c r="DG1939" s="59"/>
      <c r="DH1939" s="59"/>
      <c r="DI1939" s="59"/>
      <c r="DJ1939" s="59"/>
      <c r="DK1939" s="59"/>
      <c r="DL1939" s="59"/>
      <c r="DM1939" s="59"/>
      <c r="DN1939" s="59"/>
      <c r="DO1939" s="59"/>
      <c r="DP1939" s="59"/>
      <c r="DQ1939" s="59"/>
      <c r="DR1939" s="59"/>
      <c r="DS1939" s="59"/>
      <c r="DT1939" s="59"/>
      <c r="DU1939" s="59"/>
      <c r="DV1939" s="59"/>
      <c r="DW1939" s="59"/>
      <c r="DX1939" s="59"/>
      <c r="DY1939" s="59"/>
      <c r="DZ1939" s="59"/>
      <c r="EA1939" s="59"/>
      <c r="EB1939" s="59"/>
      <c r="EC1939" s="59"/>
      <c r="ED1939" s="59"/>
      <c r="EE1939" s="59"/>
      <c r="EF1939" s="59"/>
      <c r="EG1939" s="59"/>
      <c r="EH1939" s="59"/>
      <c r="EI1939" s="59"/>
      <c r="EJ1939" s="59"/>
      <c r="EK1939" s="59"/>
      <c r="EL1939" s="59"/>
      <c r="EM1939" s="59"/>
      <c r="EN1939" s="59"/>
      <c r="EO1939" s="59"/>
      <c r="EP1939" s="59"/>
      <c r="EQ1939" s="59"/>
      <c r="ER1939" s="59"/>
      <c r="ES1939" s="59"/>
      <c r="ET1939" s="59"/>
      <c r="EU1939" s="59"/>
      <c r="EV1939" s="59"/>
      <c r="EW1939" s="59"/>
      <c r="EX1939" s="59"/>
      <c r="EY1939" s="59"/>
      <c r="EZ1939" s="59"/>
      <c r="FA1939" s="59"/>
      <c r="FB1939" s="59"/>
      <c r="FC1939" s="59"/>
      <c r="FD1939" s="59"/>
      <c r="FE1939" s="59"/>
      <c r="FF1939" s="59"/>
      <c r="FG1939" s="59"/>
      <c r="FH1939" s="59"/>
      <c r="FI1939" s="59"/>
      <c r="FJ1939" s="59"/>
      <c r="FK1939" s="59"/>
      <c r="FL1939" s="59"/>
      <c r="FM1939" s="59"/>
      <c r="FN1939" s="59"/>
      <c r="FO1939" s="59"/>
      <c r="FP1939" s="59"/>
      <c r="FQ1939" s="59"/>
      <c r="FR1939" s="59"/>
      <c r="FS1939" s="59"/>
      <c r="FT1939" s="59"/>
      <c r="FU1939" s="59"/>
      <c r="FV1939" s="59"/>
      <c r="FW1939" s="59"/>
      <c r="FX1939" s="59"/>
      <c r="FY1939" s="59"/>
      <c r="FZ1939" s="59"/>
      <c r="GA1939" s="59"/>
      <c r="GB1939" s="59"/>
      <c r="GC1939" s="59"/>
      <c r="GD1939" s="59"/>
      <c r="GE1939" s="59"/>
      <c r="GF1939" s="59"/>
      <c r="GG1939" s="59"/>
      <c r="GH1939" s="59"/>
      <c r="GI1939" s="59"/>
      <c r="GJ1939" s="59"/>
      <c r="GK1939" s="59"/>
      <c r="GL1939" s="59"/>
      <c r="GM1939" s="59"/>
      <c r="GN1939" s="59"/>
      <c r="GO1939" s="59"/>
      <c r="GP1939" s="59"/>
      <c r="GQ1939" s="59"/>
      <c r="GR1939" s="59"/>
      <c r="GS1939" s="59"/>
      <c r="GT1939" s="59"/>
      <c r="GU1939" s="59"/>
      <c r="GV1939" s="59"/>
      <c r="GW1939" s="59"/>
      <c r="GX1939" s="59"/>
      <c r="GY1939" s="59"/>
      <c r="GZ1939" s="59"/>
      <c r="HA1939" s="59"/>
      <c r="HB1939" s="59"/>
      <c r="HC1939" s="59"/>
      <c r="HD1939" s="59"/>
      <c r="HE1939" s="59"/>
      <c r="HP1939" s="3"/>
    </row>
    <row r="1940" s="1" customFormat="1" ht="21" customHeight="1" spans="1:224">
      <c r="A1940" s="27">
        <v>1937</v>
      </c>
      <c r="B1940" s="48" t="s">
        <v>5372</v>
      </c>
      <c r="C1940" s="48" t="s">
        <v>5373</v>
      </c>
      <c r="D1940" s="48" t="s">
        <v>1152</v>
      </c>
      <c r="E1940" s="56" t="s">
        <v>4861</v>
      </c>
      <c r="F1940" s="56" t="s">
        <v>740</v>
      </c>
      <c r="G1940" s="56" t="s">
        <v>741</v>
      </c>
      <c r="H1940" s="50">
        <v>43790</v>
      </c>
      <c r="I1940" s="50">
        <v>44002</v>
      </c>
      <c r="J1940" s="36">
        <f t="shared" si="60"/>
        <v>213</v>
      </c>
      <c r="K1940" s="56">
        <v>4.75</v>
      </c>
      <c r="L1940" s="56">
        <v>4.75</v>
      </c>
      <c r="M1940" s="38">
        <f t="shared" si="61"/>
        <v>1405.20833333333</v>
      </c>
      <c r="N1940" s="56" t="s">
        <v>5374</v>
      </c>
      <c r="O1940" s="48" t="s">
        <v>4864</v>
      </c>
      <c r="P1940" s="59"/>
      <c r="Q1940" s="59"/>
      <c r="R1940" s="59"/>
      <c r="S1940" s="59"/>
      <c r="T1940" s="59"/>
      <c r="U1940" s="59"/>
      <c r="V1940" s="59"/>
      <c r="W1940" s="59"/>
      <c r="X1940" s="59"/>
      <c r="Y1940" s="59"/>
      <c r="Z1940" s="59"/>
      <c r="AA1940" s="59"/>
      <c r="AB1940" s="59"/>
      <c r="AC1940" s="59"/>
      <c r="AD1940" s="59"/>
      <c r="AE1940" s="59"/>
      <c r="AF1940" s="59"/>
      <c r="AG1940" s="59"/>
      <c r="AH1940" s="59"/>
      <c r="AI1940" s="59"/>
      <c r="AJ1940" s="59"/>
      <c r="AK1940" s="59"/>
      <c r="AL1940" s="59"/>
      <c r="AM1940" s="59"/>
      <c r="AN1940" s="59"/>
      <c r="AO1940" s="59"/>
      <c r="AP1940" s="59"/>
      <c r="AQ1940" s="59"/>
      <c r="AR1940" s="59"/>
      <c r="AS1940" s="59"/>
      <c r="AT1940" s="59"/>
      <c r="AU1940" s="59"/>
      <c r="AV1940" s="59"/>
      <c r="AW1940" s="59"/>
      <c r="AX1940" s="59"/>
      <c r="AY1940" s="59"/>
      <c r="AZ1940" s="59"/>
      <c r="BA1940" s="59"/>
      <c r="BB1940" s="59"/>
      <c r="BC1940" s="59"/>
      <c r="BD1940" s="59"/>
      <c r="BE1940" s="59"/>
      <c r="BF1940" s="59"/>
      <c r="BG1940" s="59"/>
      <c r="BH1940" s="59"/>
      <c r="BI1940" s="59"/>
      <c r="BJ1940" s="59"/>
      <c r="BK1940" s="59"/>
      <c r="BL1940" s="59"/>
      <c r="BM1940" s="59"/>
      <c r="BN1940" s="59"/>
      <c r="BO1940" s="59"/>
      <c r="BP1940" s="59"/>
      <c r="BQ1940" s="59"/>
      <c r="BR1940" s="59"/>
      <c r="BS1940" s="59"/>
      <c r="BT1940" s="59"/>
      <c r="BU1940" s="59"/>
      <c r="BV1940" s="59"/>
      <c r="BW1940" s="59"/>
      <c r="BX1940" s="59"/>
      <c r="BY1940" s="59"/>
      <c r="BZ1940" s="59"/>
      <c r="CA1940" s="59"/>
      <c r="CB1940" s="59"/>
      <c r="CC1940" s="59"/>
      <c r="CD1940" s="59"/>
      <c r="CE1940" s="59"/>
      <c r="CF1940" s="59"/>
      <c r="CG1940" s="59"/>
      <c r="CH1940" s="59"/>
      <c r="CI1940" s="59"/>
      <c r="CJ1940" s="59"/>
      <c r="CK1940" s="59"/>
      <c r="CL1940" s="59"/>
      <c r="CM1940" s="59"/>
      <c r="CN1940" s="59"/>
      <c r="CO1940" s="59"/>
      <c r="CP1940" s="59"/>
      <c r="CQ1940" s="59"/>
      <c r="CR1940" s="59"/>
      <c r="CS1940" s="59"/>
      <c r="CT1940" s="59"/>
      <c r="CU1940" s="59"/>
      <c r="CV1940" s="59"/>
      <c r="CW1940" s="59"/>
      <c r="CX1940" s="59"/>
      <c r="CY1940" s="59"/>
      <c r="CZ1940" s="59"/>
      <c r="DA1940" s="59"/>
      <c r="DB1940" s="59"/>
      <c r="DC1940" s="59"/>
      <c r="DD1940" s="59"/>
      <c r="DE1940" s="59"/>
      <c r="DF1940" s="59"/>
      <c r="DG1940" s="59"/>
      <c r="DH1940" s="59"/>
      <c r="DI1940" s="59"/>
      <c r="DJ1940" s="59"/>
      <c r="DK1940" s="59"/>
      <c r="DL1940" s="59"/>
      <c r="DM1940" s="59"/>
      <c r="DN1940" s="59"/>
      <c r="DO1940" s="59"/>
      <c r="DP1940" s="59"/>
      <c r="DQ1940" s="59"/>
      <c r="DR1940" s="59"/>
      <c r="DS1940" s="59"/>
      <c r="DT1940" s="59"/>
      <c r="DU1940" s="59"/>
      <c r="DV1940" s="59"/>
      <c r="DW1940" s="59"/>
      <c r="DX1940" s="59"/>
      <c r="DY1940" s="59"/>
      <c r="DZ1940" s="59"/>
      <c r="EA1940" s="59"/>
      <c r="EB1940" s="59"/>
      <c r="EC1940" s="59"/>
      <c r="ED1940" s="59"/>
      <c r="EE1940" s="59"/>
      <c r="EF1940" s="59"/>
      <c r="EG1940" s="59"/>
      <c r="EH1940" s="59"/>
      <c r="EI1940" s="59"/>
      <c r="EJ1940" s="59"/>
      <c r="EK1940" s="59"/>
      <c r="EL1940" s="59"/>
      <c r="EM1940" s="59"/>
      <c r="EN1940" s="59"/>
      <c r="EO1940" s="59"/>
      <c r="EP1940" s="59"/>
      <c r="EQ1940" s="59"/>
      <c r="ER1940" s="59"/>
      <c r="ES1940" s="59"/>
      <c r="ET1940" s="59"/>
      <c r="EU1940" s="59"/>
      <c r="EV1940" s="59"/>
      <c r="EW1940" s="59"/>
      <c r="EX1940" s="59"/>
      <c r="EY1940" s="59"/>
      <c r="EZ1940" s="59"/>
      <c r="FA1940" s="59"/>
      <c r="FB1940" s="59"/>
      <c r="FC1940" s="59"/>
      <c r="FD1940" s="59"/>
      <c r="FE1940" s="59"/>
      <c r="FF1940" s="59"/>
      <c r="FG1940" s="59"/>
      <c r="FH1940" s="59"/>
      <c r="FI1940" s="59"/>
      <c r="FJ1940" s="59"/>
      <c r="FK1940" s="59"/>
      <c r="FL1940" s="59"/>
      <c r="FM1940" s="59"/>
      <c r="FN1940" s="59"/>
      <c r="FO1940" s="59"/>
      <c r="FP1940" s="59"/>
      <c r="FQ1940" s="59"/>
      <c r="FR1940" s="59"/>
      <c r="FS1940" s="59"/>
      <c r="FT1940" s="59"/>
      <c r="FU1940" s="59"/>
      <c r="FV1940" s="59"/>
      <c r="FW1940" s="59"/>
      <c r="FX1940" s="59"/>
      <c r="FY1940" s="59"/>
      <c r="FZ1940" s="59"/>
      <c r="GA1940" s="59"/>
      <c r="GB1940" s="59"/>
      <c r="GC1940" s="59"/>
      <c r="GD1940" s="59"/>
      <c r="GE1940" s="59"/>
      <c r="GF1940" s="59"/>
      <c r="GG1940" s="59"/>
      <c r="GH1940" s="59"/>
      <c r="GI1940" s="59"/>
      <c r="GJ1940" s="59"/>
      <c r="GK1940" s="59"/>
      <c r="GL1940" s="59"/>
      <c r="GM1940" s="59"/>
      <c r="GN1940" s="59"/>
      <c r="GO1940" s="59"/>
      <c r="GP1940" s="59"/>
      <c r="GQ1940" s="59"/>
      <c r="GR1940" s="59"/>
      <c r="GS1940" s="59"/>
      <c r="GT1940" s="59"/>
      <c r="GU1940" s="59"/>
      <c r="GV1940" s="59"/>
      <c r="GW1940" s="59"/>
      <c r="GX1940" s="59"/>
      <c r="GY1940" s="59"/>
      <c r="GZ1940" s="59"/>
      <c r="HA1940" s="59"/>
      <c r="HB1940" s="59"/>
      <c r="HC1940" s="59"/>
      <c r="HD1940" s="59"/>
      <c r="HE1940" s="59"/>
      <c r="HP1940" s="3"/>
    </row>
    <row r="1941" s="1" customFormat="1" ht="21" customHeight="1" spans="1:224">
      <c r="A1941" s="27">
        <v>1938</v>
      </c>
      <c r="B1941" s="48" t="s">
        <v>5375</v>
      </c>
      <c r="C1941" s="48" t="s">
        <v>5376</v>
      </c>
      <c r="D1941" s="48" t="s">
        <v>1152</v>
      </c>
      <c r="E1941" s="56" t="s">
        <v>4861</v>
      </c>
      <c r="F1941" s="56" t="s">
        <v>1848</v>
      </c>
      <c r="G1941" s="56" t="s">
        <v>1849</v>
      </c>
      <c r="H1941" s="50">
        <v>43790</v>
      </c>
      <c r="I1941" s="50">
        <v>44002</v>
      </c>
      <c r="J1941" s="36">
        <f t="shared" si="60"/>
        <v>213</v>
      </c>
      <c r="K1941" s="56">
        <v>4.75</v>
      </c>
      <c r="L1941" s="56">
        <v>4.75</v>
      </c>
      <c r="M1941" s="38">
        <f t="shared" si="61"/>
        <v>1405.20833333333</v>
      </c>
      <c r="N1941" s="56" t="s">
        <v>5377</v>
      </c>
      <c r="O1941" s="48" t="s">
        <v>4864</v>
      </c>
      <c r="P1941" s="59"/>
      <c r="Q1941" s="59"/>
      <c r="R1941" s="59"/>
      <c r="S1941" s="59"/>
      <c r="T1941" s="59"/>
      <c r="U1941" s="59"/>
      <c r="V1941" s="59"/>
      <c r="W1941" s="59"/>
      <c r="X1941" s="59"/>
      <c r="Y1941" s="59"/>
      <c r="Z1941" s="59"/>
      <c r="AA1941" s="59"/>
      <c r="AB1941" s="59"/>
      <c r="AC1941" s="59"/>
      <c r="AD1941" s="59"/>
      <c r="AE1941" s="59"/>
      <c r="AF1941" s="59"/>
      <c r="AG1941" s="59"/>
      <c r="AH1941" s="59"/>
      <c r="AI1941" s="59"/>
      <c r="AJ1941" s="59"/>
      <c r="AK1941" s="59"/>
      <c r="AL1941" s="59"/>
      <c r="AM1941" s="59"/>
      <c r="AN1941" s="59"/>
      <c r="AO1941" s="59"/>
      <c r="AP1941" s="59"/>
      <c r="AQ1941" s="59"/>
      <c r="AR1941" s="59"/>
      <c r="AS1941" s="59"/>
      <c r="AT1941" s="59"/>
      <c r="AU1941" s="59"/>
      <c r="AV1941" s="59"/>
      <c r="AW1941" s="59"/>
      <c r="AX1941" s="59"/>
      <c r="AY1941" s="59"/>
      <c r="AZ1941" s="59"/>
      <c r="BA1941" s="59"/>
      <c r="BB1941" s="59"/>
      <c r="BC1941" s="59"/>
      <c r="BD1941" s="59"/>
      <c r="BE1941" s="59"/>
      <c r="BF1941" s="59"/>
      <c r="BG1941" s="59"/>
      <c r="BH1941" s="59"/>
      <c r="BI1941" s="59"/>
      <c r="BJ1941" s="59"/>
      <c r="BK1941" s="59"/>
      <c r="BL1941" s="59"/>
      <c r="BM1941" s="59"/>
      <c r="BN1941" s="59"/>
      <c r="BO1941" s="59"/>
      <c r="BP1941" s="59"/>
      <c r="BQ1941" s="59"/>
      <c r="BR1941" s="59"/>
      <c r="BS1941" s="59"/>
      <c r="BT1941" s="59"/>
      <c r="BU1941" s="59"/>
      <c r="BV1941" s="59"/>
      <c r="BW1941" s="59"/>
      <c r="BX1941" s="59"/>
      <c r="BY1941" s="59"/>
      <c r="BZ1941" s="59"/>
      <c r="CA1941" s="59"/>
      <c r="CB1941" s="59"/>
      <c r="CC1941" s="59"/>
      <c r="CD1941" s="59"/>
      <c r="CE1941" s="59"/>
      <c r="CF1941" s="59"/>
      <c r="CG1941" s="59"/>
      <c r="CH1941" s="59"/>
      <c r="CI1941" s="59"/>
      <c r="CJ1941" s="59"/>
      <c r="CK1941" s="59"/>
      <c r="CL1941" s="59"/>
      <c r="CM1941" s="59"/>
      <c r="CN1941" s="59"/>
      <c r="CO1941" s="59"/>
      <c r="CP1941" s="59"/>
      <c r="CQ1941" s="59"/>
      <c r="CR1941" s="59"/>
      <c r="CS1941" s="59"/>
      <c r="CT1941" s="59"/>
      <c r="CU1941" s="59"/>
      <c r="CV1941" s="59"/>
      <c r="CW1941" s="59"/>
      <c r="CX1941" s="59"/>
      <c r="CY1941" s="59"/>
      <c r="CZ1941" s="59"/>
      <c r="DA1941" s="59"/>
      <c r="DB1941" s="59"/>
      <c r="DC1941" s="59"/>
      <c r="DD1941" s="59"/>
      <c r="DE1941" s="59"/>
      <c r="DF1941" s="59"/>
      <c r="DG1941" s="59"/>
      <c r="DH1941" s="59"/>
      <c r="DI1941" s="59"/>
      <c r="DJ1941" s="59"/>
      <c r="DK1941" s="59"/>
      <c r="DL1941" s="59"/>
      <c r="DM1941" s="59"/>
      <c r="DN1941" s="59"/>
      <c r="DO1941" s="59"/>
      <c r="DP1941" s="59"/>
      <c r="DQ1941" s="59"/>
      <c r="DR1941" s="59"/>
      <c r="DS1941" s="59"/>
      <c r="DT1941" s="59"/>
      <c r="DU1941" s="59"/>
      <c r="DV1941" s="59"/>
      <c r="DW1941" s="59"/>
      <c r="DX1941" s="59"/>
      <c r="DY1941" s="59"/>
      <c r="DZ1941" s="59"/>
      <c r="EA1941" s="59"/>
      <c r="EB1941" s="59"/>
      <c r="EC1941" s="59"/>
      <c r="ED1941" s="59"/>
      <c r="EE1941" s="59"/>
      <c r="EF1941" s="59"/>
      <c r="EG1941" s="59"/>
      <c r="EH1941" s="59"/>
      <c r="EI1941" s="59"/>
      <c r="EJ1941" s="59"/>
      <c r="EK1941" s="59"/>
      <c r="EL1941" s="59"/>
      <c r="EM1941" s="59"/>
      <c r="EN1941" s="59"/>
      <c r="EO1941" s="59"/>
      <c r="EP1941" s="59"/>
      <c r="EQ1941" s="59"/>
      <c r="ER1941" s="59"/>
      <c r="ES1941" s="59"/>
      <c r="ET1941" s="59"/>
      <c r="EU1941" s="59"/>
      <c r="EV1941" s="59"/>
      <c r="EW1941" s="59"/>
      <c r="EX1941" s="59"/>
      <c r="EY1941" s="59"/>
      <c r="EZ1941" s="59"/>
      <c r="FA1941" s="59"/>
      <c r="FB1941" s="59"/>
      <c r="FC1941" s="59"/>
      <c r="FD1941" s="59"/>
      <c r="FE1941" s="59"/>
      <c r="FF1941" s="59"/>
      <c r="FG1941" s="59"/>
      <c r="FH1941" s="59"/>
      <c r="FI1941" s="59"/>
      <c r="FJ1941" s="59"/>
      <c r="FK1941" s="59"/>
      <c r="FL1941" s="59"/>
      <c r="FM1941" s="59"/>
      <c r="FN1941" s="59"/>
      <c r="FO1941" s="59"/>
      <c r="FP1941" s="59"/>
      <c r="FQ1941" s="59"/>
      <c r="FR1941" s="59"/>
      <c r="FS1941" s="59"/>
      <c r="FT1941" s="59"/>
      <c r="FU1941" s="59"/>
      <c r="FV1941" s="59"/>
      <c r="FW1941" s="59"/>
      <c r="FX1941" s="59"/>
      <c r="FY1941" s="59"/>
      <c r="FZ1941" s="59"/>
      <c r="GA1941" s="59"/>
      <c r="GB1941" s="59"/>
      <c r="GC1941" s="59"/>
      <c r="GD1941" s="59"/>
      <c r="GE1941" s="59"/>
      <c r="GF1941" s="59"/>
      <c r="GG1941" s="59"/>
      <c r="GH1941" s="59"/>
      <c r="GI1941" s="59"/>
      <c r="GJ1941" s="59"/>
      <c r="GK1941" s="59"/>
      <c r="GL1941" s="59"/>
      <c r="GM1941" s="59"/>
      <c r="GN1941" s="59"/>
      <c r="GO1941" s="59"/>
      <c r="GP1941" s="59"/>
      <c r="GQ1941" s="59"/>
      <c r="GR1941" s="59"/>
      <c r="GS1941" s="59"/>
      <c r="GT1941" s="59"/>
      <c r="GU1941" s="59"/>
      <c r="GV1941" s="59"/>
      <c r="GW1941" s="59"/>
      <c r="GX1941" s="59"/>
      <c r="GY1941" s="59"/>
      <c r="GZ1941" s="59"/>
      <c r="HA1941" s="59"/>
      <c r="HB1941" s="59"/>
      <c r="HC1941" s="59"/>
      <c r="HD1941" s="59"/>
      <c r="HE1941" s="59"/>
      <c r="HP1941" s="3"/>
    </row>
    <row r="1942" s="1" customFormat="1" ht="21" customHeight="1" spans="1:224">
      <c r="A1942" s="27">
        <v>1939</v>
      </c>
      <c r="B1942" s="48" t="s">
        <v>5378</v>
      </c>
      <c r="C1942" s="48" t="s">
        <v>5255</v>
      </c>
      <c r="D1942" s="48" t="s">
        <v>1152</v>
      </c>
      <c r="E1942" s="56" t="s">
        <v>4861</v>
      </c>
      <c r="F1942" s="56" t="s">
        <v>1848</v>
      </c>
      <c r="G1942" s="56" t="s">
        <v>1849</v>
      </c>
      <c r="H1942" s="50">
        <v>43790</v>
      </c>
      <c r="I1942" s="50">
        <v>44002</v>
      </c>
      <c r="J1942" s="36">
        <f t="shared" si="60"/>
        <v>213</v>
      </c>
      <c r="K1942" s="56">
        <v>4.75</v>
      </c>
      <c r="L1942" s="56">
        <v>4.75</v>
      </c>
      <c r="M1942" s="38">
        <f t="shared" si="61"/>
        <v>1405.20833333333</v>
      </c>
      <c r="N1942" s="56" t="s">
        <v>5379</v>
      </c>
      <c r="O1942" s="48" t="s">
        <v>4864</v>
      </c>
      <c r="P1942" s="59"/>
      <c r="Q1942" s="59"/>
      <c r="R1942" s="59"/>
      <c r="S1942" s="59"/>
      <c r="T1942" s="59"/>
      <c r="U1942" s="59"/>
      <c r="V1942" s="59"/>
      <c r="W1942" s="59"/>
      <c r="X1942" s="59"/>
      <c r="Y1942" s="59"/>
      <c r="Z1942" s="59"/>
      <c r="AA1942" s="59"/>
      <c r="AB1942" s="59"/>
      <c r="AC1942" s="59"/>
      <c r="AD1942" s="59"/>
      <c r="AE1942" s="59"/>
      <c r="AF1942" s="59"/>
      <c r="AG1942" s="59"/>
      <c r="AH1942" s="59"/>
      <c r="AI1942" s="59"/>
      <c r="AJ1942" s="59"/>
      <c r="AK1942" s="59"/>
      <c r="AL1942" s="59"/>
      <c r="AM1942" s="59"/>
      <c r="AN1942" s="59"/>
      <c r="AO1942" s="59"/>
      <c r="AP1942" s="59"/>
      <c r="AQ1942" s="59"/>
      <c r="AR1942" s="59"/>
      <c r="AS1942" s="59"/>
      <c r="AT1942" s="59"/>
      <c r="AU1942" s="59"/>
      <c r="AV1942" s="59"/>
      <c r="AW1942" s="59"/>
      <c r="AX1942" s="59"/>
      <c r="AY1942" s="59"/>
      <c r="AZ1942" s="59"/>
      <c r="BA1942" s="59"/>
      <c r="BB1942" s="59"/>
      <c r="BC1942" s="59"/>
      <c r="BD1942" s="59"/>
      <c r="BE1942" s="59"/>
      <c r="BF1942" s="59"/>
      <c r="BG1942" s="59"/>
      <c r="BH1942" s="59"/>
      <c r="BI1942" s="59"/>
      <c r="BJ1942" s="59"/>
      <c r="BK1942" s="59"/>
      <c r="BL1942" s="59"/>
      <c r="BM1942" s="59"/>
      <c r="BN1942" s="59"/>
      <c r="BO1942" s="59"/>
      <c r="BP1942" s="59"/>
      <c r="BQ1942" s="59"/>
      <c r="BR1942" s="59"/>
      <c r="BS1942" s="59"/>
      <c r="BT1942" s="59"/>
      <c r="BU1942" s="59"/>
      <c r="BV1942" s="59"/>
      <c r="BW1942" s="59"/>
      <c r="BX1942" s="59"/>
      <c r="BY1942" s="59"/>
      <c r="BZ1942" s="59"/>
      <c r="CA1942" s="59"/>
      <c r="CB1942" s="59"/>
      <c r="CC1942" s="59"/>
      <c r="CD1942" s="59"/>
      <c r="CE1942" s="59"/>
      <c r="CF1942" s="59"/>
      <c r="CG1942" s="59"/>
      <c r="CH1942" s="59"/>
      <c r="CI1942" s="59"/>
      <c r="CJ1942" s="59"/>
      <c r="CK1942" s="59"/>
      <c r="CL1942" s="59"/>
      <c r="CM1942" s="59"/>
      <c r="CN1942" s="59"/>
      <c r="CO1942" s="59"/>
      <c r="CP1942" s="59"/>
      <c r="CQ1942" s="59"/>
      <c r="CR1942" s="59"/>
      <c r="CS1942" s="59"/>
      <c r="CT1942" s="59"/>
      <c r="CU1942" s="59"/>
      <c r="CV1942" s="59"/>
      <c r="CW1942" s="59"/>
      <c r="CX1942" s="59"/>
      <c r="CY1942" s="59"/>
      <c r="CZ1942" s="59"/>
      <c r="DA1942" s="59"/>
      <c r="DB1942" s="59"/>
      <c r="DC1942" s="59"/>
      <c r="DD1942" s="59"/>
      <c r="DE1942" s="59"/>
      <c r="DF1942" s="59"/>
      <c r="DG1942" s="59"/>
      <c r="DH1942" s="59"/>
      <c r="DI1942" s="59"/>
      <c r="DJ1942" s="59"/>
      <c r="DK1942" s="59"/>
      <c r="DL1942" s="59"/>
      <c r="DM1942" s="59"/>
      <c r="DN1942" s="59"/>
      <c r="DO1942" s="59"/>
      <c r="DP1942" s="59"/>
      <c r="DQ1942" s="59"/>
      <c r="DR1942" s="59"/>
      <c r="DS1942" s="59"/>
      <c r="DT1942" s="59"/>
      <c r="DU1942" s="59"/>
      <c r="DV1942" s="59"/>
      <c r="DW1942" s="59"/>
      <c r="DX1942" s="59"/>
      <c r="DY1942" s="59"/>
      <c r="DZ1942" s="59"/>
      <c r="EA1942" s="59"/>
      <c r="EB1942" s="59"/>
      <c r="EC1942" s="59"/>
      <c r="ED1942" s="59"/>
      <c r="EE1942" s="59"/>
      <c r="EF1942" s="59"/>
      <c r="EG1942" s="59"/>
      <c r="EH1942" s="59"/>
      <c r="EI1942" s="59"/>
      <c r="EJ1942" s="59"/>
      <c r="EK1942" s="59"/>
      <c r="EL1942" s="59"/>
      <c r="EM1942" s="59"/>
      <c r="EN1942" s="59"/>
      <c r="EO1942" s="59"/>
      <c r="EP1942" s="59"/>
      <c r="EQ1942" s="59"/>
      <c r="ER1942" s="59"/>
      <c r="ES1942" s="59"/>
      <c r="ET1942" s="59"/>
      <c r="EU1942" s="59"/>
      <c r="EV1942" s="59"/>
      <c r="EW1942" s="59"/>
      <c r="EX1942" s="59"/>
      <c r="EY1942" s="59"/>
      <c r="EZ1942" s="59"/>
      <c r="FA1942" s="59"/>
      <c r="FB1942" s="59"/>
      <c r="FC1942" s="59"/>
      <c r="FD1942" s="59"/>
      <c r="FE1942" s="59"/>
      <c r="FF1942" s="59"/>
      <c r="FG1942" s="59"/>
      <c r="FH1942" s="59"/>
      <c r="FI1942" s="59"/>
      <c r="FJ1942" s="59"/>
      <c r="FK1942" s="59"/>
      <c r="FL1942" s="59"/>
      <c r="FM1942" s="59"/>
      <c r="FN1942" s="59"/>
      <c r="FO1942" s="59"/>
      <c r="FP1942" s="59"/>
      <c r="FQ1942" s="59"/>
      <c r="FR1942" s="59"/>
      <c r="FS1942" s="59"/>
      <c r="FT1942" s="59"/>
      <c r="FU1942" s="59"/>
      <c r="FV1942" s="59"/>
      <c r="FW1942" s="59"/>
      <c r="FX1942" s="59"/>
      <c r="FY1942" s="59"/>
      <c r="FZ1942" s="59"/>
      <c r="GA1942" s="59"/>
      <c r="GB1942" s="59"/>
      <c r="GC1942" s="59"/>
      <c r="GD1942" s="59"/>
      <c r="GE1942" s="59"/>
      <c r="GF1942" s="59"/>
      <c r="GG1942" s="59"/>
      <c r="GH1942" s="59"/>
      <c r="GI1942" s="59"/>
      <c r="GJ1942" s="59"/>
      <c r="GK1942" s="59"/>
      <c r="GL1942" s="59"/>
      <c r="GM1942" s="59"/>
      <c r="GN1942" s="59"/>
      <c r="GO1942" s="59"/>
      <c r="GP1942" s="59"/>
      <c r="GQ1942" s="59"/>
      <c r="GR1942" s="59"/>
      <c r="GS1942" s="59"/>
      <c r="GT1942" s="59"/>
      <c r="GU1942" s="59"/>
      <c r="GV1942" s="59"/>
      <c r="GW1942" s="59"/>
      <c r="GX1942" s="59"/>
      <c r="GY1942" s="59"/>
      <c r="GZ1942" s="59"/>
      <c r="HA1942" s="59"/>
      <c r="HB1942" s="59"/>
      <c r="HC1942" s="59"/>
      <c r="HD1942" s="59"/>
      <c r="HE1942" s="59"/>
      <c r="HP1942" s="3"/>
    </row>
    <row r="1943" s="1" customFormat="1" ht="21" customHeight="1" spans="1:224">
      <c r="A1943" s="27">
        <v>1940</v>
      </c>
      <c r="B1943" s="48" t="s">
        <v>5380</v>
      </c>
      <c r="C1943" s="48" t="s">
        <v>5109</v>
      </c>
      <c r="D1943" s="48" t="s">
        <v>1152</v>
      </c>
      <c r="E1943" s="56" t="s">
        <v>4861</v>
      </c>
      <c r="F1943" s="56" t="s">
        <v>1860</v>
      </c>
      <c r="G1943" s="56" t="s">
        <v>1861</v>
      </c>
      <c r="H1943" s="50">
        <v>43790</v>
      </c>
      <c r="I1943" s="50">
        <v>44002</v>
      </c>
      <c r="J1943" s="36">
        <f t="shared" si="60"/>
        <v>213</v>
      </c>
      <c r="K1943" s="56">
        <v>4.75</v>
      </c>
      <c r="L1943" s="56">
        <v>4.75</v>
      </c>
      <c r="M1943" s="38">
        <f t="shared" si="61"/>
        <v>1405.20833333333</v>
      </c>
      <c r="N1943" s="56" t="s">
        <v>5381</v>
      </c>
      <c r="O1943" s="48" t="s">
        <v>4864</v>
      </c>
      <c r="P1943" s="59"/>
      <c r="Q1943" s="59"/>
      <c r="R1943" s="59"/>
      <c r="S1943" s="59"/>
      <c r="T1943" s="59"/>
      <c r="U1943" s="59"/>
      <c r="V1943" s="59"/>
      <c r="W1943" s="59"/>
      <c r="X1943" s="59"/>
      <c r="Y1943" s="59"/>
      <c r="Z1943" s="59"/>
      <c r="AA1943" s="59"/>
      <c r="AB1943" s="59"/>
      <c r="AC1943" s="59"/>
      <c r="AD1943" s="59"/>
      <c r="AE1943" s="59"/>
      <c r="AF1943" s="59"/>
      <c r="AG1943" s="59"/>
      <c r="AH1943" s="59"/>
      <c r="AI1943" s="59"/>
      <c r="AJ1943" s="59"/>
      <c r="AK1943" s="59"/>
      <c r="AL1943" s="59"/>
      <c r="AM1943" s="59"/>
      <c r="AN1943" s="59"/>
      <c r="AO1943" s="59"/>
      <c r="AP1943" s="59"/>
      <c r="AQ1943" s="59"/>
      <c r="AR1943" s="59"/>
      <c r="AS1943" s="59"/>
      <c r="AT1943" s="59"/>
      <c r="AU1943" s="59"/>
      <c r="AV1943" s="59"/>
      <c r="AW1943" s="59"/>
      <c r="AX1943" s="59"/>
      <c r="AY1943" s="59"/>
      <c r="AZ1943" s="59"/>
      <c r="BA1943" s="59"/>
      <c r="BB1943" s="59"/>
      <c r="BC1943" s="59"/>
      <c r="BD1943" s="59"/>
      <c r="BE1943" s="59"/>
      <c r="BF1943" s="59"/>
      <c r="BG1943" s="59"/>
      <c r="BH1943" s="59"/>
      <c r="BI1943" s="59"/>
      <c r="BJ1943" s="59"/>
      <c r="BK1943" s="59"/>
      <c r="BL1943" s="59"/>
      <c r="BM1943" s="59"/>
      <c r="BN1943" s="59"/>
      <c r="BO1943" s="59"/>
      <c r="BP1943" s="59"/>
      <c r="BQ1943" s="59"/>
      <c r="BR1943" s="59"/>
      <c r="BS1943" s="59"/>
      <c r="BT1943" s="59"/>
      <c r="BU1943" s="59"/>
      <c r="BV1943" s="59"/>
      <c r="BW1943" s="59"/>
      <c r="BX1943" s="59"/>
      <c r="BY1943" s="59"/>
      <c r="BZ1943" s="59"/>
      <c r="CA1943" s="59"/>
      <c r="CB1943" s="59"/>
      <c r="CC1943" s="59"/>
      <c r="CD1943" s="59"/>
      <c r="CE1943" s="59"/>
      <c r="CF1943" s="59"/>
      <c r="CG1943" s="59"/>
      <c r="CH1943" s="59"/>
      <c r="CI1943" s="59"/>
      <c r="CJ1943" s="59"/>
      <c r="CK1943" s="59"/>
      <c r="CL1943" s="59"/>
      <c r="CM1943" s="59"/>
      <c r="CN1943" s="59"/>
      <c r="CO1943" s="59"/>
      <c r="CP1943" s="59"/>
      <c r="CQ1943" s="59"/>
      <c r="CR1943" s="59"/>
      <c r="CS1943" s="59"/>
      <c r="CT1943" s="59"/>
      <c r="CU1943" s="59"/>
      <c r="CV1943" s="59"/>
      <c r="CW1943" s="59"/>
      <c r="CX1943" s="59"/>
      <c r="CY1943" s="59"/>
      <c r="CZ1943" s="59"/>
      <c r="DA1943" s="59"/>
      <c r="DB1943" s="59"/>
      <c r="DC1943" s="59"/>
      <c r="DD1943" s="59"/>
      <c r="DE1943" s="59"/>
      <c r="DF1943" s="59"/>
      <c r="DG1943" s="59"/>
      <c r="DH1943" s="59"/>
      <c r="DI1943" s="59"/>
      <c r="DJ1943" s="59"/>
      <c r="DK1943" s="59"/>
      <c r="DL1943" s="59"/>
      <c r="DM1943" s="59"/>
      <c r="DN1943" s="59"/>
      <c r="DO1943" s="59"/>
      <c r="DP1943" s="59"/>
      <c r="DQ1943" s="59"/>
      <c r="DR1943" s="59"/>
      <c r="DS1943" s="59"/>
      <c r="DT1943" s="59"/>
      <c r="DU1943" s="59"/>
      <c r="DV1943" s="59"/>
      <c r="DW1943" s="59"/>
      <c r="DX1943" s="59"/>
      <c r="DY1943" s="59"/>
      <c r="DZ1943" s="59"/>
      <c r="EA1943" s="59"/>
      <c r="EB1943" s="59"/>
      <c r="EC1943" s="59"/>
      <c r="ED1943" s="59"/>
      <c r="EE1943" s="59"/>
      <c r="EF1943" s="59"/>
      <c r="EG1943" s="59"/>
      <c r="EH1943" s="59"/>
      <c r="EI1943" s="59"/>
      <c r="EJ1943" s="59"/>
      <c r="EK1943" s="59"/>
      <c r="EL1943" s="59"/>
      <c r="EM1943" s="59"/>
      <c r="EN1943" s="59"/>
      <c r="EO1943" s="59"/>
      <c r="EP1943" s="59"/>
      <c r="EQ1943" s="59"/>
      <c r="ER1943" s="59"/>
      <c r="ES1943" s="59"/>
      <c r="ET1943" s="59"/>
      <c r="EU1943" s="59"/>
      <c r="EV1943" s="59"/>
      <c r="EW1943" s="59"/>
      <c r="EX1943" s="59"/>
      <c r="EY1943" s="59"/>
      <c r="EZ1943" s="59"/>
      <c r="FA1943" s="59"/>
      <c r="FB1943" s="59"/>
      <c r="FC1943" s="59"/>
      <c r="FD1943" s="59"/>
      <c r="FE1943" s="59"/>
      <c r="FF1943" s="59"/>
      <c r="FG1943" s="59"/>
      <c r="FH1943" s="59"/>
      <c r="FI1943" s="59"/>
      <c r="FJ1943" s="59"/>
      <c r="FK1943" s="59"/>
      <c r="FL1943" s="59"/>
      <c r="FM1943" s="59"/>
      <c r="FN1943" s="59"/>
      <c r="FO1943" s="59"/>
      <c r="FP1943" s="59"/>
      <c r="FQ1943" s="59"/>
      <c r="FR1943" s="59"/>
      <c r="FS1943" s="59"/>
      <c r="FT1943" s="59"/>
      <c r="FU1943" s="59"/>
      <c r="FV1943" s="59"/>
      <c r="FW1943" s="59"/>
      <c r="FX1943" s="59"/>
      <c r="FY1943" s="59"/>
      <c r="FZ1943" s="59"/>
      <c r="GA1943" s="59"/>
      <c r="GB1943" s="59"/>
      <c r="GC1943" s="59"/>
      <c r="GD1943" s="59"/>
      <c r="GE1943" s="59"/>
      <c r="GF1943" s="59"/>
      <c r="GG1943" s="59"/>
      <c r="GH1943" s="59"/>
      <c r="GI1943" s="59"/>
      <c r="GJ1943" s="59"/>
      <c r="GK1943" s="59"/>
      <c r="GL1943" s="59"/>
      <c r="GM1943" s="59"/>
      <c r="GN1943" s="59"/>
      <c r="GO1943" s="59"/>
      <c r="GP1943" s="59"/>
      <c r="GQ1943" s="59"/>
      <c r="GR1943" s="59"/>
      <c r="GS1943" s="59"/>
      <c r="GT1943" s="59"/>
      <c r="GU1943" s="59"/>
      <c r="GV1943" s="59"/>
      <c r="GW1943" s="59"/>
      <c r="GX1943" s="59"/>
      <c r="GY1943" s="59"/>
      <c r="GZ1943" s="59"/>
      <c r="HA1943" s="59"/>
      <c r="HB1943" s="59"/>
      <c r="HC1943" s="59"/>
      <c r="HD1943" s="59"/>
      <c r="HE1943" s="59"/>
      <c r="HP1943" s="3"/>
    </row>
    <row r="1944" s="1" customFormat="1" ht="21" customHeight="1" spans="1:224">
      <c r="A1944" s="27">
        <v>1941</v>
      </c>
      <c r="B1944" s="48" t="s">
        <v>5382</v>
      </c>
      <c r="C1944" s="48" t="s">
        <v>5097</v>
      </c>
      <c r="D1944" s="48" t="s">
        <v>1152</v>
      </c>
      <c r="E1944" s="56" t="s">
        <v>4861</v>
      </c>
      <c r="F1944" s="56" t="s">
        <v>768</v>
      </c>
      <c r="G1944" s="56" t="s">
        <v>769</v>
      </c>
      <c r="H1944" s="50">
        <v>43790</v>
      </c>
      <c r="I1944" s="50">
        <v>44002</v>
      </c>
      <c r="J1944" s="36">
        <f t="shared" si="60"/>
        <v>213</v>
      </c>
      <c r="K1944" s="56">
        <v>4.75</v>
      </c>
      <c r="L1944" s="56">
        <v>4.75</v>
      </c>
      <c r="M1944" s="38">
        <f t="shared" si="61"/>
        <v>1405.20833333333</v>
      </c>
      <c r="N1944" s="56" t="s">
        <v>5383</v>
      </c>
      <c r="O1944" s="48" t="s">
        <v>4864</v>
      </c>
      <c r="P1944" s="59"/>
      <c r="Q1944" s="59"/>
      <c r="R1944" s="59"/>
      <c r="S1944" s="59"/>
      <c r="T1944" s="59"/>
      <c r="U1944" s="59"/>
      <c r="V1944" s="59"/>
      <c r="W1944" s="59"/>
      <c r="X1944" s="59"/>
      <c r="Y1944" s="59"/>
      <c r="Z1944" s="59"/>
      <c r="AA1944" s="59"/>
      <c r="AB1944" s="59"/>
      <c r="AC1944" s="59"/>
      <c r="AD1944" s="59"/>
      <c r="AE1944" s="59"/>
      <c r="AF1944" s="59"/>
      <c r="AG1944" s="59"/>
      <c r="AH1944" s="59"/>
      <c r="AI1944" s="59"/>
      <c r="AJ1944" s="59"/>
      <c r="AK1944" s="59"/>
      <c r="AL1944" s="59"/>
      <c r="AM1944" s="59"/>
      <c r="AN1944" s="59"/>
      <c r="AO1944" s="59"/>
      <c r="AP1944" s="59"/>
      <c r="AQ1944" s="59"/>
      <c r="AR1944" s="59"/>
      <c r="AS1944" s="59"/>
      <c r="AT1944" s="59"/>
      <c r="AU1944" s="59"/>
      <c r="AV1944" s="59"/>
      <c r="AW1944" s="59"/>
      <c r="AX1944" s="59"/>
      <c r="AY1944" s="59"/>
      <c r="AZ1944" s="59"/>
      <c r="BA1944" s="59"/>
      <c r="BB1944" s="59"/>
      <c r="BC1944" s="59"/>
      <c r="BD1944" s="59"/>
      <c r="BE1944" s="59"/>
      <c r="BF1944" s="59"/>
      <c r="BG1944" s="59"/>
      <c r="BH1944" s="59"/>
      <c r="BI1944" s="59"/>
      <c r="BJ1944" s="59"/>
      <c r="BK1944" s="59"/>
      <c r="BL1944" s="59"/>
      <c r="BM1944" s="59"/>
      <c r="BN1944" s="59"/>
      <c r="BO1944" s="59"/>
      <c r="BP1944" s="59"/>
      <c r="BQ1944" s="59"/>
      <c r="BR1944" s="59"/>
      <c r="BS1944" s="59"/>
      <c r="BT1944" s="59"/>
      <c r="BU1944" s="59"/>
      <c r="BV1944" s="59"/>
      <c r="BW1944" s="59"/>
      <c r="BX1944" s="59"/>
      <c r="BY1944" s="59"/>
      <c r="BZ1944" s="59"/>
      <c r="CA1944" s="59"/>
      <c r="CB1944" s="59"/>
      <c r="CC1944" s="59"/>
      <c r="CD1944" s="59"/>
      <c r="CE1944" s="59"/>
      <c r="CF1944" s="59"/>
      <c r="CG1944" s="59"/>
      <c r="CH1944" s="59"/>
      <c r="CI1944" s="59"/>
      <c r="CJ1944" s="59"/>
      <c r="CK1944" s="59"/>
      <c r="CL1944" s="59"/>
      <c r="CM1944" s="59"/>
      <c r="CN1944" s="59"/>
      <c r="CO1944" s="59"/>
      <c r="CP1944" s="59"/>
      <c r="CQ1944" s="59"/>
      <c r="CR1944" s="59"/>
      <c r="CS1944" s="59"/>
      <c r="CT1944" s="59"/>
      <c r="CU1944" s="59"/>
      <c r="CV1944" s="59"/>
      <c r="CW1944" s="59"/>
      <c r="CX1944" s="59"/>
      <c r="CY1944" s="59"/>
      <c r="CZ1944" s="59"/>
      <c r="DA1944" s="59"/>
      <c r="DB1944" s="59"/>
      <c r="DC1944" s="59"/>
      <c r="DD1944" s="59"/>
      <c r="DE1944" s="59"/>
      <c r="DF1944" s="59"/>
      <c r="DG1944" s="59"/>
      <c r="DH1944" s="59"/>
      <c r="DI1944" s="59"/>
      <c r="DJ1944" s="59"/>
      <c r="DK1944" s="59"/>
      <c r="DL1944" s="59"/>
      <c r="DM1944" s="59"/>
      <c r="DN1944" s="59"/>
      <c r="DO1944" s="59"/>
      <c r="DP1944" s="59"/>
      <c r="DQ1944" s="59"/>
      <c r="DR1944" s="59"/>
      <c r="DS1944" s="59"/>
      <c r="DT1944" s="59"/>
      <c r="DU1944" s="59"/>
      <c r="DV1944" s="59"/>
      <c r="DW1944" s="59"/>
      <c r="DX1944" s="59"/>
      <c r="DY1944" s="59"/>
      <c r="DZ1944" s="59"/>
      <c r="EA1944" s="59"/>
      <c r="EB1944" s="59"/>
      <c r="EC1944" s="59"/>
      <c r="ED1944" s="59"/>
      <c r="EE1944" s="59"/>
      <c r="EF1944" s="59"/>
      <c r="EG1944" s="59"/>
      <c r="EH1944" s="59"/>
      <c r="EI1944" s="59"/>
      <c r="EJ1944" s="59"/>
      <c r="EK1944" s="59"/>
      <c r="EL1944" s="59"/>
      <c r="EM1944" s="59"/>
      <c r="EN1944" s="59"/>
      <c r="EO1944" s="59"/>
      <c r="EP1944" s="59"/>
      <c r="EQ1944" s="59"/>
      <c r="ER1944" s="59"/>
      <c r="ES1944" s="59"/>
      <c r="ET1944" s="59"/>
      <c r="EU1944" s="59"/>
      <c r="EV1944" s="59"/>
      <c r="EW1944" s="59"/>
      <c r="EX1944" s="59"/>
      <c r="EY1944" s="59"/>
      <c r="EZ1944" s="59"/>
      <c r="FA1944" s="59"/>
      <c r="FB1944" s="59"/>
      <c r="FC1944" s="59"/>
      <c r="FD1944" s="59"/>
      <c r="FE1944" s="59"/>
      <c r="FF1944" s="59"/>
      <c r="FG1944" s="59"/>
      <c r="FH1944" s="59"/>
      <c r="FI1944" s="59"/>
      <c r="FJ1944" s="59"/>
      <c r="FK1944" s="59"/>
      <c r="FL1944" s="59"/>
      <c r="FM1944" s="59"/>
      <c r="FN1944" s="59"/>
      <c r="FO1944" s="59"/>
      <c r="FP1944" s="59"/>
      <c r="FQ1944" s="59"/>
      <c r="FR1944" s="59"/>
      <c r="FS1944" s="59"/>
      <c r="FT1944" s="59"/>
      <c r="FU1944" s="59"/>
      <c r="FV1944" s="59"/>
      <c r="FW1944" s="59"/>
      <c r="FX1944" s="59"/>
      <c r="FY1944" s="59"/>
      <c r="FZ1944" s="59"/>
      <c r="GA1944" s="59"/>
      <c r="GB1944" s="59"/>
      <c r="GC1944" s="59"/>
      <c r="GD1944" s="59"/>
      <c r="GE1944" s="59"/>
      <c r="GF1944" s="59"/>
      <c r="GG1944" s="59"/>
      <c r="GH1944" s="59"/>
      <c r="GI1944" s="59"/>
      <c r="GJ1944" s="59"/>
      <c r="GK1944" s="59"/>
      <c r="GL1944" s="59"/>
      <c r="GM1944" s="59"/>
      <c r="GN1944" s="59"/>
      <c r="GO1944" s="59"/>
      <c r="GP1944" s="59"/>
      <c r="GQ1944" s="59"/>
      <c r="GR1944" s="59"/>
      <c r="GS1944" s="59"/>
      <c r="GT1944" s="59"/>
      <c r="GU1944" s="59"/>
      <c r="GV1944" s="59"/>
      <c r="GW1944" s="59"/>
      <c r="GX1944" s="59"/>
      <c r="GY1944" s="59"/>
      <c r="GZ1944" s="59"/>
      <c r="HA1944" s="59"/>
      <c r="HB1944" s="59"/>
      <c r="HC1944" s="59"/>
      <c r="HD1944" s="59"/>
      <c r="HE1944" s="59"/>
      <c r="HP1944" s="3"/>
    </row>
    <row r="1945" s="1" customFormat="1" ht="21" customHeight="1" spans="1:224">
      <c r="A1945" s="27">
        <v>1942</v>
      </c>
      <c r="B1945" s="48" t="s">
        <v>5384</v>
      </c>
      <c r="C1945" s="48" t="s">
        <v>5255</v>
      </c>
      <c r="D1945" s="48" t="s">
        <v>1152</v>
      </c>
      <c r="E1945" s="56" t="s">
        <v>4861</v>
      </c>
      <c r="F1945" s="56" t="s">
        <v>768</v>
      </c>
      <c r="G1945" s="56" t="s">
        <v>769</v>
      </c>
      <c r="H1945" s="50">
        <v>43790</v>
      </c>
      <c r="I1945" s="50">
        <v>44002</v>
      </c>
      <c r="J1945" s="36">
        <f t="shared" si="60"/>
        <v>213</v>
      </c>
      <c r="K1945" s="56">
        <v>4.75</v>
      </c>
      <c r="L1945" s="56">
        <v>4.75</v>
      </c>
      <c r="M1945" s="38">
        <f t="shared" si="61"/>
        <v>1405.20833333333</v>
      </c>
      <c r="N1945" s="56" t="s">
        <v>5385</v>
      </c>
      <c r="O1945" s="48" t="s">
        <v>4864</v>
      </c>
      <c r="P1945" s="59"/>
      <c r="Q1945" s="59"/>
      <c r="R1945" s="59"/>
      <c r="S1945" s="59"/>
      <c r="T1945" s="59"/>
      <c r="U1945" s="59"/>
      <c r="V1945" s="59"/>
      <c r="W1945" s="59"/>
      <c r="X1945" s="59"/>
      <c r="Y1945" s="59"/>
      <c r="Z1945" s="59"/>
      <c r="AA1945" s="59"/>
      <c r="AB1945" s="59"/>
      <c r="AC1945" s="59"/>
      <c r="AD1945" s="59"/>
      <c r="AE1945" s="59"/>
      <c r="AF1945" s="59"/>
      <c r="AG1945" s="59"/>
      <c r="AH1945" s="59"/>
      <c r="AI1945" s="59"/>
      <c r="AJ1945" s="59"/>
      <c r="AK1945" s="59"/>
      <c r="AL1945" s="59"/>
      <c r="AM1945" s="59"/>
      <c r="AN1945" s="59"/>
      <c r="AO1945" s="59"/>
      <c r="AP1945" s="59"/>
      <c r="AQ1945" s="59"/>
      <c r="AR1945" s="59"/>
      <c r="AS1945" s="59"/>
      <c r="AT1945" s="59"/>
      <c r="AU1945" s="59"/>
      <c r="AV1945" s="59"/>
      <c r="AW1945" s="59"/>
      <c r="AX1945" s="59"/>
      <c r="AY1945" s="59"/>
      <c r="AZ1945" s="59"/>
      <c r="BA1945" s="59"/>
      <c r="BB1945" s="59"/>
      <c r="BC1945" s="59"/>
      <c r="BD1945" s="59"/>
      <c r="BE1945" s="59"/>
      <c r="BF1945" s="59"/>
      <c r="BG1945" s="59"/>
      <c r="BH1945" s="59"/>
      <c r="BI1945" s="59"/>
      <c r="BJ1945" s="59"/>
      <c r="BK1945" s="59"/>
      <c r="BL1945" s="59"/>
      <c r="BM1945" s="59"/>
      <c r="BN1945" s="59"/>
      <c r="BO1945" s="59"/>
      <c r="BP1945" s="59"/>
      <c r="BQ1945" s="59"/>
      <c r="BR1945" s="59"/>
      <c r="BS1945" s="59"/>
      <c r="BT1945" s="59"/>
      <c r="BU1945" s="59"/>
      <c r="BV1945" s="59"/>
      <c r="BW1945" s="59"/>
      <c r="BX1945" s="59"/>
      <c r="BY1945" s="59"/>
      <c r="BZ1945" s="59"/>
      <c r="CA1945" s="59"/>
      <c r="CB1945" s="59"/>
      <c r="CC1945" s="59"/>
      <c r="CD1945" s="59"/>
      <c r="CE1945" s="59"/>
      <c r="CF1945" s="59"/>
      <c r="CG1945" s="59"/>
      <c r="CH1945" s="59"/>
      <c r="CI1945" s="59"/>
      <c r="CJ1945" s="59"/>
      <c r="CK1945" s="59"/>
      <c r="CL1945" s="59"/>
      <c r="CM1945" s="59"/>
      <c r="CN1945" s="59"/>
      <c r="CO1945" s="59"/>
      <c r="CP1945" s="59"/>
      <c r="CQ1945" s="59"/>
      <c r="CR1945" s="59"/>
      <c r="CS1945" s="59"/>
      <c r="CT1945" s="59"/>
      <c r="CU1945" s="59"/>
      <c r="CV1945" s="59"/>
      <c r="CW1945" s="59"/>
      <c r="CX1945" s="59"/>
      <c r="CY1945" s="59"/>
      <c r="CZ1945" s="59"/>
      <c r="DA1945" s="59"/>
      <c r="DB1945" s="59"/>
      <c r="DC1945" s="59"/>
      <c r="DD1945" s="59"/>
      <c r="DE1945" s="59"/>
      <c r="DF1945" s="59"/>
      <c r="DG1945" s="59"/>
      <c r="DH1945" s="59"/>
      <c r="DI1945" s="59"/>
      <c r="DJ1945" s="59"/>
      <c r="DK1945" s="59"/>
      <c r="DL1945" s="59"/>
      <c r="DM1945" s="59"/>
      <c r="DN1945" s="59"/>
      <c r="DO1945" s="59"/>
      <c r="DP1945" s="59"/>
      <c r="DQ1945" s="59"/>
      <c r="DR1945" s="59"/>
      <c r="DS1945" s="59"/>
      <c r="DT1945" s="59"/>
      <c r="DU1945" s="59"/>
      <c r="DV1945" s="59"/>
      <c r="DW1945" s="59"/>
      <c r="DX1945" s="59"/>
      <c r="DY1945" s="59"/>
      <c r="DZ1945" s="59"/>
      <c r="EA1945" s="59"/>
      <c r="EB1945" s="59"/>
      <c r="EC1945" s="59"/>
      <c r="ED1945" s="59"/>
      <c r="EE1945" s="59"/>
      <c r="EF1945" s="59"/>
      <c r="EG1945" s="59"/>
      <c r="EH1945" s="59"/>
      <c r="EI1945" s="59"/>
      <c r="EJ1945" s="59"/>
      <c r="EK1945" s="59"/>
      <c r="EL1945" s="59"/>
      <c r="EM1945" s="59"/>
      <c r="EN1945" s="59"/>
      <c r="EO1945" s="59"/>
      <c r="EP1945" s="59"/>
      <c r="EQ1945" s="59"/>
      <c r="ER1945" s="59"/>
      <c r="ES1945" s="59"/>
      <c r="ET1945" s="59"/>
      <c r="EU1945" s="59"/>
      <c r="EV1945" s="59"/>
      <c r="EW1945" s="59"/>
      <c r="EX1945" s="59"/>
      <c r="EY1945" s="59"/>
      <c r="EZ1945" s="59"/>
      <c r="FA1945" s="59"/>
      <c r="FB1945" s="59"/>
      <c r="FC1945" s="59"/>
      <c r="FD1945" s="59"/>
      <c r="FE1945" s="59"/>
      <c r="FF1945" s="59"/>
      <c r="FG1945" s="59"/>
      <c r="FH1945" s="59"/>
      <c r="FI1945" s="59"/>
      <c r="FJ1945" s="59"/>
      <c r="FK1945" s="59"/>
      <c r="FL1945" s="59"/>
      <c r="FM1945" s="59"/>
      <c r="FN1945" s="59"/>
      <c r="FO1945" s="59"/>
      <c r="FP1945" s="59"/>
      <c r="FQ1945" s="59"/>
      <c r="FR1945" s="59"/>
      <c r="FS1945" s="59"/>
      <c r="FT1945" s="59"/>
      <c r="FU1945" s="59"/>
      <c r="FV1945" s="59"/>
      <c r="FW1945" s="59"/>
      <c r="FX1945" s="59"/>
      <c r="FY1945" s="59"/>
      <c r="FZ1945" s="59"/>
      <c r="GA1945" s="59"/>
      <c r="GB1945" s="59"/>
      <c r="GC1945" s="59"/>
      <c r="GD1945" s="59"/>
      <c r="GE1945" s="59"/>
      <c r="GF1945" s="59"/>
      <c r="GG1945" s="59"/>
      <c r="GH1945" s="59"/>
      <c r="GI1945" s="59"/>
      <c r="GJ1945" s="59"/>
      <c r="GK1945" s="59"/>
      <c r="GL1945" s="59"/>
      <c r="GM1945" s="59"/>
      <c r="GN1945" s="59"/>
      <c r="GO1945" s="59"/>
      <c r="GP1945" s="59"/>
      <c r="GQ1945" s="59"/>
      <c r="GR1945" s="59"/>
      <c r="GS1945" s="59"/>
      <c r="GT1945" s="59"/>
      <c r="GU1945" s="59"/>
      <c r="GV1945" s="59"/>
      <c r="GW1945" s="59"/>
      <c r="GX1945" s="59"/>
      <c r="GY1945" s="59"/>
      <c r="GZ1945" s="59"/>
      <c r="HA1945" s="59"/>
      <c r="HB1945" s="59"/>
      <c r="HC1945" s="59"/>
      <c r="HD1945" s="59"/>
      <c r="HE1945" s="59"/>
      <c r="HP1945" s="3"/>
    </row>
    <row r="1946" s="1" customFormat="1" ht="21" customHeight="1" spans="1:224">
      <c r="A1946" s="27">
        <v>1943</v>
      </c>
      <c r="B1946" s="48" t="s">
        <v>5386</v>
      </c>
      <c r="C1946" s="48" t="s">
        <v>5001</v>
      </c>
      <c r="D1946" s="48" t="s">
        <v>1152</v>
      </c>
      <c r="E1946" s="56" t="s">
        <v>4861</v>
      </c>
      <c r="F1946" s="56" t="s">
        <v>768</v>
      </c>
      <c r="G1946" s="56" t="s">
        <v>769</v>
      </c>
      <c r="H1946" s="50">
        <v>43790</v>
      </c>
      <c r="I1946" s="50">
        <v>44002</v>
      </c>
      <c r="J1946" s="36">
        <f t="shared" si="60"/>
        <v>213</v>
      </c>
      <c r="K1946" s="56">
        <v>4.75</v>
      </c>
      <c r="L1946" s="56">
        <v>4.75</v>
      </c>
      <c r="M1946" s="38">
        <f t="shared" si="61"/>
        <v>1405.20833333333</v>
      </c>
      <c r="N1946" s="56" t="s">
        <v>5387</v>
      </c>
      <c r="O1946" s="48" t="s">
        <v>4864</v>
      </c>
      <c r="P1946" s="59"/>
      <c r="Q1946" s="59"/>
      <c r="R1946" s="59"/>
      <c r="S1946" s="59"/>
      <c r="T1946" s="59"/>
      <c r="U1946" s="59"/>
      <c r="V1946" s="59"/>
      <c r="W1946" s="59"/>
      <c r="X1946" s="59"/>
      <c r="Y1946" s="59"/>
      <c r="Z1946" s="59"/>
      <c r="AA1946" s="59"/>
      <c r="AB1946" s="59"/>
      <c r="AC1946" s="59"/>
      <c r="AD1946" s="59"/>
      <c r="AE1946" s="59"/>
      <c r="AF1946" s="59"/>
      <c r="AG1946" s="59"/>
      <c r="AH1946" s="59"/>
      <c r="AI1946" s="59"/>
      <c r="AJ1946" s="59"/>
      <c r="AK1946" s="59"/>
      <c r="AL1946" s="59"/>
      <c r="AM1946" s="59"/>
      <c r="AN1946" s="59"/>
      <c r="AO1946" s="59"/>
      <c r="AP1946" s="59"/>
      <c r="AQ1946" s="59"/>
      <c r="AR1946" s="59"/>
      <c r="AS1946" s="59"/>
      <c r="AT1946" s="59"/>
      <c r="AU1946" s="59"/>
      <c r="AV1946" s="59"/>
      <c r="AW1946" s="59"/>
      <c r="AX1946" s="59"/>
      <c r="AY1946" s="59"/>
      <c r="AZ1946" s="59"/>
      <c r="BA1946" s="59"/>
      <c r="BB1946" s="59"/>
      <c r="BC1946" s="59"/>
      <c r="BD1946" s="59"/>
      <c r="BE1946" s="59"/>
      <c r="BF1946" s="59"/>
      <c r="BG1946" s="59"/>
      <c r="BH1946" s="59"/>
      <c r="BI1946" s="59"/>
      <c r="BJ1946" s="59"/>
      <c r="BK1946" s="59"/>
      <c r="BL1946" s="59"/>
      <c r="BM1946" s="59"/>
      <c r="BN1946" s="59"/>
      <c r="BO1946" s="59"/>
      <c r="BP1946" s="59"/>
      <c r="BQ1946" s="59"/>
      <c r="BR1946" s="59"/>
      <c r="BS1946" s="59"/>
      <c r="BT1946" s="59"/>
      <c r="BU1946" s="59"/>
      <c r="BV1946" s="59"/>
      <c r="BW1946" s="59"/>
      <c r="BX1946" s="59"/>
      <c r="BY1946" s="59"/>
      <c r="BZ1946" s="59"/>
      <c r="CA1946" s="59"/>
      <c r="CB1946" s="59"/>
      <c r="CC1946" s="59"/>
      <c r="CD1946" s="59"/>
      <c r="CE1946" s="59"/>
      <c r="CF1946" s="59"/>
      <c r="CG1946" s="59"/>
      <c r="CH1946" s="59"/>
      <c r="CI1946" s="59"/>
      <c r="CJ1946" s="59"/>
      <c r="CK1946" s="59"/>
      <c r="CL1946" s="59"/>
      <c r="CM1946" s="59"/>
      <c r="CN1946" s="59"/>
      <c r="CO1946" s="59"/>
      <c r="CP1946" s="59"/>
      <c r="CQ1946" s="59"/>
      <c r="CR1946" s="59"/>
      <c r="CS1946" s="59"/>
      <c r="CT1946" s="59"/>
      <c r="CU1946" s="59"/>
      <c r="CV1946" s="59"/>
      <c r="CW1946" s="59"/>
      <c r="CX1946" s="59"/>
      <c r="CY1946" s="59"/>
      <c r="CZ1946" s="59"/>
      <c r="DA1946" s="59"/>
      <c r="DB1946" s="59"/>
      <c r="DC1946" s="59"/>
      <c r="DD1946" s="59"/>
      <c r="DE1946" s="59"/>
      <c r="DF1946" s="59"/>
      <c r="DG1946" s="59"/>
      <c r="DH1946" s="59"/>
      <c r="DI1946" s="59"/>
      <c r="DJ1946" s="59"/>
      <c r="DK1946" s="59"/>
      <c r="DL1946" s="59"/>
      <c r="DM1946" s="59"/>
      <c r="DN1946" s="59"/>
      <c r="DO1946" s="59"/>
      <c r="DP1946" s="59"/>
      <c r="DQ1946" s="59"/>
      <c r="DR1946" s="59"/>
      <c r="DS1946" s="59"/>
      <c r="DT1946" s="59"/>
      <c r="DU1946" s="59"/>
      <c r="DV1946" s="59"/>
      <c r="DW1946" s="59"/>
      <c r="DX1946" s="59"/>
      <c r="DY1946" s="59"/>
      <c r="DZ1946" s="59"/>
      <c r="EA1946" s="59"/>
      <c r="EB1946" s="59"/>
      <c r="EC1946" s="59"/>
      <c r="ED1946" s="59"/>
      <c r="EE1946" s="59"/>
      <c r="EF1946" s="59"/>
      <c r="EG1946" s="59"/>
      <c r="EH1946" s="59"/>
      <c r="EI1946" s="59"/>
      <c r="EJ1946" s="59"/>
      <c r="EK1946" s="59"/>
      <c r="EL1946" s="59"/>
      <c r="EM1946" s="59"/>
      <c r="EN1946" s="59"/>
      <c r="EO1946" s="59"/>
      <c r="EP1946" s="59"/>
      <c r="EQ1946" s="59"/>
      <c r="ER1946" s="59"/>
      <c r="ES1946" s="59"/>
      <c r="ET1946" s="59"/>
      <c r="EU1946" s="59"/>
      <c r="EV1946" s="59"/>
      <c r="EW1946" s="59"/>
      <c r="EX1946" s="59"/>
      <c r="EY1946" s="59"/>
      <c r="EZ1946" s="59"/>
      <c r="FA1946" s="59"/>
      <c r="FB1946" s="59"/>
      <c r="FC1946" s="59"/>
      <c r="FD1946" s="59"/>
      <c r="FE1946" s="59"/>
      <c r="FF1946" s="59"/>
      <c r="FG1946" s="59"/>
      <c r="FH1946" s="59"/>
      <c r="FI1946" s="59"/>
      <c r="FJ1946" s="59"/>
      <c r="FK1946" s="59"/>
      <c r="FL1946" s="59"/>
      <c r="FM1946" s="59"/>
      <c r="FN1946" s="59"/>
      <c r="FO1946" s="59"/>
      <c r="FP1946" s="59"/>
      <c r="FQ1946" s="59"/>
      <c r="FR1946" s="59"/>
      <c r="FS1946" s="59"/>
      <c r="FT1946" s="59"/>
      <c r="FU1946" s="59"/>
      <c r="FV1946" s="59"/>
      <c r="FW1946" s="59"/>
      <c r="FX1946" s="59"/>
      <c r="FY1946" s="59"/>
      <c r="FZ1946" s="59"/>
      <c r="GA1946" s="59"/>
      <c r="GB1946" s="59"/>
      <c r="GC1946" s="59"/>
      <c r="GD1946" s="59"/>
      <c r="GE1946" s="59"/>
      <c r="GF1946" s="59"/>
      <c r="GG1946" s="59"/>
      <c r="GH1946" s="59"/>
      <c r="GI1946" s="59"/>
      <c r="GJ1946" s="59"/>
      <c r="GK1946" s="59"/>
      <c r="GL1946" s="59"/>
      <c r="GM1946" s="59"/>
      <c r="GN1946" s="59"/>
      <c r="GO1946" s="59"/>
      <c r="GP1946" s="59"/>
      <c r="GQ1946" s="59"/>
      <c r="GR1946" s="59"/>
      <c r="GS1946" s="59"/>
      <c r="GT1946" s="59"/>
      <c r="GU1946" s="59"/>
      <c r="GV1946" s="59"/>
      <c r="GW1946" s="59"/>
      <c r="GX1946" s="59"/>
      <c r="GY1946" s="59"/>
      <c r="GZ1946" s="59"/>
      <c r="HA1946" s="59"/>
      <c r="HB1946" s="59"/>
      <c r="HC1946" s="59"/>
      <c r="HD1946" s="59"/>
      <c r="HE1946" s="59"/>
      <c r="HP1946" s="3"/>
    </row>
    <row r="1947" s="1" customFormat="1" ht="21" customHeight="1" spans="1:224">
      <c r="A1947" s="27">
        <v>1944</v>
      </c>
      <c r="B1947" s="48" t="s">
        <v>5388</v>
      </c>
      <c r="C1947" s="48" t="s">
        <v>5389</v>
      </c>
      <c r="D1947" s="48" t="s">
        <v>1152</v>
      </c>
      <c r="E1947" s="56" t="s">
        <v>4861</v>
      </c>
      <c r="F1947" s="56" t="s">
        <v>791</v>
      </c>
      <c r="G1947" s="56" t="s">
        <v>792</v>
      </c>
      <c r="H1947" s="50">
        <v>43790</v>
      </c>
      <c r="I1947" s="50">
        <v>44002</v>
      </c>
      <c r="J1947" s="36">
        <f t="shared" si="60"/>
        <v>213</v>
      </c>
      <c r="K1947" s="56">
        <v>4.75</v>
      </c>
      <c r="L1947" s="56">
        <v>4.75</v>
      </c>
      <c r="M1947" s="38">
        <f t="shared" si="61"/>
        <v>1405.20833333333</v>
      </c>
      <c r="N1947" s="56" t="s">
        <v>5390</v>
      </c>
      <c r="O1947" s="48" t="s">
        <v>4864</v>
      </c>
      <c r="P1947" s="59"/>
      <c r="Q1947" s="59"/>
      <c r="R1947" s="59"/>
      <c r="S1947" s="59"/>
      <c r="T1947" s="59"/>
      <c r="U1947" s="59"/>
      <c r="V1947" s="59"/>
      <c r="W1947" s="59"/>
      <c r="X1947" s="59"/>
      <c r="Y1947" s="59"/>
      <c r="Z1947" s="59"/>
      <c r="AA1947" s="59"/>
      <c r="AB1947" s="59"/>
      <c r="AC1947" s="59"/>
      <c r="AD1947" s="59"/>
      <c r="AE1947" s="59"/>
      <c r="AF1947" s="59"/>
      <c r="AG1947" s="59"/>
      <c r="AH1947" s="59"/>
      <c r="AI1947" s="59"/>
      <c r="AJ1947" s="59"/>
      <c r="AK1947" s="59"/>
      <c r="AL1947" s="59"/>
      <c r="AM1947" s="59"/>
      <c r="AN1947" s="59"/>
      <c r="AO1947" s="59"/>
      <c r="AP1947" s="59"/>
      <c r="AQ1947" s="59"/>
      <c r="AR1947" s="59"/>
      <c r="AS1947" s="59"/>
      <c r="AT1947" s="59"/>
      <c r="AU1947" s="59"/>
      <c r="AV1947" s="59"/>
      <c r="AW1947" s="59"/>
      <c r="AX1947" s="59"/>
      <c r="AY1947" s="59"/>
      <c r="AZ1947" s="59"/>
      <c r="BA1947" s="59"/>
      <c r="BB1947" s="59"/>
      <c r="BC1947" s="59"/>
      <c r="BD1947" s="59"/>
      <c r="BE1947" s="59"/>
      <c r="BF1947" s="59"/>
      <c r="BG1947" s="59"/>
      <c r="BH1947" s="59"/>
      <c r="BI1947" s="59"/>
      <c r="BJ1947" s="59"/>
      <c r="BK1947" s="59"/>
      <c r="BL1947" s="59"/>
      <c r="BM1947" s="59"/>
      <c r="BN1947" s="59"/>
      <c r="BO1947" s="59"/>
      <c r="BP1947" s="59"/>
      <c r="BQ1947" s="59"/>
      <c r="BR1947" s="59"/>
      <c r="BS1947" s="59"/>
      <c r="BT1947" s="59"/>
      <c r="BU1947" s="59"/>
      <c r="BV1947" s="59"/>
      <c r="BW1947" s="59"/>
      <c r="BX1947" s="59"/>
      <c r="BY1947" s="59"/>
      <c r="BZ1947" s="59"/>
      <c r="CA1947" s="59"/>
      <c r="CB1947" s="59"/>
      <c r="CC1947" s="59"/>
      <c r="CD1947" s="59"/>
      <c r="CE1947" s="59"/>
      <c r="CF1947" s="59"/>
      <c r="CG1947" s="59"/>
      <c r="CH1947" s="59"/>
      <c r="CI1947" s="59"/>
      <c r="CJ1947" s="59"/>
      <c r="CK1947" s="59"/>
      <c r="CL1947" s="59"/>
      <c r="CM1947" s="59"/>
      <c r="CN1947" s="59"/>
      <c r="CO1947" s="59"/>
      <c r="CP1947" s="59"/>
      <c r="CQ1947" s="59"/>
      <c r="CR1947" s="59"/>
      <c r="CS1947" s="59"/>
      <c r="CT1947" s="59"/>
      <c r="CU1947" s="59"/>
      <c r="CV1947" s="59"/>
      <c r="CW1947" s="59"/>
      <c r="CX1947" s="59"/>
      <c r="CY1947" s="59"/>
      <c r="CZ1947" s="59"/>
      <c r="DA1947" s="59"/>
      <c r="DB1947" s="59"/>
      <c r="DC1947" s="59"/>
      <c r="DD1947" s="59"/>
      <c r="DE1947" s="59"/>
      <c r="DF1947" s="59"/>
      <c r="DG1947" s="59"/>
      <c r="DH1947" s="59"/>
      <c r="DI1947" s="59"/>
      <c r="DJ1947" s="59"/>
      <c r="DK1947" s="59"/>
      <c r="DL1947" s="59"/>
      <c r="DM1947" s="59"/>
      <c r="DN1947" s="59"/>
      <c r="DO1947" s="59"/>
      <c r="DP1947" s="59"/>
      <c r="DQ1947" s="59"/>
      <c r="DR1947" s="59"/>
      <c r="DS1947" s="59"/>
      <c r="DT1947" s="59"/>
      <c r="DU1947" s="59"/>
      <c r="DV1947" s="59"/>
      <c r="DW1947" s="59"/>
      <c r="DX1947" s="59"/>
      <c r="DY1947" s="59"/>
      <c r="DZ1947" s="59"/>
      <c r="EA1947" s="59"/>
      <c r="EB1947" s="59"/>
      <c r="EC1947" s="59"/>
      <c r="ED1947" s="59"/>
      <c r="EE1947" s="59"/>
      <c r="EF1947" s="59"/>
      <c r="EG1947" s="59"/>
      <c r="EH1947" s="59"/>
      <c r="EI1947" s="59"/>
      <c r="EJ1947" s="59"/>
      <c r="EK1947" s="59"/>
      <c r="EL1947" s="59"/>
      <c r="EM1947" s="59"/>
      <c r="EN1947" s="59"/>
      <c r="EO1947" s="59"/>
      <c r="EP1947" s="59"/>
      <c r="EQ1947" s="59"/>
      <c r="ER1947" s="59"/>
      <c r="ES1947" s="59"/>
      <c r="ET1947" s="59"/>
      <c r="EU1947" s="59"/>
      <c r="EV1947" s="59"/>
      <c r="EW1947" s="59"/>
      <c r="EX1947" s="59"/>
      <c r="EY1947" s="59"/>
      <c r="EZ1947" s="59"/>
      <c r="FA1947" s="59"/>
      <c r="FB1947" s="59"/>
      <c r="FC1947" s="59"/>
      <c r="FD1947" s="59"/>
      <c r="FE1947" s="59"/>
      <c r="FF1947" s="59"/>
      <c r="FG1947" s="59"/>
      <c r="FH1947" s="59"/>
      <c r="FI1947" s="59"/>
      <c r="FJ1947" s="59"/>
      <c r="FK1947" s="59"/>
      <c r="FL1947" s="59"/>
      <c r="FM1947" s="59"/>
      <c r="FN1947" s="59"/>
      <c r="FO1947" s="59"/>
      <c r="FP1947" s="59"/>
      <c r="FQ1947" s="59"/>
      <c r="FR1947" s="59"/>
      <c r="FS1947" s="59"/>
      <c r="FT1947" s="59"/>
      <c r="FU1947" s="59"/>
      <c r="FV1947" s="59"/>
      <c r="FW1947" s="59"/>
      <c r="FX1947" s="59"/>
      <c r="FY1947" s="59"/>
      <c r="FZ1947" s="59"/>
      <c r="GA1947" s="59"/>
      <c r="GB1947" s="59"/>
      <c r="GC1947" s="59"/>
      <c r="GD1947" s="59"/>
      <c r="GE1947" s="59"/>
      <c r="GF1947" s="59"/>
      <c r="GG1947" s="59"/>
      <c r="GH1947" s="59"/>
      <c r="GI1947" s="59"/>
      <c r="GJ1947" s="59"/>
      <c r="GK1947" s="59"/>
      <c r="GL1947" s="59"/>
      <c r="GM1947" s="59"/>
      <c r="GN1947" s="59"/>
      <c r="GO1947" s="59"/>
      <c r="GP1947" s="59"/>
      <c r="GQ1947" s="59"/>
      <c r="GR1947" s="59"/>
      <c r="GS1947" s="59"/>
      <c r="GT1947" s="59"/>
      <c r="GU1947" s="59"/>
      <c r="GV1947" s="59"/>
      <c r="GW1947" s="59"/>
      <c r="GX1947" s="59"/>
      <c r="GY1947" s="59"/>
      <c r="GZ1947" s="59"/>
      <c r="HA1947" s="59"/>
      <c r="HB1947" s="59"/>
      <c r="HC1947" s="59"/>
      <c r="HD1947" s="59"/>
      <c r="HE1947" s="59"/>
      <c r="HP1947" s="3"/>
    </row>
    <row r="1948" s="1" customFormat="1" ht="21" customHeight="1" spans="1:224">
      <c r="A1948" s="27">
        <v>1945</v>
      </c>
      <c r="B1948" s="48" t="s">
        <v>5391</v>
      </c>
      <c r="C1948" s="48" t="s">
        <v>5392</v>
      </c>
      <c r="D1948" s="48" t="s">
        <v>1152</v>
      </c>
      <c r="E1948" s="56" t="s">
        <v>4861</v>
      </c>
      <c r="F1948" s="56" t="s">
        <v>791</v>
      </c>
      <c r="G1948" s="56" t="s">
        <v>792</v>
      </c>
      <c r="H1948" s="50">
        <v>43790</v>
      </c>
      <c r="I1948" s="50">
        <v>44002</v>
      </c>
      <c r="J1948" s="36">
        <f t="shared" si="60"/>
        <v>213</v>
      </c>
      <c r="K1948" s="56">
        <v>4.75</v>
      </c>
      <c r="L1948" s="56">
        <v>4.75</v>
      </c>
      <c r="M1948" s="38">
        <f t="shared" si="61"/>
        <v>1405.20833333333</v>
      </c>
      <c r="N1948" s="56" t="s">
        <v>5393</v>
      </c>
      <c r="O1948" s="48" t="s">
        <v>4864</v>
      </c>
      <c r="P1948" s="59"/>
      <c r="Q1948" s="59"/>
      <c r="R1948" s="59"/>
      <c r="S1948" s="59"/>
      <c r="T1948" s="59"/>
      <c r="U1948" s="59"/>
      <c r="V1948" s="59"/>
      <c r="W1948" s="59"/>
      <c r="X1948" s="59"/>
      <c r="Y1948" s="59"/>
      <c r="Z1948" s="59"/>
      <c r="AA1948" s="59"/>
      <c r="AB1948" s="59"/>
      <c r="AC1948" s="59"/>
      <c r="AD1948" s="59"/>
      <c r="AE1948" s="59"/>
      <c r="AF1948" s="59"/>
      <c r="AG1948" s="59"/>
      <c r="AH1948" s="59"/>
      <c r="AI1948" s="59"/>
      <c r="AJ1948" s="59"/>
      <c r="AK1948" s="59"/>
      <c r="AL1948" s="59"/>
      <c r="AM1948" s="59"/>
      <c r="AN1948" s="59"/>
      <c r="AO1948" s="59"/>
      <c r="AP1948" s="59"/>
      <c r="AQ1948" s="59"/>
      <c r="AR1948" s="59"/>
      <c r="AS1948" s="59"/>
      <c r="AT1948" s="59"/>
      <c r="AU1948" s="59"/>
      <c r="AV1948" s="59"/>
      <c r="AW1948" s="59"/>
      <c r="AX1948" s="59"/>
      <c r="AY1948" s="59"/>
      <c r="AZ1948" s="59"/>
      <c r="BA1948" s="59"/>
      <c r="BB1948" s="59"/>
      <c r="BC1948" s="59"/>
      <c r="BD1948" s="59"/>
      <c r="BE1948" s="59"/>
      <c r="BF1948" s="59"/>
      <c r="BG1948" s="59"/>
      <c r="BH1948" s="59"/>
      <c r="BI1948" s="59"/>
      <c r="BJ1948" s="59"/>
      <c r="BK1948" s="59"/>
      <c r="BL1948" s="59"/>
      <c r="BM1948" s="59"/>
      <c r="BN1948" s="59"/>
      <c r="BO1948" s="59"/>
      <c r="BP1948" s="59"/>
      <c r="BQ1948" s="59"/>
      <c r="BR1948" s="59"/>
      <c r="BS1948" s="59"/>
      <c r="BT1948" s="59"/>
      <c r="BU1948" s="59"/>
      <c r="BV1948" s="59"/>
      <c r="BW1948" s="59"/>
      <c r="BX1948" s="59"/>
      <c r="BY1948" s="59"/>
      <c r="BZ1948" s="59"/>
      <c r="CA1948" s="59"/>
      <c r="CB1948" s="59"/>
      <c r="CC1948" s="59"/>
      <c r="CD1948" s="59"/>
      <c r="CE1948" s="59"/>
      <c r="CF1948" s="59"/>
      <c r="CG1948" s="59"/>
      <c r="CH1948" s="59"/>
      <c r="CI1948" s="59"/>
      <c r="CJ1948" s="59"/>
      <c r="CK1948" s="59"/>
      <c r="CL1948" s="59"/>
      <c r="CM1948" s="59"/>
      <c r="CN1948" s="59"/>
      <c r="CO1948" s="59"/>
      <c r="CP1948" s="59"/>
      <c r="CQ1948" s="59"/>
      <c r="CR1948" s="59"/>
      <c r="CS1948" s="59"/>
      <c r="CT1948" s="59"/>
      <c r="CU1948" s="59"/>
      <c r="CV1948" s="59"/>
      <c r="CW1948" s="59"/>
      <c r="CX1948" s="59"/>
      <c r="CY1948" s="59"/>
      <c r="CZ1948" s="59"/>
      <c r="DA1948" s="59"/>
      <c r="DB1948" s="59"/>
      <c r="DC1948" s="59"/>
      <c r="DD1948" s="59"/>
      <c r="DE1948" s="59"/>
      <c r="DF1948" s="59"/>
      <c r="DG1948" s="59"/>
      <c r="DH1948" s="59"/>
      <c r="DI1948" s="59"/>
      <c r="DJ1948" s="59"/>
      <c r="DK1948" s="59"/>
      <c r="DL1948" s="59"/>
      <c r="DM1948" s="59"/>
      <c r="DN1948" s="59"/>
      <c r="DO1948" s="59"/>
      <c r="DP1948" s="59"/>
      <c r="DQ1948" s="59"/>
      <c r="DR1948" s="59"/>
      <c r="DS1948" s="59"/>
      <c r="DT1948" s="59"/>
      <c r="DU1948" s="59"/>
      <c r="DV1948" s="59"/>
      <c r="DW1948" s="59"/>
      <c r="DX1948" s="59"/>
      <c r="DY1948" s="59"/>
      <c r="DZ1948" s="59"/>
      <c r="EA1948" s="59"/>
      <c r="EB1948" s="59"/>
      <c r="EC1948" s="59"/>
      <c r="ED1948" s="59"/>
      <c r="EE1948" s="59"/>
      <c r="EF1948" s="59"/>
      <c r="EG1948" s="59"/>
      <c r="EH1948" s="59"/>
      <c r="EI1948" s="59"/>
      <c r="EJ1948" s="59"/>
      <c r="EK1948" s="59"/>
      <c r="EL1948" s="59"/>
      <c r="EM1948" s="59"/>
      <c r="EN1948" s="59"/>
      <c r="EO1948" s="59"/>
      <c r="EP1948" s="59"/>
      <c r="EQ1948" s="59"/>
      <c r="ER1948" s="59"/>
      <c r="ES1948" s="59"/>
      <c r="ET1948" s="59"/>
      <c r="EU1948" s="59"/>
      <c r="EV1948" s="59"/>
      <c r="EW1948" s="59"/>
      <c r="EX1948" s="59"/>
      <c r="EY1948" s="59"/>
      <c r="EZ1948" s="59"/>
      <c r="FA1948" s="59"/>
      <c r="FB1948" s="59"/>
      <c r="FC1948" s="59"/>
      <c r="FD1948" s="59"/>
      <c r="FE1948" s="59"/>
      <c r="FF1948" s="59"/>
      <c r="FG1948" s="59"/>
      <c r="FH1948" s="59"/>
      <c r="FI1948" s="59"/>
      <c r="FJ1948" s="59"/>
      <c r="FK1948" s="59"/>
      <c r="FL1948" s="59"/>
      <c r="FM1948" s="59"/>
      <c r="FN1948" s="59"/>
      <c r="FO1948" s="59"/>
      <c r="FP1948" s="59"/>
      <c r="FQ1948" s="59"/>
      <c r="FR1948" s="59"/>
      <c r="FS1948" s="59"/>
      <c r="FT1948" s="59"/>
      <c r="FU1948" s="59"/>
      <c r="FV1948" s="59"/>
      <c r="FW1948" s="59"/>
      <c r="FX1948" s="59"/>
      <c r="FY1948" s="59"/>
      <c r="FZ1948" s="59"/>
      <c r="GA1948" s="59"/>
      <c r="GB1948" s="59"/>
      <c r="GC1948" s="59"/>
      <c r="GD1948" s="59"/>
      <c r="GE1948" s="59"/>
      <c r="GF1948" s="59"/>
      <c r="GG1948" s="59"/>
      <c r="GH1948" s="59"/>
      <c r="GI1948" s="59"/>
      <c r="GJ1948" s="59"/>
      <c r="GK1948" s="59"/>
      <c r="GL1948" s="59"/>
      <c r="GM1948" s="59"/>
      <c r="GN1948" s="59"/>
      <c r="GO1948" s="59"/>
      <c r="GP1948" s="59"/>
      <c r="GQ1948" s="59"/>
      <c r="GR1948" s="59"/>
      <c r="GS1948" s="59"/>
      <c r="GT1948" s="59"/>
      <c r="GU1948" s="59"/>
      <c r="GV1948" s="59"/>
      <c r="GW1948" s="59"/>
      <c r="GX1948" s="59"/>
      <c r="GY1948" s="59"/>
      <c r="GZ1948" s="59"/>
      <c r="HA1948" s="59"/>
      <c r="HB1948" s="59"/>
      <c r="HC1948" s="59"/>
      <c r="HD1948" s="59"/>
      <c r="HE1948" s="59"/>
      <c r="HP1948" s="3"/>
    </row>
    <row r="1949" s="1" customFormat="1" ht="21" customHeight="1" spans="1:224">
      <c r="A1949" s="27">
        <v>1946</v>
      </c>
      <c r="B1949" s="48" t="s">
        <v>5394</v>
      </c>
      <c r="C1949" s="48" t="s">
        <v>5395</v>
      </c>
      <c r="D1949" s="48" t="s">
        <v>1152</v>
      </c>
      <c r="E1949" s="56" t="s">
        <v>4861</v>
      </c>
      <c r="F1949" s="56" t="s">
        <v>791</v>
      </c>
      <c r="G1949" s="56" t="s">
        <v>792</v>
      </c>
      <c r="H1949" s="50">
        <v>43790</v>
      </c>
      <c r="I1949" s="50">
        <v>44002</v>
      </c>
      <c r="J1949" s="36">
        <f t="shared" si="60"/>
        <v>213</v>
      </c>
      <c r="K1949" s="56">
        <v>4.75</v>
      </c>
      <c r="L1949" s="56">
        <v>4.75</v>
      </c>
      <c r="M1949" s="38">
        <f t="shared" si="61"/>
        <v>1405.20833333333</v>
      </c>
      <c r="N1949" s="56" t="s">
        <v>5396</v>
      </c>
      <c r="O1949" s="48" t="s">
        <v>4864</v>
      </c>
      <c r="P1949" s="59"/>
      <c r="Q1949" s="59"/>
      <c r="R1949" s="59"/>
      <c r="S1949" s="59"/>
      <c r="T1949" s="59"/>
      <c r="U1949" s="59"/>
      <c r="V1949" s="59"/>
      <c r="W1949" s="59"/>
      <c r="X1949" s="59"/>
      <c r="Y1949" s="59"/>
      <c r="Z1949" s="59"/>
      <c r="AA1949" s="59"/>
      <c r="AB1949" s="59"/>
      <c r="AC1949" s="59"/>
      <c r="AD1949" s="59"/>
      <c r="AE1949" s="59"/>
      <c r="AF1949" s="59"/>
      <c r="AG1949" s="59"/>
      <c r="AH1949" s="59"/>
      <c r="AI1949" s="59"/>
      <c r="AJ1949" s="59"/>
      <c r="AK1949" s="59"/>
      <c r="AL1949" s="59"/>
      <c r="AM1949" s="59"/>
      <c r="AN1949" s="59"/>
      <c r="AO1949" s="59"/>
      <c r="AP1949" s="59"/>
      <c r="AQ1949" s="59"/>
      <c r="AR1949" s="59"/>
      <c r="AS1949" s="59"/>
      <c r="AT1949" s="59"/>
      <c r="AU1949" s="59"/>
      <c r="AV1949" s="59"/>
      <c r="AW1949" s="59"/>
      <c r="AX1949" s="59"/>
      <c r="AY1949" s="59"/>
      <c r="AZ1949" s="59"/>
      <c r="BA1949" s="59"/>
      <c r="BB1949" s="59"/>
      <c r="BC1949" s="59"/>
      <c r="BD1949" s="59"/>
      <c r="BE1949" s="59"/>
      <c r="BF1949" s="59"/>
      <c r="BG1949" s="59"/>
      <c r="BH1949" s="59"/>
      <c r="BI1949" s="59"/>
      <c r="BJ1949" s="59"/>
      <c r="BK1949" s="59"/>
      <c r="BL1949" s="59"/>
      <c r="BM1949" s="59"/>
      <c r="BN1949" s="59"/>
      <c r="BO1949" s="59"/>
      <c r="BP1949" s="59"/>
      <c r="BQ1949" s="59"/>
      <c r="BR1949" s="59"/>
      <c r="BS1949" s="59"/>
      <c r="BT1949" s="59"/>
      <c r="BU1949" s="59"/>
      <c r="BV1949" s="59"/>
      <c r="BW1949" s="59"/>
      <c r="BX1949" s="59"/>
      <c r="BY1949" s="59"/>
      <c r="BZ1949" s="59"/>
      <c r="CA1949" s="59"/>
      <c r="CB1949" s="59"/>
      <c r="CC1949" s="59"/>
      <c r="CD1949" s="59"/>
      <c r="CE1949" s="59"/>
      <c r="CF1949" s="59"/>
      <c r="CG1949" s="59"/>
      <c r="CH1949" s="59"/>
      <c r="CI1949" s="59"/>
      <c r="CJ1949" s="59"/>
      <c r="CK1949" s="59"/>
      <c r="CL1949" s="59"/>
      <c r="CM1949" s="59"/>
      <c r="CN1949" s="59"/>
      <c r="CO1949" s="59"/>
      <c r="CP1949" s="59"/>
      <c r="CQ1949" s="59"/>
      <c r="CR1949" s="59"/>
      <c r="CS1949" s="59"/>
      <c r="CT1949" s="59"/>
      <c r="CU1949" s="59"/>
      <c r="CV1949" s="59"/>
      <c r="CW1949" s="59"/>
      <c r="CX1949" s="59"/>
      <c r="CY1949" s="59"/>
      <c r="CZ1949" s="59"/>
      <c r="DA1949" s="59"/>
      <c r="DB1949" s="59"/>
      <c r="DC1949" s="59"/>
      <c r="DD1949" s="59"/>
      <c r="DE1949" s="59"/>
      <c r="DF1949" s="59"/>
      <c r="DG1949" s="59"/>
      <c r="DH1949" s="59"/>
      <c r="DI1949" s="59"/>
      <c r="DJ1949" s="59"/>
      <c r="DK1949" s="59"/>
      <c r="DL1949" s="59"/>
      <c r="DM1949" s="59"/>
      <c r="DN1949" s="59"/>
      <c r="DO1949" s="59"/>
      <c r="DP1949" s="59"/>
      <c r="DQ1949" s="59"/>
      <c r="DR1949" s="59"/>
      <c r="DS1949" s="59"/>
      <c r="DT1949" s="59"/>
      <c r="DU1949" s="59"/>
      <c r="DV1949" s="59"/>
      <c r="DW1949" s="59"/>
      <c r="DX1949" s="59"/>
      <c r="DY1949" s="59"/>
      <c r="DZ1949" s="59"/>
      <c r="EA1949" s="59"/>
      <c r="EB1949" s="59"/>
      <c r="EC1949" s="59"/>
      <c r="ED1949" s="59"/>
      <c r="EE1949" s="59"/>
      <c r="EF1949" s="59"/>
      <c r="EG1949" s="59"/>
      <c r="EH1949" s="59"/>
      <c r="EI1949" s="59"/>
      <c r="EJ1949" s="59"/>
      <c r="EK1949" s="59"/>
      <c r="EL1949" s="59"/>
      <c r="EM1949" s="59"/>
      <c r="EN1949" s="59"/>
      <c r="EO1949" s="59"/>
      <c r="EP1949" s="59"/>
      <c r="EQ1949" s="59"/>
      <c r="ER1949" s="59"/>
      <c r="ES1949" s="59"/>
      <c r="ET1949" s="59"/>
      <c r="EU1949" s="59"/>
      <c r="EV1949" s="59"/>
      <c r="EW1949" s="59"/>
      <c r="EX1949" s="59"/>
      <c r="EY1949" s="59"/>
      <c r="EZ1949" s="59"/>
      <c r="FA1949" s="59"/>
      <c r="FB1949" s="59"/>
      <c r="FC1949" s="59"/>
      <c r="FD1949" s="59"/>
      <c r="FE1949" s="59"/>
      <c r="FF1949" s="59"/>
      <c r="FG1949" s="59"/>
      <c r="FH1949" s="59"/>
      <c r="FI1949" s="59"/>
      <c r="FJ1949" s="59"/>
      <c r="FK1949" s="59"/>
      <c r="FL1949" s="59"/>
      <c r="FM1949" s="59"/>
      <c r="FN1949" s="59"/>
      <c r="FO1949" s="59"/>
      <c r="FP1949" s="59"/>
      <c r="FQ1949" s="59"/>
      <c r="FR1949" s="59"/>
      <c r="FS1949" s="59"/>
      <c r="FT1949" s="59"/>
      <c r="FU1949" s="59"/>
      <c r="FV1949" s="59"/>
      <c r="FW1949" s="59"/>
      <c r="FX1949" s="59"/>
      <c r="FY1949" s="59"/>
      <c r="FZ1949" s="59"/>
      <c r="GA1949" s="59"/>
      <c r="GB1949" s="59"/>
      <c r="GC1949" s="59"/>
      <c r="GD1949" s="59"/>
      <c r="GE1949" s="59"/>
      <c r="GF1949" s="59"/>
      <c r="GG1949" s="59"/>
      <c r="GH1949" s="59"/>
      <c r="GI1949" s="59"/>
      <c r="GJ1949" s="59"/>
      <c r="GK1949" s="59"/>
      <c r="GL1949" s="59"/>
      <c r="GM1949" s="59"/>
      <c r="GN1949" s="59"/>
      <c r="GO1949" s="59"/>
      <c r="GP1949" s="59"/>
      <c r="GQ1949" s="59"/>
      <c r="GR1949" s="59"/>
      <c r="GS1949" s="59"/>
      <c r="GT1949" s="59"/>
      <c r="GU1949" s="59"/>
      <c r="GV1949" s="59"/>
      <c r="GW1949" s="59"/>
      <c r="GX1949" s="59"/>
      <c r="GY1949" s="59"/>
      <c r="GZ1949" s="59"/>
      <c r="HA1949" s="59"/>
      <c r="HB1949" s="59"/>
      <c r="HC1949" s="59"/>
      <c r="HD1949" s="59"/>
      <c r="HE1949" s="59"/>
      <c r="HP1949" s="3"/>
    </row>
    <row r="1950" s="1" customFormat="1" ht="21" customHeight="1" spans="1:224">
      <c r="A1950" s="27">
        <v>1947</v>
      </c>
      <c r="B1950" s="48" t="s">
        <v>5397</v>
      </c>
      <c r="C1950" s="48" t="s">
        <v>5097</v>
      </c>
      <c r="D1950" s="48" t="s">
        <v>1152</v>
      </c>
      <c r="E1950" s="56" t="s">
        <v>4861</v>
      </c>
      <c r="F1950" s="56" t="s">
        <v>791</v>
      </c>
      <c r="G1950" s="56" t="s">
        <v>792</v>
      </c>
      <c r="H1950" s="50">
        <v>43790</v>
      </c>
      <c r="I1950" s="50">
        <v>44002</v>
      </c>
      <c r="J1950" s="36">
        <f t="shared" si="60"/>
        <v>213</v>
      </c>
      <c r="K1950" s="56">
        <v>4.75</v>
      </c>
      <c r="L1950" s="56">
        <v>4.75</v>
      </c>
      <c r="M1950" s="38">
        <f t="shared" si="61"/>
        <v>1405.20833333333</v>
      </c>
      <c r="N1950" s="56" t="s">
        <v>5398</v>
      </c>
      <c r="O1950" s="48" t="s">
        <v>4864</v>
      </c>
      <c r="P1950" s="59"/>
      <c r="Q1950" s="59"/>
      <c r="R1950" s="59"/>
      <c r="S1950" s="59"/>
      <c r="T1950" s="59"/>
      <c r="U1950" s="59"/>
      <c r="V1950" s="59"/>
      <c r="W1950" s="59"/>
      <c r="X1950" s="59"/>
      <c r="Y1950" s="59"/>
      <c r="Z1950" s="59"/>
      <c r="AA1950" s="59"/>
      <c r="AB1950" s="59"/>
      <c r="AC1950" s="59"/>
      <c r="AD1950" s="59"/>
      <c r="AE1950" s="59"/>
      <c r="AF1950" s="59"/>
      <c r="AG1950" s="59"/>
      <c r="AH1950" s="59"/>
      <c r="AI1950" s="59"/>
      <c r="AJ1950" s="59"/>
      <c r="AK1950" s="59"/>
      <c r="AL1950" s="59"/>
      <c r="AM1950" s="59"/>
      <c r="AN1950" s="59"/>
      <c r="AO1950" s="59"/>
      <c r="AP1950" s="59"/>
      <c r="AQ1950" s="59"/>
      <c r="AR1950" s="59"/>
      <c r="AS1950" s="59"/>
      <c r="AT1950" s="59"/>
      <c r="AU1950" s="59"/>
      <c r="AV1950" s="59"/>
      <c r="AW1950" s="59"/>
      <c r="AX1950" s="59"/>
      <c r="AY1950" s="59"/>
      <c r="AZ1950" s="59"/>
      <c r="BA1950" s="59"/>
      <c r="BB1950" s="59"/>
      <c r="BC1950" s="59"/>
      <c r="BD1950" s="59"/>
      <c r="BE1950" s="59"/>
      <c r="BF1950" s="59"/>
      <c r="BG1950" s="59"/>
      <c r="BH1950" s="59"/>
      <c r="BI1950" s="59"/>
      <c r="BJ1950" s="59"/>
      <c r="BK1950" s="59"/>
      <c r="BL1950" s="59"/>
      <c r="BM1950" s="59"/>
      <c r="BN1950" s="59"/>
      <c r="BO1950" s="59"/>
      <c r="BP1950" s="59"/>
      <c r="BQ1950" s="59"/>
      <c r="BR1950" s="59"/>
      <c r="BS1950" s="59"/>
      <c r="BT1950" s="59"/>
      <c r="BU1950" s="59"/>
      <c r="BV1950" s="59"/>
      <c r="BW1950" s="59"/>
      <c r="BX1950" s="59"/>
      <c r="BY1950" s="59"/>
      <c r="BZ1950" s="59"/>
      <c r="CA1950" s="59"/>
      <c r="CB1950" s="59"/>
      <c r="CC1950" s="59"/>
      <c r="CD1950" s="59"/>
      <c r="CE1950" s="59"/>
      <c r="CF1950" s="59"/>
      <c r="CG1950" s="59"/>
      <c r="CH1950" s="59"/>
      <c r="CI1950" s="59"/>
      <c r="CJ1950" s="59"/>
      <c r="CK1950" s="59"/>
      <c r="CL1950" s="59"/>
      <c r="CM1950" s="59"/>
      <c r="CN1950" s="59"/>
      <c r="CO1950" s="59"/>
      <c r="CP1950" s="59"/>
      <c r="CQ1950" s="59"/>
      <c r="CR1950" s="59"/>
      <c r="CS1950" s="59"/>
      <c r="CT1950" s="59"/>
      <c r="CU1950" s="59"/>
      <c r="CV1950" s="59"/>
      <c r="CW1950" s="59"/>
      <c r="CX1950" s="59"/>
      <c r="CY1950" s="59"/>
      <c r="CZ1950" s="59"/>
      <c r="DA1950" s="59"/>
      <c r="DB1950" s="59"/>
      <c r="DC1950" s="59"/>
      <c r="DD1950" s="59"/>
      <c r="DE1950" s="59"/>
      <c r="DF1950" s="59"/>
      <c r="DG1950" s="59"/>
      <c r="DH1950" s="59"/>
      <c r="DI1950" s="59"/>
      <c r="DJ1950" s="59"/>
      <c r="DK1950" s="59"/>
      <c r="DL1950" s="59"/>
      <c r="DM1950" s="59"/>
      <c r="DN1950" s="59"/>
      <c r="DO1950" s="59"/>
      <c r="DP1950" s="59"/>
      <c r="DQ1950" s="59"/>
      <c r="DR1950" s="59"/>
      <c r="DS1950" s="59"/>
      <c r="DT1950" s="59"/>
      <c r="DU1950" s="59"/>
      <c r="DV1950" s="59"/>
      <c r="DW1950" s="59"/>
      <c r="DX1950" s="59"/>
      <c r="DY1950" s="59"/>
      <c r="DZ1950" s="59"/>
      <c r="EA1950" s="59"/>
      <c r="EB1950" s="59"/>
      <c r="EC1950" s="59"/>
      <c r="ED1950" s="59"/>
      <c r="EE1950" s="59"/>
      <c r="EF1950" s="59"/>
      <c r="EG1950" s="59"/>
      <c r="EH1950" s="59"/>
      <c r="EI1950" s="59"/>
      <c r="EJ1950" s="59"/>
      <c r="EK1950" s="59"/>
      <c r="EL1950" s="59"/>
      <c r="EM1950" s="59"/>
      <c r="EN1950" s="59"/>
      <c r="EO1950" s="59"/>
      <c r="EP1950" s="59"/>
      <c r="EQ1950" s="59"/>
      <c r="ER1950" s="59"/>
      <c r="ES1950" s="59"/>
      <c r="ET1950" s="59"/>
      <c r="EU1950" s="59"/>
      <c r="EV1950" s="59"/>
      <c r="EW1950" s="59"/>
      <c r="EX1950" s="59"/>
      <c r="EY1950" s="59"/>
      <c r="EZ1950" s="59"/>
      <c r="FA1950" s="59"/>
      <c r="FB1950" s="59"/>
      <c r="FC1950" s="59"/>
      <c r="FD1950" s="59"/>
      <c r="FE1950" s="59"/>
      <c r="FF1950" s="59"/>
      <c r="FG1950" s="59"/>
      <c r="FH1950" s="59"/>
      <c r="FI1950" s="59"/>
      <c r="FJ1950" s="59"/>
      <c r="FK1950" s="59"/>
      <c r="FL1950" s="59"/>
      <c r="FM1950" s="59"/>
      <c r="FN1950" s="59"/>
      <c r="FO1950" s="59"/>
      <c r="FP1950" s="59"/>
      <c r="FQ1950" s="59"/>
      <c r="FR1950" s="59"/>
      <c r="FS1950" s="59"/>
      <c r="FT1950" s="59"/>
      <c r="FU1950" s="59"/>
      <c r="FV1950" s="59"/>
      <c r="FW1950" s="59"/>
      <c r="FX1950" s="59"/>
      <c r="FY1950" s="59"/>
      <c r="FZ1950" s="59"/>
      <c r="GA1950" s="59"/>
      <c r="GB1950" s="59"/>
      <c r="GC1950" s="59"/>
      <c r="GD1950" s="59"/>
      <c r="GE1950" s="59"/>
      <c r="GF1950" s="59"/>
      <c r="GG1950" s="59"/>
      <c r="GH1950" s="59"/>
      <c r="GI1950" s="59"/>
      <c r="GJ1950" s="59"/>
      <c r="GK1950" s="59"/>
      <c r="GL1950" s="59"/>
      <c r="GM1950" s="59"/>
      <c r="GN1950" s="59"/>
      <c r="GO1950" s="59"/>
      <c r="GP1950" s="59"/>
      <c r="GQ1950" s="59"/>
      <c r="GR1950" s="59"/>
      <c r="GS1950" s="59"/>
      <c r="GT1950" s="59"/>
      <c r="GU1950" s="59"/>
      <c r="GV1950" s="59"/>
      <c r="GW1950" s="59"/>
      <c r="GX1950" s="59"/>
      <c r="GY1950" s="59"/>
      <c r="GZ1950" s="59"/>
      <c r="HA1950" s="59"/>
      <c r="HB1950" s="59"/>
      <c r="HC1950" s="59"/>
      <c r="HD1950" s="59"/>
      <c r="HE1950" s="59"/>
      <c r="HP1950" s="3"/>
    </row>
    <row r="1951" s="1" customFormat="1" ht="21" customHeight="1" spans="1:224">
      <c r="A1951" s="27">
        <v>1948</v>
      </c>
      <c r="B1951" s="48" t="s">
        <v>5399</v>
      </c>
      <c r="C1951" s="48" t="s">
        <v>5326</v>
      </c>
      <c r="D1951" s="48" t="s">
        <v>1152</v>
      </c>
      <c r="E1951" s="56" t="s">
        <v>4861</v>
      </c>
      <c r="F1951" s="56" t="s">
        <v>798</v>
      </c>
      <c r="G1951" s="56" t="s">
        <v>799</v>
      </c>
      <c r="H1951" s="50">
        <v>43790</v>
      </c>
      <c r="I1951" s="50">
        <v>44002</v>
      </c>
      <c r="J1951" s="36">
        <f t="shared" si="60"/>
        <v>213</v>
      </c>
      <c r="K1951" s="56">
        <v>4.75</v>
      </c>
      <c r="L1951" s="56">
        <v>4.75</v>
      </c>
      <c r="M1951" s="38">
        <f t="shared" si="61"/>
        <v>1405.20833333333</v>
      </c>
      <c r="N1951" s="56" t="s">
        <v>5400</v>
      </c>
      <c r="O1951" s="48" t="s">
        <v>4864</v>
      </c>
      <c r="P1951" s="59"/>
      <c r="Q1951" s="59"/>
      <c r="R1951" s="59"/>
      <c r="S1951" s="59"/>
      <c r="T1951" s="59"/>
      <c r="U1951" s="59"/>
      <c r="V1951" s="59"/>
      <c r="W1951" s="59"/>
      <c r="X1951" s="59"/>
      <c r="Y1951" s="59"/>
      <c r="Z1951" s="59"/>
      <c r="AA1951" s="59"/>
      <c r="AB1951" s="59"/>
      <c r="AC1951" s="59"/>
      <c r="AD1951" s="59"/>
      <c r="AE1951" s="59"/>
      <c r="AF1951" s="59"/>
      <c r="AG1951" s="59"/>
      <c r="AH1951" s="59"/>
      <c r="AI1951" s="59"/>
      <c r="AJ1951" s="59"/>
      <c r="AK1951" s="59"/>
      <c r="AL1951" s="59"/>
      <c r="AM1951" s="59"/>
      <c r="AN1951" s="59"/>
      <c r="AO1951" s="59"/>
      <c r="AP1951" s="59"/>
      <c r="AQ1951" s="59"/>
      <c r="AR1951" s="59"/>
      <c r="AS1951" s="59"/>
      <c r="AT1951" s="59"/>
      <c r="AU1951" s="59"/>
      <c r="AV1951" s="59"/>
      <c r="AW1951" s="59"/>
      <c r="AX1951" s="59"/>
      <c r="AY1951" s="59"/>
      <c r="AZ1951" s="59"/>
      <c r="BA1951" s="59"/>
      <c r="BB1951" s="59"/>
      <c r="BC1951" s="59"/>
      <c r="BD1951" s="59"/>
      <c r="BE1951" s="59"/>
      <c r="BF1951" s="59"/>
      <c r="BG1951" s="59"/>
      <c r="BH1951" s="59"/>
      <c r="BI1951" s="59"/>
      <c r="BJ1951" s="59"/>
      <c r="BK1951" s="59"/>
      <c r="BL1951" s="59"/>
      <c r="BM1951" s="59"/>
      <c r="BN1951" s="59"/>
      <c r="BO1951" s="59"/>
      <c r="BP1951" s="59"/>
      <c r="BQ1951" s="59"/>
      <c r="BR1951" s="59"/>
      <c r="BS1951" s="59"/>
      <c r="BT1951" s="59"/>
      <c r="BU1951" s="59"/>
      <c r="BV1951" s="59"/>
      <c r="BW1951" s="59"/>
      <c r="BX1951" s="59"/>
      <c r="BY1951" s="59"/>
      <c r="BZ1951" s="59"/>
      <c r="CA1951" s="59"/>
      <c r="CB1951" s="59"/>
      <c r="CC1951" s="59"/>
      <c r="CD1951" s="59"/>
      <c r="CE1951" s="59"/>
      <c r="CF1951" s="59"/>
      <c r="CG1951" s="59"/>
      <c r="CH1951" s="59"/>
      <c r="CI1951" s="59"/>
      <c r="CJ1951" s="59"/>
      <c r="CK1951" s="59"/>
      <c r="CL1951" s="59"/>
      <c r="CM1951" s="59"/>
      <c r="CN1951" s="59"/>
      <c r="CO1951" s="59"/>
      <c r="CP1951" s="59"/>
      <c r="CQ1951" s="59"/>
      <c r="CR1951" s="59"/>
      <c r="CS1951" s="59"/>
      <c r="CT1951" s="59"/>
      <c r="CU1951" s="59"/>
      <c r="CV1951" s="59"/>
      <c r="CW1951" s="59"/>
      <c r="CX1951" s="59"/>
      <c r="CY1951" s="59"/>
      <c r="CZ1951" s="59"/>
      <c r="DA1951" s="59"/>
      <c r="DB1951" s="59"/>
      <c r="DC1951" s="59"/>
      <c r="DD1951" s="59"/>
      <c r="DE1951" s="59"/>
      <c r="DF1951" s="59"/>
      <c r="DG1951" s="59"/>
      <c r="DH1951" s="59"/>
      <c r="DI1951" s="59"/>
      <c r="DJ1951" s="59"/>
      <c r="DK1951" s="59"/>
      <c r="DL1951" s="59"/>
      <c r="DM1951" s="59"/>
      <c r="DN1951" s="59"/>
      <c r="DO1951" s="59"/>
      <c r="DP1951" s="59"/>
      <c r="DQ1951" s="59"/>
      <c r="DR1951" s="59"/>
      <c r="DS1951" s="59"/>
      <c r="DT1951" s="59"/>
      <c r="DU1951" s="59"/>
      <c r="DV1951" s="59"/>
      <c r="DW1951" s="59"/>
      <c r="DX1951" s="59"/>
      <c r="DY1951" s="59"/>
      <c r="DZ1951" s="59"/>
      <c r="EA1951" s="59"/>
      <c r="EB1951" s="59"/>
      <c r="EC1951" s="59"/>
      <c r="ED1951" s="59"/>
      <c r="EE1951" s="59"/>
      <c r="EF1951" s="59"/>
      <c r="EG1951" s="59"/>
      <c r="EH1951" s="59"/>
      <c r="EI1951" s="59"/>
      <c r="EJ1951" s="59"/>
      <c r="EK1951" s="59"/>
      <c r="EL1951" s="59"/>
      <c r="EM1951" s="59"/>
      <c r="EN1951" s="59"/>
      <c r="EO1951" s="59"/>
      <c r="EP1951" s="59"/>
      <c r="EQ1951" s="59"/>
      <c r="ER1951" s="59"/>
      <c r="ES1951" s="59"/>
      <c r="ET1951" s="59"/>
      <c r="EU1951" s="59"/>
      <c r="EV1951" s="59"/>
      <c r="EW1951" s="59"/>
      <c r="EX1951" s="59"/>
      <c r="EY1951" s="59"/>
      <c r="EZ1951" s="59"/>
      <c r="FA1951" s="59"/>
      <c r="FB1951" s="59"/>
      <c r="FC1951" s="59"/>
      <c r="FD1951" s="59"/>
      <c r="FE1951" s="59"/>
      <c r="FF1951" s="59"/>
      <c r="FG1951" s="59"/>
      <c r="FH1951" s="59"/>
      <c r="FI1951" s="59"/>
      <c r="FJ1951" s="59"/>
      <c r="FK1951" s="59"/>
      <c r="FL1951" s="59"/>
      <c r="FM1951" s="59"/>
      <c r="FN1951" s="59"/>
      <c r="FO1951" s="59"/>
      <c r="FP1951" s="59"/>
      <c r="FQ1951" s="59"/>
      <c r="FR1951" s="59"/>
      <c r="FS1951" s="59"/>
      <c r="FT1951" s="59"/>
      <c r="FU1951" s="59"/>
      <c r="FV1951" s="59"/>
      <c r="FW1951" s="59"/>
      <c r="FX1951" s="59"/>
      <c r="FY1951" s="59"/>
      <c r="FZ1951" s="59"/>
      <c r="GA1951" s="59"/>
      <c r="GB1951" s="59"/>
      <c r="GC1951" s="59"/>
      <c r="GD1951" s="59"/>
      <c r="GE1951" s="59"/>
      <c r="GF1951" s="59"/>
      <c r="GG1951" s="59"/>
      <c r="GH1951" s="59"/>
      <c r="GI1951" s="59"/>
      <c r="GJ1951" s="59"/>
      <c r="GK1951" s="59"/>
      <c r="GL1951" s="59"/>
      <c r="GM1951" s="59"/>
      <c r="GN1951" s="59"/>
      <c r="GO1951" s="59"/>
      <c r="GP1951" s="59"/>
      <c r="GQ1951" s="59"/>
      <c r="GR1951" s="59"/>
      <c r="GS1951" s="59"/>
      <c r="GT1951" s="59"/>
      <c r="GU1951" s="59"/>
      <c r="GV1951" s="59"/>
      <c r="GW1951" s="59"/>
      <c r="GX1951" s="59"/>
      <c r="GY1951" s="59"/>
      <c r="GZ1951" s="59"/>
      <c r="HA1951" s="59"/>
      <c r="HB1951" s="59"/>
      <c r="HC1951" s="59"/>
      <c r="HD1951" s="59"/>
      <c r="HE1951" s="59"/>
      <c r="HP1951" s="3"/>
    </row>
    <row r="1952" s="1" customFormat="1" ht="21" customHeight="1" spans="1:224">
      <c r="A1952" s="27">
        <v>1949</v>
      </c>
      <c r="B1952" s="48" t="s">
        <v>5401</v>
      </c>
      <c r="C1952" s="48" t="s">
        <v>5168</v>
      </c>
      <c r="D1952" s="48" t="s">
        <v>1152</v>
      </c>
      <c r="E1952" s="56" t="s">
        <v>5354</v>
      </c>
      <c r="F1952" s="56" t="s">
        <v>808</v>
      </c>
      <c r="G1952" s="56" t="s">
        <v>809</v>
      </c>
      <c r="H1952" s="50">
        <v>43790</v>
      </c>
      <c r="I1952" s="50">
        <v>44002</v>
      </c>
      <c r="J1952" s="36">
        <f t="shared" si="60"/>
        <v>213</v>
      </c>
      <c r="K1952" s="56">
        <v>4.75</v>
      </c>
      <c r="L1952" s="56">
        <v>4.75</v>
      </c>
      <c r="M1952" s="38">
        <f t="shared" si="61"/>
        <v>1264.6875</v>
      </c>
      <c r="N1952" s="56" t="s">
        <v>5402</v>
      </c>
      <c r="O1952" s="48" t="s">
        <v>4864</v>
      </c>
      <c r="P1952" s="59"/>
      <c r="Q1952" s="59"/>
      <c r="R1952" s="59"/>
      <c r="S1952" s="59"/>
      <c r="T1952" s="59"/>
      <c r="U1952" s="59"/>
      <c r="V1952" s="59"/>
      <c r="W1952" s="59"/>
      <c r="X1952" s="59"/>
      <c r="Y1952" s="59"/>
      <c r="Z1952" s="59"/>
      <c r="AA1952" s="59"/>
      <c r="AB1952" s="59"/>
      <c r="AC1952" s="59"/>
      <c r="AD1952" s="59"/>
      <c r="AE1952" s="59"/>
      <c r="AF1952" s="59"/>
      <c r="AG1952" s="59"/>
      <c r="AH1952" s="59"/>
      <c r="AI1952" s="59"/>
      <c r="AJ1952" s="59"/>
      <c r="AK1952" s="59"/>
      <c r="AL1952" s="59"/>
      <c r="AM1952" s="59"/>
      <c r="AN1952" s="59"/>
      <c r="AO1952" s="59"/>
      <c r="AP1952" s="59"/>
      <c r="AQ1952" s="59"/>
      <c r="AR1952" s="59"/>
      <c r="AS1952" s="59"/>
      <c r="AT1952" s="59"/>
      <c r="AU1952" s="59"/>
      <c r="AV1952" s="59"/>
      <c r="AW1952" s="59"/>
      <c r="AX1952" s="59"/>
      <c r="AY1952" s="59"/>
      <c r="AZ1952" s="59"/>
      <c r="BA1952" s="59"/>
      <c r="BB1952" s="59"/>
      <c r="BC1952" s="59"/>
      <c r="BD1952" s="59"/>
      <c r="BE1952" s="59"/>
      <c r="BF1952" s="59"/>
      <c r="BG1952" s="59"/>
      <c r="BH1952" s="59"/>
      <c r="BI1952" s="59"/>
      <c r="BJ1952" s="59"/>
      <c r="BK1952" s="59"/>
      <c r="BL1952" s="59"/>
      <c r="BM1952" s="59"/>
      <c r="BN1952" s="59"/>
      <c r="BO1952" s="59"/>
      <c r="BP1952" s="59"/>
      <c r="BQ1952" s="59"/>
      <c r="BR1952" s="59"/>
      <c r="BS1952" s="59"/>
      <c r="BT1952" s="59"/>
      <c r="BU1952" s="59"/>
      <c r="BV1952" s="59"/>
      <c r="BW1952" s="59"/>
      <c r="BX1952" s="59"/>
      <c r="BY1952" s="59"/>
      <c r="BZ1952" s="59"/>
      <c r="CA1952" s="59"/>
      <c r="CB1952" s="59"/>
      <c r="CC1952" s="59"/>
      <c r="CD1952" s="59"/>
      <c r="CE1952" s="59"/>
      <c r="CF1952" s="59"/>
      <c r="CG1952" s="59"/>
      <c r="CH1952" s="59"/>
      <c r="CI1952" s="59"/>
      <c r="CJ1952" s="59"/>
      <c r="CK1952" s="59"/>
      <c r="CL1952" s="59"/>
      <c r="CM1952" s="59"/>
      <c r="CN1952" s="59"/>
      <c r="CO1952" s="59"/>
      <c r="CP1952" s="59"/>
      <c r="CQ1952" s="59"/>
      <c r="CR1952" s="59"/>
      <c r="CS1952" s="59"/>
      <c r="CT1952" s="59"/>
      <c r="CU1952" s="59"/>
      <c r="CV1952" s="59"/>
      <c r="CW1952" s="59"/>
      <c r="CX1952" s="59"/>
      <c r="CY1952" s="59"/>
      <c r="CZ1952" s="59"/>
      <c r="DA1952" s="59"/>
      <c r="DB1952" s="59"/>
      <c r="DC1952" s="59"/>
      <c r="DD1952" s="59"/>
      <c r="DE1952" s="59"/>
      <c r="DF1952" s="59"/>
      <c r="DG1952" s="59"/>
      <c r="DH1952" s="59"/>
      <c r="DI1952" s="59"/>
      <c r="DJ1952" s="59"/>
      <c r="DK1952" s="59"/>
      <c r="DL1952" s="59"/>
      <c r="DM1952" s="59"/>
      <c r="DN1952" s="59"/>
      <c r="DO1952" s="59"/>
      <c r="DP1952" s="59"/>
      <c r="DQ1952" s="59"/>
      <c r="DR1952" s="59"/>
      <c r="DS1952" s="59"/>
      <c r="DT1952" s="59"/>
      <c r="DU1952" s="59"/>
      <c r="DV1952" s="59"/>
      <c r="DW1952" s="59"/>
      <c r="DX1952" s="59"/>
      <c r="DY1952" s="59"/>
      <c r="DZ1952" s="59"/>
      <c r="EA1952" s="59"/>
      <c r="EB1952" s="59"/>
      <c r="EC1952" s="59"/>
      <c r="ED1952" s="59"/>
      <c r="EE1952" s="59"/>
      <c r="EF1952" s="59"/>
      <c r="EG1952" s="59"/>
      <c r="EH1952" s="59"/>
      <c r="EI1952" s="59"/>
      <c r="EJ1952" s="59"/>
      <c r="EK1952" s="59"/>
      <c r="EL1952" s="59"/>
      <c r="EM1952" s="59"/>
      <c r="EN1952" s="59"/>
      <c r="EO1952" s="59"/>
      <c r="EP1952" s="59"/>
      <c r="EQ1952" s="59"/>
      <c r="ER1952" s="59"/>
      <c r="ES1952" s="59"/>
      <c r="ET1952" s="59"/>
      <c r="EU1952" s="59"/>
      <c r="EV1952" s="59"/>
      <c r="EW1952" s="59"/>
      <c r="EX1952" s="59"/>
      <c r="EY1952" s="59"/>
      <c r="EZ1952" s="59"/>
      <c r="FA1952" s="59"/>
      <c r="FB1952" s="59"/>
      <c r="FC1952" s="59"/>
      <c r="FD1952" s="59"/>
      <c r="FE1952" s="59"/>
      <c r="FF1952" s="59"/>
      <c r="FG1952" s="59"/>
      <c r="FH1952" s="59"/>
      <c r="FI1952" s="59"/>
      <c r="FJ1952" s="59"/>
      <c r="FK1952" s="59"/>
      <c r="FL1952" s="59"/>
      <c r="FM1952" s="59"/>
      <c r="FN1952" s="59"/>
      <c r="FO1952" s="59"/>
      <c r="FP1952" s="59"/>
      <c r="FQ1952" s="59"/>
      <c r="FR1952" s="59"/>
      <c r="FS1952" s="59"/>
      <c r="FT1952" s="59"/>
      <c r="FU1952" s="59"/>
      <c r="FV1952" s="59"/>
      <c r="FW1952" s="59"/>
      <c r="FX1952" s="59"/>
      <c r="FY1952" s="59"/>
      <c r="FZ1952" s="59"/>
      <c r="GA1952" s="59"/>
      <c r="GB1952" s="59"/>
      <c r="GC1952" s="59"/>
      <c r="GD1952" s="59"/>
      <c r="GE1952" s="59"/>
      <c r="GF1952" s="59"/>
      <c r="GG1952" s="59"/>
      <c r="GH1952" s="59"/>
      <c r="GI1952" s="59"/>
      <c r="GJ1952" s="59"/>
      <c r="GK1952" s="59"/>
      <c r="GL1952" s="59"/>
      <c r="GM1952" s="59"/>
      <c r="GN1952" s="59"/>
      <c r="GO1952" s="59"/>
      <c r="GP1952" s="59"/>
      <c r="GQ1952" s="59"/>
      <c r="GR1952" s="59"/>
      <c r="GS1952" s="59"/>
      <c r="GT1952" s="59"/>
      <c r="GU1952" s="59"/>
      <c r="GV1952" s="59"/>
      <c r="GW1952" s="59"/>
      <c r="GX1952" s="59"/>
      <c r="GY1952" s="59"/>
      <c r="GZ1952" s="59"/>
      <c r="HA1952" s="59"/>
      <c r="HB1952" s="59"/>
      <c r="HC1952" s="59"/>
      <c r="HD1952" s="59"/>
      <c r="HE1952" s="59"/>
      <c r="HP1952" s="3"/>
    </row>
    <row r="1953" s="1" customFormat="1" ht="21" customHeight="1" spans="1:224">
      <c r="A1953" s="27">
        <v>1950</v>
      </c>
      <c r="B1953" s="48" t="s">
        <v>5403</v>
      </c>
      <c r="C1953" s="48" t="s">
        <v>5097</v>
      </c>
      <c r="D1953" s="48" t="s">
        <v>1152</v>
      </c>
      <c r="E1953" s="56" t="s">
        <v>4861</v>
      </c>
      <c r="F1953" s="56" t="s">
        <v>821</v>
      </c>
      <c r="G1953" s="56" t="s">
        <v>822</v>
      </c>
      <c r="H1953" s="50">
        <v>43790</v>
      </c>
      <c r="I1953" s="50">
        <v>44002</v>
      </c>
      <c r="J1953" s="36">
        <f t="shared" si="60"/>
        <v>213</v>
      </c>
      <c r="K1953" s="56">
        <v>4.75</v>
      </c>
      <c r="L1953" s="56">
        <v>4.75</v>
      </c>
      <c r="M1953" s="38">
        <f t="shared" si="61"/>
        <v>1405.20833333333</v>
      </c>
      <c r="N1953" s="56" t="s">
        <v>5404</v>
      </c>
      <c r="O1953" s="48" t="s">
        <v>4864</v>
      </c>
      <c r="P1953" s="59"/>
      <c r="Q1953" s="59"/>
      <c r="R1953" s="59"/>
      <c r="S1953" s="59"/>
      <c r="T1953" s="59"/>
      <c r="U1953" s="59"/>
      <c r="V1953" s="59"/>
      <c r="W1953" s="59"/>
      <c r="X1953" s="59"/>
      <c r="Y1953" s="59"/>
      <c r="Z1953" s="59"/>
      <c r="AA1953" s="59"/>
      <c r="AB1953" s="59"/>
      <c r="AC1953" s="59"/>
      <c r="AD1953" s="59"/>
      <c r="AE1953" s="59"/>
      <c r="AF1953" s="59"/>
      <c r="AG1953" s="59"/>
      <c r="AH1953" s="59"/>
      <c r="AI1953" s="59"/>
      <c r="AJ1953" s="59"/>
      <c r="AK1953" s="59"/>
      <c r="AL1953" s="59"/>
      <c r="AM1953" s="59"/>
      <c r="AN1953" s="59"/>
      <c r="AO1953" s="59"/>
      <c r="AP1953" s="59"/>
      <c r="AQ1953" s="59"/>
      <c r="AR1953" s="59"/>
      <c r="AS1953" s="59"/>
      <c r="AT1953" s="59"/>
      <c r="AU1953" s="59"/>
      <c r="AV1953" s="59"/>
      <c r="AW1953" s="59"/>
      <c r="AX1953" s="59"/>
      <c r="AY1953" s="59"/>
      <c r="AZ1953" s="59"/>
      <c r="BA1953" s="59"/>
      <c r="BB1953" s="59"/>
      <c r="BC1953" s="59"/>
      <c r="BD1953" s="59"/>
      <c r="BE1953" s="59"/>
      <c r="BF1953" s="59"/>
      <c r="BG1953" s="59"/>
      <c r="BH1953" s="59"/>
      <c r="BI1953" s="59"/>
      <c r="BJ1953" s="59"/>
      <c r="BK1953" s="59"/>
      <c r="BL1953" s="59"/>
      <c r="BM1953" s="59"/>
      <c r="BN1953" s="59"/>
      <c r="BO1953" s="59"/>
      <c r="BP1953" s="59"/>
      <c r="BQ1953" s="59"/>
      <c r="BR1953" s="59"/>
      <c r="BS1953" s="59"/>
      <c r="BT1953" s="59"/>
      <c r="BU1953" s="59"/>
      <c r="BV1953" s="59"/>
      <c r="BW1953" s="59"/>
      <c r="BX1953" s="59"/>
      <c r="BY1953" s="59"/>
      <c r="BZ1953" s="59"/>
      <c r="CA1953" s="59"/>
      <c r="CB1953" s="59"/>
      <c r="CC1953" s="59"/>
      <c r="CD1953" s="59"/>
      <c r="CE1953" s="59"/>
      <c r="CF1953" s="59"/>
      <c r="CG1953" s="59"/>
      <c r="CH1953" s="59"/>
      <c r="CI1953" s="59"/>
      <c r="CJ1953" s="59"/>
      <c r="CK1953" s="59"/>
      <c r="CL1953" s="59"/>
      <c r="CM1953" s="59"/>
      <c r="CN1953" s="59"/>
      <c r="CO1953" s="59"/>
      <c r="CP1953" s="59"/>
      <c r="CQ1953" s="59"/>
      <c r="CR1953" s="59"/>
      <c r="CS1953" s="59"/>
      <c r="CT1953" s="59"/>
      <c r="CU1953" s="59"/>
      <c r="CV1953" s="59"/>
      <c r="CW1953" s="59"/>
      <c r="CX1953" s="59"/>
      <c r="CY1953" s="59"/>
      <c r="CZ1953" s="59"/>
      <c r="DA1953" s="59"/>
      <c r="DB1953" s="59"/>
      <c r="DC1953" s="59"/>
      <c r="DD1953" s="59"/>
      <c r="DE1953" s="59"/>
      <c r="DF1953" s="59"/>
      <c r="DG1953" s="59"/>
      <c r="DH1953" s="59"/>
      <c r="DI1953" s="59"/>
      <c r="DJ1953" s="59"/>
      <c r="DK1953" s="59"/>
      <c r="DL1953" s="59"/>
      <c r="DM1953" s="59"/>
      <c r="DN1953" s="59"/>
      <c r="DO1953" s="59"/>
      <c r="DP1953" s="59"/>
      <c r="DQ1953" s="59"/>
      <c r="DR1953" s="59"/>
      <c r="DS1953" s="59"/>
      <c r="DT1953" s="59"/>
      <c r="DU1953" s="59"/>
      <c r="DV1953" s="59"/>
      <c r="DW1953" s="59"/>
      <c r="DX1953" s="59"/>
      <c r="DY1953" s="59"/>
      <c r="DZ1953" s="59"/>
      <c r="EA1953" s="59"/>
      <c r="EB1953" s="59"/>
      <c r="EC1953" s="59"/>
      <c r="ED1953" s="59"/>
      <c r="EE1953" s="59"/>
      <c r="EF1953" s="59"/>
      <c r="EG1953" s="59"/>
      <c r="EH1953" s="59"/>
      <c r="EI1953" s="59"/>
      <c r="EJ1953" s="59"/>
      <c r="EK1953" s="59"/>
      <c r="EL1953" s="59"/>
      <c r="EM1953" s="59"/>
      <c r="EN1953" s="59"/>
      <c r="EO1953" s="59"/>
      <c r="EP1953" s="59"/>
      <c r="EQ1953" s="59"/>
      <c r="ER1953" s="59"/>
      <c r="ES1953" s="59"/>
      <c r="ET1953" s="59"/>
      <c r="EU1953" s="59"/>
      <c r="EV1953" s="59"/>
      <c r="EW1953" s="59"/>
      <c r="EX1953" s="59"/>
      <c r="EY1953" s="59"/>
      <c r="EZ1953" s="59"/>
      <c r="FA1953" s="59"/>
      <c r="FB1953" s="59"/>
      <c r="FC1953" s="59"/>
      <c r="FD1953" s="59"/>
      <c r="FE1953" s="59"/>
      <c r="FF1953" s="59"/>
      <c r="FG1953" s="59"/>
      <c r="FH1953" s="59"/>
      <c r="FI1953" s="59"/>
      <c r="FJ1953" s="59"/>
      <c r="FK1953" s="59"/>
      <c r="FL1953" s="59"/>
      <c r="FM1953" s="59"/>
      <c r="FN1953" s="59"/>
      <c r="FO1953" s="59"/>
      <c r="FP1953" s="59"/>
      <c r="FQ1953" s="59"/>
      <c r="FR1953" s="59"/>
      <c r="FS1953" s="59"/>
      <c r="FT1953" s="59"/>
      <c r="FU1953" s="59"/>
      <c r="FV1953" s="59"/>
      <c r="FW1953" s="59"/>
      <c r="FX1953" s="59"/>
      <c r="FY1953" s="59"/>
      <c r="FZ1953" s="59"/>
      <c r="GA1953" s="59"/>
      <c r="GB1953" s="59"/>
      <c r="GC1953" s="59"/>
      <c r="GD1953" s="59"/>
      <c r="GE1953" s="59"/>
      <c r="GF1953" s="59"/>
      <c r="GG1953" s="59"/>
      <c r="GH1953" s="59"/>
      <c r="GI1953" s="59"/>
      <c r="GJ1953" s="59"/>
      <c r="GK1953" s="59"/>
      <c r="GL1953" s="59"/>
      <c r="GM1953" s="59"/>
      <c r="GN1953" s="59"/>
      <c r="GO1953" s="59"/>
      <c r="GP1953" s="59"/>
      <c r="GQ1953" s="59"/>
      <c r="GR1953" s="59"/>
      <c r="GS1953" s="59"/>
      <c r="GT1953" s="59"/>
      <c r="GU1953" s="59"/>
      <c r="GV1953" s="59"/>
      <c r="GW1953" s="59"/>
      <c r="GX1953" s="59"/>
      <c r="GY1953" s="59"/>
      <c r="GZ1953" s="59"/>
      <c r="HA1953" s="59"/>
      <c r="HB1953" s="59"/>
      <c r="HC1953" s="59"/>
      <c r="HD1953" s="59"/>
      <c r="HE1953" s="59"/>
      <c r="HP1953" s="3"/>
    </row>
    <row r="1954" s="1" customFormat="1" ht="21" customHeight="1" spans="1:224">
      <c r="A1954" s="27">
        <v>1951</v>
      </c>
      <c r="B1954" s="48" t="s">
        <v>5405</v>
      </c>
      <c r="C1954" s="48" t="s">
        <v>5297</v>
      </c>
      <c r="D1954" s="48" t="s">
        <v>1152</v>
      </c>
      <c r="E1954" s="56" t="s">
        <v>4861</v>
      </c>
      <c r="F1954" s="56" t="s">
        <v>821</v>
      </c>
      <c r="G1954" s="56" t="s">
        <v>822</v>
      </c>
      <c r="H1954" s="50">
        <v>43790</v>
      </c>
      <c r="I1954" s="50">
        <v>44002</v>
      </c>
      <c r="J1954" s="36">
        <f t="shared" si="60"/>
        <v>213</v>
      </c>
      <c r="K1954" s="56">
        <v>4.75</v>
      </c>
      <c r="L1954" s="56">
        <v>4.75</v>
      </c>
      <c r="M1954" s="38">
        <f t="shared" si="61"/>
        <v>1405.20833333333</v>
      </c>
      <c r="N1954" s="56" t="s">
        <v>5406</v>
      </c>
      <c r="O1954" s="48" t="s">
        <v>4864</v>
      </c>
      <c r="P1954" s="59"/>
      <c r="Q1954" s="59"/>
      <c r="R1954" s="59"/>
      <c r="S1954" s="59"/>
      <c r="T1954" s="59"/>
      <c r="U1954" s="59"/>
      <c r="V1954" s="59"/>
      <c r="W1954" s="59"/>
      <c r="X1954" s="59"/>
      <c r="Y1954" s="59"/>
      <c r="Z1954" s="59"/>
      <c r="AA1954" s="59"/>
      <c r="AB1954" s="59"/>
      <c r="AC1954" s="59"/>
      <c r="AD1954" s="59"/>
      <c r="AE1954" s="59"/>
      <c r="AF1954" s="59"/>
      <c r="AG1954" s="59"/>
      <c r="AH1954" s="59"/>
      <c r="AI1954" s="59"/>
      <c r="AJ1954" s="59"/>
      <c r="AK1954" s="59"/>
      <c r="AL1954" s="59"/>
      <c r="AM1954" s="59"/>
      <c r="AN1954" s="59"/>
      <c r="AO1954" s="59"/>
      <c r="AP1954" s="59"/>
      <c r="AQ1954" s="59"/>
      <c r="AR1954" s="59"/>
      <c r="AS1954" s="59"/>
      <c r="AT1954" s="59"/>
      <c r="AU1954" s="59"/>
      <c r="AV1954" s="59"/>
      <c r="AW1954" s="59"/>
      <c r="AX1954" s="59"/>
      <c r="AY1954" s="59"/>
      <c r="AZ1954" s="59"/>
      <c r="BA1954" s="59"/>
      <c r="BB1954" s="59"/>
      <c r="BC1954" s="59"/>
      <c r="BD1954" s="59"/>
      <c r="BE1954" s="59"/>
      <c r="BF1954" s="59"/>
      <c r="BG1954" s="59"/>
      <c r="BH1954" s="59"/>
      <c r="BI1954" s="59"/>
      <c r="BJ1954" s="59"/>
      <c r="BK1954" s="59"/>
      <c r="BL1954" s="59"/>
      <c r="BM1954" s="59"/>
      <c r="BN1954" s="59"/>
      <c r="BO1954" s="59"/>
      <c r="BP1954" s="59"/>
      <c r="BQ1954" s="59"/>
      <c r="BR1954" s="59"/>
      <c r="BS1954" s="59"/>
      <c r="BT1954" s="59"/>
      <c r="BU1954" s="59"/>
      <c r="BV1954" s="59"/>
      <c r="BW1954" s="59"/>
      <c r="BX1954" s="59"/>
      <c r="BY1954" s="59"/>
      <c r="BZ1954" s="59"/>
      <c r="CA1954" s="59"/>
      <c r="CB1954" s="59"/>
      <c r="CC1954" s="59"/>
      <c r="CD1954" s="59"/>
      <c r="CE1954" s="59"/>
      <c r="CF1954" s="59"/>
      <c r="CG1954" s="59"/>
      <c r="CH1954" s="59"/>
      <c r="CI1954" s="59"/>
      <c r="CJ1954" s="59"/>
      <c r="CK1954" s="59"/>
      <c r="CL1954" s="59"/>
      <c r="CM1954" s="59"/>
      <c r="CN1954" s="59"/>
      <c r="CO1954" s="59"/>
      <c r="CP1954" s="59"/>
      <c r="CQ1954" s="59"/>
      <c r="CR1954" s="59"/>
      <c r="CS1954" s="59"/>
      <c r="CT1954" s="59"/>
      <c r="CU1954" s="59"/>
      <c r="CV1954" s="59"/>
      <c r="CW1954" s="59"/>
      <c r="CX1954" s="59"/>
      <c r="CY1954" s="59"/>
      <c r="CZ1954" s="59"/>
      <c r="DA1954" s="59"/>
      <c r="DB1954" s="59"/>
      <c r="DC1954" s="59"/>
      <c r="DD1954" s="59"/>
      <c r="DE1954" s="59"/>
      <c r="DF1954" s="59"/>
      <c r="DG1954" s="59"/>
      <c r="DH1954" s="59"/>
      <c r="DI1954" s="59"/>
      <c r="DJ1954" s="59"/>
      <c r="DK1954" s="59"/>
      <c r="DL1954" s="59"/>
      <c r="DM1954" s="59"/>
      <c r="DN1954" s="59"/>
      <c r="DO1954" s="59"/>
      <c r="DP1954" s="59"/>
      <c r="DQ1954" s="59"/>
      <c r="DR1954" s="59"/>
      <c r="DS1954" s="59"/>
      <c r="DT1954" s="59"/>
      <c r="DU1954" s="59"/>
      <c r="DV1954" s="59"/>
      <c r="DW1954" s="59"/>
      <c r="DX1954" s="59"/>
      <c r="DY1954" s="59"/>
      <c r="DZ1954" s="59"/>
      <c r="EA1954" s="59"/>
      <c r="EB1954" s="59"/>
      <c r="EC1954" s="59"/>
      <c r="ED1954" s="59"/>
      <c r="EE1954" s="59"/>
      <c r="EF1954" s="59"/>
      <c r="EG1954" s="59"/>
      <c r="EH1954" s="59"/>
      <c r="EI1954" s="59"/>
      <c r="EJ1954" s="59"/>
      <c r="EK1954" s="59"/>
      <c r="EL1954" s="59"/>
      <c r="EM1954" s="59"/>
      <c r="EN1954" s="59"/>
      <c r="EO1954" s="59"/>
      <c r="EP1954" s="59"/>
      <c r="EQ1954" s="59"/>
      <c r="ER1954" s="59"/>
      <c r="ES1954" s="59"/>
      <c r="ET1954" s="59"/>
      <c r="EU1954" s="59"/>
      <c r="EV1954" s="59"/>
      <c r="EW1954" s="59"/>
      <c r="EX1954" s="59"/>
      <c r="EY1954" s="59"/>
      <c r="EZ1954" s="59"/>
      <c r="FA1954" s="59"/>
      <c r="FB1954" s="59"/>
      <c r="FC1954" s="59"/>
      <c r="FD1954" s="59"/>
      <c r="FE1954" s="59"/>
      <c r="FF1954" s="59"/>
      <c r="FG1954" s="59"/>
      <c r="FH1954" s="59"/>
      <c r="FI1954" s="59"/>
      <c r="FJ1954" s="59"/>
      <c r="FK1954" s="59"/>
      <c r="FL1954" s="59"/>
      <c r="FM1954" s="59"/>
      <c r="FN1954" s="59"/>
      <c r="FO1954" s="59"/>
      <c r="FP1954" s="59"/>
      <c r="FQ1954" s="59"/>
      <c r="FR1954" s="59"/>
      <c r="FS1954" s="59"/>
      <c r="FT1954" s="59"/>
      <c r="FU1954" s="59"/>
      <c r="FV1954" s="59"/>
      <c r="FW1954" s="59"/>
      <c r="FX1954" s="59"/>
      <c r="FY1954" s="59"/>
      <c r="FZ1954" s="59"/>
      <c r="GA1954" s="59"/>
      <c r="GB1954" s="59"/>
      <c r="GC1954" s="59"/>
      <c r="GD1954" s="59"/>
      <c r="GE1954" s="59"/>
      <c r="GF1954" s="59"/>
      <c r="GG1954" s="59"/>
      <c r="GH1954" s="59"/>
      <c r="GI1954" s="59"/>
      <c r="GJ1954" s="59"/>
      <c r="GK1954" s="59"/>
      <c r="GL1954" s="59"/>
      <c r="GM1954" s="59"/>
      <c r="GN1954" s="59"/>
      <c r="GO1954" s="59"/>
      <c r="GP1954" s="59"/>
      <c r="GQ1954" s="59"/>
      <c r="GR1954" s="59"/>
      <c r="GS1954" s="59"/>
      <c r="GT1954" s="59"/>
      <c r="GU1954" s="59"/>
      <c r="GV1954" s="59"/>
      <c r="GW1954" s="59"/>
      <c r="GX1954" s="59"/>
      <c r="GY1954" s="59"/>
      <c r="GZ1954" s="59"/>
      <c r="HA1954" s="59"/>
      <c r="HB1954" s="59"/>
      <c r="HC1954" s="59"/>
      <c r="HD1954" s="59"/>
      <c r="HE1954" s="59"/>
      <c r="HP1954" s="3"/>
    </row>
    <row r="1955" s="1" customFormat="1" ht="21" customHeight="1" spans="1:224">
      <c r="A1955" s="27">
        <v>1952</v>
      </c>
      <c r="B1955" s="48" t="s">
        <v>5407</v>
      </c>
      <c r="C1955" s="48" t="s">
        <v>5097</v>
      </c>
      <c r="D1955" s="48" t="s">
        <v>1152</v>
      </c>
      <c r="E1955" s="56" t="s">
        <v>4861</v>
      </c>
      <c r="F1955" s="56" t="s">
        <v>821</v>
      </c>
      <c r="G1955" s="56" t="s">
        <v>822</v>
      </c>
      <c r="H1955" s="50">
        <v>43790</v>
      </c>
      <c r="I1955" s="50">
        <v>44002</v>
      </c>
      <c r="J1955" s="36">
        <f t="shared" si="60"/>
        <v>213</v>
      </c>
      <c r="K1955" s="56">
        <v>4.75</v>
      </c>
      <c r="L1955" s="56">
        <v>4.75</v>
      </c>
      <c r="M1955" s="38">
        <f t="shared" si="61"/>
        <v>1405.20833333333</v>
      </c>
      <c r="N1955" s="56" t="s">
        <v>5408</v>
      </c>
      <c r="O1955" s="48" t="s">
        <v>4864</v>
      </c>
      <c r="P1955" s="59"/>
      <c r="Q1955" s="59"/>
      <c r="R1955" s="59"/>
      <c r="S1955" s="59"/>
      <c r="T1955" s="59"/>
      <c r="U1955" s="59"/>
      <c r="V1955" s="59"/>
      <c r="W1955" s="59"/>
      <c r="X1955" s="59"/>
      <c r="Y1955" s="59"/>
      <c r="Z1955" s="59"/>
      <c r="AA1955" s="59"/>
      <c r="AB1955" s="59"/>
      <c r="AC1955" s="59"/>
      <c r="AD1955" s="59"/>
      <c r="AE1955" s="59"/>
      <c r="AF1955" s="59"/>
      <c r="AG1955" s="59"/>
      <c r="AH1955" s="59"/>
      <c r="AI1955" s="59"/>
      <c r="AJ1955" s="59"/>
      <c r="AK1955" s="59"/>
      <c r="AL1955" s="59"/>
      <c r="AM1955" s="59"/>
      <c r="AN1955" s="59"/>
      <c r="AO1955" s="59"/>
      <c r="AP1955" s="59"/>
      <c r="AQ1955" s="59"/>
      <c r="AR1955" s="59"/>
      <c r="AS1955" s="59"/>
      <c r="AT1955" s="59"/>
      <c r="AU1955" s="59"/>
      <c r="AV1955" s="59"/>
      <c r="AW1955" s="59"/>
      <c r="AX1955" s="59"/>
      <c r="AY1955" s="59"/>
      <c r="AZ1955" s="59"/>
      <c r="BA1955" s="59"/>
      <c r="BB1955" s="59"/>
      <c r="BC1955" s="59"/>
      <c r="BD1955" s="59"/>
      <c r="BE1955" s="59"/>
      <c r="BF1955" s="59"/>
      <c r="BG1955" s="59"/>
      <c r="BH1955" s="59"/>
      <c r="BI1955" s="59"/>
      <c r="BJ1955" s="59"/>
      <c r="BK1955" s="59"/>
      <c r="BL1955" s="59"/>
      <c r="BM1955" s="59"/>
      <c r="BN1955" s="59"/>
      <c r="BO1955" s="59"/>
      <c r="BP1955" s="59"/>
      <c r="BQ1955" s="59"/>
      <c r="BR1955" s="59"/>
      <c r="BS1955" s="59"/>
      <c r="BT1955" s="59"/>
      <c r="BU1955" s="59"/>
      <c r="BV1955" s="59"/>
      <c r="BW1955" s="59"/>
      <c r="BX1955" s="59"/>
      <c r="BY1955" s="59"/>
      <c r="BZ1955" s="59"/>
      <c r="CA1955" s="59"/>
      <c r="CB1955" s="59"/>
      <c r="CC1955" s="59"/>
      <c r="CD1955" s="59"/>
      <c r="CE1955" s="59"/>
      <c r="CF1955" s="59"/>
      <c r="CG1955" s="59"/>
      <c r="CH1955" s="59"/>
      <c r="CI1955" s="59"/>
      <c r="CJ1955" s="59"/>
      <c r="CK1955" s="59"/>
      <c r="CL1955" s="59"/>
      <c r="CM1955" s="59"/>
      <c r="CN1955" s="59"/>
      <c r="CO1955" s="59"/>
      <c r="CP1955" s="59"/>
      <c r="CQ1955" s="59"/>
      <c r="CR1955" s="59"/>
      <c r="CS1955" s="59"/>
      <c r="CT1955" s="59"/>
      <c r="CU1955" s="59"/>
      <c r="CV1955" s="59"/>
      <c r="CW1955" s="59"/>
      <c r="CX1955" s="59"/>
      <c r="CY1955" s="59"/>
      <c r="CZ1955" s="59"/>
      <c r="DA1955" s="59"/>
      <c r="DB1955" s="59"/>
      <c r="DC1955" s="59"/>
      <c r="DD1955" s="59"/>
      <c r="DE1955" s="59"/>
      <c r="DF1955" s="59"/>
      <c r="DG1955" s="59"/>
      <c r="DH1955" s="59"/>
      <c r="DI1955" s="59"/>
      <c r="DJ1955" s="59"/>
      <c r="DK1955" s="59"/>
      <c r="DL1955" s="59"/>
      <c r="DM1955" s="59"/>
      <c r="DN1955" s="59"/>
      <c r="DO1955" s="59"/>
      <c r="DP1955" s="59"/>
      <c r="DQ1955" s="59"/>
      <c r="DR1955" s="59"/>
      <c r="DS1955" s="59"/>
      <c r="DT1955" s="59"/>
      <c r="DU1955" s="59"/>
      <c r="DV1955" s="59"/>
      <c r="DW1955" s="59"/>
      <c r="DX1955" s="59"/>
      <c r="DY1955" s="59"/>
      <c r="DZ1955" s="59"/>
      <c r="EA1955" s="59"/>
      <c r="EB1955" s="59"/>
      <c r="EC1955" s="59"/>
      <c r="ED1955" s="59"/>
      <c r="EE1955" s="59"/>
      <c r="EF1955" s="59"/>
      <c r="EG1955" s="59"/>
      <c r="EH1955" s="59"/>
      <c r="EI1955" s="59"/>
      <c r="EJ1955" s="59"/>
      <c r="EK1955" s="59"/>
      <c r="EL1955" s="59"/>
      <c r="EM1955" s="59"/>
      <c r="EN1955" s="59"/>
      <c r="EO1955" s="59"/>
      <c r="EP1955" s="59"/>
      <c r="EQ1955" s="59"/>
      <c r="ER1955" s="59"/>
      <c r="ES1955" s="59"/>
      <c r="ET1955" s="59"/>
      <c r="EU1955" s="59"/>
      <c r="EV1955" s="59"/>
      <c r="EW1955" s="59"/>
      <c r="EX1955" s="59"/>
      <c r="EY1955" s="59"/>
      <c r="EZ1955" s="59"/>
      <c r="FA1955" s="59"/>
      <c r="FB1955" s="59"/>
      <c r="FC1955" s="59"/>
      <c r="FD1955" s="59"/>
      <c r="FE1955" s="59"/>
      <c r="FF1955" s="59"/>
      <c r="FG1955" s="59"/>
      <c r="FH1955" s="59"/>
      <c r="FI1955" s="59"/>
      <c r="FJ1955" s="59"/>
      <c r="FK1955" s="59"/>
      <c r="FL1955" s="59"/>
      <c r="FM1955" s="59"/>
      <c r="FN1955" s="59"/>
      <c r="FO1955" s="59"/>
      <c r="FP1955" s="59"/>
      <c r="FQ1955" s="59"/>
      <c r="FR1955" s="59"/>
      <c r="FS1955" s="59"/>
      <c r="FT1955" s="59"/>
      <c r="FU1955" s="59"/>
      <c r="FV1955" s="59"/>
      <c r="FW1955" s="59"/>
      <c r="FX1955" s="59"/>
      <c r="FY1955" s="59"/>
      <c r="FZ1955" s="59"/>
      <c r="GA1955" s="59"/>
      <c r="GB1955" s="59"/>
      <c r="GC1955" s="59"/>
      <c r="GD1955" s="59"/>
      <c r="GE1955" s="59"/>
      <c r="GF1955" s="59"/>
      <c r="GG1955" s="59"/>
      <c r="GH1955" s="59"/>
      <c r="GI1955" s="59"/>
      <c r="GJ1955" s="59"/>
      <c r="GK1955" s="59"/>
      <c r="GL1955" s="59"/>
      <c r="GM1955" s="59"/>
      <c r="GN1955" s="59"/>
      <c r="GO1955" s="59"/>
      <c r="GP1955" s="59"/>
      <c r="GQ1955" s="59"/>
      <c r="GR1955" s="59"/>
      <c r="GS1955" s="59"/>
      <c r="GT1955" s="59"/>
      <c r="GU1955" s="59"/>
      <c r="GV1955" s="59"/>
      <c r="GW1955" s="59"/>
      <c r="GX1955" s="59"/>
      <c r="GY1955" s="59"/>
      <c r="GZ1955" s="59"/>
      <c r="HA1955" s="59"/>
      <c r="HB1955" s="59"/>
      <c r="HC1955" s="59"/>
      <c r="HD1955" s="59"/>
      <c r="HE1955" s="59"/>
      <c r="HP1955" s="3"/>
    </row>
    <row r="1956" s="1" customFormat="1" ht="21" customHeight="1" spans="1:224">
      <c r="A1956" s="27">
        <v>1953</v>
      </c>
      <c r="B1956" s="48" t="s">
        <v>5409</v>
      </c>
      <c r="C1956" s="48" t="s">
        <v>5410</v>
      </c>
      <c r="D1956" s="48" t="s">
        <v>1152</v>
      </c>
      <c r="E1956" s="56" t="s">
        <v>4861</v>
      </c>
      <c r="F1956" s="56" t="s">
        <v>821</v>
      </c>
      <c r="G1956" s="56" t="s">
        <v>822</v>
      </c>
      <c r="H1956" s="50">
        <v>43790</v>
      </c>
      <c r="I1956" s="50">
        <v>44002</v>
      </c>
      <c r="J1956" s="36">
        <f t="shared" si="60"/>
        <v>213</v>
      </c>
      <c r="K1956" s="56">
        <v>4.75</v>
      </c>
      <c r="L1956" s="56">
        <v>4.75</v>
      </c>
      <c r="M1956" s="38">
        <f t="shared" si="61"/>
        <v>1405.20833333333</v>
      </c>
      <c r="N1956" s="56" t="s">
        <v>5411</v>
      </c>
      <c r="O1956" s="48" t="s">
        <v>4864</v>
      </c>
      <c r="P1956" s="59"/>
      <c r="Q1956" s="59"/>
      <c r="R1956" s="59"/>
      <c r="S1956" s="59"/>
      <c r="T1956" s="59"/>
      <c r="U1956" s="59"/>
      <c r="V1956" s="59"/>
      <c r="W1956" s="59"/>
      <c r="X1956" s="59"/>
      <c r="Y1956" s="59"/>
      <c r="Z1956" s="59"/>
      <c r="AA1956" s="59"/>
      <c r="AB1956" s="59"/>
      <c r="AC1956" s="59"/>
      <c r="AD1956" s="59"/>
      <c r="AE1956" s="59"/>
      <c r="AF1956" s="59"/>
      <c r="AG1956" s="59"/>
      <c r="AH1956" s="59"/>
      <c r="AI1956" s="59"/>
      <c r="AJ1956" s="59"/>
      <c r="AK1956" s="59"/>
      <c r="AL1956" s="59"/>
      <c r="AM1956" s="59"/>
      <c r="AN1956" s="59"/>
      <c r="AO1956" s="59"/>
      <c r="AP1956" s="59"/>
      <c r="AQ1956" s="59"/>
      <c r="AR1956" s="59"/>
      <c r="AS1956" s="59"/>
      <c r="AT1956" s="59"/>
      <c r="AU1956" s="59"/>
      <c r="AV1956" s="59"/>
      <c r="AW1956" s="59"/>
      <c r="AX1956" s="59"/>
      <c r="AY1956" s="59"/>
      <c r="AZ1956" s="59"/>
      <c r="BA1956" s="59"/>
      <c r="BB1956" s="59"/>
      <c r="BC1956" s="59"/>
      <c r="BD1956" s="59"/>
      <c r="BE1956" s="59"/>
      <c r="BF1956" s="59"/>
      <c r="BG1956" s="59"/>
      <c r="BH1956" s="59"/>
      <c r="BI1956" s="59"/>
      <c r="BJ1956" s="59"/>
      <c r="BK1956" s="59"/>
      <c r="BL1956" s="59"/>
      <c r="BM1956" s="59"/>
      <c r="BN1956" s="59"/>
      <c r="BO1956" s="59"/>
      <c r="BP1956" s="59"/>
      <c r="BQ1956" s="59"/>
      <c r="BR1956" s="59"/>
      <c r="BS1956" s="59"/>
      <c r="BT1956" s="59"/>
      <c r="BU1956" s="59"/>
      <c r="BV1956" s="59"/>
      <c r="BW1956" s="59"/>
      <c r="BX1956" s="59"/>
      <c r="BY1956" s="59"/>
      <c r="BZ1956" s="59"/>
      <c r="CA1956" s="59"/>
      <c r="CB1956" s="59"/>
      <c r="CC1956" s="59"/>
      <c r="CD1956" s="59"/>
      <c r="CE1956" s="59"/>
      <c r="CF1956" s="59"/>
      <c r="CG1956" s="59"/>
      <c r="CH1956" s="59"/>
      <c r="CI1956" s="59"/>
      <c r="CJ1956" s="59"/>
      <c r="CK1956" s="59"/>
      <c r="CL1956" s="59"/>
      <c r="CM1956" s="59"/>
      <c r="CN1956" s="59"/>
      <c r="CO1956" s="59"/>
      <c r="CP1956" s="59"/>
      <c r="CQ1956" s="59"/>
      <c r="CR1956" s="59"/>
      <c r="CS1956" s="59"/>
      <c r="CT1956" s="59"/>
      <c r="CU1956" s="59"/>
      <c r="CV1956" s="59"/>
      <c r="CW1956" s="59"/>
      <c r="CX1956" s="59"/>
      <c r="CY1956" s="59"/>
      <c r="CZ1956" s="59"/>
      <c r="DA1956" s="59"/>
      <c r="DB1956" s="59"/>
      <c r="DC1956" s="59"/>
      <c r="DD1956" s="59"/>
      <c r="DE1956" s="59"/>
      <c r="DF1956" s="59"/>
      <c r="DG1956" s="59"/>
      <c r="DH1956" s="59"/>
      <c r="DI1956" s="59"/>
      <c r="DJ1956" s="59"/>
      <c r="DK1956" s="59"/>
      <c r="DL1956" s="59"/>
      <c r="DM1956" s="59"/>
      <c r="DN1956" s="59"/>
      <c r="DO1956" s="59"/>
      <c r="DP1956" s="59"/>
      <c r="DQ1956" s="59"/>
      <c r="DR1956" s="59"/>
      <c r="DS1956" s="59"/>
      <c r="DT1956" s="59"/>
      <c r="DU1956" s="59"/>
      <c r="DV1956" s="59"/>
      <c r="DW1956" s="59"/>
      <c r="DX1956" s="59"/>
      <c r="DY1956" s="59"/>
      <c r="DZ1956" s="59"/>
      <c r="EA1956" s="59"/>
      <c r="EB1956" s="59"/>
      <c r="EC1956" s="59"/>
      <c r="ED1956" s="59"/>
      <c r="EE1956" s="59"/>
      <c r="EF1956" s="59"/>
      <c r="EG1956" s="59"/>
      <c r="EH1956" s="59"/>
      <c r="EI1956" s="59"/>
      <c r="EJ1956" s="59"/>
      <c r="EK1956" s="59"/>
      <c r="EL1956" s="59"/>
      <c r="EM1956" s="59"/>
      <c r="EN1956" s="59"/>
      <c r="EO1956" s="59"/>
      <c r="EP1956" s="59"/>
      <c r="EQ1956" s="59"/>
      <c r="ER1956" s="59"/>
      <c r="ES1956" s="59"/>
      <c r="ET1956" s="59"/>
      <c r="EU1956" s="59"/>
      <c r="EV1956" s="59"/>
      <c r="EW1956" s="59"/>
      <c r="EX1956" s="59"/>
      <c r="EY1956" s="59"/>
      <c r="EZ1956" s="59"/>
      <c r="FA1956" s="59"/>
      <c r="FB1956" s="59"/>
      <c r="FC1956" s="59"/>
      <c r="FD1956" s="59"/>
      <c r="FE1956" s="59"/>
      <c r="FF1956" s="59"/>
      <c r="FG1956" s="59"/>
      <c r="FH1956" s="59"/>
      <c r="FI1956" s="59"/>
      <c r="FJ1956" s="59"/>
      <c r="FK1956" s="59"/>
      <c r="FL1956" s="59"/>
      <c r="FM1956" s="59"/>
      <c r="FN1956" s="59"/>
      <c r="FO1956" s="59"/>
      <c r="FP1956" s="59"/>
      <c r="FQ1956" s="59"/>
      <c r="FR1956" s="59"/>
      <c r="FS1956" s="59"/>
      <c r="FT1956" s="59"/>
      <c r="FU1956" s="59"/>
      <c r="FV1956" s="59"/>
      <c r="FW1956" s="59"/>
      <c r="FX1956" s="59"/>
      <c r="FY1956" s="59"/>
      <c r="FZ1956" s="59"/>
      <c r="GA1956" s="59"/>
      <c r="GB1956" s="59"/>
      <c r="GC1956" s="59"/>
      <c r="GD1956" s="59"/>
      <c r="GE1956" s="59"/>
      <c r="GF1956" s="59"/>
      <c r="GG1956" s="59"/>
      <c r="GH1956" s="59"/>
      <c r="GI1956" s="59"/>
      <c r="GJ1956" s="59"/>
      <c r="GK1956" s="59"/>
      <c r="GL1956" s="59"/>
      <c r="GM1956" s="59"/>
      <c r="GN1956" s="59"/>
      <c r="GO1956" s="59"/>
      <c r="GP1956" s="59"/>
      <c r="GQ1956" s="59"/>
      <c r="GR1956" s="59"/>
      <c r="GS1956" s="59"/>
      <c r="GT1956" s="59"/>
      <c r="GU1956" s="59"/>
      <c r="GV1956" s="59"/>
      <c r="GW1956" s="59"/>
      <c r="GX1956" s="59"/>
      <c r="GY1956" s="59"/>
      <c r="GZ1956" s="59"/>
      <c r="HA1956" s="59"/>
      <c r="HB1956" s="59"/>
      <c r="HC1956" s="59"/>
      <c r="HD1956" s="59"/>
      <c r="HE1956" s="59"/>
      <c r="HP1956" s="3"/>
    </row>
    <row r="1957" s="1" customFormat="1" ht="21" customHeight="1" spans="1:224">
      <c r="A1957" s="27">
        <v>1954</v>
      </c>
      <c r="B1957" s="48" t="s">
        <v>5412</v>
      </c>
      <c r="C1957" s="48" t="s">
        <v>5413</v>
      </c>
      <c r="D1957" s="48" t="s">
        <v>1152</v>
      </c>
      <c r="E1957" s="56" t="s">
        <v>4861</v>
      </c>
      <c r="F1957" s="56" t="s">
        <v>825</v>
      </c>
      <c r="G1957" s="56" t="s">
        <v>826</v>
      </c>
      <c r="H1957" s="50">
        <v>43790</v>
      </c>
      <c r="I1957" s="50">
        <v>44002</v>
      </c>
      <c r="J1957" s="36">
        <f t="shared" si="60"/>
        <v>213</v>
      </c>
      <c r="K1957" s="56">
        <v>4.75</v>
      </c>
      <c r="L1957" s="56">
        <v>4.75</v>
      </c>
      <c r="M1957" s="38">
        <f t="shared" si="61"/>
        <v>1405.20833333333</v>
      </c>
      <c r="N1957" s="56" t="s">
        <v>5414</v>
      </c>
      <c r="O1957" s="48" t="s">
        <v>4864</v>
      </c>
      <c r="P1957" s="59"/>
      <c r="Q1957" s="59"/>
      <c r="R1957" s="59"/>
      <c r="S1957" s="59"/>
      <c r="T1957" s="59"/>
      <c r="U1957" s="59"/>
      <c r="V1957" s="59"/>
      <c r="W1957" s="59"/>
      <c r="X1957" s="59"/>
      <c r="Y1957" s="59"/>
      <c r="Z1957" s="59"/>
      <c r="AA1957" s="59"/>
      <c r="AB1957" s="59"/>
      <c r="AC1957" s="59"/>
      <c r="AD1957" s="59"/>
      <c r="AE1957" s="59"/>
      <c r="AF1957" s="59"/>
      <c r="AG1957" s="59"/>
      <c r="AH1957" s="59"/>
      <c r="AI1957" s="59"/>
      <c r="AJ1957" s="59"/>
      <c r="AK1957" s="59"/>
      <c r="AL1957" s="59"/>
      <c r="AM1957" s="59"/>
      <c r="AN1957" s="59"/>
      <c r="AO1957" s="59"/>
      <c r="AP1957" s="59"/>
      <c r="AQ1957" s="59"/>
      <c r="AR1957" s="59"/>
      <c r="AS1957" s="59"/>
      <c r="AT1957" s="59"/>
      <c r="AU1957" s="59"/>
      <c r="AV1957" s="59"/>
      <c r="AW1957" s="59"/>
      <c r="AX1957" s="59"/>
      <c r="AY1957" s="59"/>
      <c r="AZ1957" s="59"/>
      <c r="BA1957" s="59"/>
      <c r="BB1957" s="59"/>
      <c r="BC1957" s="59"/>
      <c r="BD1957" s="59"/>
      <c r="BE1957" s="59"/>
      <c r="BF1957" s="59"/>
      <c r="BG1957" s="59"/>
      <c r="BH1957" s="59"/>
      <c r="BI1957" s="59"/>
      <c r="BJ1957" s="59"/>
      <c r="BK1957" s="59"/>
      <c r="BL1957" s="59"/>
      <c r="BM1957" s="59"/>
      <c r="BN1957" s="59"/>
      <c r="BO1957" s="59"/>
      <c r="BP1957" s="59"/>
      <c r="BQ1957" s="59"/>
      <c r="BR1957" s="59"/>
      <c r="BS1957" s="59"/>
      <c r="BT1957" s="59"/>
      <c r="BU1957" s="59"/>
      <c r="BV1957" s="59"/>
      <c r="BW1957" s="59"/>
      <c r="BX1957" s="59"/>
      <c r="BY1957" s="59"/>
      <c r="BZ1957" s="59"/>
      <c r="CA1957" s="59"/>
      <c r="CB1957" s="59"/>
      <c r="CC1957" s="59"/>
      <c r="CD1957" s="59"/>
      <c r="CE1957" s="59"/>
      <c r="CF1957" s="59"/>
      <c r="CG1957" s="59"/>
      <c r="CH1957" s="59"/>
      <c r="CI1957" s="59"/>
      <c r="CJ1957" s="59"/>
      <c r="CK1957" s="59"/>
      <c r="CL1957" s="59"/>
      <c r="CM1957" s="59"/>
      <c r="CN1957" s="59"/>
      <c r="CO1957" s="59"/>
      <c r="CP1957" s="59"/>
      <c r="CQ1957" s="59"/>
      <c r="CR1957" s="59"/>
      <c r="CS1957" s="59"/>
      <c r="CT1957" s="59"/>
      <c r="CU1957" s="59"/>
      <c r="CV1957" s="59"/>
      <c r="CW1957" s="59"/>
      <c r="CX1957" s="59"/>
      <c r="CY1957" s="59"/>
      <c r="CZ1957" s="59"/>
      <c r="DA1957" s="59"/>
      <c r="DB1957" s="59"/>
      <c r="DC1957" s="59"/>
      <c r="DD1957" s="59"/>
      <c r="DE1957" s="59"/>
      <c r="DF1957" s="59"/>
      <c r="DG1957" s="59"/>
      <c r="DH1957" s="59"/>
      <c r="DI1957" s="59"/>
      <c r="DJ1957" s="59"/>
      <c r="DK1957" s="59"/>
      <c r="DL1957" s="59"/>
      <c r="DM1957" s="59"/>
      <c r="DN1957" s="59"/>
      <c r="DO1957" s="59"/>
      <c r="DP1957" s="59"/>
      <c r="DQ1957" s="59"/>
      <c r="DR1957" s="59"/>
      <c r="DS1957" s="59"/>
      <c r="DT1957" s="59"/>
      <c r="DU1957" s="59"/>
      <c r="DV1957" s="59"/>
      <c r="DW1957" s="59"/>
      <c r="DX1957" s="59"/>
      <c r="DY1957" s="59"/>
      <c r="DZ1957" s="59"/>
      <c r="EA1957" s="59"/>
      <c r="EB1957" s="59"/>
      <c r="EC1957" s="59"/>
      <c r="ED1957" s="59"/>
      <c r="EE1957" s="59"/>
      <c r="EF1957" s="59"/>
      <c r="EG1957" s="59"/>
      <c r="EH1957" s="59"/>
      <c r="EI1957" s="59"/>
      <c r="EJ1957" s="59"/>
      <c r="EK1957" s="59"/>
      <c r="EL1957" s="59"/>
      <c r="EM1957" s="59"/>
      <c r="EN1957" s="59"/>
      <c r="EO1957" s="59"/>
      <c r="EP1957" s="59"/>
      <c r="EQ1957" s="59"/>
      <c r="ER1957" s="59"/>
      <c r="ES1957" s="59"/>
      <c r="ET1957" s="59"/>
      <c r="EU1957" s="59"/>
      <c r="EV1957" s="59"/>
      <c r="EW1957" s="59"/>
      <c r="EX1957" s="59"/>
      <c r="EY1957" s="59"/>
      <c r="EZ1957" s="59"/>
      <c r="FA1957" s="59"/>
      <c r="FB1957" s="59"/>
      <c r="FC1957" s="59"/>
      <c r="FD1957" s="59"/>
      <c r="FE1957" s="59"/>
      <c r="FF1957" s="59"/>
      <c r="FG1957" s="59"/>
      <c r="FH1957" s="59"/>
      <c r="FI1957" s="59"/>
      <c r="FJ1957" s="59"/>
      <c r="FK1957" s="59"/>
      <c r="FL1957" s="59"/>
      <c r="FM1957" s="59"/>
      <c r="FN1957" s="59"/>
      <c r="FO1957" s="59"/>
      <c r="FP1957" s="59"/>
      <c r="FQ1957" s="59"/>
      <c r="FR1957" s="59"/>
      <c r="FS1957" s="59"/>
      <c r="FT1957" s="59"/>
      <c r="FU1957" s="59"/>
      <c r="FV1957" s="59"/>
      <c r="FW1957" s="59"/>
      <c r="FX1957" s="59"/>
      <c r="FY1957" s="59"/>
      <c r="FZ1957" s="59"/>
      <c r="GA1957" s="59"/>
      <c r="GB1957" s="59"/>
      <c r="GC1957" s="59"/>
      <c r="GD1957" s="59"/>
      <c r="GE1957" s="59"/>
      <c r="GF1957" s="59"/>
      <c r="GG1957" s="59"/>
      <c r="GH1957" s="59"/>
      <c r="GI1957" s="59"/>
      <c r="GJ1957" s="59"/>
      <c r="GK1957" s="59"/>
      <c r="GL1957" s="59"/>
      <c r="GM1957" s="59"/>
      <c r="GN1957" s="59"/>
      <c r="GO1957" s="59"/>
      <c r="GP1957" s="59"/>
      <c r="GQ1957" s="59"/>
      <c r="GR1957" s="59"/>
      <c r="GS1957" s="59"/>
      <c r="GT1957" s="59"/>
      <c r="GU1957" s="59"/>
      <c r="GV1957" s="59"/>
      <c r="GW1957" s="59"/>
      <c r="GX1957" s="59"/>
      <c r="GY1957" s="59"/>
      <c r="GZ1957" s="59"/>
      <c r="HA1957" s="59"/>
      <c r="HB1957" s="59"/>
      <c r="HC1957" s="59"/>
      <c r="HD1957" s="59"/>
      <c r="HE1957" s="59"/>
      <c r="HP1957" s="3"/>
    </row>
    <row r="1958" s="1" customFormat="1" ht="21" customHeight="1" spans="1:224">
      <c r="A1958" s="27">
        <v>1955</v>
      </c>
      <c r="B1958" s="48" t="s">
        <v>5415</v>
      </c>
      <c r="C1958" s="48" t="s">
        <v>5001</v>
      </c>
      <c r="D1958" s="48" t="s">
        <v>1152</v>
      </c>
      <c r="E1958" s="56" t="s">
        <v>4861</v>
      </c>
      <c r="F1958" s="56" t="s">
        <v>5416</v>
      </c>
      <c r="G1958" s="56" t="s">
        <v>2420</v>
      </c>
      <c r="H1958" s="50">
        <v>43790</v>
      </c>
      <c r="I1958" s="50">
        <v>44002</v>
      </c>
      <c r="J1958" s="36">
        <f t="shared" si="60"/>
        <v>213</v>
      </c>
      <c r="K1958" s="56">
        <v>4.75</v>
      </c>
      <c r="L1958" s="56">
        <v>4.75</v>
      </c>
      <c r="M1958" s="38">
        <f t="shared" si="61"/>
        <v>1405.20833333333</v>
      </c>
      <c r="N1958" s="56" t="s">
        <v>5417</v>
      </c>
      <c r="O1958" s="48" t="s">
        <v>4864</v>
      </c>
      <c r="P1958" s="59"/>
      <c r="Q1958" s="59"/>
      <c r="R1958" s="59"/>
      <c r="S1958" s="59"/>
      <c r="T1958" s="59"/>
      <c r="U1958" s="59"/>
      <c r="V1958" s="59"/>
      <c r="W1958" s="59"/>
      <c r="X1958" s="59"/>
      <c r="Y1958" s="59"/>
      <c r="Z1958" s="59"/>
      <c r="AA1958" s="59"/>
      <c r="AB1958" s="59"/>
      <c r="AC1958" s="59"/>
      <c r="AD1958" s="59"/>
      <c r="AE1958" s="59"/>
      <c r="AF1958" s="59"/>
      <c r="AG1958" s="59"/>
      <c r="AH1958" s="59"/>
      <c r="AI1958" s="59"/>
      <c r="AJ1958" s="59"/>
      <c r="AK1958" s="59"/>
      <c r="AL1958" s="59"/>
      <c r="AM1958" s="59"/>
      <c r="AN1958" s="59"/>
      <c r="AO1958" s="59"/>
      <c r="AP1958" s="59"/>
      <c r="AQ1958" s="59"/>
      <c r="AR1958" s="59"/>
      <c r="AS1958" s="59"/>
      <c r="AT1958" s="59"/>
      <c r="AU1958" s="59"/>
      <c r="AV1958" s="59"/>
      <c r="AW1958" s="59"/>
      <c r="AX1958" s="59"/>
      <c r="AY1958" s="59"/>
      <c r="AZ1958" s="59"/>
      <c r="BA1958" s="59"/>
      <c r="BB1958" s="59"/>
      <c r="BC1958" s="59"/>
      <c r="BD1958" s="59"/>
      <c r="BE1958" s="59"/>
      <c r="BF1958" s="59"/>
      <c r="BG1958" s="59"/>
      <c r="BH1958" s="59"/>
      <c r="BI1958" s="59"/>
      <c r="BJ1958" s="59"/>
      <c r="BK1958" s="59"/>
      <c r="BL1958" s="59"/>
      <c r="BM1958" s="59"/>
      <c r="BN1958" s="59"/>
      <c r="BO1958" s="59"/>
      <c r="BP1958" s="59"/>
      <c r="BQ1958" s="59"/>
      <c r="BR1958" s="59"/>
      <c r="BS1958" s="59"/>
      <c r="BT1958" s="59"/>
      <c r="BU1958" s="59"/>
      <c r="BV1958" s="59"/>
      <c r="BW1958" s="59"/>
      <c r="BX1958" s="59"/>
      <c r="BY1958" s="59"/>
      <c r="BZ1958" s="59"/>
      <c r="CA1958" s="59"/>
      <c r="CB1958" s="59"/>
      <c r="CC1958" s="59"/>
      <c r="CD1958" s="59"/>
      <c r="CE1958" s="59"/>
      <c r="CF1958" s="59"/>
      <c r="CG1958" s="59"/>
      <c r="CH1958" s="59"/>
      <c r="CI1958" s="59"/>
      <c r="CJ1958" s="59"/>
      <c r="CK1958" s="59"/>
      <c r="CL1958" s="59"/>
      <c r="CM1958" s="59"/>
      <c r="CN1958" s="59"/>
      <c r="CO1958" s="59"/>
      <c r="CP1958" s="59"/>
      <c r="CQ1958" s="59"/>
      <c r="CR1958" s="59"/>
      <c r="CS1958" s="59"/>
      <c r="CT1958" s="59"/>
      <c r="CU1958" s="59"/>
      <c r="CV1958" s="59"/>
      <c r="CW1958" s="59"/>
      <c r="CX1958" s="59"/>
      <c r="CY1958" s="59"/>
      <c r="CZ1958" s="59"/>
      <c r="DA1958" s="59"/>
      <c r="DB1958" s="59"/>
      <c r="DC1958" s="59"/>
      <c r="DD1958" s="59"/>
      <c r="DE1958" s="59"/>
      <c r="DF1958" s="59"/>
      <c r="DG1958" s="59"/>
      <c r="DH1958" s="59"/>
      <c r="DI1958" s="59"/>
      <c r="DJ1958" s="59"/>
      <c r="DK1958" s="59"/>
      <c r="DL1958" s="59"/>
      <c r="DM1958" s="59"/>
      <c r="DN1958" s="59"/>
      <c r="DO1958" s="59"/>
      <c r="DP1958" s="59"/>
      <c r="DQ1958" s="59"/>
      <c r="DR1958" s="59"/>
      <c r="DS1958" s="59"/>
      <c r="DT1958" s="59"/>
      <c r="DU1958" s="59"/>
      <c r="DV1958" s="59"/>
      <c r="DW1958" s="59"/>
      <c r="DX1958" s="59"/>
      <c r="DY1958" s="59"/>
      <c r="DZ1958" s="59"/>
      <c r="EA1958" s="59"/>
      <c r="EB1958" s="59"/>
      <c r="EC1958" s="59"/>
      <c r="ED1958" s="59"/>
      <c r="EE1958" s="59"/>
      <c r="EF1958" s="59"/>
      <c r="EG1958" s="59"/>
      <c r="EH1958" s="59"/>
      <c r="EI1958" s="59"/>
      <c r="EJ1958" s="59"/>
      <c r="EK1958" s="59"/>
      <c r="EL1958" s="59"/>
      <c r="EM1958" s="59"/>
      <c r="EN1958" s="59"/>
      <c r="EO1958" s="59"/>
      <c r="EP1958" s="59"/>
      <c r="EQ1958" s="59"/>
      <c r="ER1958" s="59"/>
      <c r="ES1958" s="59"/>
      <c r="ET1958" s="59"/>
      <c r="EU1958" s="59"/>
      <c r="EV1958" s="59"/>
      <c r="EW1958" s="59"/>
      <c r="EX1958" s="59"/>
      <c r="EY1958" s="59"/>
      <c r="EZ1958" s="59"/>
      <c r="FA1958" s="59"/>
      <c r="FB1958" s="59"/>
      <c r="FC1958" s="59"/>
      <c r="FD1958" s="59"/>
      <c r="FE1958" s="59"/>
      <c r="FF1958" s="59"/>
      <c r="FG1958" s="59"/>
      <c r="FH1958" s="59"/>
      <c r="FI1958" s="59"/>
      <c r="FJ1958" s="59"/>
      <c r="FK1958" s="59"/>
      <c r="FL1958" s="59"/>
      <c r="FM1958" s="59"/>
      <c r="FN1958" s="59"/>
      <c r="FO1958" s="59"/>
      <c r="FP1958" s="59"/>
      <c r="FQ1958" s="59"/>
      <c r="FR1958" s="59"/>
      <c r="FS1958" s="59"/>
      <c r="FT1958" s="59"/>
      <c r="FU1958" s="59"/>
      <c r="FV1958" s="59"/>
      <c r="FW1958" s="59"/>
      <c r="FX1958" s="59"/>
      <c r="FY1958" s="59"/>
      <c r="FZ1958" s="59"/>
      <c r="GA1958" s="59"/>
      <c r="GB1958" s="59"/>
      <c r="GC1958" s="59"/>
      <c r="GD1958" s="59"/>
      <c r="GE1958" s="59"/>
      <c r="GF1958" s="59"/>
      <c r="GG1958" s="59"/>
      <c r="GH1958" s="59"/>
      <c r="GI1958" s="59"/>
      <c r="GJ1958" s="59"/>
      <c r="GK1958" s="59"/>
      <c r="GL1958" s="59"/>
      <c r="GM1958" s="59"/>
      <c r="GN1958" s="59"/>
      <c r="GO1958" s="59"/>
      <c r="GP1958" s="59"/>
      <c r="GQ1958" s="59"/>
      <c r="GR1958" s="59"/>
      <c r="GS1958" s="59"/>
      <c r="GT1958" s="59"/>
      <c r="GU1958" s="59"/>
      <c r="GV1958" s="59"/>
      <c r="GW1958" s="59"/>
      <c r="GX1958" s="59"/>
      <c r="GY1958" s="59"/>
      <c r="GZ1958" s="59"/>
      <c r="HA1958" s="59"/>
      <c r="HB1958" s="59"/>
      <c r="HC1958" s="59"/>
      <c r="HD1958" s="59"/>
      <c r="HE1958" s="59"/>
      <c r="HP1958" s="3"/>
    </row>
    <row r="1959" s="1" customFormat="1" ht="21" customHeight="1" spans="1:224">
      <c r="A1959" s="27">
        <v>1956</v>
      </c>
      <c r="B1959" s="48" t="s">
        <v>5418</v>
      </c>
      <c r="C1959" s="48" t="s">
        <v>5419</v>
      </c>
      <c r="D1959" s="48" t="s">
        <v>1152</v>
      </c>
      <c r="E1959" s="56" t="s">
        <v>4861</v>
      </c>
      <c r="F1959" s="56" t="s">
        <v>838</v>
      </c>
      <c r="G1959" s="56" t="s">
        <v>2424</v>
      </c>
      <c r="H1959" s="50">
        <v>43790</v>
      </c>
      <c r="I1959" s="50">
        <v>44002</v>
      </c>
      <c r="J1959" s="36">
        <f t="shared" si="60"/>
        <v>213</v>
      </c>
      <c r="K1959" s="56">
        <v>4.75</v>
      </c>
      <c r="L1959" s="56">
        <v>4.75</v>
      </c>
      <c r="M1959" s="38">
        <f t="shared" si="61"/>
        <v>1405.20833333333</v>
      </c>
      <c r="N1959" s="56" t="s">
        <v>5420</v>
      </c>
      <c r="O1959" s="48" t="s">
        <v>4864</v>
      </c>
      <c r="P1959" s="59"/>
      <c r="Q1959" s="59"/>
      <c r="R1959" s="59"/>
      <c r="S1959" s="59"/>
      <c r="T1959" s="59"/>
      <c r="U1959" s="59"/>
      <c r="V1959" s="59"/>
      <c r="W1959" s="59"/>
      <c r="X1959" s="59"/>
      <c r="Y1959" s="59"/>
      <c r="Z1959" s="59"/>
      <c r="AA1959" s="59"/>
      <c r="AB1959" s="59"/>
      <c r="AC1959" s="59"/>
      <c r="AD1959" s="59"/>
      <c r="AE1959" s="59"/>
      <c r="AF1959" s="59"/>
      <c r="AG1959" s="59"/>
      <c r="AH1959" s="59"/>
      <c r="AI1959" s="59"/>
      <c r="AJ1959" s="59"/>
      <c r="AK1959" s="59"/>
      <c r="AL1959" s="59"/>
      <c r="AM1959" s="59"/>
      <c r="AN1959" s="59"/>
      <c r="AO1959" s="59"/>
      <c r="AP1959" s="59"/>
      <c r="AQ1959" s="59"/>
      <c r="AR1959" s="59"/>
      <c r="AS1959" s="59"/>
      <c r="AT1959" s="59"/>
      <c r="AU1959" s="59"/>
      <c r="AV1959" s="59"/>
      <c r="AW1959" s="59"/>
      <c r="AX1959" s="59"/>
      <c r="AY1959" s="59"/>
      <c r="AZ1959" s="59"/>
      <c r="BA1959" s="59"/>
      <c r="BB1959" s="59"/>
      <c r="BC1959" s="59"/>
      <c r="BD1959" s="59"/>
      <c r="BE1959" s="59"/>
      <c r="BF1959" s="59"/>
      <c r="BG1959" s="59"/>
      <c r="BH1959" s="59"/>
      <c r="BI1959" s="59"/>
      <c r="BJ1959" s="59"/>
      <c r="BK1959" s="59"/>
      <c r="BL1959" s="59"/>
      <c r="BM1959" s="59"/>
      <c r="BN1959" s="59"/>
      <c r="BO1959" s="59"/>
      <c r="BP1959" s="59"/>
      <c r="BQ1959" s="59"/>
      <c r="BR1959" s="59"/>
      <c r="BS1959" s="59"/>
      <c r="BT1959" s="59"/>
      <c r="BU1959" s="59"/>
      <c r="BV1959" s="59"/>
      <c r="BW1959" s="59"/>
      <c r="BX1959" s="59"/>
      <c r="BY1959" s="59"/>
      <c r="BZ1959" s="59"/>
      <c r="CA1959" s="59"/>
      <c r="CB1959" s="59"/>
      <c r="CC1959" s="59"/>
      <c r="CD1959" s="59"/>
      <c r="CE1959" s="59"/>
      <c r="CF1959" s="59"/>
      <c r="CG1959" s="59"/>
      <c r="CH1959" s="59"/>
      <c r="CI1959" s="59"/>
      <c r="CJ1959" s="59"/>
      <c r="CK1959" s="59"/>
      <c r="CL1959" s="59"/>
      <c r="CM1959" s="59"/>
      <c r="CN1959" s="59"/>
      <c r="CO1959" s="59"/>
      <c r="CP1959" s="59"/>
      <c r="CQ1959" s="59"/>
      <c r="CR1959" s="59"/>
      <c r="CS1959" s="59"/>
      <c r="CT1959" s="59"/>
      <c r="CU1959" s="59"/>
      <c r="CV1959" s="59"/>
      <c r="CW1959" s="59"/>
      <c r="CX1959" s="59"/>
      <c r="CY1959" s="59"/>
      <c r="CZ1959" s="59"/>
      <c r="DA1959" s="59"/>
      <c r="DB1959" s="59"/>
      <c r="DC1959" s="59"/>
      <c r="DD1959" s="59"/>
      <c r="DE1959" s="59"/>
      <c r="DF1959" s="59"/>
      <c r="DG1959" s="59"/>
      <c r="DH1959" s="59"/>
      <c r="DI1959" s="59"/>
      <c r="DJ1959" s="59"/>
      <c r="DK1959" s="59"/>
      <c r="DL1959" s="59"/>
      <c r="DM1959" s="59"/>
      <c r="DN1959" s="59"/>
      <c r="DO1959" s="59"/>
      <c r="DP1959" s="59"/>
      <c r="DQ1959" s="59"/>
      <c r="DR1959" s="59"/>
      <c r="DS1959" s="59"/>
      <c r="DT1959" s="59"/>
      <c r="DU1959" s="59"/>
      <c r="DV1959" s="59"/>
      <c r="DW1959" s="59"/>
      <c r="DX1959" s="59"/>
      <c r="DY1959" s="59"/>
      <c r="DZ1959" s="59"/>
      <c r="EA1959" s="59"/>
      <c r="EB1959" s="59"/>
      <c r="EC1959" s="59"/>
      <c r="ED1959" s="59"/>
      <c r="EE1959" s="59"/>
      <c r="EF1959" s="59"/>
      <c r="EG1959" s="59"/>
      <c r="EH1959" s="59"/>
      <c r="EI1959" s="59"/>
      <c r="EJ1959" s="59"/>
      <c r="EK1959" s="59"/>
      <c r="EL1959" s="59"/>
      <c r="EM1959" s="59"/>
      <c r="EN1959" s="59"/>
      <c r="EO1959" s="59"/>
      <c r="EP1959" s="59"/>
      <c r="EQ1959" s="59"/>
      <c r="ER1959" s="59"/>
      <c r="ES1959" s="59"/>
      <c r="ET1959" s="59"/>
      <c r="EU1959" s="59"/>
      <c r="EV1959" s="59"/>
      <c r="EW1959" s="59"/>
      <c r="EX1959" s="59"/>
      <c r="EY1959" s="59"/>
      <c r="EZ1959" s="59"/>
      <c r="FA1959" s="59"/>
      <c r="FB1959" s="59"/>
      <c r="FC1959" s="59"/>
      <c r="FD1959" s="59"/>
      <c r="FE1959" s="59"/>
      <c r="FF1959" s="59"/>
      <c r="FG1959" s="59"/>
      <c r="FH1959" s="59"/>
      <c r="FI1959" s="59"/>
      <c r="FJ1959" s="59"/>
      <c r="FK1959" s="59"/>
      <c r="FL1959" s="59"/>
      <c r="FM1959" s="59"/>
      <c r="FN1959" s="59"/>
      <c r="FO1959" s="59"/>
      <c r="FP1959" s="59"/>
      <c r="FQ1959" s="59"/>
      <c r="FR1959" s="59"/>
      <c r="FS1959" s="59"/>
      <c r="FT1959" s="59"/>
      <c r="FU1959" s="59"/>
      <c r="FV1959" s="59"/>
      <c r="FW1959" s="59"/>
      <c r="FX1959" s="59"/>
      <c r="FY1959" s="59"/>
      <c r="FZ1959" s="59"/>
      <c r="GA1959" s="59"/>
      <c r="GB1959" s="59"/>
      <c r="GC1959" s="59"/>
      <c r="GD1959" s="59"/>
      <c r="GE1959" s="59"/>
      <c r="GF1959" s="59"/>
      <c r="GG1959" s="59"/>
      <c r="GH1959" s="59"/>
      <c r="GI1959" s="59"/>
      <c r="GJ1959" s="59"/>
      <c r="GK1959" s="59"/>
      <c r="GL1959" s="59"/>
      <c r="GM1959" s="59"/>
      <c r="GN1959" s="59"/>
      <c r="GO1959" s="59"/>
      <c r="GP1959" s="59"/>
      <c r="GQ1959" s="59"/>
      <c r="GR1959" s="59"/>
      <c r="GS1959" s="59"/>
      <c r="GT1959" s="59"/>
      <c r="GU1959" s="59"/>
      <c r="GV1959" s="59"/>
      <c r="GW1959" s="59"/>
      <c r="GX1959" s="59"/>
      <c r="GY1959" s="59"/>
      <c r="GZ1959" s="59"/>
      <c r="HA1959" s="59"/>
      <c r="HB1959" s="59"/>
      <c r="HC1959" s="59"/>
      <c r="HD1959" s="59"/>
      <c r="HE1959" s="59"/>
      <c r="HP1959" s="3"/>
    </row>
    <row r="1960" s="1" customFormat="1" ht="21" customHeight="1" spans="1:224">
      <c r="A1960" s="27">
        <v>1957</v>
      </c>
      <c r="B1960" s="48" t="s">
        <v>5421</v>
      </c>
      <c r="C1960" s="48" t="s">
        <v>5422</v>
      </c>
      <c r="D1960" s="48" t="s">
        <v>1152</v>
      </c>
      <c r="E1960" s="56" t="s">
        <v>4861</v>
      </c>
      <c r="F1960" s="56" t="s">
        <v>842</v>
      </c>
      <c r="G1960" s="56" t="s">
        <v>843</v>
      </c>
      <c r="H1960" s="50">
        <v>43790</v>
      </c>
      <c r="I1960" s="50">
        <v>44002</v>
      </c>
      <c r="J1960" s="36">
        <f t="shared" si="60"/>
        <v>213</v>
      </c>
      <c r="K1960" s="56">
        <v>4.75</v>
      </c>
      <c r="L1960" s="56">
        <v>4.75</v>
      </c>
      <c r="M1960" s="38">
        <f t="shared" si="61"/>
        <v>1405.20833333333</v>
      </c>
      <c r="N1960" s="56" t="s">
        <v>5423</v>
      </c>
      <c r="O1960" s="48" t="s">
        <v>4864</v>
      </c>
      <c r="P1960" s="59"/>
      <c r="Q1960" s="59"/>
      <c r="R1960" s="59"/>
      <c r="S1960" s="59"/>
      <c r="T1960" s="59"/>
      <c r="U1960" s="59"/>
      <c r="V1960" s="59"/>
      <c r="W1960" s="59"/>
      <c r="X1960" s="59"/>
      <c r="Y1960" s="59"/>
      <c r="Z1960" s="59"/>
      <c r="AA1960" s="59"/>
      <c r="AB1960" s="59"/>
      <c r="AC1960" s="59"/>
      <c r="AD1960" s="59"/>
      <c r="AE1960" s="59"/>
      <c r="AF1960" s="59"/>
      <c r="AG1960" s="59"/>
      <c r="AH1960" s="59"/>
      <c r="AI1960" s="59"/>
      <c r="AJ1960" s="59"/>
      <c r="AK1960" s="59"/>
      <c r="AL1960" s="59"/>
      <c r="AM1960" s="59"/>
      <c r="AN1960" s="59"/>
      <c r="AO1960" s="59"/>
      <c r="AP1960" s="59"/>
      <c r="AQ1960" s="59"/>
      <c r="AR1960" s="59"/>
      <c r="AS1960" s="59"/>
      <c r="AT1960" s="59"/>
      <c r="AU1960" s="59"/>
      <c r="AV1960" s="59"/>
      <c r="AW1960" s="59"/>
      <c r="AX1960" s="59"/>
      <c r="AY1960" s="59"/>
      <c r="AZ1960" s="59"/>
      <c r="BA1960" s="59"/>
      <c r="BB1960" s="59"/>
      <c r="BC1960" s="59"/>
      <c r="BD1960" s="59"/>
      <c r="BE1960" s="59"/>
      <c r="BF1960" s="59"/>
      <c r="BG1960" s="59"/>
      <c r="BH1960" s="59"/>
      <c r="BI1960" s="59"/>
      <c r="BJ1960" s="59"/>
      <c r="BK1960" s="59"/>
      <c r="BL1960" s="59"/>
      <c r="BM1960" s="59"/>
      <c r="BN1960" s="59"/>
      <c r="BO1960" s="59"/>
      <c r="BP1960" s="59"/>
      <c r="BQ1960" s="59"/>
      <c r="BR1960" s="59"/>
      <c r="BS1960" s="59"/>
      <c r="BT1960" s="59"/>
      <c r="BU1960" s="59"/>
      <c r="BV1960" s="59"/>
      <c r="BW1960" s="59"/>
      <c r="BX1960" s="59"/>
      <c r="BY1960" s="59"/>
      <c r="BZ1960" s="59"/>
      <c r="CA1960" s="59"/>
      <c r="CB1960" s="59"/>
      <c r="CC1960" s="59"/>
      <c r="CD1960" s="59"/>
      <c r="CE1960" s="59"/>
      <c r="CF1960" s="59"/>
      <c r="CG1960" s="59"/>
      <c r="CH1960" s="59"/>
      <c r="CI1960" s="59"/>
      <c r="CJ1960" s="59"/>
      <c r="CK1960" s="59"/>
      <c r="CL1960" s="59"/>
      <c r="CM1960" s="59"/>
      <c r="CN1960" s="59"/>
      <c r="CO1960" s="59"/>
      <c r="CP1960" s="59"/>
      <c r="CQ1960" s="59"/>
      <c r="CR1960" s="59"/>
      <c r="CS1960" s="59"/>
      <c r="CT1960" s="59"/>
      <c r="CU1960" s="59"/>
      <c r="CV1960" s="59"/>
      <c r="CW1960" s="59"/>
      <c r="CX1960" s="59"/>
      <c r="CY1960" s="59"/>
      <c r="CZ1960" s="59"/>
      <c r="DA1960" s="59"/>
      <c r="DB1960" s="59"/>
      <c r="DC1960" s="59"/>
      <c r="DD1960" s="59"/>
      <c r="DE1960" s="59"/>
      <c r="DF1960" s="59"/>
      <c r="DG1960" s="59"/>
      <c r="DH1960" s="59"/>
      <c r="DI1960" s="59"/>
      <c r="DJ1960" s="59"/>
      <c r="DK1960" s="59"/>
      <c r="DL1960" s="59"/>
      <c r="DM1960" s="59"/>
      <c r="DN1960" s="59"/>
      <c r="DO1960" s="59"/>
      <c r="DP1960" s="59"/>
      <c r="DQ1960" s="59"/>
      <c r="DR1960" s="59"/>
      <c r="DS1960" s="59"/>
      <c r="DT1960" s="59"/>
      <c r="DU1960" s="59"/>
      <c r="DV1960" s="59"/>
      <c r="DW1960" s="59"/>
      <c r="DX1960" s="59"/>
      <c r="DY1960" s="59"/>
      <c r="DZ1960" s="59"/>
      <c r="EA1960" s="59"/>
      <c r="EB1960" s="59"/>
      <c r="EC1960" s="59"/>
      <c r="ED1960" s="59"/>
      <c r="EE1960" s="59"/>
      <c r="EF1960" s="59"/>
      <c r="EG1960" s="59"/>
      <c r="EH1960" s="59"/>
      <c r="EI1960" s="59"/>
      <c r="EJ1960" s="59"/>
      <c r="EK1960" s="59"/>
      <c r="EL1960" s="59"/>
      <c r="EM1960" s="59"/>
      <c r="EN1960" s="59"/>
      <c r="EO1960" s="59"/>
      <c r="EP1960" s="59"/>
      <c r="EQ1960" s="59"/>
      <c r="ER1960" s="59"/>
      <c r="ES1960" s="59"/>
      <c r="ET1960" s="59"/>
      <c r="EU1960" s="59"/>
      <c r="EV1960" s="59"/>
      <c r="EW1960" s="59"/>
      <c r="EX1960" s="59"/>
      <c r="EY1960" s="59"/>
      <c r="EZ1960" s="59"/>
      <c r="FA1960" s="59"/>
      <c r="FB1960" s="59"/>
      <c r="FC1960" s="59"/>
      <c r="FD1960" s="59"/>
      <c r="FE1960" s="59"/>
      <c r="FF1960" s="59"/>
      <c r="FG1960" s="59"/>
      <c r="FH1960" s="59"/>
      <c r="FI1960" s="59"/>
      <c r="FJ1960" s="59"/>
      <c r="FK1960" s="59"/>
      <c r="FL1960" s="59"/>
      <c r="FM1960" s="59"/>
      <c r="FN1960" s="59"/>
      <c r="FO1960" s="59"/>
      <c r="FP1960" s="59"/>
      <c r="FQ1960" s="59"/>
      <c r="FR1960" s="59"/>
      <c r="FS1960" s="59"/>
      <c r="FT1960" s="59"/>
      <c r="FU1960" s="59"/>
      <c r="FV1960" s="59"/>
      <c r="FW1960" s="59"/>
      <c r="FX1960" s="59"/>
      <c r="FY1960" s="59"/>
      <c r="FZ1960" s="59"/>
      <c r="GA1960" s="59"/>
      <c r="GB1960" s="59"/>
      <c r="GC1960" s="59"/>
      <c r="GD1960" s="59"/>
      <c r="GE1960" s="59"/>
      <c r="GF1960" s="59"/>
      <c r="GG1960" s="59"/>
      <c r="GH1960" s="59"/>
      <c r="GI1960" s="59"/>
      <c r="GJ1960" s="59"/>
      <c r="GK1960" s="59"/>
      <c r="GL1960" s="59"/>
      <c r="GM1960" s="59"/>
      <c r="GN1960" s="59"/>
      <c r="GO1960" s="59"/>
      <c r="GP1960" s="59"/>
      <c r="GQ1960" s="59"/>
      <c r="GR1960" s="59"/>
      <c r="GS1960" s="59"/>
      <c r="GT1960" s="59"/>
      <c r="GU1960" s="59"/>
      <c r="GV1960" s="59"/>
      <c r="GW1960" s="59"/>
      <c r="GX1960" s="59"/>
      <c r="GY1960" s="59"/>
      <c r="GZ1960" s="59"/>
      <c r="HA1960" s="59"/>
      <c r="HB1960" s="59"/>
      <c r="HC1960" s="59"/>
      <c r="HD1960" s="59"/>
      <c r="HE1960" s="59"/>
      <c r="HP1960" s="3"/>
    </row>
    <row r="1961" s="1" customFormat="1" ht="21" customHeight="1" spans="1:224">
      <c r="A1961" s="27">
        <v>1958</v>
      </c>
      <c r="B1961" s="48" t="s">
        <v>5424</v>
      </c>
      <c r="C1961" s="48" t="s">
        <v>4934</v>
      </c>
      <c r="D1961" s="48" t="s">
        <v>1152</v>
      </c>
      <c r="E1961" s="56" t="s">
        <v>5354</v>
      </c>
      <c r="F1961" s="56" t="s">
        <v>1900</v>
      </c>
      <c r="G1961" s="56" t="s">
        <v>1901</v>
      </c>
      <c r="H1961" s="50">
        <v>43790</v>
      </c>
      <c r="I1961" s="50">
        <v>44002</v>
      </c>
      <c r="J1961" s="36">
        <f t="shared" si="60"/>
        <v>213</v>
      </c>
      <c r="K1961" s="56">
        <v>4.75</v>
      </c>
      <c r="L1961" s="56">
        <v>4.75</v>
      </c>
      <c r="M1961" s="38">
        <f t="shared" si="61"/>
        <v>1264.6875</v>
      </c>
      <c r="N1961" s="56" t="s">
        <v>5425</v>
      </c>
      <c r="O1961" s="48" t="s">
        <v>4864</v>
      </c>
      <c r="P1961" s="59"/>
      <c r="Q1961" s="59"/>
      <c r="R1961" s="59"/>
      <c r="S1961" s="59"/>
      <c r="T1961" s="59"/>
      <c r="U1961" s="59"/>
      <c r="V1961" s="59"/>
      <c r="W1961" s="59"/>
      <c r="X1961" s="59"/>
      <c r="Y1961" s="59"/>
      <c r="Z1961" s="59"/>
      <c r="AA1961" s="59"/>
      <c r="AB1961" s="59"/>
      <c r="AC1961" s="59"/>
      <c r="AD1961" s="59"/>
      <c r="AE1961" s="59"/>
      <c r="AF1961" s="59"/>
      <c r="AG1961" s="59"/>
      <c r="AH1961" s="59"/>
      <c r="AI1961" s="59"/>
      <c r="AJ1961" s="59"/>
      <c r="AK1961" s="59"/>
      <c r="AL1961" s="59"/>
      <c r="AM1961" s="59"/>
      <c r="AN1961" s="59"/>
      <c r="AO1961" s="59"/>
      <c r="AP1961" s="59"/>
      <c r="AQ1961" s="59"/>
      <c r="AR1961" s="59"/>
      <c r="AS1961" s="59"/>
      <c r="AT1961" s="59"/>
      <c r="AU1961" s="59"/>
      <c r="AV1961" s="59"/>
      <c r="AW1961" s="59"/>
      <c r="AX1961" s="59"/>
      <c r="AY1961" s="59"/>
      <c r="AZ1961" s="59"/>
      <c r="BA1961" s="59"/>
      <c r="BB1961" s="59"/>
      <c r="BC1961" s="59"/>
      <c r="BD1961" s="59"/>
      <c r="BE1961" s="59"/>
      <c r="BF1961" s="59"/>
      <c r="BG1961" s="59"/>
      <c r="BH1961" s="59"/>
      <c r="BI1961" s="59"/>
      <c r="BJ1961" s="59"/>
      <c r="BK1961" s="59"/>
      <c r="BL1961" s="59"/>
      <c r="BM1961" s="59"/>
      <c r="BN1961" s="59"/>
      <c r="BO1961" s="59"/>
      <c r="BP1961" s="59"/>
      <c r="BQ1961" s="59"/>
      <c r="BR1961" s="59"/>
      <c r="BS1961" s="59"/>
      <c r="BT1961" s="59"/>
      <c r="BU1961" s="59"/>
      <c r="BV1961" s="59"/>
      <c r="BW1961" s="59"/>
      <c r="BX1961" s="59"/>
      <c r="BY1961" s="59"/>
      <c r="BZ1961" s="59"/>
      <c r="CA1961" s="59"/>
      <c r="CB1961" s="59"/>
      <c r="CC1961" s="59"/>
      <c r="CD1961" s="59"/>
      <c r="CE1961" s="59"/>
      <c r="CF1961" s="59"/>
      <c r="CG1961" s="59"/>
      <c r="CH1961" s="59"/>
      <c r="CI1961" s="59"/>
      <c r="CJ1961" s="59"/>
      <c r="CK1961" s="59"/>
      <c r="CL1961" s="59"/>
      <c r="CM1961" s="59"/>
      <c r="CN1961" s="59"/>
      <c r="CO1961" s="59"/>
      <c r="CP1961" s="59"/>
      <c r="CQ1961" s="59"/>
      <c r="CR1961" s="59"/>
      <c r="CS1961" s="59"/>
      <c r="CT1961" s="59"/>
      <c r="CU1961" s="59"/>
      <c r="CV1961" s="59"/>
      <c r="CW1961" s="59"/>
      <c r="CX1961" s="59"/>
      <c r="CY1961" s="59"/>
      <c r="CZ1961" s="59"/>
      <c r="DA1961" s="59"/>
      <c r="DB1961" s="59"/>
      <c r="DC1961" s="59"/>
      <c r="DD1961" s="59"/>
      <c r="DE1961" s="59"/>
      <c r="DF1961" s="59"/>
      <c r="DG1961" s="59"/>
      <c r="DH1961" s="59"/>
      <c r="DI1961" s="59"/>
      <c r="DJ1961" s="59"/>
      <c r="DK1961" s="59"/>
      <c r="DL1961" s="59"/>
      <c r="DM1961" s="59"/>
      <c r="DN1961" s="59"/>
      <c r="DO1961" s="59"/>
      <c r="DP1961" s="59"/>
      <c r="DQ1961" s="59"/>
      <c r="DR1961" s="59"/>
      <c r="DS1961" s="59"/>
      <c r="DT1961" s="59"/>
      <c r="DU1961" s="59"/>
      <c r="DV1961" s="59"/>
      <c r="DW1961" s="59"/>
      <c r="DX1961" s="59"/>
      <c r="DY1961" s="59"/>
      <c r="DZ1961" s="59"/>
      <c r="EA1961" s="59"/>
      <c r="EB1961" s="59"/>
      <c r="EC1961" s="59"/>
      <c r="ED1961" s="59"/>
      <c r="EE1961" s="59"/>
      <c r="EF1961" s="59"/>
      <c r="EG1961" s="59"/>
      <c r="EH1961" s="59"/>
      <c r="EI1961" s="59"/>
      <c r="EJ1961" s="59"/>
      <c r="EK1961" s="59"/>
      <c r="EL1961" s="59"/>
      <c r="EM1961" s="59"/>
      <c r="EN1961" s="59"/>
      <c r="EO1961" s="59"/>
      <c r="EP1961" s="59"/>
      <c r="EQ1961" s="59"/>
      <c r="ER1961" s="59"/>
      <c r="ES1961" s="59"/>
      <c r="ET1961" s="59"/>
      <c r="EU1961" s="59"/>
      <c r="EV1961" s="59"/>
      <c r="EW1961" s="59"/>
      <c r="EX1961" s="59"/>
      <c r="EY1961" s="59"/>
      <c r="EZ1961" s="59"/>
      <c r="FA1961" s="59"/>
      <c r="FB1961" s="59"/>
      <c r="FC1961" s="59"/>
      <c r="FD1961" s="59"/>
      <c r="FE1961" s="59"/>
      <c r="FF1961" s="59"/>
      <c r="FG1961" s="59"/>
      <c r="FH1961" s="59"/>
      <c r="FI1961" s="59"/>
      <c r="FJ1961" s="59"/>
      <c r="FK1961" s="59"/>
      <c r="FL1961" s="59"/>
      <c r="FM1961" s="59"/>
      <c r="FN1961" s="59"/>
      <c r="FO1961" s="59"/>
      <c r="FP1961" s="59"/>
      <c r="FQ1961" s="59"/>
      <c r="FR1961" s="59"/>
      <c r="FS1961" s="59"/>
      <c r="FT1961" s="59"/>
      <c r="FU1961" s="59"/>
      <c r="FV1961" s="59"/>
      <c r="FW1961" s="59"/>
      <c r="FX1961" s="59"/>
      <c r="FY1961" s="59"/>
      <c r="FZ1961" s="59"/>
      <c r="GA1961" s="59"/>
      <c r="GB1961" s="59"/>
      <c r="GC1961" s="59"/>
      <c r="GD1961" s="59"/>
      <c r="GE1961" s="59"/>
      <c r="GF1961" s="59"/>
      <c r="GG1961" s="59"/>
      <c r="GH1961" s="59"/>
      <c r="GI1961" s="59"/>
      <c r="GJ1961" s="59"/>
      <c r="GK1961" s="59"/>
      <c r="GL1961" s="59"/>
      <c r="GM1961" s="59"/>
      <c r="GN1961" s="59"/>
      <c r="GO1961" s="59"/>
      <c r="GP1961" s="59"/>
      <c r="GQ1961" s="59"/>
      <c r="GR1961" s="59"/>
      <c r="GS1961" s="59"/>
      <c r="GT1961" s="59"/>
      <c r="GU1961" s="59"/>
      <c r="GV1961" s="59"/>
      <c r="GW1961" s="59"/>
      <c r="GX1961" s="59"/>
      <c r="GY1961" s="59"/>
      <c r="GZ1961" s="59"/>
      <c r="HA1961" s="59"/>
      <c r="HB1961" s="59"/>
      <c r="HC1961" s="59"/>
      <c r="HD1961" s="59"/>
      <c r="HE1961" s="59"/>
      <c r="HP1961" s="3"/>
    </row>
    <row r="1962" s="1" customFormat="1" ht="21" customHeight="1" spans="1:224">
      <c r="A1962" s="27">
        <v>1959</v>
      </c>
      <c r="B1962" s="48" t="s">
        <v>5426</v>
      </c>
      <c r="C1962" s="48" t="s">
        <v>4934</v>
      </c>
      <c r="D1962" s="48" t="s">
        <v>1152</v>
      </c>
      <c r="E1962" s="56" t="s">
        <v>5354</v>
      </c>
      <c r="F1962" s="56" t="s">
        <v>1900</v>
      </c>
      <c r="G1962" s="56" t="s">
        <v>1901</v>
      </c>
      <c r="H1962" s="50">
        <v>43790</v>
      </c>
      <c r="I1962" s="50">
        <v>44002</v>
      </c>
      <c r="J1962" s="36">
        <f t="shared" si="60"/>
        <v>213</v>
      </c>
      <c r="K1962" s="56">
        <v>4.75</v>
      </c>
      <c r="L1962" s="56">
        <v>4.75</v>
      </c>
      <c r="M1962" s="38">
        <f t="shared" si="61"/>
        <v>1264.6875</v>
      </c>
      <c r="N1962" s="56" t="s">
        <v>5427</v>
      </c>
      <c r="O1962" s="48" t="s">
        <v>4864</v>
      </c>
      <c r="P1962" s="59"/>
      <c r="Q1962" s="59"/>
      <c r="R1962" s="59"/>
      <c r="S1962" s="59"/>
      <c r="T1962" s="59"/>
      <c r="U1962" s="59"/>
      <c r="V1962" s="59"/>
      <c r="W1962" s="59"/>
      <c r="X1962" s="59"/>
      <c r="Y1962" s="59"/>
      <c r="Z1962" s="59"/>
      <c r="AA1962" s="59"/>
      <c r="AB1962" s="59"/>
      <c r="AC1962" s="59"/>
      <c r="AD1962" s="59"/>
      <c r="AE1962" s="59"/>
      <c r="AF1962" s="59"/>
      <c r="AG1962" s="59"/>
      <c r="AH1962" s="59"/>
      <c r="AI1962" s="59"/>
      <c r="AJ1962" s="59"/>
      <c r="AK1962" s="59"/>
      <c r="AL1962" s="59"/>
      <c r="AM1962" s="59"/>
      <c r="AN1962" s="59"/>
      <c r="AO1962" s="59"/>
      <c r="AP1962" s="59"/>
      <c r="AQ1962" s="59"/>
      <c r="AR1962" s="59"/>
      <c r="AS1962" s="59"/>
      <c r="AT1962" s="59"/>
      <c r="AU1962" s="59"/>
      <c r="AV1962" s="59"/>
      <c r="AW1962" s="59"/>
      <c r="AX1962" s="59"/>
      <c r="AY1962" s="59"/>
      <c r="AZ1962" s="59"/>
      <c r="BA1962" s="59"/>
      <c r="BB1962" s="59"/>
      <c r="BC1962" s="59"/>
      <c r="BD1962" s="59"/>
      <c r="BE1962" s="59"/>
      <c r="BF1962" s="59"/>
      <c r="BG1962" s="59"/>
      <c r="BH1962" s="59"/>
      <c r="BI1962" s="59"/>
      <c r="BJ1962" s="59"/>
      <c r="BK1962" s="59"/>
      <c r="BL1962" s="59"/>
      <c r="BM1962" s="59"/>
      <c r="BN1962" s="59"/>
      <c r="BO1962" s="59"/>
      <c r="BP1962" s="59"/>
      <c r="BQ1962" s="59"/>
      <c r="BR1962" s="59"/>
      <c r="BS1962" s="59"/>
      <c r="BT1962" s="59"/>
      <c r="BU1962" s="59"/>
      <c r="BV1962" s="59"/>
      <c r="BW1962" s="59"/>
      <c r="BX1962" s="59"/>
      <c r="BY1962" s="59"/>
      <c r="BZ1962" s="59"/>
      <c r="CA1962" s="59"/>
      <c r="CB1962" s="59"/>
      <c r="CC1962" s="59"/>
      <c r="CD1962" s="59"/>
      <c r="CE1962" s="59"/>
      <c r="CF1962" s="59"/>
      <c r="CG1962" s="59"/>
      <c r="CH1962" s="59"/>
      <c r="CI1962" s="59"/>
      <c r="CJ1962" s="59"/>
      <c r="CK1962" s="59"/>
      <c r="CL1962" s="59"/>
      <c r="CM1962" s="59"/>
      <c r="CN1962" s="59"/>
      <c r="CO1962" s="59"/>
      <c r="CP1962" s="59"/>
      <c r="CQ1962" s="59"/>
      <c r="CR1962" s="59"/>
      <c r="CS1962" s="59"/>
      <c r="CT1962" s="59"/>
      <c r="CU1962" s="59"/>
      <c r="CV1962" s="59"/>
      <c r="CW1962" s="59"/>
      <c r="CX1962" s="59"/>
      <c r="CY1962" s="59"/>
      <c r="CZ1962" s="59"/>
      <c r="DA1962" s="59"/>
      <c r="DB1962" s="59"/>
      <c r="DC1962" s="59"/>
      <c r="DD1962" s="59"/>
      <c r="DE1962" s="59"/>
      <c r="DF1962" s="59"/>
      <c r="DG1962" s="59"/>
      <c r="DH1962" s="59"/>
      <c r="DI1962" s="59"/>
      <c r="DJ1962" s="59"/>
      <c r="DK1962" s="59"/>
      <c r="DL1962" s="59"/>
      <c r="DM1962" s="59"/>
      <c r="DN1962" s="59"/>
      <c r="DO1962" s="59"/>
      <c r="DP1962" s="59"/>
      <c r="DQ1962" s="59"/>
      <c r="DR1962" s="59"/>
      <c r="DS1962" s="59"/>
      <c r="DT1962" s="59"/>
      <c r="DU1962" s="59"/>
      <c r="DV1962" s="59"/>
      <c r="DW1962" s="59"/>
      <c r="DX1962" s="59"/>
      <c r="DY1962" s="59"/>
      <c r="DZ1962" s="59"/>
      <c r="EA1962" s="59"/>
      <c r="EB1962" s="59"/>
      <c r="EC1962" s="59"/>
      <c r="ED1962" s="59"/>
      <c r="EE1962" s="59"/>
      <c r="EF1962" s="59"/>
      <c r="EG1962" s="59"/>
      <c r="EH1962" s="59"/>
      <c r="EI1962" s="59"/>
      <c r="EJ1962" s="59"/>
      <c r="EK1962" s="59"/>
      <c r="EL1962" s="59"/>
      <c r="EM1962" s="59"/>
      <c r="EN1962" s="59"/>
      <c r="EO1962" s="59"/>
      <c r="EP1962" s="59"/>
      <c r="EQ1962" s="59"/>
      <c r="ER1962" s="59"/>
      <c r="ES1962" s="59"/>
      <c r="ET1962" s="59"/>
      <c r="EU1962" s="59"/>
      <c r="EV1962" s="59"/>
      <c r="EW1962" s="59"/>
      <c r="EX1962" s="59"/>
      <c r="EY1962" s="59"/>
      <c r="EZ1962" s="59"/>
      <c r="FA1962" s="59"/>
      <c r="FB1962" s="59"/>
      <c r="FC1962" s="59"/>
      <c r="FD1962" s="59"/>
      <c r="FE1962" s="59"/>
      <c r="FF1962" s="59"/>
      <c r="FG1962" s="59"/>
      <c r="FH1962" s="59"/>
      <c r="FI1962" s="59"/>
      <c r="FJ1962" s="59"/>
      <c r="FK1962" s="59"/>
      <c r="FL1962" s="59"/>
      <c r="FM1962" s="59"/>
      <c r="FN1962" s="59"/>
      <c r="FO1962" s="59"/>
      <c r="FP1962" s="59"/>
      <c r="FQ1962" s="59"/>
      <c r="FR1962" s="59"/>
      <c r="FS1962" s="59"/>
      <c r="FT1962" s="59"/>
      <c r="FU1962" s="59"/>
      <c r="FV1962" s="59"/>
      <c r="FW1962" s="59"/>
      <c r="FX1962" s="59"/>
      <c r="FY1962" s="59"/>
      <c r="FZ1962" s="59"/>
      <c r="GA1962" s="59"/>
      <c r="GB1962" s="59"/>
      <c r="GC1962" s="59"/>
      <c r="GD1962" s="59"/>
      <c r="GE1962" s="59"/>
      <c r="GF1962" s="59"/>
      <c r="GG1962" s="59"/>
      <c r="GH1962" s="59"/>
      <c r="GI1962" s="59"/>
      <c r="GJ1962" s="59"/>
      <c r="GK1962" s="59"/>
      <c r="GL1962" s="59"/>
      <c r="GM1962" s="59"/>
      <c r="GN1962" s="59"/>
      <c r="GO1962" s="59"/>
      <c r="GP1962" s="59"/>
      <c r="GQ1962" s="59"/>
      <c r="GR1962" s="59"/>
      <c r="GS1962" s="59"/>
      <c r="GT1962" s="59"/>
      <c r="GU1962" s="59"/>
      <c r="GV1962" s="59"/>
      <c r="GW1962" s="59"/>
      <c r="GX1962" s="59"/>
      <c r="GY1962" s="59"/>
      <c r="GZ1962" s="59"/>
      <c r="HA1962" s="59"/>
      <c r="HB1962" s="59"/>
      <c r="HC1962" s="59"/>
      <c r="HD1962" s="59"/>
      <c r="HE1962" s="59"/>
      <c r="HP1962" s="3"/>
    </row>
    <row r="1963" s="1" customFormat="1" ht="21" customHeight="1" spans="1:224">
      <c r="A1963" s="27">
        <v>1960</v>
      </c>
      <c r="B1963" s="48" t="s">
        <v>4957</v>
      </c>
      <c r="C1963" s="48" t="s">
        <v>4934</v>
      </c>
      <c r="D1963" s="48" t="s">
        <v>1152</v>
      </c>
      <c r="E1963" s="56" t="s">
        <v>5354</v>
      </c>
      <c r="F1963" s="56" t="s">
        <v>1900</v>
      </c>
      <c r="G1963" s="56" t="s">
        <v>1901</v>
      </c>
      <c r="H1963" s="50">
        <v>43790</v>
      </c>
      <c r="I1963" s="50">
        <v>44002</v>
      </c>
      <c r="J1963" s="36">
        <f t="shared" si="60"/>
        <v>213</v>
      </c>
      <c r="K1963" s="56">
        <v>4.75</v>
      </c>
      <c r="L1963" s="56">
        <v>4.75</v>
      </c>
      <c r="M1963" s="38">
        <f t="shared" si="61"/>
        <v>1264.6875</v>
      </c>
      <c r="N1963" s="56" t="s">
        <v>5428</v>
      </c>
      <c r="O1963" s="48" t="s">
        <v>4864</v>
      </c>
      <c r="P1963" s="59"/>
      <c r="Q1963" s="59"/>
      <c r="R1963" s="59"/>
      <c r="S1963" s="59"/>
      <c r="T1963" s="59"/>
      <c r="U1963" s="59"/>
      <c r="V1963" s="59"/>
      <c r="W1963" s="59"/>
      <c r="X1963" s="59"/>
      <c r="Y1963" s="59"/>
      <c r="Z1963" s="59"/>
      <c r="AA1963" s="59"/>
      <c r="AB1963" s="59"/>
      <c r="AC1963" s="59"/>
      <c r="AD1963" s="59"/>
      <c r="AE1963" s="59"/>
      <c r="AF1963" s="59"/>
      <c r="AG1963" s="59"/>
      <c r="AH1963" s="59"/>
      <c r="AI1963" s="59"/>
      <c r="AJ1963" s="59"/>
      <c r="AK1963" s="59"/>
      <c r="AL1963" s="59"/>
      <c r="AM1963" s="59"/>
      <c r="AN1963" s="59"/>
      <c r="AO1963" s="59"/>
      <c r="AP1963" s="59"/>
      <c r="AQ1963" s="59"/>
      <c r="AR1963" s="59"/>
      <c r="AS1963" s="59"/>
      <c r="AT1963" s="59"/>
      <c r="AU1963" s="59"/>
      <c r="AV1963" s="59"/>
      <c r="AW1963" s="59"/>
      <c r="AX1963" s="59"/>
      <c r="AY1963" s="59"/>
      <c r="AZ1963" s="59"/>
      <c r="BA1963" s="59"/>
      <c r="BB1963" s="59"/>
      <c r="BC1963" s="59"/>
      <c r="BD1963" s="59"/>
      <c r="BE1963" s="59"/>
      <c r="BF1963" s="59"/>
      <c r="BG1963" s="59"/>
      <c r="BH1963" s="59"/>
      <c r="BI1963" s="59"/>
      <c r="BJ1963" s="59"/>
      <c r="BK1963" s="59"/>
      <c r="BL1963" s="59"/>
      <c r="BM1963" s="59"/>
      <c r="BN1963" s="59"/>
      <c r="BO1963" s="59"/>
      <c r="BP1963" s="59"/>
      <c r="BQ1963" s="59"/>
      <c r="BR1963" s="59"/>
      <c r="BS1963" s="59"/>
      <c r="BT1963" s="59"/>
      <c r="BU1963" s="59"/>
      <c r="BV1963" s="59"/>
      <c r="BW1963" s="59"/>
      <c r="BX1963" s="59"/>
      <c r="BY1963" s="59"/>
      <c r="BZ1963" s="59"/>
      <c r="CA1963" s="59"/>
      <c r="CB1963" s="59"/>
      <c r="CC1963" s="59"/>
      <c r="CD1963" s="59"/>
      <c r="CE1963" s="59"/>
      <c r="CF1963" s="59"/>
      <c r="CG1963" s="59"/>
      <c r="CH1963" s="59"/>
      <c r="CI1963" s="59"/>
      <c r="CJ1963" s="59"/>
      <c r="CK1963" s="59"/>
      <c r="CL1963" s="59"/>
      <c r="CM1963" s="59"/>
      <c r="CN1963" s="59"/>
      <c r="CO1963" s="59"/>
      <c r="CP1963" s="59"/>
      <c r="CQ1963" s="59"/>
      <c r="CR1963" s="59"/>
      <c r="CS1963" s="59"/>
      <c r="CT1963" s="59"/>
      <c r="CU1963" s="59"/>
      <c r="CV1963" s="59"/>
      <c r="CW1963" s="59"/>
      <c r="CX1963" s="59"/>
      <c r="CY1963" s="59"/>
      <c r="CZ1963" s="59"/>
      <c r="DA1963" s="59"/>
      <c r="DB1963" s="59"/>
      <c r="DC1963" s="59"/>
      <c r="DD1963" s="59"/>
      <c r="DE1963" s="59"/>
      <c r="DF1963" s="59"/>
      <c r="DG1963" s="59"/>
      <c r="DH1963" s="59"/>
      <c r="DI1963" s="59"/>
      <c r="DJ1963" s="59"/>
      <c r="DK1963" s="59"/>
      <c r="DL1963" s="59"/>
      <c r="DM1963" s="59"/>
      <c r="DN1963" s="59"/>
      <c r="DO1963" s="59"/>
      <c r="DP1963" s="59"/>
      <c r="DQ1963" s="59"/>
      <c r="DR1963" s="59"/>
      <c r="DS1963" s="59"/>
      <c r="DT1963" s="59"/>
      <c r="DU1963" s="59"/>
      <c r="DV1963" s="59"/>
      <c r="DW1963" s="59"/>
      <c r="DX1963" s="59"/>
      <c r="DY1963" s="59"/>
      <c r="DZ1963" s="59"/>
      <c r="EA1963" s="59"/>
      <c r="EB1963" s="59"/>
      <c r="EC1963" s="59"/>
      <c r="ED1963" s="59"/>
      <c r="EE1963" s="59"/>
      <c r="EF1963" s="59"/>
      <c r="EG1963" s="59"/>
      <c r="EH1963" s="59"/>
      <c r="EI1963" s="59"/>
      <c r="EJ1963" s="59"/>
      <c r="EK1963" s="59"/>
      <c r="EL1963" s="59"/>
      <c r="EM1963" s="59"/>
      <c r="EN1963" s="59"/>
      <c r="EO1963" s="59"/>
      <c r="EP1963" s="59"/>
      <c r="EQ1963" s="59"/>
      <c r="ER1963" s="59"/>
      <c r="ES1963" s="59"/>
      <c r="ET1963" s="59"/>
      <c r="EU1963" s="59"/>
      <c r="EV1963" s="59"/>
      <c r="EW1963" s="59"/>
      <c r="EX1963" s="59"/>
      <c r="EY1963" s="59"/>
      <c r="EZ1963" s="59"/>
      <c r="FA1963" s="59"/>
      <c r="FB1963" s="59"/>
      <c r="FC1963" s="59"/>
      <c r="FD1963" s="59"/>
      <c r="FE1963" s="59"/>
      <c r="FF1963" s="59"/>
      <c r="FG1963" s="59"/>
      <c r="FH1963" s="59"/>
      <c r="FI1963" s="59"/>
      <c r="FJ1963" s="59"/>
      <c r="FK1963" s="59"/>
      <c r="FL1963" s="59"/>
      <c r="FM1963" s="59"/>
      <c r="FN1963" s="59"/>
      <c r="FO1963" s="59"/>
      <c r="FP1963" s="59"/>
      <c r="FQ1963" s="59"/>
      <c r="FR1963" s="59"/>
      <c r="FS1963" s="59"/>
      <c r="FT1963" s="59"/>
      <c r="FU1963" s="59"/>
      <c r="FV1963" s="59"/>
      <c r="FW1963" s="59"/>
      <c r="FX1963" s="59"/>
      <c r="FY1963" s="59"/>
      <c r="FZ1963" s="59"/>
      <c r="GA1963" s="59"/>
      <c r="GB1963" s="59"/>
      <c r="GC1963" s="59"/>
      <c r="GD1963" s="59"/>
      <c r="GE1963" s="59"/>
      <c r="GF1963" s="59"/>
      <c r="GG1963" s="59"/>
      <c r="GH1963" s="59"/>
      <c r="GI1963" s="59"/>
      <c r="GJ1963" s="59"/>
      <c r="GK1963" s="59"/>
      <c r="GL1963" s="59"/>
      <c r="GM1963" s="59"/>
      <c r="GN1963" s="59"/>
      <c r="GO1963" s="59"/>
      <c r="GP1963" s="59"/>
      <c r="GQ1963" s="59"/>
      <c r="GR1963" s="59"/>
      <c r="GS1963" s="59"/>
      <c r="GT1963" s="59"/>
      <c r="GU1963" s="59"/>
      <c r="GV1963" s="59"/>
      <c r="GW1963" s="59"/>
      <c r="GX1963" s="59"/>
      <c r="GY1963" s="59"/>
      <c r="GZ1963" s="59"/>
      <c r="HA1963" s="59"/>
      <c r="HB1963" s="59"/>
      <c r="HC1963" s="59"/>
      <c r="HD1963" s="59"/>
      <c r="HE1963" s="59"/>
      <c r="HP1963" s="3"/>
    </row>
    <row r="1964" s="1" customFormat="1" ht="21" customHeight="1" spans="1:224">
      <c r="A1964" s="27">
        <v>1961</v>
      </c>
      <c r="B1964" s="48" t="s">
        <v>5429</v>
      </c>
      <c r="C1964" s="48" t="s">
        <v>5286</v>
      </c>
      <c r="D1964" s="48" t="s">
        <v>1152</v>
      </c>
      <c r="E1964" s="56" t="s">
        <v>4861</v>
      </c>
      <c r="F1964" s="56" t="s">
        <v>850</v>
      </c>
      <c r="G1964" s="56" t="s">
        <v>851</v>
      </c>
      <c r="H1964" s="50">
        <v>43790</v>
      </c>
      <c r="I1964" s="50">
        <v>44002</v>
      </c>
      <c r="J1964" s="36">
        <f t="shared" si="60"/>
        <v>213</v>
      </c>
      <c r="K1964" s="56">
        <v>4.75</v>
      </c>
      <c r="L1964" s="56">
        <v>4.75</v>
      </c>
      <c r="M1964" s="38">
        <f t="shared" si="61"/>
        <v>1405.20833333333</v>
      </c>
      <c r="N1964" s="56" t="s">
        <v>5430</v>
      </c>
      <c r="O1964" s="48" t="s">
        <v>4864</v>
      </c>
      <c r="P1964" s="59"/>
      <c r="Q1964" s="59"/>
      <c r="R1964" s="59"/>
      <c r="S1964" s="59"/>
      <c r="T1964" s="59"/>
      <c r="U1964" s="59"/>
      <c r="V1964" s="59"/>
      <c r="W1964" s="59"/>
      <c r="X1964" s="59"/>
      <c r="Y1964" s="59"/>
      <c r="Z1964" s="59"/>
      <c r="AA1964" s="59"/>
      <c r="AB1964" s="59"/>
      <c r="AC1964" s="59"/>
      <c r="AD1964" s="59"/>
      <c r="AE1964" s="59"/>
      <c r="AF1964" s="59"/>
      <c r="AG1964" s="59"/>
      <c r="AH1964" s="59"/>
      <c r="AI1964" s="59"/>
      <c r="AJ1964" s="59"/>
      <c r="AK1964" s="59"/>
      <c r="AL1964" s="59"/>
      <c r="AM1964" s="59"/>
      <c r="AN1964" s="59"/>
      <c r="AO1964" s="59"/>
      <c r="AP1964" s="59"/>
      <c r="AQ1964" s="59"/>
      <c r="AR1964" s="59"/>
      <c r="AS1964" s="59"/>
      <c r="AT1964" s="59"/>
      <c r="AU1964" s="59"/>
      <c r="AV1964" s="59"/>
      <c r="AW1964" s="59"/>
      <c r="AX1964" s="59"/>
      <c r="AY1964" s="59"/>
      <c r="AZ1964" s="59"/>
      <c r="BA1964" s="59"/>
      <c r="BB1964" s="59"/>
      <c r="BC1964" s="59"/>
      <c r="BD1964" s="59"/>
      <c r="BE1964" s="59"/>
      <c r="BF1964" s="59"/>
      <c r="BG1964" s="59"/>
      <c r="BH1964" s="59"/>
      <c r="BI1964" s="59"/>
      <c r="BJ1964" s="59"/>
      <c r="BK1964" s="59"/>
      <c r="BL1964" s="59"/>
      <c r="BM1964" s="59"/>
      <c r="BN1964" s="59"/>
      <c r="BO1964" s="59"/>
      <c r="BP1964" s="59"/>
      <c r="BQ1964" s="59"/>
      <c r="BR1964" s="59"/>
      <c r="BS1964" s="59"/>
      <c r="BT1964" s="59"/>
      <c r="BU1964" s="59"/>
      <c r="BV1964" s="59"/>
      <c r="BW1964" s="59"/>
      <c r="BX1964" s="59"/>
      <c r="BY1964" s="59"/>
      <c r="BZ1964" s="59"/>
      <c r="CA1964" s="59"/>
      <c r="CB1964" s="59"/>
      <c r="CC1964" s="59"/>
      <c r="CD1964" s="59"/>
      <c r="CE1964" s="59"/>
      <c r="CF1964" s="59"/>
      <c r="CG1964" s="59"/>
      <c r="CH1964" s="59"/>
      <c r="CI1964" s="59"/>
      <c r="CJ1964" s="59"/>
      <c r="CK1964" s="59"/>
      <c r="CL1964" s="59"/>
      <c r="CM1964" s="59"/>
      <c r="CN1964" s="59"/>
      <c r="CO1964" s="59"/>
      <c r="CP1964" s="59"/>
      <c r="CQ1964" s="59"/>
      <c r="CR1964" s="59"/>
      <c r="CS1964" s="59"/>
      <c r="CT1964" s="59"/>
      <c r="CU1964" s="59"/>
      <c r="CV1964" s="59"/>
      <c r="CW1964" s="59"/>
      <c r="CX1964" s="59"/>
      <c r="CY1964" s="59"/>
      <c r="CZ1964" s="59"/>
      <c r="DA1964" s="59"/>
      <c r="DB1964" s="59"/>
      <c r="DC1964" s="59"/>
      <c r="DD1964" s="59"/>
      <c r="DE1964" s="59"/>
      <c r="DF1964" s="59"/>
      <c r="DG1964" s="59"/>
      <c r="DH1964" s="59"/>
      <c r="DI1964" s="59"/>
      <c r="DJ1964" s="59"/>
      <c r="DK1964" s="59"/>
      <c r="DL1964" s="59"/>
      <c r="DM1964" s="59"/>
      <c r="DN1964" s="59"/>
      <c r="DO1964" s="59"/>
      <c r="DP1964" s="59"/>
      <c r="DQ1964" s="59"/>
      <c r="DR1964" s="59"/>
      <c r="DS1964" s="59"/>
      <c r="DT1964" s="59"/>
      <c r="DU1964" s="59"/>
      <c r="DV1964" s="59"/>
      <c r="DW1964" s="59"/>
      <c r="DX1964" s="59"/>
      <c r="DY1964" s="59"/>
      <c r="DZ1964" s="59"/>
      <c r="EA1964" s="59"/>
      <c r="EB1964" s="59"/>
      <c r="EC1964" s="59"/>
      <c r="ED1964" s="59"/>
      <c r="EE1964" s="59"/>
      <c r="EF1964" s="59"/>
      <c r="EG1964" s="59"/>
      <c r="EH1964" s="59"/>
      <c r="EI1964" s="59"/>
      <c r="EJ1964" s="59"/>
      <c r="EK1964" s="59"/>
      <c r="EL1964" s="59"/>
      <c r="EM1964" s="59"/>
      <c r="EN1964" s="59"/>
      <c r="EO1964" s="59"/>
      <c r="EP1964" s="59"/>
      <c r="EQ1964" s="59"/>
      <c r="ER1964" s="59"/>
      <c r="ES1964" s="59"/>
      <c r="ET1964" s="59"/>
      <c r="EU1964" s="59"/>
      <c r="EV1964" s="59"/>
      <c r="EW1964" s="59"/>
      <c r="EX1964" s="59"/>
      <c r="EY1964" s="59"/>
      <c r="EZ1964" s="59"/>
      <c r="FA1964" s="59"/>
      <c r="FB1964" s="59"/>
      <c r="FC1964" s="59"/>
      <c r="FD1964" s="59"/>
      <c r="FE1964" s="59"/>
      <c r="FF1964" s="59"/>
      <c r="FG1964" s="59"/>
      <c r="FH1964" s="59"/>
      <c r="FI1964" s="59"/>
      <c r="FJ1964" s="59"/>
      <c r="FK1964" s="59"/>
      <c r="FL1964" s="59"/>
      <c r="FM1964" s="59"/>
      <c r="FN1964" s="59"/>
      <c r="FO1964" s="59"/>
      <c r="FP1964" s="59"/>
      <c r="FQ1964" s="59"/>
      <c r="FR1964" s="59"/>
      <c r="FS1964" s="59"/>
      <c r="FT1964" s="59"/>
      <c r="FU1964" s="59"/>
      <c r="FV1964" s="59"/>
      <c r="FW1964" s="59"/>
      <c r="FX1964" s="59"/>
      <c r="FY1964" s="59"/>
      <c r="FZ1964" s="59"/>
      <c r="GA1964" s="59"/>
      <c r="GB1964" s="59"/>
      <c r="GC1964" s="59"/>
      <c r="GD1964" s="59"/>
      <c r="GE1964" s="59"/>
      <c r="GF1964" s="59"/>
      <c r="GG1964" s="59"/>
      <c r="GH1964" s="59"/>
      <c r="GI1964" s="59"/>
      <c r="GJ1964" s="59"/>
      <c r="GK1964" s="59"/>
      <c r="GL1964" s="59"/>
      <c r="GM1964" s="59"/>
      <c r="GN1964" s="59"/>
      <c r="GO1964" s="59"/>
      <c r="GP1964" s="59"/>
      <c r="GQ1964" s="59"/>
      <c r="GR1964" s="59"/>
      <c r="GS1964" s="59"/>
      <c r="GT1964" s="59"/>
      <c r="GU1964" s="59"/>
      <c r="GV1964" s="59"/>
      <c r="GW1964" s="59"/>
      <c r="GX1964" s="59"/>
      <c r="GY1964" s="59"/>
      <c r="GZ1964" s="59"/>
      <c r="HA1964" s="59"/>
      <c r="HB1964" s="59"/>
      <c r="HC1964" s="59"/>
      <c r="HD1964" s="59"/>
      <c r="HE1964" s="59"/>
      <c r="HP1964" s="3"/>
    </row>
    <row r="1965" s="1" customFormat="1" ht="21" customHeight="1" spans="1:224">
      <c r="A1965" s="27">
        <v>1962</v>
      </c>
      <c r="B1965" s="48" t="s">
        <v>5431</v>
      </c>
      <c r="C1965" s="48" t="s">
        <v>5094</v>
      </c>
      <c r="D1965" s="48" t="s">
        <v>1152</v>
      </c>
      <c r="E1965" s="56" t="s">
        <v>4861</v>
      </c>
      <c r="F1965" s="56" t="s">
        <v>1906</v>
      </c>
      <c r="G1965" s="56" t="s">
        <v>1907</v>
      </c>
      <c r="H1965" s="50">
        <v>43790</v>
      </c>
      <c r="I1965" s="50">
        <v>44002</v>
      </c>
      <c r="J1965" s="36">
        <f t="shared" si="60"/>
        <v>213</v>
      </c>
      <c r="K1965" s="56">
        <v>4.75</v>
      </c>
      <c r="L1965" s="56">
        <v>4.75</v>
      </c>
      <c r="M1965" s="38">
        <f t="shared" si="61"/>
        <v>1405.20833333333</v>
      </c>
      <c r="N1965" s="56" t="s">
        <v>5432</v>
      </c>
      <c r="O1965" s="48" t="s">
        <v>4864</v>
      </c>
      <c r="P1965" s="59"/>
      <c r="Q1965" s="59"/>
      <c r="R1965" s="59"/>
      <c r="S1965" s="59"/>
      <c r="T1965" s="59"/>
      <c r="U1965" s="59"/>
      <c r="V1965" s="59"/>
      <c r="W1965" s="59"/>
      <c r="X1965" s="59"/>
      <c r="Y1965" s="59"/>
      <c r="Z1965" s="59"/>
      <c r="AA1965" s="59"/>
      <c r="AB1965" s="59"/>
      <c r="AC1965" s="59"/>
      <c r="AD1965" s="59"/>
      <c r="AE1965" s="59"/>
      <c r="AF1965" s="59"/>
      <c r="AG1965" s="59"/>
      <c r="AH1965" s="59"/>
      <c r="AI1965" s="59"/>
      <c r="AJ1965" s="59"/>
      <c r="AK1965" s="59"/>
      <c r="AL1965" s="59"/>
      <c r="AM1965" s="59"/>
      <c r="AN1965" s="59"/>
      <c r="AO1965" s="59"/>
      <c r="AP1965" s="59"/>
      <c r="AQ1965" s="59"/>
      <c r="AR1965" s="59"/>
      <c r="AS1965" s="59"/>
      <c r="AT1965" s="59"/>
      <c r="AU1965" s="59"/>
      <c r="AV1965" s="59"/>
      <c r="AW1965" s="59"/>
      <c r="AX1965" s="59"/>
      <c r="AY1965" s="59"/>
      <c r="AZ1965" s="59"/>
      <c r="BA1965" s="59"/>
      <c r="BB1965" s="59"/>
      <c r="BC1965" s="59"/>
      <c r="BD1965" s="59"/>
      <c r="BE1965" s="59"/>
      <c r="BF1965" s="59"/>
      <c r="BG1965" s="59"/>
      <c r="BH1965" s="59"/>
      <c r="BI1965" s="59"/>
      <c r="BJ1965" s="59"/>
      <c r="BK1965" s="59"/>
      <c r="BL1965" s="59"/>
      <c r="BM1965" s="59"/>
      <c r="BN1965" s="59"/>
      <c r="BO1965" s="59"/>
      <c r="BP1965" s="59"/>
      <c r="BQ1965" s="59"/>
      <c r="BR1965" s="59"/>
      <c r="BS1965" s="59"/>
      <c r="BT1965" s="59"/>
      <c r="BU1965" s="59"/>
      <c r="BV1965" s="59"/>
      <c r="BW1965" s="59"/>
      <c r="BX1965" s="59"/>
      <c r="BY1965" s="59"/>
      <c r="BZ1965" s="59"/>
      <c r="CA1965" s="59"/>
      <c r="CB1965" s="59"/>
      <c r="CC1965" s="59"/>
      <c r="CD1965" s="59"/>
      <c r="CE1965" s="59"/>
      <c r="CF1965" s="59"/>
      <c r="CG1965" s="59"/>
      <c r="CH1965" s="59"/>
      <c r="CI1965" s="59"/>
      <c r="CJ1965" s="59"/>
      <c r="CK1965" s="59"/>
      <c r="CL1965" s="59"/>
      <c r="CM1965" s="59"/>
      <c r="CN1965" s="59"/>
      <c r="CO1965" s="59"/>
      <c r="CP1965" s="59"/>
      <c r="CQ1965" s="59"/>
      <c r="CR1965" s="59"/>
      <c r="CS1965" s="59"/>
      <c r="CT1965" s="59"/>
      <c r="CU1965" s="59"/>
      <c r="CV1965" s="59"/>
      <c r="CW1965" s="59"/>
      <c r="CX1965" s="59"/>
      <c r="CY1965" s="59"/>
      <c r="CZ1965" s="59"/>
      <c r="DA1965" s="59"/>
      <c r="DB1965" s="59"/>
      <c r="DC1965" s="59"/>
      <c r="DD1965" s="59"/>
      <c r="DE1965" s="59"/>
      <c r="DF1965" s="59"/>
      <c r="DG1965" s="59"/>
      <c r="DH1965" s="59"/>
      <c r="DI1965" s="59"/>
      <c r="DJ1965" s="59"/>
      <c r="DK1965" s="59"/>
      <c r="DL1965" s="59"/>
      <c r="DM1965" s="59"/>
      <c r="DN1965" s="59"/>
      <c r="DO1965" s="59"/>
      <c r="DP1965" s="59"/>
      <c r="DQ1965" s="59"/>
      <c r="DR1965" s="59"/>
      <c r="DS1965" s="59"/>
      <c r="DT1965" s="59"/>
      <c r="DU1965" s="59"/>
      <c r="DV1965" s="59"/>
      <c r="DW1965" s="59"/>
      <c r="DX1965" s="59"/>
      <c r="DY1965" s="59"/>
      <c r="DZ1965" s="59"/>
      <c r="EA1965" s="59"/>
      <c r="EB1965" s="59"/>
      <c r="EC1965" s="59"/>
      <c r="ED1965" s="59"/>
      <c r="EE1965" s="59"/>
      <c r="EF1965" s="59"/>
      <c r="EG1965" s="59"/>
      <c r="EH1965" s="59"/>
      <c r="EI1965" s="59"/>
      <c r="EJ1965" s="59"/>
      <c r="EK1965" s="59"/>
      <c r="EL1965" s="59"/>
      <c r="EM1965" s="59"/>
      <c r="EN1965" s="59"/>
      <c r="EO1965" s="59"/>
      <c r="EP1965" s="59"/>
      <c r="EQ1965" s="59"/>
      <c r="ER1965" s="59"/>
      <c r="ES1965" s="59"/>
      <c r="ET1965" s="59"/>
      <c r="EU1965" s="59"/>
      <c r="EV1965" s="59"/>
      <c r="EW1965" s="59"/>
      <c r="EX1965" s="59"/>
      <c r="EY1965" s="59"/>
      <c r="EZ1965" s="59"/>
      <c r="FA1965" s="59"/>
      <c r="FB1965" s="59"/>
      <c r="FC1965" s="59"/>
      <c r="FD1965" s="59"/>
      <c r="FE1965" s="59"/>
      <c r="FF1965" s="59"/>
      <c r="FG1965" s="59"/>
      <c r="FH1965" s="59"/>
      <c r="FI1965" s="59"/>
      <c r="FJ1965" s="59"/>
      <c r="FK1965" s="59"/>
      <c r="FL1965" s="59"/>
      <c r="FM1965" s="59"/>
      <c r="FN1965" s="59"/>
      <c r="FO1965" s="59"/>
      <c r="FP1965" s="59"/>
      <c r="FQ1965" s="59"/>
      <c r="FR1965" s="59"/>
      <c r="FS1965" s="59"/>
      <c r="FT1965" s="59"/>
      <c r="FU1965" s="59"/>
      <c r="FV1965" s="59"/>
      <c r="FW1965" s="59"/>
      <c r="FX1965" s="59"/>
      <c r="FY1965" s="59"/>
      <c r="FZ1965" s="59"/>
      <c r="GA1965" s="59"/>
      <c r="GB1965" s="59"/>
      <c r="GC1965" s="59"/>
      <c r="GD1965" s="59"/>
      <c r="GE1965" s="59"/>
      <c r="GF1965" s="59"/>
      <c r="GG1965" s="59"/>
      <c r="GH1965" s="59"/>
      <c r="GI1965" s="59"/>
      <c r="GJ1965" s="59"/>
      <c r="GK1965" s="59"/>
      <c r="GL1965" s="59"/>
      <c r="GM1965" s="59"/>
      <c r="GN1965" s="59"/>
      <c r="GO1965" s="59"/>
      <c r="GP1965" s="59"/>
      <c r="GQ1965" s="59"/>
      <c r="GR1965" s="59"/>
      <c r="GS1965" s="59"/>
      <c r="GT1965" s="59"/>
      <c r="GU1965" s="59"/>
      <c r="GV1965" s="59"/>
      <c r="GW1965" s="59"/>
      <c r="GX1965" s="59"/>
      <c r="GY1965" s="59"/>
      <c r="GZ1965" s="59"/>
      <c r="HA1965" s="59"/>
      <c r="HB1965" s="59"/>
      <c r="HC1965" s="59"/>
      <c r="HD1965" s="59"/>
      <c r="HE1965" s="59"/>
      <c r="HP1965" s="3"/>
    </row>
    <row r="1966" s="1" customFormat="1" ht="21" customHeight="1" spans="1:224">
      <c r="A1966" s="27">
        <v>1963</v>
      </c>
      <c r="B1966" s="48" t="s">
        <v>5433</v>
      </c>
      <c r="C1966" s="48" t="s">
        <v>5252</v>
      </c>
      <c r="D1966" s="48" t="s">
        <v>1152</v>
      </c>
      <c r="E1966" s="56" t="s">
        <v>4861</v>
      </c>
      <c r="F1966" s="56" t="s">
        <v>1915</v>
      </c>
      <c r="G1966" s="56" t="s">
        <v>1916</v>
      </c>
      <c r="H1966" s="50">
        <v>43790</v>
      </c>
      <c r="I1966" s="50">
        <v>44002</v>
      </c>
      <c r="J1966" s="36">
        <f t="shared" si="60"/>
        <v>213</v>
      </c>
      <c r="K1966" s="56">
        <v>4.75</v>
      </c>
      <c r="L1966" s="56">
        <v>4.75</v>
      </c>
      <c r="M1966" s="38">
        <f t="shared" si="61"/>
        <v>1405.20833333333</v>
      </c>
      <c r="N1966" s="56" t="s">
        <v>5434</v>
      </c>
      <c r="O1966" s="48" t="s">
        <v>4864</v>
      </c>
      <c r="P1966" s="59"/>
      <c r="Q1966" s="59"/>
      <c r="R1966" s="59"/>
      <c r="S1966" s="59"/>
      <c r="T1966" s="59"/>
      <c r="U1966" s="59"/>
      <c r="V1966" s="59"/>
      <c r="W1966" s="59"/>
      <c r="X1966" s="59"/>
      <c r="Y1966" s="59"/>
      <c r="Z1966" s="59"/>
      <c r="AA1966" s="59"/>
      <c r="AB1966" s="59"/>
      <c r="AC1966" s="59"/>
      <c r="AD1966" s="59"/>
      <c r="AE1966" s="59"/>
      <c r="AF1966" s="59"/>
      <c r="AG1966" s="59"/>
      <c r="AH1966" s="59"/>
      <c r="AI1966" s="59"/>
      <c r="AJ1966" s="59"/>
      <c r="AK1966" s="59"/>
      <c r="AL1966" s="59"/>
      <c r="AM1966" s="59"/>
      <c r="AN1966" s="59"/>
      <c r="AO1966" s="59"/>
      <c r="AP1966" s="59"/>
      <c r="AQ1966" s="59"/>
      <c r="AR1966" s="59"/>
      <c r="AS1966" s="59"/>
      <c r="AT1966" s="59"/>
      <c r="AU1966" s="59"/>
      <c r="AV1966" s="59"/>
      <c r="AW1966" s="59"/>
      <c r="AX1966" s="59"/>
      <c r="AY1966" s="59"/>
      <c r="AZ1966" s="59"/>
      <c r="BA1966" s="59"/>
      <c r="BB1966" s="59"/>
      <c r="BC1966" s="59"/>
      <c r="BD1966" s="59"/>
      <c r="BE1966" s="59"/>
      <c r="BF1966" s="59"/>
      <c r="BG1966" s="59"/>
      <c r="BH1966" s="59"/>
      <c r="BI1966" s="59"/>
      <c r="BJ1966" s="59"/>
      <c r="BK1966" s="59"/>
      <c r="BL1966" s="59"/>
      <c r="BM1966" s="59"/>
      <c r="BN1966" s="59"/>
      <c r="BO1966" s="59"/>
      <c r="BP1966" s="59"/>
      <c r="BQ1966" s="59"/>
      <c r="BR1966" s="59"/>
      <c r="BS1966" s="59"/>
      <c r="BT1966" s="59"/>
      <c r="BU1966" s="59"/>
      <c r="BV1966" s="59"/>
      <c r="BW1966" s="59"/>
      <c r="BX1966" s="59"/>
      <c r="BY1966" s="59"/>
      <c r="BZ1966" s="59"/>
      <c r="CA1966" s="59"/>
      <c r="CB1966" s="59"/>
      <c r="CC1966" s="59"/>
      <c r="CD1966" s="59"/>
      <c r="CE1966" s="59"/>
      <c r="CF1966" s="59"/>
      <c r="CG1966" s="59"/>
      <c r="CH1966" s="59"/>
      <c r="CI1966" s="59"/>
      <c r="CJ1966" s="59"/>
      <c r="CK1966" s="59"/>
      <c r="CL1966" s="59"/>
      <c r="CM1966" s="59"/>
      <c r="CN1966" s="59"/>
      <c r="CO1966" s="59"/>
      <c r="CP1966" s="59"/>
      <c r="CQ1966" s="59"/>
      <c r="CR1966" s="59"/>
      <c r="CS1966" s="59"/>
      <c r="CT1966" s="59"/>
      <c r="CU1966" s="59"/>
      <c r="CV1966" s="59"/>
      <c r="CW1966" s="59"/>
      <c r="CX1966" s="59"/>
      <c r="CY1966" s="59"/>
      <c r="CZ1966" s="59"/>
      <c r="DA1966" s="59"/>
      <c r="DB1966" s="59"/>
      <c r="DC1966" s="59"/>
      <c r="DD1966" s="59"/>
      <c r="DE1966" s="59"/>
      <c r="DF1966" s="59"/>
      <c r="DG1966" s="59"/>
      <c r="DH1966" s="59"/>
      <c r="DI1966" s="59"/>
      <c r="DJ1966" s="59"/>
      <c r="DK1966" s="59"/>
      <c r="DL1966" s="59"/>
      <c r="DM1966" s="59"/>
      <c r="DN1966" s="59"/>
      <c r="DO1966" s="59"/>
      <c r="DP1966" s="59"/>
      <c r="DQ1966" s="59"/>
      <c r="DR1966" s="59"/>
      <c r="DS1966" s="59"/>
      <c r="DT1966" s="59"/>
      <c r="DU1966" s="59"/>
      <c r="DV1966" s="59"/>
      <c r="DW1966" s="59"/>
      <c r="DX1966" s="59"/>
      <c r="DY1966" s="59"/>
      <c r="DZ1966" s="59"/>
      <c r="EA1966" s="59"/>
      <c r="EB1966" s="59"/>
      <c r="EC1966" s="59"/>
      <c r="ED1966" s="59"/>
      <c r="EE1966" s="59"/>
      <c r="EF1966" s="59"/>
      <c r="EG1966" s="59"/>
      <c r="EH1966" s="59"/>
      <c r="EI1966" s="59"/>
      <c r="EJ1966" s="59"/>
      <c r="EK1966" s="59"/>
      <c r="EL1966" s="59"/>
      <c r="EM1966" s="59"/>
      <c r="EN1966" s="59"/>
      <c r="EO1966" s="59"/>
      <c r="EP1966" s="59"/>
      <c r="EQ1966" s="59"/>
      <c r="ER1966" s="59"/>
      <c r="ES1966" s="59"/>
      <c r="ET1966" s="59"/>
      <c r="EU1966" s="59"/>
      <c r="EV1966" s="59"/>
      <c r="EW1966" s="59"/>
      <c r="EX1966" s="59"/>
      <c r="EY1966" s="59"/>
      <c r="EZ1966" s="59"/>
      <c r="FA1966" s="59"/>
      <c r="FB1966" s="59"/>
      <c r="FC1966" s="59"/>
      <c r="FD1966" s="59"/>
      <c r="FE1966" s="59"/>
      <c r="FF1966" s="59"/>
      <c r="FG1966" s="59"/>
      <c r="FH1966" s="59"/>
      <c r="FI1966" s="59"/>
      <c r="FJ1966" s="59"/>
      <c r="FK1966" s="59"/>
      <c r="FL1966" s="59"/>
      <c r="FM1966" s="59"/>
      <c r="FN1966" s="59"/>
      <c r="FO1966" s="59"/>
      <c r="FP1966" s="59"/>
      <c r="FQ1966" s="59"/>
      <c r="FR1966" s="59"/>
      <c r="FS1966" s="59"/>
      <c r="FT1966" s="59"/>
      <c r="FU1966" s="59"/>
      <c r="FV1966" s="59"/>
      <c r="FW1966" s="59"/>
      <c r="FX1966" s="59"/>
      <c r="FY1966" s="59"/>
      <c r="FZ1966" s="59"/>
      <c r="GA1966" s="59"/>
      <c r="GB1966" s="59"/>
      <c r="GC1966" s="59"/>
      <c r="GD1966" s="59"/>
      <c r="GE1966" s="59"/>
      <c r="GF1966" s="59"/>
      <c r="GG1966" s="59"/>
      <c r="GH1966" s="59"/>
      <c r="GI1966" s="59"/>
      <c r="GJ1966" s="59"/>
      <c r="GK1966" s="59"/>
      <c r="GL1966" s="59"/>
      <c r="GM1966" s="59"/>
      <c r="GN1966" s="59"/>
      <c r="GO1966" s="59"/>
      <c r="GP1966" s="59"/>
      <c r="GQ1966" s="59"/>
      <c r="GR1966" s="59"/>
      <c r="GS1966" s="59"/>
      <c r="GT1966" s="59"/>
      <c r="GU1966" s="59"/>
      <c r="GV1966" s="59"/>
      <c r="GW1966" s="59"/>
      <c r="GX1966" s="59"/>
      <c r="GY1966" s="59"/>
      <c r="GZ1966" s="59"/>
      <c r="HA1966" s="59"/>
      <c r="HB1966" s="59"/>
      <c r="HC1966" s="59"/>
      <c r="HD1966" s="59"/>
      <c r="HE1966" s="59"/>
      <c r="HP1966" s="3"/>
    </row>
    <row r="1967" s="1" customFormat="1" ht="21" customHeight="1" spans="1:224">
      <c r="A1967" s="27">
        <v>1964</v>
      </c>
      <c r="B1967" s="48" t="s">
        <v>5435</v>
      </c>
      <c r="C1967" s="48" t="s">
        <v>5109</v>
      </c>
      <c r="D1967" s="48" t="s">
        <v>1152</v>
      </c>
      <c r="E1967" s="56" t="s">
        <v>4861</v>
      </c>
      <c r="F1967" s="56" t="s">
        <v>866</v>
      </c>
      <c r="G1967" s="56" t="s">
        <v>867</v>
      </c>
      <c r="H1967" s="50">
        <v>43790</v>
      </c>
      <c r="I1967" s="50">
        <v>44002</v>
      </c>
      <c r="J1967" s="36">
        <f t="shared" si="60"/>
        <v>213</v>
      </c>
      <c r="K1967" s="56">
        <v>4.75</v>
      </c>
      <c r="L1967" s="56">
        <v>4.75</v>
      </c>
      <c r="M1967" s="38">
        <f t="shared" si="61"/>
        <v>1405.20833333333</v>
      </c>
      <c r="N1967" s="56" t="s">
        <v>5436</v>
      </c>
      <c r="O1967" s="48" t="s">
        <v>4864</v>
      </c>
      <c r="P1967" s="59"/>
      <c r="Q1967" s="59"/>
      <c r="R1967" s="59"/>
      <c r="S1967" s="59"/>
      <c r="T1967" s="59"/>
      <c r="U1967" s="59"/>
      <c r="V1967" s="59"/>
      <c r="W1967" s="59"/>
      <c r="X1967" s="59"/>
      <c r="Y1967" s="59"/>
      <c r="Z1967" s="59"/>
      <c r="AA1967" s="59"/>
      <c r="AB1967" s="59"/>
      <c r="AC1967" s="59"/>
      <c r="AD1967" s="59"/>
      <c r="AE1967" s="59"/>
      <c r="AF1967" s="59"/>
      <c r="AG1967" s="59"/>
      <c r="AH1967" s="59"/>
      <c r="AI1967" s="59"/>
      <c r="AJ1967" s="59"/>
      <c r="AK1967" s="59"/>
      <c r="AL1967" s="59"/>
      <c r="AM1967" s="59"/>
      <c r="AN1967" s="59"/>
      <c r="AO1967" s="59"/>
      <c r="AP1967" s="59"/>
      <c r="AQ1967" s="59"/>
      <c r="AR1967" s="59"/>
      <c r="AS1967" s="59"/>
      <c r="AT1967" s="59"/>
      <c r="AU1967" s="59"/>
      <c r="AV1967" s="59"/>
      <c r="AW1967" s="59"/>
      <c r="AX1967" s="59"/>
      <c r="AY1967" s="59"/>
      <c r="AZ1967" s="59"/>
      <c r="BA1967" s="59"/>
      <c r="BB1967" s="59"/>
      <c r="BC1967" s="59"/>
      <c r="BD1967" s="59"/>
      <c r="BE1967" s="59"/>
      <c r="BF1967" s="59"/>
      <c r="BG1967" s="59"/>
      <c r="BH1967" s="59"/>
      <c r="BI1967" s="59"/>
      <c r="BJ1967" s="59"/>
      <c r="BK1967" s="59"/>
      <c r="BL1967" s="59"/>
      <c r="BM1967" s="59"/>
      <c r="BN1967" s="59"/>
      <c r="BO1967" s="59"/>
      <c r="BP1967" s="59"/>
      <c r="BQ1967" s="59"/>
      <c r="BR1967" s="59"/>
      <c r="BS1967" s="59"/>
      <c r="BT1967" s="59"/>
      <c r="BU1967" s="59"/>
      <c r="BV1967" s="59"/>
      <c r="BW1967" s="59"/>
      <c r="BX1967" s="59"/>
      <c r="BY1967" s="59"/>
      <c r="BZ1967" s="59"/>
      <c r="CA1967" s="59"/>
      <c r="CB1967" s="59"/>
      <c r="CC1967" s="59"/>
      <c r="CD1967" s="59"/>
      <c r="CE1967" s="59"/>
      <c r="CF1967" s="59"/>
      <c r="CG1967" s="59"/>
      <c r="CH1967" s="59"/>
      <c r="CI1967" s="59"/>
      <c r="CJ1967" s="59"/>
      <c r="CK1967" s="59"/>
      <c r="CL1967" s="59"/>
      <c r="CM1967" s="59"/>
      <c r="CN1967" s="59"/>
      <c r="CO1967" s="59"/>
      <c r="CP1967" s="59"/>
      <c r="CQ1967" s="59"/>
      <c r="CR1967" s="59"/>
      <c r="CS1967" s="59"/>
      <c r="CT1967" s="59"/>
      <c r="CU1967" s="59"/>
      <c r="CV1967" s="59"/>
      <c r="CW1967" s="59"/>
      <c r="CX1967" s="59"/>
      <c r="CY1967" s="59"/>
      <c r="CZ1967" s="59"/>
      <c r="DA1967" s="59"/>
      <c r="DB1967" s="59"/>
      <c r="DC1967" s="59"/>
      <c r="DD1967" s="59"/>
      <c r="DE1967" s="59"/>
      <c r="DF1967" s="59"/>
      <c r="DG1967" s="59"/>
      <c r="DH1967" s="59"/>
      <c r="DI1967" s="59"/>
      <c r="DJ1967" s="59"/>
      <c r="DK1967" s="59"/>
      <c r="DL1967" s="59"/>
      <c r="DM1967" s="59"/>
      <c r="DN1967" s="59"/>
      <c r="DO1967" s="59"/>
      <c r="DP1967" s="59"/>
      <c r="DQ1967" s="59"/>
      <c r="DR1967" s="59"/>
      <c r="DS1967" s="59"/>
      <c r="DT1967" s="59"/>
      <c r="DU1967" s="59"/>
      <c r="DV1967" s="59"/>
      <c r="DW1967" s="59"/>
      <c r="DX1967" s="59"/>
      <c r="DY1967" s="59"/>
      <c r="DZ1967" s="59"/>
      <c r="EA1967" s="59"/>
      <c r="EB1967" s="59"/>
      <c r="EC1967" s="59"/>
      <c r="ED1967" s="59"/>
      <c r="EE1967" s="59"/>
      <c r="EF1967" s="59"/>
      <c r="EG1967" s="59"/>
      <c r="EH1967" s="59"/>
      <c r="EI1967" s="59"/>
      <c r="EJ1967" s="59"/>
      <c r="EK1967" s="59"/>
      <c r="EL1967" s="59"/>
      <c r="EM1967" s="59"/>
      <c r="EN1967" s="59"/>
      <c r="EO1967" s="59"/>
      <c r="EP1967" s="59"/>
      <c r="EQ1967" s="59"/>
      <c r="ER1967" s="59"/>
      <c r="ES1967" s="59"/>
      <c r="ET1967" s="59"/>
      <c r="EU1967" s="59"/>
      <c r="EV1967" s="59"/>
      <c r="EW1967" s="59"/>
      <c r="EX1967" s="59"/>
      <c r="EY1967" s="59"/>
      <c r="EZ1967" s="59"/>
      <c r="FA1967" s="59"/>
      <c r="FB1967" s="59"/>
      <c r="FC1967" s="59"/>
      <c r="FD1967" s="59"/>
      <c r="FE1967" s="59"/>
      <c r="FF1967" s="59"/>
      <c r="FG1967" s="59"/>
      <c r="FH1967" s="59"/>
      <c r="FI1967" s="59"/>
      <c r="FJ1967" s="59"/>
      <c r="FK1967" s="59"/>
      <c r="FL1967" s="59"/>
      <c r="FM1967" s="59"/>
      <c r="FN1967" s="59"/>
      <c r="FO1967" s="59"/>
      <c r="FP1967" s="59"/>
      <c r="FQ1967" s="59"/>
      <c r="FR1967" s="59"/>
      <c r="FS1967" s="59"/>
      <c r="FT1967" s="59"/>
      <c r="FU1967" s="59"/>
      <c r="FV1967" s="59"/>
      <c r="FW1967" s="59"/>
      <c r="FX1967" s="59"/>
      <c r="FY1967" s="59"/>
      <c r="FZ1967" s="59"/>
      <c r="GA1967" s="59"/>
      <c r="GB1967" s="59"/>
      <c r="GC1967" s="59"/>
      <c r="GD1967" s="59"/>
      <c r="GE1967" s="59"/>
      <c r="GF1967" s="59"/>
      <c r="GG1967" s="59"/>
      <c r="GH1967" s="59"/>
      <c r="GI1967" s="59"/>
      <c r="GJ1967" s="59"/>
      <c r="GK1967" s="59"/>
      <c r="GL1967" s="59"/>
      <c r="GM1967" s="59"/>
      <c r="GN1967" s="59"/>
      <c r="GO1967" s="59"/>
      <c r="GP1967" s="59"/>
      <c r="GQ1967" s="59"/>
      <c r="GR1967" s="59"/>
      <c r="GS1967" s="59"/>
      <c r="GT1967" s="59"/>
      <c r="GU1967" s="59"/>
      <c r="GV1967" s="59"/>
      <c r="GW1967" s="59"/>
      <c r="GX1967" s="59"/>
      <c r="GY1967" s="59"/>
      <c r="GZ1967" s="59"/>
      <c r="HA1967" s="59"/>
      <c r="HB1967" s="59"/>
      <c r="HC1967" s="59"/>
      <c r="HD1967" s="59"/>
      <c r="HE1967" s="59"/>
      <c r="HP1967" s="3"/>
    </row>
    <row r="1968" s="1" customFormat="1" ht="21" customHeight="1" spans="1:224">
      <c r="A1968" s="27">
        <v>1965</v>
      </c>
      <c r="B1968" s="48" t="s">
        <v>5437</v>
      </c>
      <c r="C1968" s="48" t="s">
        <v>5220</v>
      </c>
      <c r="D1968" s="48" t="s">
        <v>1152</v>
      </c>
      <c r="E1968" s="56" t="s">
        <v>4861</v>
      </c>
      <c r="F1968" s="56" t="s">
        <v>1923</v>
      </c>
      <c r="G1968" s="56" t="s">
        <v>1924</v>
      </c>
      <c r="H1968" s="50">
        <v>43790</v>
      </c>
      <c r="I1968" s="50">
        <v>44002</v>
      </c>
      <c r="J1968" s="36">
        <f t="shared" si="60"/>
        <v>213</v>
      </c>
      <c r="K1968" s="56">
        <v>4.75</v>
      </c>
      <c r="L1968" s="56">
        <v>4.75</v>
      </c>
      <c r="M1968" s="38">
        <f t="shared" si="61"/>
        <v>1405.20833333333</v>
      </c>
      <c r="N1968" s="56" t="s">
        <v>5438</v>
      </c>
      <c r="O1968" s="48" t="s">
        <v>4864</v>
      </c>
      <c r="P1968" s="59"/>
      <c r="Q1968" s="59"/>
      <c r="R1968" s="59"/>
      <c r="S1968" s="59"/>
      <c r="T1968" s="59"/>
      <c r="U1968" s="59"/>
      <c r="V1968" s="59"/>
      <c r="W1968" s="59"/>
      <c r="X1968" s="59"/>
      <c r="Y1968" s="59"/>
      <c r="Z1968" s="59"/>
      <c r="AA1968" s="59"/>
      <c r="AB1968" s="59"/>
      <c r="AC1968" s="59"/>
      <c r="AD1968" s="59"/>
      <c r="AE1968" s="59"/>
      <c r="AF1968" s="59"/>
      <c r="AG1968" s="59"/>
      <c r="AH1968" s="59"/>
      <c r="AI1968" s="59"/>
      <c r="AJ1968" s="59"/>
      <c r="AK1968" s="59"/>
      <c r="AL1968" s="59"/>
      <c r="AM1968" s="59"/>
      <c r="AN1968" s="59"/>
      <c r="AO1968" s="59"/>
      <c r="AP1968" s="59"/>
      <c r="AQ1968" s="59"/>
      <c r="AR1968" s="59"/>
      <c r="AS1968" s="59"/>
      <c r="AT1968" s="59"/>
      <c r="AU1968" s="59"/>
      <c r="AV1968" s="59"/>
      <c r="AW1968" s="59"/>
      <c r="AX1968" s="59"/>
      <c r="AY1968" s="59"/>
      <c r="AZ1968" s="59"/>
      <c r="BA1968" s="59"/>
      <c r="BB1968" s="59"/>
      <c r="BC1968" s="59"/>
      <c r="BD1968" s="59"/>
      <c r="BE1968" s="59"/>
      <c r="BF1968" s="59"/>
      <c r="BG1968" s="59"/>
      <c r="BH1968" s="59"/>
      <c r="BI1968" s="59"/>
      <c r="BJ1968" s="59"/>
      <c r="BK1968" s="59"/>
      <c r="BL1968" s="59"/>
      <c r="BM1968" s="59"/>
      <c r="BN1968" s="59"/>
      <c r="BO1968" s="59"/>
      <c r="BP1968" s="59"/>
      <c r="BQ1968" s="59"/>
      <c r="BR1968" s="59"/>
      <c r="BS1968" s="59"/>
      <c r="BT1968" s="59"/>
      <c r="BU1968" s="59"/>
      <c r="BV1968" s="59"/>
      <c r="BW1968" s="59"/>
      <c r="BX1968" s="59"/>
      <c r="BY1968" s="59"/>
      <c r="BZ1968" s="59"/>
      <c r="CA1968" s="59"/>
      <c r="CB1968" s="59"/>
      <c r="CC1968" s="59"/>
      <c r="CD1968" s="59"/>
      <c r="CE1968" s="59"/>
      <c r="CF1968" s="59"/>
      <c r="CG1968" s="59"/>
      <c r="CH1968" s="59"/>
      <c r="CI1968" s="59"/>
      <c r="CJ1968" s="59"/>
      <c r="CK1968" s="59"/>
      <c r="CL1968" s="59"/>
      <c r="CM1968" s="59"/>
      <c r="CN1968" s="59"/>
      <c r="CO1968" s="59"/>
      <c r="CP1968" s="59"/>
      <c r="CQ1968" s="59"/>
      <c r="CR1968" s="59"/>
      <c r="CS1968" s="59"/>
      <c r="CT1968" s="59"/>
      <c r="CU1968" s="59"/>
      <c r="CV1968" s="59"/>
      <c r="CW1968" s="59"/>
      <c r="CX1968" s="59"/>
      <c r="CY1968" s="59"/>
      <c r="CZ1968" s="59"/>
      <c r="DA1968" s="59"/>
      <c r="DB1968" s="59"/>
      <c r="DC1968" s="59"/>
      <c r="DD1968" s="59"/>
      <c r="DE1968" s="59"/>
      <c r="DF1968" s="59"/>
      <c r="DG1968" s="59"/>
      <c r="DH1968" s="59"/>
      <c r="DI1968" s="59"/>
      <c r="DJ1968" s="59"/>
      <c r="DK1968" s="59"/>
      <c r="DL1968" s="59"/>
      <c r="DM1968" s="59"/>
      <c r="DN1968" s="59"/>
      <c r="DO1968" s="59"/>
      <c r="DP1968" s="59"/>
      <c r="DQ1968" s="59"/>
      <c r="DR1968" s="59"/>
      <c r="DS1968" s="59"/>
      <c r="DT1968" s="59"/>
      <c r="DU1968" s="59"/>
      <c r="DV1968" s="59"/>
      <c r="DW1968" s="59"/>
      <c r="DX1968" s="59"/>
      <c r="DY1968" s="59"/>
      <c r="DZ1968" s="59"/>
      <c r="EA1968" s="59"/>
      <c r="EB1968" s="59"/>
      <c r="EC1968" s="59"/>
      <c r="ED1968" s="59"/>
      <c r="EE1968" s="59"/>
      <c r="EF1968" s="59"/>
      <c r="EG1968" s="59"/>
      <c r="EH1968" s="59"/>
      <c r="EI1968" s="59"/>
      <c r="EJ1968" s="59"/>
      <c r="EK1968" s="59"/>
      <c r="EL1968" s="59"/>
      <c r="EM1968" s="59"/>
      <c r="EN1968" s="59"/>
      <c r="EO1968" s="59"/>
      <c r="EP1968" s="59"/>
      <c r="EQ1968" s="59"/>
      <c r="ER1968" s="59"/>
      <c r="ES1968" s="59"/>
      <c r="ET1968" s="59"/>
      <c r="EU1968" s="59"/>
      <c r="EV1968" s="59"/>
      <c r="EW1968" s="59"/>
      <c r="EX1968" s="59"/>
      <c r="EY1968" s="59"/>
      <c r="EZ1968" s="59"/>
      <c r="FA1968" s="59"/>
      <c r="FB1968" s="59"/>
      <c r="FC1968" s="59"/>
      <c r="FD1968" s="59"/>
      <c r="FE1968" s="59"/>
      <c r="FF1968" s="59"/>
      <c r="FG1968" s="59"/>
      <c r="FH1968" s="59"/>
      <c r="FI1968" s="59"/>
      <c r="FJ1968" s="59"/>
      <c r="FK1968" s="59"/>
      <c r="FL1968" s="59"/>
      <c r="FM1968" s="59"/>
      <c r="FN1968" s="59"/>
      <c r="FO1968" s="59"/>
      <c r="FP1968" s="59"/>
      <c r="FQ1968" s="59"/>
      <c r="FR1968" s="59"/>
      <c r="FS1968" s="59"/>
      <c r="FT1968" s="59"/>
      <c r="FU1968" s="59"/>
      <c r="FV1968" s="59"/>
      <c r="FW1968" s="59"/>
      <c r="FX1968" s="59"/>
      <c r="FY1968" s="59"/>
      <c r="FZ1968" s="59"/>
      <c r="GA1968" s="59"/>
      <c r="GB1968" s="59"/>
      <c r="GC1968" s="59"/>
      <c r="GD1968" s="59"/>
      <c r="GE1968" s="59"/>
      <c r="GF1968" s="59"/>
      <c r="GG1968" s="59"/>
      <c r="GH1968" s="59"/>
      <c r="GI1968" s="59"/>
      <c r="GJ1968" s="59"/>
      <c r="GK1968" s="59"/>
      <c r="GL1968" s="59"/>
      <c r="GM1968" s="59"/>
      <c r="GN1968" s="59"/>
      <c r="GO1968" s="59"/>
      <c r="GP1968" s="59"/>
      <c r="GQ1968" s="59"/>
      <c r="GR1968" s="59"/>
      <c r="GS1968" s="59"/>
      <c r="GT1968" s="59"/>
      <c r="GU1968" s="59"/>
      <c r="GV1968" s="59"/>
      <c r="GW1968" s="59"/>
      <c r="GX1968" s="59"/>
      <c r="GY1968" s="59"/>
      <c r="GZ1968" s="59"/>
      <c r="HA1968" s="59"/>
      <c r="HB1968" s="59"/>
      <c r="HC1968" s="59"/>
      <c r="HD1968" s="59"/>
      <c r="HE1968" s="59"/>
      <c r="HP1968" s="3"/>
    </row>
    <row r="1969" s="1" customFormat="1" ht="21" customHeight="1" spans="1:224">
      <c r="A1969" s="27">
        <v>1966</v>
      </c>
      <c r="B1969" s="48" t="s">
        <v>5439</v>
      </c>
      <c r="C1969" s="48" t="s">
        <v>5240</v>
      </c>
      <c r="D1969" s="48" t="s">
        <v>1152</v>
      </c>
      <c r="E1969" s="56" t="s">
        <v>4861</v>
      </c>
      <c r="F1969" s="56" t="s">
        <v>1930</v>
      </c>
      <c r="G1969" s="56" t="s">
        <v>1931</v>
      </c>
      <c r="H1969" s="50">
        <v>43790</v>
      </c>
      <c r="I1969" s="50">
        <v>44002</v>
      </c>
      <c r="J1969" s="36">
        <f t="shared" si="60"/>
        <v>213</v>
      </c>
      <c r="K1969" s="56">
        <v>4.75</v>
      </c>
      <c r="L1969" s="56">
        <v>4.75</v>
      </c>
      <c r="M1969" s="38">
        <f t="shared" si="61"/>
        <v>1405.20833333333</v>
      </c>
      <c r="N1969" s="56" t="s">
        <v>5440</v>
      </c>
      <c r="O1969" s="48" t="s">
        <v>4864</v>
      </c>
      <c r="P1969" s="59"/>
      <c r="Q1969" s="59"/>
      <c r="R1969" s="59"/>
      <c r="S1969" s="59"/>
      <c r="T1969" s="59"/>
      <c r="U1969" s="59"/>
      <c r="V1969" s="59"/>
      <c r="W1969" s="59"/>
      <c r="X1969" s="59"/>
      <c r="Y1969" s="59"/>
      <c r="Z1969" s="59"/>
      <c r="AA1969" s="59"/>
      <c r="AB1969" s="59"/>
      <c r="AC1969" s="59"/>
      <c r="AD1969" s="59"/>
      <c r="AE1969" s="59"/>
      <c r="AF1969" s="59"/>
      <c r="AG1969" s="59"/>
      <c r="AH1969" s="59"/>
      <c r="AI1969" s="59"/>
      <c r="AJ1969" s="59"/>
      <c r="AK1969" s="59"/>
      <c r="AL1969" s="59"/>
      <c r="AM1969" s="59"/>
      <c r="AN1969" s="59"/>
      <c r="AO1969" s="59"/>
      <c r="AP1969" s="59"/>
      <c r="AQ1969" s="59"/>
      <c r="AR1969" s="59"/>
      <c r="AS1969" s="59"/>
      <c r="AT1969" s="59"/>
      <c r="AU1969" s="59"/>
      <c r="AV1969" s="59"/>
      <c r="AW1969" s="59"/>
      <c r="AX1969" s="59"/>
      <c r="AY1969" s="59"/>
      <c r="AZ1969" s="59"/>
      <c r="BA1969" s="59"/>
      <c r="BB1969" s="59"/>
      <c r="BC1969" s="59"/>
      <c r="BD1969" s="59"/>
      <c r="BE1969" s="59"/>
      <c r="BF1969" s="59"/>
      <c r="BG1969" s="59"/>
      <c r="BH1969" s="59"/>
      <c r="BI1969" s="59"/>
      <c r="BJ1969" s="59"/>
      <c r="BK1969" s="59"/>
      <c r="BL1969" s="59"/>
      <c r="BM1969" s="59"/>
      <c r="BN1969" s="59"/>
      <c r="BO1969" s="59"/>
      <c r="BP1969" s="59"/>
      <c r="BQ1969" s="59"/>
      <c r="BR1969" s="59"/>
      <c r="BS1969" s="59"/>
      <c r="BT1969" s="59"/>
      <c r="BU1969" s="59"/>
      <c r="BV1969" s="59"/>
      <c r="BW1969" s="59"/>
      <c r="BX1969" s="59"/>
      <c r="BY1969" s="59"/>
      <c r="BZ1969" s="59"/>
      <c r="CA1969" s="59"/>
      <c r="CB1969" s="59"/>
      <c r="CC1969" s="59"/>
      <c r="CD1969" s="59"/>
      <c r="CE1969" s="59"/>
      <c r="CF1969" s="59"/>
      <c r="CG1969" s="59"/>
      <c r="CH1969" s="59"/>
      <c r="CI1969" s="59"/>
      <c r="CJ1969" s="59"/>
      <c r="CK1969" s="59"/>
      <c r="CL1969" s="59"/>
      <c r="CM1969" s="59"/>
      <c r="CN1969" s="59"/>
      <c r="CO1969" s="59"/>
      <c r="CP1969" s="59"/>
      <c r="CQ1969" s="59"/>
      <c r="CR1969" s="59"/>
      <c r="CS1969" s="59"/>
      <c r="CT1969" s="59"/>
      <c r="CU1969" s="59"/>
      <c r="CV1969" s="59"/>
      <c r="CW1969" s="59"/>
      <c r="CX1969" s="59"/>
      <c r="CY1969" s="59"/>
      <c r="CZ1969" s="59"/>
      <c r="DA1969" s="59"/>
      <c r="DB1969" s="59"/>
      <c r="DC1969" s="59"/>
      <c r="DD1969" s="59"/>
      <c r="DE1969" s="59"/>
      <c r="DF1969" s="59"/>
      <c r="DG1969" s="59"/>
      <c r="DH1969" s="59"/>
      <c r="DI1969" s="59"/>
      <c r="DJ1969" s="59"/>
      <c r="DK1969" s="59"/>
      <c r="DL1969" s="59"/>
      <c r="DM1969" s="59"/>
      <c r="DN1969" s="59"/>
      <c r="DO1969" s="59"/>
      <c r="DP1969" s="59"/>
      <c r="DQ1969" s="59"/>
      <c r="DR1969" s="59"/>
      <c r="DS1969" s="59"/>
      <c r="DT1969" s="59"/>
      <c r="DU1969" s="59"/>
      <c r="DV1969" s="59"/>
      <c r="DW1969" s="59"/>
      <c r="DX1969" s="59"/>
      <c r="DY1969" s="59"/>
      <c r="DZ1969" s="59"/>
      <c r="EA1969" s="59"/>
      <c r="EB1969" s="59"/>
      <c r="EC1969" s="59"/>
      <c r="ED1969" s="59"/>
      <c r="EE1969" s="59"/>
      <c r="EF1969" s="59"/>
      <c r="EG1969" s="59"/>
      <c r="EH1969" s="59"/>
      <c r="EI1969" s="59"/>
      <c r="EJ1969" s="59"/>
      <c r="EK1969" s="59"/>
      <c r="EL1969" s="59"/>
      <c r="EM1969" s="59"/>
      <c r="EN1969" s="59"/>
      <c r="EO1969" s="59"/>
      <c r="EP1969" s="59"/>
      <c r="EQ1969" s="59"/>
      <c r="ER1969" s="59"/>
      <c r="ES1969" s="59"/>
      <c r="ET1969" s="59"/>
      <c r="EU1969" s="59"/>
      <c r="EV1969" s="59"/>
      <c r="EW1969" s="59"/>
      <c r="EX1969" s="59"/>
      <c r="EY1969" s="59"/>
      <c r="EZ1969" s="59"/>
      <c r="FA1969" s="59"/>
      <c r="FB1969" s="59"/>
      <c r="FC1969" s="59"/>
      <c r="FD1969" s="59"/>
      <c r="FE1969" s="59"/>
      <c r="FF1969" s="59"/>
      <c r="FG1969" s="59"/>
      <c r="FH1969" s="59"/>
      <c r="FI1969" s="59"/>
      <c r="FJ1969" s="59"/>
      <c r="FK1969" s="59"/>
      <c r="FL1969" s="59"/>
      <c r="FM1969" s="59"/>
      <c r="FN1969" s="59"/>
      <c r="FO1969" s="59"/>
      <c r="FP1969" s="59"/>
      <c r="FQ1969" s="59"/>
      <c r="FR1969" s="59"/>
      <c r="FS1969" s="59"/>
      <c r="FT1969" s="59"/>
      <c r="FU1969" s="59"/>
      <c r="FV1969" s="59"/>
      <c r="FW1969" s="59"/>
      <c r="FX1969" s="59"/>
      <c r="FY1969" s="59"/>
      <c r="FZ1969" s="59"/>
      <c r="GA1969" s="59"/>
      <c r="GB1969" s="59"/>
      <c r="GC1969" s="59"/>
      <c r="GD1969" s="59"/>
      <c r="GE1969" s="59"/>
      <c r="GF1969" s="59"/>
      <c r="GG1969" s="59"/>
      <c r="GH1969" s="59"/>
      <c r="GI1969" s="59"/>
      <c r="GJ1969" s="59"/>
      <c r="GK1969" s="59"/>
      <c r="GL1969" s="59"/>
      <c r="GM1969" s="59"/>
      <c r="GN1969" s="59"/>
      <c r="GO1969" s="59"/>
      <c r="GP1969" s="59"/>
      <c r="GQ1969" s="59"/>
      <c r="GR1969" s="59"/>
      <c r="GS1969" s="59"/>
      <c r="GT1969" s="59"/>
      <c r="GU1969" s="59"/>
      <c r="GV1969" s="59"/>
      <c r="GW1969" s="59"/>
      <c r="GX1969" s="59"/>
      <c r="GY1969" s="59"/>
      <c r="GZ1969" s="59"/>
      <c r="HA1969" s="59"/>
      <c r="HB1969" s="59"/>
      <c r="HC1969" s="59"/>
      <c r="HD1969" s="59"/>
      <c r="HE1969" s="59"/>
      <c r="HP1969" s="3"/>
    </row>
    <row r="1970" s="1" customFormat="1" ht="21" customHeight="1" spans="1:224">
      <c r="A1970" s="27">
        <v>1967</v>
      </c>
      <c r="B1970" s="48" t="s">
        <v>5441</v>
      </c>
      <c r="C1970" s="48" t="s">
        <v>5171</v>
      </c>
      <c r="D1970" s="48" t="s">
        <v>1152</v>
      </c>
      <c r="E1970" s="56" t="s">
        <v>4861</v>
      </c>
      <c r="F1970" s="56" t="s">
        <v>882</v>
      </c>
      <c r="G1970" s="56" t="s">
        <v>883</v>
      </c>
      <c r="H1970" s="50">
        <v>43790</v>
      </c>
      <c r="I1970" s="50">
        <v>44002</v>
      </c>
      <c r="J1970" s="36">
        <f t="shared" si="60"/>
        <v>213</v>
      </c>
      <c r="K1970" s="56">
        <v>4.75</v>
      </c>
      <c r="L1970" s="56">
        <v>4.75</v>
      </c>
      <c r="M1970" s="38">
        <f t="shared" si="61"/>
        <v>1405.20833333333</v>
      </c>
      <c r="N1970" s="56" t="s">
        <v>5442</v>
      </c>
      <c r="O1970" s="48" t="s">
        <v>4864</v>
      </c>
      <c r="P1970" s="59"/>
      <c r="Q1970" s="59"/>
      <c r="R1970" s="59"/>
      <c r="S1970" s="59"/>
      <c r="T1970" s="59"/>
      <c r="U1970" s="59"/>
      <c r="V1970" s="59"/>
      <c r="W1970" s="59"/>
      <c r="X1970" s="59"/>
      <c r="Y1970" s="59"/>
      <c r="Z1970" s="59"/>
      <c r="AA1970" s="59"/>
      <c r="AB1970" s="59"/>
      <c r="AC1970" s="59"/>
      <c r="AD1970" s="59"/>
      <c r="AE1970" s="59"/>
      <c r="AF1970" s="59"/>
      <c r="AG1970" s="59"/>
      <c r="AH1970" s="59"/>
      <c r="AI1970" s="59"/>
      <c r="AJ1970" s="59"/>
      <c r="AK1970" s="59"/>
      <c r="AL1970" s="59"/>
      <c r="AM1970" s="59"/>
      <c r="AN1970" s="59"/>
      <c r="AO1970" s="59"/>
      <c r="AP1970" s="59"/>
      <c r="AQ1970" s="59"/>
      <c r="AR1970" s="59"/>
      <c r="AS1970" s="59"/>
      <c r="AT1970" s="59"/>
      <c r="AU1970" s="59"/>
      <c r="AV1970" s="59"/>
      <c r="AW1970" s="59"/>
      <c r="AX1970" s="59"/>
      <c r="AY1970" s="59"/>
      <c r="AZ1970" s="59"/>
      <c r="BA1970" s="59"/>
      <c r="BB1970" s="59"/>
      <c r="BC1970" s="59"/>
      <c r="BD1970" s="59"/>
      <c r="BE1970" s="59"/>
      <c r="BF1970" s="59"/>
      <c r="BG1970" s="59"/>
      <c r="BH1970" s="59"/>
      <c r="BI1970" s="59"/>
      <c r="BJ1970" s="59"/>
      <c r="BK1970" s="59"/>
      <c r="BL1970" s="59"/>
      <c r="BM1970" s="59"/>
      <c r="BN1970" s="59"/>
      <c r="BO1970" s="59"/>
      <c r="BP1970" s="59"/>
      <c r="BQ1970" s="59"/>
      <c r="BR1970" s="59"/>
      <c r="BS1970" s="59"/>
      <c r="BT1970" s="59"/>
      <c r="BU1970" s="59"/>
      <c r="BV1970" s="59"/>
      <c r="BW1970" s="59"/>
      <c r="BX1970" s="59"/>
      <c r="BY1970" s="59"/>
      <c r="BZ1970" s="59"/>
      <c r="CA1970" s="59"/>
      <c r="CB1970" s="59"/>
      <c r="CC1970" s="59"/>
      <c r="CD1970" s="59"/>
      <c r="CE1970" s="59"/>
      <c r="CF1970" s="59"/>
      <c r="CG1970" s="59"/>
      <c r="CH1970" s="59"/>
      <c r="CI1970" s="59"/>
      <c r="CJ1970" s="59"/>
      <c r="CK1970" s="59"/>
      <c r="CL1970" s="59"/>
      <c r="CM1970" s="59"/>
      <c r="CN1970" s="59"/>
      <c r="CO1970" s="59"/>
      <c r="CP1970" s="59"/>
      <c r="CQ1970" s="59"/>
      <c r="CR1970" s="59"/>
      <c r="CS1970" s="59"/>
      <c r="CT1970" s="59"/>
      <c r="CU1970" s="59"/>
      <c r="CV1970" s="59"/>
      <c r="CW1970" s="59"/>
      <c r="CX1970" s="59"/>
      <c r="CY1970" s="59"/>
      <c r="CZ1970" s="59"/>
      <c r="DA1970" s="59"/>
      <c r="DB1970" s="59"/>
      <c r="DC1970" s="59"/>
      <c r="DD1970" s="59"/>
      <c r="DE1970" s="59"/>
      <c r="DF1970" s="59"/>
      <c r="DG1970" s="59"/>
      <c r="DH1970" s="59"/>
      <c r="DI1970" s="59"/>
      <c r="DJ1970" s="59"/>
      <c r="DK1970" s="59"/>
      <c r="DL1970" s="59"/>
      <c r="DM1970" s="59"/>
      <c r="DN1970" s="59"/>
      <c r="DO1970" s="59"/>
      <c r="DP1970" s="59"/>
      <c r="DQ1970" s="59"/>
      <c r="DR1970" s="59"/>
      <c r="DS1970" s="59"/>
      <c r="DT1970" s="59"/>
      <c r="DU1970" s="59"/>
      <c r="DV1970" s="59"/>
      <c r="DW1970" s="59"/>
      <c r="DX1970" s="59"/>
      <c r="DY1970" s="59"/>
      <c r="DZ1970" s="59"/>
      <c r="EA1970" s="59"/>
      <c r="EB1970" s="59"/>
      <c r="EC1970" s="59"/>
      <c r="ED1970" s="59"/>
      <c r="EE1970" s="59"/>
      <c r="EF1970" s="59"/>
      <c r="EG1970" s="59"/>
      <c r="EH1970" s="59"/>
      <c r="EI1970" s="59"/>
      <c r="EJ1970" s="59"/>
      <c r="EK1970" s="59"/>
      <c r="EL1970" s="59"/>
      <c r="EM1970" s="59"/>
      <c r="EN1970" s="59"/>
      <c r="EO1970" s="59"/>
      <c r="EP1970" s="59"/>
      <c r="EQ1970" s="59"/>
      <c r="ER1970" s="59"/>
      <c r="ES1970" s="59"/>
      <c r="ET1970" s="59"/>
      <c r="EU1970" s="59"/>
      <c r="EV1970" s="59"/>
      <c r="EW1970" s="59"/>
      <c r="EX1970" s="59"/>
      <c r="EY1970" s="59"/>
      <c r="EZ1970" s="59"/>
      <c r="FA1970" s="59"/>
      <c r="FB1970" s="59"/>
      <c r="FC1970" s="59"/>
      <c r="FD1970" s="59"/>
      <c r="FE1970" s="59"/>
      <c r="FF1970" s="59"/>
      <c r="FG1970" s="59"/>
      <c r="FH1970" s="59"/>
      <c r="FI1970" s="59"/>
      <c r="FJ1970" s="59"/>
      <c r="FK1970" s="59"/>
      <c r="FL1970" s="59"/>
      <c r="FM1970" s="59"/>
      <c r="FN1970" s="59"/>
      <c r="FO1970" s="59"/>
      <c r="FP1970" s="59"/>
      <c r="FQ1970" s="59"/>
      <c r="FR1970" s="59"/>
      <c r="FS1970" s="59"/>
      <c r="FT1970" s="59"/>
      <c r="FU1970" s="59"/>
      <c r="FV1970" s="59"/>
      <c r="FW1970" s="59"/>
      <c r="FX1970" s="59"/>
      <c r="FY1970" s="59"/>
      <c r="FZ1970" s="59"/>
      <c r="GA1970" s="59"/>
      <c r="GB1970" s="59"/>
      <c r="GC1970" s="59"/>
      <c r="GD1970" s="59"/>
      <c r="GE1970" s="59"/>
      <c r="GF1970" s="59"/>
      <c r="GG1970" s="59"/>
      <c r="GH1970" s="59"/>
      <c r="GI1970" s="59"/>
      <c r="GJ1970" s="59"/>
      <c r="GK1970" s="59"/>
      <c r="GL1970" s="59"/>
      <c r="GM1970" s="59"/>
      <c r="GN1970" s="59"/>
      <c r="GO1970" s="59"/>
      <c r="GP1970" s="59"/>
      <c r="GQ1970" s="59"/>
      <c r="GR1970" s="59"/>
      <c r="GS1970" s="59"/>
      <c r="GT1970" s="59"/>
      <c r="GU1970" s="59"/>
      <c r="GV1970" s="59"/>
      <c r="GW1970" s="59"/>
      <c r="GX1970" s="59"/>
      <c r="GY1970" s="59"/>
      <c r="GZ1970" s="59"/>
      <c r="HA1970" s="59"/>
      <c r="HB1970" s="59"/>
      <c r="HC1970" s="59"/>
      <c r="HD1970" s="59"/>
      <c r="HE1970" s="59"/>
      <c r="HP1970" s="3"/>
    </row>
    <row r="1971" s="1" customFormat="1" ht="21" customHeight="1" spans="1:224">
      <c r="A1971" s="27">
        <v>1968</v>
      </c>
      <c r="B1971" s="48" t="s">
        <v>5443</v>
      </c>
      <c r="C1971" s="48" t="s">
        <v>4943</v>
      </c>
      <c r="D1971" s="48" t="s">
        <v>1152</v>
      </c>
      <c r="E1971" s="56" t="s">
        <v>4861</v>
      </c>
      <c r="F1971" s="56" t="s">
        <v>886</v>
      </c>
      <c r="G1971" s="56" t="s">
        <v>887</v>
      </c>
      <c r="H1971" s="50">
        <v>43790</v>
      </c>
      <c r="I1971" s="50">
        <v>44002</v>
      </c>
      <c r="J1971" s="36">
        <f t="shared" si="60"/>
        <v>213</v>
      </c>
      <c r="K1971" s="56">
        <v>4.75</v>
      </c>
      <c r="L1971" s="56">
        <v>4.75</v>
      </c>
      <c r="M1971" s="38">
        <f t="shared" si="61"/>
        <v>1405.20833333333</v>
      </c>
      <c r="N1971" s="56" t="s">
        <v>5444</v>
      </c>
      <c r="O1971" s="48" t="s">
        <v>4864</v>
      </c>
      <c r="P1971" s="59"/>
      <c r="Q1971" s="59"/>
      <c r="R1971" s="59"/>
      <c r="S1971" s="59"/>
      <c r="T1971" s="59"/>
      <c r="U1971" s="59"/>
      <c r="V1971" s="59"/>
      <c r="W1971" s="59"/>
      <c r="X1971" s="59"/>
      <c r="Y1971" s="59"/>
      <c r="Z1971" s="59"/>
      <c r="AA1971" s="59"/>
      <c r="AB1971" s="59"/>
      <c r="AC1971" s="59"/>
      <c r="AD1971" s="59"/>
      <c r="AE1971" s="59"/>
      <c r="AF1971" s="59"/>
      <c r="AG1971" s="59"/>
      <c r="AH1971" s="59"/>
      <c r="AI1971" s="59"/>
      <c r="AJ1971" s="59"/>
      <c r="AK1971" s="59"/>
      <c r="AL1971" s="59"/>
      <c r="AM1971" s="59"/>
      <c r="AN1971" s="59"/>
      <c r="AO1971" s="59"/>
      <c r="AP1971" s="59"/>
      <c r="AQ1971" s="59"/>
      <c r="AR1971" s="59"/>
      <c r="AS1971" s="59"/>
      <c r="AT1971" s="59"/>
      <c r="AU1971" s="59"/>
      <c r="AV1971" s="59"/>
      <c r="AW1971" s="59"/>
      <c r="AX1971" s="59"/>
      <c r="AY1971" s="59"/>
      <c r="AZ1971" s="59"/>
      <c r="BA1971" s="59"/>
      <c r="BB1971" s="59"/>
      <c r="BC1971" s="59"/>
      <c r="BD1971" s="59"/>
      <c r="BE1971" s="59"/>
      <c r="BF1971" s="59"/>
      <c r="BG1971" s="59"/>
      <c r="BH1971" s="59"/>
      <c r="BI1971" s="59"/>
      <c r="BJ1971" s="59"/>
      <c r="BK1971" s="59"/>
      <c r="BL1971" s="59"/>
      <c r="BM1971" s="59"/>
      <c r="BN1971" s="59"/>
      <c r="BO1971" s="59"/>
      <c r="BP1971" s="59"/>
      <c r="BQ1971" s="59"/>
      <c r="BR1971" s="59"/>
      <c r="BS1971" s="59"/>
      <c r="BT1971" s="59"/>
      <c r="BU1971" s="59"/>
      <c r="BV1971" s="59"/>
      <c r="BW1971" s="59"/>
      <c r="BX1971" s="59"/>
      <c r="BY1971" s="59"/>
      <c r="BZ1971" s="59"/>
      <c r="CA1971" s="59"/>
      <c r="CB1971" s="59"/>
      <c r="CC1971" s="59"/>
      <c r="CD1971" s="59"/>
      <c r="CE1971" s="59"/>
      <c r="CF1971" s="59"/>
      <c r="CG1971" s="59"/>
      <c r="CH1971" s="59"/>
      <c r="CI1971" s="59"/>
      <c r="CJ1971" s="59"/>
      <c r="CK1971" s="59"/>
      <c r="CL1971" s="59"/>
      <c r="CM1971" s="59"/>
      <c r="CN1971" s="59"/>
      <c r="CO1971" s="59"/>
      <c r="CP1971" s="59"/>
      <c r="CQ1971" s="59"/>
      <c r="CR1971" s="59"/>
      <c r="CS1971" s="59"/>
      <c r="CT1971" s="59"/>
      <c r="CU1971" s="59"/>
      <c r="CV1971" s="59"/>
      <c r="CW1971" s="59"/>
      <c r="CX1971" s="59"/>
      <c r="CY1971" s="59"/>
      <c r="CZ1971" s="59"/>
      <c r="DA1971" s="59"/>
      <c r="DB1971" s="59"/>
      <c r="DC1971" s="59"/>
      <c r="DD1971" s="59"/>
      <c r="DE1971" s="59"/>
      <c r="DF1971" s="59"/>
      <c r="DG1971" s="59"/>
      <c r="DH1971" s="59"/>
      <c r="DI1971" s="59"/>
      <c r="DJ1971" s="59"/>
      <c r="DK1971" s="59"/>
      <c r="DL1971" s="59"/>
      <c r="DM1971" s="59"/>
      <c r="DN1971" s="59"/>
      <c r="DO1971" s="59"/>
      <c r="DP1971" s="59"/>
      <c r="DQ1971" s="59"/>
      <c r="DR1971" s="59"/>
      <c r="DS1971" s="59"/>
      <c r="DT1971" s="59"/>
      <c r="DU1971" s="59"/>
      <c r="DV1971" s="59"/>
      <c r="DW1971" s="59"/>
      <c r="DX1971" s="59"/>
      <c r="DY1971" s="59"/>
      <c r="DZ1971" s="59"/>
      <c r="EA1971" s="59"/>
      <c r="EB1971" s="59"/>
      <c r="EC1971" s="59"/>
      <c r="ED1971" s="59"/>
      <c r="EE1971" s="59"/>
      <c r="EF1971" s="59"/>
      <c r="EG1971" s="59"/>
      <c r="EH1971" s="59"/>
      <c r="EI1971" s="59"/>
      <c r="EJ1971" s="59"/>
      <c r="EK1971" s="59"/>
      <c r="EL1971" s="59"/>
      <c r="EM1971" s="59"/>
      <c r="EN1971" s="59"/>
      <c r="EO1971" s="59"/>
      <c r="EP1971" s="59"/>
      <c r="EQ1971" s="59"/>
      <c r="ER1971" s="59"/>
      <c r="ES1971" s="59"/>
      <c r="ET1971" s="59"/>
      <c r="EU1971" s="59"/>
      <c r="EV1971" s="59"/>
      <c r="EW1971" s="59"/>
      <c r="EX1971" s="59"/>
      <c r="EY1971" s="59"/>
      <c r="EZ1971" s="59"/>
      <c r="FA1971" s="59"/>
      <c r="FB1971" s="59"/>
      <c r="FC1971" s="59"/>
      <c r="FD1971" s="59"/>
      <c r="FE1971" s="59"/>
      <c r="FF1971" s="59"/>
      <c r="FG1971" s="59"/>
      <c r="FH1971" s="59"/>
      <c r="FI1971" s="59"/>
      <c r="FJ1971" s="59"/>
      <c r="FK1971" s="59"/>
      <c r="FL1971" s="59"/>
      <c r="FM1971" s="59"/>
      <c r="FN1971" s="59"/>
      <c r="FO1971" s="59"/>
      <c r="FP1971" s="59"/>
      <c r="FQ1971" s="59"/>
      <c r="FR1971" s="59"/>
      <c r="FS1971" s="59"/>
      <c r="FT1971" s="59"/>
      <c r="FU1971" s="59"/>
      <c r="FV1971" s="59"/>
      <c r="FW1971" s="59"/>
      <c r="FX1971" s="59"/>
      <c r="FY1971" s="59"/>
      <c r="FZ1971" s="59"/>
      <c r="GA1971" s="59"/>
      <c r="GB1971" s="59"/>
      <c r="GC1971" s="59"/>
      <c r="GD1971" s="59"/>
      <c r="GE1971" s="59"/>
      <c r="GF1971" s="59"/>
      <c r="GG1971" s="59"/>
      <c r="GH1971" s="59"/>
      <c r="GI1971" s="59"/>
      <c r="GJ1971" s="59"/>
      <c r="GK1971" s="59"/>
      <c r="GL1971" s="59"/>
      <c r="GM1971" s="59"/>
      <c r="GN1971" s="59"/>
      <c r="GO1971" s="59"/>
      <c r="GP1971" s="59"/>
      <c r="GQ1971" s="59"/>
      <c r="GR1971" s="59"/>
      <c r="GS1971" s="59"/>
      <c r="GT1971" s="59"/>
      <c r="GU1971" s="59"/>
      <c r="GV1971" s="59"/>
      <c r="GW1971" s="59"/>
      <c r="GX1971" s="59"/>
      <c r="GY1971" s="59"/>
      <c r="GZ1971" s="59"/>
      <c r="HA1971" s="59"/>
      <c r="HB1971" s="59"/>
      <c r="HC1971" s="59"/>
      <c r="HD1971" s="59"/>
      <c r="HE1971" s="59"/>
      <c r="HP1971" s="3"/>
    </row>
    <row r="1972" s="1" customFormat="1" ht="21" customHeight="1" spans="1:224">
      <c r="A1972" s="27">
        <v>1969</v>
      </c>
      <c r="B1972" s="48" t="s">
        <v>5445</v>
      </c>
      <c r="C1972" s="48" t="s">
        <v>5307</v>
      </c>
      <c r="D1972" s="48" t="s">
        <v>1152</v>
      </c>
      <c r="E1972" s="56" t="s">
        <v>4861</v>
      </c>
      <c r="F1972" s="56" t="s">
        <v>5446</v>
      </c>
      <c r="G1972" s="56" t="s">
        <v>1153</v>
      </c>
      <c r="H1972" s="50">
        <v>43790</v>
      </c>
      <c r="I1972" s="50">
        <v>44002</v>
      </c>
      <c r="J1972" s="36">
        <f t="shared" si="60"/>
        <v>213</v>
      </c>
      <c r="K1972" s="56">
        <v>4.75</v>
      </c>
      <c r="L1972" s="56">
        <v>4.75</v>
      </c>
      <c r="M1972" s="38">
        <f t="shared" si="61"/>
        <v>1405.20833333333</v>
      </c>
      <c r="N1972" s="56" t="s">
        <v>5447</v>
      </c>
      <c r="O1972" s="48" t="s">
        <v>4864</v>
      </c>
      <c r="P1972" s="59"/>
      <c r="Q1972" s="59"/>
      <c r="R1972" s="59"/>
      <c r="S1972" s="59"/>
      <c r="T1972" s="59"/>
      <c r="U1972" s="59"/>
      <c r="V1972" s="59"/>
      <c r="W1972" s="59"/>
      <c r="X1972" s="59"/>
      <c r="Y1972" s="59"/>
      <c r="Z1972" s="59"/>
      <c r="AA1972" s="59"/>
      <c r="AB1972" s="59"/>
      <c r="AC1972" s="59"/>
      <c r="AD1972" s="59"/>
      <c r="AE1972" s="59"/>
      <c r="AF1972" s="59"/>
      <c r="AG1972" s="59"/>
      <c r="AH1972" s="59"/>
      <c r="AI1972" s="59"/>
      <c r="AJ1972" s="59"/>
      <c r="AK1972" s="59"/>
      <c r="AL1972" s="59"/>
      <c r="AM1972" s="59"/>
      <c r="AN1972" s="59"/>
      <c r="AO1972" s="59"/>
      <c r="AP1972" s="59"/>
      <c r="AQ1972" s="59"/>
      <c r="AR1972" s="59"/>
      <c r="AS1972" s="59"/>
      <c r="AT1972" s="59"/>
      <c r="AU1972" s="59"/>
      <c r="AV1972" s="59"/>
      <c r="AW1972" s="59"/>
      <c r="AX1972" s="59"/>
      <c r="AY1972" s="59"/>
      <c r="AZ1972" s="59"/>
      <c r="BA1972" s="59"/>
      <c r="BB1972" s="59"/>
      <c r="BC1972" s="59"/>
      <c r="BD1972" s="59"/>
      <c r="BE1972" s="59"/>
      <c r="BF1972" s="59"/>
      <c r="BG1972" s="59"/>
      <c r="BH1972" s="59"/>
      <c r="BI1972" s="59"/>
      <c r="BJ1972" s="59"/>
      <c r="BK1972" s="59"/>
      <c r="BL1972" s="59"/>
      <c r="BM1972" s="59"/>
      <c r="BN1972" s="59"/>
      <c r="BO1972" s="59"/>
      <c r="BP1972" s="59"/>
      <c r="BQ1972" s="59"/>
      <c r="BR1972" s="59"/>
      <c r="BS1972" s="59"/>
      <c r="BT1972" s="59"/>
      <c r="BU1972" s="59"/>
      <c r="BV1972" s="59"/>
      <c r="BW1972" s="59"/>
      <c r="BX1972" s="59"/>
      <c r="BY1972" s="59"/>
      <c r="BZ1972" s="59"/>
      <c r="CA1972" s="59"/>
      <c r="CB1972" s="59"/>
      <c r="CC1972" s="59"/>
      <c r="CD1972" s="59"/>
      <c r="CE1972" s="59"/>
      <c r="CF1972" s="59"/>
      <c r="CG1972" s="59"/>
      <c r="CH1972" s="59"/>
      <c r="CI1972" s="59"/>
      <c r="CJ1972" s="59"/>
      <c r="CK1972" s="59"/>
      <c r="CL1972" s="59"/>
      <c r="CM1972" s="59"/>
      <c r="CN1972" s="59"/>
      <c r="CO1972" s="59"/>
      <c r="CP1972" s="59"/>
      <c r="CQ1972" s="59"/>
      <c r="CR1972" s="59"/>
      <c r="CS1972" s="59"/>
      <c r="CT1972" s="59"/>
      <c r="CU1972" s="59"/>
      <c r="CV1972" s="59"/>
      <c r="CW1972" s="59"/>
      <c r="CX1972" s="59"/>
      <c r="CY1972" s="59"/>
      <c r="CZ1972" s="59"/>
      <c r="DA1972" s="59"/>
      <c r="DB1972" s="59"/>
      <c r="DC1972" s="59"/>
      <c r="DD1972" s="59"/>
      <c r="DE1972" s="59"/>
      <c r="DF1972" s="59"/>
      <c r="DG1972" s="59"/>
      <c r="DH1972" s="59"/>
      <c r="DI1972" s="59"/>
      <c r="DJ1972" s="59"/>
      <c r="DK1972" s="59"/>
      <c r="DL1972" s="59"/>
      <c r="DM1972" s="59"/>
      <c r="DN1972" s="59"/>
      <c r="DO1972" s="59"/>
      <c r="DP1972" s="59"/>
      <c r="DQ1972" s="59"/>
      <c r="DR1972" s="59"/>
      <c r="DS1972" s="59"/>
      <c r="DT1972" s="59"/>
      <c r="DU1972" s="59"/>
      <c r="DV1972" s="59"/>
      <c r="DW1972" s="59"/>
      <c r="DX1972" s="59"/>
      <c r="DY1972" s="59"/>
      <c r="DZ1972" s="59"/>
      <c r="EA1972" s="59"/>
      <c r="EB1972" s="59"/>
      <c r="EC1972" s="59"/>
      <c r="ED1972" s="59"/>
      <c r="EE1972" s="59"/>
      <c r="EF1972" s="59"/>
      <c r="EG1972" s="59"/>
      <c r="EH1972" s="59"/>
      <c r="EI1972" s="59"/>
      <c r="EJ1972" s="59"/>
      <c r="EK1972" s="59"/>
      <c r="EL1972" s="59"/>
      <c r="EM1972" s="59"/>
      <c r="EN1972" s="59"/>
      <c r="EO1972" s="59"/>
      <c r="EP1972" s="59"/>
      <c r="EQ1972" s="59"/>
      <c r="ER1972" s="59"/>
      <c r="ES1972" s="59"/>
      <c r="ET1972" s="59"/>
      <c r="EU1972" s="59"/>
      <c r="EV1972" s="59"/>
      <c r="EW1972" s="59"/>
      <c r="EX1972" s="59"/>
      <c r="EY1972" s="59"/>
      <c r="EZ1972" s="59"/>
      <c r="FA1972" s="59"/>
      <c r="FB1972" s="59"/>
      <c r="FC1972" s="59"/>
      <c r="FD1972" s="59"/>
      <c r="FE1972" s="59"/>
      <c r="FF1972" s="59"/>
      <c r="FG1972" s="59"/>
      <c r="FH1972" s="59"/>
      <c r="FI1972" s="59"/>
      <c r="FJ1972" s="59"/>
      <c r="FK1972" s="59"/>
      <c r="FL1972" s="59"/>
      <c r="FM1972" s="59"/>
      <c r="FN1972" s="59"/>
      <c r="FO1972" s="59"/>
      <c r="FP1972" s="59"/>
      <c r="FQ1972" s="59"/>
      <c r="FR1972" s="59"/>
      <c r="FS1972" s="59"/>
      <c r="FT1972" s="59"/>
      <c r="FU1972" s="59"/>
      <c r="FV1972" s="59"/>
      <c r="FW1972" s="59"/>
      <c r="FX1972" s="59"/>
      <c r="FY1972" s="59"/>
      <c r="FZ1972" s="59"/>
      <c r="GA1972" s="59"/>
      <c r="GB1972" s="59"/>
      <c r="GC1972" s="59"/>
      <c r="GD1972" s="59"/>
      <c r="GE1972" s="59"/>
      <c r="GF1972" s="59"/>
      <c r="GG1972" s="59"/>
      <c r="GH1972" s="59"/>
      <c r="GI1972" s="59"/>
      <c r="GJ1972" s="59"/>
      <c r="GK1972" s="59"/>
      <c r="GL1972" s="59"/>
      <c r="GM1972" s="59"/>
      <c r="GN1972" s="59"/>
      <c r="GO1972" s="59"/>
      <c r="GP1972" s="59"/>
      <c r="GQ1972" s="59"/>
      <c r="GR1972" s="59"/>
      <c r="GS1972" s="59"/>
      <c r="GT1972" s="59"/>
      <c r="GU1972" s="59"/>
      <c r="GV1972" s="59"/>
      <c r="GW1972" s="59"/>
      <c r="GX1972" s="59"/>
      <c r="GY1972" s="59"/>
      <c r="GZ1972" s="59"/>
      <c r="HA1972" s="59"/>
      <c r="HB1972" s="59"/>
      <c r="HC1972" s="59"/>
      <c r="HD1972" s="59"/>
      <c r="HE1972" s="59"/>
      <c r="HP1972" s="3"/>
    </row>
    <row r="1973" s="1" customFormat="1" ht="21" customHeight="1" spans="1:224">
      <c r="A1973" s="27">
        <v>1970</v>
      </c>
      <c r="B1973" s="48" t="s">
        <v>5448</v>
      </c>
      <c r="C1973" s="48" t="s">
        <v>5252</v>
      </c>
      <c r="D1973" s="48" t="s">
        <v>1152</v>
      </c>
      <c r="E1973" s="56" t="s">
        <v>4861</v>
      </c>
      <c r="F1973" s="56" t="s">
        <v>1944</v>
      </c>
      <c r="G1973" s="56" t="s">
        <v>1114</v>
      </c>
      <c r="H1973" s="50">
        <v>43790</v>
      </c>
      <c r="I1973" s="50">
        <v>44002</v>
      </c>
      <c r="J1973" s="36">
        <f t="shared" si="60"/>
        <v>213</v>
      </c>
      <c r="K1973" s="56">
        <v>4.75</v>
      </c>
      <c r="L1973" s="56">
        <v>4.75</v>
      </c>
      <c r="M1973" s="38">
        <f t="shared" si="61"/>
        <v>1405.20833333333</v>
      </c>
      <c r="N1973" s="56" t="s">
        <v>5449</v>
      </c>
      <c r="O1973" s="48" t="s">
        <v>4864</v>
      </c>
      <c r="P1973" s="59"/>
      <c r="Q1973" s="59"/>
      <c r="R1973" s="59"/>
      <c r="S1973" s="59"/>
      <c r="T1973" s="59"/>
      <c r="U1973" s="59"/>
      <c r="V1973" s="59"/>
      <c r="W1973" s="59"/>
      <c r="X1973" s="59"/>
      <c r="Y1973" s="59"/>
      <c r="Z1973" s="59"/>
      <c r="AA1973" s="59"/>
      <c r="AB1973" s="59"/>
      <c r="AC1973" s="59"/>
      <c r="AD1973" s="59"/>
      <c r="AE1973" s="59"/>
      <c r="AF1973" s="59"/>
      <c r="AG1973" s="59"/>
      <c r="AH1973" s="59"/>
      <c r="AI1973" s="59"/>
      <c r="AJ1973" s="59"/>
      <c r="AK1973" s="59"/>
      <c r="AL1973" s="59"/>
      <c r="AM1973" s="59"/>
      <c r="AN1973" s="59"/>
      <c r="AO1973" s="59"/>
      <c r="AP1973" s="59"/>
      <c r="AQ1973" s="59"/>
      <c r="AR1973" s="59"/>
      <c r="AS1973" s="59"/>
      <c r="AT1973" s="59"/>
      <c r="AU1973" s="59"/>
      <c r="AV1973" s="59"/>
      <c r="AW1973" s="59"/>
      <c r="AX1973" s="59"/>
      <c r="AY1973" s="59"/>
      <c r="AZ1973" s="59"/>
      <c r="BA1973" s="59"/>
      <c r="BB1973" s="59"/>
      <c r="BC1973" s="59"/>
      <c r="BD1973" s="59"/>
      <c r="BE1973" s="59"/>
      <c r="BF1973" s="59"/>
      <c r="BG1973" s="59"/>
      <c r="BH1973" s="59"/>
      <c r="BI1973" s="59"/>
      <c r="BJ1973" s="59"/>
      <c r="BK1973" s="59"/>
      <c r="BL1973" s="59"/>
      <c r="BM1973" s="59"/>
      <c r="BN1973" s="59"/>
      <c r="BO1973" s="59"/>
      <c r="BP1973" s="59"/>
      <c r="BQ1973" s="59"/>
      <c r="BR1973" s="59"/>
      <c r="BS1973" s="59"/>
      <c r="BT1973" s="59"/>
      <c r="BU1973" s="59"/>
      <c r="BV1973" s="59"/>
      <c r="BW1973" s="59"/>
      <c r="BX1973" s="59"/>
      <c r="BY1973" s="59"/>
      <c r="BZ1973" s="59"/>
      <c r="CA1973" s="59"/>
      <c r="CB1973" s="59"/>
      <c r="CC1973" s="59"/>
      <c r="CD1973" s="59"/>
      <c r="CE1973" s="59"/>
      <c r="CF1973" s="59"/>
      <c r="CG1973" s="59"/>
      <c r="CH1973" s="59"/>
      <c r="CI1973" s="59"/>
      <c r="CJ1973" s="59"/>
      <c r="CK1973" s="59"/>
      <c r="CL1973" s="59"/>
      <c r="CM1973" s="59"/>
      <c r="CN1973" s="59"/>
      <c r="CO1973" s="59"/>
      <c r="CP1973" s="59"/>
      <c r="CQ1973" s="59"/>
      <c r="CR1973" s="59"/>
      <c r="CS1973" s="59"/>
      <c r="CT1973" s="59"/>
      <c r="CU1973" s="59"/>
      <c r="CV1973" s="59"/>
      <c r="CW1973" s="59"/>
      <c r="CX1973" s="59"/>
      <c r="CY1973" s="59"/>
      <c r="CZ1973" s="59"/>
      <c r="DA1973" s="59"/>
      <c r="DB1973" s="59"/>
      <c r="DC1973" s="59"/>
      <c r="DD1973" s="59"/>
      <c r="DE1973" s="59"/>
      <c r="DF1973" s="59"/>
      <c r="DG1973" s="59"/>
      <c r="DH1973" s="59"/>
      <c r="DI1973" s="59"/>
      <c r="DJ1973" s="59"/>
      <c r="DK1973" s="59"/>
      <c r="DL1973" s="59"/>
      <c r="DM1973" s="59"/>
      <c r="DN1973" s="59"/>
      <c r="DO1973" s="59"/>
      <c r="DP1973" s="59"/>
      <c r="DQ1973" s="59"/>
      <c r="DR1973" s="59"/>
      <c r="DS1973" s="59"/>
      <c r="DT1973" s="59"/>
      <c r="DU1973" s="59"/>
      <c r="DV1973" s="59"/>
      <c r="DW1973" s="59"/>
      <c r="DX1973" s="59"/>
      <c r="DY1973" s="59"/>
      <c r="DZ1973" s="59"/>
      <c r="EA1973" s="59"/>
      <c r="EB1973" s="59"/>
      <c r="EC1973" s="59"/>
      <c r="ED1973" s="59"/>
      <c r="EE1973" s="59"/>
      <c r="EF1973" s="59"/>
      <c r="EG1973" s="59"/>
      <c r="EH1973" s="59"/>
      <c r="EI1973" s="59"/>
      <c r="EJ1973" s="59"/>
      <c r="EK1973" s="59"/>
      <c r="EL1973" s="59"/>
      <c r="EM1973" s="59"/>
      <c r="EN1973" s="59"/>
      <c r="EO1973" s="59"/>
      <c r="EP1973" s="59"/>
      <c r="EQ1973" s="59"/>
      <c r="ER1973" s="59"/>
      <c r="ES1973" s="59"/>
      <c r="ET1973" s="59"/>
      <c r="EU1973" s="59"/>
      <c r="EV1973" s="59"/>
      <c r="EW1973" s="59"/>
      <c r="EX1973" s="59"/>
      <c r="EY1973" s="59"/>
      <c r="EZ1973" s="59"/>
      <c r="FA1973" s="59"/>
      <c r="FB1973" s="59"/>
      <c r="FC1973" s="59"/>
      <c r="FD1973" s="59"/>
      <c r="FE1973" s="59"/>
      <c r="FF1973" s="59"/>
      <c r="FG1973" s="59"/>
      <c r="FH1973" s="59"/>
      <c r="FI1973" s="59"/>
      <c r="FJ1973" s="59"/>
      <c r="FK1973" s="59"/>
      <c r="FL1973" s="59"/>
      <c r="FM1973" s="59"/>
      <c r="FN1973" s="59"/>
      <c r="FO1973" s="59"/>
      <c r="FP1973" s="59"/>
      <c r="FQ1973" s="59"/>
      <c r="FR1973" s="59"/>
      <c r="FS1973" s="59"/>
      <c r="FT1973" s="59"/>
      <c r="FU1973" s="59"/>
      <c r="FV1973" s="59"/>
      <c r="FW1973" s="59"/>
      <c r="FX1973" s="59"/>
      <c r="FY1973" s="59"/>
      <c r="FZ1973" s="59"/>
      <c r="GA1973" s="59"/>
      <c r="GB1973" s="59"/>
      <c r="GC1973" s="59"/>
      <c r="GD1973" s="59"/>
      <c r="GE1973" s="59"/>
      <c r="GF1973" s="59"/>
      <c r="GG1973" s="59"/>
      <c r="GH1973" s="59"/>
      <c r="GI1973" s="59"/>
      <c r="GJ1973" s="59"/>
      <c r="GK1973" s="59"/>
      <c r="GL1973" s="59"/>
      <c r="GM1973" s="59"/>
      <c r="GN1973" s="59"/>
      <c r="GO1973" s="59"/>
      <c r="GP1973" s="59"/>
      <c r="GQ1973" s="59"/>
      <c r="GR1973" s="59"/>
      <c r="GS1973" s="59"/>
      <c r="GT1973" s="59"/>
      <c r="GU1973" s="59"/>
      <c r="GV1973" s="59"/>
      <c r="GW1973" s="59"/>
      <c r="GX1973" s="59"/>
      <c r="GY1973" s="59"/>
      <c r="GZ1973" s="59"/>
      <c r="HA1973" s="59"/>
      <c r="HB1973" s="59"/>
      <c r="HC1973" s="59"/>
      <c r="HD1973" s="59"/>
      <c r="HE1973" s="59"/>
      <c r="HP1973" s="3"/>
    </row>
    <row r="1974" s="1" customFormat="1" ht="21" customHeight="1" spans="1:224">
      <c r="A1974" s="27">
        <v>1971</v>
      </c>
      <c r="B1974" s="48" t="s">
        <v>5450</v>
      </c>
      <c r="C1974" s="48" t="s">
        <v>5252</v>
      </c>
      <c r="D1974" s="48" t="s">
        <v>1152</v>
      </c>
      <c r="E1974" s="56" t="s">
        <v>4861</v>
      </c>
      <c r="F1974" s="56" t="s">
        <v>891</v>
      </c>
      <c r="G1974" s="56" t="s">
        <v>892</v>
      </c>
      <c r="H1974" s="50">
        <v>43790</v>
      </c>
      <c r="I1974" s="50">
        <v>44002</v>
      </c>
      <c r="J1974" s="36">
        <f t="shared" si="60"/>
        <v>213</v>
      </c>
      <c r="K1974" s="56">
        <v>4.75</v>
      </c>
      <c r="L1974" s="56">
        <v>4.75</v>
      </c>
      <c r="M1974" s="38">
        <f t="shared" si="61"/>
        <v>1405.20833333333</v>
      </c>
      <c r="N1974" s="56" t="s">
        <v>5451</v>
      </c>
      <c r="O1974" s="48" t="s">
        <v>4864</v>
      </c>
      <c r="P1974" s="59"/>
      <c r="Q1974" s="59"/>
      <c r="R1974" s="59"/>
      <c r="S1974" s="59"/>
      <c r="T1974" s="59"/>
      <c r="U1974" s="59"/>
      <c r="V1974" s="59"/>
      <c r="W1974" s="59"/>
      <c r="X1974" s="59"/>
      <c r="Y1974" s="59"/>
      <c r="Z1974" s="59"/>
      <c r="AA1974" s="59"/>
      <c r="AB1974" s="59"/>
      <c r="AC1974" s="59"/>
      <c r="AD1974" s="59"/>
      <c r="AE1974" s="59"/>
      <c r="AF1974" s="59"/>
      <c r="AG1974" s="59"/>
      <c r="AH1974" s="59"/>
      <c r="AI1974" s="59"/>
      <c r="AJ1974" s="59"/>
      <c r="AK1974" s="59"/>
      <c r="AL1974" s="59"/>
      <c r="AM1974" s="59"/>
      <c r="AN1974" s="59"/>
      <c r="AO1974" s="59"/>
      <c r="AP1974" s="59"/>
      <c r="AQ1974" s="59"/>
      <c r="AR1974" s="59"/>
      <c r="AS1974" s="59"/>
      <c r="AT1974" s="59"/>
      <c r="AU1974" s="59"/>
      <c r="AV1974" s="59"/>
      <c r="AW1974" s="59"/>
      <c r="AX1974" s="59"/>
      <c r="AY1974" s="59"/>
      <c r="AZ1974" s="59"/>
      <c r="BA1974" s="59"/>
      <c r="BB1974" s="59"/>
      <c r="BC1974" s="59"/>
      <c r="BD1974" s="59"/>
      <c r="BE1974" s="59"/>
      <c r="BF1974" s="59"/>
      <c r="BG1974" s="59"/>
      <c r="BH1974" s="59"/>
      <c r="BI1974" s="59"/>
      <c r="BJ1974" s="59"/>
      <c r="BK1974" s="59"/>
      <c r="BL1974" s="59"/>
      <c r="BM1974" s="59"/>
      <c r="BN1974" s="59"/>
      <c r="BO1974" s="59"/>
      <c r="BP1974" s="59"/>
      <c r="BQ1974" s="59"/>
      <c r="BR1974" s="59"/>
      <c r="BS1974" s="59"/>
      <c r="BT1974" s="59"/>
      <c r="BU1974" s="59"/>
      <c r="BV1974" s="59"/>
      <c r="BW1974" s="59"/>
      <c r="BX1974" s="59"/>
      <c r="BY1974" s="59"/>
      <c r="BZ1974" s="59"/>
      <c r="CA1974" s="59"/>
      <c r="CB1974" s="59"/>
      <c r="CC1974" s="59"/>
      <c r="CD1974" s="59"/>
      <c r="CE1974" s="59"/>
      <c r="CF1974" s="59"/>
      <c r="CG1974" s="59"/>
      <c r="CH1974" s="59"/>
      <c r="CI1974" s="59"/>
      <c r="CJ1974" s="59"/>
      <c r="CK1974" s="59"/>
      <c r="CL1974" s="59"/>
      <c r="CM1974" s="59"/>
      <c r="CN1974" s="59"/>
      <c r="CO1974" s="59"/>
      <c r="CP1974" s="59"/>
      <c r="CQ1974" s="59"/>
      <c r="CR1974" s="59"/>
      <c r="CS1974" s="59"/>
      <c r="CT1974" s="59"/>
      <c r="CU1974" s="59"/>
      <c r="CV1974" s="59"/>
      <c r="CW1974" s="59"/>
      <c r="CX1974" s="59"/>
      <c r="CY1974" s="59"/>
      <c r="CZ1974" s="59"/>
      <c r="DA1974" s="59"/>
      <c r="DB1974" s="59"/>
      <c r="DC1974" s="59"/>
      <c r="DD1974" s="59"/>
      <c r="DE1974" s="59"/>
      <c r="DF1974" s="59"/>
      <c r="DG1974" s="59"/>
      <c r="DH1974" s="59"/>
      <c r="DI1974" s="59"/>
      <c r="DJ1974" s="59"/>
      <c r="DK1974" s="59"/>
      <c r="DL1974" s="59"/>
      <c r="DM1974" s="59"/>
      <c r="DN1974" s="59"/>
      <c r="DO1974" s="59"/>
      <c r="DP1974" s="59"/>
      <c r="DQ1974" s="59"/>
      <c r="DR1974" s="59"/>
      <c r="DS1974" s="59"/>
      <c r="DT1974" s="59"/>
      <c r="DU1974" s="59"/>
      <c r="DV1974" s="59"/>
      <c r="DW1974" s="59"/>
      <c r="DX1974" s="59"/>
      <c r="DY1974" s="59"/>
      <c r="DZ1974" s="59"/>
      <c r="EA1974" s="59"/>
      <c r="EB1974" s="59"/>
      <c r="EC1974" s="59"/>
      <c r="ED1974" s="59"/>
      <c r="EE1974" s="59"/>
      <c r="EF1974" s="59"/>
      <c r="EG1974" s="59"/>
      <c r="EH1974" s="59"/>
      <c r="EI1974" s="59"/>
      <c r="EJ1974" s="59"/>
      <c r="EK1974" s="59"/>
      <c r="EL1974" s="59"/>
      <c r="EM1974" s="59"/>
      <c r="EN1974" s="59"/>
      <c r="EO1974" s="59"/>
      <c r="EP1974" s="59"/>
      <c r="EQ1974" s="59"/>
      <c r="ER1974" s="59"/>
      <c r="ES1974" s="59"/>
      <c r="ET1974" s="59"/>
      <c r="EU1974" s="59"/>
      <c r="EV1974" s="59"/>
      <c r="EW1974" s="59"/>
      <c r="EX1974" s="59"/>
      <c r="EY1974" s="59"/>
      <c r="EZ1974" s="59"/>
      <c r="FA1974" s="59"/>
      <c r="FB1974" s="59"/>
      <c r="FC1974" s="59"/>
      <c r="FD1974" s="59"/>
      <c r="FE1974" s="59"/>
      <c r="FF1974" s="59"/>
      <c r="FG1974" s="59"/>
      <c r="FH1974" s="59"/>
      <c r="FI1974" s="59"/>
      <c r="FJ1974" s="59"/>
      <c r="FK1974" s="59"/>
      <c r="FL1974" s="59"/>
      <c r="FM1974" s="59"/>
      <c r="FN1974" s="59"/>
      <c r="FO1974" s="59"/>
      <c r="FP1974" s="59"/>
      <c r="FQ1974" s="59"/>
      <c r="FR1974" s="59"/>
      <c r="FS1974" s="59"/>
      <c r="FT1974" s="59"/>
      <c r="FU1974" s="59"/>
      <c r="FV1974" s="59"/>
      <c r="FW1974" s="59"/>
      <c r="FX1974" s="59"/>
      <c r="FY1974" s="59"/>
      <c r="FZ1974" s="59"/>
      <c r="GA1974" s="59"/>
      <c r="GB1974" s="59"/>
      <c r="GC1974" s="59"/>
      <c r="GD1974" s="59"/>
      <c r="GE1974" s="59"/>
      <c r="GF1974" s="59"/>
      <c r="GG1974" s="59"/>
      <c r="GH1974" s="59"/>
      <c r="GI1974" s="59"/>
      <c r="GJ1974" s="59"/>
      <c r="GK1974" s="59"/>
      <c r="GL1974" s="59"/>
      <c r="GM1974" s="59"/>
      <c r="GN1974" s="59"/>
      <c r="GO1974" s="59"/>
      <c r="GP1974" s="59"/>
      <c r="GQ1974" s="59"/>
      <c r="GR1974" s="59"/>
      <c r="GS1974" s="59"/>
      <c r="GT1974" s="59"/>
      <c r="GU1974" s="59"/>
      <c r="GV1974" s="59"/>
      <c r="GW1974" s="59"/>
      <c r="GX1974" s="59"/>
      <c r="GY1974" s="59"/>
      <c r="GZ1974" s="59"/>
      <c r="HA1974" s="59"/>
      <c r="HB1974" s="59"/>
      <c r="HC1974" s="59"/>
      <c r="HD1974" s="59"/>
      <c r="HE1974" s="59"/>
      <c r="HP1974" s="3"/>
    </row>
    <row r="1975" s="1" customFormat="1" ht="21" customHeight="1" spans="1:224">
      <c r="A1975" s="27">
        <v>1972</v>
      </c>
      <c r="B1975" s="48" t="s">
        <v>5452</v>
      </c>
      <c r="C1975" s="48" t="s">
        <v>5307</v>
      </c>
      <c r="D1975" s="48" t="s">
        <v>1152</v>
      </c>
      <c r="E1975" s="56" t="s">
        <v>4861</v>
      </c>
      <c r="F1975" s="56" t="s">
        <v>5453</v>
      </c>
      <c r="G1975" s="56" t="s">
        <v>1149</v>
      </c>
      <c r="H1975" s="50">
        <v>43790</v>
      </c>
      <c r="I1975" s="50">
        <v>44002</v>
      </c>
      <c r="J1975" s="36">
        <f t="shared" si="60"/>
        <v>213</v>
      </c>
      <c r="K1975" s="56">
        <v>4.75</v>
      </c>
      <c r="L1975" s="56">
        <v>4.75</v>
      </c>
      <c r="M1975" s="38">
        <f t="shared" si="61"/>
        <v>1405.20833333333</v>
      </c>
      <c r="N1975" s="56" t="s">
        <v>5454</v>
      </c>
      <c r="O1975" s="48" t="s">
        <v>4864</v>
      </c>
      <c r="P1975" s="59"/>
      <c r="Q1975" s="59"/>
      <c r="R1975" s="59"/>
      <c r="S1975" s="59"/>
      <c r="T1975" s="59"/>
      <c r="U1975" s="59"/>
      <c r="V1975" s="59"/>
      <c r="W1975" s="59"/>
      <c r="X1975" s="59"/>
      <c r="Y1975" s="59"/>
      <c r="Z1975" s="59"/>
      <c r="AA1975" s="59"/>
      <c r="AB1975" s="59"/>
      <c r="AC1975" s="59"/>
      <c r="AD1975" s="59"/>
      <c r="AE1975" s="59"/>
      <c r="AF1975" s="59"/>
      <c r="AG1975" s="59"/>
      <c r="AH1975" s="59"/>
      <c r="AI1975" s="59"/>
      <c r="AJ1975" s="59"/>
      <c r="AK1975" s="59"/>
      <c r="AL1975" s="59"/>
      <c r="AM1975" s="59"/>
      <c r="AN1975" s="59"/>
      <c r="AO1975" s="59"/>
      <c r="AP1975" s="59"/>
      <c r="AQ1975" s="59"/>
      <c r="AR1975" s="59"/>
      <c r="AS1975" s="59"/>
      <c r="AT1975" s="59"/>
      <c r="AU1975" s="59"/>
      <c r="AV1975" s="59"/>
      <c r="AW1975" s="59"/>
      <c r="AX1975" s="59"/>
      <c r="AY1975" s="59"/>
      <c r="AZ1975" s="59"/>
      <c r="BA1975" s="59"/>
      <c r="BB1975" s="59"/>
      <c r="BC1975" s="59"/>
      <c r="BD1975" s="59"/>
      <c r="BE1975" s="59"/>
      <c r="BF1975" s="59"/>
      <c r="BG1975" s="59"/>
      <c r="BH1975" s="59"/>
      <c r="BI1975" s="59"/>
      <c r="BJ1975" s="59"/>
      <c r="BK1975" s="59"/>
      <c r="BL1975" s="59"/>
      <c r="BM1975" s="59"/>
      <c r="BN1975" s="59"/>
      <c r="BO1975" s="59"/>
      <c r="BP1975" s="59"/>
      <c r="BQ1975" s="59"/>
      <c r="BR1975" s="59"/>
      <c r="BS1975" s="59"/>
      <c r="BT1975" s="59"/>
      <c r="BU1975" s="59"/>
      <c r="BV1975" s="59"/>
      <c r="BW1975" s="59"/>
      <c r="BX1975" s="59"/>
      <c r="BY1975" s="59"/>
      <c r="BZ1975" s="59"/>
      <c r="CA1975" s="59"/>
      <c r="CB1975" s="59"/>
      <c r="CC1975" s="59"/>
      <c r="CD1975" s="59"/>
      <c r="CE1975" s="59"/>
      <c r="CF1975" s="59"/>
      <c r="CG1975" s="59"/>
      <c r="CH1975" s="59"/>
      <c r="CI1975" s="59"/>
      <c r="CJ1975" s="59"/>
      <c r="CK1975" s="59"/>
      <c r="CL1975" s="59"/>
      <c r="CM1975" s="59"/>
      <c r="CN1975" s="59"/>
      <c r="CO1975" s="59"/>
      <c r="CP1975" s="59"/>
      <c r="CQ1975" s="59"/>
      <c r="CR1975" s="59"/>
      <c r="CS1975" s="59"/>
      <c r="CT1975" s="59"/>
      <c r="CU1975" s="59"/>
      <c r="CV1975" s="59"/>
      <c r="CW1975" s="59"/>
      <c r="CX1975" s="59"/>
      <c r="CY1975" s="59"/>
      <c r="CZ1975" s="59"/>
      <c r="DA1975" s="59"/>
      <c r="DB1975" s="59"/>
      <c r="DC1975" s="59"/>
      <c r="DD1975" s="59"/>
      <c r="DE1975" s="59"/>
      <c r="DF1975" s="59"/>
      <c r="DG1975" s="59"/>
      <c r="DH1975" s="59"/>
      <c r="DI1975" s="59"/>
      <c r="DJ1975" s="59"/>
      <c r="DK1975" s="59"/>
      <c r="DL1975" s="59"/>
      <c r="DM1975" s="59"/>
      <c r="DN1975" s="59"/>
      <c r="DO1975" s="59"/>
      <c r="DP1975" s="59"/>
      <c r="DQ1975" s="59"/>
      <c r="DR1975" s="59"/>
      <c r="DS1975" s="59"/>
      <c r="DT1975" s="59"/>
      <c r="DU1975" s="59"/>
      <c r="DV1975" s="59"/>
      <c r="DW1975" s="59"/>
      <c r="DX1975" s="59"/>
      <c r="DY1975" s="59"/>
      <c r="DZ1975" s="59"/>
      <c r="EA1975" s="59"/>
      <c r="EB1975" s="59"/>
      <c r="EC1975" s="59"/>
      <c r="ED1975" s="59"/>
      <c r="EE1975" s="59"/>
      <c r="EF1975" s="59"/>
      <c r="EG1975" s="59"/>
      <c r="EH1975" s="59"/>
      <c r="EI1975" s="59"/>
      <c r="EJ1975" s="59"/>
      <c r="EK1975" s="59"/>
      <c r="EL1975" s="59"/>
      <c r="EM1975" s="59"/>
      <c r="EN1975" s="59"/>
      <c r="EO1975" s="59"/>
      <c r="EP1975" s="59"/>
      <c r="EQ1975" s="59"/>
      <c r="ER1975" s="59"/>
      <c r="ES1975" s="59"/>
      <c r="ET1975" s="59"/>
      <c r="EU1975" s="59"/>
      <c r="EV1975" s="59"/>
      <c r="EW1975" s="59"/>
      <c r="EX1975" s="59"/>
      <c r="EY1975" s="59"/>
      <c r="EZ1975" s="59"/>
      <c r="FA1975" s="59"/>
      <c r="FB1975" s="59"/>
      <c r="FC1975" s="59"/>
      <c r="FD1975" s="59"/>
      <c r="FE1975" s="59"/>
      <c r="FF1975" s="59"/>
      <c r="FG1975" s="59"/>
      <c r="FH1975" s="59"/>
      <c r="FI1975" s="59"/>
      <c r="FJ1975" s="59"/>
      <c r="FK1975" s="59"/>
      <c r="FL1975" s="59"/>
      <c r="FM1975" s="59"/>
      <c r="FN1975" s="59"/>
      <c r="FO1975" s="59"/>
      <c r="FP1975" s="59"/>
      <c r="FQ1975" s="59"/>
      <c r="FR1975" s="59"/>
      <c r="FS1975" s="59"/>
      <c r="FT1975" s="59"/>
      <c r="FU1975" s="59"/>
      <c r="FV1975" s="59"/>
      <c r="FW1975" s="59"/>
      <c r="FX1975" s="59"/>
      <c r="FY1975" s="59"/>
      <c r="FZ1975" s="59"/>
      <c r="GA1975" s="59"/>
      <c r="GB1975" s="59"/>
      <c r="GC1975" s="59"/>
      <c r="GD1975" s="59"/>
      <c r="GE1975" s="59"/>
      <c r="GF1975" s="59"/>
      <c r="GG1975" s="59"/>
      <c r="GH1975" s="59"/>
      <c r="GI1975" s="59"/>
      <c r="GJ1975" s="59"/>
      <c r="GK1975" s="59"/>
      <c r="GL1975" s="59"/>
      <c r="GM1975" s="59"/>
      <c r="GN1975" s="59"/>
      <c r="GO1975" s="59"/>
      <c r="GP1975" s="59"/>
      <c r="GQ1975" s="59"/>
      <c r="GR1975" s="59"/>
      <c r="GS1975" s="59"/>
      <c r="GT1975" s="59"/>
      <c r="GU1975" s="59"/>
      <c r="GV1975" s="59"/>
      <c r="GW1975" s="59"/>
      <c r="GX1975" s="59"/>
      <c r="GY1975" s="59"/>
      <c r="GZ1975" s="59"/>
      <c r="HA1975" s="59"/>
      <c r="HB1975" s="59"/>
      <c r="HC1975" s="59"/>
      <c r="HD1975" s="59"/>
      <c r="HE1975" s="59"/>
      <c r="HP1975" s="3"/>
    </row>
    <row r="1976" s="1" customFormat="1" ht="21" customHeight="1" spans="1:224">
      <c r="A1976" s="27">
        <v>1973</v>
      </c>
      <c r="B1976" s="48" t="s">
        <v>5455</v>
      </c>
      <c r="C1976" s="48" t="s">
        <v>5058</v>
      </c>
      <c r="D1976" s="48" t="s">
        <v>1152</v>
      </c>
      <c r="E1976" s="56" t="s">
        <v>4861</v>
      </c>
      <c r="F1976" s="56" t="s">
        <v>5453</v>
      </c>
      <c r="G1976" s="56" t="s">
        <v>1149</v>
      </c>
      <c r="H1976" s="50">
        <v>43790</v>
      </c>
      <c r="I1976" s="50">
        <v>44002</v>
      </c>
      <c r="J1976" s="36">
        <f t="shared" si="60"/>
        <v>213</v>
      </c>
      <c r="K1976" s="56">
        <v>4.75</v>
      </c>
      <c r="L1976" s="56">
        <v>4.75</v>
      </c>
      <c r="M1976" s="38">
        <f t="shared" si="61"/>
        <v>1405.20833333333</v>
      </c>
      <c r="N1976" s="56" t="s">
        <v>5456</v>
      </c>
      <c r="O1976" s="48" t="s">
        <v>4864</v>
      </c>
      <c r="P1976" s="59"/>
      <c r="Q1976" s="59"/>
      <c r="R1976" s="59"/>
      <c r="S1976" s="59"/>
      <c r="T1976" s="59"/>
      <c r="U1976" s="59"/>
      <c r="V1976" s="59"/>
      <c r="W1976" s="59"/>
      <c r="X1976" s="59"/>
      <c r="Y1976" s="59"/>
      <c r="Z1976" s="59"/>
      <c r="AA1976" s="59"/>
      <c r="AB1976" s="59"/>
      <c r="AC1976" s="59"/>
      <c r="AD1976" s="59"/>
      <c r="AE1976" s="59"/>
      <c r="AF1976" s="59"/>
      <c r="AG1976" s="59"/>
      <c r="AH1976" s="59"/>
      <c r="AI1976" s="59"/>
      <c r="AJ1976" s="59"/>
      <c r="AK1976" s="59"/>
      <c r="AL1976" s="59"/>
      <c r="AM1976" s="59"/>
      <c r="AN1976" s="59"/>
      <c r="AO1976" s="59"/>
      <c r="AP1976" s="59"/>
      <c r="AQ1976" s="59"/>
      <c r="AR1976" s="59"/>
      <c r="AS1976" s="59"/>
      <c r="AT1976" s="59"/>
      <c r="AU1976" s="59"/>
      <c r="AV1976" s="59"/>
      <c r="AW1976" s="59"/>
      <c r="AX1976" s="59"/>
      <c r="AY1976" s="59"/>
      <c r="AZ1976" s="59"/>
      <c r="BA1976" s="59"/>
      <c r="BB1976" s="59"/>
      <c r="BC1976" s="59"/>
      <c r="BD1976" s="59"/>
      <c r="BE1976" s="59"/>
      <c r="BF1976" s="59"/>
      <c r="BG1976" s="59"/>
      <c r="BH1976" s="59"/>
      <c r="BI1976" s="59"/>
      <c r="BJ1976" s="59"/>
      <c r="BK1976" s="59"/>
      <c r="BL1976" s="59"/>
      <c r="BM1976" s="59"/>
      <c r="BN1976" s="59"/>
      <c r="BO1976" s="59"/>
      <c r="BP1976" s="59"/>
      <c r="BQ1976" s="59"/>
      <c r="BR1976" s="59"/>
      <c r="BS1976" s="59"/>
      <c r="BT1976" s="59"/>
      <c r="BU1976" s="59"/>
      <c r="BV1976" s="59"/>
      <c r="BW1976" s="59"/>
      <c r="BX1976" s="59"/>
      <c r="BY1976" s="59"/>
      <c r="BZ1976" s="59"/>
      <c r="CA1976" s="59"/>
      <c r="CB1976" s="59"/>
      <c r="CC1976" s="59"/>
      <c r="CD1976" s="59"/>
      <c r="CE1976" s="59"/>
      <c r="CF1976" s="59"/>
      <c r="CG1976" s="59"/>
      <c r="CH1976" s="59"/>
      <c r="CI1976" s="59"/>
      <c r="CJ1976" s="59"/>
      <c r="CK1976" s="59"/>
      <c r="CL1976" s="59"/>
      <c r="CM1976" s="59"/>
      <c r="CN1976" s="59"/>
      <c r="CO1976" s="59"/>
      <c r="CP1976" s="59"/>
      <c r="CQ1976" s="59"/>
      <c r="CR1976" s="59"/>
      <c r="CS1976" s="59"/>
      <c r="CT1976" s="59"/>
      <c r="CU1976" s="59"/>
      <c r="CV1976" s="59"/>
      <c r="CW1976" s="59"/>
      <c r="CX1976" s="59"/>
      <c r="CY1976" s="59"/>
      <c r="CZ1976" s="59"/>
      <c r="DA1976" s="59"/>
      <c r="DB1976" s="59"/>
      <c r="DC1976" s="59"/>
      <c r="DD1976" s="59"/>
      <c r="DE1976" s="59"/>
      <c r="DF1976" s="59"/>
      <c r="DG1976" s="59"/>
      <c r="DH1976" s="59"/>
      <c r="DI1976" s="59"/>
      <c r="DJ1976" s="59"/>
      <c r="DK1976" s="59"/>
      <c r="DL1976" s="59"/>
      <c r="DM1976" s="59"/>
      <c r="DN1976" s="59"/>
      <c r="DO1976" s="59"/>
      <c r="DP1976" s="59"/>
      <c r="DQ1976" s="59"/>
      <c r="DR1976" s="59"/>
      <c r="DS1976" s="59"/>
      <c r="DT1976" s="59"/>
      <c r="DU1976" s="59"/>
      <c r="DV1976" s="59"/>
      <c r="DW1976" s="59"/>
      <c r="DX1976" s="59"/>
      <c r="DY1976" s="59"/>
      <c r="DZ1976" s="59"/>
      <c r="EA1976" s="59"/>
      <c r="EB1976" s="59"/>
      <c r="EC1976" s="59"/>
      <c r="ED1976" s="59"/>
      <c r="EE1976" s="59"/>
      <c r="EF1976" s="59"/>
      <c r="EG1976" s="59"/>
      <c r="EH1976" s="59"/>
      <c r="EI1976" s="59"/>
      <c r="EJ1976" s="59"/>
      <c r="EK1976" s="59"/>
      <c r="EL1976" s="59"/>
      <c r="EM1976" s="59"/>
      <c r="EN1976" s="59"/>
      <c r="EO1976" s="59"/>
      <c r="EP1976" s="59"/>
      <c r="EQ1976" s="59"/>
      <c r="ER1976" s="59"/>
      <c r="ES1976" s="59"/>
      <c r="ET1976" s="59"/>
      <c r="EU1976" s="59"/>
      <c r="EV1976" s="59"/>
      <c r="EW1976" s="59"/>
      <c r="EX1976" s="59"/>
      <c r="EY1976" s="59"/>
      <c r="EZ1976" s="59"/>
      <c r="FA1976" s="59"/>
      <c r="FB1976" s="59"/>
      <c r="FC1976" s="59"/>
      <c r="FD1976" s="59"/>
      <c r="FE1976" s="59"/>
      <c r="FF1976" s="59"/>
      <c r="FG1976" s="59"/>
      <c r="FH1976" s="59"/>
      <c r="FI1976" s="59"/>
      <c r="FJ1976" s="59"/>
      <c r="FK1976" s="59"/>
      <c r="FL1976" s="59"/>
      <c r="FM1976" s="59"/>
      <c r="FN1976" s="59"/>
      <c r="FO1976" s="59"/>
      <c r="FP1976" s="59"/>
      <c r="FQ1976" s="59"/>
      <c r="FR1976" s="59"/>
      <c r="FS1976" s="59"/>
      <c r="FT1976" s="59"/>
      <c r="FU1976" s="59"/>
      <c r="FV1976" s="59"/>
      <c r="FW1976" s="59"/>
      <c r="FX1976" s="59"/>
      <c r="FY1976" s="59"/>
      <c r="FZ1976" s="59"/>
      <c r="GA1976" s="59"/>
      <c r="GB1976" s="59"/>
      <c r="GC1976" s="59"/>
      <c r="GD1976" s="59"/>
      <c r="GE1976" s="59"/>
      <c r="GF1976" s="59"/>
      <c r="GG1976" s="59"/>
      <c r="GH1976" s="59"/>
      <c r="GI1976" s="59"/>
      <c r="GJ1976" s="59"/>
      <c r="GK1976" s="59"/>
      <c r="GL1976" s="59"/>
      <c r="GM1976" s="59"/>
      <c r="GN1976" s="59"/>
      <c r="GO1976" s="59"/>
      <c r="GP1976" s="59"/>
      <c r="GQ1976" s="59"/>
      <c r="GR1976" s="59"/>
      <c r="GS1976" s="59"/>
      <c r="GT1976" s="59"/>
      <c r="GU1976" s="59"/>
      <c r="GV1976" s="59"/>
      <c r="GW1976" s="59"/>
      <c r="GX1976" s="59"/>
      <c r="GY1976" s="59"/>
      <c r="GZ1976" s="59"/>
      <c r="HA1976" s="59"/>
      <c r="HB1976" s="59"/>
      <c r="HC1976" s="59"/>
      <c r="HD1976" s="59"/>
      <c r="HE1976" s="59"/>
      <c r="HP1976" s="3"/>
    </row>
    <row r="1977" s="1" customFormat="1" ht="21" customHeight="1" spans="1:224">
      <c r="A1977" s="27">
        <v>1974</v>
      </c>
      <c r="B1977" s="48" t="s">
        <v>5457</v>
      </c>
      <c r="C1977" s="48" t="s">
        <v>5458</v>
      </c>
      <c r="D1977" s="48" t="s">
        <v>1152</v>
      </c>
      <c r="E1977" s="56" t="s">
        <v>4861</v>
      </c>
      <c r="F1977" s="56" t="s">
        <v>4489</v>
      </c>
      <c r="G1977" s="56" t="s">
        <v>1106</v>
      </c>
      <c r="H1977" s="50">
        <v>43790</v>
      </c>
      <c r="I1977" s="50">
        <v>44002</v>
      </c>
      <c r="J1977" s="36">
        <f t="shared" si="60"/>
        <v>213</v>
      </c>
      <c r="K1977" s="56">
        <v>4.75</v>
      </c>
      <c r="L1977" s="56">
        <v>4.75</v>
      </c>
      <c r="M1977" s="38">
        <f t="shared" si="61"/>
        <v>1405.20833333333</v>
      </c>
      <c r="N1977" s="56" t="s">
        <v>5459</v>
      </c>
      <c r="O1977" s="48" t="s">
        <v>4864</v>
      </c>
      <c r="P1977" s="59"/>
      <c r="Q1977" s="59"/>
      <c r="R1977" s="59"/>
      <c r="S1977" s="59"/>
      <c r="T1977" s="59"/>
      <c r="U1977" s="59"/>
      <c r="V1977" s="59"/>
      <c r="W1977" s="59"/>
      <c r="X1977" s="59"/>
      <c r="Y1977" s="59"/>
      <c r="Z1977" s="59"/>
      <c r="AA1977" s="59"/>
      <c r="AB1977" s="59"/>
      <c r="AC1977" s="59"/>
      <c r="AD1977" s="59"/>
      <c r="AE1977" s="59"/>
      <c r="AF1977" s="59"/>
      <c r="AG1977" s="59"/>
      <c r="AH1977" s="59"/>
      <c r="AI1977" s="59"/>
      <c r="AJ1977" s="59"/>
      <c r="AK1977" s="59"/>
      <c r="AL1977" s="59"/>
      <c r="AM1977" s="59"/>
      <c r="AN1977" s="59"/>
      <c r="AO1977" s="59"/>
      <c r="AP1977" s="59"/>
      <c r="AQ1977" s="59"/>
      <c r="AR1977" s="59"/>
      <c r="AS1977" s="59"/>
      <c r="AT1977" s="59"/>
      <c r="AU1977" s="59"/>
      <c r="AV1977" s="59"/>
      <c r="AW1977" s="59"/>
      <c r="AX1977" s="59"/>
      <c r="AY1977" s="59"/>
      <c r="AZ1977" s="59"/>
      <c r="BA1977" s="59"/>
      <c r="BB1977" s="59"/>
      <c r="BC1977" s="59"/>
      <c r="BD1977" s="59"/>
      <c r="BE1977" s="59"/>
      <c r="BF1977" s="59"/>
      <c r="BG1977" s="59"/>
      <c r="BH1977" s="59"/>
      <c r="BI1977" s="59"/>
      <c r="BJ1977" s="59"/>
      <c r="BK1977" s="59"/>
      <c r="BL1977" s="59"/>
      <c r="BM1977" s="59"/>
      <c r="BN1977" s="59"/>
      <c r="BO1977" s="59"/>
      <c r="BP1977" s="59"/>
      <c r="BQ1977" s="59"/>
      <c r="BR1977" s="59"/>
      <c r="BS1977" s="59"/>
      <c r="BT1977" s="59"/>
      <c r="BU1977" s="59"/>
      <c r="BV1977" s="59"/>
      <c r="BW1977" s="59"/>
      <c r="BX1977" s="59"/>
      <c r="BY1977" s="59"/>
      <c r="BZ1977" s="59"/>
      <c r="CA1977" s="59"/>
      <c r="CB1977" s="59"/>
      <c r="CC1977" s="59"/>
      <c r="CD1977" s="59"/>
      <c r="CE1977" s="59"/>
      <c r="CF1977" s="59"/>
      <c r="CG1977" s="59"/>
      <c r="CH1977" s="59"/>
      <c r="CI1977" s="59"/>
      <c r="CJ1977" s="59"/>
      <c r="CK1977" s="59"/>
      <c r="CL1977" s="59"/>
      <c r="CM1977" s="59"/>
      <c r="CN1977" s="59"/>
      <c r="CO1977" s="59"/>
      <c r="CP1977" s="59"/>
      <c r="CQ1977" s="59"/>
      <c r="CR1977" s="59"/>
      <c r="CS1977" s="59"/>
      <c r="CT1977" s="59"/>
      <c r="CU1977" s="59"/>
      <c r="CV1977" s="59"/>
      <c r="CW1977" s="59"/>
      <c r="CX1977" s="59"/>
      <c r="CY1977" s="59"/>
      <c r="CZ1977" s="59"/>
      <c r="DA1977" s="59"/>
      <c r="DB1977" s="59"/>
      <c r="DC1977" s="59"/>
      <c r="DD1977" s="59"/>
      <c r="DE1977" s="59"/>
      <c r="DF1977" s="59"/>
      <c r="DG1977" s="59"/>
      <c r="DH1977" s="59"/>
      <c r="DI1977" s="59"/>
      <c r="DJ1977" s="59"/>
      <c r="DK1977" s="59"/>
      <c r="DL1977" s="59"/>
      <c r="DM1977" s="59"/>
      <c r="DN1977" s="59"/>
      <c r="DO1977" s="59"/>
      <c r="DP1977" s="59"/>
      <c r="DQ1977" s="59"/>
      <c r="DR1977" s="59"/>
      <c r="DS1977" s="59"/>
      <c r="DT1977" s="59"/>
      <c r="DU1977" s="59"/>
      <c r="DV1977" s="59"/>
      <c r="DW1977" s="59"/>
      <c r="DX1977" s="59"/>
      <c r="DY1977" s="59"/>
      <c r="DZ1977" s="59"/>
      <c r="EA1977" s="59"/>
      <c r="EB1977" s="59"/>
      <c r="EC1977" s="59"/>
      <c r="ED1977" s="59"/>
      <c r="EE1977" s="59"/>
      <c r="EF1977" s="59"/>
      <c r="EG1977" s="59"/>
      <c r="EH1977" s="59"/>
      <c r="EI1977" s="59"/>
      <c r="EJ1977" s="59"/>
      <c r="EK1977" s="59"/>
      <c r="EL1977" s="59"/>
      <c r="EM1977" s="59"/>
      <c r="EN1977" s="59"/>
      <c r="EO1977" s="59"/>
      <c r="EP1977" s="59"/>
      <c r="EQ1977" s="59"/>
      <c r="ER1977" s="59"/>
      <c r="ES1977" s="59"/>
      <c r="ET1977" s="59"/>
      <c r="EU1977" s="59"/>
      <c r="EV1977" s="59"/>
      <c r="EW1977" s="59"/>
      <c r="EX1977" s="59"/>
      <c r="EY1977" s="59"/>
      <c r="EZ1977" s="59"/>
      <c r="FA1977" s="59"/>
      <c r="FB1977" s="59"/>
      <c r="FC1977" s="59"/>
      <c r="FD1977" s="59"/>
      <c r="FE1977" s="59"/>
      <c r="FF1977" s="59"/>
      <c r="FG1977" s="59"/>
      <c r="FH1977" s="59"/>
      <c r="FI1977" s="59"/>
      <c r="FJ1977" s="59"/>
      <c r="FK1977" s="59"/>
      <c r="FL1977" s="59"/>
      <c r="FM1977" s="59"/>
      <c r="FN1977" s="59"/>
      <c r="FO1977" s="59"/>
      <c r="FP1977" s="59"/>
      <c r="FQ1977" s="59"/>
      <c r="FR1977" s="59"/>
      <c r="FS1977" s="59"/>
      <c r="FT1977" s="59"/>
      <c r="FU1977" s="59"/>
      <c r="FV1977" s="59"/>
      <c r="FW1977" s="59"/>
      <c r="FX1977" s="59"/>
      <c r="FY1977" s="59"/>
      <c r="FZ1977" s="59"/>
      <c r="GA1977" s="59"/>
      <c r="GB1977" s="59"/>
      <c r="GC1977" s="59"/>
      <c r="GD1977" s="59"/>
      <c r="GE1977" s="59"/>
      <c r="GF1977" s="59"/>
      <c r="GG1977" s="59"/>
      <c r="GH1977" s="59"/>
      <c r="GI1977" s="59"/>
      <c r="GJ1977" s="59"/>
      <c r="GK1977" s="59"/>
      <c r="GL1977" s="59"/>
      <c r="GM1977" s="59"/>
      <c r="GN1977" s="59"/>
      <c r="GO1977" s="59"/>
      <c r="GP1977" s="59"/>
      <c r="GQ1977" s="59"/>
      <c r="GR1977" s="59"/>
      <c r="GS1977" s="59"/>
      <c r="GT1977" s="59"/>
      <c r="GU1977" s="59"/>
      <c r="GV1977" s="59"/>
      <c r="GW1977" s="59"/>
      <c r="GX1977" s="59"/>
      <c r="GY1977" s="59"/>
      <c r="GZ1977" s="59"/>
      <c r="HA1977" s="59"/>
      <c r="HB1977" s="59"/>
      <c r="HC1977" s="59"/>
      <c r="HD1977" s="59"/>
      <c r="HE1977" s="59"/>
      <c r="HP1977" s="3"/>
    </row>
    <row r="1978" s="1" customFormat="1" ht="21" customHeight="1" spans="1:224">
      <c r="A1978" s="27">
        <v>1975</v>
      </c>
      <c r="B1978" s="48" t="s">
        <v>5460</v>
      </c>
      <c r="C1978" s="48" t="s">
        <v>5097</v>
      </c>
      <c r="D1978" s="48" t="s">
        <v>1152</v>
      </c>
      <c r="E1978" s="56" t="s">
        <v>4861</v>
      </c>
      <c r="F1978" s="56" t="s">
        <v>5461</v>
      </c>
      <c r="G1978" s="56" t="s">
        <v>1159</v>
      </c>
      <c r="H1978" s="50">
        <v>43790</v>
      </c>
      <c r="I1978" s="50">
        <v>44002</v>
      </c>
      <c r="J1978" s="36">
        <f t="shared" si="60"/>
        <v>213</v>
      </c>
      <c r="K1978" s="56">
        <v>4.75</v>
      </c>
      <c r="L1978" s="56">
        <v>4.75</v>
      </c>
      <c r="M1978" s="38">
        <f t="shared" si="61"/>
        <v>1405.20833333333</v>
      </c>
      <c r="N1978" s="56" t="s">
        <v>5462</v>
      </c>
      <c r="O1978" s="48" t="s">
        <v>4864</v>
      </c>
      <c r="P1978" s="59"/>
      <c r="Q1978" s="59"/>
      <c r="R1978" s="59"/>
      <c r="S1978" s="59"/>
      <c r="T1978" s="59"/>
      <c r="U1978" s="59"/>
      <c r="V1978" s="59"/>
      <c r="W1978" s="59"/>
      <c r="X1978" s="59"/>
      <c r="Y1978" s="59"/>
      <c r="Z1978" s="59"/>
      <c r="AA1978" s="59"/>
      <c r="AB1978" s="59"/>
      <c r="AC1978" s="59"/>
      <c r="AD1978" s="59"/>
      <c r="AE1978" s="59"/>
      <c r="AF1978" s="59"/>
      <c r="AG1978" s="59"/>
      <c r="AH1978" s="59"/>
      <c r="AI1978" s="59"/>
      <c r="AJ1978" s="59"/>
      <c r="AK1978" s="59"/>
      <c r="AL1978" s="59"/>
      <c r="AM1978" s="59"/>
      <c r="AN1978" s="59"/>
      <c r="AO1978" s="59"/>
      <c r="AP1978" s="59"/>
      <c r="AQ1978" s="59"/>
      <c r="AR1978" s="59"/>
      <c r="AS1978" s="59"/>
      <c r="AT1978" s="59"/>
      <c r="AU1978" s="59"/>
      <c r="AV1978" s="59"/>
      <c r="AW1978" s="59"/>
      <c r="AX1978" s="59"/>
      <c r="AY1978" s="59"/>
      <c r="AZ1978" s="59"/>
      <c r="BA1978" s="59"/>
      <c r="BB1978" s="59"/>
      <c r="BC1978" s="59"/>
      <c r="BD1978" s="59"/>
      <c r="BE1978" s="59"/>
      <c r="BF1978" s="59"/>
      <c r="BG1978" s="59"/>
      <c r="BH1978" s="59"/>
      <c r="BI1978" s="59"/>
      <c r="BJ1978" s="59"/>
      <c r="BK1978" s="59"/>
      <c r="BL1978" s="59"/>
      <c r="BM1978" s="59"/>
      <c r="BN1978" s="59"/>
      <c r="BO1978" s="59"/>
      <c r="BP1978" s="59"/>
      <c r="BQ1978" s="59"/>
      <c r="BR1978" s="59"/>
      <c r="BS1978" s="59"/>
      <c r="BT1978" s="59"/>
      <c r="BU1978" s="59"/>
      <c r="BV1978" s="59"/>
      <c r="BW1978" s="59"/>
      <c r="BX1978" s="59"/>
      <c r="BY1978" s="59"/>
      <c r="BZ1978" s="59"/>
      <c r="CA1978" s="59"/>
      <c r="CB1978" s="59"/>
      <c r="CC1978" s="59"/>
      <c r="CD1978" s="59"/>
      <c r="CE1978" s="59"/>
      <c r="CF1978" s="59"/>
      <c r="CG1978" s="59"/>
      <c r="CH1978" s="59"/>
      <c r="CI1978" s="59"/>
      <c r="CJ1978" s="59"/>
      <c r="CK1978" s="59"/>
      <c r="CL1978" s="59"/>
      <c r="CM1978" s="59"/>
      <c r="CN1978" s="59"/>
      <c r="CO1978" s="59"/>
      <c r="CP1978" s="59"/>
      <c r="CQ1978" s="59"/>
      <c r="CR1978" s="59"/>
      <c r="CS1978" s="59"/>
      <c r="CT1978" s="59"/>
      <c r="CU1978" s="59"/>
      <c r="CV1978" s="59"/>
      <c r="CW1978" s="59"/>
      <c r="CX1978" s="59"/>
      <c r="CY1978" s="59"/>
      <c r="CZ1978" s="59"/>
      <c r="DA1978" s="59"/>
      <c r="DB1978" s="59"/>
      <c r="DC1978" s="59"/>
      <c r="DD1978" s="59"/>
      <c r="DE1978" s="59"/>
      <c r="DF1978" s="59"/>
      <c r="DG1978" s="59"/>
      <c r="DH1978" s="59"/>
      <c r="DI1978" s="59"/>
      <c r="DJ1978" s="59"/>
      <c r="DK1978" s="59"/>
      <c r="DL1978" s="59"/>
      <c r="DM1978" s="59"/>
      <c r="DN1978" s="59"/>
      <c r="DO1978" s="59"/>
      <c r="DP1978" s="59"/>
      <c r="DQ1978" s="59"/>
      <c r="DR1978" s="59"/>
      <c r="DS1978" s="59"/>
      <c r="DT1978" s="59"/>
      <c r="DU1978" s="59"/>
      <c r="DV1978" s="59"/>
      <c r="DW1978" s="59"/>
      <c r="DX1978" s="59"/>
      <c r="DY1978" s="59"/>
      <c r="DZ1978" s="59"/>
      <c r="EA1978" s="59"/>
      <c r="EB1978" s="59"/>
      <c r="EC1978" s="59"/>
      <c r="ED1978" s="59"/>
      <c r="EE1978" s="59"/>
      <c r="EF1978" s="59"/>
      <c r="EG1978" s="59"/>
      <c r="EH1978" s="59"/>
      <c r="EI1978" s="59"/>
      <c r="EJ1978" s="59"/>
      <c r="EK1978" s="59"/>
      <c r="EL1978" s="59"/>
      <c r="EM1978" s="59"/>
      <c r="EN1978" s="59"/>
      <c r="EO1978" s="59"/>
      <c r="EP1978" s="59"/>
      <c r="EQ1978" s="59"/>
      <c r="ER1978" s="59"/>
      <c r="ES1978" s="59"/>
      <c r="ET1978" s="59"/>
      <c r="EU1978" s="59"/>
      <c r="EV1978" s="59"/>
      <c r="EW1978" s="59"/>
      <c r="EX1978" s="59"/>
      <c r="EY1978" s="59"/>
      <c r="EZ1978" s="59"/>
      <c r="FA1978" s="59"/>
      <c r="FB1978" s="59"/>
      <c r="FC1978" s="59"/>
      <c r="FD1978" s="59"/>
      <c r="FE1978" s="59"/>
      <c r="FF1978" s="59"/>
      <c r="FG1978" s="59"/>
      <c r="FH1978" s="59"/>
      <c r="FI1978" s="59"/>
      <c r="FJ1978" s="59"/>
      <c r="FK1978" s="59"/>
      <c r="FL1978" s="59"/>
      <c r="FM1978" s="59"/>
      <c r="FN1978" s="59"/>
      <c r="FO1978" s="59"/>
      <c r="FP1978" s="59"/>
      <c r="FQ1978" s="59"/>
      <c r="FR1978" s="59"/>
      <c r="FS1978" s="59"/>
      <c r="FT1978" s="59"/>
      <c r="FU1978" s="59"/>
      <c r="FV1978" s="59"/>
      <c r="FW1978" s="59"/>
      <c r="FX1978" s="59"/>
      <c r="FY1978" s="59"/>
      <c r="FZ1978" s="59"/>
      <c r="GA1978" s="59"/>
      <c r="GB1978" s="59"/>
      <c r="GC1978" s="59"/>
      <c r="GD1978" s="59"/>
      <c r="GE1978" s="59"/>
      <c r="GF1978" s="59"/>
      <c r="GG1978" s="59"/>
      <c r="GH1978" s="59"/>
      <c r="GI1978" s="59"/>
      <c r="GJ1978" s="59"/>
      <c r="GK1978" s="59"/>
      <c r="GL1978" s="59"/>
      <c r="GM1978" s="59"/>
      <c r="GN1978" s="59"/>
      <c r="GO1978" s="59"/>
      <c r="GP1978" s="59"/>
      <c r="GQ1978" s="59"/>
      <c r="GR1978" s="59"/>
      <c r="GS1978" s="59"/>
      <c r="GT1978" s="59"/>
      <c r="GU1978" s="59"/>
      <c r="GV1978" s="59"/>
      <c r="GW1978" s="59"/>
      <c r="GX1978" s="59"/>
      <c r="GY1978" s="59"/>
      <c r="GZ1978" s="59"/>
      <c r="HA1978" s="59"/>
      <c r="HB1978" s="59"/>
      <c r="HC1978" s="59"/>
      <c r="HD1978" s="59"/>
      <c r="HE1978" s="59"/>
      <c r="HP1978" s="3"/>
    </row>
    <row r="1979" s="1" customFormat="1" ht="21" customHeight="1" spans="1:224">
      <c r="A1979" s="27">
        <v>1976</v>
      </c>
      <c r="B1979" s="48" t="s">
        <v>5463</v>
      </c>
      <c r="C1979" s="48" t="s">
        <v>5307</v>
      </c>
      <c r="D1979" s="48" t="s">
        <v>1152</v>
      </c>
      <c r="E1979" s="56" t="s">
        <v>4861</v>
      </c>
      <c r="F1979" s="56" t="s">
        <v>4494</v>
      </c>
      <c r="G1979" s="56" t="s">
        <v>2377</v>
      </c>
      <c r="H1979" s="50">
        <v>43790</v>
      </c>
      <c r="I1979" s="50">
        <v>44002</v>
      </c>
      <c r="J1979" s="36">
        <f t="shared" si="60"/>
        <v>213</v>
      </c>
      <c r="K1979" s="56">
        <v>4.75</v>
      </c>
      <c r="L1979" s="56">
        <v>4.75</v>
      </c>
      <c r="M1979" s="38">
        <f t="shared" si="61"/>
        <v>1405.20833333333</v>
      </c>
      <c r="N1979" s="56" t="s">
        <v>5464</v>
      </c>
      <c r="O1979" s="48" t="s">
        <v>4864</v>
      </c>
      <c r="P1979" s="59"/>
      <c r="Q1979" s="59"/>
      <c r="R1979" s="59"/>
      <c r="S1979" s="59"/>
      <c r="T1979" s="59"/>
      <c r="U1979" s="59"/>
      <c r="V1979" s="59"/>
      <c r="W1979" s="59"/>
      <c r="X1979" s="59"/>
      <c r="Y1979" s="59"/>
      <c r="Z1979" s="59"/>
      <c r="AA1979" s="59"/>
      <c r="AB1979" s="59"/>
      <c r="AC1979" s="59"/>
      <c r="AD1979" s="59"/>
      <c r="AE1979" s="59"/>
      <c r="AF1979" s="59"/>
      <c r="AG1979" s="59"/>
      <c r="AH1979" s="59"/>
      <c r="AI1979" s="59"/>
      <c r="AJ1979" s="59"/>
      <c r="AK1979" s="59"/>
      <c r="AL1979" s="59"/>
      <c r="AM1979" s="59"/>
      <c r="AN1979" s="59"/>
      <c r="AO1979" s="59"/>
      <c r="AP1979" s="59"/>
      <c r="AQ1979" s="59"/>
      <c r="AR1979" s="59"/>
      <c r="AS1979" s="59"/>
      <c r="AT1979" s="59"/>
      <c r="AU1979" s="59"/>
      <c r="AV1979" s="59"/>
      <c r="AW1979" s="59"/>
      <c r="AX1979" s="59"/>
      <c r="AY1979" s="59"/>
      <c r="AZ1979" s="59"/>
      <c r="BA1979" s="59"/>
      <c r="BB1979" s="59"/>
      <c r="BC1979" s="59"/>
      <c r="BD1979" s="59"/>
      <c r="BE1979" s="59"/>
      <c r="BF1979" s="59"/>
      <c r="BG1979" s="59"/>
      <c r="BH1979" s="59"/>
      <c r="BI1979" s="59"/>
      <c r="BJ1979" s="59"/>
      <c r="BK1979" s="59"/>
      <c r="BL1979" s="59"/>
      <c r="BM1979" s="59"/>
      <c r="BN1979" s="59"/>
      <c r="BO1979" s="59"/>
      <c r="BP1979" s="59"/>
      <c r="BQ1979" s="59"/>
      <c r="BR1979" s="59"/>
      <c r="BS1979" s="59"/>
      <c r="BT1979" s="59"/>
      <c r="BU1979" s="59"/>
      <c r="BV1979" s="59"/>
      <c r="BW1979" s="59"/>
      <c r="BX1979" s="59"/>
      <c r="BY1979" s="59"/>
      <c r="BZ1979" s="59"/>
      <c r="CA1979" s="59"/>
      <c r="CB1979" s="59"/>
      <c r="CC1979" s="59"/>
      <c r="CD1979" s="59"/>
      <c r="CE1979" s="59"/>
      <c r="CF1979" s="59"/>
      <c r="CG1979" s="59"/>
      <c r="CH1979" s="59"/>
      <c r="CI1979" s="59"/>
      <c r="CJ1979" s="59"/>
      <c r="CK1979" s="59"/>
      <c r="CL1979" s="59"/>
      <c r="CM1979" s="59"/>
      <c r="CN1979" s="59"/>
      <c r="CO1979" s="59"/>
      <c r="CP1979" s="59"/>
      <c r="CQ1979" s="59"/>
      <c r="CR1979" s="59"/>
      <c r="CS1979" s="59"/>
      <c r="CT1979" s="59"/>
      <c r="CU1979" s="59"/>
      <c r="CV1979" s="59"/>
      <c r="CW1979" s="59"/>
      <c r="CX1979" s="59"/>
      <c r="CY1979" s="59"/>
      <c r="CZ1979" s="59"/>
      <c r="DA1979" s="59"/>
      <c r="DB1979" s="59"/>
      <c r="DC1979" s="59"/>
      <c r="DD1979" s="59"/>
      <c r="DE1979" s="59"/>
      <c r="DF1979" s="59"/>
      <c r="DG1979" s="59"/>
      <c r="DH1979" s="59"/>
      <c r="DI1979" s="59"/>
      <c r="DJ1979" s="59"/>
      <c r="DK1979" s="59"/>
      <c r="DL1979" s="59"/>
      <c r="DM1979" s="59"/>
      <c r="DN1979" s="59"/>
      <c r="DO1979" s="59"/>
      <c r="DP1979" s="59"/>
      <c r="DQ1979" s="59"/>
      <c r="DR1979" s="59"/>
      <c r="DS1979" s="59"/>
      <c r="DT1979" s="59"/>
      <c r="DU1979" s="59"/>
      <c r="DV1979" s="59"/>
      <c r="DW1979" s="59"/>
      <c r="DX1979" s="59"/>
      <c r="DY1979" s="59"/>
      <c r="DZ1979" s="59"/>
      <c r="EA1979" s="59"/>
      <c r="EB1979" s="59"/>
      <c r="EC1979" s="59"/>
      <c r="ED1979" s="59"/>
      <c r="EE1979" s="59"/>
      <c r="EF1979" s="59"/>
      <c r="EG1979" s="59"/>
      <c r="EH1979" s="59"/>
      <c r="EI1979" s="59"/>
      <c r="EJ1979" s="59"/>
      <c r="EK1979" s="59"/>
      <c r="EL1979" s="59"/>
      <c r="EM1979" s="59"/>
      <c r="EN1979" s="59"/>
      <c r="EO1979" s="59"/>
      <c r="EP1979" s="59"/>
      <c r="EQ1979" s="59"/>
      <c r="ER1979" s="59"/>
      <c r="ES1979" s="59"/>
      <c r="ET1979" s="59"/>
      <c r="EU1979" s="59"/>
      <c r="EV1979" s="59"/>
      <c r="EW1979" s="59"/>
      <c r="EX1979" s="59"/>
      <c r="EY1979" s="59"/>
      <c r="EZ1979" s="59"/>
      <c r="FA1979" s="59"/>
      <c r="FB1979" s="59"/>
      <c r="FC1979" s="59"/>
      <c r="FD1979" s="59"/>
      <c r="FE1979" s="59"/>
      <c r="FF1979" s="59"/>
      <c r="FG1979" s="59"/>
      <c r="FH1979" s="59"/>
      <c r="FI1979" s="59"/>
      <c r="FJ1979" s="59"/>
      <c r="FK1979" s="59"/>
      <c r="FL1979" s="59"/>
      <c r="FM1979" s="59"/>
      <c r="FN1979" s="59"/>
      <c r="FO1979" s="59"/>
      <c r="FP1979" s="59"/>
      <c r="FQ1979" s="59"/>
      <c r="FR1979" s="59"/>
      <c r="FS1979" s="59"/>
      <c r="FT1979" s="59"/>
      <c r="FU1979" s="59"/>
      <c r="FV1979" s="59"/>
      <c r="FW1979" s="59"/>
      <c r="FX1979" s="59"/>
      <c r="FY1979" s="59"/>
      <c r="FZ1979" s="59"/>
      <c r="GA1979" s="59"/>
      <c r="GB1979" s="59"/>
      <c r="GC1979" s="59"/>
      <c r="GD1979" s="59"/>
      <c r="GE1979" s="59"/>
      <c r="GF1979" s="59"/>
      <c r="GG1979" s="59"/>
      <c r="GH1979" s="59"/>
      <c r="GI1979" s="59"/>
      <c r="GJ1979" s="59"/>
      <c r="GK1979" s="59"/>
      <c r="GL1979" s="59"/>
      <c r="GM1979" s="59"/>
      <c r="GN1979" s="59"/>
      <c r="GO1979" s="59"/>
      <c r="GP1979" s="59"/>
      <c r="GQ1979" s="59"/>
      <c r="GR1979" s="59"/>
      <c r="GS1979" s="59"/>
      <c r="GT1979" s="59"/>
      <c r="GU1979" s="59"/>
      <c r="GV1979" s="59"/>
      <c r="GW1979" s="59"/>
      <c r="GX1979" s="59"/>
      <c r="GY1979" s="59"/>
      <c r="GZ1979" s="59"/>
      <c r="HA1979" s="59"/>
      <c r="HB1979" s="59"/>
      <c r="HC1979" s="59"/>
      <c r="HD1979" s="59"/>
      <c r="HE1979" s="59"/>
      <c r="HP1979" s="3"/>
    </row>
    <row r="1980" s="1" customFormat="1" ht="21" customHeight="1" spans="1:224">
      <c r="A1980" s="27">
        <v>1977</v>
      </c>
      <c r="B1980" s="48" t="s">
        <v>5465</v>
      </c>
      <c r="C1980" s="48" t="s">
        <v>5300</v>
      </c>
      <c r="D1980" s="48" t="s">
        <v>1152</v>
      </c>
      <c r="E1980" s="56" t="s">
        <v>4861</v>
      </c>
      <c r="F1980" s="56" t="s">
        <v>2198</v>
      </c>
      <c r="G1980" s="56" t="s">
        <v>2199</v>
      </c>
      <c r="H1980" s="50">
        <v>43790</v>
      </c>
      <c r="I1980" s="50">
        <v>44002</v>
      </c>
      <c r="J1980" s="36">
        <f t="shared" si="60"/>
        <v>213</v>
      </c>
      <c r="K1980" s="56">
        <v>4.75</v>
      </c>
      <c r="L1980" s="56">
        <v>4.75</v>
      </c>
      <c r="M1980" s="38">
        <f t="shared" si="61"/>
        <v>1405.20833333333</v>
      </c>
      <c r="N1980" s="56" t="s">
        <v>5466</v>
      </c>
      <c r="O1980" s="48" t="s">
        <v>4864</v>
      </c>
      <c r="P1980" s="59"/>
      <c r="Q1980" s="59"/>
      <c r="R1980" s="59"/>
      <c r="S1980" s="59"/>
      <c r="T1980" s="59"/>
      <c r="U1980" s="59"/>
      <c r="V1980" s="59"/>
      <c r="W1980" s="59"/>
      <c r="X1980" s="59"/>
      <c r="Y1980" s="59"/>
      <c r="Z1980" s="59"/>
      <c r="AA1980" s="59"/>
      <c r="AB1980" s="59"/>
      <c r="AC1980" s="59"/>
      <c r="AD1980" s="59"/>
      <c r="AE1980" s="59"/>
      <c r="AF1980" s="59"/>
      <c r="AG1980" s="59"/>
      <c r="AH1980" s="59"/>
      <c r="AI1980" s="59"/>
      <c r="AJ1980" s="59"/>
      <c r="AK1980" s="59"/>
      <c r="AL1980" s="59"/>
      <c r="AM1980" s="59"/>
      <c r="AN1980" s="59"/>
      <c r="AO1980" s="59"/>
      <c r="AP1980" s="59"/>
      <c r="AQ1980" s="59"/>
      <c r="AR1980" s="59"/>
      <c r="AS1980" s="59"/>
      <c r="AT1980" s="59"/>
      <c r="AU1980" s="59"/>
      <c r="AV1980" s="59"/>
      <c r="AW1980" s="59"/>
      <c r="AX1980" s="59"/>
      <c r="AY1980" s="59"/>
      <c r="AZ1980" s="59"/>
      <c r="BA1980" s="59"/>
      <c r="BB1980" s="59"/>
      <c r="BC1980" s="59"/>
      <c r="BD1980" s="59"/>
      <c r="BE1980" s="59"/>
      <c r="BF1980" s="59"/>
      <c r="BG1980" s="59"/>
      <c r="BH1980" s="59"/>
      <c r="BI1980" s="59"/>
      <c r="BJ1980" s="59"/>
      <c r="BK1980" s="59"/>
      <c r="BL1980" s="59"/>
      <c r="BM1980" s="59"/>
      <c r="BN1980" s="59"/>
      <c r="BO1980" s="59"/>
      <c r="BP1980" s="59"/>
      <c r="BQ1980" s="59"/>
      <c r="BR1980" s="59"/>
      <c r="BS1980" s="59"/>
      <c r="BT1980" s="59"/>
      <c r="BU1980" s="59"/>
      <c r="BV1980" s="59"/>
      <c r="BW1980" s="59"/>
      <c r="BX1980" s="59"/>
      <c r="BY1980" s="59"/>
      <c r="BZ1980" s="59"/>
      <c r="CA1980" s="59"/>
      <c r="CB1980" s="59"/>
      <c r="CC1980" s="59"/>
      <c r="CD1980" s="59"/>
      <c r="CE1980" s="59"/>
      <c r="CF1980" s="59"/>
      <c r="CG1980" s="59"/>
      <c r="CH1980" s="59"/>
      <c r="CI1980" s="59"/>
      <c r="CJ1980" s="59"/>
      <c r="CK1980" s="59"/>
      <c r="CL1980" s="59"/>
      <c r="CM1980" s="59"/>
      <c r="CN1980" s="59"/>
      <c r="CO1980" s="59"/>
      <c r="CP1980" s="59"/>
      <c r="CQ1980" s="59"/>
      <c r="CR1980" s="59"/>
      <c r="CS1980" s="59"/>
      <c r="CT1980" s="59"/>
      <c r="CU1980" s="59"/>
      <c r="CV1980" s="59"/>
      <c r="CW1980" s="59"/>
      <c r="CX1980" s="59"/>
      <c r="CY1980" s="59"/>
      <c r="CZ1980" s="59"/>
      <c r="DA1980" s="59"/>
      <c r="DB1980" s="59"/>
      <c r="DC1980" s="59"/>
      <c r="DD1980" s="59"/>
      <c r="DE1980" s="59"/>
      <c r="DF1980" s="59"/>
      <c r="DG1980" s="59"/>
      <c r="DH1980" s="59"/>
      <c r="DI1980" s="59"/>
      <c r="DJ1980" s="59"/>
      <c r="DK1980" s="59"/>
      <c r="DL1980" s="59"/>
      <c r="DM1980" s="59"/>
      <c r="DN1980" s="59"/>
      <c r="DO1980" s="59"/>
      <c r="DP1980" s="59"/>
      <c r="DQ1980" s="59"/>
      <c r="DR1980" s="59"/>
      <c r="DS1980" s="59"/>
      <c r="DT1980" s="59"/>
      <c r="DU1980" s="59"/>
      <c r="DV1980" s="59"/>
      <c r="DW1980" s="59"/>
      <c r="DX1980" s="59"/>
      <c r="DY1980" s="59"/>
      <c r="DZ1980" s="59"/>
      <c r="EA1980" s="59"/>
      <c r="EB1980" s="59"/>
      <c r="EC1980" s="59"/>
      <c r="ED1980" s="59"/>
      <c r="EE1980" s="59"/>
      <c r="EF1980" s="59"/>
      <c r="EG1980" s="59"/>
      <c r="EH1980" s="59"/>
      <c r="EI1980" s="59"/>
      <c r="EJ1980" s="59"/>
      <c r="EK1980" s="59"/>
      <c r="EL1980" s="59"/>
      <c r="EM1980" s="59"/>
      <c r="EN1980" s="59"/>
      <c r="EO1980" s="59"/>
      <c r="EP1980" s="59"/>
      <c r="EQ1980" s="59"/>
      <c r="ER1980" s="59"/>
      <c r="ES1980" s="59"/>
      <c r="ET1980" s="59"/>
      <c r="EU1980" s="59"/>
      <c r="EV1980" s="59"/>
      <c r="EW1980" s="59"/>
      <c r="EX1980" s="59"/>
      <c r="EY1980" s="59"/>
      <c r="EZ1980" s="59"/>
      <c r="FA1980" s="59"/>
      <c r="FB1980" s="59"/>
      <c r="FC1980" s="59"/>
      <c r="FD1980" s="59"/>
      <c r="FE1980" s="59"/>
      <c r="FF1980" s="59"/>
      <c r="FG1980" s="59"/>
      <c r="FH1980" s="59"/>
      <c r="FI1980" s="59"/>
      <c r="FJ1980" s="59"/>
      <c r="FK1980" s="59"/>
      <c r="FL1980" s="59"/>
      <c r="FM1980" s="59"/>
      <c r="FN1980" s="59"/>
      <c r="FO1980" s="59"/>
      <c r="FP1980" s="59"/>
      <c r="FQ1980" s="59"/>
      <c r="FR1980" s="59"/>
      <c r="FS1980" s="59"/>
      <c r="FT1980" s="59"/>
      <c r="FU1980" s="59"/>
      <c r="FV1980" s="59"/>
      <c r="FW1980" s="59"/>
      <c r="FX1980" s="59"/>
      <c r="FY1980" s="59"/>
      <c r="FZ1980" s="59"/>
      <c r="GA1980" s="59"/>
      <c r="GB1980" s="59"/>
      <c r="GC1980" s="59"/>
      <c r="GD1980" s="59"/>
      <c r="GE1980" s="59"/>
      <c r="GF1980" s="59"/>
      <c r="GG1980" s="59"/>
      <c r="GH1980" s="59"/>
      <c r="GI1980" s="59"/>
      <c r="GJ1980" s="59"/>
      <c r="GK1980" s="59"/>
      <c r="GL1980" s="59"/>
      <c r="GM1980" s="59"/>
      <c r="GN1980" s="59"/>
      <c r="GO1980" s="59"/>
      <c r="GP1980" s="59"/>
      <c r="GQ1980" s="59"/>
      <c r="GR1980" s="59"/>
      <c r="GS1980" s="59"/>
      <c r="GT1980" s="59"/>
      <c r="GU1980" s="59"/>
      <c r="GV1980" s="59"/>
      <c r="GW1980" s="59"/>
      <c r="GX1980" s="59"/>
      <c r="GY1980" s="59"/>
      <c r="GZ1980" s="59"/>
      <c r="HA1980" s="59"/>
      <c r="HB1980" s="59"/>
      <c r="HC1980" s="59"/>
      <c r="HD1980" s="59"/>
      <c r="HE1980" s="59"/>
      <c r="HP1980" s="3"/>
    </row>
    <row r="1981" s="1" customFormat="1" ht="21" customHeight="1" spans="1:224">
      <c r="A1981" s="27">
        <v>1978</v>
      </c>
      <c r="B1981" s="48" t="s">
        <v>5467</v>
      </c>
      <c r="C1981" s="48" t="s">
        <v>5263</v>
      </c>
      <c r="D1981" s="48" t="s">
        <v>1152</v>
      </c>
      <c r="E1981" s="56" t="s">
        <v>4861</v>
      </c>
      <c r="F1981" s="56" t="s">
        <v>1964</v>
      </c>
      <c r="G1981" s="56" t="s">
        <v>1965</v>
      </c>
      <c r="H1981" s="50">
        <v>43790</v>
      </c>
      <c r="I1981" s="50">
        <v>44002</v>
      </c>
      <c r="J1981" s="36">
        <f t="shared" si="60"/>
        <v>213</v>
      </c>
      <c r="K1981" s="56">
        <v>4.75</v>
      </c>
      <c r="L1981" s="56">
        <v>4.75</v>
      </c>
      <c r="M1981" s="38">
        <f t="shared" si="61"/>
        <v>1405.20833333333</v>
      </c>
      <c r="N1981" s="56" t="s">
        <v>5468</v>
      </c>
      <c r="O1981" s="48" t="s">
        <v>4864</v>
      </c>
      <c r="P1981" s="59"/>
      <c r="Q1981" s="59"/>
      <c r="R1981" s="59"/>
      <c r="S1981" s="59"/>
      <c r="T1981" s="59"/>
      <c r="U1981" s="59"/>
      <c r="V1981" s="59"/>
      <c r="W1981" s="59"/>
      <c r="X1981" s="59"/>
      <c r="Y1981" s="59"/>
      <c r="Z1981" s="59"/>
      <c r="AA1981" s="59"/>
      <c r="AB1981" s="59"/>
      <c r="AC1981" s="59"/>
      <c r="AD1981" s="59"/>
      <c r="AE1981" s="59"/>
      <c r="AF1981" s="59"/>
      <c r="AG1981" s="59"/>
      <c r="AH1981" s="59"/>
      <c r="AI1981" s="59"/>
      <c r="AJ1981" s="59"/>
      <c r="AK1981" s="59"/>
      <c r="AL1981" s="59"/>
      <c r="AM1981" s="59"/>
      <c r="AN1981" s="59"/>
      <c r="AO1981" s="59"/>
      <c r="AP1981" s="59"/>
      <c r="AQ1981" s="59"/>
      <c r="AR1981" s="59"/>
      <c r="AS1981" s="59"/>
      <c r="AT1981" s="59"/>
      <c r="AU1981" s="59"/>
      <c r="AV1981" s="59"/>
      <c r="AW1981" s="59"/>
      <c r="AX1981" s="59"/>
      <c r="AY1981" s="59"/>
      <c r="AZ1981" s="59"/>
      <c r="BA1981" s="59"/>
      <c r="BB1981" s="59"/>
      <c r="BC1981" s="59"/>
      <c r="BD1981" s="59"/>
      <c r="BE1981" s="59"/>
      <c r="BF1981" s="59"/>
      <c r="BG1981" s="59"/>
      <c r="BH1981" s="59"/>
      <c r="BI1981" s="59"/>
      <c r="BJ1981" s="59"/>
      <c r="BK1981" s="59"/>
      <c r="BL1981" s="59"/>
      <c r="BM1981" s="59"/>
      <c r="BN1981" s="59"/>
      <c r="BO1981" s="59"/>
      <c r="BP1981" s="59"/>
      <c r="BQ1981" s="59"/>
      <c r="BR1981" s="59"/>
      <c r="BS1981" s="59"/>
      <c r="BT1981" s="59"/>
      <c r="BU1981" s="59"/>
      <c r="BV1981" s="59"/>
      <c r="BW1981" s="59"/>
      <c r="BX1981" s="59"/>
      <c r="BY1981" s="59"/>
      <c r="BZ1981" s="59"/>
      <c r="CA1981" s="59"/>
      <c r="CB1981" s="59"/>
      <c r="CC1981" s="59"/>
      <c r="CD1981" s="59"/>
      <c r="CE1981" s="59"/>
      <c r="CF1981" s="59"/>
      <c r="CG1981" s="59"/>
      <c r="CH1981" s="59"/>
      <c r="CI1981" s="59"/>
      <c r="CJ1981" s="59"/>
      <c r="CK1981" s="59"/>
      <c r="CL1981" s="59"/>
      <c r="CM1981" s="59"/>
      <c r="CN1981" s="59"/>
      <c r="CO1981" s="59"/>
      <c r="CP1981" s="59"/>
      <c r="CQ1981" s="59"/>
      <c r="CR1981" s="59"/>
      <c r="CS1981" s="59"/>
      <c r="CT1981" s="59"/>
      <c r="CU1981" s="59"/>
      <c r="CV1981" s="59"/>
      <c r="CW1981" s="59"/>
      <c r="CX1981" s="59"/>
      <c r="CY1981" s="59"/>
      <c r="CZ1981" s="59"/>
      <c r="DA1981" s="59"/>
      <c r="DB1981" s="59"/>
      <c r="DC1981" s="59"/>
      <c r="DD1981" s="59"/>
      <c r="DE1981" s="59"/>
      <c r="DF1981" s="59"/>
      <c r="DG1981" s="59"/>
      <c r="DH1981" s="59"/>
      <c r="DI1981" s="59"/>
      <c r="DJ1981" s="59"/>
      <c r="DK1981" s="59"/>
      <c r="DL1981" s="59"/>
      <c r="DM1981" s="59"/>
      <c r="DN1981" s="59"/>
      <c r="DO1981" s="59"/>
      <c r="DP1981" s="59"/>
      <c r="DQ1981" s="59"/>
      <c r="DR1981" s="59"/>
      <c r="DS1981" s="59"/>
      <c r="DT1981" s="59"/>
      <c r="DU1981" s="59"/>
      <c r="DV1981" s="59"/>
      <c r="DW1981" s="59"/>
      <c r="DX1981" s="59"/>
      <c r="DY1981" s="59"/>
      <c r="DZ1981" s="59"/>
      <c r="EA1981" s="59"/>
      <c r="EB1981" s="59"/>
      <c r="EC1981" s="59"/>
      <c r="ED1981" s="59"/>
      <c r="EE1981" s="59"/>
      <c r="EF1981" s="59"/>
      <c r="EG1981" s="59"/>
      <c r="EH1981" s="59"/>
      <c r="EI1981" s="59"/>
      <c r="EJ1981" s="59"/>
      <c r="EK1981" s="59"/>
      <c r="EL1981" s="59"/>
      <c r="EM1981" s="59"/>
      <c r="EN1981" s="59"/>
      <c r="EO1981" s="59"/>
      <c r="EP1981" s="59"/>
      <c r="EQ1981" s="59"/>
      <c r="ER1981" s="59"/>
      <c r="ES1981" s="59"/>
      <c r="ET1981" s="59"/>
      <c r="EU1981" s="59"/>
      <c r="EV1981" s="59"/>
      <c r="EW1981" s="59"/>
      <c r="EX1981" s="59"/>
      <c r="EY1981" s="59"/>
      <c r="EZ1981" s="59"/>
      <c r="FA1981" s="59"/>
      <c r="FB1981" s="59"/>
      <c r="FC1981" s="59"/>
      <c r="FD1981" s="59"/>
      <c r="FE1981" s="59"/>
      <c r="FF1981" s="59"/>
      <c r="FG1981" s="59"/>
      <c r="FH1981" s="59"/>
      <c r="FI1981" s="59"/>
      <c r="FJ1981" s="59"/>
      <c r="FK1981" s="59"/>
      <c r="FL1981" s="59"/>
      <c r="FM1981" s="59"/>
      <c r="FN1981" s="59"/>
      <c r="FO1981" s="59"/>
      <c r="FP1981" s="59"/>
      <c r="FQ1981" s="59"/>
      <c r="FR1981" s="59"/>
      <c r="FS1981" s="59"/>
      <c r="FT1981" s="59"/>
      <c r="FU1981" s="59"/>
      <c r="FV1981" s="59"/>
      <c r="FW1981" s="59"/>
      <c r="FX1981" s="59"/>
      <c r="FY1981" s="59"/>
      <c r="FZ1981" s="59"/>
      <c r="GA1981" s="59"/>
      <c r="GB1981" s="59"/>
      <c r="GC1981" s="59"/>
      <c r="GD1981" s="59"/>
      <c r="GE1981" s="59"/>
      <c r="GF1981" s="59"/>
      <c r="GG1981" s="59"/>
      <c r="GH1981" s="59"/>
      <c r="GI1981" s="59"/>
      <c r="GJ1981" s="59"/>
      <c r="GK1981" s="59"/>
      <c r="GL1981" s="59"/>
      <c r="GM1981" s="59"/>
      <c r="GN1981" s="59"/>
      <c r="GO1981" s="59"/>
      <c r="GP1981" s="59"/>
      <c r="GQ1981" s="59"/>
      <c r="GR1981" s="59"/>
      <c r="GS1981" s="59"/>
      <c r="GT1981" s="59"/>
      <c r="GU1981" s="59"/>
      <c r="GV1981" s="59"/>
      <c r="GW1981" s="59"/>
      <c r="GX1981" s="59"/>
      <c r="GY1981" s="59"/>
      <c r="GZ1981" s="59"/>
      <c r="HA1981" s="59"/>
      <c r="HB1981" s="59"/>
      <c r="HC1981" s="59"/>
      <c r="HD1981" s="59"/>
      <c r="HE1981" s="59"/>
      <c r="HP1981" s="3"/>
    </row>
    <row r="1982" s="1" customFormat="1" ht="21" customHeight="1" spans="1:224">
      <c r="A1982" s="27">
        <v>1979</v>
      </c>
      <c r="B1982" s="48" t="s">
        <v>5469</v>
      </c>
      <c r="C1982" s="48" t="s">
        <v>5326</v>
      </c>
      <c r="D1982" s="48" t="s">
        <v>1152</v>
      </c>
      <c r="E1982" s="56" t="s">
        <v>4861</v>
      </c>
      <c r="F1982" s="56" t="s">
        <v>1968</v>
      </c>
      <c r="G1982" s="56" t="s">
        <v>1969</v>
      </c>
      <c r="H1982" s="50">
        <v>43790</v>
      </c>
      <c r="I1982" s="50">
        <v>44002</v>
      </c>
      <c r="J1982" s="36">
        <f t="shared" si="60"/>
        <v>213</v>
      </c>
      <c r="K1982" s="56">
        <v>4.75</v>
      </c>
      <c r="L1982" s="56">
        <v>4.75</v>
      </c>
      <c r="M1982" s="38">
        <f t="shared" si="61"/>
        <v>1405.20833333333</v>
      </c>
      <c r="N1982" s="56" t="s">
        <v>5470</v>
      </c>
      <c r="O1982" s="48" t="s">
        <v>4864</v>
      </c>
      <c r="P1982" s="59"/>
      <c r="Q1982" s="59"/>
      <c r="R1982" s="59"/>
      <c r="S1982" s="59"/>
      <c r="T1982" s="59"/>
      <c r="U1982" s="59"/>
      <c r="V1982" s="59"/>
      <c r="W1982" s="59"/>
      <c r="X1982" s="59"/>
      <c r="Y1982" s="59"/>
      <c r="Z1982" s="59"/>
      <c r="AA1982" s="59"/>
      <c r="AB1982" s="59"/>
      <c r="AC1982" s="59"/>
      <c r="AD1982" s="59"/>
      <c r="AE1982" s="59"/>
      <c r="AF1982" s="59"/>
      <c r="AG1982" s="59"/>
      <c r="AH1982" s="59"/>
      <c r="AI1982" s="59"/>
      <c r="AJ1982" s="59"/>
      <c r="AK1982" s="59"/>
      <c r="AL1982" s="59"/>
      <c r="AM1982" s="59"/>
      <c r="AN1982" s="59"/>
      <c r="AO1982" s="59"/>
      <c r="AP1982" s="59"/>
      <c r="AQ1982" s="59"/>
      <c r="AR1982" s="59"/>
      <c r="AS1982" s="59"/>
      <c r="AT1982" s="59"/>
      <c r="AU1982" s="59"/>
      <c r="AV1982" s="59"/>
      <c r="AW1982" s="59"/>
      <c r="AX1982" s="59"/>
      <c r="AY1982" s="59"/>
      <c r="AZ1982" s="59"/>
      <c r="BA1982" s="59"/>
      <c r="BB1982" s="59"/>
      <c r="BC1982" s="59"/>
      <c r="BD1982" s="59"/>
      <c r="BE1982" s="59"/>
      <c r="BF1982" s="59"/>
      <c r="BG1982" s="59"/>
      <c r="BH1982" s="59"/>
      <c r="BI1982" s="59"/>
      <c r="BJ1982" s="59"/>
      <c r="BK1982" s="59"/>
      <c r="BL1982" s="59"/>
      <c r="BM1982" s="59"/>
      <c r="BN1982" s="59"/>
      <c r="BO1982" s="59"/>
      <c r="BP1982" s="59"/>
      <c r="BQ1982" s="59"/>
      <c r="BR1982" s="59"/>
      <c r="BS1982" s="59"/>
      <c r="BT1982" s="59"/>
      <c r="BU1982" s="59"/>
      <c r="BV1982" s="59"/>
      <c r="BW1982" s="59"/>
      <c r="BX1982" s="59"/>
      <c r="BY1982" s="59"/>
      <c r="BZ1982" s="59"/>
      <c r="CA1982" s="59"/>
      <c r="CB1982" s="59"/>
      <c r="CC1982" s="59"/>
      <c r="CD1982" s="59"/>
      <c r="CE1982" s="59"/>
      <c r="CF1982" s="59"/>
      <c r="CG1982" s="59"/>
      <c r="CH1982" s="59"/>
      <c r="CI1982" s="59"/>
      <c r="CJ1982" s="59"/>
      <c r="CK1982" s="59"/>
      <c r="CL1982" s="59"/>
      <c r="CM1982" s="59"/>
      <c r="CN1982" s="59"/>
      <c r="CO1982" s="59"/>
      <c r="CP1982" s="59"/>
      <c r="CQ1982" s="59"/>
      <c r="CR1982" s="59"/>
      <c r="CS1982" s="59"/>
      <c r="CT1982" s="59"/>
      <c r="CU1982" s="59"/>
      <c r="CV1982" s="59"/>
      <c r="CW1982" s="59"/>
      <c r="CX1982" s="59"/>
      <c r="CY1982" s="59"/>
      <c r="CZ1982" s="59"/>
      <c r="DA1982" s="59"/>
      <c r="DB1982" s="59"/>
      <c r="DC1982" s="59"/>
      <c r="DD1982" s="59"/>
      <c r="DE1982" s="59"/>
      <c r="DF1982" s="59"/>
      <c r="DG1982" s="59"/>
      <c r="DH1982" s="59"/>
      <c r="DI1982" s="59"/>
      <c r="DJ1982" s="59"/>
      <c r="DK1982" s="59"/>
      <c r="DL1982" s="59"/>
      <c r="DM1982" s="59"/>
      <c r="DN1982" s="59"/>
      <c r="DO1982" s="59"/>
      <c r="DP1982" s="59"/>
      <c r="DQ1982" s="59"/>
      <c r="DR1982" s="59"/>
      <c r="DS1982" s="59"/>
      <c r="DT1982" s="59"/>
      <c r="DU1982" s="59"/>
      <c r="DV1982" s="59"/>
      <c r="DW1982" s="59"/>
      <c r="DX1982" s="59"/>
      <c r="DY1982" s="59"/>
      <c r="DZ1982" s="59"/>
      <c r="EA1982" s="59"/>
      <c r="EB1982" s="59"/>
      <c r="EC1982" s="59"/>
      <c r="ED1982" s="59"/>
      <c r="EE1982" s="59"/>
      <c r="EF1982" s="59"/>
      <c r="EG1982" s="59"/>
      <c r="EH1982" s="59"/>
      <c r="EI1982" s="59"/>
      <c r="EJ1982" s="59"/>
      <c r="EK1982" s="59"/>
      <c r="EL1982" s="59"/>
      <c r="EM1982" s="59"/>
      <c r="EN1982" s="59"/>
      <c r="EO1982" s="59"/>
      <c r="EP1982" s="59"/>
      <c r="EQ1982" s="59"/>
      <c r="ER1982" s="59"/>
      <c r="ES1982" s="59"/>
      <c r="ET1982" s="59"/>
      <c r="EU1982" s="59"/>
      <c r="EV1982" s="59"/>
      <c r="EW1982" s="59"/>
      <c r="EX1982" s="59"/>
      <c r="EY1982" s="59"/>
      <c r="EZ1982" s="59"/>
      <c r="FA1982" s="59"/>
      <c r="FB1982" s="59"/>
      <c r="FC1982" s="59"/>
      <c r="FD1982" s="59"/>
      <c r="FE1982" s="59"/>
      <c r="FF1982" s="59"/>
      <c r="FG1982" s="59"/>
      <c r="FH1982" s="59"/>
      <c r="FI1982" s="59"/>
      <c r="FJ1982" s="59"/>
      <c r="FK1982" s="59"/>
      <c r="FL1982" s="59"/>
      <c r="FM1982" s="59"/>
      <c r="FN1982" s="59"/>
      <c r="FO1982" s="59"/>
      <c r="FP1982" s="59"/>
      <c r="FQ1982" s="59"/>
      <c r="FR1982" s="59"/>
      <c r="FS1982" s="59"/>
      <c r="FT1982" s="59"/>
      <c r="FU1982" s="59"/>
      <c r="FV1982" s="59"/>
      <c r="FW1982" s="59"/>
      <c r="FX1982" s="59"/>
      <c r="FY1982" s="59"/>
      <c r="FZ1982" s="59"/>
      <c r="GA1982" s="59"/>
      <c r="GB1982" s="59"/>
      <c r="GC1982" s="59"/>
      <c r="GD1982" s="59"/>
      <c r="GE1982" s="59"/>
      <c r="GF1982" s="59"/>
      <c r="GG1982" s="59"/>
      <c r="GH1982" s="59"/>
      <c r="GI1982" s="59"/>
      <c r="GJ1982" s="59"/>
      <c r="GK1982" s="59"/>
      <c r="GL1982" s="59"/>
      <c r="GM1982" s="59"/>
      <c r="GN1982" s="59"/>
      <c r="GO1982" s="59"/>
      <c r="GP1982" s="59"/>
      <c r="GQ1982" s="59"/>
      <c r="GR1982" s="59"/>
      <c r="GS1982" s="59"/>
      <c r="GT1982" s="59"/>
      <c r="GU1982" s="59"/>
      <c r="GV1982" s="59"/>
      <c r="GW1982" s="59"/>
      <c r="GX1982" s="59"/>
      <c r="GY1982" s="59"/>
      <c r="GZ1982" s="59"/>
      <c r="HA1982" s="59"/>
      <c r="HB1982" s="59"/>
      <c r="HC1982" s="59"/>
      <c r="HD1982" s="59"/>
      <c r="HE1982" s="59"/>
      <c r="HP1982" s="3"/>
    </row>
    <row r="1983" s="1" customFormat="1" ht="21" customHeight="1" spans="1:224">
      <c r="A1983" s="27">
        <v>1980</v>
      </c>
      <c r="B1983" s="48" t="s">
        <v>5471</v>
      </c>
      <c r="C1983" s="48" t="s">
        <v>5472</v>
      </c>
      <c r="D1983" s="48" t="s">
        <v>1152</v>
      </c>
      <c r="E1983" s="56" t="s">
        <v>4861</v>
      </c>
      <c r="F1983" s="56" t="s">
        <v>1968</v>
      </c>
      <c r="G1983" s="56" t="s">
        <v>1969</v>
      </c>
      <c r="H1983" s="50">
        <v>43790</v>
      </c>
      <c r="I1983" s="50">
        <v>44002</v>
      </c>
      <c r="J1983" s="36">
        <f t="shared" si="60"/>
        <v>213</v>
      </c>
      <c r="K1983" s="56">
        <v>4.75</v>
      </c>
      <c r="L1983" s="56">
        <v>4.75</v>
      </c>
      <c r="M1983" s="38">
        <f t="shared" si="61"/>
        <v>1405.20833333333</v>
      </c>
      <c r="N1983" s="56" t="s">
        <v>5473</v>
      </c>
      <c r="O1983" s="48" t="s">
        <v>4864</v>
      </c>
      <c r="P1983" s="59"/>
      <c r="Q1983" s="59"/>
      <c r="R1983" s="59"/>
      <c r="S1983" s="59"/>
      <c r="T1983" s="59"/>
      <c r="U1983" s="59"/>
      <c r="V1983" s="59"/>
      <c r="W1983" s="59"/>
      <c r="X1983" s="59"/>
      <c r="Y1983" s="59"/>
      <c r="Z1983" s="59"/>
      <c r="AA1983" s="59"/>
      <c r="AB1983" s="59"/>
      <c r="AC1983" s="59"/>
      <c r="AD1983" s="59"/>
      <c r="AE1983" s="59"/>
      <c r="AF1983" s="59"/>
      <c r="AG1983" s="59"/>
      <c r="AH1983" s="59"/>
      <c r="AI1983" s="59"/>
      <c r="AJ1983" s="59"/>
      <c r="AK1983" s="59"/>
      <c r="AL1983" s="59"/>
      <c r="AM1983" s="59"/>
      <c r="AN1983" s="59"/>
      <c r="AO1983" s="59"/>
      <c r="AP1983" s="59"/>
      <c r="AQ1983" s="59"/>
      <c r="AR1983" s="59"/>
      <c r="AS1983" s="59"/>
      <c r="AT1983" s="59"/>
      <c r="AU1983" s="59"/>
      <c r="AV1983" s="59"/>
      <c r="AW1983" s="59"/>
      <c r="AX1983" s="59"/>
      <c r="AY1983" s="59"/>
      <c r="AZ1983" s="59"/>
      <c r="BA1983" s="59"/>
      <c r="BB1983" s="59"/>
      <c r="BC1983" s="59"/>
      <c r="BD1983" s="59"/>
      <c r="BE1983" s="59"/>
      <c r="BF1983" s="59"/>
      <c r="BG1983" s="59"/>
      <c r="BH1983" s="59"/>
      <c r="BI1983" s="59"/>
      <c r="BJ1983" s="59"/>
      <c r="BK1983" s="59"/>
      <c r="BL1983" s="59"/>
      <c r="BM1983" s="59"/>
      <c r="BN1983" s="59"/>
      <c r="BO1983" s="59"/>
      <c r="BP1983" s="59"/>
      <c r="BQ1983" s="59"/>
      <c r="BR1983" s="59"/>
      <c r="BS1983" s="59"/>
      <c r="BT1983" s="59"/>
      <c r="BU1983" s="59"/>
      <c r="BV1983" s="59"/>
      <c r="BW1983" s="59"/>
      <c r="BX1983" s="59"/>
      <c r="BY1983" s="59"/>
      <c r="BZ1983" s="59"/>
      <c r="CA1983" s="59"/>
      <c r="CB1983" s="59"/>
      <c r="CC1983" s="59"/>
      <c r="CD1983" s="59"/>
      <c r="CE1983" s="59"/>
      <c r="CF1983" s="59"/>
      <c r="CG1983" s="59"/>
      <c r="CH1983" s="59"/>
      <c r="CI1983" s="59"/>
      <c r="CJ1983" s="59"/>
      <c r="CK1983" s="59"/>
      <c r="CL1983" s="59"/>
      <c r="CM1983" s="59"/>
      <c r="CN1983" s="59"/>
      <c r="CO1983" s="59"/>
      <c r="CP1983" s="59"/>
      <c r="CQ1983" s="59"/>
      <c r="CR1983" s="59"/>
      <c r="CS1983" s="59"/>
      <c r="CT1983" s="59"/>
      <c r="CU1983" s="59"/>
      <c r="CV1983" s="59"/>
      <c r="CW1983" s="59"/>
      <c r="CX1983" s="59"/>
      <c r="CY1983" s="59"/>
      <c r="CZ1983" s="59"/>
      <c r="DA1983" s="59"/>
      <c r="DB1983" s="59"/>
      <c r="DC1983" s="59"/>
      <c r="DD1983" s="59"/>
      <c r="DE1983" s="59"/>
      <c r="DF1983" s="59"/>
      <c r="DG1983" s="59"/>
      <c r="DH1983" s="59"/>
      <c r="DI1983" s="59"/>
      <c r="DJ1983" s="59"/>
      <c r="DK1983" s="59"/>
      <c r="DL1983" s="59"/>
      <c r="DM1983" s="59"/>
      <c r="DN1983" s="59"/>
      <c r="DO1983" s="59"/>
      <c r="DP1983" s="59"/>
      <c r="DQ1983" s="59"/>
      <c r="DR1983" s="59"/>
      <c r="DS1983" s="59"/>
      <c r="DT1983" s="59"/>
      <c r="DU1983" s="59"/>
      <c r="DV1983" s="59"/>
      <c r="DW1983" s="59"/>
      <c r="DX1983" s="59"/>
      <c r="DY1983" s="59"/>
      <c r="DZ1983" s="59"/>
      <c r="EA1983" s="59"/>
      <c r="EB1983" s="59"/>
      <c r="EC1983" s="59"/>
      <c r="ED1983" s="59"/>
      <c r="EE1983" s="59"/>
      <c r="EF1983" s="59"/>
      <c r="EG1983" s="59"/>
      <c r="EH1983" s="59"/>
      <c r="EI1983" s="59"/>
      <c r="EJ1983" s="59"/>
      <c r="EK1983" s="59"/>
      <c r="EL1983" s="59"/>
      <c r="EM1983" s="59"/>
      <c r="EN1983" s="59"/>
      <c r="EO1983" s="59"/>
      <c r="EP1983" s="59"/>
      <c r="EQ1983" s="59"/>
      <c r="ER1983" s="59"/>
      <c r="ES1983" s="59"/>
      <c r="ET1983" s="59"/>
      <c r="EU1983" s="59"/>
      <c r="EV1983" s="59"/>
      <c r="EW1983" s="59"/>
      <c r="EX1983" s="59"/>
      <c r="EY1983" s="59"/>
      <c r="EZ1983" s="59"/>
      <c r="FA1983" s="59"/>
      <c r="FB1983" s="59"/>
      <c r="FC1983" s="59"/>
      <c r="FD1983" s="59"/>
      <c r="FE1983" s="59"/>
      <c r="FF1983" s="59"/>
      <c r="FG1983" s="59"/>
      <c r="FH1983" s="59"/>
      <c r="FI1983" s="59"/>
      <c r="FJ1983" s="59"/>
      <c r="FK1983" s="59"/>
      <c r="FL1983" s="59"/>
      <c r="FM1983" s="59"/>
      <c r="FN1983" s="59"/>
      <c r="FO1983" s="59"/>
      <c r="FP1983" s="59"/>
      <c r="FQ1983" s="59"/>
      <c r="FR1983" s="59"/>
      <c r="FS1983" s="59"/>
      <c r="FT1983" s="59"/>
      <c r="FU1983" s="59"/>
      <c r="FV1983" s="59"/>
      <c r="FW1983" s="59"/>
      <c r="FX1983" s="59"/>
      <c r="FY1983" s="59"/>
      <c r="FZ1983" s="59"/>
      <c r="GA1983" s="59"/>
      <c r="GB1983" s="59"/>
      <c r="GC1983" s="59"/>
      <c r="GD1983" s="59"/>
      <c r="GE1983" s="59"/>
      <c r="GF1983" s="59"/>
      <c r="GG1983" s="59"/>
      <c r="GH1983" s="59"/>
      <c r="GI1983" s="59"/>
      <c r="GJ1983" s="59"/>
      <c r="GK1983" s="59"/>
      <c r="GL1983" s="59"/>
      <c r="GM1983" s="59"/>
      <c r="GN1983" s="59"/>
      <c r="GO1983" s="59"/>
      <c r="GP1983" s="59"/>
      <c r="GQ1983" s="59"/>
      <c r="GR1983" s="59"/>
      <c r="GS1983" s="59"/>
      <c r="GT1983" s="59"/>
      <c r="GU1983" s="59"/>
      <c r="GV1983" s="59"/>
      <c r="GW1983" s="59"/>
      <c r="GX1983" s="59"/>
      <c r="GY1983" s="59"/>
      <c r="GZ1983" s="59"/>
      <c r="HA1983" s="59"/>
      <c r="HB1983" s="59"/>
      <c r="HC1983" s="59"/>
      <c r="HD1983" s="59"/>
      <c r="HE1983" s="59"/>
      <c r="HP1983" s="3"/>
    </row>
    <row r="1984" s="1" customFormat="1" ht="21" customHeight="1" spans="1:224">
      <c r="A1984" s="27">
        <v>1981</v>
      </c>
      <c r="B1984" s="48" t="s">
        <v>5474</v>
      </c>
      <c r="C1984" s="48" t="s">
        <v>5252</v>
      </c>
      <c r="D1984" s="48" t="s">
        <v>1152</v>
      </c>
      <c r="E1984" s="56" t="s">
        <v>4861</v>
      </c>
      <c r="F1984" s="56" t="s">
        <v>5475</v>
      </c>
      <c r="G1984" s="56" t="s">
        <v>5476</v>
      </c>
      <c r="H1984" s="50">
        <v>43790</v>
      </c>
      <c r="I1984" s="50">
        <v>44002</v>
      </c>
      <c r="J1984" s="36">
        <f t="shared" si="60"/>
        <v>213</v>
      </c>
      <c r="K1984" s="56">
        <v>4.75</v>
      </c>
      <c r="L1984" s="56">
        <v>4.75</v>
      </c>
      <c r="M1984" s="38">
        <f t="shared" si="61"/>
        <v>1405.20833333333</v>
      </c>
      <c r="N1984" s="56" t="s">
        <v>5477</v>
      </c>
      <c r="O1984" s="48" t="s">
        <v>4864</v>
      </c>
      <c r="P1984" s="59"/>
      <c r="Q1984" s="59"/>
      <c r="R1984" s="59"/>
      <c r="S1984" s="59"/>
      <c r="T1984" s="59"/>
      <c r="U1984" s="59"/>
      <c r="V1984" s="59"/>
      <c r="W1984" s="59"/>
      <c r="X1984" s="59"/>
      <c r="Y1984" s="59"/>
      <c r="Z1984" s="59"/>
      <c r="AA1984" s="59"/>
      <c r="AB1984" s="59"/>
      <c r="AC1984" s="59"/>
      <c r="AD1984" s="59"/>
      <c r="AE1984" s="59"/>
      <c r="AF1984" s="59"/>
      <c r="AG1984" s="59"/>
      <c r="AH1984" s="59"/>
      <c r="AI1984" s="59"/>
      <c r="AJ1984" s="59"/>
      <c r="AK1984" s="59"/>
      <c r="AL1984" s="59"/>
      <c r="AM1984" s="59"/>
      <c r="AN1984" s="59"/>
      <c r="AO1984" s="59"/>
      <c r="AP1984" s="59"/>
      <c r="AQ1984" s="59"/>
      <c r="AR1984" s="59"/>
      <c r="AS1984" s="59"/>
      <c r="AT1984" s="59"/>
      <c r="AU1984" s="59"/>
      <c r="AV1984" s="59"/>
      <c r="AW1984" s="59"/>
      <c r="AX1984" s="59"/>
      <c r="AY1984" s="59"/>
      <c r="AZ1984" s="59"/>
      <c r="BA1984" s="59"/>
      <c r="BB1984" s="59"/>
      <c r="BC1984" s="59"/>
      <c r="BD1984" s="59"/>
      <c r="BE1984" s="59"/>
      <c r="BF1984" s="59"/>
      <c r="BG1984" s="59"/>
      <c r="BH1984" s="59"/>
      <c r="BI1984" s="59"/>
      <c r="BJ1984" s="59"/>
      <c r="BK1984" s="59"/>
      <c r="BL1984" s="59"/>
      <c r="BM1984" s="59"/>
      <c r="BN1984" s="59"/>
      <c r="BO1984" s="59"/>
      <c r="BP1984" s="59"/>
      <c r="BQ1984" s="59"/>
      <c r="BR1984" s="59"/>
      <c r="BS1984" s="59"/>
      <c r="BT1984" s="59"/>
      <c r="BU1984" s="59"/>
      <c r="BV1984" s="59"/>
      <c r="BW1984" s="59"/>
      <c r="BX1984" s="59"/>
      <c r="BY1984" s="59"/>
      <c r="BZ1984" s="59"/>
      <c r="CA1984" s="59"/>
      <c r="CB1984" s="59"/>
      <c r="CC1984" s="59"/>
      <c r="CD1984" s="59"/>
      <c r="CE1984" s="59"/>
      <c r="CF1984" s="59"/>
      <c r="CG1984" s="59"/>
      <c r="CH1984" s="59"/>
      <c r="CI1984" s="59"/>
      <c r="CJ1984" s="59"/>
      <c r="CK1984" s="59"/>
      <c r="CL1984" s="59"/>
      <c r="CM1984" s="59"/>
      <c r="CN1984" s="59"/>
      <c r="CO1984" s="59"/>
      <c r="CP1984" s="59"/>
      <c r="CQ1984" s="59"/>
      <c r="CR1984" s="59"/>
      <c r="CS1984" s="59"/>
      <c r="CT1984" s="59"/>
      <c r="CU1984" s="59"/>
      <c r="CV1984" s="59"/>
      <c r="CW1984" s="59"/>
      <c r="CX1984" s="59"/>
      <c r="CY1984" s="59"/>
      <c r="CZ1984" s="59"/>
      <c r="DA1984" s="59"/>
      <c r="DB1984" s="59"/>
      <c r="DC1984" s="59"/>
      <c r="DD1984" s="59"/>
      <c r="DE1984" s="59"/>
      <c r="DF1984" s="59"/>
      <c r="DG1984" s="59"/>
      <c r="DH1984" s="59"/>
      <c r="DI1984" s="59"/>
      <c r="DJ1984" s="59"/>
      <c r="DK1984" s="59"/>
      <c r="DL1984" s="59"/>
      <c r="DM1984" s="59"/>
      <c r="DN1984" s="59"/>
      <c r="DO1984" s="59"/>
      <c r="DP1984" s="59"/>
      <c r="DQ1984" s="59"/>
      <c r="DR1984" s="59"/>
      <c r="DS1984" s="59"/>
      <c r="DT1984" s="59"/>
      <c r="DU1984" s="59"/>
      <c r="DV1984" s="59"/>
      <c r="DW1984" s="59"/>
      <c r="DX1984" s="59"/>
      <c r="DY1984" s="59"/>
      <c r="DZ1984" s="59"/>
      <c r="EA1984" s="59"/>
      <c r="EB1984" s="59"/>
      <c r="EC1984" s="59"/>
      <c r="ED1984" s="59"/>
      <c r="EE1984" s="59"/>
      <c r="EF1984" s="59"/>
      <c r="EG1984" s="59"/>
      <c r="EH1984" s="59"/>
      <c r="EI1984" s="59"/>
      <c r="EJ1984" s="59"/>
      <c r="EK1984" s="59"/>
      <c r="EL1984" s="59"/>
      <c r="EM1984" s="59"/>
      <c r="EN1984" s="59"/>
      <c r="EO1984" s="59"/>
      <c r="EP1984" s="59"/>
      <c r="EQ1984" s="59"/>
      <c r="ER1984" s="59"/>
      <c r="ES1984" s="59"/>
      <c r="ET1984" s="59"/>
      <c r="EU1984" s="59"/>
      <c r="EV1984" s="59"/>
      <c r="EW1984" s="59"/>
      <c r="EX1984" s="59"/>
      <c r="EY1984" s="59"/>
      <c r="EZ1984" s="59"/>
      <c r="FA1984" s="59"/>
      <c r="FB1984" s="59"/>
      <c r="FC1984" s="59"/>
      <c r="FD1984" s="59"/>
      <c r="FE1984" s="59"/>
      <c r="FF1984" s="59"/>
      <c r="FG1984" s="59"/>
      <c r="FH1984" s="59"/>
      <c r="FI1984" s="59"/>
      <c r="FJ1984" s="59"/>
      <c r="FK1984" s="59"/>
      <c r="FL1984" s="59"/>
      <c r="FM1984" s="59"/>
      <c r="FN1984" s="59"/>
      <c r="FO1984" s="59"/>
      <c r="FP1984" s="59"/>
      <c r="FQ1984" s="59"/>
      <c r="FR1984" s="59"/>
      <c r="FS1984" s="59"/>
      <c r="FT1984" s="59"/>
      <c r="FU1984" s="59"/>
      <c r="FV1984" s="59"/>
      <c r="FW1984" s="59"/>
      <c r="FX1984" s="59"/>
      <c r="FY1984" s="59"/>
      <c r="FZ1984" s="59"/>
      <c r="GA1984" s="59"/>
      <c r="GB1984" s="59"/>
      <c r="GC1984" s="59"/>
      <c r="GD1984" s="59"/>
      <c r="GE1984" s="59"/>
      <c r="GF1984" s="59"/>
      <c r="GG1984" s="59"/>
      <c r="GH1984" s="59"/>
      <c r="GI1984" s="59"/>
      <c r="GJ1984" s="59"/>
      <c r="GK1984" s="59"/>
      <c r="GL1984" s="59"/>
      <c r="GM1984" s="59"/>
      <c r="GN1984" s="59"/>
      <c r="GO1984" s="59"/>
      <c r="GP1984" s="59"/>
      <c r="GQ1984" s="59"/>
      <c r="GR1984" s="59"/>
      <c r="GS1984" s="59"/>
      <c r="GT1984" s="59"/>
      <c r="GU1984" s="59"/>
      <c r="GV1984" s="59"/>
      <c r="GW1984" s="59"/>
      <c r="GX1984" s="59"/>
      <c r="GY1984" s="59"/>
      <c r="GZ1984" s="59"/>
      <c r="HA1984" s="59"/>
      <c r="HB1984" s="59"/>
      <c r="HC1984" s="59"/>
      <c r="HD1984" s="59"/>
      <c r="HE1984" s="59"/>
      <c r="HP1984" s="3"/>
    </row>
    <row r="1985" s="1" customFormat="1" ht="21" customHeight="1" spans="1:224">
      <c r="A1985" s="27">
        <v>1982</v>
      </c>
      <c r="B1985" s="48" t="s">
        <v>5478</v>
      </c>
      <c r="C1985" s="48" t="s">
        <v>5175</v>
      </c>
      <c r="D1985" s="48" t="s">
        <v>1152</v>
      </c>
      <c r="E1985" s="56" t="s">
        <v>4861</v>
      </c>
      <c r="F1985" s="56" t="s">
        <v>1985</v>
      </c>
      <c r="G1985" s="56" t="s">
        <v>1986</v>
      </c>
      <c r="H1985" s="50">
        <v>43790</v>
      </c>
      <c r="I1985" s="50">
        <v>44002</v>
      </c>
      <c r="J1985" s="36">
        <f t="shared" si="60"/>
        <v>213</v>
      </c>
      <c r="K1985" s="56">
        <v>4.75</v>
      </c>
      <c r="L1985" s="56">
        <v>4.75</v>
      </c>
      <c r="M1985" s="38">
        <f t="shared" si="61"/>
        <v>1405.20833333333</v>
      </c>
      <c r="N1985" s="56" t="s">
        <v>5479</v>
      </c>
      <c r="O1985" s="48" t="s">
        <v>4864</v>
      </c>
      <c r="P1985" s="59"/>
      <c r="Q1985" s="59"/>
      <c r="R1985" s="59"/>
      <c r="S1985" s="59"/>
      <c r="T1985" s="59"/>
      <c r="U1985" s="59"/>
      <c r="V1985" s="59"/>
      <c r="W1985" s="59"/>
      <c r="X1985" s="59"/>
      <c r="Y1985" s="59"/>
      <c r="Z1985" s="59"/>
      <c r="AA1985" s="59"/>
      <c r="AB1985" s="59"/>
      <c r="AC1985" s="59"/>
      <c r="AD1985" s="59"/>
      <c r="AE1985" s="59"/>
      <c r="AF1985" s="59"/>
      <c r="AG1985" s="59"/>
      <c r="AH1985" s="59"/>
      <c r="AI1985" s="59"/>
      <c r="AJ1985" s="59"/>
      <c r="AK1985" s="59"/>
      <c r="AL1985" s="59"/>
      <c r="AM1985" s="59"/>
      <c r="AN1985" s="59"/>
      <c r="AO1985" s="59"/>
      <c r="AP1985" s="59"/>
      <c r="AQ1985" s="59"/>
      <c r="AR1985" s="59"/>
      <c r="AS1985" s="59"/>
      <c r="AT1985" s="59"/>
      <c r="AU1985" s="59"/>
      <c r="AV1985" s="59"/>
      <c r="AW1985" s="59"/>
      <c r="AX1985" s="59"/>
      <c r="AY1985" s="59"/>
      <c r="AZ1985" s="59"/>
      <c r="BA1985" s="59"/>
      <c r="BB1985" s="59"/>
      <c r="BC1985" s="59"/>
      <c r="BD1985" s="59"/>
      <c r="BE1985" s="59"/>
      <c r="BF1985" s="59"/>
      <c r="BG1985" s="59"/>
      <c r="BH1985" s="59"/>
      <c r="BI1985" s="59"/>
      <c r="BJ1985" s="59"/>
      <c r="BK1985" s="59"/>
      <c r="BL1985" s="59"/>
      <c r="BM1985" s="59"/>
      <c r="BN1985" s="59"/>
      <c r="BO1985" s="59"/>
      <c r="BP1985" s="59"/>
      <c r="BQ1985" s="59"/>
      <c r="BR1985" s="59"/>
      <c r="BS1985" s="59"/>
      <c r="BT1985" s="59"/>
      <c r="BU1985" s="59"/>
      <c r="BV1985" s="59"/>
      <c r="BW1985" s="59"/>
      <c r="BX1985" s="59"/>
      <c r="BY1985" s="59"/>
      <c r="BZ1985" s="59"/>
      <c r="CA1985" s="59"/>
      <c r="CB1985" s="59"/>
      <c r="CC1985" s="59"/>
      <c r="CD1985" s="59"/>
      <c r="CE1985" s="59"/>
      <c r="CF1985" s="59"/>
      <c r="CG1985" s="59"/>
      <c r="CH1985" s="59"/>
      <c r="CI1985" s="59"/>
      <c r="CJ1985" s="59"/>
      <c r="CK1985" s="59"/>
      <c r="CL1985" s="59"/>
      <c r="CM1985" s="59"/>
      <c r="CN1985" s="59"/>
      <c r="CO1985" s="59"/>
      <c r="CP1985" s="59"/>
      <c r="CQ1985" s="59"/>
      <c r="CR1985" s="59"/>
      <c r="CS1985" s="59"/>
      <c r="CT1985" s="59"/>
      <c r="CU1985" s="59"/>
      <c r="CV1985" s="59"/>
      <c r="CW1985" s="59"/>
      <c r="CX1985" s="59"/>
      <c r="CY1985" s="59"/>
      <c r="CZ1985" s="59"/>
      <c r="DA1985" s="59"/>
      <c r="DB1985" s="59"/>
      <c r="DC1985" s="59"/>
      <c r="DD1985" s="59"/>
      <c r="DE1985" s="59"/>
      <c r="DF1985" s="59"/>
      <c r="DG1985" s="59"/>
      <c r="DH1985" s="59"/>
      <c r="DI1985" s="59"/>
      <c r="DJ1985" s="59"/>
      <c r="DK1985" s="59"/>
      <c r="DL1985" s="59"/>
      <c r="DM1985" s="59"/>
      <c r="DN1985" s="59"/>
      <c r="DO1985" s="59"/>
      <c r="DP1985" s="59"/>
      <c r="DQ1985" s="59"/>
      <c r="DR1985" s="59"/>
      <c r="DS1985" s="59"/>
      <c r="DT1985" s="59"/>
      <c r="DU1985" s="59"/>
      <c r="DV1985" s="59"/>
      <c r="DW1985" s="59"/>
      <c r="DX1985" s="59"/>
      <c r="DY1985" s="59"/>
      <c r="DZ1985" s="59"/>
      <c r="EA1985" s="59"/>
      <c r="EB1985" s="59"/>
      <c r="EC1985" s="59"/>
      <c r="ED1985" s="59"/>
      <c r="EE1985" s="59"/>
      <c r="EF1985" s="59"/>
      <c r="EG1985" s="59"/>
      <c r="EH1985" s="59"/>
      <c r="EI1985" s="59"/>
      <c r="EJ1985" s="59"/>
      <c r="EK1985" s="59"/>
      <c r="EL1985" s="59"/>
      <c r="EM1985" s="59"/>
      <c r="EN1985" s="59"/>
      <c r="EO1985" s="59"/>
      <c r="EP1985" s="59"/>
      <c r="EQ1985" s="59"/>
      <c r="ER1985" s="59"/>
      <c r="ES1985" s="59"/>
      <c r="ET1985" s="59"/>
      <c r="EU1985" s="59"/>
      <c r="EV1985" s="59"/>
      <c r="EW1985" s="59"/>
      <c r="EX1985" s="59"/>
      <c r="EY1985" s="59"/>
      <c r="EZ1985" s="59"/>
      <c r="FA1985" s="59"/>
      <c r="FB1985" s="59"/>
      <c r="FC1985" s="59"/>
      <c r="FD1985" s="59"/>
      <c r="FE1985" s="59"/>
      <c r="FF1985" s="59"/>
      <c r="FG1985" s="59"/>
      <c r="FH1985" s="59"/>
      <c r="FI1985" s="59"/>
      <c r="FJ1985" s="59"/>
      <c r="FK1985" s="59"/>
      <c r="FL1985" s="59"/>
      <c r="FM1985" s="59"/>
      <c r="FN1985" s="59"/>
      <c r="FO1985" s="59"/>
      <c r="FP1985" s="59"/>
      <c r="FQ1985" s="59"/>
      <c r="FR1985" s="59"/>
      <c r="FS1985" s="59"/>
      <c r="FT1985" s="59"/>
      <c r="FU1985" s="59"/>
      <c r="FV1985" s="59"/>
      <c r="FW1985" s="59"/>
      <c r="FX1985" s="59"/>
      <c r="FY1985" s="59"/>
      <c r="FZ1985" s="59"/>
      <c r="GA1985" s="59"/>
      <c r="GB1985" s="59"/>
      <c r="GC1985" s="59"/>
      <c r="GD1985" s="59"/>
      <c r="GE1985" s="59"/>
      <c r="GF1985" s="59"/>
      <c r="GG1985" s="59"/>
      <c r="GH1985" s="59"/>
      <c r="GI1985" s="59"/>
      <c r="GJ1985" s="59"/>
      <c r="GK1985" s="59"/>
      <c r="GL1985" s="59"/>
      <c r="GM1985" s="59"/>
      <c r="GN1985" s="59"/>
      <c r="GO1985" s="59"/>
      <c r="GP1985" s="59"/>
      <c r="GQ1985" s="59"/>
      <c r="GR1985" s="59"/>
      <c r="GS1985" s="59"/>
      <c r="GT1985" s="59"/>
      <c r="GU1985" s="59"/>
      <c r="GV1985" s="59"/>
      <c r="GW1985" s="59"/>
      <c r="GX1985" s="59"/>
      <c r="GY1985" s="59"/>
      <c r="GZ1985" s="59"/>
      <c r="HA1985" s="59"/>
      <c r="HB1985" s="59"/>
      <c r="HC1985" s="59"/>
      <c r="HD1985" s="59"/>
      <c r="HE1985" s="59"/>
      <c r="HP1985" s="3"/>
    </row>
    <row r="1986" s="1" customFormat="1" ht="21" customHeight="1" spans="1:224">
      <c r="A1986" s="27">
        <v>1983</v>
      </c>
      <c r="B1986" s="48" t="s">
        <v>5480</v>
      </c>
      <c r="C1986" s="48" t="s">
        <v>5126</v>
      </c>
      <c r="D1986" s="48" t="s">
        <v>1152</v>
      </c>
      <c r="E1986" s="56" t="s">
        <v>4861</v>
      </c>
      <c r="F1986" s="56" t="s">
        <v>1985</v>
      </c>
      <c r="G1986" s="56" t="s">
        <v>1986</v>
      </c>
      <c r="H1986" s="50">
        <v>43790</v>
      </c>
      <c r="I1986" s="50">
        <v>44002</v>
      </c>
      <c r="J1986" s="36">
        <f t="shared" si="60"/>
        <v>213</v>
      </c>
      <c r="K1986" s="56">
        <v>4.75</v>
      </c>
      <c r="L1986" s="56">
        <v>4.75</v>
      </c>
      <c r="M1986" s="38">
        <f t="shared" si="61"/>
        <v>1405.20833333333</v>
      </c>
      <c r="N1986" s="56" t="s">
        <v>5481</v>
      </c>
      <c r="O1986" s="48" t="s">
        <v>4864</v>
      </c>
      <c r="P1986" s="59"/>
      <c r="Q1986" s="59"/>
      <c r="R1986" s="59"/>
      <c r="S1986" s="59"/>
      <c r="T1986" s="59"/>
      <c r="U1986" s="59"/>
      <c r="V1986" s="59"/>
      <c r="W1986" s="59"/>
      <c r="X1986" s="59"/>
      <c r="Y1986" s="59"/>
      <c r="Z1986" s="59"/>
      <c r="AA1986" s="59"/>
      <c r="AB1986" s="59"/>
      <c r="AC1986" s="59"/>
      <c r="AD1986" s="59"/>
      <c r="AE1986" s="59"/>
      <c r="AF1986" s="59"/>
      <c r="AG1986" s="59"/>
      <c r="AH1986" s="59"/>
      <c r="AI1986" s="59"/>
      <c r="AJ1986" s="59"/>
      <c r="AK1986" s="59"/>
      <c r="AL1986" s="59"/>
      <c r="AM1986" s="59"/>
      <c r="AN1986" s="59"/>
      <c r="AO1986" s="59"/>
      <c r="AP1986" s="59"/>
      <c r="AQ1986" s="59"/>
      <c r="AR1986" s="59"/>
      <c r="AS1986" s="59"/>
      <c r="AT1986" s="59"/>
      <c r="AU1986" s="59"/>
      <c r="AV1986" s="59"/>
      <c r="AW1986" s="59"/>
      <c r="AX1986" s="59"/>
      <c r="AY1986" s="59"/>
      <c r="AZ1986" s="59"/>
      <c r="BA1986" s="59"/>
      <c r="BB1986" s="59"/>
      <c r="BC1986" s="59"/>
      <c r="BD1986" s="59"/>
      <c r="BE1986" s="59"/>
      <c r="BF1986" s="59"/>
      <c r="BG1986" s="59"/>
      <c r="BH1986" s="59"/>
      <c r="BI1986" s="59"/>
      <c r="BJ1986" s="59"/>
      <c r="BK1986" s="59"/>
      <c r="BL1986" s="59"/>
      <c r="BM1986" s="59"/>
      <c r="BN1986" s="59"/>
      <c r="BO1986" s="59"/>
      <c r="BP1986" s="59"/>
      <c r="BQ1986" s="59"/>
      <c r="BR1986" s="59"/>
      <c r="BS1986" s="59"/>
      <c r="BT1986" s="59"/>
      <c r="BU1986" s="59"/>
      <c r="BV1986" s="59"/>
      <c r="BW1986" s="59"/>
      <c r="BX1986" s="59"/>
      <c r="BY1986" s="59"/>
      <c r="BZ1986" s="59"/>
      <c r="CA1986" s="59"/>
      <c r="CB1986" s="59"/>
      <c r="CC1986" s="59"/>
      <c r="CD1986" s="59"/>
      <c r="CE1986" s="59"/>
      <c r="CF1986" s="59"/>
      <c r="CG1986" s="59"/>
      <c r="CH1986" s="59"/>
      <c r="CI1986" s="59"/>
      <c r="CJ1986" s="59"/>
      <c r="CK1986" s="59"/>
      <c r="CL1986" s="59"/>
      <c r="CM1986" s="59"/>
      <c r="CN1986" s="59"/>
      <c r="CO1986" s="59"/>
      <c r="CP1986" s="59"/>
      <c r="CQ1986" s="59"/>
      <c r="CR1986" s="59"/>
      <c r="CS1986" s="59"/>
      <c r="CT1986" s="59"/>
      <c r="CU1986" s="59"/>
      <c r="CV1986" s="59"/>
      <c r="CW1986" s="59"/>
      <c r="CX1986" s="59"/>
      <c r="CY1986" s="59"/>
      <c r="CZ1986" s="59"/>
      <c r="DA1986" s="59"/>
      <c r="DB1986" s="59"/>
      <c r="DC1986" s="59"/>
      <c r="DD1986" s="59"/>
      <c r="DE1986" s="59"/>
      <c r="DF1986" s="59"/>
      <c r="DG1986" s="59"/>
      <c r="DH1986" s="59"/>
      <c r="DI1986" s="59"/>
      <c r="DJ1986" s="59"/>
      <c r="DK1986" s="59"/>
      <c r="DL1986" s="59"/>
      <c r="DM1986" s="59"/>
      <c r="DN1986" s="59"/>
      <c r="DO1986" s="59"/>
      <c r="DP1986" s="59"/>
      <c r="DQ1986" s="59"/>
      <c r="DR1986" s="59"/>
      <c r="DS1986" s="59"/>
      <c r="DT1986" s="59"/>
      <c r="DU1986" s="59"/>
      <c r="DV1986" s="59"/>
      <c r="DW1986" s="59"/>
      <c r="DX1986" s="59"/>
      <c r="DY1986" s="59"/>
      <c r="DZ1986" s="59"/>
      <c r="EA1986" s="59"/>
      <c r="EB1986" s="59"/>
      <c r="EC1986" s="59"/>
      <c r="ED1986" s="59"/>
      <c r="EE1986" s="59"/>
      <c r="EF1986" s="59"/>
      <c r="EG1986" s="59"/>
      <c r="EH1986" s="59"/>
      <c r="EI1986" s="59"/>
      <c r="EJ1986" s="59"/>
      <c r="EK1986" s="59"/>
      <c r="EL1986" s="59"/>
      <c r="EM1986" s="59"/>
      <c r="EN1986" s="59"/>
      <c r="EO1986" s="59"/>
      <c r="EP1986" s="59"/>
      <c r="EQ1986" s="59"/>
      <c r="ER1986" s="59"/>
      <c r="ES1986" s="59"/>
      <c r="ET1986" s="59"/>
      <c r="EU1986" s="59"/>
      <c r="EV1986" s="59"/>
      <c r="EW1986" s="59"/>
      <c r="EX1986" s="59"/>
      <c r="EY1986" s="59"/>
      <c r="EZ1986" s="59"/>
      <c r="FA1986" s="59"/>
      <c r="FB1986" s="59"/>
      <c r="FC1986" s="59"/>
      <c r="FD1986" s="59"/>
      <c r="FE1986" s="59"/>
      <c r="FF1986" s="59"/>
      <c r="FG1986" s="59"/>
      <c r="FH1986" s="59"/>
      <c r="FI1986" s="59"/>
      <c r="FJ1986" s="59"/>
      <c r="FK1986" s="59"/>
      <c r="FL1986" s="59"/>
      <c r="FM1986" s="59"/>
      <c r="FN1986" s="59"/>
      <c r="FO1986" s="59"/>
      <c r="FP1986" s="59"/>
      <c r="FQ1986" s="59"/>
      <c r="FR1986" s="59"/>
      <c r="FS1986" s="59"/>
      <c r="FT1986" s="59"/>
      <c r="FU1986" s="59"/>
      <c r="FV1986" s="59"/>
      <c r="FW1986" s="59"/>
      <c r="FX1986" s="59"/>
      <c r="FY1986" s="59"/>
      <c r="FZ1986" s="59"/>
      <c r="GA1986" s="59"/>
      <c r="GB1986" s="59"/>
      <c r="GC1986" s="59"/>
      <c r="GD1986" s="59"/>
      <c r="GE1986" s="59"/>
      <c r="GF1986" s="59"/>
      <c r="GG1986" s="59"/>
      <c r="GH1986" s="59"/>
      <c r="GI1986" s="59"/>
      <c r="GJ1986" s="59"/>
      <c r="GK1986" s="59"/>
      <c r="GL1986" s="59"/>
      <c r="GM1986" s="59"/>
      <c r="GN1986" s="59"/>
      <c r="GO1986" s="59"/>
      <c r="GP1986" s="59"/>
      <c r="GQ1986" s="59"/>
      <c r="GR1986" s="59"/>
      <c r="GS1986" s="59"/>
      <c r="GT1986" s="59"/>
      <c r="GU1986" s="59"/>
      <c r="GV1986" s="59"/>
      <c r="GW1986" s="59"/>
      <c r="GX1986" s="59"/>
      <c r="GY1986" s="59"/>
      <c r="GZ1986" s="59"/>
      <c r="HA1986" s="59"/>
      <c r="HB1986" s="59"/>
      <c r="HC1986" s="59"/>
      <c r="HD1986" s="59"/>
      <c r="HE1986" s="59"/>
      <c r="HP1986" s="3"/>
    </row>
    <row r="1987" s="1" customFormat="1" ht="21" customHeight="1" spans="1:224">
      <c r="A1987" s="27">
        <v>1984</v>
      </c>
      <c r="B1987" s="48" t="s">
        <v>5482</v>
      </c>
      <c r="C1987" s="48" t="s">
        <v>5483</v>
      </c>
      <c r="D1987" s="48" t="s">
        <v>1152</v>
      </c>
      <c r="E1987" s="56" t="s">
        <v>4861</v>
      </c>
      <c r="F1987" s="56" t="s">
        <v>1995</v>
      </c>
      <c r="G1987" s="56" t="s">
        <v>1996</v>
      </c>
      <c r="H1987" s="50">
        <v>43790</v>
      </c>
      <c r="I1987" s="56" t="s">
        <v>586</v>
      </c>
      <c r="J1987" s="36">
        <f t="shared" si="60"/>
        <v>190</v>
      </c>
      <c r="K1987" s="56">
        <v>4.75</v>
      </c>
      <c r="L1987" s="56">
        <v>4.75</v>
      </c>
      <c r="M1987" s="38">
        <f t="shared" si="61"/>
        <v>1253.47222222222</v>
      </c>
      <c r="N1987" s="56" t="s">
        <v>5484</v>
      </c>
      <c r="O1987" s="48" t="s">
        <v>4864</v>
      </c>
      <c r="P1987" s="59"/>
      <c r="Q1987" s="59"/>
      <c r="R1987" s="59"/>
      <c r="S1987" s="59"/>
      <c r="T1987" s="59"/>
      <c r="U1987" s="59"/>
      <c r="V1987" s="59"/>
      <c r="W1987" s="59"/>
      <c r="X1987" s="59"/>
      <c r="Y1987" s="59"/>
      <c r="Z1987" s="59"/>
      <c r="AA1987" s="59"/>
      <c r="AB1987" s="59"/>
      <c r="AC1987" s="59"/>
      <c r="AD1987" s="59"/>
      <c r="AE1987" s="59"/>
      <c r="AF1987" s="59"/>
      <c r="AG1987" s="59"/>
      <c r="AH1987" s="59"/>
      <c r="AI1987" s="59"/>
      <c r="AJ1987" s="59"/>
      <c r="AK1987" s="59"/>
      <c r="AL1987" s="59"/>
      <c r="AM1987" s="59"/>
      <c r="AN1987" s="59"/>
      <c r="AO1987" s="59"/>
      <c r="AP1987" s="59"/>
      <c r="AQ1987" s="59"/>
      <c r="AR1987" s="59"/>
      <c r="AS1987" s="59"/>
      <c r="AT1987" s="59"/>
      <c r="AU1987" s="59"/>
      <c r="AV1987" s="59"/>
      <c r="AW1987" s="59"/>
      <c r="AX1987" s="59"/>
      <c r="AY1987" s="59"/>
      <c r="AZ1987" s="59"/>
      <c r="BA1987" s="59"/>
      <c r="BB1987" s="59"/>
      <c r="BC1987" s="59"/>
      <c r="BD1987" s="59"/>
      <c r="BE1987" s="59"/>
      <c r="BF1987" s="59"/>
      <c r="BG1987" s="59"/>
      <c r="BH1987" s="59"/>
      <c r="BI1987" s="59"/>
      <c r="BJ1987" s="59"/>
      <c r="BK1987" s="59"/>
      <c r="BL1987" s="59"/>
      <c r="BM1987" s="59"/>
      <c r="BN1987" s="59"/>
      <c r="BO1987" s="59"/>
      <c r="BP1987" s="59"/>
      <c r="BQ1987" s="59"/>
      <c r="BR1987" s="59"/>
      <c r="BS1987" s="59"/>
      <c r="BT1987" s="59"/>
      <c r="BU1987" s="59"/>
      <c r="BV1987" s="59"/>
      <c r="BW1987" s="59"/>
      <c r="BX1987" s="59"/>
      <c r="BY1987" s="59"/>
      <c r="BZ1987" s="59"/>
      <c r="CA1987" s="59"/>
      <c r="CB1987" s="59"/>
      <c r="CC1987" s="59"/>
      <c r="CD1987" s="59"/>
      <c r="CE1987" s="59"/>
      <c r="CF1987" s="59"/>
      <c r="CG1987" s="59"/>
      <c r="CH1987" s="59"/>
      <c r="CI1987" s="59"/>
      <c r="CJ1987" s="59"/>
      <c r="CK1987" s="59"/>
      <c r="CL1987" s="59"/>
      <c r="CM1987" s="59"/>
      <c r="CN1987" s="59"/>
      <c r="CO1987" s="59"/>
      <c r="CP1987" s="59"/>
      <c r="CQ1987" s="59"/>
      <c r="CR1987" s="59"/>
      <c r="CS1987" s="59"/>
      <c r="CT1987" s="59"/>
      <c r="CU1987" s="59"/>
      <c r="CV1987" s="59"/>
      <c r="CW1987" s="59"/>
      <c r="CX1987" s="59"/>
      <c r="CY1987" s="59"/>
      <c r="CZ1987" s="59"/>
      <c r="DA1987" s="59"/>
      <c r="DB1987" s="59"/>
      <c r="DC1987" s="59"/>
      <c r="DD1987" s="59"/>
      <c r="DE1987" s="59"/>
      <c r="DF1987" s="59"/>
      <c r="DG1987" s="59"/>
      <c r="DH1987" s="59"/>
      <c r="DI1987" s="59"/>
      <c r="DJ1987" s="59"/>
      <c r="DK1987" s="59"/>
      <c r="DL1987" s="59"/>
      <c r="DM1987" s="59"/>
      <c r="DN1987" s="59"/>
      <c r="DO1987" s="59"/>
      <c r="DP1987" s="59"/>
      <c r="DQ1987" s="59"/>
      <c r="DR1987" s="59"/>
      <c r="DS1987" s="59"/>
      <c r="DT1987" s="59"/>
      <c r="DU1987" s="59"/>
      <c r="DV1987" s="59"/>
      <c r="DW1987" s="59"/>
      <c r="DX1987" s="59"/>
      <c r="DY1987" s="59"/>
      <c r="DZ1987" s="59"/>
      <c r="EA1987" s="59"/>
      <c r="EB1987" s="59"/>
      <c r="EC1987" s="59"/>
      <c r="ED1987" s="59"/>
      <c r="EE1987" s="59"/>
      <c r="EF1987" s="59"/>
      <c r="EG1987" s="59"/>
      <c r="EH1987" s="59"/>
      <c r="EI1987" s="59"/>
      <c r="EJ1987" s="59"/>
      <c r="EK1987" s="59"/>
      <c r="EL1987" s="59"/>
      <c r="EM1987" s="59"/>
      <c r="EN1987" s="59"/>
      <c r="EO1987" s="59"/>
      <c r="EP1987" s="59"/>
      <c r="EQ1987" s="59"/>
      <c r="ER1987" s="59"/>
      <c r="ES1987" s="59"/>
      <c r="ET1987" s="59"/>
      <c r="EU1987" s="59"/>
      <c r="EV1987" s="59"/>
      <c r="EW1987" s="59"/>
      <c r="EX1987" s="59"/>
      <c r="EY1987" s="59"/>
      <c r="EZ1987" s="59"/>
      <c r="FA1987" s="59"/>
      <c r="FB1987" s="59"/>
      <c r="FC1987" s="59"/>
      <c r="FD1987" s="59"/>
      <c r="FE1987" s="59"/>
      <c r="FF1987" s="59"/>
      <c r="FG1987" s="59"/>
      <c r="FH1987" s="59"/>
      <c r="FI1987" s="59"/>
      <c r="FJ1987" s="59"/>
      <c r="FK1987" s="59"/>
      <c r="FL1987" s="59"/>
      <c r="FM1987" s="59"/>
      <c r="FN1987" s="59"/>
      <c r="FO1987" s="59"/>
      <c r="FP1987" s="59"/>
      <c r="FQ1987" s="59"/>
      <c r="FR1987" s="59"/>
      <c r="FS1987" s="59"/>
      <c r="FT1987" s="59"/>
      <c r="FU1987" s="59"/>
      <c r="FV1987" s="59"/>
      <c r="FW1987" s="59"/>
      <c r="FX1987" s="59"/>
      <c r="FY1987" s="59"/>
      <c r="FZ1987" s="59"/>
      <c r="GA1987" s="59"/>
      <c r="GB1987" s="59"/>
      <c r="GC1987" s="59"/>
      <c r="GD1987" s="59"/>
      <c r="GE1987" s="59"/>
      <c r="GF1987" s="59"/>
      <c r="GG1987" s="59"/>
      <c r="GH1987" s="59"/>
      <c r="GI1987" s="59"/>
      <c r="GJ1987" s="59"/>
      <c r="GK1987" s="59"/>
      <c r="GL1987" s="59"/>
      <c r="GM1987" s="59"/>
      <c r="GN1987" s="59"/>
      <c r="GO1987" s="59"/>
      <c r="GP1987" s="59"/>
      <c r="GQ1987" s="59"/>
      <c r="GR1987" s="59"/>
      <c r="GS1987" s="59"/>
      <c r="GT1987" s="59"/>
      <c r="GU1987" s="59"/>
      <c r="GV1987" s="59"/>
      <c r="GW1987" s="59"/>
      <c r="GX1987" s="59"/>
      <c r="GY1987" s="59"/>
      <c r="GZ1987" s="59"/>
      <c r="HA1987" s="59"/>
      <c r="HB1987" s="59"/>
      <c r="HC1987" s="59"/>
      <c r="HD1987" s="59"/>
      <c r="HE1987" s="59"/>
      <c r="HP1987" s="3"/>
    </row>
    <row r="1988" s="1" customFormat="1" ht="21" customHeight="1" spans="1:224">
      <c r="A1988" s="27">
        <v>1985</v>
      </c>
      <c r="B1988" s="48" t="s">
        <v>5485</v>
      </c>
      <c r="C1988" s="48" t="s">
        <v>5486</v>
      </c>
      <c r="D1988" s="48" t="s">
        <v>1152</v>
      </c>
      <c r="E1988" s="56" t="s">
        <v>4861</v>
      </c>
      <c r="F1988" s="56" t="s">
        <v>1995</v>
      </c>
      <c r="G1988" s="56" t="s">
        <v>1996</v>
      </c>
      <c r="H1988" s="50">
        <v>43790</v>
      </c>
      <c r="I1988" s="50">
        <v>44002</v>
      </c>
      <c r="J1988" s="36">
        <f t="shared" ref="J1988:J2051" si="62">I1988-H1988+1</f>
        <v>213</v>
      </c>
      <c r="K1988" s="56">
        <v>4.75</v>
      </c>
      <c r="L1988" s="56">
        <v>4.75</v>
      </c>
      <c r="M1988" s="38">
        <f t="shared" ref="M1988:M2051" si="63">E1988*J1988*L1988/12/30/100</f>
        <v>1405.20833333333</v>
      </c>
      <c r="N1988" s="56" t="s">
        <v>5487</v>
      </c>
      <c r="O1988" s="48" t="s">
        <v>4864</v>
      </c>
      <c r="P1988" s="59"/>
      <c r="Q1988" s="59"/>
      <c r="R1988" s="59"/>
      <c r="S1988" s="59"/>
      <c r="T1988" s="59"/>
      <c r="U1988" s="59"/>
      <c r="V1988" s="59"/>
      <c r="W1988" s="59"/>
      <c r="X1988" s="59"/>
      <c r="Y1988" s="59"/>
      <c r="Z1988" s="59"/>
      <c r="AA1988" s="59"/>
      <c r="AB1988" s="59"/>
      <c r="AC1988" s="59"/>
      <c r="AD1988" s="59"/>
      <c r="AE1988" s="59"/>
      <c r="AF1988" s="59"/>
      <c r="AG1988" s="59"/>
      <c r="AH1988" s="59"/>
      <c r="AI1988" s="59"/>
      <c r="AJ1988" s="59"/>
      <c r="AK1988" s="59"/>
      <c r="AL1988" s="59"/>
      <c r="AM1988" s="59"/>
      <c r="AN1988" s="59"/>
      <c r="AO1988" s="59"/>
      <c r="AP1988" s="59"/>
      <c r="AQ1988" s="59"/>
      <c r="AR1988" s="59"/>
      <c r="AS1988" s="59"/>
      <c r="AT1988" s="59"/>
      <c r="AU1988" s="59"/>
      <c r="AV1988" s="59"/>
      <c r="AW1988" s="59"/>
      <c r="AX1988" s="59"/>
      <c r="AY1988" s="59"/>
      <c r="AZ1988" s="59"/>
      <c r="BA1988" s="59"/>
      <c r="BB1988" s="59"/>
      <c r="BC1988" s="59"/>
      <c r="BD1988" s="59"/>
      <c r="BE1988" s="59"/>
      <c r="BF1988" s="59"/>
      <c r="BG1988" s="59"/>
      <c r="BH1988" s="59"/>
      <c r="BI1988" s="59"/>
      <c r="BJ1988" s="59"/>
      <c r="BK1988" s="59"/>
      <c r="BL1988" s="59"/>
      <c r="BM1988" s="59"/>
      <c r="BN1988" s="59"/>
      <c r="BO1988" s="59"/>
      <c r="BP1988" s="59"/>
      <c r="BQ1988" s="59"/>
      <c r="BR1988" s="59"/>
      <c r="BS1988" s="59"/>
      <c r="BT1988" s="59"/>
      <c r="BU1988" s="59"/>
      <c r="BV1988" s="59"/>
      <c r="BW1988" s="59"/>
      <c r="BX1988" s="59"/>
      <c r="BY1988" s="59"/>
      <c r="BZ1988" s="59"/>
      <c r="CA1988" s="59"/>
      <c r="CB1988" s="59"/>
      <c r="CC1988" s="59"/>
      <c r="CD1988" s="59"/>
      <c r="CE1988" s="59"/>
      <c r="CF1988" s="59"/>
      <c r="CG1988" s="59"/>
      <c r="CH1988" s="59"/>
      <c r="CI1988" s="59"/>
      <c r="CJ1988" s="59"/>
      <c r="CK1988" s="59"/>
      <c r="CL1988" s="59"/>
      <c r="CM1988" s="59"/>
      <c r="CN1988" s="59"/>
      <c r="CO1988" s="59"/>
      <c r="CP1988" s="59"/>
      <c r="CQ1988" s="59"/>
      <c r="CR1988" s="59"/>
      <c r="CS1988" s="59"/>
      <c r="CT1988" s="59"/>
      <c r="CU1988" s="59"/>
      <c r="CV1988" s="59"/>
      <c r="CW1988" s="59"/>
      <c r="CX1988" s="59"/>
      <c r="CY1988" s="59"/>
      <c r="CZ1988" s="59"/>
      <c r="DA1988" s="59"/>
      <c r="DB1988" s="59"/>
      <c r="DC1988" s="59"/>
      <c r="DD1988" s="59"/>
      <c r="DE1988" s="59"/>
      <c r="DF1988" s="59"/>
      <c r="DG1988" s="59"/>
      <c r="DH1988" s="59"/>
      <c r="DI1988" s="59"/>
      <c r="DJ1988" s="59"/>
      <c r="DK1988" s="59"/>
      <c r="DL1988" s="59"/>
      <c r="DM1988" s="59"/>
      <c r="DN1988" s="59"/>
      <c r="DO1988" s="59"/>
      <c r="DP1988" s="59"/>
      <c r="DQ1988" s="59"/>
      <c r="DR1988" s="59"/>
      <c r="DS1988" s="59"/>
      <c r="DT1988" s="59"/>
      <c r="DU1988" s="59"/>
      <c r="DV1988" s="59"/>
      <c r="DW1988" s="59"/>
      <c r="DX1988" s="59"/>
      <c r="DY1988" s="59"/>
      <c r="DZ1988" s="59"/>
      <c r="EA1988" s="59"/>
      <c r="EB1988" s="59"/>
      <c r="EC1988" s="59"/>
      <c r="ED1988" s="59"/>
      <c r="EE1988" s="59"/>
      <c r="EF1988" s="59"/>
      <c r="EG1988" s="59"/>
      <c r="EH1988" s="59"/>
      <c r="EI1988" s="59"/>
      <c r="EJ1988" s="59"/>
      <c r="EK1988" s="59"/>
      <c r="EL1988" s="59"/>
      <c r="EM1988" s="59"/>
      <c r="EN1988" s="59"/>
      <c r="EO1988" s="59"/>
      <c r="EP1988" s="59"/>
      <c r="EQ1988" s="59"/>
      <c r="ER1988" s="59"/>
      <c r="ES1988" s="59"/>
      <c r="ET1988" s="59"/>
      <c r="EU1988" s="59"/>
      <c r="EV1988" s="59"/>
      <c r="EW1988" s="59"/>
      <c r="EX1988" s="59"/>
      <c r="EY1988" s="59"/>
      <c r="EZ1988" s="59"/>
      <c r="FA1988" s="59"/>
      <c r="FB1988" s="59"/>
      <c r="FC1988" s="59"/>
      <c r="FD1988" s="59"/>
      <c r="FE1988" s="59"/>
      <c r="FF1988" s="59"/>
      <c r="FG1988" s="59"/>
      <c r="FH1988" s="59"/>
      <c r="FI1988" s="59"/>
      <c r="FJ1988" s="59"/>
      <c r="FK1988" s="59"/>
      <c r="FL1988" s="59"/>
      <c r="FM1988" s="59"/>
      <c r="FN1988" s="59"/>
      <c r="FO1988" s="59"/>
      <c r="FP1988" s="59"/>
      <c r="FQ1988" s="59"/>
      <c r="FR1988" s="59"/>
      <c r="FS1988" s="59"/>
      <c r="FT1988" s="59"/>
      <c r="FU1988" s="59"/>
      <c r="FV1988" s="59"/>
      <c r="FW1988" s="59"/>
      <c r="FX1988" s="59"/>
      <c r="FY1988" s="59"/>
      <c r="FZ1988" s="59"/>
      <c r="GA1988" s="59"/>
      <c r="GB1988" s="59"/>
      <c r="GC1988" s="59"/>
      <c r="GD1988" s="59"/>
      <c r="GE1988" s="59"/>
      <c r="GF1988" s="59"/>
      <c r="GG1988" s="59"/>
      <c r="GH1988" s="59"/>
      <c r="GI1988" s="59"/>
      <c r="GJ1988" s="59"/>
      <c r="GK1988" s="59"/>
      <c r="GL1988" s="59"/>
      <c r="GM1988" s="59"/>
      <c r="GN1988" s="59"/>
      <c r="GO1988" s="59"/>
      <c r="GP1988" s="59"/>
      <c r="GQ1988" s="59"/>
      <c r="GR1988" s="59"/>
      <c r="GS1988" s="59"/>
      <c r="GT1988" s="59"/>
      <c r="GU1988" s="59"/>
      <c r="GV1988" s="59"/>
      <c r="GW1988" s="59"/>
      <c r="GX1988" s="59"/>
      <c r="GY1988" s="59"/>
      <c r="GZ1988" s="59"/>
      <c r="HA1988" s="59"/>
      <c r="HB1988" s="59"/>
      <c r="HC1988" s="59"/>
      <c r="HD1988" s="59"/>
      <c r="HE1988" s="59"/>
      <c r="HP1988" s="3"/>
    </row>
    <row r="1989" s="1" customFormat="1" ht="21" customHeight="1" spans="1:224">
      <c r="A1989" s="27">
        <v>1986</v>
      </c>
      <c r="B1989" s="48" t="s">
        <v>5488</v>
      </c>
      <c r="C1989" s="48" t="s">
        <v>5489</v>
      </c>
      <c r="D1989" s="48" t="s">
        <v>1152</v>
      </c>
      <c r="E1989" s="56" t="s">
        <v>4861</v>
      </c>
      <c r="F1989" s="56" t="s">
        <v>2209</v>
      </c>
      <c r="G1989" s="56" t="s">
        <v>5490</v>
      </c>
      <c r="H1989" s="50">
        <v>43790</v>
      </c>
      <c r="I1989" s="50">
        <v>44002</v>
      </c>
      <c r="J1989" s="36">
        <f t="shared" si="62"/>
        <v>213</v>
      </c>
      <c r="K1989" s="56">
        <v>4.75</v>
      </c>
      <c r="L1989" s="56">
        <v>4.75</v>
      </c>
      <c r="M1989" s="38">
        <f t="shared" si="63"/>
        <v>1405.20833333333</v>
      </c>
      <c r="N1989" s="56" t="s">
        <v>5491</v>
      </c>
      <c r="O1989" s="48" t="s">
        <v>4864</v>
      </c>
      <c r="P1989" s="59"/>
      <c r="Q1989" s="59"/>
      <c r="R1989" s="59"/>
      <c r="S1989" s="59"/>
      <c r="T1989" s="59"/>
      <c r="U1989" s="59"/>
      <c r="V1989" s="59"/>
      <c r="W1989" s="59"/>
      <c r="X1989" s="59"/>
      <c r="Y1989" s="59"/>
      <c r="Z1989" s="59"/>
      <c r="AA1989" s="59"/>
      <c r="AB1989" s="59"/>
      <c r="AC1989" s="59"/>
      <c r="AD1989" s="59"/>
      <c r="AE1989" s="59"/>
      <c r="AF1989" s="59"/>
      <c r="AG1989" s="59"/>
      <c r="AH1989" s="59"/>
      <c r="AI1989" s="59"/>
      <c r="AJ1989" s="59"/>
      <c r="AK1989" s="59"/>
      <c r="AL1989" s="59"/>
      <c r="AM1989" s="59"/>
      <c r="AN1989" s="59"/>
      <c r="AO1989" s="59"/>
      <c r="AP1989" s="59"/>
      <c r="AQ1989" s="59"/>
      <c r="AR1989" s="59"/>
      <c r="AS1989" s="59"/>
      <c r="AT1989" s="59"/>
      <c r="AU1989" s="59"/>
      <c r="AV1989" s="59"/>
      <c r="AW1989" s="59"/>
      <c r="AX1989" s="59"/>
      <c r="AY1989" s="59"/>
      <c r="AZ1989" s="59"/>
      <c r="BA1989" s="59"/>
      <c r="BB1989" s="59"/>
      <c r="BC1989" s="59"/>
      <c r="BD1989" s="59"/>
      <c r="BE1989" s="59"/>
      <c r="BF1989" s="59"/>
      <c r="BG1989" s="59"/>
      <c r="BH1989" s="59"/>
      <c r="BI1989" s="59"/>
      <c r="BJ1989" s="59"/>
      <c r="BK1989" s="59"/>
      <c r="BL1989" s="59"/>
      <c r="BM1989" s="59"/>
      <c r="BN1989" s="59"/>
      <c r="BO1989" s="59"/>
      <c r="BP1989" s="59"/>
      <c r="BQ1989" s="59"/>
      <c r="BR1989" s="59"/>
      <c r="BS1989" s="59"/>
      <c r="BT1989" s="59"/>
      <c r="BU1989" s="59"/>
      <c r="BV1989" s="59"/>
      <c r="BW1989" s="59"/>
      <c r="BX1989" s="59"/>
      <c r="BY1989" s="59"/>
      <c r="BZ1989" s="59"/>
      <c r="CA1989" s="59"/>
      <c r="CB1989" s="59"/>
      <c r="CC1989" s="59"/>
      <c r="CD1989" s="59"/>
      <c r="CE1989" s="59"/>
      <c r="CF1989" s="59"/>
      <c r="CG1989" s="59"/>
      <c r="CH1989" s="59"/>
      <c r="CI1989" s="59"/>
      <c r="CJ1989" s="59"/>
      <c r="CK1989" s="59"/>
      <c r="CL1989" s="59"/>
      <c r="CM1989" s="59"/>
      <c r="CN1989" s="59"/>
      <c r="CO1989" s="59"/>
      <c r="CP1989" s="59"/>
      <c r="CQ1989" s="59"/>
      <c r="CR1989" s="59"/>
      <c r="CS1989" s="59"/>
      <c r="CT1989" s="59"/>
      <c r="CU1989" s="59"/>
      <c r="CV1989" s="59"/>
      <c r="CW1989" s="59"/>
      <c r="CX1989" s="59"/>
      <c r="CY1989" s="59"/>
      <c r="CZ1989" s="59"/>
      <c r="DA1989" s="59"/>
      <c r="DB1989" s="59"/>
      <c r="DC1989" s="59"/>
      <c r="DD1989" s="59"/>
      <c r="DE1989" s="59"/>
      <c r="DF1989" s="59"/>
      <c r="DG1989" s="59"/>
      <c r="DH1989" s="59"/>
      <c r="DI1989" s="59"/>
      <c r="DJ1989" s="59"/>
      <c r="DK1989" s="59"/>
      <c r="DL1989" s="59"/>
      <c r="DM1989" s="59"/>
      <c r="DN1989" s="59"/>
      <c r="DO1989" s="59"/>
      <c r="DP1989" s="59"/>
      <c r="DQ1989" s="59"/>
      <c r="DR1989" s="59"/>
      <c r="DS1989" s="59"/>
      <c r="DT1989" s="59"/>
      <c r="DU1989" s="59"/>
      <c r="DV1989" s="59"/>
      <c r="DW1989" s="59"/>
      <c r="DX1989" s="59"/>
      <c r="DY1989" s="59"/>
      <c r="DZ1989" s="59"/>
      <c r="EA1989" s="59"/>
      <c r="EB1989" s="59"/>
      <c r="EC1989" s="59"/>
      <c r="ED1989" s="59"/>
      <c r="EE1989" s="59"/>
      <c r="EF1989" s="59"/>
      <c r="EG1989" s="59"/>
      <c r="EH1989" s="59"/>
      <c r="EI1989" s="59"/>
      <c r="EJ1989" s="59"/>
      <c r="EK1989" s="59"/>
      <c r="EL1989" s="59"/>
      <c r="EM1989" s="59"/>
      <c r="EN1989" s="59"/>
      <c r="EO1989" s="59"/>
      <c r="EP1989" s="59"/>
      <c r="EQ1989" s="59"/>
      <c r="ER1989" s="59"/>
      <c r="ES1989" s="59"/>
      <c r="ET1989" s="59"/>
      <c r="EU1989" s="59"/>
      <c r="EV1989" s="59"/>
      <c r="EW1989" s="59"/>
      <c r="EX1989" s="59"/>
      <c r="EY1989" s="59"/>
      <c r="EZ1989" s="59"/>
      <c r="FA1989" s="59"/>
      <c r="FB1989" s="59"/>
      <c r="FC1989" s="59"/>
      <c r="FD1989" s="59"/>
      <c r="FE1989" s="59"/>
      <c r="FF1989" s="59"/>
      <c r="FG1989" s="59"/>
      <c r="FH1989" s="59"/>
      <c r="FI1989" s="59"/>
      <c r="FJ1989" s="59"/>
      <c r="FK1989" s="59"/>
      <c r="FL1989" s="59"/>
      <c r="FM1989" s="59"/>
      <c r="FN1989" s="59"/>
      <c r="FO1989" s="59"/>
      <c r="FP1989" s="59"/>
      <c r="FQ1989" s="59"/>
      <c r="FR1989" s="59"/>
      <c r="FS1989" s="59"/>
      <c r="FT1989" s="59"/>
      <c r="FU1989" s="59"/>
      <c r="FV1989" s="59"/>
      <c r="FW1989" s="59"/>
      <c r="FX1989" s="59"/>
      <c r="FY1989" s="59"/>
      <c r="FZ1989" s="59"/>
      <c r="GA1989" s="59"/>
      <c r="GB1989" s="59"/>
      <c r="GC1989" s="59"/>
      <c r="GD1989" s="59"/>
      <c r="GE1989" s="59"/>
      <c r="GF1989" s="59"/>
      <c r="GG1989" s="59"/>
      <c r="GH1989" s="59"/>
      <c r="GI1989" s="59"/>
      <c r="GJ1989" s="59"/>
      <c r="GK1989" s="59"/>
      <c r="GL1989" s="59"/>
      <c r="GM1989" s="59"/>
      <c r="GN1989" s="59"/>
      <c r="GO1989" s="59"/>
      <c r="GP1989" s="59"/>
      <c r="GQ1989" s="59"/>
      <c r="GR1989" s="59"/>
      <c r="GS1989" s="59"/>
      <c r="GT1989" s="59"/>
      <c r="GU1989" s="59"/>
      <c r="GV1989" s="59"/>
      <c r="GW1989" s="59"/>
      <c r="GX1989" s="59"/>
      <c r="GY1989" s="59"/>
      <c r="GZ1989" s="59"/>
      <c r="HA1989" s="59"/>
      <c r="HB1989" s="59"/>
      <c r="HC1989" s="59"/>
      <c r="HD1989" s="59"/>
      <c r="HE1989" s="59"/>
      <c r="HP1989" s="3"/>
    </row>
    <row r="1990" s="1" customFormat="1" ht="21" customHeight="1" spans="1:224">
      <c r="A1990" s="27">
        <v>1987</v>
      </c>
      <c r="B1990" s="48" t="s">
        <v>5492</v>
      </c>
      <c r="C1990" s="48" t="s">
        <v>5493</v>
      </c>
      <c r="D1990" s="48" t="s">
        <v>1152</v>
      </c>
      <c r="E1990" s="56" t="s">
        <v>4861</v>
      </c>
      <c r="F1990" s="56" t="s">
        <v>4516</v>
      </c>
      <c r="G1990" s="56" t="s">
        <v>5494</v>
      </c>
      <c r="H1990" s="50">
        <v>43790</v>
      </c>
      <c r="I1990" s="50">
        <v>44002</v>
      </c>
      <c r="J1990" s="36">
        <f t="shared" si="62"/>
        <v>213</v>
      </c>
      <c r="K1990" s="56">
        <v>4.75</v>
      </c>
      <c r="L1990" s="56">
        <v>4.75</v>
      </c>
      <c r="M1990" s="38">
        <f t="shared" si="63"/>
        <v>1405.20833333333</v>
      </c>
      <c r="N1990" s="56" t="s">
        <v>5495</v>
      </c>
      <c r="O1990" s="48" t="s">
        <v>4864</v>
      </c>
      <c r="P1990" s="59"/>
      <c r="Q1990" s="59"/>
      <c r="R1990" s="59"/>
      <c r="S1990" s="59"/>
      <c r="T1990" s="59"/>
      <c r="U1990" s="59"/>
      <c r="V1990" s="59"/>
      <c r="W1990" s="59"/>
      <c r="X1990" s="59"/>
      <c r="Y1990" s="59"/>
      <c r="Z1990" s="59"/>
      <c r="AA1990" s="59"/>
      <c r="AB1990" s="59"/>
      <c r="AC1990" s="59"/>
      <c r="AD1990" s="59"/>
      <c r="AE1990" s="59"/>
      <c r="AF1990" s="59"/>
      <c r="AG1990" s="59"/>
      <c r="AH1990" s="59"/>
      <c r="AI1990" s="59"/>
      <c r="AJ1990" s="59"/>
      <c r="AK1990" s="59"/>
      <c r="AL1990" s="59"/>
      <c r="AM1990" s="59"/>
      <c r="AN1990" s="59"/>
      <c r="AO1990" s="59"/>
      <c r="AP1990" s="59"/>
      <c r="AQ1990" s="59"/>
      <c r="AR1990" s="59"/>
      <c r="AS1990" s="59"/>
      <c r="AT1990" s="59"/>
      <c r="AU1990" s="59"/>
      <c r="AV1990" s="59"/>
      <c r="AW1990" s="59"/>
      <c r="AX1990" s="59"/>
      <c r="AY1990" s="59"/>
      <c r="AZ1990" s="59"/>
      <c r="BA1990" s="59"/>
      <c r="BB1990" s="59"/>
      <c r="BC1990" s="59"/>
      <c r="BD1990" s="59"/>
      <c r="BE1990" s="59"/>
      <c r="BF1990" s="59"/>
      <c r="BG1990" s="59"/>
      <c r="BH1990" s="59"/>
      <c r="BI1990" s="59"/>
      <c r="BJ1990" s="59"/>
      <c r="BK1990" s="59"/>
      <c r="BL1990" s="59"/>
      <c r="BM1990" s="59"/>
      <c r="BN1990" s="59"/>
      <c r="BO1990" s="59"/>
      <c r="BP1990" s="59"/>
      <c r="BQ1990" s="59"/>
      <c r="BR1990" s="59"/>
      <c r="BS1990" s="59"/>
      <c r="BT1990" s="59"/>
      <c r="BU1990" s="59"/>
      <c r="BV1990" s="59"/>
      <c r="BW1990" s="59"/>
      <c r="BX1990" s="59"/>
      <c r="BY1990" s="59"/>
      <c r="BZ1990" s="59"/>
      <c r="CA1990" s="59"/>
      <c r="CB1990" s="59"/>
      <c r="CC1990" s="59"/>
      <c r="CD1990" s="59"/>
      <c r="CE1990" s="59"/>
      <c r="CF1990" s="59"/>
      <c r="CG1990" s="59"/>
      <c r="CH1990" s="59"/>
      <c r="CI1990" s="59"/>
      <c r="CJ1990" s="59"/>
      <c r="CK1990" s="59"/>
      <c r="CL1990" s="59"/>
      <c r="CM1990" s="59"/>
      <c r="CN1990" s="59"/>
      <c r="CO1990" s="59"/>
      <c r="CP1990" s="59"/>
      <c r="CQ1990" s="59"/>
      <c r="CR1990" s="59"/>
      <c r="CS1990" s="59"/>
      <c r="CT1990" s="59"/>
      <c r="CU1990" s="59"/>
      <c r="CV1990" s="59"/>
      <c r="CW1990" s="59"/>
      <c r="CX1990" s="59"/>
      <c r="CY1990" s="59"/>
      <c r="CZ1990" s="59"/>
      <c r="DA1990" s="59"/>
      <c r="DB1990" s="59"/>
      <c r="DC1990" s="59"/>
      <c r="DD1990" s="59"/>
      <c r="DE1990" s="59"/>
      <c r="DF1990" s="59"/>
      <c r="DG1990" s="59"/>
      <c r="DH1990" s="59"/>
      <c r="DI1990" s="59"/>
      <c r="DJ1990" s="59"/>
      <c r="DK1990" s="59"/>
      <c r="DL1990" s="59"/>
      <c r="DM1990" s="59"/>
      <c r="DN1990" s="59"/>
      <c r="DO1990" s="59"/>
      <c r="DP1990" s="59"/>
      <c r="DQ1990" s="59"/>
      <c r="DR1990" s="59"/>
      <c r="DS1990" s="59"/>
      <c r="DT1990" s="59"/>
      <c r="DU1990" s="59"/>
      <c r="DV1990" s="59"/>
      <c r="DW1990" s="59"/>
      <c r="DX1990" s="59"/>
      <c r="DY1990" s="59"/>
      <c r="DZ1990" s="59"/>
      <c r="EA1990" s="59"/>
      <c r="EB1990" s="59"/>
      <c r="EC1990" s="59"/>
      <c r="ED1990" s="59"/>
      <c r="EE1990" s="59"/>
      <c r="EF1990" s="59"/>
      <c r="EG1990" s="59"/>
      <c r="EH1990" s="59"/>
      <c r="EI1990" s="59"/>
      <c r="EJ1990" s="59"/>
      <c r="EK1990" s="59"/>
      <c r="EL1990" s="59"/>
      <c r="EM1990" s="59"/>
      <c r="EN1990" s="59"/>
      <c r="EO1990" s="59"/>
      <c r="EP1990" s="59"/>
      <c r="EQ1990" s="59"/>
      <c r="ER1990" s="59"/>
      <c r="ES1990" s="59"/>
      <c r="ET1990" s="59"/>
      <c r="EU1990" s="59"/>
      <c r="EV1990" s="59"/>
      <c r="EW1990" s="59"/>
      <c r="EX1990" s="59"/>
      <c r="EY1990" s="59"/>
      <c r="EZ1990" s="59"/>
      <c r="FA1990" s="59"/>
      <c r="FB1990" s="59"/>
      <c r="FC1990" s="59"/>
      <c r="FD1990" s="59"/>
      <c r="FE1990" s="59"/>
      <c r="FF1990" s="59"/>
      <c r="FG1990" s="59"/>
      <c r="FH1990" s="59"/>
      <c r="FI1990" s="59"/>
      <c r="FJ1990" s="59"/>
      <c r="FK1990" s="59"/>
      <c r="FL1990" s="59"/>
      <c r="FM1990" s="59"/>
      <c r="FN1990" s="59"/>
      <c r="FO1990" s="59"/>
      <c r="FP1990" s="59"/>
      <c r="FQ1990" s="59"/>
      <c r="FR1990" s="59"/>
      <c r="FS1990" s="59"/>
      <c r="FT1990" s="59"/>
      <c r="FU1990" s="59"/>
      <c r="FV1990" s="59"/>
      <c r="FW1990" s="59"/>
      <c r="FX1990" s="59"/>
      <c r="FY1990" s="59"/>
      <c r="FZ1990" s="59"/>
      <c r="GA1990" s="59"/>
      <c r="GB1990" s="59"/>
      <c r="GC1990" s="59"/>
      <c r="GD1990" s="59"/>
      <c r="GE1990" s="59"/>
      <c r="GF1990" s="59"/>
      <c r="GG1990" s="59"/>
      <c r="GH1990" s="59"/>
      <c r="GI1990" s="59"/>
      <c r="GJ1990" s="59"/>
      <c r="GK1990" s="59"/>
      <c r="GL1990" s="59"/>
      <c r="GM1990" s="59"/>
      <c r="GN1990" s="59"/>
      <c r="GO1990" s="59"/>
      <c r="GP1990" s="59"/>
      <c r="GQ1990" s="59"/>
      <c r="GR1990" s="59"/>
      <c r="GS1990" s="59"/>
      <c r="GT1990" s="59"/>
      <c r="GU1990" s="59"/>
      <c r="GV1990" s="59"/>
      <c r="GW1990" s="59"/>
      <c r="GX1990" s="59"/>
      <c r="GY1990" s="59"/>
      <c r="GZ1990" s="59"/>
      <c r="HA1990" s="59"/>
      <c r="HB1990" s="59"/>
      <c r="HC1990" s="59"/>
      <c r="HD1990" s="59"/>
      <c r="HE1990" s="59"/>
      <c r="HP1990" s="3"/>
    </row>
    <row r="1991" s="1" customFormat="1" ht="21" customHeight="1" spans="1:224">
      <c r="A1991" s="27">
        <v>1988</v>
      </c>
      <c r="B1991" s="48" t="s">
        <v>5496</v>
      </c>
      <c r="C1991" s="48" t="s">
        <v>5263</v>
      </c>
      <c r="D1991" s="48" t="s">
        <v>1152</v>
      </c>
      <c r="E1991" s="56" t="s">
        <v>5497</v>
      </c>
      <c r="F1991" s="56" t="s">
        <v>4516</v>
      </c>
      <c r="G1991" s="56" t="s">
        <v>2214</v>
      </c>
      <c r="H1991" s="50">
        <v>43790</v>
      </c>
      <c r="I1991" s="50">
        <v>44002</v>
      </c>
      <c r="J1991" s="36">
        <f t="shared" si="62"/>
        <v>213</v>
      </c>
      <c r="K1991" s="56">
        <v>4.75</v>
      </c>
      <c r="L1991" s="56">
        <v>4.75</v>
      </c>
      <c r="M1991" s="38">
        <f t="shared" si="63"/>
        <v>983.645833333333</v>
      </c>
      <c r="N1991" s="56" t="s">
        <v>5498</v>
      </c>
      <c r="O1991" s="48" t="s">
        <v>4864</v>
      </c>
      <c r="P1991" s="59"/>
      <c r="Q1991" s="59"/>
      <c r="R1991" s="59"/>
      <c r="S1991" s="59"/>
      <c r="T1991" s="59"/>
      <c r="U1991" s="59"/>
      <c r="V1991" s="59"/>
      <c r="W1991" s="59"/>
      <c r="X1991" s="59"/>
      <c r="Y1991" s="59"/>
      <c r="Z1991" s="59"/>
      <c r="AA1991" s="59"/>
      <c r="AB1991" s="59"/>
      <c r="AC1991" s="59"/>
      <c r="AD1991" s="59"/>
      <c r="AE1991" s="59"/>
      <c r="AF1991" s="59"/>
      <c r="AG1991" s="59"/>
      <c r="AH1991" s="59"/>
      <c r="AI1991" s="59"/>
      <c r="AJ1991" s="59"/>
      <c r="AK1991" s="59"/>
      <c r="AL1991" s="59"/>
      <c r="AM1991" s="59"/>
      <c r="AN1991" s="59"/>
      <c r="AO1991" s="59"/>
      <c r="AP1991" s="59"/>
      <c r="AQ1991" s="59"/>
      <c r="AR1991" s="59"/>
      <c r="AS1991" s="59"/>
      <c r="AT1991" s="59"/>
      <c r="AU1991" s="59"/>
      <c r="AV1991" s="59"/>
      <c r="AW1991" s="59"/>
      <c r="AX1991" s="59"/>
      <c r="AY1991" s="59"/>
      <c r="AZ1991" s="59"/>
      <c r="BA1991" s="59"/>
      <c r="BB1991" s="59"/>
      <c r="BC1991" s="59"/>
      <c r="BD1991" s="59"/>
      <c r="BE1991" s="59"/>
      <c r="BF1991" s="59"/>
      <c r="BG1991" s="59"/>
      <c r="BH1991" s="59"/>
      <c r="BI1991" s="59"/>
      <c r="BJ1991" s="59"/>
      <c r="BK1991" s="59"/>
      <c r="BL1991" s="59"/>
      <c r="BM1991" s="59"/>
      <c r="BN1991" s="59"/>
      <c r="BO1991" s="59"/>
      <c r="BP1991" s="59"/>
      <c r="BQ1991" s="59"/>
      <c r="BR1991" s="59"/>
      <c r="BS1991" s="59"/>
      <c r="BT1991" s="59"/>
      <c r="BU1991" s="59"/>
      <c r="BV1991" s="59"/>
      <c r="BW1991" s="59"/>
      <c r="BX1991" s="59"/>
      <c r="BY1991" s="59"/>
      <c r="BZ1991" s="59"/>
      <c r="CA1991" s="59"/>
      <c r="CB1991" s="59"/>
      <c r="CC1991" s="59"/>
      <c r="CD1991" s="59"/>
      <c r="CE1991" s="59"/>
      <c r="CF1991" s="59"/>
      <c r="CG1991" s="59"/>
      <c r="CH1991" s="59"/>
      <c r="CI1991" s="59"/>
      <c r="CJ1991" s="59"/>
      <c r="CK1991" s="59"/>
      <c r="CL1991" s="59"/>
      <c r="CM1991" s="59"/>
      <c r="CN1991" s="59"/>
      <c r="CO1991" s="59"/>
      <c r="CP1991" s="59"/>
      <c r="CQ1991" s="59"/>
      <c r="CR1991" s="59"/>
      <c r="CS1991" s="59"/>
      <c r="CT1991" s="59"/>
      <c r="CU1991" s="59"/>
      <c r="CV1991" s="59"/>
      <c r="CW1991" s="59"/>
      <c r="CX1991" s="59"/>
      <c r="CY1991" s="59"/>
      <c r="CZ1991" s="59"/>
      <c r="DA1991" s="59"/>
      <c r="DB1991" s="59"/>
      <c r="DC1991" s="59"/>
      <c r="DD1991" s="59"/>
      <c r="DE1991" s="59"/>
      <c r="DF1991" s="59"/>
      <c r="DG1991" s="59"/>
      <c r="DH1991" s="59"/>
      <c r="DI1991" s="59"/>
      <c r="DJ1991" s="59"/>
      <c r="DK1991" s="59"/>
      <c r="DL1991" s="59"/>
      <c r="DM1991" s="59"/>
      <c r="DN1991" s="59"/>
      <c r="DO1991" s="59"/>
      <c r="DP1991" s="59"/>
      <c r="DQ1991" s="59"/>
      <c r="DR1991" s="59"/>
      <c r="DS1991" s="59"/>
      <c r="DT1991" s="59"/>
      <c r="DU1991" s="59"/>
      <c r="DV1991" s="59"/>
      <c r="DW1991" s="59"/>
      <c r="DX1991" s="59"/>
      <c r="DY1991" s="59"/>
      <c r="DZ1991" s="59"/>
      <c r="EA1991" s="59"/>
      <c r="EB1991" s="59"/>
      <c r="EC1991" s="59"/>
      <c r="ED1991" s="59"/>
      <c r="EE1991" s="59"/>
      <c r="EF1991" s="59"/>
      <c r="EG1991" s="59"/>
      <c r="EH1991" s="59"/>
      <c r="EI1991" s="59"/>
      <c r="EJ1991" s="59"/>
      <c r="EK1991" s="59"/>
      <c r="EL1991" s="59"/>
      <c r="EM1991" s="59"/>
      <c r="EN1991" s="59"/>
      <c r="EO1991" s="59"/>
      <c r="EP1991" s="59"/>
      <c r="EQ1991" s="59"/>
      <c r="ER1991" s="59"/>
      <c r="ES1991" s="59"/>
      <c r="ET1991" s="59"/>
      <c r="EU1991" s="59"/>
      <c r="EV1991" s="59"/>
      <c r="EW1991" s="59"/>
      <c r="EX1991" s="59"/>
      <c r="EY1991" s="59"/>
      <c r="EZ1991" s="59"/>
      <c r="FA1991" s="59"/>
      <c r="FB1991" s="59"/>
      <c r="FC1991" s="59"/>
      <c r="FD1991" s="59"/>
      <c r="FE1991" s="59"/>
      <c r="FF1991" s="59"/>
      <c r="FG1991" s="59"/>
      <c r="FH1991" s="59"/>
      <c r="FI1991" s="59"/>
      <c r="FJ1991" s="59"/>
      <c r="FK1991" s="59"/>
      <c r="FL1991" s="59"/>
      <c r="FM1991" s="59"/>
      <c r="FN1991" s="59"/>
      <c r="FO1991" s="59"/>
      <c r="FP1991" s="59"/>
      <c r="FQ1991" s="59"/>
      <c r="FR1991" s="59"/>
      <c r="FS1991" s="59"/>
      <c r="FT1991" s="59"/>
      <c r="FU1991" s="59"/>
      <c r="FV1991" s="59"/>
      <c r="FW1991" s="59"/>
      <c r="FX1991" s="59"/>
      <c r="FY1991" s="59"/>
      <c r="FZ1991" s="59"/>
      <c r="GA1991" s="59"/>
      <c r="GB1991" s="59"/>
      <c r="GC1991" s="59"/>
      <c r="GD1991" s="59"/>
      <c r="GE1991" s="59"/>
      <c r="GF1991" s="59"/>
      <c r="GG1991" s="59"/>
      <c r="GH1991" s="59"/>
      <c r="GI1991" s="59"/>
      <c r="GJ1991" s="59"/>
      <c r="GK1991" s="59"/>
      <c r="GL1991" s="59"/>
      <c r="GM1991" s="59"/>
      <c r="GN1991" s="59"/>
      <c r="GO1991" s="59"/>
      <c r="GP1991" s="59"/>
      <c r="GQ1991" s="59"/>
      <c r="GR1991" s="59"/>
      <c r="GS1991" s="59"/>
      <c r="GT1991" s="59"/>
      <c r="GU1991" s="59"/>
      <c r="GV1991" s="59"/>
      <c r="GW1991" s="59"/>
      <c r="GX1991" s="59"/>
      <c r="GY1991" s="59"/>
      <c r="GZ1991" s="59"/>
      <c r="HA1991" s="59"/>
      <c r="HB1991" s="59"/>
      <c r="HC1991" s="59"/>
      <c r="HD1991" s="59"/>
      <c r="HE1991" s="59"/>
      <c r="HP1991" s="3"/>
    </row>
    <row r="1992" s="1" customFormat="1" ht="21" customHeight="1" spans="1:224">
      <c r="A1992" s="27">
        <v>1989</v>
      </c>
      <c r="B1992" s="48" t="s">
        <v>5499</v>
      </c>
      <c r="C1992" s="48" t="s">
        <v>5094</v>
      </c>
      <c r="D1992" s="48" t="s">
        <v>1152</v>
      </c>
      <c r="E1992" s="56" t="s">
        <v>4861</v>
      </c>
      <c r="F1992" s="56" t="s">
        <v>5500</v>
      </c>
      <c r="G1992" s="56" t="s">
        <v>5501</v>
      </c>
      <c r="H1992" s="50">
        <v>43790</v>
      </c>
      <c r="I1992" s="50">
        <v>44002</v>
      </c>
      <c r="J1992" s="36">
        <f t="shared" si="62"/>
        <v>213</v>
      </c>
      <c r="K1992" s="56">
        <v>4.75</v>
      </c>
      <c r="L1992" s="56">
        <v>4.75</v>
      </c>
      <c r="M1992" s="38">
        <f t="shared" si="63"/>
        <v>1405.20833333333</v>
      </c>
      <c r="N1992" s="56" t="s">
        <v>5502</v>
      </c>
      <c r="O1992" s="48" t="s">
        <v>4864</v>
      </c>
      <c r="P1992" s="59"/>
      <c r="Q1992" s="59"/>
      <c r="R1992" s="59"/>
      <c r="S1992" s="59"/>
      <c r="T1992" s="59"/>
      <c r="U1992" s="59"/>
      <c r="V1992" s="59"/>
      <c r="W1992" s="59"/>
      <c r="X1992" s="59"/>
      <c r="Y1992" s="59"/>
      <c r="Z1992" s="59"/>
      <c r="AA1992" s="59"/>
      <c r="AB1992" s="59"/>
      <c r="AC1992" s="59"/>
      <c r="AD1992" s="59"/>
      <c r="AE1992" s="59"/>
      <c r="AF1992" s="59"/>
      <c r="AG1992" s="59"/>
      <c r="AH1992" s="59"/>
      <c r="AI1992" s="59"/>
      <c r="AJ1992" s="59"/>
      <c r="AK1992" s="59"/>
      <c r="AL1992" s="59"/>
      <c r="AM1992" s="59"/>
      <c r="AN1992" s="59"/>
      <c r="AO1992" s="59"/>
      <c r="AP1992" s="59"/>
      <c r="AQ1992" s="59"/>
      <c r="AR1992" s="59"/>
      <c r="AS1992" s="59"/>
      <c r="AT1992" s="59"/>
      <c r="AU1992" s="59"/>
      <c r="AV1992" s="59"/>
      <c r="AW1992" s="59"/>
      <c r="AX1992" s="59"/>
      <c r="AY1992" s="59"/>
      <c r="AZ1992" s="59"/>
      <c r="BA1992" s="59"/>
      <c r="BB1992" s="59"/>
      <c r="BC1992" s="59"/>
      <c r="BD1992" s="59"/>
      <c r="BE1992" s="59"/>
      <c r="BF1992" s="59"/>
      <c r="BG1992" s="59"/>
      <c r="BH1992" s="59"/>
      <c r="BI1992" s="59"/>
      <c r="BJ1992" s="59"/>
      <c r="BK1992" s="59"/>
      <c r="BL1992" s="59"/>
      <c r="BM1992" s="59"/>
      <c r="BN1992" s="59"/>
      <c r="BO1992" s="59"/>
      <c r="BP1992" s="59"/>
      <c r="BQ1992" s="59"/>
      <c r="BR1992" s="59"/>
      <c r="BS1992" s="59"/>
      <c r="BT1992" s="59"/>
      <c r="BU1992" s="59"/>
      <c r="BV1992" s="59"/>
      <c r="BW1992" s="59"/>
      <c r="BX1992" s="59"/>
      <c r="BY1992" s="59"/>
      <c r="BZ1992" s="59"/>
      <c r="CA1992" s="59"/>
      <c r="CB1992" s="59"/>
      <c r="CC1992" s="59"/>
      <c r="CD1992" s="59"/>
      <c r="CE1992" s="59"/>
      <c r="CF1992" s="59"/>
      <c r="CG1992" s="59"/>
      <c r="CH1992" s="59"/>
      <c r="CI1992" s="59"/>
      <c r="CJ1992" s="59"/>
      <c r="CK1992" s="59"/>
      <c r="CL1992" s="59"/>
      <c r="CM1992" s="59"/>
      <c r="CN1992" s="59"/>
      <c r="CO1992" s="59"/>
      <c r="CP1992" s="59"/>
      <c r="CQ1992" s="59"/>
      <c r="CR1992" s="59"/>
      <c r="CS1992" s="59"/>
      <c r="CT1992" s="59"/>
      <c r="CU1992" s="59"/>
      <c r="CV1992" s="59"/>
      <c r="CW1992" s="59"/>
      <c r="CX1992" s="59"/>
      <c r="CY1992" s="59"/>
      <c r="CZ1992" s="59"/>
      <c r="DA1992" s="59"/>
      <c r="DB1992" s="59"/>
      <c r="DC1992" s="59"/>
      <c r="DD1992" s="59"/>
      <c r="DE1992" s="59"/>
      <c r="DF1992" s="59"/>
      <c r="DG1992" s="59"/>
      <c r="DH1992" s="59"/>
      <c r="DI1992" s="59"/>
      <c r="DJ1992" s="59"/>
      <c r="DK1992" s="59"/>
      <c r="DL1992" s="59"/>
      <c r="DM1992" s="59"/>
      <c r="DN1992" s="59"/>
      <c r="DO1992" s="59"/>
      <c r="DP1992" s="59"/>
      <c r="DQ1992" s="59"/>
      <c r="DR1992" s="59"/>
      <c r="DS1992" s="59"/>
      <c r="DT1992" s="59"/>
      <c r="DU1992" s="59"/>
      <c r="DV1992" s="59"/>
      <c r="DW1992" s="59"/>
      <c r="DX1992" s="59"/>
      <c r="DY1992" s="59"/>
      <c r="DZ1992" s="59"/>
      <c r="EA1992" s="59"/>
      <c r="EB1992" s="59"/>
      <c r="EC1992" s="59"/>
      <c r="ED1992" s="59"/>
      <c r="EE1992" s="59"/>
      <c r="EF1992" s="59"/>
      <c r="EG1992" s="59"/>
      <c r="EH1992" s="59"/>
      <c r="EI1992" s="59"/>
      <c r="EJ1992" s="59"/>
      <c r="EK1992" s="59"/>
      <c r="EL1992" s="59"/>
      <c r="EM1992" s="59"/>
      <c r="EN1992" s="59"/>
      <c r="EO1992" s="59"/>
      <c r="EP1992" s="59"/>
      <c r="EQ1992" s="59"/>
      <c r="ER1992" s="59"/>
      <c r="ES1992" s="59"/>
      <c r="ET1992" s="59"/>
      <c r="EU1992" s="59"/>
      <c r="EV1992" s="59"/>
      <c r="EW1992" s="59"/>
      <c r="EX1992" s="59"/>
      <c r="EY1992" s="59"/>
      <c r="EZ1992" s="59"/>
      <c r="FA1992" s="59"/>
      <c r="FB1992" s="59"/>
      <c r="FC1992" s="59"/>
      <c r="FD1992" s="59"/>
      <c r="FE1992" s="59"/>
      <c r="FF1992" s="59"/>
      <c r="FG1992" s="59"/>
      <c r="FH1992" s="59"/>
      <c r="FI1992" s="59"/>
      <c r="FJ1992" s="59"/>
      <c r="FK1992" s="59"/>
      <c r="FL1992" s="59"/>
      <c r="FM1992" s="59"/>
      <c r="FN1992" s="59"/>
      <c r="FO1992" s="59"/>
      <c r="FP1992" s="59"/>
      <c r="FQ1992" s="59"/>
      <c r="FR1992" s="59"/>
      <c r="FS1992" s="59"/>
      <c r="FT1992" s="59"/>
      <c r="FU1992" s="59"/>
      <c r="FV1992" s="59"/>
      <c r="FW1992" s="59"/>
      <c r="FX1992" s="59"/>
      <c r="FY1992" s="59"/>
      <c r="FZ1992" s="59"/>
      <c r="GA1992" s="59"/>
      <c r="GB1992" s="59"/>
      <c r="GC1992" s="59"/>
      <c r="GD1992" s="59"/>
      <c r="GE1992" s="59"/>
      <c r="GF1992" s="59"/>
      <c r="GG1992" s="59"/>
      <c r="GH1992" s="59"/>
      <c r="GI1992" s="59"/>
      <c r="GJ1992" s="59"/>
      <c r="GK1992" s="59"/>
      <c r="GL1992" s="59"/>
      <c r="GM1992" s="59"/>
      <c r="GN1992" s="59"/>
      <c r="GO1992" s="59"/>
      <c r="GP1992" s="59"/>
      <c r="GQ1992" s="59"/>
      <c r="GR1992" s="59"/>
      <c r="GS1992" s="59"/>
      <c r="GT1992" s="59"/>
      <c r="GU1992" s="59"/>
      <c r="GV1992" s="59"/>
      <c r="GW1992" s="59"/>
      <c r="GX1992" s="59"/>
      <c r="GY1992" s="59"/>
      <c r="GZ1992" s="59"/>
      <c r="HA1992" s="59"/>
      <c r="HB1992" s="59"/>
      <c r="HC1992" s="59"/>
      <c r="HD1992" s="59"/>
      <c r="HE1992" s="59"/>
      <c r="HP1992" s="3"/>
    </row>
    <row r="1993" s="1" customFormat="1" ht="21" customHeight="1" spans="1:224">
      <c r="A1993" s="27">
        <v>1990</v>
      </c>
      <c r="B1993" s="48" t="s">
        <v>5503</v>
      </c>
      <c r="C1993" s="48" t="s">
        <v>5504</v>
      </c>
      <c r="D1993" s="48" t="s">
        <v>1152</v>
      </c>
      <c r="E1993" s="56" t="s">
        <v>4861</v>
      </c>
      <c r="F1993" s="56" t="s">
        <v>2220</v>
      </c>
      <c r="G1993" s="56" t="s">
        <v>2221</v>
      </c>
      <c r="H1993" s="50">
        <v>43790</v>
      </c>
      <c r="I1993" s="50">
        <v>44002</v>
      </c>
      <c r="J1993" s="36">
        <f t="shared" si="62"/>
        <v>213</v>
      </c>
      <c r="K1993" s="56">
        <v>4.75</v>
      </c>
      <c r="L1993" s="56">
        <v>4.75</v>
      </c>
      <c r="M1993" s="38">
        <f t="shared" si="63"/>
        <v>1405.20833333333</v>
      </c>
      <c r="N1993" s="56" t="s">
        <v>5505</v>
      </c>
      <c r="O1993" s="48" t="s">
        <v>4864</v>
      </c>
      <c r="P1993" s="59"/>
      <c r="Q1993" s="59"/>
      <c r="R1993" s="59"/>
      <c r="S1993" s="59"/>
      <c r="T1993" s="59"/>
      <c r="U1993" s="59"/>
      <c r="V1993" s="59"/>
      <c r="W1993" s="59"/>
      <c r="X1993" s="59"/>
      <c r="Y1993" s="59"/>
      <c r="Z1993" s="59"/>
      <c r="AA1993" s="59"/>
      <c r="AB1993" s="59"/>
      <c r="AC1993" s="59"/>
      <c r="AD1993" s="59"/>
      <c r="AE1993" s="59"/>
      <c r="AF1993" s="59"/>
      <c r="AG1993" s="59"/>
      <c r="AH1993" s="59"/>
      <c r="AI1993" s="59"/>
      <c r="AJ1993" s="59"/>
      <c r="AK1993" s="59"/>
      <c r="AL1993" s="59"/>
      <c r="AM1993" s="59"/>
      <c r="AN1993" s="59"/>
      <c r="AO1993" s="59"/>
      <c r="AP1993" s="59"/>
      <c r="AQ1993" s="59"/>
      <c r="AR1993" s="59"/>
      <c r="AS1993" s="59"/>
      <c r="AT1993" s="59"/>
      <c r="AU1993" s="59"/>
      <c r="AV1993" s="59"/>
      <c r="AW1993" s="59"/>
      <c r="AX1993" s="59"/>
      <c r="AY1993" s="59"/>
      <c r="AZ1993" s="59"/>
      <c r="BA1993" s="59"/>
      <c r="BB1993" s="59"/>
      <c r="BC1993" s="59"/>
      <c r="BD1993" s="59"/>
      <c r="BE1993" s="59"/>
      <c r="BF1993" s="59"/>
      <c r="BG1993" s="59"/>
      <c r="BH1993" s="59"/>
      <c r="BI1993" s="59"/>
      <c r="BJ1993" s="59"/>
      <c r="BK1993" s="59"/>
      <c r="BL1993" s="59"/>
      <c r="BM1993" s="59"/>
      <c r="BN1993" s="59"/>
      <c r="BO1993" s="59"/>
      <c r="BP1993" s="59"/>
      <c r="BQ1993" s="59"/>
      <c r="BR1993" s="59"/>
      <c r="BS1993" s="59"/>
      <c r="BT1993" s="59"/>
      <c r="BU1993" s="59"/>
      <c r="BV1993" s="59"/>
      <c r="BW1993" s="59"/>
      <c r="BX1993" s="59"/>
      <c r="BY1993" s="59"/>
      <c r="BZ1993" s="59"/>
      <c r="CA1993" s="59"/>
      <c r="CB1993" s="59"/>
      <c r="CC1993" s="59"/>
      <c r="CD1993" s="59"/>
      <c r="CE1993" s="59"/>
      <c r="CF1993" s="59"/>
      <c r="CG1993" s="59"/>
      <c r="CH1993" s="59"/>
      <c r="CI1993" s="59"/>
      <c r="CJ1993" s="59"/>
      <c r="CK1993" s="59"/>
      <c r="CL1993" s="59"/>
      <c r="CM1993" s="59"/>
      <c r="CN1993" s="59"/>
      <c r="CO1993" s="59"/>
      <c r="CP1993" s="59"/>
      <c r="CQ1993" s="59"/>
      <c r="CR1993" s="59"/>
      <c r="CS1993" s="59"/>
      <c r="CT1993" s="59"/>
      <c r="CU1993" s="59"/>
      <c r="CV1993" s="59"/>
      <c r="CW1993" s="59"/>
      <c r="CX1993" s="59"/>
      <c r="CY1993" s="59"/>
      <c r="CZ1993" s="59"/>
      <c r="DA1993" s="59"/>
      <c r="DB1993" s="59"/>
      <c r="DC1993" s="59"/>
      <c r="DD1993" s="59"/>
      <c r="DE1993" s="59"/>
      <c r="DF1993" s="59"/>
      <c r="DG1993" s="59"/>
      <c r="DH1993" s="59"/>
      <c r="DI1993" s="59"/>
      <c r="DJ1993" s="59"/>
      <c r="DK1993" s="59"/>
      <c r="DL1993" s="59"/>
      <c r="DM1993" s="59"/>
      <c r="DN1993" s="59"/>
      <c r="DO1993" s="59"/>
      <c r="DP1993" s="59"/>
      <c r="DQ1993" s="59"/>
      <c r="DR1993" s="59"/>
      <c r="DS1993" s="59"/>
      <c r="DT1993" s="59"/>
      <c r="DU1993" s="59"/>
      <c r="DV1993" s="59"/>
      <c r="DW1993" s="59"/>
      <c r="DX1993" s="59"/>
      <c r="DY1993" s="59"/>
      <c r="DZ1993" s="59"/>
      <c r="EA1993" s="59"/>
      <c r="EB1993" s="59"/>
      <c r="EC1993" s="59"/>
      <c r="ED1993" s="59"/>
      <c r="EE1993" s="59"/>
      <c r="EF1993" s="59"/>
      <c r="EG1993" s="59"/>
      <c r="EH1993" s="59"/>
      <c r="EI1993" s="59"/>
      <c r="EJ1993" s="59"/>
      <c r="EK1993" s="59"/>
      <c r="EL1993" s="59"/>
      <c r="EM1993" s="59"/>
      <c r="EN1993" s="59"/>
      <c r="EO1993" s="59"/>
      <c r="EP1993" s="59"/>
      <c r="EQ1993" s="59"/>
      <c r="ER1993" s="59"/>
      <c r="ES1993" s="59"/>
      <c r="ET1993" s="59"/>
      <c r="EU1993" s="59"/>
      <c r="EV1993" s="59"/>
      <c r="EW1993" s="59"/>
      <c r="EX1993" s="59"/>
      <c r="EY1993" s="59"/>
      <c r="EZ1993" s="59"/>
      <c r="FA1993" s="59"/>
      <c r="FB1993" s="59"/>
      <c r="FC1993" s="59"/>
      <c r="FD1993" s="59"/>
      <c r="FE1993" s="59"/>
      <c r="FF1993" s="59"/>
      <c r="FG1993" s="59"/>
      <c r="FH1993" s="59"/>
      <c r="FI1993" s="59"/>
      <c r="FJ1993" s="59"/>
      <c r="FK1993" s="59"/>
      <c r="FL1993" s="59"/>
      <c r="FM1993" s="59"/>
      <c r="FN1993" s="59"/>
      <c r="FO1993" s="59"/>
      <c r="FP1993" s="59"/>
      <c r="FQ1993" s="59"/>
      <c r="FR1993" s="59"/>
      <c r="FS1993" s="59"/>
      <c r="FT1993" s="59"/>
      <c r="FU1993" s="59"/>
      <c r="FV1993" s="59"/>
      <c r="FW1993" s="59"/>
      <c r="FX1993" s="59"/>
      <c r="FY1993" s="59"/>
      <c r="FZ1993" s="59"/>
      <c r="GA1993" s="59"/>
      <c r="GB1993" s="59"/>
      <c r="GC1993" s="59"/>
      <c r="GD1993" s="59"/>
      <c r="GE1993" s="59"/>
      <c r="GF1993" s="59"/>
      <c r="GG1993" s="59"/>
      <c r="GH1993" s="59"/>
      <c r="GI1993" s="59"/>
      <c r="GJ1993" s="59"/>
      <c r="GK1993" s="59"/>
      <c r="GL1993" s="59"/>
      <c r="GM1993" s="59"/>
      <c r="GN1993" s="59"/>
      <c r="GO1993" s="59"/>
      <c r="GP1993" s="59"/>
      <c r="GQ1993" s="59"/>
      <c r="GR1993" s="59"/>
      <c r="GS1993" s="59"/>
      <c r="GT1993" s="59"/>
      <c r="GU1993" s="59"/>
      <c r="GV1993" s="59"/>
      <c r="GW1993" s="59"/>
      <c r="GX1993" s="59"/>
      <c r="GY1993" s="59"/>
      <c r="GZ1993" s="59"/>
      <c r="HA1993" s="59"/>
      <c r="HB1993" s="59"/>
      <c r="HC1993" s="59"/>
      <c r="HD1993" s="59"/>
      <c r="HE1993" s="59"/>
      <c r="HP1993" s="3"/>
    </row>
    <row r="1994" s="1" customFormat="1" ht="21" customHeight="1" spans="1:224">
      <c r="A1994" s="27">
        <v>1991</v>
      </c>
      <c r="B1994" s="48" t="s">
        <v>5506</v>
      </c>
      <c r="C1994" s="48" t="s">
        <v>5507</v>
      </c>
      <c r="D1994" s="48" t="s">
        <v>1152</v>
      </c>
      <c r="E1994" s="56" t="s">
        <v>4861</v>
      </c>
      <c r="F1994" s="56" t="s">
        <v>4524</v>
      </c>
      <c r="G1994" s="56" t="s">
        <v>4528</v>
      </c>
      <c r="H1994" s="50">
        <v>43790</v>
      </c>
      <c r="I1994" s="56" t="s">
        <v>5508</v>
      </c>
      <c r="J1994" s="36">
        <f t="shared" si="62"/>
        <v>74</v>
      </c>
      <c r="K1994" s="56">
        <v>4.75</v>
      </c>
      <c r="L1994" s="56">
        <v>4.75</v>
      </c>
      <c r="M1994" s="38">
        <f t="shared" si="63"/>
        <v>488.194444444444</v>
      </c>
      <c r="N1994" s="56" t="s">
        <v>5509</v>
      </c>
      <c r="O1994" s="48" t="s">
        <v>4864</v>
      </c>
      <c r="P1994" s="59"/>
      <c r="Q1994" s="59"/>
      <c r="R1994" s="59"/>
      <c r="S1994" s="59"/>
      <c r="T1994" s="59"/>
      <c r="U1994" s="59"/>
      <c r="V1994" s="59"/>
      <c r="W1994" s="59"/>
      <c r="X1994" s="59"/>
      <c r="Y1994" s="59"/>
      <c r="Z1994" s="59"/>
      <c r="AA1994" s="59"/>
      <c r="AB1994" s="59"/>
      <c r="AC1994" s="59"/>
      <c r="AD1994" s="59"/>
      <c r="AE1994" s="59"/>
      <c r="AF1994" s="59"/>
      <c r="AG1994" s="59"/>
      <c r="AH1994" s="59"/>
      <c r="AI1994" s="59"/>
      <c r="AJ1994" s="59"/>
      <c r="AK1994" s="59"/>
      <c r="AL1994" s="59"/>
      <c r="AM1994" s="59"/>
      <c r="AN1994" s="59"/>
      <c r="AO1994" s="59"/>
      <c r="AP1994" s="59"/>
      <c r="AQ1994" s="59"/>
      <c r="AR1994" s="59"/>
      <c r="AS1994" s="59"/>
      <c r="AT1994" s="59"/>
      <c r="AU1994" s="59"/>
      <c r="AV1994" s="59"/>
      <c r="AW1994" s="59"/>
      <c r="AX1994" s="59"/>
      <c r="AY1994" s="59"/>
      <c r="AZ1994" s="59"/>
      <c r="BA1994" s="59"/>
      <c r="BB1994" s="59"/>
      <c r="BC1994" s="59"/>
      <c r="BD1994" s="59"/>
      <c r="BE1994" s="59"/>
      <c r="BF1994" s="59"/>
      <c r="BG1994" s="59"/>
      <c r="BH1994" s="59"/>
      <c r="BI1994" s="59"/>
      <c r="BJ1994" s="59"/>
      <c r="BK1994" s="59"/>
      <c r="BL1994" s="59"/>
      <c r="BM1994" s="59"/>
      <c r="BN1994" s="59"/>
      <c r="BO1994" s="59"/>
      <c r="BP1994" s="59"/>
      <c r="BQ1994" s="59"/>
      <c r="BR1994" s="59"/>
      <c r="BS1994" s="59"/>
      <c r="BT1994" s="59"/>
      <c r="BU1994" s="59"/>
      <c r="BV1994" s="59"/>
      <c r="BW1994" s="59"/>
      <c r="BX1994" s="59"/>
      <c r="BY1994" s="59"/>
      <c r="BZ1994" s="59"/>
      <c r="CA1994" s="59"/>
      <c r="CB1994" s="59"/>
      <c r="CC1994" s="59"/>
      <c r="CD1994" s="59"/>
      <c r="CE1994" s="59"/>
      <c r="CF1994" s="59"/>
      <c r="CG1994" s="59"/>
      <c r="CH1994" s="59"/>
      <c r="CI1994" s="59"/>
      <c r="CJ1994" s="59"/>
      <c r="CK1994" s="59"/>
      <c r="CL1994" s="59"/>
      <c r="CM1994" s="59"/>
      <c r="CN1994" s="59"/>
      <c r="CO1994" s="59"/>
      <c r="CP1994" s="59"/>
      <c r="CQ1994" s="59"/>
      <c r="CR1994" s="59"/>
      <c r="CS1994" s="59"/>
      <c r="CT1994" s="59"/>
      <c r="CU1994" s="59"/>
      <c r="CV1994" s="59"/>
      <c r="CW1994" s="59"/>
      <c r="CX1994" s="59"/>
      <c r="CY1994" s="59"/>
      <c r="CZ1994" s="59"/>
      <c r="DA1994" s="59"/>
      <c r="DB1994" s="59"/>
      <c r="DC1994" s="59"/>
      <c r="DD1994" s="59"/>
      <c r="DE1994" s="59"/>
      <c r="DF1994" s="59"/>
      <c r="DG1994" s="59"/>
      <c r="DH1994" s="59"/>
      <c r="DI1994" s="59"/>
      <c r="DJ1994" s="59"/>
      <c r="DK1994" s="59"/>
      <c r="DL1994" s="59"/>
      <c r="DM1994" s="59"/>
      <c r="DN1994" s="59"/>
      <c r="DO1994" s="59"/>
      <c r="DP1994" s="59"/>
      <c r="DQ1994" s="59"/>
      <c r="DR1994" s="59"/>
      <c r="DS1994" s="59"/>
      <c r="DT1994" s="59"/>
      <c r="DU1994" s="59"/>
      <c r="DV1994" s="59"/>
      <c r="DW1994" s="59"/>
      <c r="DX1994" s="59"/>
      <c r="DY1994" s="59"/>
      <c r="DZ1994" s="59"/>
      <c r="EA1994" s="59"/>
      <c r="EB1994" s="59"/>
      <c r="EC1994" s="59"/>
      <c r="ED1994" s="59"/>
      <c r="EE1994" s="59"/>
      <c r="EF1994" s="59"/>
      <c r="EG1994" s="59"/>
      <c r="EH1994" s="59"/>
      <c r="EI1994" s="59"/>
      <c r="EJ1994" s="59"/>
      <c r="EK1994" s="59"/>
      <c r="EL1994" s="59"/>
      <c r="EM1994" s="59"/>
      <c r="EN1994" s="59"/>
      <c r="EO1994" s="59"/>
      <c r="EP1994" s="59"/>
      <c r="EQ1994" s="59"/>
      <c r="ER1994" s="59"/>
      <c r="ES1994" s="59"/>
      <c r="ET1994" s="59"/>
      <c r="EU1994" s="59"/>
      <c r="EV1994" s="59"/>
      <c r="EW1994" s="59"/>
      <c r="EX1994" s="59"/>
      <c r="EY1994" s="59"/>
      <c r="EZ1994" s="59"/>
      <c r="FA1994" s="59"/>
      <c r="FB1994" s="59"/>
      <c r="FC1994" s="59"/>
      <c r="FD1994" s="59"/>
      <c r="FE1994" s="59"/>
      <c r="FF1994" s="59"/>
      <c r="FG1994" s="59"/>
      <c r="FH1994" s="59"/>
      <c r="FI1994" s="59"/>
      <c r="FJ1994" s="59"/>
      <c r="FK1994" s="59"/>
      <c r="FL1994" s="59"/>
      <c r="FM1994" s="59"/>
      <c r="FN1994" s="59"/>
      <c r="FO1994" s="59"/>
      <c r="FP1994" s="59"/>
      <c r="FQ1994" s="59"/>
      <c r="FR1994" s="59"/>
      <c r="FS1994" s="59"/>
      <c r="FT1994" s="59"/>
      <c r="FU1994" s="59"/>
      <c r="FV1994" s="59"/>
      <c r="FW1994" s="59"/>
      <c r="FX1994" s="59"/>
      <c r="FY1994" s="59"/>
      <c r="FZ1994" s="59"/>
      <c r="GA1994" s="59"/>
      <c r="GB1994" s="59"/>
      <c r="GC1994" s="59"/>
      <c r="GD1994" s="59"/>
      <c r="GE1994" s="59"/>
      <c r="GF1994" s="59"/>
      <c r="GG1994" s="59"/>
      <c r="GH1994" s="59"/>
      <c r="GI1994" s="59"/>
      <c r="GJ1994" s="59"/>
      <c r="GK1994" s="59"/>
      <c r="GL1994" s="59"/>
      <c r="GM1994" s="59"/>
      <c r="GN1994" s="59"/>
      <c r="GO1994" s="59"/>
      <c r="GP1994" s="59"/>
      <c r="GQ1994" s="59"/>
      <c r="GR1994" s="59"/>
      <c r="GS1994" s="59"/>
      <c r="GT1994" s="59"/>
      <c r="GU1994" s="59"/>
      <c r="GV1994" s="59"/>
      <c r="GW1994" s="59"/>
      <c r="GX1994" s="59"/>
      <c r="GY1994" s="59"/>
      <c r="GZ1994" s="59"/>
      <c r="HA1994" s="59"/>
      <c r="HB1994" s="59"/>
      <c r="HC1994" s="59"/>
      <c r="HD1994" s="59"/>
      <c r="HE1994" s="59"/>
      <c r="HP1994" s="3"/>
    </row>
    <row r="1995" s="1" customFormat="1" ht="21" customHeight="1" spans="1:224">
      <c r="A1995" s="27">
        <v>1992</v>
      </c>
      <c r="B1995" s="48" t="s">
        <v>5510</v>
      </c>
      <c r="C1995" s="48" t="s">
        <v>5292</v>
      </c>
      <c r="D1995" s="48" t="s">
        <v>1152</v>
      </c>
      <c r="E1995" s="56" t="s">
        <v>4861</v>
      </c>
      <c r="F1995" s="56" t="s">
        <v>921</v>
      </c>
      <c r="G1995" s="56" t="s">
        <v>922</v>
      </c>
      <c r="H1995" s="50">
        <v>43790</v>
      </c>
      <c r="I1995" s="50">
        <v>44002</v>
      </c>
      <c r="J1995" s="36">
        <f t="shared" si="62"/>
        <v>213</v>
      </c>
      <c r="K1995" s="56">
        <v>4.75</v>
      </c>
      <c r="L1995" s="56">
        <v>4.75</v>
      </c>
      <c r="M1995" s="38">
        <f t="shared" si="63"/>
        <v>1405.20833333333</v>
      </c>
      <c r="N1995" s="56" t="s">
        <v>5511</v>
      </c>
      <c r="O1995" s="48" t="s">
        <v>4864</v>
      </c>
      <c r="P1995" s="59"/>
      <c r="Q1995" s="59"/>
      <c r="R1995" s="59"/>
      <c r="S1995" s="59"/>
      <c r="T1995" s="59"/>
      <c r="U1995" s="59"/>
      <c r="V1995" s="59"/>
      <c r="W1995" s="59"/>
      <c r="X1995" s="59"/>
      <c r="Y1995" s="59"/>
      <c r="Z1995" s="59"/>
      <c r="AA1995" s="59"/>
      <c r="AB1995" s="59"/>
      <c r="AC1995" s="59"/>
      <c r="AD1995" s="59"/>
      <c r="AE1995" s="59"/>
      <c r="AF1995" s="59"/>
      <c r="AG1995" s="59"/>
      <c r="AH1995" s="59"/>
      <c r="AI1995" s="59"/>
      <c r="AJ1995" s="59"/>
      <c r="AK1995" s="59"/>
      <c r="AL1995" s="59"/>
      <c r="AM1995" s="59"/>
      <c r="AN1995" s="59"/>
      <c r="AO1995" s="59"/>
      <c r="AP1995" s="59"/>
      <c r="AQ1995" s="59"/>
      <c r="AR1995" s="59"/>
      <c r="AS1995" s="59"/>
      <c r="AT1995" s="59"/>
      <c r="AU1995" s="59"/>
      <c r="AV1995" s="59"/>
      <c r="AW1995" s="59"/>
      <c r="AX1995" s="59"/>
      <c r="AY1995" s="59"/>
      <c r="AZ1995" s="59"/>
      <c r="BA1995" s="59"/>
      <c r="BB1995" s="59"/>
      <c r="BC1995" s="59"/>
      <c r="BD1995" s="59"/>
      <c r="BE1995" s="59"/>
      <c r="BF1995" s="59"/>
      <c r="BG1995" s="59"/>
      <c r="BH1995" s="59"/>
      <c r="BI1995" s="59"/>
      <c r="BJ1995" s="59"/>
      <c r="BK1995" s="59"/>
      <c r="BL1995" s="59"/>
      <c r="BM1995" s="59"/>
      <c r="BN1995" s="59"/>
      <c r="BO1995" s="59"/>
      <c r="BP1995" s="59"/>
      <c r="BQ1995" s="59"/>
      <c r="BR1995" s="59"/>
      <c r="BS1995" s="59"/>
      <c r="BT1995" s="59"/>
      <c r="BU1995" s="59"/>
      <c r="BV1995" s="59"/>
      <c r="BW1995" s="59"/>
      <c r="BX1995" s="59"/>
      <c r="BY1995" s="59"/>
      <c r="BZ1995" s="59"/>
      <c r="CA1995" s="59"/>
      <c r="CB1995" s="59"/>
      <c r="CC1995" s="59"/>
      <c r="CD1995" s="59"/>
      <c r="CE1995" s="59"/>
      <c r="CF1995" s="59"/>
      <c r="CG1995" s="59"/>
      <c r="CH1995" s="59"/>
      <c r="CI1995" s="59"/>
      <c r="CJ1995" s="59"/>
      <c r="CK1995" s="59"/>
      <c r="CL1995" s="59"/>
      <c r="CM1995" s="59"/>
      <c r="CN1995" s="59"/>
      <c r="CO1995" s="59"/>
      <c r="CP1995" s="59"/>
      <c r="CQ1995" s="59"/>
      <c r="CR1995" s="59"/>
      <c r="CS1995" s="59"/>
      <c r="CT1995" s="59"/>
      <c r="CU1995" s="59"/>
      <c r="CV1995" s="59"/>
      <c r="CW1995" s="59"/>
      <c r="CX1995" s="59"/>
      <c r="CY1995" s="59"/>
      <c r="CZ1995" s="59"/>
      <c r="DA1995" s="59"/>
      <c r="DB1995" s="59"/>
      <c r="DC1995" s="59"/>
      <c r="DD1995" s="59"/>
      <c r="DE1995" s="59"/>
      <c r="DF1995" s="59"/>
      <c r="DG1995" s="59"/>
      <c r="DH1995" s="59"/>
      <c r="DI1995" s="59"/>
      <c r="DJ1995" s="59"/>
      <c r="DK1995" s="59"/>
      <c r="DL1995" s="59"/>
      <c r="DM1995" s="59"/>
      <c r="DN1995" s="59"/>
      <c r="DO1995" s="59"/>
      <c r="DP1995" s="59"/>
      <c r="DQ1995" s="59"/>
      <c r="DR1995" s="59"/>
      <c r="DS1995" s="59"/>
      <c r="DT1995" s="59"/>
      <c r="DU1995" s="59"/>
      <c r="DV1995" s="59"/>
      <c r="DW1995" s="59"/>
      <c r="DX1995" s="59"/>
      <c r="DY1995" s="59"/>
      <c r="DZ1995" s="59"/>
      <c r="EA1995" s="59"/>
      <c r="EB1995" s="59"/>
      <c r="EC1995" s="59"/>
      <c r="ED1995" s="59"/>
      <c r="EE1995" s="59"/>
      <c r="EF1995" s="59"/>
      <c r="EG1995" s="59"/>
      <c r="EH1995" s="59"/>
      <c r="EI1995" s="59"/>
      <c r="EJ1995" s="59"/>
      <c r="EK1995" s="59"/>
      <c r="EL1995" s="59"/>
      <c r="EM1995" s="59"/>
      <c r="EN1995" s="59"/>
      <c r="EO1995" s="59"/>
      <c r="EP1995" s="59"/>
      <c r="EQ1995" s="59"/>
      <c r="ER1995" s="59"/>
      <c r="ES1995" s="59"/>
      <c r="ET1995" s="59"/>
      <c r="EU1995" s="59"/>
      <c r="EV1995" s="59"/>
      <c r="EW1995" s="59"/>
      <c r="EX1995" s="59"/>
      <c r="EY1995" s="59"/>
      <c r="EZ1995" s="59"/>
      <c r="FA1995" s="59"/>
      <c r="FB1995" s="59"/>
      <c r="FC1995" s="59"/>
      <c r="FD1995" s="59"/>
      <c r="FE1995" s="59"/>
      <c r="FF1995" s="59"/>
      <c r="FG1995" s="59"/>
      <c r="FH1995" s="59"/>
      <c r="FI1995" s="59"/>
      <c r="FJ1995" s="59"/>
      <c r="FK1995" s="59"/>
      <c r="FL1995" s="59"/>
      <c r="FM1995" s="59"/>
      <c r="FN1995" s="59"/>
      <c r="FO1995" s="59"/>
      <c r="FP1995" s="59"/>
      <c r="FQ1995" s="59"/>
      <c r="FR1995" s="59"/>
      <c r="FS1995" s="59"/>
      <c r="FT1995" s="59"/>
      <c r="FU1995" s="59"/>
      <c r="FV1995" s="59"/>
      <c r="FW1995" s="59"/>
      <c r="FX1995" s="59"/>
      <c r="FY1995" s="59"/>
      <c r="FZ1995" s="59"/>
      <c r="GA1995" s="59"/>
      <c r="GB1995" s="59"/>
      <c r="GC1995" s="59"/>
      <c r="GD1995" s="59"/>
      <c r="GE1995" s="59"/>
      <c r="GF1995" s="59"/>
      <c r="GG1995" s="59"/>
      <c r="GH1995" s="59"/>
      <c r="GI1995" s="59"/>
      <c r="GJ1995" s="59"/>
      <c r="GK1995" s="59"/>
      <c r="GL1995" s="59"/>
      <c r="GM1995" s="59"/>
      <c r="GN1995" s="59"/>
      <c r="GO1995" s="59"/>
      <c r="GP1995" s="59"/>
      <c r="GQ1995" s="59"/>
      <c r="GR1995" s="59"/>
      <c r="GS1995" s="59"/>
      <c r="GT1995" s="59"/>
      <c r="GU1995" s="59"/>
      <c r="GV1995" s="59"/>
      <c r="GW1995" s="59"/>
      <c r="GX1995" s="59"/>
      <c r="GY1995" s="59"/>
      <c r="GZ1995" s="59"/>
      <c r="HA1995" s="59"/>
      <c r="HB1995" s="59"/>
      <c r="HC1995" s="59"/>
      <c r="HD1995" s="59"/>
      <c r="HE1995" s="59"/>
      <c r="HP1995" s="3"/>
    </row>
    <row r="1996" s="1" customFormat="1" ht="21" customHeight="1" spans="1:224">
      <c r="A1996" s="27">
        <v>1993</v>
      </c>
      <c r="B1996" s="48" t="s">
        <v>5512</v>
      </c>
      <c r="C1996" s="48" t="s">
        <v>5058</v>
      </c>
      <c r="D1996" s="48" t="s">
        <v>1152</v>
      </c>
      <c r="E1996" s="56" t="s">
        <v>4861</v>
      </c>
      <c r="F1996" s="56" t="s">
        <v>2236</v>
      </c>
      <c r="G1996" s="56" t="s">
        <v>2237</v>
      </c>
      <c r="H1996" s="50">
        <v>43790</v>
      </c>
      <c r="I1996" s="50">
        <v>44002</v>
      </c>
      <c r="J1996" s="36">
        <f t="shared" si="62"/>
        <v>213</v>
      </c>
      <c r="K1996" s="56">
        <v>4.75</v>
      </c>
      <c r="L1996" s="56">
        <v>4.75</v>
      </c>
      <c r="M1996" s="38">
        <f t="shared" si="63"/>
        <v>1405.20833333333</v>
      </c>
      <c r="N1996" s="56" t="s">
        <v>5513</v>
      </c>
      <c r="O1996" s="48" t="s">
        <v>4864</v>
      </c>
      <c r="P1996" s="59"/>
      <c r="Q1996" s="59"/>
      <c r="R1996" s="59"/>
      <c r="S1996" s="59"/>
      <c r="T1996" s="59"/>
      <c r="U1996" s="59"/>
      <c r="V1996" s="59"/>
      <c r="W1996" s="59"/>
      <c r="X1996" s="59"/>
      <c r="Y1996" s="59"/>
      <c r="Z1996" s="59"/>
      <c r="AA1996" s="59"/>
      <c r="AB1996" s="59"/>
      <c r="AC1996" s="59"/>
      <c r="AD1996" s="59"/>
      <c r="AE1996" s="59"/>
      <c r="AF1996" s="59"/>
      <c r="AG1996" s="59"/>
      <c r="AH1996" s="59"/>
      <c r="AI1996" s="59"/>
      <c r="AJ1996" s="59"/>
      <c r="AK1996" s="59"/>
      <c r="AL1996" s="59"/>
      <c r="AM1996" s="59"/>
      <c r="AN1996" s="59"/>
      <c r="AO1996" s="59"/>
      <c r="AP1996" s="59"/>
      <c r="AQ1996" s="59"/>
      <c r="AR1996" s="59"/>
      <c r="AS1996" s="59"/>
      <c r="AT1996" s="59"/>
      <c r="AU1996" s="59"/>
      <c r="AV1996" s="59"/>
      <c r="AW1996" s="59"/>
      <c r="AX1996" s="59"/>
      <c r="AY1996" s="59"/>
      <c r="AZ1996" s="59"/>
      <c r="BA1996" s="59"/>
      <c r="BB1996" s="59"/>
      <c r="BC1996" s="59"/>
      <c r="BD1996" s="59"/>
      <c r="BE1996" s="59"/>
      <c r="BF1996" s="59"/>
      <c r="BG1996" s="59"/>
      <c r="BH1996" s="59"/>
      <c r="BI1996" s="59"/>
      <c r="BJ1996" s="59"/>
      <c r="BK1996" s="59"/>
      <c r="BL1996" s="59"/>
      <c r="BM1996" s="59"/>
      <c r="BN1996" s="59"/>
      <c r="BO1996" s="59"/>
      <c r="BP1996" s="59"/>
      <c r="BQ1996" s="59"/>
      <c r="BR1996" s="59"/>
      <c r="BS1996" s="59"/>
      <c r="BT1996" s="59"/>
      <c r="BU1996" s="59"/>
      <c r="BV1996" s="59"/>
      <c r="BW1996" s="59"/>
      <c r="BX1996" s="59"/>
      <c r="BY1996" s="59"/>
      <c r="BZ1996" s="59"/>
      <c r="CA1996" s="59"/>
      <c r="CB1996" s="59"/>
      <c r="CC1996" s="59"/>
      <c r="CD1996" s="59"/>
      <c r="CE1996" s="59"/>
      <c r="CF1996" s="59"/>
      <c r="CG1996" s="59"/>
      <c r="CH1996" s="59"/>
      <c r="CI1996" s="59"/>
      <c r="CJ1996" s="59"/>
      <c r="CK1996" s="59"/>
      <c r="CL1996" s="59"/>
      <c r="CM1996" s="59"/>
      <c r="CN1996" s="59"/>
      <c r="CO1996" s="59"/>
      <c r="CP1996" s="59"/>
      <c r="CQ1996" s="59"/>
      <c r="CR1996" s="59"/>
      <c r="CS1996" s="59"/>
      <c r="CT1996" s="59"/>
      <c r="CU1996" s="59"/>
      <c r="CV1996" s="59"/>
      <c r="CW1996" s="59"/>
      <c r="CX1996" s="59"/>
      <c r="CY1996" s="59"/>
      <c r="CZ1996" s="59"/>
      <c r="DA1996" s="59"/>
      <c r="DB1996" s="59"/>
      <c r="DC1996" s="59"/>
      <c r="DD1996" s="59"/>
      <c r="DE1996" s="59"/>
      <c r="DF1996" s="59"/>
      <c r="DG1996" s="59"/>
      <c r="DH1996" s="59"/>
      <c r="DI1996" s="59"/>
      <c r="DJ1996" s="59"/>
      <c r="DK1996" s="59"/>
      <c r="DL1996" s="59"/>
      <c r="DM1996" s="59"/>
      <c r="DN1996" s="59"/>
      <c r="DO1996" s="59"/>
      <c r="DP1996" s="59"/>
      <c r="DQ1996" s="59"/>
      <c r="DR1996" s="59"/>
      <c r="DS1996" s="59"/>
      <c r="DT1996" s="59"/>
      <c r="DU1996" s="59"/>
      <c r="DV1996" s="59"/>
      <c r="DW1996" s="59"/>
      <c r="DX1996" s="59"/>
      <c r="DY1996" s="59"/>
      <c r="DZ1996" s="59"/>
      <c r="EA1996" s="59"/>
      <c r="EB1996" s="59"/>
      <c r="EC1996" s="59"/>
      <c r="ED1996" s="59"/>
      <c r="EE1996" s="59"/>
      <c r="EF1996" s="59"/>
      <c r="EG1996" s="59"/>
      <c r="EH1996" s="59"/>
      <c r="EI1996" s="59"/>
      <c r="EJ1996" s="59"/>
      <c r="EK1996" s="59"/>
      <c r="EL1996" s="59"/>
      <c r="EM1996" s="59"/>
      <c r="EN1996" s="59"/>
      <c r="EO1996" s="59"/>
      <c r="EP1996" s="59"/>
      <c r="EQ1996" s="59"/>
      <c r="ER1996" s="59"/>
      <c r="ES1996" s="59"/>
      <c r="ET1996" s="59"/>
      <c r="EU1996" s="59"/>
      <c r="EV1996" s="59"/>
      <c r="EW1996" s="59"/>
      <c r="EX1996" s="59"/>
      <c r="EY1996" s="59"/>
      <c r="EZ1996" s="59"/>
      <c r="FA1996" s="59"/>
      <c r="FB1996" s="59"/>
      <c r="FC1996" s="59"/>
      <c r="FD1996" s="59"/>
      <c r="FE1996" s="59"/>
      <c r="FF1996" s="59"/>
      <c r="FG1996" s="59"/>
      <c r="FH1996" s="59"/>
      <c r="FI1996" s="59"/>
      <c r="FJ1996" s="59"/>
      <c r="FK1996" s="59"/>
      <c r="FL1996" s="59"/>
      <c r="FM1996" s="59"/>
      <c r="FN1996" s="59"/>
      <c r="FO1996" s="59"/>
      <c r="FP1996" s="59"/>
      <c r="FQ1996" s="59"/>
      <c r="FR1996" s="59"/>
      <c r="FS1996" s="59"/>
      <c r="FT1996" s="59"/>
      <c r="FU1996" s="59"/>
      <c r="FV1996" s="59"/>
      <c r="FW1996" s="59"/>
      <c r="FX1996" s="59"/>
      <c r="FY1996" s="59"/>
      <c r="FZ1996" s="59"/>
      <c r="GA1996" s="59"/>
      <c r="GB1996" s="59"/>
      <c r="GC1996" s="59"/>
      <c r="GD1996" s="59"/>
      <c r="GE1996" s="59"/>
      <c r="GF1996" s="59"/>
      <c r="GG1996" s="59"/>
      <c r="GH1996" s="59"/>
      <c r="GI1996" s="59"/>
      <c r="GJ1996" s="59"/>
      <c r="GK1996" s="59"/>
      <c r="GL1996" s="59"/>
      <c r="GM1996" s="59"/>
      <c r="GN1996" s="59"/>
      <c r="GO1996" s="59"/>
      <c r="GP1996" s="59"/>
      <c r="GQ1996" s="59"/>
      <c r="GR1996" s="59"/>
      <c r="GS1996" s="59"/>
      <c r="GT1996" s="59"/>
      <c r="GU1996" s="59"/>
      <c r="GV1996" s="59"/>
      <c r="GW1996" s="59"/>
      <c r="GX1996" s="59"/>
      <c r="GY1996" s="59"/>
      <c r="GZ1996" s="59"/>
      <c r="HA1996" s="59"/>
      <c r="HB1996" s="59"/>
      <c r="HC1996" s="59"/>
      <c r="HD1996" s="59"/>
      <c r="HE1996" s="59"/>
      <c r="HP1996" s="3"/>
    </row>
    <row r="1997" s="1" customFormat="1" ht="21" customHeight="1" spans="1:224">
      <c r="A1997" s="27">
        <v>1994</v>
      </c>
      <c r="B1997" s="48" t="s">
        <v>5514</v>
      </c>
      <c r="C1997" s="48" t="s">
        <v>5094</v>
      </c>
      <c r="D1997" s="48" t="s">
        <v>1152</v>
      </c>
      <c r="E1997" s="56" t="s">
        <v>4861</v>
      </c>
      <c r="F1997" s="56" t="s">
        <v>2236</v>
      </c>
      <c r="G1997" s="56" t="s">
        <v>2237</v>
      </c>
      <c r="H1997" s="50">
        <v>43790</v>
      </c>
      <c r="I1997" s="50">
        <v>44002</v>
      </c>
      <c r="J1997" s="36">
        <f t="shared" si="62"/>
        <v>213</v>
      </c>
      <c r="K1997" s="56">
        <v>4.75</v>
      </c>
      <c r="L1997" s="56">
        <v>4.75</v>
      </c>
      <c r="M1997" s="38">
        <f t="shared" si="63"/>
        <v>1405.20833333333</v>
      </c>
      <c r="N1997" s="56" t="s">
        <v>5515</v>
      </c>
      <c r="O1997" s="48" t="s">
        <v>4864</v>
      </c>
      <c r="P1997" s="59"/>
      <c r="Q1997" s="59"/>
      <c r="R1997" s="59"/>
      <c r="S1997" s="59"/>
      <c r="T1997" s="59"/>
      <c r="U1997" s="59"/>
      <c r="V1997" s="59"/>
      <c r="W1997" s="59"/>
      <c r="X1997" s="59"/>
      <c r="Y1997" s="59"/>
      <c r="Z1997" s="59"/>
      <c r="AA1997" s="59"/>
      <c r="AB1997" s="59"/>
      <c r="AC1997" s="59"/>
      <c r="AD1997" s="59"/>
      <c r="AE1997" s="59"/>
      <c r="AF1997" s="59"/>
      <c r="AG1997" s="59"/>
      <c r="AH1997" s="59"/>
      <c r="AI1997" s="59"/>
      <c r="AJ1997" s="59"/>
      <c r="AK1997" s="59"/>
      <c r="AL1997" s="59"/>
      <c r="AM1997" s="59"/>
      <c r="AN1997" s="59"/>
      <c r="AO1997" s="59"/>
      <c r="AP1997" s="59"/>
      <c r="AQ1997" s="59"/>
      <c r="AR1997" s="59"/>
      <c r="AS1997" s="59"/>
      <c r="AT1997" s="59"/>
      <c r="AU1997" s="59"/>
      <c r="AV1997" s="59"/>
      <c r="AW1997" s="59"/>
      <c r="AX1997" s="59"/>
      <c r="AY1997" s="59"/>
      <c r="AZ1997" s="59"/>
      <c r="BA1997" s="59"/>
      <c r="BB1997" s="59"/>
      <c r="BC1997" s="59"/>
      <c r="BD1997" s="59"/>
      <c r="BE1997" s="59"/>
      <c r="BF1997" s="59"/>
      <c r="BG1997" s="59"/>
      <c r="BH1997" s="59"/>
      <c r="BI1997" s="59"/>
      <c r="BJ1997" s="59"/>
      <c r="BK1997" s="59"/>
      <c r="BL1997" s="59"/>
      <c r="BM1997" s="59"/>
      <c r="BN1997" s="59"/>
      <c r="BO1997" s="59"/>
      <c r="BP1997" s="59"/>
      <c r="BQ1997" s="59"/>
      <c r="BR1997" s="59"/>
      <c r="BS1997" s="59"/>
      <c r="BT1997" s="59"/>
      <c r="BU1997" s="59"/>
      <c r="BV1997" s="59"/>
      <c r="BW1997" s="59"/>
      <c r="BX1997" s="59"/>
      <c r="BY1997" s="59"/>
      <c r="BZ1997" s="59"/>
      <c r="CA1997" s="59"/>
      <c r="CB1997" s="59"/>
      <c r="CC1997" s="59"/>
      <c r="CD1997" s="59"/>
      <c r="CE1997" s="59"/>
      <c r="CF1997" s="59"/>
      <c r="CG1997" s="59"/>
      <c r="CH1997" s="59"/>
      <c r="CI1997" s="59"/>
      <c r="CJ1997" s="59"/>
      <c r="CK1997" s="59"/>
      <c r="CL1997" s="59"/>
      <c r="CM1997" s="59"/>
      <c r="CN1997" s="59"/>
      <c r="CO1997" s="59"/>
      <c r="CP1997" s="59"/>
      <c r="CQ1997" s="59"/>
      <c r="CR1997" s="59"/>
      <c r="CS1997" s="59"/>
      <c r="CT1997" s="59"/>
      <c r="CU1997" s="59"/>
      <c r="CV1997" s="59"/>
      <c r="CW1997" s="59"/>
      <c r="CX1997" s="59"/>
      <c r="CY1997" s="59"/>
      <c r="CZ1997" s="59"/>
      <c r="DA1997" s="59"/>
      <c r="DB1997" s="59"/>
      <c r="DC1997" s="59"/>
      <c r="DD1997" s="59"/>
      <c r="DE1997" s="59"/>
      <c r="DF1997" s="59"/>
      <c r="DG1997" s="59"/>
      <c r="DH1997" s="59"/>
      <c r="DI1997" s="59"/>
      <c r="DJ1997" s="59"/>
      <c r="DK1997" s="59"/>
      <c r="DL1997" s="59"/>
      <c r="DM1997" s="59"/>
      <c r="DN1997" s="59"/>
      <c r="DO1997" s="59"/>
      <c r="DP1997" s="59"/>
      <c r="DQ1997" s="59"/>
      <c r="DR1997" s="59"/>
      <c r="DS1997" s="59"/>
      <c r="DT1997" s="59"/>
      <c r="DU1997" s="59"/>
      <c r="DV1997" s="59"/>
      <c r="DW1997" s="59"/>
      <c r="DX1997" s="59"/>
      <c r="DY1997" s="59"/>
      <c r="DZ1997" s="59"/>
      <c r="EA1997" s="59"/>
      <c r="EB1997" s="59"/>
      <c r="EC1997" s="59"/>
      <c r="ED1997" s="59"/>
      <c r="EE1997" s="59"/>
      <c r="EF1997" s="59"/>
      <c r="EG1997" s="59"/>
      <c r="EH1997" s="59"/>
      <c r="EI1997" s="59"/>
      <c r="EJ1997" s="59"/>
      <c r="EK1997" s="59"/>
      <c r="EL1997" s="59"/>
      <c r="EM1997" s="59"/>
      <c r="EN1997" s="59"/>
      <c r="EO1997" s="59"/>
      <c r="EP1997" s="59"/>
      <c r="EQ1997" s="59"/>
      <c r="ER1997" s="59"/>
      <c r="ES1997" s="59"/>
      <c r="ET1997" s="59"/>
      <c r="EU1997" s="59"/>
      <c r="EV1997" s="59"/>
      <c r="EW1997" s="59"/>
      <c r="EX1997" s="59"/>
      <c r="EY1997" s="59"/>
      <c r="EZ1997" s="59"/>
      <c r="FA1997" s="59"/>
      <c r="FB1997" s="59"/>
      <c r="FC1997" s="59"/>
      <c r="FD1997" s="59"/>
      <c r="FE1997" s="59"/>
      <c r="FF1997" s="59"/>
      <c r="FG1997" s="59"/>
      <c r="FH1997" s="59"/>
      <c r="FI1997" s="59"/>
      <c r="FJ1997" s="59"/>
      <c r="FK1997" s="59"/>
      <c r="FL1997" s="59"/>
      <c r="FM1997" s="59"/>
      <c r="FN1997" s="59"/>
      <c r="FO1997" s="59"/>
      <c r="FP1997" s="59"/>
      <c r="FQ1997" s="59"/>
      <c r="FR1997" s="59"/>
      <c r="FS1997" s="59"/>
      <c r="FT1997" s="59"/>
      <c r="FU1997" s="59"/>
      <c r="FV1997" s="59"/>
      <c r="FW1997" s="59"/>
      <c r="FX1997" s="59"/>
      <c r="FY1997" s="59"/>
      <c r="FZ1997" s="59"/>
      <c r="GA1997" s="59"/>
      <c r="GB1997" s="59"/>
      <c r="GC1997" s="59"/>
      <c r="GD1997" s="59"/>
      <c r="GE1997" s="59"/>
      <c r="GF1997" s="59"/>
      <c r="GG1997" s="59"/>
      <c r="GH1997" s="59"/>
      <c r="GI1997" s="59"/>
      <c r="GJ1997" s="59"/>
      <c r="GK1997" s="59"/>
      <c r="GL1997" s="59"/>
      <c r="GM1997" s="59"/>
      <c r="GN1997" s="59"/>
      <c r="GO1997" s="59"/>
      <c r="GP1997" s="59"/>
      <c r="GQ1997" s="59"/>
      <c r="GR1997" s="59"/>
      <c r="GS1997" s="59"/>
      <c r="GT1997" s="59"/>
      <c r="GU1997" s="59"/>
      <c r="GV1997" s="59"/>
      <c r="GW1997" s="59"/>
      <c r="GX1997" s="59"/>
      <c r="GY1997" s="59"/>
      <c r="GZ1997" s="59"/>
      <c r="HA1997" s="59"/>
      <c r="HB1997" s="59"/>
      <c r="HC1997" s="59"/>
      <c r="HD1997" s="59"/>
      <c r="HE1997" s="59"/>
      <c r="HP1997" s="3"/>
    </row>
    <row r="1998" s="1" customFormat="1" ht="21" customHeight="1" spans="1:224">
      <c r="A1998" s="27">
        <v>1995</v>
      </c>
      <c r="B1998" s="48" t="s">
        <v>5516</v>
      </c>
      <c r="C1998" s="48" t="s">
        <v>5517</v>
      </c>
      <c r="D1998" s="48" t="s">
        <v>1152</v>
      </c>
      <c r="E1998" s="56" t="s">
        <v>4861</v>
      </c>
      <c r="F1998" s="56" t="s">
        <v>2242</v>
      </c>
      <c r="G1998" s="56" t="s">
        <v>2243</v>
      </c>
      <c r="H1998" s="50">
        <v>43790</v>
      </c>
      <c r="I1998" s="50">
        <v>44002</v>
      </c>
      <c r="J1998" s="36">
        <f t="shared" si="62"/>
        <v>213</v>
      </c>
      <c r="K1998" s="56">
        <v>4.75</v>
      </c>
      <c r="L1998" s="56">
        <v>4.75</v>
      </c>
      <c r="M1998" s="38">
        <f t="shared" si="63"/>
        <v>1405.20833333333</v>
      </c>
      <c r="N1998" s="56" t="s">
        <v>5518</v>
      </c>
      <c r="O1998" s="48" t="s">
        <v>4864</v>
      </c>
      <c r="P1998" s="59"/>
      <c r="Q1998" s="59"/>
      <c r="R1998" s="59"/>
      <c r="S1998" s="59"/>
      <c r="T1998" s="59"/>
      <c r="U1998" s="59"/>
      <c r="V1998" s="59"/>
      <c r="W1998" s="59"/>
      <c r="X1998" s="59"/>
      <c r="Y1998" s="59"/>
      <c r="Z1998" s="59"/>
      <c r="AA1998" s="59"/>
      <c r="AB1998" s="59"/>
      <c r="AC1998" s="59"/>
      <c r="AD1998" s="59"/>
      <c r="AE1998" s="59"/>
      <c r="AF1998" s="59"/>
      <c r="AG1998" s="59"/>
      <c r="AH1998" s="59"/>
      <c r="AI1998" s="59"/>
      <c r="AJ1998" s="59"/>
      <c r="AK1998" s="59"/>
      <c r="AL1998" s="59"/>
      <c r="AM1998" s="59"/>
      <c r="AN1998" s="59"/>
      <c r="AO1998" s="59"/>
      <c r="AP1998" s="59"/>
      <c r="AQ1998" s="59"/>
      <c r="AR1998" s="59"/>
      <c r="AS1998" s="59"/>
      <c r="AT1998" s="59"/>
      <c r="AU1998" s="59"/>
      <c r="AV1998" s="59"/>
      <c r="AW1998" s="59"/>
      <c r="AX1998" s="59"/>
      <c r="AY1998" s="59"/>
      <c r="AZ1998" s="59"/>
      <c r="BA1998" s="59"/>
      <c r="BB1998" s="59"/>
      <c r="BC1998" s="59"/>
      <c r="BD1998" s="59"/>
      <c r="BE1998" s="59"/>
      <c r="BF1998" s="59"/>
      <c r="BG1998" s="59"/>
      <c r="BH1998" s="59"/>
      <c r="BI1998" s="59"/>
      <c r="BJ1998" s="59"/>
      <c r="BK1998" s="59"/>
      <c r="BL1998" s="59"/>
      <c r="BM1998" s="59"/>
      <c r="BN1998" s="59"/>
      <c r="BO1998" s="59"/>
      <c r="BP1998" s="59"/>
      <c r="BQ1998" s="59"/>
      <c r="BR1998" s="59"/>
      <c r="BS1998" s="59"/>
      <c r="BT1998" s="59"/>
      <c r="BU1998" s="59"/>
      <c r="BV1998" s="59"/>
      <c r="BW1998" s="59"/>
      <c r="BX1998" s="59"/>
      <c r="BY1998" s="59"/>
      <c r="BZ1998" s="59"/>
      <c r="CA1998" s="59"/>
      <c r="CB1998" s="59"/>
      <c r="CC1998" s="59"/>
      <c r="CD1998" s="59"/>
      <c r="CE1998" s="59"/>
      <c r="CF1998" s="59"/>
      <c r="CG1998" s="59"/>
      <c r="CH1998" s="59"/>
      <c r="CI1998" s="59"/>
      <c r="CJ1998" s="59"/>
      <c r="CK1998" s="59"/>
      <c r="CL1998" s="59"/>
      <c r="CM1998" s="59"/>
      <c r="CN1998" s="59"/>
      <c r="CO1998" s="59"/>
      <c r="CP1998" s="59"/>
      <c r="CQ1998" s="59"/>
      <c r="CR1998" s="59"/>
      <c r="CS1998" s="59"/>
      <c r="CT1998" s="59"/>
      <c r="CU1998" s="59"/>
      <c r="CV1998" s="59"/>
      <c r="CW1998" s="59"/>
      <c r="CX1998" s="59"/>
      <c r="CY1998" s="59"/>
      <c r="CZ1998" s="59"/>
      <c r="DA1998" s="59"/>
      <c r="DB1998" s="59"/>
      <c r="DC1998" s="59"/>
      <c r="DD1998" s="59"/>
      <c r="DE1998" s="59"/>
      <c r="DF1998" s="59"/>
      <c r="DG1998" s="59"/>
      <c r="DH1998" s="59"/>
      <c r="DI1998" s="59"/>
      <c r="DJ1998" s="59"/>
      <c r="DK1998" s="59"/>
      <c r="DL1998" s="59"/>
      <c r="DM1998" s="59"/>
      <c r="DN1998" s="59"/>
      <c r="DO1998" s="59"/>
      <c r="DP1998" s="59"/>
      <c r="DQ1998" s="59"/>
      <c r="DR1998" s="59"/>
      <c r="DS1998" s="59"/>
      <c r="DT1998" s="59"/>
      <c r="DU1998" s="59"/>
      <c r="DV1998" s="59"/>
      <c r="DW1998" s="59"/>
      <c r="DX1998" s="59"/>
      <c r="DY1998" s="59"/>
      <c r="DZ1998" s="59"/>
      <c r="EA1998" s="59"/>
      <c r="EB1998" s="59"/>
      <c r="EC1998" s="59"/>
      <c r="ED1998" s="59"/>
      <c r="EE1998" s="59"/>
      <c r="EF1998" s="59"/>
      <c r="EG1998" s="59"/>
      <c r="EH1998" s="59"/>
      <c r="EI1998" s="59"/>
      <c r="EJ1998" s="59"/>
      <c r="EK1998" s="59"/>
      <c r="EL1998" s="59"/>
      <c r="EM1998" s="59"/>
      <c r="EN1998" s="59"/>
      <c r="EO1998" s="59"/>
      <c r="EP1998" s="59"/>
      <c r="EQ1998" s="59"/>
      <c r="ER1998" s="59"/>
      <c r="ES1998" s="59"/>
      <c r="ET1998" s="59"/>
      <c r="EU1998" s="59"/>
      <c r="EV1998" s="59"/>
      <c r="EW1998" s="59"/>
      <c r="EX1998" s="59"/>
      <c r="EY1998" s="59"/>
      <c r="EZ1998" s="59"/>
      <c r="FA1998" s="59"/>
      <c r="FB1998" s="59"/>
      <c r="FC1998" s="59"/>
      <c r="FD1998" s="59"/>
      <c r="FE1998" s="59"/>
      <c r="FF1998" s="59"/>
      <c r="FG1998" s="59"/>
      <c r="FH1998" s="59"/>
      <c r="FI1998" s="59"/>
      <c r="FJ1998" s="59"/>
      <c r="FK1998" s="59"/>
      <c r="FL1998" s="59"/>
      <c r="FM1998" s="59"/>
      <c r="FN1998" s="59"/>
      <c r="FO1998" s="59"/>
      <c r="FP1998" s="59"/>
      <c r="FQ1998" s="59"/>
      <c r="FR1998" s="59"/>
      <c r="FS1998" s="59"/>
      <c r="FT1998" s="59"/>
      <c r="FU1998" s="59"/>
      <c r="FV1998" s="59"/>
      <c r="FW1998" s="59"/>
      <c r="FX1998" s="59"/>
      <c r="FY1998" s="59"/>
      <c r="FZ1998" s="59"/>
      <c r="GA1998" s="59"/>
      <c r="GB1998" s="59"/>
      <c r="GC1998" s="59"/>
      <c r="GD1998" s="59"/>
      <c r="GE1998" s="59"/>
      <c r="GF1998" s="59"/>
      <c r="GG1998" s="59"/>
      <c r="GH1998" s="59"/>
      <c r="GI1998" s="59"/>
      <c r="GJ1998" s="59"/>
      <c r="GK1998" s="59"/>
      <c r="GL1998" s="59"/>
      <c r="GM1998" s="59"/>
      <c r="GN1998" s="59"/>
      <c r="GO1998" s="59"/>
      <c r="GP1998" s="59"/>
      <c r="GQ1998" s="59"/>
      <c r="GR1998" s="59"/>
      <c r="GS1998" s="59"/>
      <c r="GT1998" s="59"/>
      <c r="GU1998" s="59"/>
      <c r="GV1998" s="59"/>
      <c r="GW1998" s="59"/>
      <c r="GX1998" s="59"/>
      <c r="GY1998" s="59"/>
      <c r="GZ1998" s="59"/>
      <c r="HA1998" s="59"/>
      <c r="HB1998" s="59"/>
      <c r="HC1998" s="59"/>
      <c r="HD1998" s="59"/>
      <c r="HE1998" s="59"/>
      <c r="HP1998" s="3"/>
    </row>
    <row r="1999" s="1" customFormat="1" ht="21" customHeight="1" spans="1:224">
      <c r="A1999" s="27">
        <v>1996</v>
      </c>
      <c r="B1999" s="48" t="s">
        <v>5519</v>
      </c>
      <c r="C1999" s="48" t="s">
        <v>5001</v>
      </c>
      <c r="D1999" s="48" t="s">
        <v>1152</v>
      </c>
      <c r="E1999" s="56" t="s">
        <v>4861</v>
      </c>
      <c r="F1999" s="56" t="s">
        <v>2246</v>
      </c>
      <c r="G1999" s="56" t="s">
        <v>2247</v>
      </c>
      <c r="H1999" s="50">
        <v>43790</v>
      </c>
      <c r="I1999" s="50">
        <v>44002</v>
      </c>
      <c r="J1999" s="36">
        <f t="shared" si="62"/>
        <v>213</v>
      </c>
      <c r="K1999" s="56">
        <v>4.75</v>
      </c>
      <c r="L1999" s="56">
        <v>4.75</v>
      </c>
      <c r="M1999" s="38">
        <f t="shared" si="63"/>
        <v>1405.20833333333</v>
      </c>
      <c r="N1999" s="56" t="s">
        <v>5520</v>
      </c>
      <c r="O1999" s="48" t="s">
        <v>4864</v>
      </c>
      <c r="P1999" s="59"/>
      <c r="Q1999" s="59"/>
      <c r="R1999" s="59"/>
      <c r="S1999" s="59"/>
      <c r="T1999" s="59"/>
      <c r="U1999" s="59"/>
      <c r="V1999" s="59"/>
      <c r="W1999" s="59"/>
      <c r="X1999" s="59"/>
      <c r="Y1999" s="59"/>
      <c r="Z1999" s="59"/>
      <c r="AA1999" s="59"/>
      <c r="AB1999" s="59"/>
      <c r="AC1999" s="59"/>
      <c r="AD1999" s="59"/>
      <c r="AE1999" s="59"/>
      <c r="AF1999" s="59"/>
      <c r="AG1999" s="59"/>
      <c r="AH1999" s="59"/>
      <c r="AI1999" s="59"/>
      <c r="AJ1999" s="59"/>
      <c r="AK1999" s="59"/>
      <c r="AL1999" s="59"/>
      <c r="AM1999" s="59"/>
      <c r="AN1999" s="59"/>
      <c r="AO1999" s="59"/>
      <c r="AP1999" s="59"/>
      <c r="AQ1999" s="59"/>
      <c r="AR1999" s="59"/>
      <c r="AS1999" s="59"/>
      <c r="AT1999" s="59"/>
      <c r="AU1999" s="59"/>
      <c r="AV1999" s="59"/>
      <c r="AW1999" s="59"/>
      <c r="AX1999" s="59"/>
      <c r="AY1999" s="59"/>
      <c r="AZ1999" s="59"/>
      <c r="BA1999" s="59"/>
      <c r="BB1999" s="59"/>
      <c r="BC1999" s="59"/>
      <c r="BD1999" s="59"/>
      <c r="BE1999" s="59"/>
      <c r="BF1999" s="59"/>
      <c r="BG1999" s="59"/>
      <c r="BH1999" s="59"/>
      <c r="BI1999" s="59"/>
      <c r="BJ1999" s="59"/>
      <c r="BK1999" s="59"/>
      <c r="BL1999" s="59"/>
      <c r="BM1999" s="59"/>
      <c r="BN1999" s="59"/>
      <c r="BO1999" s="59"/>
      <c r="BP1999" s="59"/>
      <c r="BQ1999" s="59"/>
      <c r="BR1999" s="59"/>
      <c r="BS1999" s="59"/>
      <c r="BT1999" s="59"/>
      <c r="BU1999" s="59"/>
      <c r="BV1999" s="59"/>
      <c r="BW1999" s="59"/>
      <c r="BX1999" s="59"/>
      <c r="BY1999" s="59"/>
      <c r="BZ1999" s="59"/>
      <c r="CA1999" s="59"/>
      <c r="CB1999" s="59"/>
      <c r="CC1999" s="59"/>
      <c r="CD1999" s="59"/>
      <c r="CE1999" s="59"/>
      <c r="CF1999" s="59"/>
      <c r="CG1999" s="59"/>
      <c r="CH1999" s="59"/>
      <c r="CI1999" s="59"/>
      <c r="CJ1999" s="59"/>
      <c r="CK1999" s="59"/>
      <c r="CL1999" s="59"/>
      <c r="CM1999" s="59"/>
      <c r="CN1999" s="59"/>
      <c r="CO1999" s="59"/>
      <c r="CP1999" s="59"/>
      <c r="CQ1999" s="59"/>
      <c r="CR1999" s="59"/>
      <c r="CS1999" s="59"/>
      <c r="CT1999" s="59"/>
      <c r="CU1999" s="59"/>
      <c r="CV1999" s="59"/>
      <c r="CW1999" s="59"/>
      <c r="CX1999" s="59"/>
      <c r="CY1999" s="59"/>
      <c r="CZ1999" s="59"/>
      <c r="DA1999" s="59"/>
      <c r="DB1999" s="59"/>
      <c r="DC1999" s="59"/>
      <c r="DD1999" s="59"/>
      <c r="DE1999" s="59"/>
      <c r="DF1999" s="59"/>
      <c r="DG1999" s="59"/>
      <c r="DH1999" s="59"/>
      <c r="DI1999" s="59"/>
      <c r="DJ1999" s="59"/>
      <c r="DK1999" s="59"/>
      <c r="DL1999" s="59"/>
      <c r="DM1999" s="59"/>
      <c r="DN1999" s="59"/>
      <c r="DO1999" s="59"/>
      <c r="DP1999" s="59"/>
      <c r="DQ1999" s="59"/>
      <c r="DR1999" s="59"/>
      <c r="DS1999" s="59"/>
      <c r="DT1999" s="59"/>
      <c r="DU1999" s="59"/>
      <c r="DV1999" s="59"/>
      <c r="DW1999" s="59"/>
      <c r="DX1999" s="59"/>
      <c r="DY1999" s="59"/>
      <c r="DZ1999" s="59"/>
      <c r="EA1999" s="59"/>
      <c r="EB1999" s="59"/>
      <c r="EC1999" s="59"/>
      <c r="ED1999" s="59"/>
      <c r="EE1999" s="59"/>
      <c r="EF1999" s="59"/>
      <c r="EG1999" s="59"/>
      <c r="EH1999" s="59"/>
      <c r="EI1999" s="59"/>
      <c r="EJ1999" s="59"/>
      <c r="EK1999" s="59"/>
      <c r="EL1999" s="59"/>
      <c r="EM1999" s="59"/>
      <c r="EN1999" s="59"/>
      <c r="EO1999" s="59"/>
      <c r="EP1999" s="59"/>
      <c r="EQ1999" s="59"/>
      <c r="ER1999" s="59"/>
      <c r="ES1999" s="59"/>
      <c r="ET1999" s="59"/>
      <c r="EU1999" s="59"/>
      <c r="EV1999" s="59"/>
      <c r="EW1999" s="59"/>
      <c r="EX1999" s="59"/>
      <c r="EY1999" s="59"/>
      <c r="EZ1999" s="59"/>
      <c r="FA1999" s="59"/>
      <c r="FB1999" s="59"/>
      <c r="FC1999" s="59"/>
      <c r="FD1999" s="59"/>
      <c r="FE1999" s="59"/>
      <c r="FF1999" s="59"/>
      <c r="FG1999" s="59"/>
      <c r="FH1999" s="59"/>
      <c r="FI1999" s="59"/>
      <c r="FJ1999" s="59"/>
      <c r="FK1999" s="59"/>
      <c r="FL1999" s="59"/>
      <c r="FM1999" s="59"/>
      <c r="FN1999" s="59"/>
      <c r="FO1999" s="59"/>
      <c r="FP1999" s="59"/>
      <c r="FQ1999" s="59"/>
      <c r="FR1999" s="59"/>
      <c r="FS1999" s="59"/>
      <c r="FT1999" s="59"/>
      <c r="FU1999" s="59"/>
      <c r="FV1999" s="59"/>
      <c r="FW1999" s="59"/>
      <c r="FX1999" s="59"/>
      <c r="FY1999" s="59"/>
      <c r="FZ1999" s="59"/>
      <c r="GA1999" s="59"/>
      <c r="GB1999" s="59"/>
      <c r="GC1999" s="59"/>
      <c r="GD1999" s="59"/>
      <c r="GE1999" s="59"/>
      <c r="GF1999" s="59"/>
      <c r="GG1999" s="59"/>
      <c r="GH1999" s="59"/>
      <c r="GI1999" s="59"/>
      <c r="GJ1999" s="59"/>
      <c r="GK1999" s="59"/>
      <c r="GL1999" s="59"/>
      <c r="GM1999" s="59"/>
      <c r="GN1999" s="59"/>
      <c r="GO1999" s="59"/>
      <c r="GP1999" s="59"/>
      <c r="GQ1999" s="59"/>
      <c r="GR1999" s="59"/>
      <c r="GS1999" s="59"/>
      <c r="GT1999" s="59"/>
      <c r="GU1999" s="59"/>
      <c r="GV1999" s="59"/>
      <c r="GW1999" s="59"/>
      <c r="GX1999" s="59"/>
      <c r="GY1999" s="59"/>
      <c r="GZ1999" s="59"/>
      <c r="HA1999" s="59"/>
      <c r="HB1999" s="59"/>
      <c r="HC1999" s="59"/>
      <c r="HD1999" s="59"/>
      <c r="HE1999" s="59"/>
      <c r="HP1999" s="3"/>
    </row>
    <row r="2000" s="1" customFormat="1" ht="21" customHeight="1" spans="1:224">
      <c r="A2000" s="27">
        <v>1997</v>
      </c>
      <c r="B2000" s="48" t="s">
        <v>5521</v>
      </c>
      <c r="C2000" s="48" t="s">
        <v>4869</v>
      </c>
      <c r="D2000" s="48" t="s">
        <v>1152</v>
      </c>
      <c r="E2000" s="56" t="s">
        <v>4861</v>
      </c>
      <c r="F2000" s="56" t="s">
        <v>5522</v>
      </c>
      <c r="G2000" s="56" t="s">
        <v>5523</v>
      </c>
      <c r="H2000" s="50">
        <v>43790</v>
      </c>
      <c r="I2000" s="50">
        <v>44002</v>
      </c>
      <c r="J2000" s="36">
        <f t="shared" si="62"/>
        <v>213</v>
      </c>
      <c r="K2000" s="56">
        <v>4.75</v>
      </c>
      <c r="L2000" s="56">
        <v>4.75</v>
      </c>
      <c r="M2000" s="38">
        <f t="shared" si="63"/>
        <v>1405.20833333333</v>
      </c>
      <c r="N2000" s="56" t="s">
        <v>5524</v>
      </c>
      <c r="O2000" s="48" t="s">
        <v>4864</v>
      </c>
      <c r="P2000" s="59"/>
      <c r="Q2000" s="59"/>
      <c r="R2000" s="59"/>
      <c r="S2000" s="59"/>
      <c r="T2000" s="59"/>
      <c r="U2000" s="59"/>
      <c r="V2000" s="59"/>
      <c r="W2000" s="59"/>
      <c r="X2000" s="59"/>
      <c r="Y2000" s="59"/>
      <c r="Z2000" s="59"/>
      <c r="AA2000" s="59"/>
      <c r="AB2000" s="59"/>
      <c r="AC2000" s="59"/>
      <c r="AD2000" s="59"/>
      <c r="AE2000" s="59"/>
      <c r="AF2000" s="59"/>
      <c r="AG2000" s="59"/>
      <c r="AH2000" s="59"/>
      <c r="AI2000" s="59"/>
      <c r="AJ2000" s="59"/>
      <c r="AK2000" s="59"/>
      <c r="AL2000" s="59"/>
      <c r="AM2000" s="59"/>
      <c r="AN2000" s="59"/>
      <c r="AO2000" s="59"/>
      <c r="AP2000" s="59"/>
      <c r="AQ2000" s="59"/>
      <c r="AR2000" s="59"/>
      <c r="AS2000" s="59"/>
      <c r="AT2000" s="59"/>
      <c r="AU2000" s="59"/>
      <c r="AV2000" s="59"/>
      <c r="AW2000" s="59"/>
      <c r="AX2000" s="59"/>
      <c r="AY2000" s="59"/>
      <c r="AZ2000" s="59"/>
      <c r="BA2000" s="59"/>
      <c r="BB2000" s="59"/>
      <c r="BC2000" s="59"/>
      <c r="BD2000" s="59"/>
      <c r="BE2000" s="59"/>
      <c r="BF2000" s="59"/>
      <c r="BG2000" s="59"/>
      <c r="BH2000" s="59"/>
      <c r="BI2000" s="59"/>
      <c r="BJ2000" s="59"/>
      <c r="BK2000" s="59"/>
      <c r="BL2000" s="59"/>
      <c r="BM2000" s="59"/>
      <c r="BN2000" s="59"/>
      <c r="BO2000" s="59"/>
      <c r="BP2000" s="59"/>
      <c r="BQ2000" s="59"/>
      <c r="BR2000" s="59"/>
      <c r="BS2000" s="59"/>
      <c r="BT2000" s="59"/>
      <c r="BU2000" s="59"/>
      <c r="BV2000" s="59"/>
      <c r="BW2000" s="59"/>
      <c r="BX2000" s="59"/>
      <c r="BY2000" s="59"/>
      <c r="BZ2000" s="59"/>
      <c r="CA2000" s="59"/>
      <c r="CB2000" s="59"/>
      <c r="CC2000" s="59"/>
      <c r="CD2000" s="59"/>
      <c r="CE2000" s="59"/>
      <c r="CF2000" s="59"/>
      <c r="CG2000" s="59"/>
      <c r="CH2000" s="59"/>
      <c r="CI2000" s="59"/>
      <c r="CJ2000" s="59"/>
      <c r="CK2000" s="59"/>
      <c r="CL2000" s="59"/>
      <c r="CM2000" s="59"/>
      <c r="CN2000" s="59"/>
      <c r="CO2000" s="59"/>
      <c r="CP2000" s="59"/>
      <c r="CQ2000" s="59"/>
      <c r="CR2000" s="59"/>
      <c r="CS2000" s="59"/>
      <c r="CT2000" s="59"/>
      <c r="CU2000" s="59"/>
      <c r="CV2000" s="59"/>
      <c r="CW2000" s="59"/>
      <c r="CX2000" s="59"/>
      <c r="CY2000" s="59"/>
      <c r="CZ2000" s="59"/>
      <c r="DA2000" s="59"/>
      <c r="DB2000" s="59"/>
      <c r="DC2000" s="59"/>
      <c r="DD2000" s="59"/>
      <c r="DE2000" s="59"/>
      <c r="DF2000" s="59"/>
      <c r="DG2000" s="59"/>
      <c r="DH2000" s="59"/>
      <c r="DI2000" s="59"/>
      <c r="DJ2000" s="59"/>
      <c r="DK2000" s="59"/>
      <c r="DL2000" s="59"/>
      <c r="DM2000" s="59"/>
      <c r="DN2000" s="59"/>
      <c r="DO2000" s="59"/>
      <c r="DP2000" s="59"/>
      <c r="DQ2000" s="59"/>
      <c r="DR2000" s="59"/>
      <c r="DS2000" s="59"/>
      <c r="DT2000" s="59"/>
      <c r="DU2000" s="59"/>
      <c r="DV2000" s="59"/>
      <c r="DW2000" s="59"/>
      <c r="DX2000" s="59"/>
      <c r="DY2000" s="59"/>
      <c r="DZ2000" s="59"/>
      <c r="EA2000" s="59"/>
      <c r="EB2000" s="59"/>
      <c r="EC2000" s="59"/>
      <c r="ED2000" s="59"/>
      <c r="EE2000" s="59"/>
      <c r="EF2000" s="59"/>
      <c r="EG2000" s="59"/>
      <c r="EH2000" s="59"/>
      <c r="EI2000" s="59"/>
      <c r="EJ2000" s="59"/>
      <c r="EK2000" s="59"/>
      <c r="EL2000" s="59"/>
      <c r="EM2000" s="59"/>
      <c r="EN2000" s="59"/>
      <c r="EO2000" s="59"/>
      <c r="EP2000" s="59"/>
      <c r="EQ2000" s="59"/>
      <c r="ER2000" s="59"/>
      <c r="ES2000" s="59"/>
      <c r="ET2000" s="59"/>
      <c r="EU2000" s="59"/>
      <c r="EV2000" s="59"/>
      <c r="EW2000" s="59"/>
      <c r="EX2000" s="59"/>
      <c r="EY2000" s="59"/>
      <c r="EZ2000" s="59"/>
      <c r="FA2000" s="59"/>
      <c r="FB2000" s="59"/>
      <c r="FC2000" s="59"/>
      <c r="FD2000" s="59"/>
      <c r="FE2000" s="59"/>
      <c r="FF2000" s="59"/>
      <c r="FG2000" s="59"/>
      <c r="FH2000" s="59"/>
      <c r="FI2000" s="59"/>
      <c r="FJ2000" s="59"/>
      <c r="FK2000" s="59"/>
      <c r="FL2000" s="59"/>
      <c r="FM2000" s="59"/>
      <c r="FN2000" s="59"/>
      <c r="FO2000" s="59"/>
      <c r="FP2000" s="59"/>
      <c r="FQ2000" s="59"/>
      <c r="FR2000" s="59"/>
      <c r="FS2000" s="59"/>
      <c r="FT2000" s="59"/>
      <c r="FU2000" s="59"/>
      <c r="FV2000" s="59"/>
      <c r="FW2000" s="59"/>
      <c r="FX2000" s="59"/>
      <c r="FY2000" s="59"/>
      <c r="FZ2000" s="59"/>
      <c r="GA2000" s="59"/>
      <c r="GB2000" s="59"/>
      <c r="GC2000" s="59"/>
      <c r="GD2000" s="59"/>
      <c r="GE2000" s="59"/>
      <c r="GF2000" s="59"/>
      <c r="GG2000" s="59"/>
      <c r="GH2000" s="59"/>
      <c r="GI2000" s="59"/>
      <c r="GJ2000" s="59"/>
      <c r="GK2000" s="59"/>
      <c r="GL2000" s="59"/>
      <c r="GM2000" s="59"/>
      <c r="GN2000" s="59"/>
      <c r="GO2000" s="59"/>
      <c r="GP2000" s="59"/>
      <c r="GQ2000" s="59"/>
      <c r="GR2000" s="59"/>
      <c r="GS2000" s="59"/>
      <c r="GT2000" s="59"/>
      <c r="GU2000" s="59"/>
      <c r="GV2000" s="59"/>
      <c r="GW2000" s="59"/>
      <c r="GX2000" s="59"/>
      <c r="GY2000" s="59"/>
      <c r="GZ2000" s="59"/>
      <c r="HA2000" s="59"/>
      <c r="HB2000" s="59"/>
      <c r="HC2000" s="59"/>
      <c r="HD2000" s="59"/>
      <c r="HE2000" s="59"/>
      <c r="HP2000" s="3"/>
    </row>
    <row r="2001" s="1" customFormat="1" ht="21" customHeight="1" spans="1:224">
      <c r="A2001" s="27">
        <v>1998</v>
      </c>
      <c r="B2001" s="48" t="s">
        <v>5525</v>
      </c>
      <c r="C2001" s="48" t="s">
        <v>5058</v>
      </c>
      <c r="D2001" s="48" t="s">
        <v>1152</v>
      </c>
      <c r="E2001" s="56" t="s">
        <v>4861</v>
      </c>
      <c r="F2001" s="56" t="s">
        <v>5526</v>
      </c>
      <c r="G2001" s="56" t="s">
        <v>5527</v>
      </c>
      <c r="H2001" s="50">
        <v>43790</v>
      </c>
      <c r="I2001" s="50">
        <v>44002</v>
      </c>
      <c r="J2001" s="36">
        <f t="shared" si="62"/>
        <v>213</v>
      </c>
      <c r="K2001" s="56">
        <v>4.75</v>
      </c>
      <c r="L2001" s="56">
        <v>4.75</v>
      </c>
      <c r="M2001" s="38">
        <f t="shared" si="63"/>
        <v>1405.20833333333</v>
      </c>
      <c r="N2001" s="56" t="s">
        <v>5528</v>
      </c>
      <c r="O2001" s="48" t="s">
        <v>4864</v>
      </c>
      <c r="P2001" s="59"/>
      <c r="Q2001" s="59"/>
      <c r="R2001" s="59"/>
      <c r="S2001" s="59"/>
      <c r="T2001" s="59"/>
      <c r="U2001" s="59"/>
      <c r="V2001" s="59"/>
      <c r="W2001" s="59"/>
      <c r="X2001" s="59"/>
      <c r="Y2001" s="59"/>
      <c r="Z2001" s="59"/>
      <c r="AA2001" s="59"/>
      <c r="AB2001" s="59"/>
      <c r="AC2001" s="59"/>
      <c r="AD2001" s="59"/>
      <c r="AE2001" s="59"/>
      <c r="AF2001" s="59"/>
      <c r="AG2001" s="59"/>
      <c r="AH2001" s="59"/>
      <c r="AI2001" s="59"/>
      <c r="AJ2001" s="59"/>
      <c r="AK2001" s="59"/>
      <c r="AL2001" s="59"/>
      <c r="AM2001" s="59"/>
      <c r="AN2001" s="59"/>
      <c r="AO2001" s="59"/>
      <c r="AP2001" s="59"/>
      <c r="AQ2001" s="59"/>
      <c r="AR2001" s="59"/>
      <c r="AS2001" s="59"/>
      <c r="AT2001" s="59"/>
      <c r="AU2001" s="59"/>
      <c r="AV2001" s="59"/>
      <c r="AW2001" s="59"/>
      <c r="AX2001" s="59"/>
      <c r="AY2001" s="59"/>
      <c r="AZ2001" s="59"/>
      <c r="BA2001" s="59"/>
      <c r="BB2001" s="59"/>
      <c r="BC2001" s="59"/>
      <c r="BD2001" s="59"/>
      <c r="BE2001" s="59"/>
      <c r="BF2001" s="59"/>
      <c r="BG2001" s="59"/>
      <c r="BH2001" s="59"/>
      <c r="BI2001" s="59"/>
      <c r="BJ2001" s="59"/>
      <c r="BK2001" s="59"/>
      <c r="BL2001" s="59"/>
      <c r="BM2001" s="59"/>
      <c r="BN2001" s="59"/>
      <c r="BO2001" s="59"/>
      <c r="BP2001" s="59"/>
      <c r="BQ2001" s="59"/>
      <c r="BR2001" s="59"/>
      <c r="BS2001" s="59"/>
      <c r="BT2001" s="59"/>
      <c r="BU2001" s="59"/>
      <c r="BV2001" s="59"/>
      <c r="BW2001" s="59"/>
      <c r="BX2001" s="59"/>
      <c r="BY2001" s="59"/>
      <c r="BZ2001" s="59"/>
      <c r="CA2001" s="59"/>
      <c r="CB2001" s="59"/>
      <c r="CC2001" s="59"/>
      <c r="CD2001" s="59"/>
      <c r="CE2001" s="59"/>
      <c r="CF2001" s="59"/>
      <c r="CG2001" s="59"/>
      <c r="CH2001" s="59"/>
      <c r="CI2001" s="59"/>
      <c r="CJ2001" s="59"/>
      <c r="CK2001" s="59"/>
      <c r="CL2001" s="59"/>
      <c r="CM2001" s="59"/>
      <c r="CN2001" s="59"/>
      <c r="CO2001" s="59"/>
      <c r="CP2001" s="59"/>
      <c r="CQ2001" s="59"/>
      <c r="CR2001" s="59"/>
      <c r="CS2001" s="59"/>
      <c r="CT2001" s="59"/>
      <c r="CU2001" s="59"/>
      <c r="CV2001" s="59"/>
      <c r="CW2001" s="59"/>
      <c r="CX2001" s="59"/>
      <c r="CY2001" s="59"/>
      <c r="CZ2001" s="59"/>
      <c r="DA2001" s="59"/>
      <c r="DB2001" s="59"/>
      <c r="DC2001" s="59"/>
      <c r="DD2001" s="59"/>
      <c r="DE2001" s="59"/>
      <c r="DF2001" s="59"/>
      <c r="DG2001" s="59"/>
      <c r="DH2001" s="59"/>
      <c r="DI2001" s="59"/>
      <c r="DJ2001" s="59"/>
      <c r="DK2001" s="59"/>
      <c r="DL2001" s="59"/>
      <c r="DM2001" s="59"/>
      <c r="DN2001" s="59"/>
      <c r="DO2001" s="59"/>
      <c r="DP2001" s="59"/>
      <c r="DQ2001" s="59"/>
      <c r="DR2001" s="59"/>
      <c r="DS2001" s="59"/>
      <c r="DT2001" s="59"/>
      <c r="DU2001" s="59"/>
      <c r="DV2001" s="59"/>
      <c r="DW2001" s="59"/>
      <c r="DX2001" s="59"/>
      <c r="DY2001" s="59"/>
      <c r="DZ2001" s="59"/>
      <c r="EA2001" s="59"/>
      <c r="EB2001" s="59"/>
      <c r="EC2001" s="59"/>
      <c r="ED2001" s="59"/>
      <c r="EE2001" s="59"/>
      <c r="EF2001" s="59"/>
      <c r="EG2001" s="59"/>
      <c r="EH2001" s="59"/>
      <c r="EI2001" s="59"/>
      <c r="EJ2001" s="59"/>
      <c r="EK2001" s="59"/>
      <c r="EL2001" s="59"/>
      <c r="EM2001" s="59"/>
      <c r="EN2001" s="59"/>
      <c r="EO2001" s="59"/>
      <c r="EP2001" s="59"/>
      <c r="EQ2001" s="59"/>
      <c r="ER2001" s="59"/>
      <c r="ES2001" s="59"/>
      <c r="ET2001" s="59"/>
      <c r="EU2001" s="59"/>
      <c r="EV2001" s="59"/>
      <c r="EW2001" s="59"/>
      <c r="EX2001" s="59"/>
      <c r="EY2001" s="59"/>
      <c r="EZ2001" s="59"/>
      <c r="FA2001" s="59"/>
      <c r="FB2001" s="59"/>
      <c r="FC2001" s="59"/>
      <c r="FD2001" s="59"/>
      <c r="FE2001" s="59"/>
      <c r="FF2001" s="59"/>
      <c r="FG2001" s="59"/>
      <c r="FH2001" s="59"/>
      <c r="FI2001" s="59"/>
      <c r="FJ2001" s="59"/>
      <c r="FK2001" s="59"/>
      <c r="FL2001" s="59"/>
      <c r="FM2001" s="59"/>
      <c r="FN2001" s="59"/>
      <c r="FO2001" s="59"/>
      <c r="FP2001" s="59"/>
      <c r="FQ2001" s="59"/>
      <c r="FR2001" s="59"/>
      <c r="FS2001" s="59"/>
      <c r="FT2001" s="59"/>
      <c r="FU2001" s="59"/>
      <c r="FV2001" s="59"/>
      <c r="FW2001" s="59"/>
      <c r="FX2001" s="59"/>
      <c r="FY2001" s="59"/>
      <c r="FZ2001" s="59"/>
      <c r="GA2001" s="59"/>
      <c r="GB2001" s="59"/>
      <c r="GC2001" s="59"/>
      <c r="GD2001" s="59"/>
      <c r="GE2001" s="59"/>
      <c r="GF2001" s="59"/>
      <c r="GG2001" s="59"/>
      <c r="GH2001" s="59"/>
      <c r="GI2001" s="59"/>
      <c r="GJ2001" s="59"/>
      <c r="GK2001" s="59"/>
      <c r="GL2001" s="59"/>
      <c r="GM2001" s="59"/>
      <c r="GN2001" s="59"/>
      <c r="GO2001" s="59"/>
      <c r="GP2001" s="59"/>
      <c r="GQ2001" s="59"/>
      <c r="GR2001" s="59"/>
      <c r="GS2001" s="59"/>
      <c r="GT2001" s="59"/>
      <c r="GU2001" s="59"/>
      <c r="GV2001" s="59"/>
      <c r="GW2001" s="59"/>
      <c r="GX2001" s="59"/>
      <c r="GY2001" s="59"/>
      <c r="GZ2001" s="59"/>
      <c r="HA2001" s="59"/>
      <c r="HB2001" s="59"/>
      <c r="HC2001" s="59"/>
      <c r="HD2001" s="59"/>
      <c r="HE2001" s="59"/>
      <c r="HP2001" s="3"/>
    </row>
    <row r="2002" s="1" customFormat="1" ht="21" customHeight="1" spans="1:224">
      <c r="A2002" s="27">
        <v>1999</v>
      </c>
      <c r="B2002" s="48" t="s">
        <v>4675</v>
      </c>
      <c r="C2002" s="48" t="s">
        <v>5529</v>
      </c>
      <c r="D2002" s="48" t="s">
        <v>1152</v>
      </c>
      <c r="E2002" s="56" t="s">
        <v>4861</v>
      </c>
      <c r="F2002" s="56" t="s">
        <v>946</v>
      </c>
      <c r="G2002" s="56" t="s">
        <v>947</v>
      </c>
      <c r="H2002" s="50">
        <v>43790</v>
      </c>
      <c r="I2002" s="50">
        <v>44002</v>
      </c>
      <c r="J2002" s="36">
        <f t="shared" si="62"/>
        <v>213</v>
      </c>
      <c r="K2002" s="56">
        <v>4.75</v>
      </c>
      <c r="L2002" s="56">
        <v>4.75</v>
      </c>
      <c r="M2002" s="38">
        <f t="shared" si="63"/>
        <v>1405.20833333333</v>
      </c>
      <c r="N2002" s="56" t="s">
        <v>5530</v>
      </c>
      <c r="O2002" s="48" t="s">
        <v>4864</v>
      </c>
      <c r="P2002" s="59"/>
      <c r="Q2002" s="59"/>
      <c r="R2002" s="59"/>
      <c r="S2002" s="59"/>
      <c r="T2002" s="59"/>
      <c r="U2002" s="59"/>
      <c r="V2002" s="59"/>
      <c r="W2002" s="59"/>
      <c r="X2002" s="59"/>
      <c r="Y2002" s="59"/>
      <c r="Z2002" s="59"/>
      <c r="AA2002" s="59"/>
      <c r="AB2002" s="59"/>
      <c r="AC2002" s="59"/>
      <c r="AD2002" s="59"/>
      <c r="AE2002" s="59"/>
      <c r="AF2002" s="59"/>
      <c r="AG2002" s="59"/>
      <c r="AH2002" s="59"/>
      <c r="AI2002" s="59"/>
      <c r="AJ2002" s="59"/>
      <c r="AK2002" s="59"/>
      <c r="AL2002" s="59"/>
      <c r="AM2002" s="59"/>
      <c r="AN2002" s="59"/>
      <c r="AO2002" s="59"/>
      <c r="AP2002" s="59"/>
      <c r="AQ2002" s="59"/>
      <c r="AR2002" s="59"/>
      <c r="AS2002" s="59"/>
      <c r="AT2002" s="59"/>
      <c r="AU2002" s="59"/>
      <c r="AV2002" s="59"/>
      <c r="AW2002" s="59"/>
      <c r="AX2002" s="59"/>
      <c r="AY2002" s="59"/>
      <c r="AZ2002" s="59"/>
      <c r="BA2002" s="59"/>
      <c r="BB2002" s="59"/>
      <c r="BC2002" s="59"/>
      <c r="BD2002" s="59"/>
      <c r="BE2002" s="59"/>
      <c r="BF2002" s="59"/>
      <c r="BG2002" s="59"/>
      <c r="BH2002" s="59"/>
      <c r="BI2002" s="59"/>
      <c r="BJ2002" s="59"/>
      <c r="BK2002" s="59"/>
      <c r="BL2002" s="59"/>
      <c r="BM2002" s="59"/>
      <c r="BN2002" s="59"/>
      <c r="BO2002" s="59"/>
      <c r="BP2002" s="59"/>
      <c r="BQ2002" s="59"/>
      <c r="BR2002" s="59"/>
      <c r="BS2002" s="59"/>
      <c r="BT2002" s="59"/>
      <c r="BU2002" s="59"/>
      <c r="BV2002" s="59"/>
      <c r="BW2002" s="59"/>
      <c r="BX2002" s="59"/>
      <c r="BY2002" s="59"/>
      <c r="BZ2002" s="59"/>
      <c r="CA2002" s="59"/>
      <c r="CB2002" s="59"/>
      <c r="CC2002" s="59"/>
      <c r="CD2002" s="59"/>
      <c r="CE2002" s="59"/>
      <c r="CF2002" s="59"/>
      <c r="CG2002" s="59"/>
      <c r="CH2002" s="59"/>
      <c r="CI2002" s="59"/>
      <c r="CJ2002" s="59"/>
      <c r="CK2002" s="59"/>
      <c r="CL2002" s="59"/>
      <c r="CM2002" s="59"/>
      <c r="CN2002" s="59"/>
      <c r="CO2002" s="59"/>
      <c r="CP2002" s="59"/>
      <c r="CQ2002" s="59"/>
      <c r="CR2002" s="59"/>
      <c r="CS2002" s="59"/>
      <c r="CT2002" s="59"/>
      <c r="CU2002" s="59"/>
      <c r="CV2002" s="59"/>
      <c r="CW2002" s="59"/>
      <c r="CX2002" s="59"/>
      <c r="CY2002" s="59"/>
      <c r="CZ2002" s="59"/>
      <c r="DA2002" s="59"/>
      <c r="DB2002" s="59"/>
      <c r="DC2002" s="59"/>
      <c r="DD2002" s="59"/>
      <c r="DE2002" s="59"/>
      <c r="DF2002" s="59"/>
      <c r="DG2002" s="59"/>
      <c r="DH2002" s="59"/>
      <c r="DI2002" s="59"/>
      <c r="DJ2002" s="59"/>
      <c r="DK2002" s="59"/>
      <c r="DL2002" s="59"/>
      <c r="DM2002" s="59"/>
      <c r="DN2002" s="59"/>
      <c r="DO2002" s="59"/>
      <c r="DP2002" s="59"/>
      <c r="DQ2002" s="59"/>
      <c r="DR2002" s="59"/>
      <c r="DS2002" s="59"/>
      <c r="DT2002" s="59"/>
      <c r="DU2002" s="59"/>
      <c r="DV2002" s="59"/>
      <c r="DW2002" s="59"/>
      <c r="DX2002" s="59"/>
      <c r="DY2002" s="59"/>
      <c r="DZ2002" s="59"/>
      <c r="EA2002" s="59"/>
      <c r="EB2002" s="59"/>
      <c r="EC2002" s="59"/>
      <c r="ED2002" s="59"/>
      <c r="EE2002" s="59"/>
      <c r="EF2002" s="59"/>
      <c r="EG2002" s="59"/>
      <c r="EH2002" s="59"/>
      <c r="EI2002" s="59"/>
      <c r="EJ2002" s="59"/>
      <c r="EK2002" s="59"/>
      <c r="EL2002" s="59"/>
      <c r="EM2002" s="59"/>
      <c r="EN2002" s="59"/>
      <c r="EO2002" s="59"/>
      <c r="EP2002" s="59"/>
      <c r="EQ2002" s="59"/>
      <c r="ER2002" s="59"/>
      <c r="ES2002" s="59"/>
      <c r="ET2002" s="59"/>
      <c r="EU2002" s="59"/>
      <c r="EV2002" s="59"/>
      <c r="EW2002" s="59"/>
      <c r="EX2002" s="59"/>
      <c r="EY2002" s="59"/>
      <c r="EZ2002" s="59"/>
      <c r="FA2002" s="59"/>
      <c r="FB2002" s="59"/>
      <c r="FC2002" s="59"/>
      <c r="FD2002" s="59"/>
      <c r="FE2002" s="59"/>
      <c r="FF2002" s="59"/>
      <c r="FG2002" s="59"/>
      <c r="FH2002" s="59"/>
      <c r="FI2002" s="59"/>
      <c r="FJ2002" s="59"/>
      <c r="FK2002" s="59"/>
      <c r="FL2002" s="59"/>
      <c r="FM2002" s="59"/>
      <c r="FN2002" s="59"/>
      <c r="FO2002" s="59"/>
      <c r="FP2002" s="59"/>
      <c r="FQ2002" s="59"/>
      <c r="FR2002" s="59"/>
      <c r="FS2002" s="59"/>
      <c r="FT2002" s="59"/>
      <c r="FU2002" s="59"/>
      <c r="FV2002" s="59"/>
      <c r="FW2002" s="59"/>
      <c r="FX2002" s="59"/>
      <c r="FY2002" s="59"/>
      <c r="FZ2002" s="59"/>
      <c r="GA2002" s="59"/>
      <c r="GB2002" s="59"/>
      <c r="GC2002" s="59"/>
      <c r="GD2002" s="59"/>
      <c r="GE2002" s="59"/>
      <c r="GF2002" s="59"/>
      <c r="GG2002" s="59"/>
      <c r="GH2002" s="59"/>
      <c r="GI2002" s="59"/>
      <c r="GJ2002" s="59"/>
      <c r="GK2002" s="59"/>
      <c r="GL2002" s="59"/>
      <c r="GM2002" s="59"/>
      <c r="GN2002" s="59"/>
      <c r="GO2002" s="59"/>
      <c r="GP2002" s="59"/>
      <c r="GQ2002" s="59"/>
      <c r="GR2002" s="59"/>
      <c r="GS2002" s="59"/>
      <c r="GT2002" s="59"/>
      <c r="GU2002" s="59"/>
      <c r="GV2002" s="59"/>
      <c r="GW2002" s="59"/>
      <c r="GX2002" s="59"/>
      <c r="GY2002" s="59"/>
      <c r="GZ2002" s="59"/>
      <c r="HA2002" s="59"/>
      <c r="HB2002" s="59"/>
      <c r="HC2002" s="59"/>
      <c r="HD2002" s="59"/>
      <c r="HE2002" s="59"/>
      <c r="HP2002" s="3"/>
    </row>
    <row r="2003" s="1" customFormat="1" ht="21" customHeight="1" spans="1:224">
      <c r="A2003" s="27">
        <v>2000</v>
      </c>
      <c r="B2003" s="48" t="s">
        <v>5531</v>
      </c>
      <c r="C2003" s="48" t="s">
        <v>5493</v>
      </c>
      <c r="D2003" s="48" t="s">
        <v>1152</v>
      </c>
      <c r="E2003" s="56" t="s">
        <v>4861</v>
      </c>
      <c r="F2003" s="56" t="s">
        <v>946</v>
      </c>
      <c r="G2003" s="56" t="s">
        <v>947</v>
      </c>
      <c r="H2003" s="50">
        <v>43790</v>
      </c>
      <c r="I2003" s="50">
        <v>44002</v>
      </c>
      <c r="J2003" s="36">
        <f t="shared" si="62"/>
        <v>213</v>
      </c>
      <c r="K2003" s="56">
        <v>4.75</v>
      </c>
      <c r="L2003" s="56">
        <v>4.75</v>
      </c>
      <c r="M2003" s="38">
        <f t="shared" si="63"/>
        <v>1405.20833333333</v>
      </c>
      <c r="N2003" s="56" t="s">
        <v>5532</v>
      </c>
      <c r="O2003" s="48" t="s">
        <v>4864</v>
      </c>
      <c r="P2003" s="59"/>
      <c r="Q2003" s="59"/>
      <c r="R2003" s="59"/>
      <c r="S2003" s="59"/>
      <c r="T2003" s="59"/>
      <c r="U2003" s="59"/>
      <c r="V2003" s="59"/>
      <c r="W2003" s="59"/>
      <c r="X2003" s="59"/>
      <c r="Y2003" s="59"/>
      <c r="Z2003" s="59"/>
      <c r="AA2003" s="59"/>
      <c r="AB2003" s="59"/>
      <c r="AC2003" s="59"/>
      <c r="AD2003" s="59"/>
      <c r="AE2003" s="59"/>
      <c r="AF2003" s="59"/>
      <c r="AG2003" s="59"/>
      <c r="AH2003" s="59"/>
      <c r="AI2003" s="59"/>
      <c r="AJ2003" s="59"/>
      <c r="AK2003" s="59"/>
      <c r="AL2003" s="59"/>
      <c r="AM2003" s="59"/>
      <c r="AN2003" s="59"/>
      <c r="AO2003" s="59"/>
      <c r="AP2003" s="59"/>
      <c r="AQ2003" s="59"/>
      <c r="AR2003" s="59"/>
      <c r="AS2003" s="59"/>
      <c r="AT2003" s="59"/>
      <c r="AU2003" s="59"/>
      <c r="AV2003" s="59"/>
      <c r="AW2003" s="59"/>
      <c r="AX2003" s="59"/>
      <c r="AY2003" s="59"/>
      <c r="AZ2003" s="59"/>
      <c r="BA2003" s="59"/>
      <c r="BB2003" s="59"/>
      <c r="BC2003" s="59"/>
      <c r="BD2003" s="59"/>
      <c r="BE2003" s="59"/>
      <c r="BF2003" s="59"/>
      <c r="BG2003" s="59"/>
      <c r="BH2003" s="59"/>
      <c r="BI2003" s="59"/>
      <c r="BJ2003" s="59"/>
      <c r="BK2003" s="59"/>
      <c r="BL2003" s="59"/>
      <c r="BM2003" s="59"/>
      <c r="BN2003" s="59"/>
      <c r="BO2003" s="59"/>
      <c r="BP2003" s="59"/>
      <c r="BQ2003" s="59"/>
      <c r="BR2003" s="59"/>
      <c r="BS2003" s="59"/>
      <c r="BT2003" s="59"/>
      <c r="BU2003" s="59"/>
      <c r="BV2003" s="59"/>
      <c r="BW2003" s="59"/>
      <c r="BX2003" s="59"/>
      <c r="BY2003" s="59"/>
      <c r="BZ2003" s="59"/>
      <c r="CA2003" s="59"/>
      <c r="CB2003" s="59"/>
      <c r="CC2003" s="59"/>
      <c r="CD2003" s="59"/>
      <c r="CE2003" s="59"/>
      <c r="CF2003" s="59"/>
      <c r="CG2003" s="59"/>
      <c r="CH2003" s="59"/>
      <c r="CI2003" s="59"/>
      <c r="CJ2003" s="59"/>
      <c r="CK2003" s="59"/>
      <c r="CL2003" s="59"/>
      <c r="CM2003" s="59"/>
      <c r="CN2003" s="59"/>
      <c r="CO2003" s="59"/>
      <c r="CP2003" s="59"/>
      <c r="CQ2003" s="59"/>
      <c r="CR2003" s="59"/>
      <c r="CS2003" s="59"/>
      <c r="CT2003" s="59"/>
      <c r="CU2003" s="59"/>
      <c r="CV2003" s="59"/>
      <c r="CW2003" s="59"/>
      <c r="CX2003" s="59"/>
      <c r="CY2003" s="59"/>
      <c r="CZ2003" s="59"/>
      <c r="DA2003" s="59"/>
      <c r="DB2003" s="59"/>
      <c r="DC2003" s="59"/>
      <c r="DD2003" s="59"/>
      <c r="DE2003" s="59"/>
      <c r="DF2003" s="59"/>
      <c r="DG2003" s="59"/>
      <c r="DH2003" s="59"/>
      <c r="DI2003" s="59"/>
      <c r="DJ2003" s="59"/>
      <c r="DK2003" s="59"/>
      <c r="DL2003" s="59"/>
      <c r="DM2003" s="59"/>
      <c r="DN2003" s="59"/>
      <c r="DO2003" s="59"/>
      <c r="DP2003" s="59"/>
      <c r="DQ2003" s="59"/>
      <c r="DR2003" s="59"/>
      <c r="DS2003" s="59"/>
      <c r="DT2003" s="59"/>
      <c r="DU2003" s="59"/>
      <c r="DV2003" s="59"/>
      <c r="DW2003" s="59"/>
      <c r="DX2003" s="59"/>
      <c r="DY2003" s="59"/>
      <c r="DZ2003" s="59"/>
      <c r="EA2003" s="59"/>
      <c r="EB2003" s="59"/>
      <c r="EC2003" s="59"/>
      <c r="ED2003" s="59"/>
      <c r="EE2003" s="59"/>
      <c r="EF2003" s="59"/>
      <c r="EG2003" s="59"/>
      <c r="EH2003" s="59"/>
      <c r="EI2003" s="59"/>
      <c r="EJ2003" s="59"/>
      <c r="EK2003" s="59"/>
      <c r="EL2003" s="59"/>
      <c r="EM2003" s="59"/>
      <c r="EN2003" s="59"/>
      <c r="EO2003" s="59"/>
      <c r="EP2003" s="59"/>
      <c r="EQ2003" s="59"/>
      <c r="ER2003" s="59"/>
      <c r="ES2003" s="59"/>
      <c r="ET2003" s="59"/>
      <c r="EU2003" s="59"/>
      <c r="EV2003" s="59"/>
      <c r="EW2003" s="59"/>
      <c r="EX2003" s="59"/>
      <c r="EY2003" s="59"/>
      <c r="EZ2003" s="59"/>
      <c r="FA2003" s="59"/>
      <c r="FB2003" s="59"/>
      <c r="FC2003" s="59"/>
      <c r="FD2003" s="59"/>
      <c r="FE2003" s="59"/>
      <c r="FF2003" s="59"/>
      <c r="FG2003" s="59"/>
      <c r="FH2003" s="59"/>
      <c r="FI2003" s="59"/>
      <c r="FJ2003" s="59"/>
      <c r="FK2003" s="59"/>
      <c r="FL2003" s="59"/>
      <c r="FM2003" s="59"/>
      <c r="FN2003" s="59"/>
      <c r="FO2003" s="59"/>
      <c r="FP2003" s="59"/>
      <c r="FQ2003" s="59"/>
      <c r="FR2003" s="59"/>
      <c r="FS2003" s="59"/>
      <c r="FT2003" s="59"/>
      <c r="FU2003" s="59"/>
      <c r="FV2003" s="59"/>
      <c r="FW2003" s="59"/>
      <c r="FX2003" s="59"/>
      <c r="FY2003" s="59"/>
      <c r="FZ2003" s="59"/>
      <c r="GA2003" s="59"/>
      <c r="GB2003" s="59"/>
      <c r="GC2003" s="59"/>
      <c r="GD2003" s="59"/>
      <c r="GE2003" s="59"/>
      <c r="GF2003" s="59"/>
      <c r="GG2003" s="59"/>
      <c r="GH2003" s="59"/>
      <c r="GI2003" s="59"/>
      <c r="GJ2003" s="59"/>
      <c r="GK2003" s="59"/>
      <c r="GL2003" s="59"/>
      <c r="GM2003" s="59"/>
      <c r="GN2003" s="59"/>
      <c r="GO2003" s="59"/>
      <c r="GP2003" s="59"/>
      <c r="GQ2003" s="59"/>
      <c r="GR2003" s="59"/>
      <c r="GS2003" s="59"/>
      <c r="GT2003" s="59"/>
      <c r="GU2003" s="59"/>
      <c r="GV2003" s="59"/>
      <c r="GW2003" s="59"/>
      <c r="GX2003" s="59"/>
      <c r="GY2003" s="59"/>
      <c r="GZ2003" s="59"/>
      <c r="HA2003" s="59"/>
      <c r="HB2003" s="59"/>
      <c r="HC2003" s="59"/>
      <c r="HD2003" s="59"/>
      <c r="HE2003" s="59"/>
      <c r="HP2003" s="3"/>
    </row>
    <row r="2004" s="1" customFormat="1" ht="21" customHeight="1" spans="1:224">
      <c r="A2004" s="27">
        <v>2001</v>
      </c>
      <c r="B2004" s="48" t="s">
        <v>5533</v>
      </c>
      <c r="C2004" s="48" t="s">
        <v>5534</v>
      </c>
      <c r="D2004" s="48" t="s">
        <v>1152</v>
      </c>
      <c r="E2004" s="56" t="s">
        <v>4861</v>
      </c>
      <c r="F2004" s="56" t="s">
        <v>961</v>
      </c>
      <c r="G2004" s="56" t="s">
        <v>962</v>
      </c>
      <c r="H2004" s="50">
        <v>43790</v>
      </c>
      <c r="I2004" s="50">
        <v>44002</v>
      </c>
      <c r="J2004" s="36">
        <f t="shared" si="62"/>
        <v>213</v>
      </c>
      <c r="K2004" s="56">
        <v>4.75</v>
      </c>
      <c r="L2004" s="56">
        <v>4.75</v>
      </c>
      <c r="M2004" s="38">
        <f t="shared" si="63"/>
        <v>1405.20833333333</v>
      </c>
      <c r="N2004" s="56" t="s">
        <v>5535</v>
      </c>
      <c r="O2004" s="48" t="s">
        <v>4864</v>
      </c>
      <c r="P2004" s="59"/>
      <c r="Q2004" s="59"/>
      <c r="R2004" s="59"/>
      <c r="S2004" s="59"/>
      <c r="T2004" s="59"/>
      <c r="U2004" s="59"/>
      <c r="V2004" s="59"/>
      <c r="W2004" s="59"/>
      <c r="X2004" s="59"/>
      <c r="Y2004" s="59"/>
      <c r="Z2004" s="59"/>
      <c r="AA2004" s="59"/>
      <c r="AB2004" s="59"/>
      <c r="AC2004" s="59"/>
      <c r="AD2004" s="59"/>
      <c r="AE2004" s="59"/>
      <c r="AF2004" s="59"/>
      <c r="AG2004" s="59"/>
      <c r="AH2004" s="59"/>
      <c r="AI2004" s="59"/>
      <c r="AJ2004" s="59"/>
      <c r="AK2004" s="59"/>
      <c r="AL2004" s="59"/>
      <c r="AM2004" s="59"/>
      <c r="AN2004" s="59"/>
      <c r="AO2004" s="59"/>
      <c r="AP2004" s="59"/>
      <c r="AQ2004" s="59"/>
      <c r="AR2004" s="59"/>
      <c r="AS2004" s="59"/>
      <c r="AT2004" s="59"/>
      <c r="AU2004" s="59"/>
      <c r="AV2004" s="59"/>
      <c r="AW2004" s="59"/>
      <c r="AX2004" s="59"/>
      <c r="AY2004" s="59"/>
      <c r="AZ2004" s="59"/>
      <c r="BA2004" s="59"/>
      <c r="BB2004" s="59"/>
      <c r="BC2004" s="59"/>
      <c r="BD2004" s="59"/>
      <c r="BE2004" s="59"/>
      <c r="BF2004" s="59"/>
      <c r="BG2004" s="59"/>
      <c r="BH2004" s="59"/>
      <c r="BI2004" s="59"/>
      <c r="BJ2004" s="59"/>
      <c r="BK2004" s="59"/>
      <c r="BL2004" s="59"/>
      <c r="BM2004" s="59"/>
      <c r="BN2004" s="59"/>
      <c r="BO2004" s="59"/>
      <c r="BP2004" s="59"/>
      <c r="BQ2004" s="59"/>
      <c r="BR2004" s="59"/>
      <c r="BS2004" s="59"/>
      <c r="BT2004" s="59"/>
      <c r="BU2004" s="59"/>
      <c r="BV2004" s="59"/>
      <c r="BW2004" s="59"/>
      <c r="BX2004" s="59"/>
      <c r="BY2004" s="59"/>
      <c r="BZ2004" s="59"/>
      <c r="CA2004" s="59"/>
      <c r="CB2004" s="59"/>
      <c r="CC2004" s="59"/>
      <c r="CD2004" s="59"/>
      <c r="CE2004" s="59"/>
      <c r="CF2004" s="59"/>
      <c r="CG2004" s="59"/>
      <c r="CH2004" s="59"/>
      <c r="CI2004" s="59"/>
      <c r="CJ2004" s="59"/>
      <c r="CK2004" s="59"/>
      <c r="CL2004" s="59"/>
      <c r="CM2004" s="59"/>
      <c r="CN2004" s="59"/>
      <c r="CO2004" s="59"/>
      <c r="CP2004" s="59"/>
      <c r="CQ2004" s="59"/>
      <c r="CR2004" s="59"/>
      <c r="CS2004" s="59"/>
      <c r="CT2004" s="59"/>
      <c r="CU2004" s="59"/>
      <c r="CV2004" s="59"/>
      <c r="CW2004" s="59"/>
      <c r="CX2004" s="59"/>
      <c r="CY2004" s="59"/>
      <c r="CZ2004" s="59"/>
      <c r="DA2004" s="59"/>
      <c r="DB2004" s="59"/>
      <c r="DC2004" s="59"/>
      <c r="DD2004" s="59"/>
      <c r="DE2004" s="59"/>
      <c r="DF2004" s="59"/>
      <c r="DG2004" s="59"/>
      <c r="DH2004" s="59"/>
      <c r="DI2004" s="59"/>
      <c r="DJ2004" s="59"/>
      <c r="DK2004" s="59"/>
      <c r="DL2004" s="59"/>
      <c r="DM2004" s="59"/>
      <c r="DN2004" s="59"/>
      <c r="DO2004" s="59"/>
      <c r="DP2004" s="59"/>
      <c r="DQ2004" s="59"/>
      <c r="DR2004" s="59"/>
      <c r="DS2004" s="59"/>
      <c r="DT2004" s="59"/>
      <c r="DU2004" s="59"/>
      <c r="DV2004" s="59"/>
      <c r="DW2004" s="59"/>
      <c r="DX2004" s="59"/>
      <c r="DY2004" s="59"/>
      <c r="DZ2004" s="59"/>
      <c r="EA2004" s="59"/>
      <c r="EB2004" s="59"/>
      <c r="EC2004" s="59"/>
      <c r="ED2004" s="59"/>
      <c r="EE2004" s="59"/>
      <c r="EF2004" s="59"/>
      <c r="EG2004" s="59"/>
      <c r="EH2004" s="59"/>
      <c r="EI2004" s="59"/>
      <c r="EJ2004" s="59"/>
      <c r="EK2004" s="59"/>
      <c r="EL2004" s="59"/>
      <c r="EM2004" s="59"/>
      <c r="EN2004" s="59"/>
      <c r="EO2004" s="59"/>
      <c r="EP2004" s="59"/>
      <c r="EQ2004" s="59"/>
      <c r="ER2004" s="59"/>
      <c r="ES2004" s="59"/>
      <c r="ET2004" s="59"/>
      <c r="EU2004" s="59"/>
      <c r="EV2004" s="59"/>
      <c r="EW2004" s="59"/>
      <c r="EX2004" s="59"/>
      <c r="EY2004" s="59"/>
      <c r="EZ2004" s="59"/>
      <c r="FA2004" s="59"/>
      <c r="FB2004" s="59"/>
      <c r="FC2004" s="59"/>
      <c r="FD2004" s="59"/>
      <c r="FE2004" s="59"/>
      <c r="FF2004" s="59"/>
      <c r="FG2004" s="59"/>
      <c r="FH2004" s="59"/>
      <c r="FI2004" s="59"/>
      <c r="FJ2004" s="59"/>
      <c r="FK2004" s="59"/>
      <c r="FL2004" s="59"/>
      <c r="FM2004" s="59"/>
      <c r="FN2004" s="59"/>
      <c r="FO2004" s="59"/>
      <c r="FP2004" s="59"/>
      <c r="FQ2004" s="59"/>
      <c r="FR2004" s="59"/>
      <c r="FS2004" s="59"/>
      <c r="FT2004" s="59"/>
      <c r="FU2004" s="59"/>
      <c r="FV2004" s="59"/>
      <c r="FW2004" s="59"/>
      <c r="FX2004" s="59"/>
      <c r="FY2004" s="59"/>
      <c r="FZ2004" s="59"/>
      <c r="GA2004" s="59"/>
      <c r="GB2004" s="59"/>
      <c r="GC2004" s="59"/>
      <c r="GD2004" s="59"/>
      <c r="GE2004" s="59"/>
      <c r="GF2004" s="59"/>
      <c r="GG2004" s="59"/>
      <c r="GH2004" s="59"/>
      <c r="GI2004" s="59"/>
      <c r="GJ2004" s="59"/>
      <c r="GK2004" s="59"/>
      <c r="GL2004" s="59"/>
      <c r="GM2004" s="59"/>
      <c r="GN2004" s="59"/>
      <c r="GO2004" s="59"/>
      <c r="GP2004" s="59"/>
      <c r="GQ2004" s="59"/>
      <c r="GR2004" s="59"/>
      <c r="GS2004" s="59"/>
      <c r="GT2004" s="59"/>
      <c r="GU2004" s="59"/>
      <c r="GV2004" s="59"/>
      <c r="GW2004" s="59"/>
      <c r="GX2004" s="59"/>
      <c r="GY2004" s="59"/>
      <c r="GZ2004" s="59"/>
      <c r="HA2004" s="59"/>
      <c r="HB2004" s="59"/>
      <c r="HC2004" s="59"/>
      <c r="HD2004" s="59"/>
      <c r="HE2004" s="59"/>
      <c r="HP2004" s="3"/>
    </row>
    <row r="2005" s="1" customFormat="1" ht="21" customHeight="1" spans="1:224">
      <c r="A2005" s="27">
        <v>2002</v>
      </c>
      <c r="B2005" s="48" t="s">
        <v>5536</v>
      </c>
      <c r="C2005" s="48" t="s">
        <v>5537</v>
      </c>
      <c r="D2005" s="48" t="s">
        <v>1152</v>
      </c>
      <c r="E2005" s="56" t="s">
        <v>4861</v>
      </c>
      <c r="F2005" s="56" t="s">
        <v>965</v>
      </c>
      <c r="G2005" s="56" t="s">
        <v>966</v>
      </c>
      <c r="H2005" s="50">
        <v>43790</v>
      </c>
      <c r="I2005" s="50">
        <v>44002</v>
      </c>
      <c r="J2005" s="36">
        <f t="shared" si="62"/>
        <v>213</v>
      </c>
      <c r="K2005" s="56">
        <v>4.75</v>
      </c>
      <c r="L2005" s="56">
        <v>4.75</v>
      </c>
      <c r="M2005" s="38">
        <f t="shared" si="63"/>
        <v>1405.20833333333</v>
      </c>
      <c r="N2005" s="56" t="s">
        <v>5538</v>
      </c>
      <c r="O2005" s="48" t="s">
        <v>4864</v>
      </c>
      <c r="P2005" s="59"/>
      <c r="Q2005" s="59"/>
      <c r="R2005" s="59"/>
      <c r="S2005" s="59"/>
      <c r="T2005" s="59"/>
      <c r="U2005" s="59"/>
      <c r="V2005" s="59"/>
      <c r="W2005" s="59"/>
      <c r="X2005" s="59"/>
      <c r="Y2005" s="59"/>
      <c r="Z2005" s="59"/>
      <c r="AA2005" s="59"/>
      <c r="AB2005" s="59"/>
      <c r="AC2005" s="59"/>
      <c r="AD2005" s="59"/>
      <c r="AE2005" s="59"/>
      <c r="AF2005" s="59"/>
      <c r="AG2005" s="59"/>
      <c r="AH2005" s="59"/>
      <c r="AI2005" s="59"/>
      <c r="AJ2005" s="59"/>
      <c r="AK2005" s="59"/>
      <c r="AL2005" s="59"/>
      <c r="AM2005" s="59"/>
      <c r="AN2005" s="59"/>
      <c r="AO2005" s="59"/>
      <c r="AP2005" s="59"/>
      <c r="AQ2005" s="59"/>
      <c r="AR2005" s="59"/>
      <c r="AS2005" s="59"/>
      <c r="AT2005" s="59"/>
      <c r="AU2005" s="59"/>
      <c r="AV2005" s="59"/>
      <c r="AW2005" s="59"/>
      <c r="AX2005" s="59"/>
      <c r="AY2005" s="59"/>
      <c r="AZ2005" s="59"/>
      <c r="BA2005" s="59"/>
      <c r="BB2005" s="59"/>
      <c r="BC2005" s="59"/>
      <c r="BD2005" s="59"/>
      <c r="BE2005" s="59"/>
      <c r="BF2005" s="59"/>
      <c r="BG2005" s="59"/>
      <c r="BH2005" s="59"/>
      <c r="BI2005" s="59"/>
      <c r="BJ2005" s="59"/>
      <c r="BK2005" s="59"/>
      <c r="BL2005" s="59"/>
      <c r="BM2005" s="59"/>
      <c r="BN2005" s="59"/>
      <c r="BO2005" s="59"/>
      <c r="BP2005" s="59"/>
      <c r="BQ2005" s="59"/>
      <c r="BR2005" s="59"/>
      <c r="BS2005" s="59"/>
      <c r="BT2005" s="59"/>
      <c r="BU2005" s="59"/>
      <c r="BV2005" s="59"/>
      <c r="BW2005" s="59"/>
      <c r="BX2005" s="59"/>
      <c r="BY2005" s="59"/>
      <c r="BZ2005" s="59"/>
      <c r="CA2005" s="59"/>
      <c r="CB2005" s="59"/>
      <c r="CC2005" s="59"/>
      <c r="CD2005" s="59"/>
      <c r="CE2005" s="59"/>
      <c r="CF2005" s="59"/>
      <c r="CG2005" s="59"/>
      <c r="CH2005" s="59"/>
      <c r="CI2005" s="59"/>
      <c r="CJ2005" s="59"/>
      <c r="CK2005" s="59"/>
      <c r="CL2005" s="59"/>
      <c r="CM2005" s="59"/>
      <c r="CN2005" s="59"/>
      <c r="CO2005" s="59"/>
      <c r="CP2005" s="59"/>
      <c r="CQ2005" s="59"/>
      <c r="CR2005" s="59"/>
      <c r="CS2005" s="59"/>
      <c r="CT2005" s="59"/>
      <c r="CU2005" s="59"/>
      <c r="CV2005" s="59"/>
      <c r="CW2005" s="59"/>
      <c r="CX2005" s="59"/>
      <c r="CY2005" s="59"/>
      <c r="CZ2005" s="59"/>
      <c r="DA2005" s="59"/>
      <c r="DB2005" s="59"/>
      <c r="DC2005" s="59"/>
      <c r="DD2005" s="59"/>
      <c r="DE2005" s="59"/>
      <c r="DF2005" s="59"/>
      <c r="DG2005" s="59"/>
      <c r="DH2005" s="59"/>
      <c r="DI2005" s="59"/>
      <c r="DJ2005" s="59"/>
      <c r="DK2005" s="59"/>
      <c r="DL2005" s="59"/>
      <c r="DM2005" s="59"/>
      <c r="DN2005" s="59"/>
      <c r="DO2005" s="59"/>
      <c r="DP2005" s="59"/>
      <c r="DQ2005" s="59"/>
      <c r="DR2005" s="59"/>
      <c r="DS2005" s="59"/>
      <c r="DT2005" s="59"/>
      <c r="DU2005" s="59"/>
      <c r="DV2005" s="59"/>
      <c r="DW2005" s="59"/>
      <c r="DX2005" s="59"/>
      <c r="DY2005" s="59"/>
      <c r="DZ2005" s="59"/>
      <c r="EA2005" s="59"/>
      <c r="EB2005" s="59"/>
      <c r="EC2005" s="59"/>
      <c r="ED2005" s="59"/>
      <c r="EE2005" s="59"/>
      <c r="EF2005" s="59"/>
      <c r="EG2005" s="59"/>
      <c r="EH2005" s="59"/>
      <c r="EI2005" s="59"/>
      <c r="EJ2005" s="59"/>
      <c r="EK2005" s="59"/>
      <c r="EL2005" s="59"/>
      <c r="EM2005" s="59"/>
      <c r="EN2005" s="59"/>
      <c r="EO2005" s="59"/>
      <c r="EP2005" s="59"/>
      <c r="EQ2005" s="59"/>
      <c r="ER2005" s="59"/>
      <c r="ES2005" s="59"/>
      <c r="ET2005" s="59"/>
      <c r="EU2005" s="59"/>
      <c r="EV2005" s="59"/>
      <c r="EW2005" s="59"/>
      <c r="EX2005" s="59"/>
      <c r="EY2005" s="59"/>
      <c r="EZ2005" s="59"/>
      <c r="FA2005" s="59"/>
      <c r="FB2005" s="59"/>
      <c r="FC2005" s="59"/>
      <c r="FD2005" s="59"/>
      <c r="FE2005" s="59"/>
      <c r="FF2005" s="59"/>
      <c r="FG2005" s="59"/>
      <c r="FH2005" s="59"/>
      <c r="FI2005" s="59"/>
      <c r="FJ2005" s="59"/>
      <c r="FK2005" s="59"/>
      <c r="FL2005" s="59"/>
      <c r="FM2005" s="59"/>
      <c r="FN2005" s="59"/>
      <c r="FO2005" s="59"/>
      <c r="FP2005" s="59"/>
      <c r="FQ2005" s="59"/>
      <c r="FR2005" s="59"/>
      <c r="FS2005" s="59"/>
      <c r="FT2005" s="59"/>
      <c r="FU2005" s="59"/>
      <c r="FV2005" s="59"/>
      <c r="FW2005" s="59"/>
      <c r="FX2005" s="59"/>
      <c r="FY2005" s="59"/>
      <c r="FZ2005" s="59"/>
      <c r="GA2005" s="59"/>
      <c r="GB2005" s="59"/>
      <c r="GC2005" s="59"/>
      <c r="GD2005" s="59"/>
      <c r="GE2005" s="59"/>
      <c r="GF2005" s="59"/>
      <c r="GG2005" s="59"/>
      <c r="GH2005" s="59"/>
      <c r="GI2005" s="59"/>
      <c r="GJ2005" s="59"/>
      <c r="GK2005" s="59"/>
      <c r="GL2005" s="59"/>
      <c r="GM2005" s="59"/>
      <c r="GN2005" s="59"/>
      <c r="GO2005" s="59"/>
      <c r="GP2005" s="59"/>
      <c r="GQ2005" s="59"/>
      <c r="GR2005" s="59"/>
      <c r="GS2005" s="59"/>
      <c r="GT2005" s="59"/>
      <c r="GU2005" s="59"/>
      <c r="GV2005" s="59"/>
      <c r="GW2005" s="59"/>
      <c r="GX2005" s="59"/>
      <c r="GY2005" s="59"/>
      <c r="GZ2005" s="59"/>
      <c r="HA2005" s="59"/>
      <c r="HB2005" s="59"/>
      <c r="HC2005" s="59"/>
      <c r="HD2005" s="59"/>
      <c r="HE2005" s="59"/>
      <c r="HP2005" s="3"/>
    </row>
    <row r="2006" s="1" customFormat="1" ht="21" customHeight="1" spans="1:224">
      <c r="A2006" s="27">
        <v>2003</v>
      </c>
      <c r="B2006" s="48" t="s">
        <v>5539</v>
      </c>
      <c r="C2006" s="48" t="s">
        <v>4866</v>
      </c>
      <c r="D2006" s="48" t="s">
        <v>1152</v>
      </c>
      <c r="E2006" s="56" t="s">
        <v>5354</v>
      </c>
      <c r="F2006" s="56" t="s">
        <v>5540</v>
      </c>
      <c r="G2006" s="56" t="s">
        <v>5541</v>
      </c>
      <c r="H2006" s="50">
        <v>43790</v>
      </c>
      <c r="I2006" s="50">
        <v>44002</v>
      </c>
      <c r="J2006" s="36">
        <f t="shared" si="62"/>
        <v>213</v>
      </c>
      <c r="K2006" s="56">
        <v>4.75</v>
      </c>
      <c r="L2006" s="56">
        <v>4.75</v>
      </c>
      <c r="M2006" s="38">
        <f t="shared" si="63"/>
        <v>1264.6875</v>
      </c>
      <c r="N2006" s="56" t="s">
        <v>5542</v>
      </c>
      <c r="O2006" s="48" t="s">
        <v>4864</v>
      </c>
      <c r="P2006" s="59"/>
      <c r="Q2006" s="59"/>
      <c r="R2006" s="59"/>
      <c r="S2006" s="59"/>
      <c r="T2006" s="59"/>
      <c r="U2006" s="59"/>
      <c r="V2006" s="59"/>
      <c r="W2006" s="59"/>
      <c r="X2006" s="59"/>
      <c r="Y2006" s="59"/>
      <c r="Z2006" s="59"/>
      <c r="AA2006" s="59"/>
      <c r="AB2006" s="59"/>
      <c r="AC2006" s="59"/>
      <c r="AD2006" s="59"/>
      <c r="AE2006" s="59"/>
      <c r="AF2006" s="59"/>
      <c r="AG2006" s="59"/>
      <c r="AH2006" s="59"/>
      <c r="AI2006" s="59"/>
      <c r="AJ2006" s="59"/>
      <c r="AK2006" s="59"/>
      <c r="AL2006" s="59"/>
      <c r="AM2006" s="59"/>
      <c r="AN2006" s="59"/>
      <c r="AO2006" s="59"/>
      <c r="AP2006" s="59"/>
      <c r="AQ2006" s="59"/>
      <c r="AR2006" s="59"/>
      <c r="AS2006" s="59"/>
      <c r="AT2006" s="59"/>
      <c r="AU2006" s="59"/>
      <c r="AV2006" s="59"/>
      <c r="AW2006" s="59"/>
      <c r="AX2006" s="59"/>
      <c r="AY2006" s="59"/>
      <c r="AZ2006" s="59"/>
      <c r="BA2006" s="59"/>
      <c r="BB2006" s="59"/>
      <c r="BC2006" s="59"/>
      <c r="BD2006" s="59"/>
      <c r="BE2006" s="59"/>
      <c r="BF2006" s="59"/>
      <c r="BG2006" s="59"/>
      <c r="BH2006" s="59"/>
      <c r="BI2006" s="59"/>
      <c r="BJ2006" s="59"/>
      <c r="BK2006" s="59"/>
      <c r="BL2006" s="59"/>
      <c r="BM2006" s="59"/>
      <c r="BN2006" s="59"/>
      <c r="BO2006" s="59"/>
      <c r="BP2006" s="59"/>
      <c r="BQ2006" s="59"/>
      <c r="BR2006" s="59"/>
      <c r="BS2006" s="59"/>
      <c r="BT2006" s="59"/>
      <c r="BU2006" s="59"/>
      <c r="BV2006" s="59"/>
      <c r="BW2006" s="59"/>
      <c r="BX2006" s="59"/>
      <c r="BY2006" s="59"/>
      <c r="BZ2006" s="59"/>
      <c r="CA2006" s="59"/>
      <c r="CB2006" s="59"/>
      <c r="CC2006" s="59"/>
      <c r="CD2006" s="59"/>
      <c r="CE2006" s="59"/>
      <c r="CF2006" s="59"/>
      <c r="CG2006" s="59"/>
      <c r="CH2006" s="59"/>
      <c r="CI2006" s="59"/>
      <c r="CJ2006" s="59"/>
      <c r="CK2006" s="59"/>
      <c r="CL2006" s="59"/>
      <c r="CM2006" s="59"/>
      <c r="CN2006" s="59"/>
      <c r="CO2006" s="59"/>
      <c r="CP2006" s="59"/>
      <c r="CQ2006" s="59"/>
      <c r="CR2006" s="59"/>
      <c r="CS2006" s="59"/>
      <c r="CT2006" s="59"/>
      <c r="CU2006" s="59"/>
      <c r="CV2006" s="59"/>
      <c r="CW2006" s="59"/>
      <c r="CX2006" s="59"/>
      <c r="CY2006" s="59"/>
      <c r="CZ2006" s="59"/>
      <c r="DA2006" s="59"/>
      <c r="DB2006" s="59"/>
      <c r="DC2006" s="59"/>
      <c r="DD2006" s="59"/>
      <c r="DE2006" s="59"/>
      <c r="DF2006" s="59"/>
      <c r="DG2006" s="59"/>
      <c r="DH2006" s="59"/>
      <c r="DI2006" s="59"/>
      <c r="DJ2006" s="59"/>
      <c r="DK2006" s="59"/>
      <c r="DL2006" s="59"/>
      <c r="DM2006" s="59"/>
      <c r="DN2006" s="59"/>
      <c r="DO2006" s="59"/>
      <c r="DP2006" s="59"/>
      <c r="DQ2006" s="59"/>
      <c r="DR2006" s="59"/>
      <c r="DS2006" s="59"/>
      <c r="DT2006" s="59"/>
      <c r="DU2006" s="59"/>
      <c r="DV2006" s="59"/>
      <c r="DW2006" s="59"/>
      <c r="DX2006" s="59"/>
      <c r="DY2006" s="59"/>
      <c r="DZ2006" s="59"/>
      <c r="EA2006" s="59"/>
      <c r="EB2006" s="59"/>
      <c r="EC2006" s="59"/>
      <c r="ED2006" s="59"/>
      <c r="EE2006" s="59"/>
      <c r="EF2006" s="59"/>
      <c r="EG2006" s="59"/>
      <c r="EH2006" s="59"/>
      <c r="EI2006" s="59"/>
      <c r="EJ2006" s="59"/>
      <c r="EK2006" s="59"/>
      <c r="EL2006" s="59"/>
      <c r="EM2006" s="59"/>
      <c r="EN2006" s="59"/>
      <c r="EO2006" s="59"/>
      <c r="EP2006" s="59"/>
      <c r="EQ2006" s="59"/>
      <c r="ER2006" s="59"/>
      <c r="ES2006" s="59"/>
      <c r="ET2006" s="59"/>
      <c r="EU2006" s="59"/>
      <c r="EV2006" s="59"/>
      <c r="EW2006" s="59"/>
      <c r="EX2006" s="59"/>
      <c r="EY2006" s="59"/>
      <c r="EZ2006" s="59"/>
      <c r="FA2006" s="59"/>
      <c r="FB2006" s="59"/>
      <c r="FC2006" s="59"/>
      <c r="FD2006" s="59"/>
      <c r="FE2006" s="59"/>
      <c r="FF2006" s="59"/>
      <c r="FG2006" s="59"/>
      <c r="FH2006" s="59"/>
      <c r="FI2006" s="59"/>
      <c r="FJ2006" s="59"/>
      <c r="FK2006" s="59"/>
      <c r="FL2006" s="59"/>
      <c r="FM2006" s="59"/>
      <c r="FN2006" s="59"/>
      <c r="FO2006" s="59"/>
      <c r="FP2006" s="59"/>
      <c r="FQ2006" s="59"/>
      <c r="FR2006" s="59"/>
      <c r="FS2006" s="59"/>
      <c r="FT2006" s="59"/>
      <c r="FU2006" s="59"/>
      <c r="FV2006" s="59"/>
      <c r="FW2006" s="59"/>
      <c r="FX2006" s="59"/>
      <c r="FY2006" s="59"/>
      <c r="FZ2006" s="59"/>
      <c r="GA2006" s="59"/>
      <c r="GB2006" s="59"/>
      <c r="GC2006" s="59"/>
      <c r="GD2006" s="59"/>
      <c r="GE2006" s="59"/>
      <c r="GF2006" s="59"/>
      <c r="GG2006" s="59"/>
      <c r="GH2006" s="59"/>
      <c r="GI2006" s="59"/>
      <c r="GJ2006" s="59"/>
      <c r="GK2006" s="59"/>
      <c r="GL2006" s="59"/>
      <c r="GM2006" s="59"/>
      <c r="GN2006" s="59"/>
      <c r="GO2006" s="59"/>
      <c r="GP2006" s="59"/>
      <c r="GQ2006" s="59"/>
      <c r="GR2006" s="59"/>
      <c r="GS2006" s="59"/>
      <c r="GT2006" s="59"/>
      <c r="GU2006" s="59"/>
      <c r="GV2006" s="59"/>
      <c r="GW2006" s="59"/>
      <c r="GX2006" s="59"/>
      <c r="GY2006" s="59"/>
      <c r="GZ2006" s="59"/>
      <c r="HA2006" s="59"/>
      <c r="HB2006" s="59"/>
      <c r="HC2006" s="59"/>
      <c r="HD2006" s="59"/>
      <c r="HE2006" s="59"/>
      <c r="HP2006" s="3"/>
    </row>
    <row r="2007" s="1" customFormat="1" ht="21" customHeight="1" spans="1:224">
      <c r="A2007" s="27">
        <v>2004</v>
      </c>
      <c r="B2007" s="48" t="s">
        <v>5543</v>
      </c>
      <c r="C2007" s="48" t="s">
        <v>5544</v>
      </c>
      <c r="D2007" s="48" t="s">
        <v>1152</v>
      </c>
      <c r="E2007" s="56" t="s">
        <v>4898</v>
      </c>
      <c r="F2007" s="56" t="s">
        <v>973</v>
      </c>
      <c r="G2007" s="56" t="s">
        <v>974</v>
      </c>
      <c r="H2007" s="50">
        <v>43790</v>
      </c>
      <c r="I2007" s="50">
        <v>44002</v>
      </c>
      <c r="J2007" s="36">
        <f t="shared" si="62"/>
        <v>213</v>
      </c>
      <c r="K2007" s="56">
        <v>4.75</v>
      </c>
      <c r="L2007" s="56">
        <v>4.75</v>
      </c>
      <c r="M2007" s="38">
        <f t="shared" si="63"/>
        <v>1124.16666666667</v>
      </c>
      <c r="N2007" s="56" t="s">
        <v>5545</v>
      </c>
      <c r="O2007" s="48" t="s">
        <v>4864</v>
      </c>
      <c r="P2007" s="59"/>
      <c r="Q2007" s="59"/>
      <c r="R2007" s="59"/>
      <c r="S2007" s="59"/>
      <c r="T2007" s="59"/>
      <c r="U2007" s="59"/>
      <c r="V2007" s="59"/>
      <c r="W2007" s="59"/>
      <c r="X2007" s="59"/>
      <c r="Y2007" s="59"/>
      <c r="Z2007" s="59"/>
      <c r="AA2007" s="59"/>
      <c r="AB2007" s="59"/>
      <c r="AC2007" s="59"/>
      <c r="AD2007" s="59"/>
      <c r="AE2007" s="59"/>
      <c r="AF2007" s="59"/>
      <c r="AG2007" s="59"/>
      <c r="AH2007" s="59"/>
      <c r="AI2007" s="59"/>
      <c r="AJ2007" s="59"/>
      <c r="AK2007" s="59"/>
      <c r="AL2007" s="59"/>
      <c r="AM2007" s="59"/>
      <c r="AN2007" s="59"/>
      <c r="AO2007" s="59"/>
      <c r="AP2007" s="59"/>
      <c r="AQ2007" s="59"/>
      <c r="AR2007" s="59"/>
      <c r="AS2007" s="59"/>
      <c r="AT2007" s="59"/>
      <c r="AU2007" s="59"/>
      <c r="AV2007" s="59"/>
      <c r="AW2007" s="59"/>
      <c r="AX2007" s="59"/>
      <c r="AY2007" s="59"/>
      <c r="AZ2007" s="59"/>
      <c r="BA2007" s="59"/>
      <c r="BB2007" s="59"/>
      <c r="BC2007" s="59"/>
      <c r="BD2007" s="59"/>
      <c r="BE2007" s="59"/>
      <c r="BF2007" s="59"/>
      <c r="BG2007" s="59"/>
      <c r="BH2007" s="59"/>
      <c r="BI2007" s="59"/>
      <c r="BJ2007" s="59"/>
      <c r="BK2007" s="59"/>
      <c r="BL2007" s="59"/>
      <c r="BM2007" s="59"/>
      <c r="BN2007" s="59"/>
      <c r="BO2007" s="59"/>
      <c r="BP2007" s="59"/>
      <c r="BQ2007" s="59"/>
      <c r="BR2007" s="59"/>
      <c r="BS2007" s="59"/>
      <c r="BT2007" s="59"/>
      <c r="BU2007" s="59"/>
      <c r="BV2007" s="59"/>
      <c r="BW2007" s="59"/>
      <c r="BX2007" s="59"/>
      <c r="BY2007" s="59"/>
      <c r="BZ2007" s="59"/>
      <c r="CA2007" s="59"/>
      <c r="CB2007" s="59"/>
      <c r="CC2007" s="59"/>
      <c r="CD2007" s="59"/>
      <c r="CE2007" s="59"/>
      <c r="CF2007" s="59"/>
      <c r="CG2007" s="59"/>
      <c r="CH2007" s="59"/>
      <c r="CI2007" s="59"/>
      <c r="CJ2007" s="59"/>
      <c r="CK2007" s="59"/>
      <c r="CL2007" s="59"/>
      <c r="CM2007" s="59"/>
      <c r="CN2007" s="59"/>
      <c r="CO2007" s="59"/>
      <c r="CP2007" s="59"/>
      <c r="CQ2007" s="59"/>
      <c r="CR2007" s="59"/>
      <c r="CS2007" s="59"/>
      <c r="CT2007" s="59"/>
      <c r="CU2007" s="59"/>
      <c r="CV2007" s="59"/>
      <c r="CW2007" s="59"/>
      <c r="CX2007" s="59"/>
      <c r="CY2007" s="59"/>
      <c r="CZ2007" s="59"/>
      <c r="DA2007" s="59"/>
      <c r="DB2007" s="59"/>
      <c r="DC2007" s="59"/>
      <c r="DD2007" s="59"/>
      <c r="DE2007" s="59"/>
      <c r="DF2007" s="59"/>
      <c r="DG2007" s="59"/>
      <c r="DH2007" s="59"/>
      <c r="DI2007" s="59"/>
      <c r="DJ2007" s="59"/>
      <c r="DK2007" s="59"/>
      <c r="DL2007" s="59"/>
      <c r="DM2007" s="59"/>
      <c r="DN2007" s="59"/>
      <c r="DO2007" s="59"/>
      <c r="DP2007" s="59"/>
      <c r="DQ2007" s="59"/>
      <c r="DR2007" s="59"/>
      <c r="DS2007" s="59"/>
      <c r="DT2007" s="59"/>
      <c r="DU2007" s="59"/>
      <c r="DV2007" s="59"/>
      <c r="DW2007" s="59"/>
      <c r="DX2007" s="59"/>
      <c r="DY2007" s="59"/>
      <c r="DZ2007" s="59"/>
      <c r="EA2007" s="59"/>
      <c r="EB2007" s="59"/>
      <c r="EC2007" s="59"/>
      <c r="ED2007" s="59"/>
      <c r="EE2007" s="59"/>
      <c r="EF2007" s="59"/>
      <c r="EG2007" s="59"/>
      <c r="EH2007" s="59"/>
      <c r="EI2007" s="59"/>
      <c r="EJ2007" s="59"/>
      <c r="EK2007" s="59"/>
      <c r="EL2007" s="59"/>
      <c r="EM2007" s="59"/>
      <c r="EN2007" s="59"/>
      <c r="EO2007" s="59"/>
      <c r="EP2007" s="59"/>
      <c r="EQ2007" s="59"/>
      <c r="ER2007" s="59"/>
      <c r="ES2007" s="59"/>
      <c r="ET2007" s="59"/>
      <c r="EU2007" s="59"/>
      <c r="EV2007" s="59"/>
      <c r="EW2007" s="59"/>
      <c r="EX2007" s="59"/>
      <c r="EY2007" s="59"/>
      <c r="EZ2007" s="59"/>
      <c r="FA2007" s="59"/>
      <c r="FB2007" s="59"/>
      <c r="FC2007" s="59"/>
      <c r="FD2007" s="59"/>
      <c r="FE2007" s="59"/>
      <c r="FF2007" s="59"/>
      <c r="FG2007" s="59"/>
      <c r="FH2007" s="59"/>
      <c r="FI2007" s="59"/>
      <c r="FJ2007" s="59"/>
      <c r="FK2007" s="59"/>
      <c r="FL2007" s="59"/>
      <c r="FM2007" s="59"/>
      <c r="FN2007" s="59"/>
      <c r="FO2007" s="59"/>
      <c r="FP2007" s="59"/>
      <c r="FQ2007" s="59"/>
      <c r="FR2007" s="59"/>
      <c r="FS2007" s="59"/>
      <c r="FT2007" s="59"/>
      <c r="FU2007" s="59"/>
      <c r="FV2007" s="59"/>
      <c r="FW2007" s="59"/>
      <c r="FX2007" s="59"/>
      <c r="FY2007" s="59"/>
      <c r="FZ2007" s="59"/>
      <c r="GA2007" s="59"/>
      <c r="GB2007" s="59"/>
      <c r="GC2007" s="59"/>
      <c r="GD2007" s="59"/>
      <c r="GE2007" s="59"/>
      <c r="GF2007" s="59"/>
      <c r="GG2007" s="59"/>
      <c r="GH2007" s="59"/>
      <c r="GI2007" s="59"/>
      <c r="GJ2007" s="59"/>
      <c r="GK2007" s="59"/>
      <c r="GL2007" s="59"/>
      <c r="GM2007" s="59"/>
      <c r="GN2007" s="59"/>
      <c r="GO2007" s="59"/>
      <c r="GP2007" s="59"/>
      <c r="GQ2007" s="59"/>
      <c r="GR2007" s="59"/>
      <c r="GS2007" s="59"/>
      <c r="GT2007" s="59"/>
      <c r="GU2007" s="59"/>
      <c r="GV2007" s="59"/>
      <c r="GW2007" s="59"/>
      <c r="GX2007" s="59"/>
      <c r="GY2007" s="59"/>
      <c r="GZ2007" s="59"/>
      <c r="HA2007" s="59"/>
      <c r="HB2007" s="59"/>
      <c r="HC2007" s="59"/>
      <c r="HD2007" s="59"/>
      <c r="HE2007" s="59"/>
      <c r="HP2007" s="3"/>
    </row>
    <row r="2008" s="1" customFormat="1" ht="21" customHeight="1" spans="1:224">
      <c r="A2008" s="27">
        <v>2005</v>
      </c>
      <c r="B2008" s="48" t="s">
        <v>5546</v>
      </c>
      <c r="C2008" s="48" t="s">
        <v>5504</v>
      </c>
      <c r="D2008" s="48" t="s">
        <v>1152</v>
      </c>
      <c r="E2008" s="56" t="s">
        <v>4861</v>
      </c>
      <c r="F2008" s="56" t="s">
        <v>2268</v>
      </c>
      <c r="G2008" s="56" t="s">
        <v>2269</v>
      </c>
      <c r="H2008" s="50">
        <v>43790</v>
      </c>
      <c r="I2008" s="50">
        <v>44002</v>
      </c>
      <c r="J2008" s="36">
        <f t="shared" si="62"/>
        <v>213</v>
      </c>
      <c r="K2008" s="56">
        <v>4.75</v>
      </c>
      <c r="L2008" s="56">
        <v>4.75</v>
      </c>
      <c r="M2008" s="38">
        <f t="shared" si="63"/>
        <v>1405.20833333333</v>
      </c>
      <c r="N2008" s="56" t="s">
        <v>5547</v>
      </c>
      <c r="O2008" s="48" t="s">
        <v>4864</v>
      </c>
      <c r="P2008" s="59"/>
      <c r="Q2008" s="59"/>
      <c r="R2008" s="59"/>
      <c r="S2008" s="59"/>
      <c r="T2008" s="59"/>
      <c r="U2008" s="59"/>
      <c r="V2008" s="59"/>
      <c r="W2008" s="59"/>
      <c r="X2008" s="59"/>
      <c r="Y2008" s="59"/>
      <c r="Z2008" s="59"/>
      <c r="AA2008" s="59"/>
      <c r="AB2008" s="59"/>
      <c r="AC2008" s="59"/>
      <c r="AD2008" s="59"/>
      <c r="AE2008" s="59"/>
      <c r="AF2008" s="59"/>
      <c r="AG2008" s="59"/>
      <c r="AH2008" s="59"/>
      <c r="AI2008" s="59"/>
      <c r="AJ2008" s="59"/>
      <c r="AK2008" s="59"/>
      <c r="AL2008" s="59"/>
      <c r="AM2008" s="59"/>
      <c r="AN2008" s="59"/>
      <c r="AO2008" s="59"/>
      <c r="AP2008" s="59"/>
      <c r="AQ2008" s="59"/>
      <c r="AR2008" s="59"/>
      <c r="AS2008" s="59"/>
      <c r="AT2008" s="59"/>
      <c r="AU2008" s="59"/>
      <c r="AV2008" s="59"/>
      <c r="AW2008" s="59"/>
      <c r="AX2008" s="59"/>
      <c r="AY2008" s="59"/>
      <c r="AZ2008" s="59"/>
      <c r="BA2008" s="59"/>
      <c r="BB2008" s="59"/>
      <c r="BC2008" s="59"/>
      <c r="BD2008" s="59"/>
      <c r="BE2008" s="59"/>
      <c r="BF2008" s="59"/>
      <c r="BG2008" s="59"/>
      <c r="BH2008" s="59"/>
      <c r="BI2008" s="59"/>
      <c r="BJ2008" s="59"/>
      <c r="BK2008" s="59"/>
      <c r="BL2008" s="59"/>
      <c r="BM2008" s="59"/>
      <c r="BN2008" s="59"/>
      <c r="BO2008" s="59"/>
      <c r="BP2008" s="59"/>
      <c r="BQ2008" s="59"/>
      <c r="BR2008" s="59"/>
      <c r="BS2008" s="59"/>
      <c r="BT2008" s="59"/>
      <c r="BU2008" s="59"/>
      <c r="BV2008" s="59"/>
      <c r="BW2008" s="59"/>
      <c r="BX2008" s="59"/>
      <c r="BY2008" s="59"/>
      <c r="BZ2008" s="59"/>
      <c r="CA2008" s="59"/>
      <c r="CB2008" s="59"/>
      <c r="CC2008" s="59"/>
      <c r="CD2008" s="59"/>
      <c r="CE2008" s="59"/>
      <c r="CF2008" s="59"/>
      <c r="CG2008" s="59"/>
      <c r="CH2008" s="59"/>
      <c r="CI2008" s="59"/>
      <c r="CJ2008" s="59"/>
      <c r="CK2008" s="59"/>
      <c r="CL2008" s="59"/>
      <c r="CM2008" s="59"/>
      <c r="CN2008" s="59"/>
      <c r="CO2008" s="59"/>
      <c r="CP2008" s="59"/>
      <c r="CQ2008" s="59"/>
      <c r="CR2008" s="59"/>
      <c r="CS2008" s="59"/>
      <c r="CT2008" s="59"/>
      <c r="CU2008" s="59"/>
      <c r="CV2008" s="59"/>
      <c r="CW2008" s="59"/>
      <c r="CX2008" s="59"/>
      <c r="CY2008" s="59"/>
      <c r="CZ2008" s="59"/>
      <c r="DA2008" s="59"/>
      <c r="DB2008" s="59"/>
      <c r="DC2008" s="59"/>
      <c r="DD2008" s="59"/>
      <c r="DE2008" s="59"/>
      <c r="DF2008" s="59"/>
      <c r="DG2008" s="59"/>
      <c r="DH2008" s="59"/>
      <c r="DI2008" s="59"/>
      <c r="DJ2008" s="59"/>
      <c r="DK2008" s="59"/>
      <c r="DL2008" s="59"/>
      <c r="DM2008" s="59"/>
      <c r="DN2008" s="59"/>
      <c r="DO2008" s="59"/>
      <c r="DP2008" s="59"/>
      <c r="DQ2008" s="59"/>
      <c r="DR2008" s="59"/>
      <c r="DS2008" s="59"/>
      <c r="DT2008" s="59"/>
      <c r="DU2008" s="59"/>
      <c r="DV2008" s="59"/>
      <c r="DW2008" s="59"/>
      <c r="DX2008" s="59"/>
      <c r="DY2008" s="59"/>
      <c r="DZ2008" s="59"/>
      <c r="EA2008" s="59"/>
      <c r="EB2008" s="59"/>
      <c r="EC2008" s="59"/>
      <c r="ED2008" s="59"/>
      <c r="EE2008" s="59"/>
      <c r="EF2008" s="59"/>
      <c r="EG2008" s="59"/>
      <c r="EH2008" s="59"/>
      <c r="EI2008" s="59"/>
      <c r="EJ2008" s="59"/>
      <c r="EK2008" s="59"/>
      <c r="EL2008" s="59"/>
      <c r="EM2008" s="59"/>
      <c r="EN2008" s="59"/>
      <c r="EO2008" s="59"/>
      <c r="EP2008" s="59"/>
      <c r="EQ2008" s="59"/>
      <c r="ER2008" s="59"/>
      <c r="ES2008" s="59"/>
      <c r="ET2008" s="59"/>
      <c r="EU2008" s="59"/>
      <c r="EV2008" s="59"/>
      <c r="EW2008" s="59"/>
      <c r="EX2008" s="59"/>
      <c r="EY2008" s="59"/>
      <c r="EZ2008" s="59"/>
      <c r="FA2008" s="59"/>
      <c r="FB2008" s="59"/>
      <c r="FC2008" s="59"/>
      <c r="FD2008" s="59"/>
      <c r="FE2008" s="59"/>
      <c r="FF2008" s="59"/>
      <c r="FG2008" s="59"/>
      <c r="FH2008" s="59"/>
      <c r="FI2008" s="59"/>
      <c r="FJ2008" s="59"/>
      <c r="FK2008" s="59"/>
      <c r="FL2008" s="59"/>
      <c r="FM2008" s="59"/>
      <c r="FN2008" s="59"/>
      <c r="FO2008" s="59"/>
      <c r="FP2008" s="59"/>
      <c r="FQ2008" s="59"/>
      <c r="FR2008" s="59"/>
      <c r="FS2008" s="59"/>
      <c r="FT2008" s="59"/>
      <c r="FU2008" s="59"/>
      <c r="FV2008" s="59"/>
      <c r="FW2008" s="59"/>
      <c r="FX2008" s="59"/>
      <c r="FY2008" s="59"/>
      <c r="FZ2008" s="59"/>
      <c r="GA2008" s="59"/>
      <c r="GB2008" s="59"/>
      <c r="GC2008" s="59"/>
      <c r="GD2008" s="59"/>
      <c r="GE2008" s="59"/>
      <c r="GF2008" s="59"/>
      <c r="GG2008" s="59"/>
      <c r="GH2008" s="59"/>
      <c r="GI2008" s="59"/>
      <c r="GJ2008" s="59"/>
      <c r="GK2008" s="59"/>
      <c r="GL2008" s="59"/>
      <c r="GM2008" s="59"/>
      <c r="GN2008" s="59"/>
      <c r="GO2008" s="59"/>
      <c r="GP2008" s="59"/>
      <c r="GQ2008" s="59"/>
      <c r="GR2008" s="59"/>
      <c r="GS2008" s="59"/>
      <c r="GT2008" s="59"/>
      <c r="GU2008" s="59"/>
      <c r="GV2008" s="59"/>
      <c r="GW2008" s="59"/>
      <c r="GX2008" s="59"/>
      <c r="GY2008" s="59"/>
      <c r="GZ2008" s="59"/>
      <c r="HA2008" s="59"/>
      <c r="HB2008" s="59"/>
      <c r="HC2008" s="59"/>
      <c r="HD2008" s="59"/>
      <c r="HE2008" s="59"/>
      <c r="HP2008" s="3"/>
    </row>
    <row r="2009" s="1" customFormat="1" ht="21" customHeight="1" spans="1:224">
      <c r="A2009" s="27">
        <v>2006</v>
      </c>
      <c r="B2009" s="48" t="s">
        <v>5548</v>
      </c>
      <c r="C2009" s="48" t="s">
        <v>5149</v>
      </c>
      <c r="D2009" s="48" t="s">
        <v>1152</v>
      </c>
      <c r="E2009" s="56" t="s">
        <v>4861</v>
      </c>
      <c r="F2009" s="56" t="s">
        <v>4562</v>
      </c>
      <c r="G2009" s="56" t="s">
        <v>4563</v>
      </c>
      <c r="H2009" s="50">
        <v>43790</v>
      </c>
      <c r="I2009" s="50">
        <v>44002</v>
      </c>
      <c r="J2009" s="36">
        <f t="shared" si="62"/>
        <v>213</v>
      </c>
      <c r="K2009" s="56">
        <v>4.75</v>
      </c>
      <c r="L2009" s="56">
        <v>4.75</v>
      </c>
      <c r="M2009" s="38">
        <f t="shared" si="63"/>
        <v>1405.20833333333</v>
      </c>
      <c r="N2009" s="56" t="s">
        <v>5549</v>
      </c>
      <c r="O2009" s="48" t="s">
        <v>4864</v>
      </c>
      <c r="P2009" s="59"/>
      <c r="Q2009" s="59"/>
      <c r="R2009" s="59"/>
      <c r="S2009" s="59"/>
      <c r="T2009" s="59"/>
      <c r="U2009" s="59"/>
      <c r="V2009" s="59"/>
      <c r="W2009" s="59"/>
      <c r="X2009" s="59"/>
      <c r="Y2009" s="59"/>
      <c r="Z2009" s="59"/>
      <c r="AA2009" s="59"/>
      <c r="AB2009" s="59"/>
      <c r="AC2009" s="59"/>
      <c r="AD2009" s="59"/>
      <c r="AE2009" s="59"/>
      <c r="AF2009" s="59"/>
      <c r="AG2009" s="59"/>
      <c r="AH2009" s="59"/>
      <c r="AI2009" s="59"/>
      <c r="AJ2009" s="59"/>
      <c r="AK2009" s="59"/>
      <c r="AL2009" s="59"/>
      <c r="AM2009" s="59"/>
      <c r="AN2009" s="59"/>
      <c r="AO2009" s="59"/>
      <c r="AP2009" s="59"/>
      <c r="AQ2009" s="59"/>
      <c r="AR2009" s="59"/>
      <c r="AS2009" s="59"/>
      <c r="AT2009" s="59"/>
      <c r="AU2009" s="59"/>
      <c r="AV2009" s="59"/>
      <c r="AW2009" s="59"/>
      <c r="AX2009" s="59"/>
      <c r="AY2009" s="59"/>
      <c r="AZ2009" s="59"/>
      <c r="BA2009" s="59"/>
      <c r="BB2009" s="59"/>
      <c r="BC2009" s="59"/>
      <c r="BD2009" s="59"/>
      <c r="BE2009" s="59"/>
      <c r="BF2009" s="59"/>
      <c r="BG2009" s="59"/>
      <c r="BH2009" s="59"/>
      <c r="BI2009" s="59"/>
      <c r="BJ2009" s="59"/>
      <c r="BK2009" s="59"/>
      <c r="BL2009" s="59"/>
      <c r="BM2009" s="59"/>
      <c r="BN2009" s="59"/>
      <c r="BO2009" s="59"/>
      <c r="BP2009" s="59"/>
      <c r="BQ2009" s="59"/>
      <c r="BR2009" s="59"/>
      <c r="BS2009" s="59"/>
      <c r="BT2009" s="59"/>
      <c r="BU2009" s="59"/>
      <c r="BV2009" s="59"/>
      <c r="BW2009" s="59"/>
      <c r="BX2009" s="59"/>
      <c r="BY2009" s="59"/>
      <c r="BZ2009" s="59"/>
      <c r="CA2009" s="59"/>
      <c r="CB2009" s="59"/>
      <c r="CC2009" s="59"/>
      <c r="CD2009" s="59"/>
      <c r="CE2009" s="59"/>
      <c r="CF2009" s="59"/>
      <c r="CG2009" s="59"/>
      <c r="CH2009" s="59"/>
      <c r="CI2009" s="59"/>
      <c r="CJ2009" s="59"/>
      <c r="CK2009" s="59"/>
      <c r="CL2009" s="59"/>
      <c r="CM2009" s="59"/>
      <c r="CN2009" s="59"/>
      <c r="CO2009" s="59"/>
      <c r="CP2009" s="59"/>
      <c r="CQ2009" s="59"/>
      <c r="CR2009" s="59"/>
      <c r="CS2009" s="59"/>
      <c r="CT2009" s="59"/>
      <c r="CU2009" s="59"/>
      <c r="CV2009" s="59"/>
      <c r="CW2009" s="59"/>
      <c r="CX2009" s="59"/>
      <c r="CY2009" s="59"/>
      <c r="CZ2009" s="59"/>
      <c r="DA2009" s="59"/>
      <c r="DB2009" s="59"/>
      <c r="DC2009" s="59"/>
      <c r="DD2009" s="59"/>
      <c r="DE2009" s="59"/>
      <c r="DF2009" s="59"/>
      <c r="DG2009" s="59"/>
      <c r="DH2009" s="59"/>
      <c r="DI2009" s="59"/>
      <c r="DJ2009" s="59"/>
      <c r="DK2009" s="59"/>
      <c r="DL2009" s="59"/>
      <c r="DM2009" s="59"/>
      <c r="DN2009" s="59"/>
      <c r="DO2009" s="59"/>
      <c r="DP2009" s="59"/>
      <c r="DQ2009" s="59"/>
      <c r="DR2009" s="59"/>
      <c r="DS2009" s="59"/>
      <c r="DT2009" s="59"/>
      <c r="DU2009" s="59"/>
      <c r="DV2009" s="59"/>
      <c r="DW2009" s="59"/>
      <c r="DX2009" s="59"/>
      <c r="DY2009" s="59"/>
      <c r="DZ2009" s="59"/>
      <c r="EA2009" s="59"/>
      <c r="EB2009" s="59"/>
      <c r="EC2009" s="59"/>
      <c r="ED2009" s="59"/>
      <c r="EE2009" s="59"/>
      <c r="EF2009" s="59"/>
      <c r="EG2009" s="59"/>
      <c r="EH2009" s="59"/>
      <c r="EI2009" s="59"/>
      <c r="EJ2009" s="59"/>
      <c r="EK2009" s="59"/>
      <c r="EL2009" s="59"/>
      <c r="EM2009" s="59"/>
      <c r="EN2009" s="59"/>
      <c r="EO2009" s="59"/>
      <c r="EP2009" s="59"/>
      <c r="EQ2009" s="59"/>
      <c r="ER2009" s="59"/>
      <c r="ES2009" s="59"/>
      <c r="ET2009" s="59"/>
      <c r="EU2009" s="59"/>
      <c r="EV2009" s="59"/>
      <c r="EW2009" s="59"/>
      <c r="EX2009" s="59"/>
      <c r="EY2009" s="59"/>
      <c r="EZ2009" s="59"/>
      <c r="FA2009" s="59"/>
      <c r="FB2009" s="59"/>
      <c r="FC2009" s="59"/>
      <c r="FD2009" s="59"/>
      <c r="FE2009" s="59"/>
      <c r="FF2009" s="59"/>
      <c r="FG2009" s="59"/>
      <c r="FH2009" s="59"/>
      <c r="FI2009" s="59"/>
      <c r="FJ2009" s="59"/>
      <c r="FK2009" s="59"/>
      <c r="FL2009" s="59"/>
      <c r="FM2009" s="59"/>
      <c r="FN2009" s="59"/>
      <c r="FO2009" s="59"/>
      <c r="FP2009" s="59"/>
      <c r="FQ2009" s="59"/>
      <c r="FR2009" s="59"/>
      <c r="FS2009" s="59"/>
      <c r="FT2009" s="59"/>
      <c r="FU2009" s="59"/>
      <c r="FV2009" s="59"/>
      <c r="FW2009" s="59"/>
      <c r="FX2009" s="59"/>
      <c r="FY2009" s="59"/>
      <c r="FZ2009" s="59"/>
      <c r="GA2009" s="59"/>
      <c r="GB2009" s="59"/>
      <c r="GC2009" s="59"/>
      <c r="GD2009" s="59"/>
      <c r="GE2009" s="59"/>
      <c r="GF2009" s="59"/>
      <c r="GG2009" s="59"/>
      <c r="GH2009" s="59"/>
      <c r="GI2009" s="59"/>
      <c r="GJ2009" s="59"/>
      <c r="GK2009" s="59"/>
      <c r="GL2009" s="59"/>
      <c r="GM2009" s="59"/>
      <c r="GN2009" s="59"/>
      <c r="GO2009" s="59"/>
      <c r="GP2009" s="59"/>
      <c r="GQ2009" s="59"/>
      <c r="GR2009" s="59"/>
      <c r="GS2009" s="59"/>
      <c r="GT2009" s="59"/>
      <c r="GU2009" s="59"/>
      <c r="GV2009" s="59"/>
      <c r="GW2009" s="59"/>
      <c r="GX2009" s="59"/>
      <c r="GY2009" s="59"/>
      <c r="GZ2009" s="59"/>
      <c r="HA2009" s="59"/>
      <c r="HB2009" s="59"/>
      <c r="HC2009" s="59"/>
      <c r="HD2009" s="59"/>
      <c r="HE2009" s="59"/>
      <c r="HP2009" s="3"/>
    </row>
    <row r="2010" s="1" customFormat="1" ht="21" customHeight="1" spans="1:224">
      <c r="A2010" s="27">
        <v>2007</v>
      </c>
      <c r="B2010" s="48" t="s">
        <v>5550</v>
      </c>
      <c r="C2010" s="48" t="s">
        <v>5551</v>
      </c>
      <c r="D2010" s="48" t="s">
        <v>1152</v>
      </c>
      <c r="E2010" s="56" t="s">
        <v>4861</v>
      </c>
      <c r="F2010" s="56" t="s">
        <v>5552</v>
      </c>
      <c r="G2010" s="56" t="s">
        <v>5553</v>
      </c>
      <c r="H2010" s="50">
        <v>43790</v>
      </c>
      <c r="I2010" s="50">
        <v>44002</v>
      </c>
      <c r="J2010" s="36">
        <f t="shared" si="62"/>
        <v>213</v>
      </c>
      <c r="K2010" s="56">
        <v>4.75</v>
      </c>
      <c r="L2010" s="56">
        <v>4.75</v>
      </c>
      <c r="M2010" s="38">
        <f t="shared" si="63"/>
        <v>1405.20833333333</v>
      </c>
      <c r="N2010" s="56" t="s">
        <v>5554</v>
      </c>
      <c r="O2010" s="48" t="s">
        <v>4864</v>
      </c>
      <c r="P2010" s="59"/>
      <c r="Q2010" s="59"/>
      <c r="R2010" s="59"/>
      <c r="S2010" s="59"/>
      <c r="T2010" s="59"/>
      <c r="U2010" s="59"/>
      <c r="V2010" s="59"/>
      <c r="W2010" s="59"/>
      <c r="X2010" s="59"/>
      <c r="Y2010" s="59"/>
      <c r="Z2010" s="59"/>
      <c r="AA2010" s="59"/>
      <c r="AB2010" s="59"/>
      <c r="AC2010" s="59"/>
      <c r="AD2010" s="59"/>
      <c r="AE2010" s="59"/>
      <c r="AF2010" s="59"/>
      <c r="AG2010" s="59"/>
      <c r="AH2010" s="59"/>
      <c r="AI2010" s="59"/>
      <c r="AJ2010" s="59"/>
      <c r="AK2010" s="59"/>
      <c r="AL2010" s="59"/>
      <c r="AM2010" s="59"/>
      <c r="AN2010" s="59"/>
      <c r="AO2010" s="59"/>
      <c r="AP2010" s="59"/>
      <c r="AQ2010" s="59"/>
      <c r="AR2010" s="59"/>
      <c r="AS2010" s="59"/>
      <c r="AT2010" s="59"/>
      <c r="AU2010" s="59"/>
      <c r="AV2010" s="59"/>
      <c r="AW2010" s="59"/>
      <c r="AX2010" s="59"/>
      <c r="AY2010" s="59"/>
      <c r="AZ2010" s="59"/>
      <c r="BA2010" s="59"/>
      <c r="BB2010" s="59"/>
      <c r="BC2010" s="59"/>
      <c r="BD2010" s="59"/>
      <c r="BE2010" s="59"/>
      <c r="BF2010" s="59"/>
      <c r="BG2010" s="59"/>
      <c r="BH2010" s="59"/>
      <c r="BI2010" s="59"/>
      <c r="BJ2010" s="59"/>
      <c r="BK2010" s="59"/>
      <c r="BL2010" s="59"/>
      <c r="BM2010" s="59"/>
      <c r="BN2010" s="59"/>
      <c r="BO2010" s="59"/>
      <c r="BP2010" s="59"/>
      <c r="BQ2010" s="59"/>
      <c r="BR2010" s="59"/>
      <c r="BS2010" s="59"/>
      <c r="BT2010" s="59"/>
      <c r="BU2010" s="59"/>
      <c r="BV2010" s="59"/>
      <c r="BW2010" s="59"/>
      <c r="BX2010" s="59"/>
      <c r="BY2010" s="59"/>
      <c r="BZ2010" s="59"/>
      <c r="CA2010" s="59"/>
      <c r="CB2010" s="59"/>
      <c r="CC2010" s="59"/>
      <c r="CD2010" s="59"/>
      <c r="CE2010" s="59"/>
      <c r="CF2010" s="59"/>
      <c r="CG2010" s="59"/>
      <c r="CH2010" s="59"/>
      <c r="CI2010" s="59"/>
      <c r="CJ2010" s="59"/>
      <c r="CK2010" s="59"/>
      <c r="CL2010" s="59"/>
      <c r="CM2010" s="59"/>
      <c r="CN2010" s="59"/>
      <c r="CO2010" s="59"/>
      <c r="CP2010" s="59"/>
      <c r="CQ2010" s="59"/>
      <c r="CR2010" s="59"/>
      <c r="CS2010" s="59"/>
      <c r="CT2010" s="59"/>
      <c r="CU2010" s="59"/>
      <c r="CV2010" s="59"/>
      <c r="CW2010" s="59"/>
      <c r="CX2010" s="59"/>
      <c r="CY2010" s="59"/>
      <c r="CZ2010" s="59"/>
      <c r="DA2010" s="59"/>
      <c r="DB2010" s="59"/>
      <c r="DC2010" s="59"/>
      <c r="DD2010" s="59"/>
      <c r="DE2010" s="59"/>
      <c r="DF2010" s="59"/>
      <c r="DG2010" s="59"/>
      <c r="DH2010" s="59"/>
      <c r="DI2010" s="59"/>
      <c r="DJ2010" s="59"/>
      <c r="DK2010" s="59"/>
      <c r="DL2010" s="59"/>
      <c r="DM2010" s="59"/>
      <c r="DN2010" s="59"/>
      <c r="DO2010" s="59"/>
      <c r="DP2010" s="59"/>
      <c r="DQ2010" s="59"/>
      <c r="DR2010" s="59"/>
      <c r="DS2010" s="59"/>
      <c r="DT2010" s="59"/>
      <c r="DU2010" s="59"/>
      <c r="DV2010" s="59"/>
      <c r="DW2010" s="59"/>
      <c r="DX2010" s="59"/>
      <c r="DY2010" s="59"/>
      <c r="DZ2010" s="59"/>
      <c r="EA2010" s="59"/>
      <c r="EB2010" s="59"/>
      <c r="EC2010" s="59"/>
      <c r="ED2010" s="59"/>
      <c r="EE2010" s="59"/>
      <c r="EF2010" s="59"/>
      <c r="EG2010" s="59"/>
      <c r="EH2010" s="59"/>
      <c r="EI2010" s="59"/>
      <c r="EJ2010" s="59"/>
      <c r="EK2010" s="59"/>
      <c r="EL2010" s="59"/>
      <c r="EM2010" s="59"/>
      <c r="EN2010" s="59"/>
      <c r="EO2010" s="59"/>
      <c r="EP2010" s="59"/>
      <c r="EQ2010" s="59"/>
      <c r="ER2010" s="59"/>
      <c r="ES2010" s="59"/>
      <c r="ET2010" s="59"/>
      <c r="EU2010" s="59"/>
      <c r="EV2010" s="59"/>
      <c r="EW2010" s="59"/>
      <c r="EX2010" s="59"/>
      <c r="EY2010" s="59"/>
      <c r="EZ2010" s="59"/>
      <c r="FA2010" s="59"/>
      <c r="FB2010" s="59"/>
      <c r="FC2010" s="59"/>
      <c r="FD2010" s="59"/>
      <c r="FE2010" s="59"/>
      <c r="FF2010" s="59"/>
      <c r="FG2010" s="59"/>
      <c r="FH2010" s="59"/>
      <c r="FI2010" s="59"/>
      <c r="FJ2010" s="59"/>
      <c r="FK2010" s="59"/>
      <c r="FL2010" s="59"/>
      <c r="FM2010" s="59"/>
      <c r="FN2010" s="59"/>
      <c r="FO2010" s="59"/>
      <c r="FP2010" s="59"/>
      <c r="FQ2010" s="59"/>
      <c r="FR2010" s="59"/>
      <c r="FS2010" s="59"/>
      <c r="FT2010" s="59"/>
      <c r="FU2010" s="59"/>
      <c r="FV2010" s="59"/>
      <c r="FW2010" s="59"/>
      <c r="FX2010" s="59"/>
      <c r="FY2010" s="59"/>
      <c r="FZ2010" s="59"/>
      <c r="GA2010" s="59"/>
      <c r="GB2010" s="59"/>
      <c r="GC2010" s="59"/>
      <c r="GD2010" s="59"/>
      <c r="GE2010" s="59"/>
      <c r="GF2010" s="59"/>
      <c r="GG2010" s="59"/>
      <c r="GH2010" s="59"/>
      <c r="GI2010" s="59"/>
      <c r="GJ2010" s="59"/>
      <c r="GK2010" s="59"/>
      <c r="GL2010" s="59"/>
      <c r="GM2010" s="59"/>
      <c r="GN2010" s="59"/>
      <c r="GO2010" s="59"/>
      <c r="GP2010" s="59"/>
      <c r="GQ2010" s="59"/>
      <c r="GR2010" s="59"/>
      <c r="GS2010" s="59"/>
      <c r="GT2010" s="59"/>
      <c r="GU2010" s="59"/>
      <c r="GV2010" s="59"/>
      <c r="GW2010" s="59"/>
      <c r="GX2010" s="59"/>
      <c r="GY2010" s="59"/>
      <c r="GZ2010" s="59"/>
      <c r="HA2010" s="59"/>
      <c r="HB2010" s="59"/>
      <c r="HC2010" s="59"/>
      <c r="HD2010" s="59"/>
      <c r="HE2010" s="59"/>
      <c r="HP2010" s="3"/>
    </row>
    <row r="2011" s="1" customFormat="1" ht="21" customHeight="1" spans="1:224">
      <c r="A2011" s="27">
        <v>2008</v>
      </c>
      <c r="B2011" s="48" t="s">
        <v>5555</v>
      </c>
      <c r="C2011" s="48" t="s">
        <v>5140</v>
      </c>
      <c r="D2011" s="48" t="s">
        <v>1152</v>
      </c>
      <c r="E2011" s="56" t="s">
        <v>4861</v>
      </c>
      <c r="F2011" s="56" t="s">
        <v>5556</v>
      </c>
      <c r="G2011" s="56" t="s">
        <v>5557</v>
      </c>
      <c r="H2011" s="50">
        <v>43790</v>
      </c>
      <c r="I2011" s="50">
        <v>44002</v>
      </c>
      <c r="J2011" s="36">
        <f t="shared" si="62"/>
        <v>213</v>
      </c>
      <c r="K2011" s="56">
        <v>4.75</v>
      </c>
      <c r="L2011" s="56">
        <v>4.75</v>
      </c>
      <c r="M2011" s="38">
        <f t="shared" si="63"/>
        <v>1405.20833333333</v>
      </c>
      <c r="N2011" s="56" t="s">
        <v>5558</v>
      </c>
      <c r="O2011" s="48" t="s">
        <v>4864</v>
      </c>
      <c r="P2011" s="59"/>
      <c r="Q2011" s="59"/>
      <c r="R2011" s="59"/>
      <c r="S2011" s="59"/>
      <c r="T2011" s="59"/>
      <c r="U2011" s="59"/>
      <c r="V2011" s="59"/>
      <c r="W2011" s="59"/>
      <c r="X2011" s="59"/>
      <c r="Y2011" s="59"/>
      <c r="Z2011" s="59"/>
      <c r="AA2011" s="59"/>
      <c r="AB2011" s="59"/>
      <c r="AC2011" s="59"/>
      <c r="AD2011" s="59"/>
      <c r="AE2011" s="59"/>
      <c r="AF2011" s="59"/>
      <c r="AG2011" s="59"/>
      <c r="AH2011" s="59"/>
      <c r="AI2011" s="59"/>
      <c r="AJ2011" s="59"/>
      <c r="AK2011" s="59"/>
      <c r="AL2011" s="59"/>
      <c r="AM2011" s="59"/>
      <c r="AN2011" s="59"/>
      <c r="AO2011" s="59"/>
      <c r="AP2011" s="59"/>
      <c r="AQ2011" s="59"/>
      <c r="AR2011" s="59"/>
      <c r="AS2011" s="59"/>
      <c r="AT2011" s="59"/>
      <c r="AU2011" s="59"/>
      <c r="AV2011" s="59"/>
      <c r="AW2011" s="59"/>
      <c r="AX2011" s="59"/>
      <c r="AY2011" s="59"/>
      <c r="AZ2011" s="59"/>
      <c r="BA2011" s="59"/>
      <c r="BB2011" s="59"/>
      <c r="BC2011" s="59"/>
      <c r="BD2011" s="59"/>
      <c r="BE2011" s="59"/>
      <c r="BF2011" s="59"/>
      <c r="BG2011" s="59"/>
      <c r="BH2011" s="59"/>
      <c r="BI2011" s="59"/>
      <c r="BJ2011" s="59"/>
      <c r="BK2011" s="59"/>
      <c r="BL2011" s="59"/>
      <c r="BM2011" s="59"/>
      <c r="BN2011" s="59"/>
      <c r="BO2011" s="59"/>
      <c r="BP2011" s="59"/>
      <c r="BQ2011" s="59"/>
      <c r="BR2011" s="59"/>
      <c r="BS2011" s="59"/>
      <c r="BT2011" s="59"/>
      <c r="BU2011" s="59"/>
      <c r="BV2011" s="59"/>
      <c r="BW2011" s="59"/>
      <c r="BX2011" s="59"/>
      <c r="BY2011" s="59"/>
      <c r="BZ2011" s="59"/>
      <c r="CA2011" s="59"/>
      <c r="CB2011" s="59"/>
      <c r="CC2011" s="59"/>
      <c r="CD2011" s="59"/>
      <c r="CE2011" s="59"/>
      <c r="CF2011" s="59"/>
      <c r="CG2011" s="59"/>
      <c r="CH2011" s="59"/>
      <c r="CI2011" s="59"/>
      <c r="CJ2011" s="59"/>
      <c r="CK2011" s="59"/>
      <c r="CL2011" s="59"/>
      <c r="CM2011" s="59"/>
      <c r="CN2011" s="59"/>
      <c r="CO2011" s="59"/>
      <c r="CP2011" s="59"/>
      <c r="CQ2011" s="59"/>
      <c r="CR2011" s="59"/>
      <c r="CS2011" s="59"/>
      <c r="CT2011" s="59"/>
      <c r="CU2011" s="59"/>
      <c r="CV2011" s="59"/>
      <c r="CW2011" s="59"/>
      <c r="CX2011" s="59"/>
      <c r="CY2011" s="59"/>
      <c r="CZ2011" s="59"/>
      <c r="DA2011" s="59"/>
      <c r="DB2011" s="59"/>
      <c r="DC2011" s="59"/>
      <c r="DD2011" s="59"/>
      <c r="DE2011" s="59"/>
      <c r="DF2011" s="59"/>
      <c r="DG2011" s="59"/>
      <c r="DH2011" s="59"/>
      <c r="DI2011" s="59"/>
      <c r="DJ2011" s="59"/>
      <c r="DK2011" s="59"/>
      <c r="DL2011" s="59"/>
      <c r="DM2011" s="59"/>
      <c r="DN2011" s="59"/>
      <c r="DO2011" s="59"/>
      <c r="DP2011" s="59"/>
      <c r="DQ2011" s="59"/>
      <c r="DR2011" s="59"/>
      <c r="DS2011" s="59"/>
      <c r="DT2011" s="59"/>
      <c r="DU2011" s="59"/>
      <c r="DV2011" s="59"/>
      <c r="DW2011" s="59"/>
      <c r="DX2011" s="59"/>
      <c r="DY2011" s="59"/>
      <c r="DZ2011" s="59"/>
      <c r="EA2011" s="59"/>
      <c r="EB2011" s="59"/>
      <c r="EC2011" s="59"/>
      <c r="ED2011" s="59"/>
      <c r="EE2011" s="59"/>
      <c r="EF2011" s="59"/>
      <c r="EG2011" s="59"/>
      <c r="EH2011" s="59"/>
      <c r="EI2011" s="59"/>
      <c r="EJ2011" s="59"/>
      <c r="EK2011" s="59"/>
      <c r="EL2011" s="59"/>
      <c r="EM2011" s="59"/>
      <c r="EN2011" s="59"/>
      <c r="EO2011" s="59"/>
      <c r="EP2011" s="59"/>
      <c r="EQ2011" s="59"/>
      <c r="ER2011" s="59"/>
      <c r="ES2011" s="59"/>
      <c r="ET2011" s="59"/>
      <c r="EU2011" s="59"/>
      <c r="EV2011" s="59"/>
      <c r="EW2011" s="59"/>
      <c r="EX2011" s="59"/>
      <c r="EY2011" s="59"/>
      <c r="EZ2011" s="59"/>
      <c r="FA2011" s="59"/>
      <c r="FB2011" s="59"/>
      <c r="FC2011" s="59"/>
      <c r="FD2011" s="59"/>
      <c r="FE2011" s="59"/>
      <c r="FF2011" s="59"/>
      <c r="FG2011" s="59"/>
      <c r="FH2011" s="59"/>
      <c r="FI2011" s="59"/>
      <c r="FJ2011" s="59"/>
      <c r="FK2011" s="59"/>
      <c r="FL2011" s="59"/>
      <c r="FM2011" s="59"/>
      <c r="FN2011" s="59"/>
      <c r="FO2011" s="59"/>
      <c r="FP2011" s="59"/>
      <c r="FQ2011" s="59"/>
      <c r="FR2011" s="59"/>
      <c r="FS2011" s="59"/>
      <c r="FT2011" s="59"/>
      <c r="FU2011" s="59"/>
      <c r="FV2011" s="59"/>
      <c r="FW2011" s="59"/>
      <c r="FX2011" s="59"/>
      <c r="FY2011" s="59"/>
      <c r="FZ2011" s="59"/>
      <c r="GA2011" s="59"/>
      <c r="GB2011" s="59"/>
      <c r="GC2011" s="59"/>
      <c r="GD2011" s="59"/>
      <c r="GE2011" s="59"/>
      <c r="GF2011" s="59"/>
      <c r="GG2011" s="59"/>
      <c r="GH2011" s="59"/>
      <c r="GI2011" s="59"/>
      <c r="GJ2011" s="59"/>
      <c r="GK2011" s="59"/>
      <c r="GL2011" s="59"/>
      <c r="GM2011" s="59"/>
      <c r="GN2011" s="59"/>
      <c r="GO2011" s="59"/>
      <c r="GP2011" s="59"/>
      <c r="GQ2011" s="59"/>
      <c r="GR2011" s="59"/>
      <c r="GS2011" s="59"/>
      <c r="GT2011" s="59"/>
      <c r="GU2011" s="59"/>
      <c r="GV2011" s="59"/>
      <c r="GW2011" s="59"/>
      <c r="GX2011" s="59"/>
      <c r="GY2011" s="59"/>
      <c r="GZ2011" s="59"/>
      <c r="HA2011" s="59"/>
      <c r="HB2011" s="59"/>
      <c r="HC2011" s="59"/>
      <c r="HD2011" s="59"/>
      <c r="HE2011" s="59"/>
      <c r="HP2011" s="3"/>
    </row>
    <row r="2012" s="1" customFormat="1" ht="21" customHeight="1" spans="1:224">
      <c r="A2012" s="27">
        <v>2009</v>
      </c>
      <c r="B2012" s="48" t="s">
        <v>2746</v>
      </c>
      <c r="C2012" s="48" t="s">
        <v>5559</v>
      </c>
      <c r="D2012" s="48" t="s">
        <v>1152</v>
      </c>
      <c r="E2012" s="56" t="s">
        <v>4861</v>
      </c>
      <c r="F2012" s="56" t="s">
        <v>2283</v>
      </c>
      <c r="G2012" s="56" t="s">
        <v>2284</v>
      </c>
      <c r="H2012" s="50">
        <v>43790</v>
      </c>
      <c r="I2012" s="50">
        <v>44002</v>
      </c>
      <c r="J2012" s="36">
        <f t="shared" si="62"/>
        <v>213</v>
      </c>
      <c r="K2012" s="56">
        <v>4.75</v>
      </c>
      <c r="L2012" s="56">
        <v>4.75</v>
      </c>
      <c r="M2012" s="38">
        <f t="shared" si="63"/>
        <v>1405.20833333333</v>
      </c>
      <c r="N2012" s="56" t="s">
        <v>5560</v>
      </c>
      <c r="O2012" s="48" t="s">
        <v>4864</v>
      </c>
      <c r="P2012" s="59"/>
      <c r="Q2012" s="59"/>
      <c r="R2012" s="59"/>
      <c r="S2012" s="59"/>
      <c r="T2012" s="59"/>
      <c r="U2012" s="59"/>
      <c r="V2012" s="59"/>
      <c r="W2012" s="59"/>
      <c r="X2012" s="59"/>
      <c r="Y2012" s="59"/>
      <c r="Z2012" s="59"/>
      <c r="AA2012" s="59"/>
      <c r="AB2012" s="59"/>
      <c r="AC2012" s="59"/>
      <c r="AD2012" s="59"/>
      <c r="AE2012" s="59"/>
      <c r="AF2012" s="59"/>
      <c r="AG2012" s="59"/>
      <c r="AH2012" s="59"/>
      <c r="AI2012" s="59"/>
      <c r="AJ2012" s="59"/>
      <c r="AK2012" s="59"/>
      <c r="AL2012" s="59"/>
      <c r="AM2012" s="59"/>
      <c r="AN2012" s="59"/>
      <c r="AO2012" s="59"/>
      <c r="AP2012" s="59"/>
      <c r="AQ2012" s="59"/>
      <c r="AR2012" s="59"/>
      <c r="AS2012" s="59"/>
      <c r="AT2012" s="59"/>
      <c r="AU2012" s="59"/>
      <c r="AV2012" s="59"/>
      <c r="AW2012" s="59"/>
      <c r="AX2012" s="59"/>
      <c r="AY2012" s="59"/>
      <c r="AZ2012" s="59"/>
      <c r="BA2012" s="59"/>
      <c r="BB2012" s="59"/>
      <c r="BC2012" s="59"/>
      <c r="BD2012" s="59"/>
      <c r="BE2012" s="59"/>
      <c r="BF2012" s="59"/>
      <c r="BG2012" s="59"/>
      <c r="BH2012" s="59"/>
      <c r="BI2012" s="59"/>
      <c r="BJ2012" s="59"/>
      <c r="BK2012" s="59"/>
      <c r="BL2012" s="59"/>
      <c r="BM2012" s="59"/>
      <c r="BN2012" s="59"/>
      <c r="BO2012" s="59"/>
      <c r="BP2012" s="59"/>
      <c r="BQ2012" s="59"/>
      <c r="BR2012" s="59"/>
      <c r="BS2012" s="59"/>
      <c r="BT2012" s="59"/>
      <c r="BU2012" s="59"/>
      <c r="BV2012" s="59"/>
      <c r="BW2012" s="59"/>
      <c r="BX2012" s="59"/>
      <c r="BY2012" s="59"/>
      <c r="BZ2012" s="59"/>
      <c r="CA2012" s="59"/>
      <c r="CB2012" s="59"/>
      <c r="CC2012" s="59"/>
      <c r="CD2012" s="59"/>
      <c r="CE2012" s="59"/>
      <c r="CF2012" s="59"/>
      <c r="CG2012" s="59"/>
      <c r="CH2012" s="59"/>
      <c r="CI2012" s="59"/>
      <c r="CJ2012" s="59"/>
      <c r="CK2012" s="59"/>
      <c r="CL2012" s="59"/>
      <c r="CM2012" s="59"/>
      <c r="CN2012" s="59"/>
      <c r="CO2012" s="59"/>
      <c r="CP2012" s="59"/>
      <c r="CQ2012" s="59"/>
      <c r="CR2012" s="59"/>
      <c r="CS2012" s="59"/>
      <c r="CT2012" s="59"/>
      <c r="CU2012" s="59"/>
      <c r="CV2012" s="59"/>
      <c r="CW2012" s="59"/>
      <c r="CX2012" s="59"/>
      <c r="CY2012" s="59"/>
      <c r="CZ2012" s="59"/>
      <c r="DA2012" s="59"/>
      <c r="DB2012" s="59"/>
      <c r="DC2012" s="59"/>
      <c r="DD2012" s="59"/>
      <c r="DE2012" s="59"/>
      <c r="DF2012" s="59"/>
      <c r="DG2012" s="59"/>
      <c r="DH2012" s="59"/>
      <c r="DI2012" s="59"/>
      <c r="DJ2012" s="59"/>
      <c r="DK2012" s="59"/>
      <c r="DL2012" s="59"/>
      <c r="DM2012" s="59"/>
      <c r="DN2012" s="59"/>
      <c r="DO2012" s="59"/>
      <c r="DP2012" s="59"/>
      <c r="DQ2012" s="59"/>
      <c r="DR2012" s="59"/>
      <c r="DS2012" s="59"/>
      <c r="DT2012" s="59"/>
      <c r="DU2012" s="59"/>
      <c r="DV2012" s="59"/>
      <c r="DW2012" s="59"/>
      <c r="DX2012" s="59"/>
      <c r="DY2012" s="59"/>
      <c r="DZ2012" s="59"/>
      <c r="EA2012" s="59"/>
      <c r="EB2012" s="59"/>
      <c r="EC2012" s="59"/>
      <c r="ED2012" s="59"/>
      <c r="EE2012" s="59"/>
      <c r="EF2012" s="59"/>
      <c r="EG2012" s="59"/>
      <c r="EH2012" s="59"/>
      <c r="EI2012" s="59"/>
      <c r="EJ2012" s="59"/>
      <c r="EK2012" s="59"/>
      <c r="EL2012" s="59"/>
      <c r="EM2012" s="59"/>
      <c r="EN2012" s="59"/>
      <c r="EO2012" s="59"/>
      <c r="EP2012" s="59"/>
      <c r="EQ2012" s="59"/>
      <c r="ER2012" s="59"/>
      <c r="ES2012" s="59"/>
      <c r="ET2012" s="59"/>
      <c r="EU2012" s="59"/>
      <c r="EV2012" s="59"/>
      <c r="EW2012" s="59"/>
      <c r="EX2012" s="59"/>
      <c r="EY2012" s="59"/>
      <c r="EZ2012" s="59"/>
      <c r="FA2012" s="59"/>
      <c r="FB2012" s="59"/>
      <c r="FC2012" s="59"/>
      <c r="FD2012" s="59"/>
      <c r="FE2012" s="59"/>
      <c r="FF2012" s="59"/>
      <c r="FG2012" s="59"/>
      <c r="FH2012" s="59"/>
      <c r="FI2012" s="59"/>
      <c r="FJ2012" s="59"/>
      <c r="FK2012" s="59"/>
      <c r="FL2012" s="59"/>
      <c r="FM2012" s="59"/>
      <c r="FN2012" s="59"/>
      <c r="FO2012" s="59"/>
      <c r="FP2012" s="59"/>
      <c r="FQ2012" s="59"/>
      <c r="FR2012" s="59"/>
      <c r="FS2012" s="59"/>
      <c r="FT2012" s="59"/>
      <c r="FU2012" s="59"/>
      <c r="FV2012" s="59"/>
      <c r="FW2012" s="59"/>
      <c r="FX2012" s="59"/>
      <c r="FY2012" s="59"/>
      <c r="FZ2012" s="59"/>
      <c r="GA2012" s="59"/>
      <c r="GB2012" s="59"/>
      <c r="GC2012" s="59"/>
      <c r="GD2012" s="59"/>
      <c r="GE2012" s="59"/>
      <c r="GF2012" s="59"/>
      <c r="GG2012" s="59"/>
      <c r="GH2012" s="59"/>
      <c r="GI2012" s="59"/>
      <c r="GJ2012" s="59"/>
      <c r="GK2012" s="59"/>
      <c r="GL2012" s="59"/>
      <c r="GM2012" s="59"/>
      <c r="GN2012" s="59"/>
      <c r="GO2012" s="59"/>
      <c r="GP2012" s="59"/>
      <c r="GQ2012" s="59"/>
      <c r="GR2012" s="59"/>
      <c r="GS2012" s="59"/>
      <c r="GT2012" s="59"/>
      <c r="GU2012" s="59"/>
      <c r="GV2012" s="59"/>
      <c r="GW2012" s="59"/>
      <c r="GX2012" s="59"/>
      <c r="GY2012" s="59"/>
      <c r="GZ2012" s="59"/>
      <c r="HA2012" s="59"/>
      <c r="HB2012" s="59"/>
      <c r="HC2012" s="59"/>
      <c r="HD2012" s="59"/>
      <c r="HE2012" s="59"/>
      <c r="HP2012" s="3"/>
    </row>
    <row r="2013" s="1" customFormat="1" ht="21" customHeight="1" spans="1:224">
      <c r="A2013" s="27">
        <v>2010</v>
      </c>
      <c r="B2013" s="48" t="s">
        <v>5561</v>
      </c>
      <c r="C2013" s="48" t="s">
        <v>5562</v>
      </c>
      <c r="D2013" s="48" t="s">
        <v>1152</v>
      </c>
      <c r="E2013" s="56" t="s">
        <v>4861</v>
      </c>
      <c r="F2013" s="56" t="s">
        <v>5563</v>
      </c>
      <c r="G2013" s="56" t="s">
        <v>5564</v>
      </c>
      <c r="H2013" s="50">
        <v>43790</v>
      </c>
      <c r="I2013" s="50">
        <v>44002</v>
      </c>
      <c r="J2013" s="36">
        <f t="shared" si="62"/>
        <v>213</v>
      </c>
      <c r="K2013" s="56">
        <v>4.75</v>
      </c>
      <c r="L2013" s="56">
        <v>4.75</v>
      </c>
      <c r="M2013" s="38">
        <f t="shared" si="63"/>
        <v>1405.20833333333</v>
      </c>
      <c r="N2013" s="56" t="s">
        <v>5565</v>
      </c>
      <c r="O2013" s="48" t="s">
        <v>4864</v>
      </c>
      <c r="P2013" s="59"/>
      <c r="Q2013" s="59"/>
      <c r="R2013" s="59"/>
      <c r="S2013" s="59"/>
      <c r="T2013" s="59"/>
      <c r="U2013" s="59"/>
      <c r="V2013" s="59"/>
      <c r="W2013" s="59"/>
      <c r="X2013" s="59"/>
      <c r="Y2013" s="59"/>
      <c r="Z2013" s="59"/>
      <c r="AA2013" s="59"/>
      <c r="AB2013" s="59"/>
      <c r="AC2013" s="59"/>
      <c r="AD2013" s="59"/>
      <c r="AE2013" s="59"/>
      <c r="AF2013" s="59"/>
      <c r="AG2013" s="59"/>
      <c r="AH2013" s="59"/>
      <c r="AI2013" s="59"/>
      <c r="AJ2013" s="59"/>
      <c r="AK2013" s="59"/>
      <c r="AL2013" s="59"/>
      <c r="AM2013" s="59"/>
      <c r="AN2013" s="59"/>
      <c r="AO2013" s="59"/>
      <c r="AP2013" s="59"/>
      <c r="AQ2013" s="59"/>
      <c r="AR2013" s="59"/>
      <c r="AS2013" s="59"/>
      <c r="AT2013" s="59"/>
      <c r="AU2013" s="59"/>
      <c r="AV2013" s="59"/>
      <c r="AW2013" s="59"/>
      <c r="AX2013" s="59"/>
      <c r="AY2013" s="59"/>
      <c r="AZ2013" s="59"/>
      <c r="BA2013" s="59"/>
      <c r="BB2013" s="59"/>
      <c r="BC2013" s="59"/>
      <c r="BD2013" s="59"/>
      <c r="BE2013" s="59"/>
      <c r="BF2013" s="59"/>
      <c r="BG2013" s="59"/>
      <c r="BH2013" s="59"/>
      <c r="BI2013" s="59"/>
      <c r="BJ2013" s="59"/>
      <c r="BK2013" s="59"/>
      <c r="BL2013" s="59"/>
      <c r="BM2013" s="59"/>
      <c r="BN2013" s="59"/>
      <c r="BO2013" s="59"/>
      <c r="BP2013" s="59"/>
      <c r="BQ2013" s="59"/>
      <c r="BR2013" s="59"/>
      <c r="BS2013" s="59"/>
      <c r="BT2013" s="59"/>
      <c r="BU2013" s="59"/>
      <c r="BV2013" s="59"/>
      <c r="BW2013" s="59"/>
      <c r="BX2013" s="59"/>
      <c r="BY2013" s="59"/>
      <c r="BZ2013" s="59"/>
      <c r="CA2013" s="59"/>
      <c r="CB2013" s="59"/>
      <c r="CC2013" s="59"/>
      <c r="CD2013" s="59"/>
      <c r="CE2013" s="59"/>
      <c r="CF2013" s="59"/>
      <c r="CG2013" s="59"/>
      <c r="CH2013" s="59"/>
      <c r="CI2013" s="59"/>
      <c r="CJ2013" s="59"/>
      <c r="CK2013" s="59"/>
      <c r="CL2013" s="59"/>
      <c r="CM2013" s="59"/>
      <c r="CN2013" s="59"/>
      <c r="CO2013" s="59"/>
      <c r="CP2013" s="59"/>
      <c r="CQ2013" s="59"/>
      <c r="CR2013" s="59"/>
      <c r="CS2013" s="59"/>
      <c r="CT2013" s="59"/>
      <c r="CU2013" s="59"/>
      <c r="CV2013" s="59"/>
      <c r="CW2013" s="59"/>
      <c r="CX2013" s="59"/>
      <c r="CY2013" s="59"/>
      <c r="CZ2013" s="59"/>
      <c r="DA2013" s="59"/>
      <c r="DB2013" s="59"/>
      <c r="DC2013" s="59"/>
      <c r="DD2013" s="59"/>
      <c r="DE2013" s="59"/>
      <c r="DF2013" s="59"/>
      <c r="DG2013" s="59"/>
      <c r="DH2013" s="59"/>
      <c r="DI2013" s="59"/>
      <c r="DJ2013" s="59"/>
      <c r="DK2013" s="59"/>
      <c r="DL2013" s="59"/>
      <c r="DM2013" s="59"/>
      <c r="DN2013" s="59"/>
      <c r="DO2013" s="59"/>
      <c r="DP2013" s="59"/>
      <c r="DQ2013" s="59"/>
      <c r="DR2013" s="59"/>
      <c r="DS2013" s="59"/>
      <c r="DT2013" s="59"/>
      <c r="DU2013" s="59"/>
      <c r="DV2013" s="59"/>
      <c r="DW2013" s="59"/>
      <c r="DX2013" s="59"/>
      <c r="DY2013" s="59"/>
      <c r="DZ2013" s="59"/>
      <c r="EA2013" s="59"/>
      <c r="EB2013" s="59"/>
      <c r="EC2013" s="59"/>
      <c r="ED2013" s="59"/>
      <c r="EE2013" s="59"/>
      <c r="EF2013" s="59"/>
      <c r="EG2013" s="59"/>
      <c r="EH2013" s="59"/>
      <c r="EI2013" s="59"/>
      <c r="EJ2013" s="59"/>
      <c r="EK2013" s="59"/>
      <c r="EL2013" s="59"/>
      <c r="EM2013" s="59"/>
      <c r="EN2013" s="59"/>
      <c r="EO2013" s="59"/>
      <c r="EP2013" s="59"/>
      <c r="EQ2013" s="59"/>
      <c r="ER2013" s="59"/>
      <c r="ES2013" s="59"/>
      <c r="ET2013" s="59"/>
      <c r="EU2013" s="59"/>
      <c r="EV2013" s="59"/>
      <c r="EW2013" s="59"/>
      <c r="EX2013" s="59"/>
      <c r="EY2013" s="59"/>
      <c r="EZ2013" s="59"/>
      <c r="FA2013" s="59"/>
      <c r="FB2013" s="59"/>
      <c r="FC2013" s="59"/>
      <c r="FD2013" s="59"/>
      <c r="FE2013" s="59"/>
      <c r="FF2013" s="59"/>
      <c r="FG2013" s="59"/>
      <c r="FH2013" s="59"/>
      <c r="FI2013" s="59"/>
      <c r="FJ2013" s="59"/>
      <c r="FK2013" s="59"/>
      <c r="FL2013" s="59"/>
      <c r="FM2013" s="59"/>
      <c r="FN2013" s="59"/>
      <c r="FO2013" s="59"/>
      <c r="FP2013" s="59"/>
      <c r="FQ2013" s="59"/>
      <c r="FR2013" s="59"/>
      <c r="FS2013" s="59"/>
      <c r="FT2013" s="59"/>
      <c r="FU2013" s="59"/>
      <c r="FV2013" s="59"/>
      <c r="FW2013" s="59"/>
      <c r="FX2013" s="59"/>
      <c r="FY2013" s="59"/>
      <c r="FZ2013" s="59"/>
      <c r="GA2013" s="59"/>
      <c r="GB2013" s="59"/>
      <c r="GC2013" s="59"/>
      <c r="GD2013" s="59"/>
      <c r="GE2013" s="59"/>
      <c r="GF2013" s="59"/>
      <c r="GG2013" s="59"/>
      <c r="GH2013" s="59"/>
      <c r="GI2013" s="59"/>
      <c r="GJ2013" s="59"/>
      <c r="GK2013" s="59"/>
      <c r="GL2013" s="59"/>
      <c r="GM2013" s="59"/>
      <c r="GN2013" s="59"/>
      <c r="GO2013" s="59"/>
      <c r="GP2013" s="59"/>
      <c r="GQ2013" s="59"/>
      <c r="GR2013" s="59"/>
      <c r="GS2013" s="59"/>
      <c r="GT2013" s="59"/>
      <c r="GU2013" s="59"/>
      <c r="GV2013" s="59"/>
      <c r="GW2013" s="59"/>
      <c r="GX2013" s="59"/>
      <c r="GY2013" s="59"/>
      <c r="GZ2013" s="59"/>
      <c r="HA2013" s="59"/>
      <c r="HB2013" s="59"/>
      <c r="HC2013" s="59"/>
      <c r="HD2013" s="59"/>
      <c r="HE2013" s="59"/>
      <c r="HP2013" s="3"/>
    </row>
    <row r="2014" s="1" customFormat="1" ht="21" customHeight="1" spans="1:224">
      <c r="A2014" s="27">
        <v>2011</v>
      </c>
      <c r="B2014" s="48" t="s">
        <v>5566</v>
      </c>
      <c r="C2014" s="48" t="s">
        <v>5140</v>
      </c>
      <c r="D2014" s="48" t="s">
        <v>1152</v>
      </c>
      <c r="E2014" s="56" t="s">
        <v>4861</v>
      </c>
      <c r="F2014" s="56" t="s">
        <v>4569</v>
      </c>
      <c r="G2014" s="56" t="s">
        <v>4570</v>
      </c>
      <c r="H2014" s="50">
        <v>43790</v>
      </c>
      <c r="I2014" s="50">
        <v>44002</v>
      </c>
      <c r="J2014" s="36">
        <f t="shared" si="62"/>
        <v>213</v>
      </c>
      <c r="K2014" s="56">
        <v>4.75</v>
      </c>
      <c r="L2014" s="56">
        <v>4.75</v>
      </c>
      <c r="M2014" s="38">
        <f t="shared" si="63"/>
        <v>1405.20833333333</v>
      </c>
      <c r="N2014" s="56" t="s">
        <v>5567</v>
      </c>
      <c r="O2014" s="48" t="s">
        <v>4864</v>
      </c>
      <c r="P2014" s="59"/>
      <c r="Q2014" s="59"/>
      <c r="R2014" s="59"/>
      <c r="S2014" s="59"/>
      <c r="T2014" s="59"/>
      <c r="U2014" s="59"/>
      <c r="V2014" s="59"/>
      <c r="W2014" s="59"/>
      <c r="X2014" s="59"/>
      <c r="Y2014" s="59"/>
      <c r="Z2014" s="59"/>
      <c r="AA2014" s="59"/>
      <c r="AB2014" s="59"/>
      <c r="AC2014" s="59"/>
      <c r="AD2014" s="59"/>
      <c r="AE2014" s="59"/>
      <c r="AF2014" s="59"/>
      <c r="AG2014" s="59"/>
      <c r="AH2014" s="59"/>
      <c r="AI2014" s="59"/>
      <c r="AJ2014" s="59"/>
      <c r="AK2014" s="59"/>
      <c r="AL2014" s="59"/>
      <c r="AM2014" s="59"/>
      <c r="AN2014" s="59"/>
      <c r="AO2014" s="59"/>
      <c r="AP2014" s="59"/>
      <c r="AQ2014" s="59"/>
      <c r="AR2014" s="59"/>
      <c r="AS2014" s="59"/>
      <c r="AT2014" s="59"/>
      <c r="AU2014" s="59"/>
      <c r="AV2014" s="59"/>
      <c r="AW2014" s="59"/>
      <c r="AX2014" s="59"/>
      <c r="AY2014" s="59"/>
      <c r="AZ2014" s="59"/>
      <c r="BA2014" s="59"/>
      <c r="BB2014" s="59"/>
      <c r="BC2014" s="59"/>
      <c r="BD2014" s="59"/>
      <c r="BE2014" s="59"/>
      <c r="BF2014" s="59"/>
      <c r="BG2014" s="59"/>
      <c r="BH2014" s="59"/>
      <c r="BI2014" s="59"/>
      <c r="BJ2014" s="59"/>
      <c r="BK2014" s="59"/>
      <c r="BL2014" s="59"/>
      <c r="BM2014" s="59"/>
      <c r="BN2014" s="59"/>
      <c r="BO2014" s="59"/>
      <c r="BP2014" s="59"/>
      <c r="BQ2014" s="59"/>
      <c r="BR2014" s="59"/>
      <c r="BS2014" s="59"/>
      <c r="BT2014" s="59"/>
      <c r="BU2014" s="59"/>
      <c r="BV2014" s="59"/>
      <c r="BW2014" s="59"/>
      <c r="BX2014" s="59"/>
      <c r="BY2014" s="59"/>
      <c r="BZ2014" s="59"/>
      <c r="CA2014" s="59"/>
      <c r="CB2014" s="59"/>
      <c r="CC2014" s="59"/>
      <c r="CD2014" s="59"/>
      <c r="CE2014" s="59"/>
      <c r="CF2014" s="59"/>
      <c r="CG2014" s="59"/>
      <c r="CH2014" s="59"/>
      <c r="CI2014" s="59"/>
      <c r="CJ2014" s="59"/>
      <c r="CK2014" s="59"/>
      <c r="CL2014" s="59"/>
      <c r="CM2014" s="59"/>
      <c r="CN2014" s="59"/>
      <c r="CO2014" s="59"/>
      <c r="CP2014" s="59"/>
      <c r="CQ2014" s="59"/>
      <c r="CR2014" s="59"/>
      <c r="CS2014" s="59"/>
      <c r="CT2014" s="59"/>
      <c r="CU2014" s="59"/>
      <c r="CV2014" s="59"/>
      <c r="CW2014" s="59"/>
      <c r="CX2014" s="59"/>
      <c r="CY2014" s="59"/>
      <c r="CZ2014" s="59"/>
      <c r="DA2014" s="59"/>
      <c r="DB2014" s="59"/>
      <c r="DC2014" s="59"/>
      <c r="DD2014" s="59"/>
      <c r="DE2014" s="59"/>
      <c r="DF2014" s="59"/>
      <c r="DG2014" s="59"/>
      <c r="DH2014" s="59"/>
      <c r="DI2014" s="59"/>
      <c r="DJ2014" s="59"/>
      <c r="DK2014" s="59"/>
      <c r="DL2014" s="59"/>
      <c r="DM2014" s="59"/>
      <c r="DN2014" s="59"/>
      <c r="DO2014" s="59"/>
      <c r="DP2014" s="59"/>
      <c r="DQ2014" s="59"/>
      <c r="DR2014" s="59"/>
      <c r="DS2014" s="59"/>
      <c r="DT2014" s="59"/>
      <c r="DU2014" s="59"/>
      <c r="DV2014" s="59"/>
      <c r="DW2014" s="59"/>
      <c r="DX2014" s="59"/>
      <c r="DY2014" s="59"/>
      <c r="DZ2014" s="59"/>
      <c r="EA2014" s="59"/>
      <c r="EB2014" s="59"/>
      <c r="EC2014" s="59"/>
      <c r="ED2014" s="59"/>
      <c r="EE2014" s="59"/>
      <c r="EF2014" s="59"/>
      <c r="EG2014" s="59"/>
      <c r="EH2014" s="59"/>
      <c r="EI2014" s="59"/>
      <c r="EJ2014" s="59"/>
      <c r="EK2014" s="59"/>
      <c r="EL2014" s="59"/>
      <c r="EM2014" s="59"/>
      <c r="EN2014" s="59"/>
      <c r="EO2014" s="59"/>
      <c r="EP2014" s="59"/>
      <c r="EQ2014" s="59"/>
      <c r="ER2014" s="59"/>
      <c r="ES2014" s="59"/>
      <c r="ET2014" s="59"/>
      <c r="EU2014" s="59"/>
      <c r="EV2014" s="59"/>
      <c r="EW2014" s="59"/>
      <c r="EX2014" s="59"/>
      <c r="EY2014" s="59"/>
      <c r="EZ2014" s="59"/>
      <c r="FA2014" s="59"/>
      <c r="FB2014" s="59"/>
      <c r="FC2014" s="59"/>
      <c r="FD2014" s="59"/>
      <c r="FE2014" s="59"/>
      <c r="FF2014" s="59"/>
      <c r="FG2014" s="59"/>
      <c r="FH2014" s="59"/>
      <c r="FI2014" s="59"/>
      <c r="FJ2014" s="59"/>
      <c r="FK2014" s="59"/>
      <c r="FL2014" s="59"/>
      <c r="FM2014" s="59"/>
      <c r="FN2014" s="59"/>
      <c r="FO2014" s="59"/>
      <c r="FP2014" s="59"/>
      <c r="FQ2014" s="59"/>
      <c r="FR2014" s="59"/>
      <c r="FS2014" s="59"/>
      <c r="FT2014" s="59"/>
      <c r="FU2014" s="59"/>
      <c r="FV2014" s="59"/>
      <c r="FW2014" s="59"/>
      <c r="FX2014" s="59"/>
      <c r="FY2014" s="59"/>
      <c r="FZ2014" s="59"/>
      <c r="GA2014" s="59"/>
      <c r="GB2014" s="59"/>
      <c r="GC2014" s="59"/>
      <c r="GD2014" s="59"/>
      <c r="GE2014" s="59"/>
      <c r="GF2014" s="59"/>
      <c r="GG2014" s="59"/>
      <c r="GH2014" s="59"/>
      <c r="GI2014" s="59"/>
      <c r="GJ2014" s="59"/>
      <c r="GK2014" s="59"/>
      <c r="GL2014" s="59"/>
      <c r="GM2014" s="59"/>
      <c r="GN2014" s="59"/>
      <c r="GO2014" s="59"/>
      <c r="GP2014" s="59"/>
      <c r="GQ2014" s="59"/>
      <c r="GR2014" s="59"/>
      <c r="GS2014" s="59"/>
      <c r="GT2014" s="59"/>
      <c r="GU2014" s="59"/>
      <c r="GV2014" s="59"/>
      <c r="GW2014" s="59"/>
      <c r="GX2014" s="59"/>
      <c r="GY2014" s="59"/>
      <c r="GZ2014" s="59"/>
      <c r="HA2014" s="59"/>
      <c r="HB2014" s="59"/>
      <c r="HC2014" s="59"/>
      <c r="HD2014" s="59"/>
      <c r="HE2014" s="59"/>
      <c r="HP2014" s="3"/>
    </row>
    <row r="2015" s="1" customFormat="1" ht="21" customHeight="1" spans="1:224">
      <c r="A2015" s="27">
        <v>2012</v>
      </c>
      <c r="B2015" s="48" t="s">
        <v>5568</v>
      </c>
      <c r="C2015" s="48" t="s">
        <v>4906</v>
      </c>
      <c r="D2015" s="48" t="s">
        <v>1152</v>
      </c>
      <c r="E2015" s="56" t="s">
        <v>4861</v>
      </c>
      <c r="F2015" s="56" t="s">
        <v>1030</v>
      </c>
      <c r="G2015" s="56" t="s">
        <v>1031</v>
      </c>
      <c r="H2015" s="50">
        <v>43790</v>
      </c>
      <c r="I2015" s="50">
        <v>44002</v>
      </c>
      <c r="J2015" s="36">
        <f t="shared" si="62"/>
        <v>213</v>
      </c>
      <c r="K2015" s="56">
        <v>4.75</v>
      </c>
      <c r="L2015" s="56">
        <v>4.75</v>
      </c>
      <c r="M2015" s="38">
        <f t="shared" si="63"/>
        <v>1405.20833333333</v>
      </c>
      <c r="N2015" s="56" t="s">
        <v>5569</v>
      </c>
      <c r="O2015" s="48" t="s">
        <v>4864</v>
      </c>
      <c r="P2015" s="59"/>
      <c r="Q2015" s="59"/>
      <c r="R2015" s="59"/>
      <c r="S2015" s="59"/>
      <c r="T2015" s="59"/>
      <c r="U2015" s="59"/>
      <c r="V2015" s="59"/>
      <c r="W2015" s="59"/>
      <c r="X2015" s="59"/>
      <c r="Y2015" s="59"/>
      <c r="Z2015" s="59"/>
      <c r="AA2015" s="59"/>
      <c r="AB2015" s="59"/>
      <c r="AC2015" s="59"/>
      <c r="AD2015" s="59"/>
      <c r="AE2015" s="59"/>
      <c r="AF2015" s="59"/>
      <c r="AG2015" s="59"/>
      <c r="AH2015" s="59"/>
      <c r="AI2015" s="59"/>
      <c r="AJ2015" s="59"/>
      <c r="AK2015" s="59"/>
      <c r="AL2015" s="59"/>
      <c r="AM2015" s="59"/>
      <c r="AN2015" s="59"/>
      <c r="AO2015" s="59"/>
      <c r="AP2015" s="59"/>
      <c r="AQ2015" s="59"/>
      <c r="AR2015" s="59"/>
      <c r="AS2015" s="59"/>
      <c r="AT2015" s="59"/>
      <c r="AU2015" s="59"/>
      <c r="AV2015" s="59"/>
      <c r="AW2015" s="59"/>
      <c r="AX2015" s="59"/>
      <c r="AY2015" s="59"/>
      <c r="AZ2015" s="59"/>
      <c r="BA2015" s="59"/>
      <c r="BB2015" s="59"/>
      <c r="BC2015" s="59"/>
      <c r="BD2015" s="59"/>
      <c r="BE2015" s="59"/>
      <c r="BF2015" s="59"/>
      <c r="BG2015" s="59"/>
      <c r="BH2015" s="59"/>
      <c r="BI2015" s="59"/>
      <c r="BJ2015" s="59"/>
      <c r="BK2015" s="59"/>
      <c r="BL2015" s="59"/>
      <c r="BM2015" s="59"/>
      <c r="BN2015" s="59"/>
      <c r="BO2015" s="59"/>
      <c r="BP2015" s="59"/>
      <c r="BQ2015" s="59"/>
      <c r="BR2015" s="59"/>
      <c r="BS2015" s="59"/>
      <c r="BT2015" s="59"/>
      <c r="BU2015" s="59"/>
      <c r="BV2015" s="59"/>
      <c r="BW2015" s="59"/>
      <c r="BX2015" s="59"/>
      <c r="BY2015" s="59"/>
      <c r="BZ2015" s="59"/>
      <c r="CA2015" s="59"/>
      <c r="CB2015" s="59"/>
      <c r="CC2015" s="59"/>
      <c r="CD2015" s="59"/>
      <c r="CE2015" s="59"/>
      <c r="CF2015" s="59"/>
      <c r="CG2015" s="59"/>
      <c r="CH2015" s="59"/>
      <c r="CI2015" s="59"/>
      <c r="CJ2015" s="59"/>
      <c r="CK2015" s="59"/>
      <c r="CL2015" s="59"/>
      <c r="CM2015" s="59"/>
      <c r="CN2015" s="59"/>
      <c r="CO2015" s="59"/>
      <c r="CP2015" s="59"/>
      <c r="CQ2015" s="59"/>
      <c r="CR2015" s="59"/>
      <c r="CS2015" s="59"/>
      <c r="CT2015" s="59"/>
      <c r="CU2015" s="59"/>
      <c r="CV2015" s="59"/>
      <c r="CW2015" s="59"/>
      <c r="CX2015" s="59"/>
      <c r="CY2015" s="59"/>
      <c r="CZ2015" s="59"/>
      <c r="DA2015" s="59"/>
      <c r="DB2015" s="59"/>
      <c r="DC2015" s="59"/>
      <c r="DD2015" s="59"/>
      <c r="DE2015" s="59"/>
      <c r="DF2015" s="59"/>
      <c r="DG2015" s="59"/>
      <c r="DH2015" s="59"/>
      <c r="DI2015" s="59"/>
      <c r="DJ2015" s="59"/>
      <c r="DK2015" s="59"/>
      <c r="DL2015" s="59"/>
      <c r="DM2015" s="59"/>
      <c r="DN2015" s="59"/>
      <c r="DO2015" s="59"/>
      <c r="DP2015" s="59"/>
      <c r="DQ2015" s="59"/>
      <c r="DR2015" s="59"/>
      <c r="DS2015" s="59"/>
      <c r="DT2015" s="59"/>
      <c r="DU2015" s="59"/>
      <c r="DV2015" s="59"/>
      <c r="DW2015" s="59"/>
      <c r="DX2015" s="59"/>
      <c r="DY2015" s="59"/>
      <c r="DZ2015" s="59"/>
      <c r="EA2015" s="59"/>
      <c r="EB2015" s="59"/>
      <c r="EC2015" s="59"/>
      <c r="ED2015" s="59"/>
      <c r="EE2015" s="59"/>
      <c r="EF2015" s="59"/>
      <c r="EG2015" s="59"/>
      <c r="EH2015" s="59"/>
      <c r="EI2015" s="59"/>
      <c r="EJ2015" s="59"/>
      <c r="EK2015" s="59"/>
      <c r="EL2015" s="59"/>
      <c r="EM2015" s="59"/>
      <c r="EN2015" s="59"/>
      <c r="EO2015" s="59"/>
      <c r="EP2015" s="59"/>
      <c r="EQ2015" s="59"/>
      <c r="ER2015" s="59"/>
      <c r="ES2015" s="59"/>
      <c r="ET2015" s="59"/>
      <c r="EU2015" s="59"/>
      <c r="EV2015" s="59"/>
      <c r="EW2015" s="59"/>
      <c r="EX2015" s="59"/>
      <c r="EY2015" s="59"/>
      <c r="EZ2015" s="59"/>
      <c r="FA2015" s="59"/>
      <c r="FB2015" s="59"/>
      <c r="FC2015" s="59"/>
      <c r="FD2015" s="59"/>
      <c r="FE2015" s="59"/>
      <c r="FF2015" s="59"/>
      <c r="FG2015" s="59"/>
      <c r="FH2015" s="59"/>
      <c r="FI2015" s="59"/>
      <c r="FJ2015" s="59"/>
      <c r="FK2015" s="59"/>
      <c r="FL2015" s="59"/>
      <c r="FM2015" s="59"/>
      <c r="FN2015" s="59"/>
      <c r="FO2015" s="59"/>
      <c r="FP2015" s="59"/>
      <c r="FQ2015" s="59"/>
      <c r="FR2015" s="59"/>
      <c r="FS2015" s="59"/>
      <c r="FT2015" s="59"/>
      <c r="FU2015" s="59"/>
      <c r="FV2015" s="59"/>
      <c r="FW2015" s="59"/>
      <c r="FX2015" s="59"/>
      <c r="FY2015" s="59"/>
      <c r="FZ2015" s="59"/>
      <c r="GA2015" s="59"/>
      <c r="GB2015" s="59"/>
      <c r="GC2015" s="59"/>
      <c r="GD2015" s="59"/>
      <c r="GE2015" s="59"/>
      <c r="GF2015" s="59"/>
      <c r="GG2015" s="59"/>
      <c r="GH2015" s="59"/>
      <c r="GI2015" s="59"/>
      <c r="GJ2015" s="59"/>
      <c r="GK2015" s="59"/>
      <c r="GL2015" s="59"/>
      <c r="GM2015" s="59"/>
      <c r="GN2015" s="59"/>
      <c r="GO2015" s="59"/>
      <c r="GP2015" s="59"/>
      <c r="GQ2015" s="59"/>
      <c r="GR2015" s="59"/>
      <c r="GS2015" s="59"/>
      <c r="GT2015" s="59"/>
      <c r="GU2015" s="59"/>
      <c r="GV2015" s="59"/>
      <c r="GW2015" s="59"/>
      <c r="GX2015" s="59"/>
      <c r="GY2015" s="59"/>
      <c r="GZ2015" s="59"/>
      <c r="HA2015" s="59"/>
      <c r="HB2015" s="59"/>
      <c r="HC2015" s="59"/>
      <c r="HD2015" s="59"/>
      <c r="HE2015" s="59"/>
      <c r="HP2015" s="3"/>
    </row>
    <row r="2016" s="1" customFormat="1" ht="21" customHeight="1" spans="1:224">
      <c r="A2016" s="27">
        <v>2013</v>
      </c>
      <c r="B2016" s="48" t="s">
        <v>5570</v>
      </c>
      <c r="C2016" s="48" t="s">
        <v>5571</v>
      </c>
      <c r="D2016" s="48" t="s">
        <v>1152</v>
      </c>
      <c r="E2016" s="56" t="s">
        <v>4861</v>
      </c>
      <c r="F2016" s="56" t="s">
        <v>5572</v>
      </c>
      <c r="G2016" s="56" t="s">
        <v>5573</v>
      </c>
      <c r="H2016" s="50">
        <v>43790</v>
      </c>
      <c r="I2016" s="50">
        <v>44002</v>
      </c>
      <c r="J2016" s="36">
        <f t="shared" si="62"/>
        <v>213</v>
      </c>
      <c r="K2016" s="56">
        <v>4.75</v>
      </c>
      <c r="L2016" s="56">
        <v>4.75</v>
      </c>
      <c r="M2016" s="38">
        <f t="shared" si="63"/>
        <v>1405.20833333333</v>
      </c>
      <c r="N2016" s="56" t="s">
        <v>5574</v>
      </c>
      <c r="O2016" s="48" t="s">
        <v>4864</v>
      </c>
      <c r="P2016" s="59"/>
      <c r="Q2016" s="59"/>
      <c r="R2016" s="59"/>
      <c r="S2016" s="59"/>
      <c r="T2016" s="59"/>
      <c r="U2016" s="59"/>
      <c r="V2016" s="59"/>
      <c r="W2016" s="59"/>
      <c r="X2016" s="59"/>
      <c r="Y2016" s="59"/>
      <c r="Z2016" s="59"/>
      <c r="AA2016" s="59"/>
      <c r="AB2016" s="59"/>
      <c r="AC2016" s="59"/>
      <c r="AD2016" s="59"/>
      <c r="AE2016" s="59"/>
      <c r="AF2016" s="59"/>
      <c r="AG2016" s="59"/>
      <c r="AH2016" s="59"/>
      <c r="AI2016" s="59"/>
      <c r="AJ2016" s="59"/>
      <c r="AK2016" s="59"/>
      <c r="AL2016" s="59"/>
      <c r="AM2016" s="59"/>
      <c r="AN2016" s="59"/>
      <c r="AO2016" s="59"/>
      <c r="AP2016" s="59"/>
      <c r="AQ2016" s="59"/>
      <c r="AR2016" s="59"/>
      <c r="AS2016" s="59"/>
      <c r="AT2016" s="59"/>
      <c r="AU2016" s="59"/>
      <c r="AV2016" s="59"/>
      <c r="AW2016" s="59"/>
      <c r="AX2016" s="59"/>
      <c r="AY2016" s="59"/>
      <c r="AZ2016" s="59"/>
      <c r="BA2016" s="59"/>
      <c r="BB2016" s="59"/>
      <c r="BC2016" s="59"/>
      <c r="BD2016" s="59"/>
      <c r="BE2016" s="59"/>
      <c r="BF2016" s="59"/>
      <c r="BG2016" s="59"/>
      <c r="BH2016" s="59"/>
      <c r="BI2016" s="59"/>
      <c r="BJ2016" s="59"/>
      <c r="BK2016" s="59"/>
      <c r="BL2016" s="59"/>
      <c r="BM2016" s="59"/>
      <c r="BN2016" s="59"/>
      <c r="BO2016" s="59"/>
      <c r="BP2016" s="59"/>
      <c r="BQ2016" s="59"/>
      <c r="BR2016" s="59"/>
      <c r="BS2016" s="59"/>
      <c r="BT2016" s="59"/>
      <c r="BU2016" s="59"/>
      <c r="BV2016" s="59"/>
      <c r="BW2016" s="59"/>
      <c r="BX2016" s="59"/>
      <c r="BY2016" s="59"/>
      <c r="BZ2016" s="59"/>
      <c r="CA2016" s="59"/>
      <c r="CB2016" s="59"/>
      <c r="CC2016" s="59"/>
      <c r="CD2016" s="59"/>
      <c r="CE2016" s="59"/>
      <c r="CF2016" s="59"/>
      <c r="CG2016" s="59"/>
      <c r="CH2016" s="59"/>
      <c r="CI2016" s="59"/>
      <c r="CJ2016" s="59"/>
      <c r="CK2016" s="59"/>
      <c r="CL2016" s="59"/>
      <c r="CM2016" s="59"/>
      <c r="CN2016" s="59"/>
      <c r="CO2016" s="59"/>
      <c r="CP2016" s="59"/>
      <c r="CQ2016" s="59"/>
      <c r="CR2016" s="59"/>
      <c r="CS2016" s="59"/>
      <c r="CT2016" s="59"/>
      <c r="CU2016" s="59"/>
      <c r="CV2016" s="59"/>
      <c r="CW2016" s="59"/>
      <c r="CX2016" s="59"/>
      <c r="CY2016" s="59"/>
      <c r="CZ2016" s="59"/>
      <c r="DA2016" s="59"/>
      <c r="DB2016" s="59"/>
      <c r="DC2016" s="59"/>
      <c r="DD2016" s="59"/>
      <c r="DE2016" s="59"/>
      <c r="DF2016" s="59"/>
      <c r="DG2016" s="59"/>
      <c r="DH2016" s="59"/>
      <c r="DI2016" s="59"/>
      <c r="DJ2016" s="59"/>
      <c r="DK2016" s="59"/>
      <c r="DL2016" s="59"/>
      <c r="DM2016" s="59"/>
      <c r="DN2016" s="59"/>
      <c r="DO2016" s="59"/>
      <c r="DP2016" s="59"/>
      <c r="DQ2016" s="59"/>
      <c r="DR2016" s="59"/>
      <c r="DS2016" s="59"/>
      <c r="DT2016" s="59"/>
      <c r="DU2016" s="59"/>
      <c r="DV2016" s="59"/>
      <c r="DW2016" s="59"/>
      <c r="DX2016" s="59"/>
      <c r="DY2016" s="59"/>
      <c r="DZ2016" s="59"/>
      <c r="EA2016" s="59"/>
      <c r="EB2016" s="59"/>
      <c r="EC2016" s="59"/>
      <c r="ED2016" s="59"/>
      <c r="EE2016" s="59"/>
      <c r="EF2016" s="59"/>
      <c r="EG2016" s="59"/>
      <c r="EH2016" s="59"/>
      <c r="EI2016" s="59"/>
      <c r="EJ2016" s="59"/>
      <c r="EK2016" s="59"/>
      <c r="EL2016" s="59"/>
      <c r="EM2016" s="59"/>
      <c r="EN2016" s="59"/>
      <c r="EO2016" s="59"/>
      <c r="EP2016" s="59"/>
      <c r="EQ2016" s="59"/>
      <c r="ER2016" s="59"/>
      <c r="ES2016" s="59"/>
      <c r="ET2016" s="59"/>
      <c r="EU2016" s="59"/>
      <c r="EV2016" s="59"/>
      <c r="EW2016" s="59"/>
      <c r="EX2016" s="59"/>
      <c r="EY2016" s="59"/>
      <c r="EZ2016" s="59"/>
      <c r="FA2016" s="59"/>
      <c r="FB2016" s="59"/>
      <c r="FC2016" s="59"/>
      <c r="FD2016" s="59"/>
      <c r="FE2016" s="59"/>
      <c r="FF2016" s="59"/>
      <c r="FG2016" s="59"/>
      <c r="FH2016" s="59"/>
      <c r="FI2016" s="59"/>
      <c r="FJ2016" s="59"/>
      <c r="FK2016" s="59"/>
      <c r="FL2016" s="59"/>
      <c r="FM2016" s="59"/>
      <c r="FN2016" s="59"/>
      <c r="FO2016" s="59"/>
      <c r="FP2016" s="59"/>
      <c r="FQ2016" s="59"/>
      <c r="FR2016" s="59"/>
      <c r="FS2016" s="59"/>
      <c r="FT2016" s="59"/>
      <c r="FU2016" s="59"/>
      <c r="FV2016" s="59"/>
      <c r="FW2016" s="59"/>
      <c r="FX2016" s="59"/>
      <c r="FY2016" s="59"/>
      <c r="FZ2016" s="59"/>
      <c r="GA2016" s="59"/>
      <c r="GB2016" s="59"/>
      <c r="GC2016" s="59"/>
      <c r="GD2016" s="59"/>
      <c r="GE2016" s="59"/>
      <c r="GF2016" s="59"/>
      <c r="GG2016" s="59"/>
      <c r="GH2016" s="59"/>
      <c r="GI2016" s="59"/>
      <c r="GJ2016" s="59"/>
      <c r="GK2016" s="59"/>
      <c r="GL2016" s="59"/>
      <c r="GM2016" s="59"/>
      <c r="GN2016" s="59"/>
      <c r="GO2016" s="59"/>
      <c r="GP2016" s="59"/>
      <c r="GQ2016" s="59"/>
      <c r="GR2016" s="59"/>
      <c r="GS2016" s="59"/>
      <c r="GT2016" s="59"/>
      <c r="GU2016" s="59"/>
      <c r="GV2016" s="59"/>
      <c r="GW2016" s="59"/>
      <c r="GX2016" s="59"/>
      <c r="GY2016" s="59"/>
      <c r="GZ2016" s="59"/>
      <c r="HA2016" s="59"/>
      <c r="HB2016" s="59"/>
      <c r="HC2016" s="59"/>
      <c r="HD2016" s="59"/>
      <c r="HE2016" s="59"/>
      <c r="HP2016" s="3"/>
    </row>
    <row r="2017" s="1" customFormat="1" ht="21" customHeight="1" spans="1:224">
      <c r="A2017" s="27">
        <v>2014</v>
      </c>
      <c r="B2017" s="48" t="s">
        <v>5575</v>
      </c>
      <c r="C2017" s="48" t="s">
        <v>5168</v>
      </c>
      <c r="D2017" s="48" t="s">
        <v>1152</v>
      </c>
      <c r="E2017" s="56" t="s">
        <v>4861</v>
      </c>
      <c r="F2017" s="56" t="s">
        <v>5576</v>
      </c>
      <c r="G2017" s="56" t="s">
        <v>5577</v>
      </c>
      <c r="H2017" s="50">
        <v>43790</v>
      </c>
      <c r="I2017" s="56" t="s">
        <v>56</v>
      </c>
      <c r="J2017" s="36">
        <f t="shared" si="62"/>
        <v>12</v>
      </c>
      <c r="K2017" s="56">
        <v>4.75</v>
      </c>
      <c r="L2017" s="56">
        <v>4.75</v>
      </c>
      <c r="M2017" s="38">
        <f t="shared" si="63"/>
        <v>79.1666666666667</v>
      </c>
      <c r="N2017" s="56" t="s">
        <v>5578</v>
      </c>
      <c r="O2017" s="48" t="s">
        <v>4864</v>
      </c>
      <c r="P2017" s="59"/>
      <c r="Q2017" s="59"/>
      <c r="R2017" s="59"/>
      <c r="S2017" s="59"/>
      <c r="T2017" s="59"/>
      <c r="U2017" s="59"/>
      <c r="V2017" s="59"/>
      <c r="W2017" s="59"/>
      <c r="X2017" s="59"/>
      <c r="Y2017" s="59"/>
      <c r="Z2017" s="59"/>
      <c r="AA2017" s="59"/>
      <c r="AB2017" s="59"/>
      <c r="AC2017" s="59"/>
      <c r="AD2017" s="59"/>
      <c r="AE2017" s="59"/>
      <c r="AF2017" s="59"/>
      <c r="AG2017" s="59"/>
      <c r="AH2017" s="59"/>
      <c r="AI2017" s="59"/>
      <c r="AJ2017" s="59"/>
      <c r="AK2017" s="59"/>
      <c r="AL2017" s="59"/>
      <c r="AM2017" s="59"/>
      <c r="AN2017" s="59"/>
      <c r="AO2017" s="59"/>
      <c r="AP2017" s="59"/>
      <c r="AQ2017" s="59"/>
      <c r="AR2017" s="59"/>
      <c r="AS2017" s="59"/>
      <c r="AT2017" s="59"/>
      <c r="AU2017" s="59"/>
      <c r="AV2017" s="59"/>
      <c r="AW2017" s="59"/>
      <c r="AX2017" s="59"/>
      <c r="AY2017" s="59"/>
      <c r="AZ2017" s="59"/>
      <c r="BA2017" s="59"/>
      <c r="BB2017" s="59"/>
      <c r="BC2017" s="59"/>
      <c r="BD2017" s="59"/>
      <c r="BE2017" s="59"/>
      <c r="BF2017" s="59"/>
      <c r="BG2017" s="59"/>
      <c r="BH2017" s="59"/>
      <c r="BI2017" s="59"/>
      <c r="BJ2017" s="59"/>
      <c r="BK2017" s="59"/>
      <c r="BL2017" s="59"/>
      <c r="BM2017" s="59"/>
      <c r="BN2017" s="59"/>
      <c r="BO2017" s="59"/>
      <c r="BP2017" s="59"/>
      <c r="BQ2017" s="59"/>
      <c r="BR2017" s="59"/>
      <c r="BS2017" s="59"/>
      <c r="BT2017" s="59"/>
      <c r="BU2017" s="59"/>
      <c r="BV2017" s="59"/>
      <c r="BW2017" s="59"/>
      <c r="BX2017" s="59"/>
      <c r="BY2017" s="59"/>
      <c r="BZ2017" s="59"/>
      <c r="CA2017" s="59"/>
      <c r="CB2017" s="59"/>
      <c r="CC2017" s="59"/>
      <c r="CD2017" s="59"/>
      <c r="CE2017" s="59"/>
      <c r="CF2017" s="59"/>
      <c r="CG2017" s="59"/>
      <c r="CH2017" s="59"/>
      <c r="CI2017" s="59"/>
      <c r="CJ2017" s="59"/>
      <c r="CK2017" s="59"/>
      <c r="CL2017" s="59"/>
      <c r="CM2017" s="59"/>
      <c r="CN2017" s="59"/>
      <c r="CO2017" s="59"/>
      <c r="CP2017" s="59"/>
      <c r="CQ2017" s="59"/>
      <c r="CR2017" s="59"/>
      <c r="CS2017" s="59"/>
      <c r="CT2017" s="59"/>
      <c r="CU2017" s="59"/>
      <c r="CV2017" s="59"/>
      <c r="CW2017" s="59"/>
      <c r="CX2017" s="59"/>
      <c r="CY2017" s="59"/>
      <c r="CZ2017" s="59"/>
      <c r="DA2017" s="59"/>
      <c r="DB2017" s="59"/>
      <c r="DC2017" s="59"/>
      <c r="DD2017" s="59"/>
      <c r="DE2017" s="59"/>
      <c r="DF2017" s="59"/>
      <c r="DG2017" s="59"/>
      <c r="DH2017" s="59"/>
      <c r="DI2017" s="59"/>
      <c r="DJ2017" s="59"/>
      <c r="DK2017" s="59"/>
      <c r="DL2017" s="59"/>
      <c r="DM2017" s="59"/>
      <c r="DN2017" s="59"/>
      <c r="DO2017" s="59"/>
      <c r="DP2017" s="59"/>
      <c r="DQ2017" s="59"/>
      <c r="DR2017" s="59"/>
      <c r="DS2017" s="59"/>
      <c r="DT2017" s="59"/>
      <c r="DU2017" s="59"/>
      <c r="DV2017" s="59"/>
      <c r="DW2017" s="59"/>
      <c r="DX2017" s="59"/>
      <c r="DY2017" s="59"/>
      <c r="DZ2017" s="59"/>
      <c r="EA2017" s="59"/>
      <c r="EB2017" s="59"/>
      <c r="EC2017" s="59"/>
      <c r="ED2017" s="59"/>
      <c r="EE2017" s="59"/>
      <c r="EF2017" s="59"/>
      <c r="EG2017" s="59"/>
      <c r="EH2017" s="59"/>
      <c r="EI2017" s="59"/>
      <c r="EJ2017" s="59"/>
      <c r="EK2017" s="59"/>
      <c r="EL2017" s="59"/>
      <c r="EM2017" s="59"/>
      <c r="EN2017" s="59"/>
      <c r="EO2017" s="59"/>
      <c r="EP2017" s="59"/>
      <c r="EQ2017" s="59"/>
      <c r="ER2017" s="59"/>
      <c r="ES2017" s="59"/>
      <c r="ET2017" s="59"/>
      <c r="EU2017" s="59"/>
      <c r="EV2017" s="59"/>
      <c r="EW2017" s="59"/>
      <c r="EX2017" s="59"/>
      <c r="EY2017" s="59"/>
      <c r="EZ2017" s="59"/>
      <c r="FA2017" s="59"/>
      <c r="FB2017" s="59"/>
      <c r="FC2017" s="59"/>
      <c r="FD2017" s="59"/>
      <c r="FE2017" s="59"/>
      <c r="FF2017" s="59"/>
      <c r="FG2017" s="59"/>
      <c r="FH2017" s="59"/>
      <c r="FI2017" s="59"/>
      <c r="FJ2017" s="59"/>
      <c r="FK2017" s="59"/>
      <c r="FL2017" s="59"/>
      <c r="FM2017" s="59"/>
      <c r="FN2017" s="59"/>
      <c r="FO2017" s="59"/>
      <c r="FP2017" s="59"/>
      <c r="FQ2017" s="59"/>
      <c r="FR2017" s="59"/>
      <c r="FS2017" s="59"/>
      <c r="FT2017" s="59"/>
      <c r="FU2017" s="59"/>
      <c r="FV2017" s="59"/>
      <c r="FW2017" s="59"/>
      <c r="FX2017" s="59"/>
      <c r="FY2017" s="59"/>
      <c r="FZ2017" s="59"/>
      <c r="GA2017" s="59"/>
      <c r="GB2017" s="59"/>
      <c r="GC2017" s="59"/>
      <c r="GD2017" s="59"/>
      <c r="GE2017" s="59"/>
      <c r="GF2017" s="59"/>
      <c r="GG2017" s="59"/>
      <c r="GH2017" s="59"/>
      <c r="GI2017" s="59"/>
      <c r="GJ2017" s="59"/>
      <c r="GK2017" s="59"/>
      <c r="GL2017" s="59"/>
      <c r="GM2017" s="59"/>
      <c r="GN2017" s="59"/>
      <c r="GO2017" s="59"/>
      <c r="GP2017" s="59"/>
      <c r="GQ2017" s="59"/>
      <c r="GR2017" s="59"/>
      <c r="GS2017" s="59"/>
      <c r="GT2017" s="59"/>
      <c r="GU2017" s="59"/>
      <c r="GV2017" s="59"/>
      <c r="GW2017" s="59"/>
      <c r="GX2017" s="59"/>
      <c r="GY2017" s="59"/>
      <c r="GZ2017" s="59"/>
      <c r="HA2017" s="59"/>
      <c r="HB2017" s="59"/>
      <c r="HC2017" s="59"/>
      <c r="HD2017" s="59"/>
      <c r="HE2017" s="59"/>
      <c r="HP2017" s="3"/>
    </row>
    <row r="2018" s="1" customFormat="1" ht="21" customHeight="1" spans="1:224">
      <c r="A2018" s="27">
        <v>2015</v>
      </c>
      <c r="B2018" s="48" t="s">
        <v>5579</v>
      </c>
      <c r="C2018" s="48" t="s">
        <v>5109</v>
      </c>
      <c r="D2018" s="48" t="s">
        <v>1152</v>
      </c>
      <c r="E2018" s="56" t="s">
        <v>4861</v>
      </c>
      <c r="F2018" s="56" t="s">
        <v>5580</v>
      </c>
      <c r="G2018" s="56" t="s">
        <v>5581</v>
      </c>
      <c r="H2018" s="50">
        <v>43790</v>
      </c>
      <c r="I2018" s="50">
        <v>44002</v>
      </c>
      <c r="J2018" s="36">
        <f t="shared" si="62"/>
        <v>213</v>
      </c>
      <c r="K2018" s="56">
        <v>4.75</v>
      </c>
      <c r="L2018" s="56">
        <v>4.75</v>
      </c>
      <c r="M2018" s="38">
        <f t="shared" si="63"/>
        <v>1405.20833333333</v>
      </c>
      <c r="N2018" s="56" t="s">
        <v>5582</v>
      </c>
      <c r="O2018" s="48" t="s">
        <v>4864</v>
      </c>
      <c r="P2018" s="59"/>
      <c r="Q2018" s="59"/>
      <c r="R2018" s="59"/>
      <c r="S2018" s="59"/>
      <c r="T2018" s="59"/>
      <c r="U2018" s="59"/>
      <c r="V2018" s="59"/>
      <c r="W2018" s="59"/>
      <c r="X2018" s="59"/>
      <c r="Y2018" s="59"/>
      <c r="Z2018" s="59"/>
      <c r="AA2018" s="59"/>
      <c r="AB2018" s="59"/>
      <c r="AC2018" s="59"/>
      <c r="AD2018" s="59"/>
      <c r="AE2018" s="59"/>
      <c r="AF2018" s="59"/>
      <c r="AG2018" s="59"/>
      <c r="AH2018" s="59"/>
      <c r="AI2018" s="59"/>
      <c r="AJ2018" s="59"/>
      <c r="AK2018" s="59"/>
      <c r="AL2018" s="59"/>
      <c r="AM2018" s="59"/>
      <c r="AN2018" s="59"/>
      <c r="AO2018" s="59"/>
      <c r="AP2018" s="59"/>
      <c r="AQ2018" s="59"/>
      <c r="AR2018" s="59"/>
      <c r="AS2018" s="59"/>
      <c r="AT2018" s="59"/>
      <c r="AU2018" s="59"/>
      <c r="AV2018" s="59"/>
      <c r="AW2018" s="59"/>
      <c r="AX2018" s="59"/>
      <c r="AY2018" s="59"/>
      <c r="AZ2018" s="59"/>
      <c r="BA2018" s="59"/>
      <c r="BB2018" s="59"/>
      <c r="BC2018" s="59"/>
      <c r="BD2018" s="59"/>
      <c r="BE2018" s="59"/>
      <c r="BF2018" s="59"/>
      <c r="BG2018" s="59"/>
      <c r="BH2018" s="59"/>
      <c r="BI2018" s="59"/>
      <c r="BJ2018" s="59"/>
      <c r="BK2018" s="59"/>
      <c r="BL2018" s="59"/>
      <c r="BM2018" s="59"/>
      <c r="BN2018" s="59"/>
      <c r="BO2018" s="59"/>
      <c r="BP2018" s="59"/>
      <c r="BQ2018" s="59"/>
      <c r="BR2018" s="59"/>
      <c r="BS2018" s="59"/>
      <c r="BT2018" s="59"/>
      <c r="BU2018" s="59"/>
      <c r="BV2018" s="59"/>
      <c r="BW2018" s="59"/>
      <c r="BX2018" s="59"/>
      <c r="BY2018" s="59"/>
      <c r="BZ2018" s="59"/>
      <c r="CA2018" s="59"/>
      <c r="CB2018" s="59"/>
      <c r="CC2018" s="59"/>
      <c r="CD2018" s="59"/>
      <c r="CE2018" s="59"/>
      <c r="CF2018" s="59"/>
      <c r="CG2018" s="59"/>
      <c r="CH2018" s="59"/>
      <c r="CI2018" s="59"/>
      <c r="CJ2018" s="59"/>
      <c r="CK2018" s="59"/>
      <c r="CL2018" s="59"/>
      <c r="CM2018" s="59"/>
      <c r="CN2018" s="59"/>
      <c r="CO2018" s="59"/>
      <c r="CP2018" s="59"/>
      <c r="CQ2018" s="59"/>
      <c r="CR2018" s="59"/>
      <c r="CS2018" s="59"/>
      <c r="CT2018" s="59"/>
      <c r="CU2018" s="59"/>
      <c r="CV2018" s="59"/>
      <c r="CW2018" s="59"/>
      <c r="CX2018" s="59"/>
      <c r="CY2018" s="59"/>
      <c r="CZ2018" s="59"/>
      <c r="DA2018" s="59"/>
      <c r="DB2018" s="59"/>
      <c r="DC2018" s="59"/>
      <c r="DD2018" s="59"/>
      <c r="DE2018" s="59"/>
      <c r="DF2018" s="59"/>
      <c r="DG2018" s="59"/>
      <c r="DH2018" s="59"/>
      <c r="DI2018" s="59"/>
      <c r="DJ2018" s="59"/>
      <c r="DK2018" s="59"/>
      <c r="DL2018" s="59"/>
      <c r="DM2018" s="59"/>
      <c r="DN2018" s="59"/>
      <c r="DO2018" s="59"/>
      <c r="DP2018" s="59"/>
      <c r="DQ2018" s="59"/>
      <c r="DR2018" s="59"/>
      <c r="DS2018" s="59"/>
      <c r="DT2018" s="59"/>
      <c r="DU2018" s="59"/>
      <c r="DV2018" s="59"/>
      <c r="DW2018" s="59"/>
      <c r="DX2018" s="59"/>
      <c r="DY2018" s="59"/>
      <c r="DZ2018" s="59"/>
      <c r="EA2018" s="59"/>
      <c r="EB2018" s="59"/>
      <c r="EC2018" s="59"/>
      <c r="ED2018" s="59"/>
      <c r="EE2018" s="59"/>
      <c r="EF2018" s="59"/>
      <c r="EG2018" s="59"/>
      <c r="EH2018" s="59"/>
      <c r="EI2018" s="59"/>
      <c r="EJ2018" s="59"/>
      <c r="EK2018" s="59"/>
      <c r="EL2018" s="59"/>
      <c r="EM2018" s="59"/>
      <c r="EN2018" s="59"/>
      <c r="EO2018" s="59"/>
      <c r="EP2018" s="59"/>
      <c r="EQ2018" s="59"/>
      <c r="ER2018" s="59"/>
      <c r="ES2018" s="59"/>
      <c r="ET2018" s="59"/>
      <c r="EU2018" s="59"/>
      <c r="EV2018" s="59"/>
      <c r="EW2018" s="59"/>
      <c r="EX2018" s="59"/>
      <c r="EY2018" s="59"/>
      <c r="EZ2018" s="59"/>
      <c r="FA2018" s="59"/>
      <c r="FB2018" s="59"/>
      <c r="FC2018" s="59"/>
      <c r="FD2018" s="59"/>
      <c r="FE2018" s="59"/>
      <c r="FF2018" s="59"/>
      <c r="FG2018" s="59"/>
      <c r="FH2018" s="59"/>
      <c r="FI2018" s="59"/>
      <c r="FJ2018" s="59"/>
      <c r="FK2018" s="59"/>
      <c r="FL2018" s="59"/>
      <c r="FM2018" s="59"/>
      <c r="FN2018" s="59"/>
      <c r="FO2018" s="59"/>
      <c r="FP2018" s="59"/>
      <c r="FQ2018" s="59"/>
      <c r="FR2018" s="59"/>
      <c r="FS2018" s="59"/>
      <c r="FT2018" s="59"/>
      <c r="FU2018" s="59"/>
      <c r="FV2018" s="59"/>
      <c r="FW2018" s="59"/>
      <c r="FX2018" s="59"/>
      <c r="FY2018" s="59"/>
      <c r="FZ2018" s="59"/>
      <c r="GA2018" s="59"/>
      <c r="GB2018" s="59"/>
      <c r="GC2018" s="59"/>
      <c r="GD2018" s="59"/>
      <c r="GE2018" s="59"/>
      <c r="GF2018" s="59"/>
      <c r="GG2018" s="59"/>
      <c r="GH2018" s="59"/>
      <c r="GI2018" s="59"/>
      <c r="GJ2018" s="59"/>
      <c r="GK2018" s="59"/>
      <c r="GL2018" s="59"/>
      <c r="GM2018" s="59"/>
      <c r="GN2018" s="59"/>
      <c r="GO2018" s="59"/>
      <c r="GP2018" s="59"/>
      <c r="GQ2018" s="59"/>
      <c r="GR2018" s="59"/>
      <c r="GS2018" s="59"/>
      <c r="GT2018" s="59"/>
      <c r="GU2018" s="59"/>
      <c r="GV2018" s="59"/>
      <c r="GW2018" s="59"/>
      <c r="GX2018" s="59"/>
      <c r="GY2018" s="59"/>
      <c r="GZ2018" s="59"/>
      <c r="HA2018" s="59"/>
      <c r="HB2018" s="59"/>
      <c r="HC2018" s="59"/>
      <c r="HD2018" s="59"/>
      <c r="HE2018" s="59"/>
      <c r="HP2018" s="3"/>
    </row>
    <row r="2019" s="1" customFormat="1" ht="21" customHeight="1" spans="1:224">
      <c r="A2019" s="27">
        <v>2016</v>
      </c>
      <c r="B2019" s="48" t="s">
        <v>5583</v>
      </c>
      <c r="C2019" s="48" t="s">
        <v>5493</v>
      </c>
      <c r="D2019" s="48" t="s">
        <v>1152</v>
      </c>
      <c r="E2019" s="56" t="s">
        <v>4861</v>
      </c>
      <c r="F2019" s="56" t="s">
        <v>2313</v>
      </c>
      <c r="G2019" s="56" t="s">
        <v>2314</v>
      </c>
      <c r="H2019" s="50">
        <v>43790</v>
      </c>
      <c r="I2019" s="50">
        <v>44002</v>
      </c>
      <c r="J2019" s="36">
        <f t="shared" si="62"/>
        <v>213</v>
      </c>
      <c r="K2019" s="56">
        <v>4.75</v>
      </c>
      <c r="L2019" s="56">
        <v>4.75</v>
      </c>
      <c r="M2019" s="38">
        <f t="shared" si="63"/>
        <v>1405.20833333333</v>
      </c>
      <c r="N2019" s="56" t="s">
        <v>5584</v>
      </c>
      <c r="O2019" s="48" t="s">
        <v>4864</v>
      </c>
      <c r="P2019" s="59"/>
      <c r="Q2019" s="59"/>
      <c r="R2019" s="59"/>
      <c r="S2019" s="59"/>
      <c r="T2019" s="59"/>
      <c r="U2019" s="59"/>
      <c r="V2019" s="59"/>
      <c r="W2019" s="59"/>
      <c r="X2019" s="59"/>
      <c r="Y2019" s="59"/>
      <c r="Z2019" s="59"/>
      <c r="AA2019" s="59"/>
      <c r="AB2019" s="59"/>
      <c r="AC2019" s="59"/>
      <c r="AD2019" s="59"/>
      <c r="AE2019" s="59"/>
      <c r="AF2019" s="59"/>
      <c r="AG2019" s="59"/>
      <c r="AH2019" s="59"/>
      <c r="AI2019" s="59"/>
      <c r="AJ2019" s="59"/>
      <c r="AK2019" s="59"/>
      <c r="AL2019" s="59"/>
      <c r="AM2019" s="59"/>
      <c r="AN2019" s="59"/>
      <c r="AO2019" s="59"/>
      <c r="AP2019" s="59"/>
      <c r="AQ2019" s="59"/>
      <c r="AR2019" s="59"/>
      <c r="AS2019" s="59"/>
      <c r="AT2019" s="59"/>
      <c r="AU2019" s="59"/>
      <c r="AV2019" s="59"/>
      <c r="AW2019" s="59"/>
      <c r="AX2019" s="59"/>
      <c r="AY2019" s="59"/>
      <c r="AZ2019" s="59"/>
      <c r="BA2019" s="59"/>
      <c r="BB2019" s="59"/>
      <c r="BC2019" s="59"/>
      <c r="BD2019" s="59"/>
      <c r="BE2019" s="59"/>
      <c r="BF2019" s="59"/>
      <c r="BG2019" s="59"/>
      <c r="BH2019" s="59"/>
      <c r="BI2019" s="59"/>
      <c r="BJ2019" s="59"/>
      <c r="BK2019" s="59"/>
      <c r="BL2019" s="59"/>
      <c r="BM2019" s="59"/>
      <c r="BN2019" s="59"/>
      <c r="BO2019" s="59"/>
      <c r="BP2019" s="59"/>
      <c r="BQ2019" s="59"/>
      <c r="BR2019" s="59"/>
      <c r="BS2019" s="59"/>
      <c r="BT2019" s="59"/>
      <c r="BU2019" s="59"/>
      <c r="BV2019" s="59"/>
      <c r="BW2019" s="59"/>
      <c r="BX2019" s="59"/>
      <c r="BY2019" s="59"/>
      <c r="BZ2019" s="59"/>
      <c r="CA2019" s="59"/>
      <c r="CB2019" s="59"/>
      <c r="CC2019" s="59"/>
      <c r="CD2019" s="59"/>
      <c r="CE2019" s="59"/>
      <c r="CF2019" s="59"/>
      <c r="CG2019" s="59"/>
      <c r="CH2019" s="59"/>
      <c r="CI2019" s="59"/>
      <c r="CJ2019" s="59"/>
      <c r="CK2019" s="59"/>
      <c r="CL2019" s="59"/>
      <c r="CM2019" s="59"/>
      <c r="CN2019" s="59"/>
      <c r="CO2019" s="59"/>
      <c r="CP2019" s="59"/>
      <c r="CQ2019" s="59"/>
      <c r="CR2019" s="59"/>
      <c r="CS2019" s="59"/>
      <c r="CT2019" s="59"/>
      <c r="CU2019" s="59"/>
      <c r="CV2019" s="59"/>
      <c r="CW2019" s="59"/>
      <c r="CX2019" s="59"/>
      <c r="CY2019" s="59"/>
      <c r="CZ2019" s="59"/>
      <c r="DA2019" s="59"/>
      <c r="DB2019" s="59"/>
      <c r="DC2019" s="59"/>
      <c r="DD2019" s="59"/>
      <c r="DE2019" s="59"/>
      <c r="DF2019" s="59"/>
      <c r="DG2019" s="59"/>
      <c r="DH2019" s="59"/>
      <c r="DI2019" s="59"/>
      <c r="DJ2019" s="59"/>
      <c r="DK2019" s="59"/>
      <c r="DL2019" s="59"/>
      <c r="DM2019" s="59"/>
      <c r="DN2019" s="59"/>
      <c r="DO2019" s="59"/>
      <c r="DP2019" s="59"/>
      <c r="DQ2019" s="59"/>
      <c r="DR2019" s="59"/>
      <c r="DS2019" s="59"/>
      <c r="DT2019" s="59"/>
      <c r="DU2019" s="59"/>
      <c r="DV2019" s="59"/>
      <c r="DW2019" s="59"/>
      <c r="DX2019" s="59"/>
      <c r="DY2019" s="59"/>
      <c r="DZ2019" s="59"/>
      <c r="EA2019" s="59"/>
      <c r="EB2019" s="59"/>
      <c r="EC2019" s="59"/>
      <c r="ED2019" s="59"/>
      <c r="EE2019" s="59"/>
      <c r="EF2019" s="59"/>
      <c r="EG2019" s="59"/>
      <c r="EH2019" s="59"/>
      <c r="EI2019" s="59"/>
      <c r="EJ2019" s="59"/>
      <c r="EK2019" s="59"/>
      <c r="EL2019" s="59"/>
      <c r="EM2019" s="59"/>
      <c r="EN2019" s="59"/>
      <c r="EO2019" s="59"/>
      <c r="EP2019" s="59"/>
      <c r="EQ2019" s="59"/>
      <c r="ER2019" s="59"/>
      <c r="ES2019" s="59"/>
      <c r="ET2019" s="59"/>
      <c r="EU2019" s="59"/>
      <c r="EV2019" s="59"/>
      <c r="EW2019" s="59"/>
      <c r="EX2019" s="59"/>
      <c r="EY2019" s="59"/>
      <c r="EZ2019" s="59"/>
      <c r="FA2019" s="59"/>
      <c r="FB2019" s="59"/>
      <c r="FC2019" s="59"/>
      <c r="FD2019" s="59"/>
      <c r="FE2019" s="59"/>
      <c r="FF2019" s="59"/>
      <c r="FG2019" s="59"/>
      <c r="FH2019" s="59"/>
      <c r="FI2019" s="59"/>
      <c r="FJ2019" s="59"/>
      <c r="FK2019" s="59"/>
      <c r="FL2019" s="59"/>
      <c r="FM2019" s="59"/>
      <c r="FN2019" s="59"/>
      <c r="FO2019" s="59"/>
      <c r="FP2019" s="59"/>
      <c r="FQ2019" s="59"/>
      <c r="FR2019" s="59"/>
      <c r="FS2019" s="59"/>
      <c r="FT2019" s="59"/>
      <c r="FU2019" s="59"/>
      <c r="FV2019" s="59"/>
      <c r="FW2019" s="59"/>
      <c r="FX2019" s="59"/>
      <c r="FY2019" s="59"/>
      <c r="FZ2019" s="59"/>
      <c r="GA2019" s="59"/>
      <c r="GB2019" s="59"/>
      <c r="GC2019" s="59"/>
      <c r="GD2019" s="59"/>
      <c r="GE2019" s="59"/>
      <c r="GF2019" s="59"/>
      <c r="GG2019" s="59"/>
      <c r="GH2019" s="59"/>
      <c r="GI2019" s="59"/>
      <c r="GJ2019" s="59"/>
      <c r="GK2019" s="59"/>
      <c r="GL2019" s="59"/>
      <c r="GM2019" s="59"/>
      <c r="GN2019" s="59"/>
      <c r="GO2019" s="59"/>
      <c r="GP2019" s="59"/>
      <c r="GQ2019" s="59"/>
      <c r="GR2019" s="59"/>
      <c r="GS2019" s="59"/>
      <c r="GT2019" s="59"/>
      <c r="GU2019" s="59"/>
      <c r="GV2019" s="59"/>
      <c r="GW2019" s="59"/>
      <c r="GX2019" s="59"/>
      <c r="GY2019" s="59"/>
      <c r="GZ2019" s="59"/>
      <c r="HA2019" s="59"/>
      <c r="HB2019" s="59"/>
      <c r="HC2019" s="59"/>
      <c r="HD2019" s="59"/>
      <c r="HE2019" s="59"/>
      <c r="HP2019" s="3"/>
    </row>
    <row r="2020" s="1" customFormat="1" ht="21" customHeight="1" spans="1:224">
      <c r="A2020" s="27">
        <v>2017</v>
      </c>
      <c r="B2020" s="48" t="s">
        <v>5585</v>
      </c>
      <c r="C2020" s="48" t="s">
        <v>5586</v>
      </c>
      <c r="D2020" s="48" t="s">
        <v>1152</v>
      </c>
      <c r="E2020" s="56" t="s">
        <v>4861</v>
      </c>
      <c r="F2020" s="56" t="s">
        <v>1052</v>
      </c>
      <c r="G2020" s="56" t="s">
        <v>5587</v>
      </c>
      <c r="H2020" s="50">
        <v>43790</v>
      </c>
      <c r="I2020" s="50">
        <v>44002</v>
      </c>
      <c r="J2020" s="36">
        <f t="shared" si="62"/>
        <v>213</v>
      </c>
      <c r="K2020" s="56">
        <v>4.75</v>
      </c>
      <c r="L2020" s="56">
        <v>4.75</v>
      </c>
      <c r="M2020" s="38">
        <f t="shared" si="63"/>
        <v>1405.20833333333</v>
      </c>
      <c r="N2020" s="56" t="s">
        <v>5588</v>
      </c>
      <c r="O2020" s="48" t="s">
        <v>4864</v>
      </c>
      <c r="P2020" s="59"/>
      <c r="Q2020" s="59"/>
      <c r="R2020" s="59"/>
      <c r="S2020" s="59"/>
      <c r="T2020" s="59"/>
      <c r="U2020" s="59"/>
      <c r="V2020" s="59"/>
      <c r="W2020" s="59"/>
      <c r="X2020" s="59"/>
      <c r="Y2020" s="59"/>
      <c r="Z2020" s="59"/>
      <c r="AA2020" s="59"/>
      <c r="AB2020" s="59"/>
      <c r="AC2020" s="59"/>
      <c r="AD2020" s="59"/>
      <c r="AE2020" s="59"/>
      <c r="AF2020" s="59"/>
      <c r="AG2020" s="59"/>
      <c r="AH2020" s="59"/>
      <c r="AI2020" s="59"/>
      <c r="AJ2020" s="59"/>
      <c r="AK2020" s="59"/>
      <c r="AL2020" s="59"/>
      <c r="AM2020" s="59"/>
      <c r="AN2020" s="59"/>
      <c r="AO2020" s="59"/>
      <c r="AP2020" s="59"/>
      <c r="AQ2020" s="59"/>
      <c r="AR2020" s="59"/>
      <c r="AS2020" s="59"/>
      <c r="AT2020" s="59"/>
      <c r="AU2020" s="59"/>
      <c r="AV2020" s="59"/>
      <c r="AW2020" s="59"/>
      <c r="AX2020" s="59"/>
      <c r="AY2020" s="59"/>
      <c r="AZ2020" s="59"/>
      <c r="BA2020" s="59"/>
      <c r="BB2020" s="59"/>
      <c r="BC2020" s="59"/>
      <c r="BD2020" s="59"/>
      <c r="BE2020" s="59"/>
      <c r="BF2020" s="59"/>
      <c r="BG2020" s="59"/>
      <c r="BH2020" s="59"/>
      <c r="BI2020" s="59"/>
      <c r="BJ2020" s="59"/>
      <c r="BK2020" s="59"/>
      <c r="BL2020" s="59"/>
      <c r="BM2020" s="59"/>
      <c r="BN2020" s="59"/>
      <c r="BO2020" s="59"/>
      <c r="BP2020" s="59"/>
      <c r="BQ2020" s="59"/>
      <c r="BR2020" s="59"/>
      <c r="BS2020" s="59"/>
      <c r="BT2020" s="59"/>
      <c r="BU2020" s="59"/>
      <c r="BV2020" s="59"/>
      <c r="BW2020" s="59"/>
      <c r="BX2020" s="59"/>
      <c r="BY2020" s="59"/>
      <c r="BZ2020" s="59"/>
      <c r="CA2020" s="59"/>
      <c r="CB2020" s="59"/>
      <c r="CC2020" s="59"/>
      <c r="CD2020" s="59"/>
      <c r="CE2020" s="59"/>
      <c r="CF2020" s="59"/>
      <c r="CG2020" s="59"/>
      <c r="CH2020" s="59"/>
      <c r="CI2020" s="59"/>
      <c r="CJ2020" s="59"/>
      <c r="CK2020" s="59"/>
      <c r="CL2020" s="59"/>
      <c r="CM2020" s="59"/>
      <c r="CN2020" s="59"/>
      <c r="CO2020" s="59"/>
      <c r="CP2020" s="59"/>
      <c r="CQ2020" s="59"/>
      <c r="CR2020" s="59"/>
      <c r="CS2020" s="59"/>
      <c r="CT2020" s="59"/>
      <c r="CU2020" s="59"/>
      <c r="CV2020" s="59"/>
      <c r="CW2020" s="59"/>
      <c r="CX2020" s="59"/>
      <c r="CY2020" s="59"/>
      <c r="CZ2020" s="59"/>
      <c r="DA2020" s="59"/>
      <c r="DB2020" s="59"/>
      <c r="DC2020" s="59"/>
      <c r="DD2020" s="59"/>
      <c r="DE2020" s="59"/>
      <c r="DF2020" s="59"/>
      <c r="DG2020" s="59"/>
      <c r="DH2020" s="59"/>
      <c r="DI2020" s="59"/>
      <c r="DJ2020" s="59"/>
      <c r="DK2020" s="59"/>
      <c r="DL2020" s="59"/>
      <c r="DM2020" s="59"/>
      <c r="DN2020" s="59"/>
      <c r="DO2020" s="59"/>
      <c r="DP2020" s="59"/>
      <c r="DQ2020" s="59"/>
      <c r="DR2020" s="59"/>
      <c r="DS2020" s="59"/>
      <c r="DT2020" s="59"/>
      <c r="DU2020" s="59"/>
      <c r="DV2020" s="59"/>
      <c r="DW2020" s="59"/>
      <c r="DX2020" s="59"/>
      <c r="DY2020" s="59"/>
      <c r="DZ2020" s="59"/>
      <c r="EA2020" s="59"/>
      <c r="EB2020" s="59"/>
      <c r="EC2020" s="59"/>
      <c r="ED2020" s="59"/>
      <c r="EE2020" s="59"/>
      <c r="EF2020" s="59"/>
      <c r="EG2020" s="59"/>
      <c r="EH2020" s="59"/>
      <c r="EI2020" s="59"/>
      <c r="EJ2020" s="59"/>
      <c r="EK2020" s="59"/>
      <c r="EL2020" s="59"/>
      <c r="EM2020" s="59"/>
      <c r="EN2020" s="59"/>
      <c r="EO2020" s="59"/>
      <c r="EP2020" s="59"/>
      <c r="EQ2020" s="59"/>
      <c r="ER2020" s="59"/>
      <c r="ES2020" s="59"/>
      <c r="ET2020" s="59"/>
      <c r="EU2020" s="59"/>
      <c r="EV2020" s="59"/>
      <c r="EW2020" s="59"/>
      <c r="EX2020" s="59"/>
      <c r="EY2020" s="59"/>
      <c r="EZ2020" s="59"/>
      <c r="FA2020" s="59"/>
      <c r="FB2020" s="59"/>
      <c r="FC2020" s="59"/>
      <c r="FD2020" s="59"/>
      <c r="FE2020" s="59"/>
      <c r="FF2020" s="59"/>
      <c r="FG2020" s="59"/>
      <c r="FH2020" s="59"/>
      <c r="FI2020" s="59"/>
      <c r="FJ2020" s="59"/>
      <c r="FK2020" s="59"/>
      <c r="FL2020" s="59"/>
      <c r="FM2020" s="59"/>
      <c r="FN2020" s="59"/>
      <c r="FO2020" s="59"/>
      <c r="FP2020" s="59"/>
      <c r="FQ2020" s="59"/>
      <c r="FR2020" s="59"/>
      <c r="FS2020" s="59"/>
      <c r="FT2020" s="59"/>
      <c r="FU2020" s="59"/>
      <c r="FV2020" s="59"/>
      <c r="FW2020" s="59"/>
      <c r="FX2020" s="59"/>
      <c r="FY2020" s="59"/>
      <c r="FZ2020" s="59"/>
      <c r="GA2020" s="59"/>
      <c r="GB2020" s="59"/>
      <c r="GC2020" s="59"/>
      <c r="GD2020" s="59"/>
      <c r="GE2020" s="59"/>
      <c r="GF2020" s="59"/>
      <c r="GG2020" s="59"/>
      <c r="GH2020" s="59"/>
      <c r="GI2020" s="59"/>
      <c r="GJ2020" s="59"/>
      <c r="GK2020" s="59"/>
      <c r="GL2020" s="59"/>
      <c r="GM2020" s="59"/>
      <c r="GN2020" s="59"/>
      <c r="GO2020" s="59"/>
      <c r="GP2020" s="59"/>
      <c r="GQ2020" s="59"/>
      <c r="GR2020" s="59"/>
      <c r="GS2020" s="59"/>
      <c r="GT2020" s="59"/>
      <c r="GU2020" s="59"/>
      <c r="GV2020" s="59"/>
      <c r="GW2020" s="59"/>
      <c r="GX2020" s="59"/>
      <c r="GY2020" s="59"/>
      <c r="GZ2020" s="59"/>
      <c r="HA2020" s="59"/>
      <c r="HB2020" s="59"/>
      <c r="HC2020" s="59"/>
      <c r="HD2020" s="59"/>
      <c r="HE2020" s="59"/>
      <c r="HP2020" s="3"/>
    </row>
    <row r="2021" s="1" customFormat="1" ht="21" customHeight="1" spans="1:224">
      <c r="A2021" s="27">
        <v>2018</v>
      </c>
      <c r="B2021" s="48" t="s">
        <v>5589</v>
      </c>
      <c r="C2021" s="48" t="s">
        <v>5001</v>
      </c>
      <c r="D2021" s="48" t="s">
        <v>1152</v>
      </c>
      <c r="E2021" s="56" t="s">
        <v>4861</v>
      </c>
      <c r="F2021" s="56" t="s">
        <v>4597</v>
      </c>
      <c r="G2021" s="56" t="s">
        <v>5590</v>
      </c>
      <c r="H2021" s="50">
        <v>43790</v>
      </c>
      <c r="I2021" s="50">
        <v>44002</v>
      </c>
      <c r="J2021" s="36">
        <f t="shared" si="62"/>
        <v>213</v>
      </c>
      <c r="K2021" s="56">
        <v>4.75</v>
      </c>
      <c r="L2021" s="56">
        <v>4.75</v>
      </c>
      <c r="M2021" s="38">
        <f t="shared" si="63"/>
        <v>1405.20833333333</v>
      </c>
      <c r="N2021" s="56" t="s">
        <v>5591</v>
      </c>
      <c r="O2021" s="48" t="s">
        <v>4864</v>
      </c>
      <c r="P2021" s="59"/>
      <c r="Q2021" s="59"/>
      <c r="R2021" s="59"/>
      <c r="S2021" s="59"/>
      <c r="T2021" s="59"/>
      <c r="U2021" s="59"/>
      <c r="V2021" s="59"/>
      <c r="W2021" s="59"/>
      <c r="X2021" s="59"/>
      <c r="Y2021" s="59"/>
      <c r="Z2021" s="59"/>
      <c r="AA2021" s="59"/>
      <c r="AB2021" s="59"/>
      <c r="AC2021" s="59"/>
      <c r="AD2021" s="59"/>
      <c r="AE2021" s="59"/>
      <c r="AF2021" s="59"/>
      <c r="AG2021" s="59"/>
      <c r="AH2021" s="59"/>
      <c r="AI2021" s="59"/>
      <c r="AJ2021" s="59"/>
      <c r="AK2021" s="59"/>
      <c r="AL2021" s="59"/>
      <c r="AM2021" s="59"/>
      <c r="AN2021" s="59"/>
      <c r="AO2021" s="59"/>
      <c r="AP2021" s="59"/>
      <c r="AQ2021" s="59"/>
      <c r="AR2021" s="59"/>
      <c r="AS2021" s="59"/>
      <c r="AT2021" s="59"/>
      <c r="AU2021" s="59"/>
      <c r="AV2021" s="59"/>
      <c r="AW2021" s="59"/>
      <c r="AX2021" s="59"/>
      <c r="AY2021" s="59"/>
      <c r="AZ2021" s="59"/>
      <c r="BA2021" s="59"/>
      <c r="BB2021" s="59"/>
      <c r="BC2021" s="59"/>
      <c r="BD2021" s="59"/>
      <c r="BE2021" s="59"/>
      <c r="BF2021" s="59"/>
      <c r="BG2021" s="59"/>
      <c r="BH2021" s="59"/>
      <c r="BI2021" s="59"/>
      <c r="BJ2021" s="59"/>
      <c r="BK2021" s="59"/>
      <c r="BL2021" s="59"/>
      <c r="BM2021" s="59"/>
      <c r="BN2021" s="59"/>
      <c r="BO2021" s="59"/>
      <c r="BP2021" s="59"/>
      <c r="BQ2021" s="59"/>
      <c r="BR2021" s="59"/>
      <c r="BS2021" s="59"/>
      <c r="BT2021" s="59"/>
      <c r="BU2021" s="59"/>
      <c r="BV2021" s="59"/>
      <c r="BW2021" s="59"/>
      <c r="BX2021" s="59"/>
      <c r="BY2021" s="59"/>
      <c r="BZ2021" s="59"/>
      <c r="CA2021" s="59"/>
      <c r="CB2021" s="59"/>
      <c r="CC2021" s="59"/>
      <c r="CD2021" s="59"/>
      <c r="CE2021" s="59"/>
      <c r="CF2021" s="59"/>
      <c r="CG2021" s="59"/>
      <c r="CH2021" s="59"/>
      <c r="CI2021" s="59"/>
      <c r="CJ2021" s="59"/>
      <c r="CK2021" s="59"/>
      <c r="CL2021" s="59"/>
      <c r="CM2021" s="59"/>
      <c r="CN2021" s="59"/>
      <c r="CO2021" s="59"/>
      <c r="CP2021" s="59"/>
      <c r="CQ2021" s="59"/>
      <c r="CR2021" s="59"/>
      <c r="CS2021" s="59"/>
      <c r="CT2021" s="59"/>
      <c r="CU2021" s="59"/>
      <c r="CV2021" s="59"/>
      <c r="CW2021" s="59"/>
      <c r="CX2021" s="59"/>
      <c r="CY2021" s="59"/>
      <c r="CZ2021" s="59"/>
      <c r="DA2021" s="59"/>
      <c r="DB2021" s="59"/>
      <c r="DC2021" s="59"/>
      <c r="DD2021" s="59"/>
      <c r="DE2021" s="59"/>
      <c r="DF2021" s="59"/>
      <c r="DG2021" s="59"/>
      <c r="DH2021" s="59"/>
      <c r="DI2021" s="59"/>
      <c r="DJ2021" s="59"/>
      <c r="DK2021" s="59"/>
      <c r="DL2021" s="59"/>
      <c r="DM2021" s="59"/>
      <c r="DN2021" s="59"/>
      <c r="DO2021" s="59"/>
      <c r="DP2021" s="59"/>
      <c r="DQ2021" s="59"/>
      <c r="DR2021" s="59"/>
      <c r="DS2021" s="59"/>
      <c r="DT2021" s="59"/>
      <c r="DU2021" s="59"/>
      <c r="DV2021" s="59"/>
      <c r="DW2021" s="59"/>
      <c r="DX2021" s="59"/>
      <c r="DY2021" s="59"/>
      <c r="DZ2021" s="59"/>
      <c r="EA2021" s="59"/>
      <c r="EB2021" s="59"/>
      <c r="EC2021" s="59"/>
      <c r="ED2021" s="59"/>
      <c r="EE2021" s="59"/>
      <c r="EF2021" s="59"/>
      <c r="EG2021" s="59"/>
      <c r="EH2021" s="59"/>
      <c r="EI2021" s="59"/>
      <c r="EJ2021" s="59"/>
      <c r="EK2021" s="59"/>
      <c r="EL2021" s="59"/>
      <c r="EM2021" s="59"/>
      <c r="EN2021" s="59"/>
      <c r="EO2021" s="59"/>
      <c r="EP2021" s="59"/>
      <c r="EQ2021" s="59"/>
      <c r="ER2021" s="59"/>
      <c r="ES2021" s="59"/>
      <c r="ET2021" s="59"/>
      <c r="EU2021" s="59"/>
      <c r="EV2021" s="59"/>
      <c r="EW2021" s="59"/>
      <c r="EX2021" s="59"/>
      <c r="EY2021" s="59"/>
      <c r="EZ2021" s="59"/>
      <c r="FA2021" s="59"/>
      <c r="FB2021" s="59"/>
      <c r="FC2021" s="59"/>
      <c r="FD2021" s="59"/>
      <c r="FE2021" s="59"/>
      <c r="FF2021" s="59"/>
      <c r="FG2021" s="59"/>
      <c r="FH2021" s="59"/>
      <c r="FI2021" s="59"/>
      <c r="FJ2021" s="59"/>
      <c r="FK2021" s="59"/>
      <c r="FL2021" s="59"/>
      <c r="FM2021" s="59"/>
      <c r="FN2021" s="59"/>
      <c r="FO2021" s="59"/>
      <c r="FP2021" s="59"/>
      <c r="FQ2021" s="59"/>
      <c r="FR2021" s="59"/>
      <c r="FS2021" s="59"/>
      <c r="FT2021" s="59"/>
      <c r="FU2021" s="59"/>
      <c r="FV2021" s="59"/>
      <c r="FW2021" s="59"/>
      <c r="FX2021" s="59"/>
      <c r="FY2021" s="59"/>
      <c r="FZ2021" s="59"/>
      <c r="GA2021" s="59"/>
      <c r="GB2021" s="59"/>
      <c r="GC2021" s="59"/>
      <c r="GD2021" s="59"/>
      <c r="GE2021" s="59"/>
      <c r="GF2021" s="59"/>
      <c r="GG2021" s="59"/>
      <c r="GH2021" s="59"/>
      <c r="GI2021" s="59"/>
      <c r="GJ2021" s="59"/>
      <c r="GK2021" s="59"/>
      <c r="GL2021" s="59"/>
      <c r="GM2021" s="59"/>
      <c r="GN2021" s="59"/>
      <c r="GO2021" s="59"/>
      <c r="GP2021" s="59"/>
      <c r="GQ2021" s="59"/>
      <c r="GR2021" s="59"/>
      <c r="GS2021" s="59"/>
      <c r="GT2021" s="59"/>
      <c r="GU2021" s="59"/>
      <c r="GV2021" s="59"/>
      <c r="GW2021" s="59"/>
      <c r="GX2021" s="59"/>
      <c r="GY2021" s="59"/>
      <c r="GZ2021" s="59"/>
      <c r="HA2021" s="59"/>
      <c r="HB2021" s="59"/>
      <c r="HC2021" s="59"/>
      <c r="HD2021" s="59"/>
      <c r="HE2021" s="59"/>
      <c r="HP2021" s="3"/>
    </row>
    <row r="2022" s="1" customFormat="1" ht="21" customHeight="1" spans="1:224">
      <c r="A2022" s="27">
        <v>2019</v>
      </c>
      <c r="B2022" s="48" t="s">
        <v>5592</v>
      </c>
      <c r="C2022" s="48" t="s">
        <v>5126</v>
      </c>
      <c r="D2022" s="48" t="s">
        <v>1152</v>
      </c>
      <c r="E2022" s="56" t="s">
        <v>4861</v>
      </c>
      <c r="F2022" s="56" t="s">
        <v>5593</v>
      </c>
      <c r="G2022" s="56" t="s">
        <v>2416</v>
      </c>
      <c r="H2022" s="50">
        <v>43790</v>
      </c>
      <c r="I2022" s="50">
        <v>44002</v>
      </c>
      <c r="J2022" s="36">
        <f t="shared" si="62"/>
        <v>213</v>
      </c>
      <c r="K2022" s="56">
        <v>4.75</v>
      </c>
      <c r="L2022" s="56">
        <v>4.75</v>
      </c>
      <c r="M2022" s="38">
        <f t="shared" si="63"/>
        <v>1405.20833333333</v>
      </c>
      <c r="N2022" s="56" t="s">
        <v>5594</v>
      </c>
      <c r="O2022" s="48" t="s">
        <v>4864</v>
      </c>
      <c r="P2022" s="59"/>
      <c r="Q2022" s="59"/>
      <c r="R2022" s="59"/>
      <c r="S2022" s="59"/>
      <c r="T2022" s="59"/>
      <c r="U2022" s="59"/>
      <c r="V2022" s="59"/>
      <c r="W2022" s="59"/>
      <c r="X2022" s="59"/>
      <c r="Y2022" s="59"/>
      <c r="Z2022" s="59"/>
      <c r="AA2022" s="59"/>
      <c r="AB2022" s="59"/>
      <c r="AC2022" s="59"/>
      <c r="AD2022" s="59"/>
      <c r="AE2022" s="59"/>
      <c r="AF2022" s="59"/>
      <c r="AG2022" s="59"/>
      <c r="AH2022" s="59"/>
      <c r="AI2022" s="59"/>
      <c r="AJ2022" s="59"/>
      <c r="AK2022" s="59"/>
      <c r="AL2022" s="59"/>
      <c r="AM2022" s="59"/>
      <c r="AN2022" s="59"/>
      <c r="AO2022" s="59"/>
      <c r="AP2022" s="59"/>
      <c r="AQ2022" s="59"/>
      <c r="AR2022" s="59"/>
      <c r="AS2022" s="59"/>
      <c r="AT2022" s="59"/>
      <c r="AU2022" s="59"/>
      <c r="AV2022" s="59"/>
      <c r="AW2022" s="59"/>
      <c r="AX2022" s="59"/>
      <c r="AY2022" s="59"/>
      <c r="AZ2022" s="59"/>
      <c r="BA2022" s="59"/>
      <c r="BB2022" s="59"/>
      <c r="BC2022" s="59"/>
      <c r="BD2022" s="59"/>
      <c r="BE2022" s="59"/>
      <c r="BF2022" s="59"/>
      <c r="BG2022" s="59"/>
      <c r="BH2022" s="59"/>
      <c r="BI2022" s="59"/>
      <c r="BJ2022" s="59"/>
      <c r="BK2022" s="59"/>
      <c r="BL2022" s="59"/>
      <c r="BM2022" s="59"/>
      <c r="BN2022" s="59"/>
      <c r="BO2022" s="59"/>
      <c r="BP2022" s="59"/>
      <c r="BQ2022" s="59"/>
      <c r="BR2022" s="59"/>
      <c r="BS2022" s="59"/>
      <c r="BT2022" s="59"/>
      <c r="BU2022" s="59"/>
      <c r="BV2022" s="59"/>
      <c r="BW2022" s="59"/>
      <c r="BX2022" s="59"/>
      <c r="BY2022" s="59"/>
      <c r="BZ2022" s="59"/>
      <c r="CA2022" s="59"/>
      <c r="CB2022" s="59"/>
      <c r="CC2022" s="59"/>
      <c r="CD2022" s="59"/>
      <c r="CE2022" s="59"/>
      <c r="CF2022" s="59"/>
      <c r="CG2022" s="59"/>
      <c r="CH2022" s="59"/>
      <c r="CI2022" s="59"/>
      <c r="CJ2022" s="59"/>
      <c r="CK2022" s="59"/>
      <c r="CL2022" s="59"/>
      <c r="CM2022" s="59"/>
      <c r="CN2022" s="59"/>
      <c r="CO2022" s="59"/>
      <c r="CP2022" s="59"/>
      <c r="CQ2022" s="59"/>
      <c r="CR2022" s="59"/>
      <c r="CS2022" s="59"/>
      <c r="CT2022" s="59"/>
      <c r="CU2022" s="59"/>
      <c r="CV2022" s="59"/>
      <c r="CW2022" s="59"/>
      <c r="CX2022" s="59"/>
      <c r="CY2022" s="59"/>
      <c r="CZ2022" s="59"/>
      <c r="DA2022" s="59"/>
      <c r="DB2022" s="59"/>
      <c r="DC2022" s="59"/>
      <c r="DD2022" s="59"/>
      <c r="DE2022" s="59"/>
      <c r="DF2022" s="59"/>
      <c r="DG2022" s="59"/>
      <c r="DH2022" s="59"/>
      <c r="DI2022" s="59"/>
      <c r="DJ2022" s="59"/>
      <c r="DK2022" s="59"/>
      <c r="DL2022" s="59"/>
      <c r="DM2022" s="59"/>
      <c r="DN2022" s="59"/>
      <c r="DO2022" s="59"/>
      <c r="DP2022" s="59"/>
      <c r="DQ2022" s="59"/>
      <c r="DR2022" s="59"/>
      <c r="DS2022" s="59"/>
      <c r="DT2022" s="59"/>
      <c r="DU2022" s="59"/>
      <c r="DV2022" s="59"/>
      <c r="DW2022" s="59"/>
      <c r="DX2022" s="59"/>
      <c r="DY2022" s="59"/>
      <c r="DZ2022" s="59"/>
      <c r="EA2022" s="59"/>
      <c r="EB2022" s="59"/>
      <c r="EC2022" s="59"/>
      <c r="ED2022" s="59"/>
      <c r="EE2022" s="59"/>
      <c r="EF2022" s="59"/>
      <c r="EG2022" s="59"/>
      <c r="EH2022" s="59"/>
      <c r="EI2022" s="59"/>
      <c r="EJ2022" s="59"/>
      <c r="EK2022" s="59"/>
      <c r="EL2022" s="59"/>
      <c r="EM2022" s="59"/>
      <c r="EN2022" s="59"/>
      <c r="EO2022" s="59"/>
      <c r="EP2022" s="59"/>
      <c r="EQ2022" s="59"/>
      <c r="ER2022" s="59"/>
      <c r="ES2022" s="59"/>
      <c r="ET2022" s="59"/>
      <c r="EU2022" s="59"/>
      <c r="EV2022" s="59"/>
      <c r="EW2022" s="59"/>
      <c r="EX2022" s="59"/>
      <c r="EY2022" s="59"/>
      <c r="EZ2022" s="59"/>
      <c r="FA2022" s="59"/>
      <c r="FB2022" s="59"/>
      <c r="FC2022" s="59"/>
      <c r="FD2022" s="59"/>
      <c r="FE2022" s="59"/>
      <c r="FF2022" s="59"/>
      <c r="FG2022" s="59"/>
      <c r="FH2022" s="59"/>
      <c r="FI2022" s="59"/>
      <c r="FJ2022" s="59"/>
      <c r="FK2022" s="59"/>
      <c r="FL2022" s="59"/>
      <c r="FM2022" s="59"/>
      <c r="FN2022" s="59"/>
      <c r="FO2022" s="59"/>
      <c r="FP2022" s="59"/>
      <c r="FQ2022" s="59"/>
      <c r="FR2022" s="59"/>
      <c r="FS2022" s="59"/>
      <c r="FT2022" s="59"/>
      <c r="FU2022" s="59"/>
      <c r="FV2022" s="59"/>
      <c r="FW2022" s="59"/>
      <c r="FX2022" s="59"/>
      <c r="FY2022" s="59"/>
      <c r="FZ2022" s="59"/>
      <c r="GA2022" s="59"/>
      <c r="GB2022" s="59"/>
      <c r="GC2022" s="59"/>
      <c r="GD2022" s="59"/>
      <c r="GE2022" s="59"/>
      <c r="GF2022" s="59"/>
      <c r="GG2022" s="59"/>
      <c r="GH2022" s="59"/>
      <c r="GI2022" s="59"/>
      <c r="GJ2022" s="59"/>
      <c r="GK2022" s="59"/>
      <c r="GL2022" s="59"/>
      <c r="GM2022" s="59"/>
      <c r="GN2022" s="59"/>
      <c r="GO2022" s="59"/>
      <c r="GP2022" s="59"/>
      <c r="GQ2022" s="59"/>
      <c r="GR2022" s="59"/>
      <c r="GS2022" s="59"/>
      <c r="GT2022" s="59"/>
      <c r="GU2022" s="59"/>
      <c r="GV2022" s="59"/>
      <c r="GW2022" s="59"/>
      <c r="GX2022" s="59"/>
      <c r="GY2022" s="59"/>
      <c r="GZ2022" s="59"/>
      <c r="HA2022" s="59"/>
      <c r="HB2022" s="59"/>
      <c r="HC2022" s="59"/>
      <c r="HD2022" s="59"/>
      <c r="HE2022" s="59"/>
      <c r="HP2022" s="3"/>
    </row>
    <row r="2023" s="1" customFormat="1" ht="21" customHeight="1" spans="1:224">
      <c r="A2023" s="27">
        <v>2020</v>
      </c>
      <c r="B2023" s="48" t="s">
        <v>5595</v>
      </c>
      <c r="C2023" s="48" t="s">
        <v>4869</v>
      </c>
      <c r="D2023" s="48" t="s">
        <v>1152</v>
      </c>
      <c r="E2023" s="56" t="s">
        <v>4861</v>
      </c>
      <c r="F2023" s="56" t="s">
        <v>2457</v>
      </c>
      <c r="G2023" s="56" t="s">
        <v>1916</v>
      </c>
      <c r="H2023" s="50">
        <v>43790</v>
      </c>
      <c r="I2023" s="50">
        <v>44002</v>
      </c>
      <c r="J2023" s="36">
        <f t="shared" si="62"/>
        <v>213</v>
      </c>
      <c r="K2023" s="56">
        <v>4.75</v>
      </c>
      <c r="L2023" s="56">
        <v>4.75</v>
      </c>
      <c r="M2023" s="38">
        <f t="shared" si="63"/>
        <v>1405.20833333333</v>
      </c>
      <c r="N2023" s="56" t="s">
        <v>5596</v>
      </c>
      <c r="O2023" s="48" t="s">
        <v>4864</v>
      </c>
      <c r="P2023" s="59"/>
      <c r="Q2023" s="59"/>
      <c r="R2023" s="59"/>
      <c r="S2023" s="59"/>
      <c r="T2023" s="59"/>
      <c r="U2023" s="59"/>
      <c r="V2023" s="59"/>
      <c r="W2023" s="59"/>
      <c r="X2023" s="59"/>
      <c r="Y2023" s="59"/>
      <c r="Z2023" s="59"/>
      <c r="AA2023" s="59"/>
      <c r="AB2023" s="59"/>
      <c r="AC2023" s="59"/>
      <c r="AD2023" s="59"/>
      <c r="AE2023" s="59"/>
      <c r="AF2023" s="59"/>
      <c r="AG2023" s="59"/>
      <c r="AH2023" s="59"/>
      <c r="AI2023" s="59"/>
      <c r="AJ2023" s="59"/>
      <c r="AK2023" s="59"/>
      <c r="AL2023" s="59"/>
      <c r="AM2023" s="59"/>
      <c r="AN2023" s="59"/>
      <c r="AO2023" s="59"/>
      <c r="AP2023" s="59"/>
      <c r="AQ2023" s="59"/>
      <c r="AR2023" s="59"/>
      <c r="AS2023" s="59"/>
      <c r="AT2023" s="59"/>
      <c r="AU2023" s="59"/>
      <c r="AV2023" s="59"/>
      <c r="AW2023" s="59"/>
      <c r="AX2023" s="59"/>
      <c r="AY2023" s="59"/>
      <c r="AZ2023" s="59"/>
      <c r="BA2023" s="59"/>
      <c r="BB2023" s="59"/>
      <c r="BC2023" s="59"/>
      <c r="BD2023" s="59"/>
      <c r="BE2023" s="59"/>
      <c r="BF2023" s="59"/>
      <c r="BG2023" s="59"/>
      <c r="BH2023" s="59"/>
      <c r="BI2023" s="59"/>
      <c r="BJ2023" s="59"/>
      <c r="BK2023" s="59"/>
      <c r="BL2023" s="59"/>
      <c r="BM2023" s="59"/>
      <c r="BN2023" s="59"/>
      <c r="BO2023" s="59"/>
      <c r="BP2023" s="59"/>
      <c r="BQ2023" s="59"/>
      <c r="BR2023" s="59"/>
      <c r="BS2023" s="59"/>
      <c r="BT2023" s="59"/>
      <c r="BU2023" s="59"/>
      <c r="BV2023" s="59"/>
      <c r="BW2023" s="59"/>
      <c r="BX2023" s="59"/>
      <c r="BY2023" s="59"/>
      <c r="BZ2023" s="59"/>
      <c r="CA2023" s="59"/>
      <c r="CB2023" s="59"/>
      <c r="CC2023" s="59"/>
      <c r="CD2023" s="59"/>
      <c r="CE2023" s="59"/>
      <c r="CF2023" s="59"/>
      <c r="CG2023" s="59"/>
      <c r="CH2023" s="59"/>
      <c r="CI2023" s="59"/>
      <c r="CJ2023" s="59"/>
      <c r="CK2023" s="59"/>
      <c r="CL2023" s="59"/>
      <c r="CM2023" s="59"/>
      <c r="CN2023" s="59"/>
      <c r="CO2023" s="59"/>
      <c r="CP2023" s="59"/>
      <c r="CQ2023" s="59"/>
      <c r="CR2023" s="59"/>
      <c r="CS2023" s="59"/>
      <c r="CT2023" s="59"/>
      <c r="CU2023" s="59"/>
      <c r="CV2023" s="59"/>
      <c r="CW2023" s="59"/>
      <c r="CX2023" s="59"/>
      <c r="CY2023" s="59"/>
      <c r="CZ2023" s="59"/>
      <c r="DA2023" s="59"/>
      <c r="DB2023" s="59"/>
      <c r="DC2023" s="59"/>
      <c r="DD2023" s="59"/>
      <c r="DE2023" s="59"/>
      <c r="DF2023" s="59"/>
      <c r="DG2023" s="59"/>
      <c r="DH2023" s="59"/>
      <c r="DI2023" s="59"/>
      <c r="DJ2023" s="59"/>
      <c r="DK2023" s="59"/>
      <c r="DL2023" s="59"/>
      <c r="DM2023" s="59"/>
      <c r="DN2023" s="59"/>
      <c r="DO2023" s="59"/>
      <c r="DP2023" s="59"/>
      <c r="DQ2023" s="59"/>
      <c r="DR2023" s="59"/>
      <c r="DS2023" s="59"/>
      <c r="DT2023" s="59"/>
      <c r="DU2023" s="59"/>
      <c r="DV2023" s="59"/>
      <c r="DW2023" s="59"/>
      <c r="DX2023" s="59"/>
      <c r="DY2023" s="59"/>
      <c r="DZ2023" s="59"/>
      <c r="EA2023" s="59"/>
      <c r="EB2023" s="59"/>
      <c r="EC2023" s="59"/>
      <c r="ED2023" s="59"/>
      <c r="EE2023" s="59"/>
      <c r="EF2023" s="59"/>
      <c r="EG2023" s="59"/>
      <c r="EH2023" s="59"/>
      <c r="EI2023" s="59"/>
      <c r="EJ2023" s="59"/>
      <c r="EK2023" s="59"/>
      <c r="EL2023" s="59"/>
      <c r="EM2023" s="59"/>
      <c r="EN2023" s="59"/>
      <c r="EO2023" s="59"/>
      <c r="EP2023" s="59"/>
      <c r="EQ2023" s="59"/>
      <c r="ER2023" s="59"/>
      <c r="ES2023" s="59"/>
      <c r="ET2023" s="59"/>
      <c r="EU2023" s="59"/>
      <c r="EV2023" s="59"/>
      <c r="EW2023" s="59"/>
      <c r="EX2023" s="59"/>
      <c r="EY2023" s="59"/>
      <c r="EZ2023" s="59"/>
      <c r="FA2023" s="59"/>
      <c r="FB2023" s="59"/>
      <c r="FC2023" s="59"/>
      <c r="FD2023" s="59"/>
      <c r="FE2023" s="59"/>
      <c r="FF2023" s="59"/>
      <c r="FG2023" s="59"/>
      <c r="FH2023" s="59"/>
      <c r="FI2023" s="59"/>
      <c r="FJ2023" s="59"/>
      <c r="FK2023" s="59"/>
      <c r="FL2023" s="59"/>
      <c r="FM2023" s="59"/>
      <c r="FN2023" s="59"/>
      <c r="FO2023" s="59"/>
      <c r="FP2023" s="59"/>
      <c r="FQ2023" s="59"/>
      <c r="FR2023" s="59"/>
      <c r="FS2023" s="59"/>
      <c r="FT2023" s="59"/>
      <c r="FU2023" s="59"/>
      <c r="FV2023" s="59"/>
      <c r="FW2023" s="59"/>
      <c r="FX2023" s="59"/>
      <c r="FY2023" s="59"/>
      <c r="FZ2023" s="59"/>
      <c r="GA2023" s="59"/>
      <c r="GB2023" s="59"/>
      <c r="GC2023" s="59"/>
      <c r="GD2023" s="59"/>
      <c r="GE2023" s="59"/>
      <c r="GF2023" s="59"/>
      <c r="GG2023" s="59"/>
      <c r="GH2023" s="59"/>
      <c r="GI2023" s="59"/>
      <c r="GJ2023" s="59"/>
      <c r="GK2023" s="59"/>
      <c r="GL2023" s="59"/>
      <c r="GM2023" s="59"/>
      <c r="GN2023" s="59"/>
      <c r="GO2023" s="59"/>
      <c r="GP2023" s="59"/>
      <c r="GQ2023" s="59"/>
      <c r="GR2023" s="59"/>
      <c r="GS2023" s="59"/>
      <c r="GT2023" s="59"/>
      <c r="GU2023" s="59"/>
      <c r="GV2023" s="59"/>
      <c r="GW2023" s="59"/>
      <c r="GX2023" s="59"/>
      <c r="GY2023" s="59"/>
      <c r="GZ2023" s="59"/>
      <c r="HA2023" s="59"/>
      <c r="HB2023" s="59"/>
      <c r="HC2023" s="59"/>
      <c r="HD2023" s="59"/>
      <c r="HE2023" s="59"/>
      <c r="HP2023" s="3"/>
    </row>
    <row r="2024" s="1" customFormat="1" ht="21" customHeight="1" spans="1:224">
      <c r="A2024" s="27">
        <v>2021</v>
      </c>
      <c r="B2024" s="48" t="s">
        <v>5597</v>
      </c>
      <c r="C2024" s="48" t="s">
        <v>5422</v>
      </c>
      <c r="D2024" s="48" t="s">
        <v>1152</v>
      </c>
      <c r="E2024" s="56" t="s">
        <v>4861</v>
      </c>
      <c r="F2024" s="56" t="s">
        <v>2457</v>
      </c>
      <c r="G2024" s="56" t="s">
        <v>1916</v>
      </c>
      <c r="H2024" s="50">
        <v>43790</v>
      </c>
      <c r="I2024" s="50">
        <v>44002</v>
      </c>
      <c r="J2024" s="36">
        <f t="shared" si="62"/>
        <v>213</v>
      </c>
      <c r="K2024" s="56">
        <v>4.75</v>
      </c>
      <c r="L2024" s="56">
        <v>4.75</v>
      </c>
      <c r="M2024" s="38">
        <f t="shared" si="63"/>
        <v>1405.20833333333</v>
      </c>
      <c r="N2024" s="56" t="s">
        <v>5598</v>
      </c>
      <c r="O2024" s="48" t="s">
        <v>4864</v>
      </c>
      <c r="P2024" s="59"/>
      <c r="Q2024" s="59"/>
      <c r="R2024" s="59"/>
      <c r="S2024" s="59"/>
      <c r="T2024" s="59"/>
      <c r="U2024" s="59"/>
      <c r="V2024" s="59"/>
      <c r="W2024" s="59"/>
      <c r="X2024" s="59"/>
      <c r="Y2024" s="59"/>
      <c r="Z2024" s="59"/>
      <c r="AA2024" s="59"/>
      <c r="AB2024" s="59"/>
      <c r="AC2024" s="59"/>
      <c r="AD2024" s="59"/>
      <c r="AE2024" s="59"/>
      <c r="AF2024" s="59"/>
      <c r="AG2024" s="59"/>
      <c r="AH2024" s="59"/>
      <c r="AI2024" s="59"/>
      <c r="AJ2024" s="59"/>
      <c r="AK2024" s="59"/>
      <c r="AL2024" s="59"/>
      <c r="AM2024" s="59"/>
      <c r="AN2024" s="59"/>
      <c r="AO2024" s="59"/>
      <c r="AP2024" s="59"/>
      <c r="AQ2024" s="59"/>
      <c r="AR2024" s="59"/>
      <c r="AS2024" s="59"/>
      <c r="AT2024" s="59"/>
      <c r="AU2024" s="59"/>
      <c r="AV2024" s="59"/>
      <c r="AW2024" s="59"/>
      <c r="AX2024" s="59"/>
      <c r="AY2024" s="59"/>
      <c r="AZ2024" s="59"/>
      <c r="BA2024" s="59"/>
      <c r="BB2024" s="59"/>
      <c r="BC2024" s="59"/>
      <c r="BD2024" s="59"/>
      <c r="BE2024" s="59"/>
      <c r="BF2024" s="59"/>
      <c r="BG2024" s="59"/>
      <c r="BH2024" s="59"/>
      <c r="BI2024" s="59"/>
      <c r="BJ2024" s="59"/>
      <c r="BK2024" s="59"/>
      <c r="BL2024" s="59"/>
      <c r="BM2024" s="59"/>
      <c r="BN2024" s="59"/>
      <c r="BO2024" s="59"/>
      <c r="BP2024" s="59"/>
      <c r="BQ2024" s="59"/>
      <c r="BR2024" s="59"/>
      <c r="BS2024" s="59"/>
      <c r="BT2024" s="59"/>
      <c r="BU2024" s="59"/>
      <c r="BV2024" s="59"/>
      <c r="BW2024" s="59"/>
      <c r="BX2024" s="59"/>
      <c r="BY2024" s="59"/>
      <c r="BZ2024" s="59"/>
      <c r="CA2024" s="59"/>
      <c r="CB2024" s="59"/>
      <c r="CC2024" s="59"/>
      <c r="CD2024" s="59"/>
      <c r="CE2024" s="59"/>
      <c r="CF2024" s="59"/>
      <c r="CG2024" s="59"/>
      <c r="CH2024" s="59"/>
      <c r="CI2024" s="59"/>
      <c r="CJ2024" s="59"/>
      <c r="CK2024" s="59"/>
      <c r="CL2024" s="59"/>
      <c r="CM2024" s="59"/>
      <c r="CN2024" s="59"/>
      <c r="CO2024" s="59"/>
      <c r="CP2024" s="59"/>
      <c r="CQ2024" s="59"/>
      <c r="CR2024" s="59"/>
      <c r="CS2024" s="59"/>
      <c r="CT2024" s="59"/>
      <c r="CU2024" s="59"/>
      <c r="CV2024" s="59"/>
      <c r="CW2024" s="59"/>
      <c r="CX2024" s="59"/>
      <c r="CY2024" s="59"/>
      <c r="CZ2024" s="59"/>
      <c r="DA2024" s="59"/>
      <c r="DB2024" s="59"/>
      <c r="DC2024" s="59"/>
      <c r="DD2024" s="59"/>
      <c r="DE2024" s="59"/>
      <c r="DF2024" s="59"/>
      <c r="DG2024" s="59"/>
      <c r="DH2024" s="59"/>
      <c r="DI2024" s="59"/>
      <c r="DJ2024" s="59"/>
      <c r="DK2024" s="59"/>
      <c r="DL2024" s="59"/>
      <c r="DM2024" s="59"/>
      <c r="DN2024" s="59"/>
      <c r="DO2024" s="59"/>
      <c r="DP2024" s="59"/>
      <c r="DQ2024" s="59"/>
      <c r="DR2024" s="59"/>
      <c r="DS2024" s="59"/>
      <c r="DT2024" s="59"/>
      <c r="DU2024" s="59"/>
      <c r="DV2024" s="59"/>
      <c r="DW2024" s="59"/>
      <c r="DX2024" s="59"/>
      <c r="DY2024" s="59"/>
      <c r="DZ2024" s="59"/>
      <c r="EA2024" s="59"/>
      <c r="EB2024" s="59"/>
      <c r="EC2024" s="59"/>
      <c r="ED2024" s="59"/>
      <c r="EE2024" s="59"/>
      <c r="EF2024" s="59"/>
      <c r="EG2024" s="59"/>
      <c r="EH2024" s="59"/>
      <c r="EI2024" s="59"/>
      <c r="EJ2024" s="59"/>
      <c r="EK2024" s="59"/>
      <c r="EL2024" s="59"/>
      <c r="EM2024" s="59"/>
      <c r="EN2024" s="59"/>
      <c r="EO2024" s="59"/>
      <c r="EP2024" s="59"/>
      <c r="EQ2024" s="59"/>
      <c r="ER2024" s="59"/>
      <c r="ES2024" s="59"/>
      <c r="ET2024" s="59"/>
      <c r="EU2024" s="59"/>
      <c r="EV2024" s="59"/>
      <c r="EW2024" s="59"/>
      <c r="EX2024" s="59"/>
      <c r="EY2024" s="59"/>
      <c r="EZ2024" s="59"/>
      <c r="FA2024" s="59"/>
      <c r="FB2024" s="59"/>
      <c r="FC2024" s="59"/>
      <c r="FD2024" s="59"/>
      <c r="FE2024" s="59"/>
      <c r="FF2024" s="59"/>
      <c r="FG2024" s="59"/>
      <c r="FH2024" s="59"/>
      <c r="FI2024" s="59"/>
      <c r="FJ2024" s="59"/>
      <c r="FK2024" s="59"/>
      <c r="FL2024" s="59"/>
      <c r="FM2024" s="59"/>
      <c r="FN2024" s="59"/>
      <c r="FO2024" s="59"/>
      <c r="FP2024" s="59"/>
      <c r="FQ2024" s="59"/>
      <c r="FR2024" s="59"/>
      <c r="FS2024" s="59"/>
      <c r="FT2024" s="59"/>
      <c r="FU2024" s="59"/>
      <c r="FV2024" s="59"/>
      <c r="FW2024" s="59"/>
      <c r="FX2024" s="59"/>
      <c r="FY2024" s="59"/>
      <c r="FZ2024" s="59"/>
      <c r="GA2024" s="59"/>
      <c r="GB2024" s="59"/>
      <c r="GC2024" s="59"/>
      <c r="GD2024" s="59"/>
      <c r="GE2024" s="59"/>
      <c r="GF2024" s="59"/>
      <c r="GG2024" s="59"/>
      <c r="GH2024" s="59"/>
      <c r="GI2024" s="59"/>
      <c r="GJ2024" s="59"/>
      <c r="GK2024" s="59"/>
      <c r="GL2024" s="59"/>
      <c r="GM2024" s="59"/>
      <c r="GN2024" s="59"/>
      <c r="GO2024" s="59"/>
      <c r="GP2024" s="59"/>
      <c r="GQ2024" s="59"/>
      <c r="GR2024" s="59"/>
      <c r="GS2024" s="59"/>
      <c r="GT2024" s="59"/>
      <c r="GU2024" s="59"/>
      <c r="GV2024" s="59"/>
      <c r="GW2024" s="59"/>
      <c r="GX2024" s="59"/>
      <c r="GY2024" s="59"/>
      <c r="GZ2024" s="59"/>
      <c r="HA2024" s="59"/>
      <c r="HB2024" s="59"/>
      <c r="HC2024" s="59"/>
      <c r="HD2024" s="59"/>
      <c r="HE2024" s="59"/>
      <c r="HP2024" s="3"/>
    </row>
    <row r="2025" s="1" customFormat="1" ht="21" customHeight="1" spans="1:224">
      <c r="A2025" s="27">
        <v>2022</v>
      </c>
      <c r="B2025" s="48" t="s">
        <v>5599</v>
      </c>
      <c r="C2025" s="48" t="s">
        <v>5458</v>
      </c>
      <c r="D2025" s="48" t="s">
        <v>1152</v>
      </c>
      <c r="E2025" s="56" t="s">
        <v>4861</v>
      </c>
      <c r="F2025" s="56" t="s">
        <v>2462</v>
      </c>
      <c r="G2025" s="56" t="s">
        <v>1920</v>
      </c>
      <c r="H2025" s="50">
        <v>43790</v>
      </c>
      <c r="I2025" s="50">
        <v>44002</v>
      </c>
      <c r="J2025" s="36">
        <f t="shared" si="62"/>
        <v>213</v>
      </c>
      <c r="K2025" s="56">
        <v>4.75</v>
      </c>
      <c r="L2025" s="56">
        <v>4.75</v>
      </c>
      <c r="M2025" s="38">
        <f t="shared" si="63"/>
        <v>1405.20833333333</v>
      </c>
      <c r="N2025" s="56" t="s">
        <v>5600</v>
      </c>
      <c r="O2025" s="48" t="s">
        <v>4864</v>
      </c>
      <c r="P2025" s="59"/>
      <c r="Q2025" s="59"/>
      <c r="R2025" s="59"/>
      <c r="S2025" s="59"/>
      <c r="T2025" s="59"/>
      <c r="U2025" s="59"/>
      <c r="V2025" s="59"/>
      <c r="W2025" s="59"/>
      <c r="X2025" s="59"/>
      <c r="Y2025" s="59"/>
      <c r="Z2025" s="59"/>
      <c r="AA2025" s="59"/>
      <c r="AB2025" s="59"/>
      <c r="AC2025" s="59"/>
      <c r="AD2025" s="59"/>
      <c r="AE2025" s="59"/>
      <c r="AF2025" s="59"/>
      <c r="AG2025" s="59"/>
      <c r="AH2025" s="59"/>
      <c r="AI2025" s="59"/>
      <c r="AJ2025" s="59"/>
      <c r="AK2025" s="59"/>
      <c r="AL2025" s="59"/>
      <c r="AM2025" s="59"/>
      <c r="AN2025" s="59"/>
      <c r="AO2025" s="59"/>
      <c r="AP2025" s="59"/>
      <c r="AQ2025" s="59"/>
      <c r="AR2025" s="59"/>
      <c r="AS2025" s="59"/>
      <c r="AT2025" s="59"/>
      <c r="AU2025" s="59"/>
      <c r="AV2025" s="59"/>
      <c r="AW2025" s="59"/>
      <c r="AX2025" s="59"/>
      <c r="AY2025" s="59"/>
      <c r="AZ2025" s="59"/>
      <c r="BA2025" s="59"/>
      <c r="BB2025" s="59"/>
      <c r="BC2025" s="59"/>
      <c r="BD2025" s="59"/>
      <c r="BE2025" s="59"/>
      <c r="BF2025" s="59"/>
      <c r="BG2025" s="59"/>
      <c r="BH2025" s="59"/>
      <c r="BI2025" s="59"/>
      <c r="BJ2025" s="59"/>
      <c r="BK2025" s="59"/>
      <c r="BL2025" s="59"/>
      <c r="BM2025" s="59"/>
      <c r="BN2025" s="59"/>
      <c r="BO2025" s="59"/>
      <c r="BP2025" s="59"/>
      <c r="BQ2025" s="59"/>
      <c r="BR2025" s="59"/>
      <c r="BS2025" s="59"/>
      <c r="BT2025" s="59"/>
      <c r="BU2025" s="59"/>
      <c r="BV2025" s="59"/>
      <c r="BW2025" s="59"/>
      <c r="BX2025" s="59"/>
      <c r="BY2025" s="59"/>
      <c r="BZ2025" s="59"/>
      <c r="CA2025" s="59"/>
      <c r="CB2025" s="59"/>
      <c r="CC2025" s="59"/>
      <c r="CD2025" s="59"/>
      <c r="CE2025" s="59"/>
      <c r="CF2025" s="59"/>
      <c r="CG2025" s="59"/>
      <c r="CH2025" s="59"/>
      <c r="CI2025" s="59"/>
      <c r="CJ2025" s="59"/>
      <c r="CK2025" s="59"/>
      <c r="CL2025" s="59"/>
      <c r="CM2025" s="59"/>
      <c r="CN2025" s="59"/>
      <c r="CO2025" s="59"/>
      <c r="CP2025" s="59"/>
      <c r="CQ2025" s="59"/>
      <c r="CR2025" s="59"/>
      <c r="CS2025" s="59"/>
      <c r="CT2025" s="59"/>
      <c r="CU2025" s="59"/>
      <c r="CV2025" s="59"/>
      <c r="CW2025" s="59"/>
      <c r="CX2025" s="59"/>
      <c r="CY2025" s="59"/>
      <c r="CZ2025" s="59"/>
      <c r="DA2025" s="59"/>
      <c r="DB2025" s="59"/>
      <c r="DC2025" s="59"/>
      <c r="DD2025" s="59"/>
      <c r="DE2025" s="59"/>
      <c r="DF2025" s="59"/>
      <c r="DG2025" s="59"/>
      <c r="DH2025" s="59"/>
      <c r="DI2025" s="59"/>
      <c r="DJ2025" s="59"/>
      <c r="DK2025" s="59"/>
      <c r="DL2025" s="59"/>
      <c r="DM2025" s="59"/>
      <c r="DN2025" s="59"/>
      <c r="DO2025" s="59"/>
      <c r="DP2025" s="59"/>
      <c r="DQ2025" s="59"/>
      <c r="DR2025" s="59"/>
      <c r="DS2025" s="59"/>
      <c r="DT2025" s="59"/>
      <c r="DU2025" s="59"/>
      <c r="DV2025" s="59"/>
      <c r="DW2025" s="59"/>
      <c r="DX2025" s="59"/>
      <c r="DY2025" s="59"/>
      <c r="DZ2025" s="59"/>
      <c r="EA2025" s="59"/>
      <c r="EB2025" s="59"/>
      <c r="EC2025" s="59"/>
      <c r="ED2025" s="59"/>
      <c r="EE2025" s="59"/>
      <c r="EF2025" s="59"/>
      <c r="EG2025" s="59"/>
      <c r="EH2025" s="59"/>
      <c r="EI2025" s="59"/>
      <c r="EJ2025" s="59"/>
      <c r="EK2025" s="59"/>
      <c r="EL2025" s="59"/>
      <c r="EM2025" s="59"/>
      <c r="EN2025" s="59"/>
      <c r="EO2025" s="59"/>
      <c r="EP2025" s="59"/>
      <c r="EQ2025" s="59"/>
      <c r="ER2025" s="59"/>
      <c r="ES2025" s="59"/>
      <c r="ET2025" s="59"/>
      <c r="EU2025" s="59"/>
      <c r="EV2025" s="59"/>
      <c r="EW2025" s="59"/>
      <c r="EX2025" s="59"/>
      <c r="EY2025" s="59"/>
      <c r="EZ2025" s="59"/>
      <c r="FA2025" s="59"/>
      <c r="FB2025" s="59"/>
      <c r="FC2025" s="59"/>
      <c r="FD2025" s="59"/>
      <c r="FE2025" s="59"/>
      <c r="FF2025" s="59"/>
      <c r="FG2025" s="59"/>
      <c r="FH2025" s="59"/>
      <c r="FI2025" s="59"/>
      <c r="FJ2025" s="59"/>
      <c r="FK2025" s="59"/>
      <c r="FL2025" s="59"/>
      <c r="FM2025" s="59"/>
      <c r="FN2025" s="59"/>
      <c r="FO2025" s="59"/>
      <c r="FP2025" s="59"/>
      <c r="FQ2025" s="59"/>
      <c r="FR2025" s="59"/>
      <c r="FS2025" s="59"/>
      <c r="FT2025" s="59"/>
      <c r="FU2025" s="59"/>
      <c r="FV2025" s="59"/>
      <c r="FW2025" s="59"/>
      <c r="FX2025" s="59"/>
      <c r="FY2025" s="59"/>
      <c r="FZ2025" s="59"/>
      <c r="GA2025" s="59"/>
      <c r="GB2025" s="59"/>
      <c r="GC2025" s="59"/>
      <c r="GD2025" s="59"/>
      <c r="GE2025" s="59"/>
      <c r="GF2025" s="59"/>
      <c r="GG2025" s="59"/>
      <c r="GH2025" s="59"/>
      <c r="GI2025" s="59"/>
      <c r="GJ2025" s="59"/>
      <c r="GK2025" s="59"/>
      <c r="GL2025" s="59"/>
      <c r="GM2025" s="59"/>
      <c r="GN2025" s="59"/>
      <c r="GO2025" s="59"/>
      <c r="GP2025" s="59"/>
      <c r="GQ2025" s="59"/>
      <c r="GR2025" s="59"/>
      <c r="GS2025" s="59"/>
      <c r="GT2025" s="59"/>
      <c r="GU2025" s="59"/>
      <c r="GV2025" s="59"/>
      <c r="GW2025" s="59"/>
      <c r="GX2025" s="59"/>
      <c r="GY2025" s="59"/>
      <c r="GZ2025" s="59"/>
      <c r="HA2025" s="59"/>
      <c r="HB2025" s="59"/>
      <c r="HC2025" s="59"/>
      <c r="HD2025" s="59"/>
      <c r="HE2025" s="59"/>
      <c r="HP2025" s="3"/>
    </row>
    <row r="2026" s="1" customFormat="1" ht="21" customHeight="1" spans="1:224">
      <c r="A2026" s="27">
        <v>2023</v>
      </c>
      <c r="B2026" s="48" t="s">
        <v>5601</v>
      </c>
      <c r="C2026" s="48" t="s">
        <v>4866</v>
      </c>
      <c r="D2026" s="48" t="s">
        <v>1152</v>
      </c>
      <c r="E2026" s="56" t="s">
        <v>4861</v>
      </c>
      <c r="F2026" s="56" t="s">
        <v>2462</v>
      </c>
      <c r="G2026" s="56" t="s">
        <v>1920</v>
      </c>
      <c r="H2026" s="50">
        <v>43790</v>
      </c>
      <c r="I2026" s="50">
        <v>44002</v>
      </c>
      <c r="J2026" s="36">
        <f t="shared" si="62"/>
        <v>213</v>
      </c>
      <c r="K2026" s="56">
        <v>4.75</v>
      </c>
      <c r="L2026" s="56">
        <v>4.75</v>
      </c>
      <c r="M2026" s="38">
        <f t="shared" si="63"/>
        <v>1405.20833333333</v>
      </c>
      <c r="N2026" s="56" t="s">
        <v>5602</v>
      </c>
      <c r="O2026" s="48" t="s">
        <v>4864</v>
      </c>
      <c r="P2026" s="59"/>
      <c r="Q2026" s="59"/>
      <c r="R2026" s="59"/>
      <c r="S2026" s="59"/>
      <c r="T2026" s="59"/>
      <c r="U2026" s="59"/>
      <c r="V2026" s="59"/>
      <c r="W2026" s="59"/>
      <c r="X2026" s="59"/>
      <c r="Y2026" s="59"/>
      <c r="Z2026" s="59"/>
      <c r="AA2026" s="59"/>
      <c r="AB2026" s="59"/>
      <c r="AC2026" s="59"/>
      <c r="AD2026" s="59"/>
      <c r="AE2026" s="59"/>
      <c r="AF2026" s="59"/>
      <c r="AG2026" s="59"/>
      <c r="AH2026" s="59"/>
      <c r="AI2026" s="59"/>
      <c r="AJ2026" s="59"/>
      <c r="AK2026" s="59"/>
      <c r="AL2026" s="59"/>
      <c r="AM2026" s="59"/>
      <c r="AN2026" s="59"/>
      <c r="AO2026" s="59"/>
      <c r="AP2026" s="59"/>
      <c r="AQ2026" s="59"/>
      <c r="AR2026" s="59"/>
      <c r="AS2026" s="59"/>
      <c r="AT2026" s="59"/>
      <c r="AU2026" s="59"/>
      <c r="AV2026" s="59"/>
      <c r="AW2026" s="59"/>
      <c r="AX2026" s="59"/>
      <c r="AY2026" s="59"/>
      <c r="AZ2026" s="59"/>
      <c r="BA2026" s="59"/>
      <c r="BB2026" s="59"/>
      <c r="BC2026" s="59"/>
      <c r="BD2026" s="59"/>
      <c r="BE2026" s="59"/>
      <c r="BF2026" s="59"/>
      <c r="BG2026" s="59"/>
      <c r="BH2026" s="59"/>
      <c r="BI2026" s="59"/>
      <c r="BJ2026" s="59"/>
      <c r="BK2026" s="59"/>
      <c r="BL2026" s="59"/>
      <c r="BM2026" s="59"/>
      <c r="BN2026" s="59"/>
      <c r="BO2026" s="59"/>
      <c r="BP2026" s="59"/>
      <c r="BQ2026" s="59"/>
      <c r="BR2026" s="59"/>
      <c r="BS2026" s="59"/>
      <c r="BT2026" s="59"/>
      <c r="BU2026" s="59"/>
      <c r="BV2026" s="59"/>
      <c r="BW2026" s="59"/>
      <c r="BX2026" s="59"/>
      <c r="BY2026" s="59"/>
      <c r="BZ2026" s="59"/>
      <c r="CA2026" s="59"/>
      <c r="CB2026" s="59"/>
      <c r="CC2026" s="59"/>
      <c r="CD2026" s="59"/>
      <c r="CE2026" s="59"/>
      <c r="CF2026" s="59"/>
      <c r="CG2026" s="59"/>
      <c r="CH2026" s="59"/>
      <c r="CI2026" s="59"/>
      <c r="CJ2026" s="59"/>
      <c r="CK2026" s="59"/>
      <c r="CL2026" s="59"/>
      <c r="CM2026" s="59"/>
      <c r="CN2026" s="59"/>
      <c r="CO2026" s="59"/>
      <c r="CP2026" s="59"/>
      <c r="CQ2026" s="59"/>
      <c r="CR2026" s="59"/>
      <c r="CS2026" s="59"/>
      <c r="CT2026" s="59"/>
      <c r="CU2026" s="59"/>
      <c r="CV2026" s="59"/>
      <c r="CW2026" s="59"/>
      <c r="CX2026" s="59"/>
      <c r="CY2026" s="59"/>
      <c r="CZ2026" s="59"/>
      <c r="DA2026" s="59"/>
      <c r="DB2026" s="59"/>
      <c r="DC2026" s="59"/>
      <c r="DD2026" s="59"/>
      <c r="DE2026" s="59"/>
      <c r="DF2026" s="59"/>
      <c r="DG2026" s="59"/>
      <c r="DH2026" s="59"/>
      <c r="DI2026" s="59"/>
      <c r="DJ2026" s="59"/>
      <c r="DK2026" s="59"/>
      <c r="DL2026" s="59"/>
      <c r="DM2026" s="59"/>
      <c r="DN2026" s="59"/>
      <c r="DO2026" s="59"/>
      <c r="DP2026" s="59"/>
      <c r="DQ2026" s="59"/>
      <c r="DR2026" s="59"/>
      <c r="DS2026" s="59"/>
      <c r="DT2026" s="59"/>
      <c r="DU2026" s="59"/>
      <c r="DV2026" s="59"/>
      <c r="DW2026" s="59"/>
      <c r="DX2026" s="59"/>
      <c r="DY2026" s="59"/>
      <c r="DZ2026" s="59"/>
      <c r="EA2026" s="59"/>
      <c r="EB2026" s="59"/>
      <c r="EC2026" s="59"/>
      <c r="ED2026" s="59"/>
      <c r="EE2026" s="59"/>
      <c r="EF2026" s="59"/>
      <c r="EG2026" s="59"/>
      <c r="EH2026" s="59"/>
      <c r="EI2026" s="59"/>
      <c r="EJ2026" s="59"/>
      <c r="EK2026" s="59"/>
      <c r="EL2026" s="59"/>
      <c r="EM2026" s="59"/>
      <c r="EN2026" s="59"/>
      <c r="EO2026" s="59"/>
      <c r="EP2026" s="59"/>
      <c r="EQ2026" s="59"/>
      <c r="ER2026" s="59"/>
      <c r="ES2026" s="59"/>
      <c r="ET2026" s="59"/>
      <c r="EU2026" s="59"/>
      <c r="EV2026" s="59"/>
      <c r="EW2026" s="59"/>
      <c r="EX2026" s="59"/>
      <c r="EY2026" s="59"/>
      <c r="EZ2026" s="59"/>
      <c r="FA2026" s="59"/>
      <c r="FB2026" s="59"/>
      <c r="FC2026" s="59"/>
      <c r="FD2026" s="59"/>
      <c r="FE2026" s="59"/>
      <c r="FF2026" s="59"/>
      <c r="FG2026" s="59"/>
      <c r="FH2026" s="59"/>
      <c r="FI2026" s="59"/>
      <c r="FJ2026" s="59"/>
      <c r="FK2026" s="59"/>
      <c r="FL2026" s="59"/>
      <c r="FM2026" s="59"/>
      <c r="FN2026" s="59"/>
      <c r="FO2026" s="59"/>
      <c r="FP2026" s="59"/>
      <c r="FQ2026" s="59"/>
      <c r="FR2026" s="59"/>
      <c r="FS2026" s="59"/>
      <c r="FT2026" s="59"/>
      <c r="FU2026" s="59"/>
      <c r="FV2026" s="59"/>
      <c r="FW2026" s="59"/>
      <c r="FX2026" s="59"/>
      <c r="FY2026" s="59"/>
      <c r="FZ2026" s="59"/>
      <c r="GA2026" s="59"/>
      <c r="GB2026" s="59"/>
      <c r="GC2026" s="59"/>
      <c r="GD2026" s="59"/>
      <c r="GE2026" s="59"/>
      <c r="GF2026" s="59"/>
      <c r="GG2026" s="59"/>
      <c r="GH2026" s="59"/>
      <c r="GI2026" s="59"/>
      <c r="GJ2026" s="59"/>
      <c r="GK2026" s="59"/>
      <c r="GL2026" s="59"/>
      <c r="GM2026" s="59"/>
      <c r="GN2026" s="59"/>
      <c r="GO2026" s="59"/>
      <c r="GP2026" s="59"/>
      <c r="GQ2026" s="59"/>
      <c r="GR2026" s="59"/>
      <c r="GS2026" s="59"/>
      <c r="GT2026" s="59"/>
      <c r="GU2026" s="59"/>
      <c r="GV2026" s="59"/>
      <c r="GW2026" s="59"/>
      <c r="GX2026" s="59"/>
      <c r="GY2026" s="59"/>
      <c r="GZ2026" s="59"/>
      <c r="HA2026" s="59"/>
      <c r="HB2026" s="59"/>
      <c r="HC2026" s="59"/>
      <c r="HD2026" s="59"/>
      <c r="HE2026" s="59"/>
      <c r="HP2026" s="3"/>
    </row>
    <row r="2027" s="1" customFormat="1" ht="21" customHeight="1" spans="1:224">
      <c r="A2027" s="27">
        <v>2024</v>
      </c>
      <c r="B2027" s="48" t="s">
        <v>5603</v>
      </c>
      <c r="C2027" s="48" t="s">
        <v>5109</v>
      </c>
      <c r="D2027" s="48" t="s">
        <v>1152</v>
      </c>
      <c r="E2027" s="56" t="s">
        <v>4861</v>
      </c>
      <c r="F2027" s="56" t="s">
        <v>2462</v>
      </c>
      <c r="G2027" s="56" t="s">
        <v>1920</v>
      </c>
      <c r="H2027" s="50">
        <v>43790</v>
      </c>
      <c r="I2027" s="56" t="s">
        <v>249</v>
      </c>
      <c r="J2027" s="36">
        <f t="shared" si="62"/>
        <v>58</v>
      </c>
      <c r="K2027" s="56">
        <v>4.75</v>
      </c>
      <c r="L2027" s="56">
        <v>4.75</v>
      </c>
      <c r="M2027" s="38">
        <f t="shared" si="63"/>
        <v>382.638888888889</v>
      </c>
      <c r="N2027" s="56" t="s">
        <v>5604</v>
      </c>
      <c r="O2027" s="48" t="s">
        <v>4864</v>
      </c>
      <c r="P2027" s="59"/>
      <c r="Q2027" s="59"/>
      <c r="R2027" s="59"/>
      <c r="S2027" s="59"/>
      <c r="T2027" s="59"/>
      <c r="U2027" s="59"/>
      <c r="V2027" s="59"/>
      <c r="W2027" s="59"/>
      <c r="X2027" s="59"/>
      <c r="Y2027" s="59"/>
      <c r="Z2027" s="59"/>
      <c r="AA2027" s="59"/>
      <c r="AB2027" s="59"/>
      <c r="AC2027" s="59"/>
      <c r="AD2027" s="59"/>
      <c r="AE2027" s="59"/>
      <c r="AF2027" s="59"/>
      <c r="AG2027" s="59"/>
      <c r="AH2027" s="59"/>
      <c r="AI2027" s="59"/>
      <c r="AJ2027" s="59"/>
      <c r="AK2027" s="59"/>
      <c r="AL2027" s="59"/>
      <c r="AM2027" s="59"/>
      <c r="AN2027" s="59"/>
      <c r="AO2027" s="59"/>
      <c r="AP2027" s="59"/>
      <c r="AQ2027" s="59"/>
      <c r="AR2027" s="59"/>
      <c r="AS2027" s="59"/>
      <c r="AT2027" s="59"/>
      <c r="AU2027" s="59"/>
      <c r="AV2027" s="59"/>
      <c r="AW2027" s="59"/>
      <c r="AX2027" s="59"/>
      <c r="AY2027" s="59"/>
      <c r="AZ2027" s="59"/>
      <c r="BA2027" s="59"/>
      <c r="BB2027" s="59"/>
      <c r="BC2027" s="59"/>
      <c r="BD2027" s="59"/>
      <c r="BE2027" s="59"/>
      <c r="BF2027" s="59"/>
      <c r="BG2027" s="59"/>
      <c r="BH2027" s="59"/>
      <c r="BI2027" s="59"/>
      <c r="BJ2027" s="59"/>
      <c r="BK2027" s="59"/>
      <c r="BL2027" s="59"/>
      <c r="BM2027" s="59"/>
      <c r="BN2027" s="59"/>
      <c r="BO2027" s="59"/>
      <c r="BP2027" s="59"/>
      <c r="BQ2027" s="59"/>
      <c r="BR2027" s="59"/>
      <c r="BS2027" s="59"/>
      <c r="BT2027" s="59"/>
      <c r="BU2027" s="59"/>
      <c r="BV2027" s="59"/>
      <c r="BW2027" s="59"/>
      <c r="BX2027" s="59"/>
      <c r="BY2027" s="59"/>
      <c r="BZ2027" s="59"/>
      <c r="CA2027" s="59"/>
      <c r="CB2027" s="59"/>
      <c r="CC2027" s="59"/>
      <c r="CD2027" s="59"/>
      <c r="CE2027" s="59"/>
      <c r="CF2027" s="59"/>
      <c r="CG2027" s="59"/>
      <c r="CH2027" s="59"/>
      <c r="CI2027" s="59"/>
      <c r="CJ2027" s="59"/>
      <c r="CK2027" s="59"/>
      <c r="CL2027" s="59"/>
      <c r="CM2027" s="59"/>
      <c r="CN2027" s="59"/>
      <c r="CO2027" s="59"/>
      <c r="CP2027" s="59"/>
      <c r="CQ2027" s="59"/>
      <c r="CR2027" s="59"/>
      <c r="CS2027" s="59"/>
      <c r="CT2027" s="59"/>
      <c r="CU2027" s="59"/>
      <c r="CV2027" s="59"/>
      <c r="CW2027" s="59"/>
      <c r="CX2027" s="59"/>
      <c r="CY2027" s="59"/>
      <c r="CZ2027" s="59"/>
      <c r="DA2027" s="59"/>
      <c r="DB2027" s="59"/>
      <c r="DC2027" s="59"/>
      <c r="DD2027" s="59"/>
      <c r="DE2027" s="59"/>
      <c r="DF2027" s="59"/>
      <c r="DG2027" s="59"/>
      <c r="DH2027" s="59"/>
      <c r="DI2027" s="59"/>
      <c r="DJ2027" s="59"/>
      <c r="DK2027" s="59"/>
      <c r="DL2027" s="59"/>
      <c r="DM2027" s="59"/>
      <c r="DN2027" s="59"/>
      <c r="DO2027" s="59"/>
      <c r="DP2027" s="59"/>
      <c r="DQ2027" s="59"/>
      <c r="DR2027" s="59"/>
      <c r="DS2027" s="59"/>
      <c r="DT2027" s="59"/>
      <c r="DU2027" s="59"/>
      <c r="DV2027" s="59"/>
      <c r="DW2027" s="59"/>
      <c r="DX2027" s="59"/>
      <c r="DY2027" s="59"/>
      <c r="DZ2027" s="59"/>
      <c r="EA2027" s="59"/>
      <c r="EB2027" s="59"/>
      <c r="EC2027" s="59"/>
      <c r="ED2027" s="59"/>
      <c r="EE2027" s="59"/>
      <c r="EF2027" s="59"/>
      <c r="EG2027" s="59"/>
      <c r="EH2027" s="59"/>
      <c r="EI2027" s="59"/>
      <c r="EJ2027" s="59"/>
      <c r="EK2027" s="59"/>
      <c r="EL2027" s="59"/>
      <c r="EM2027" s="59"/>
      <c r="EN2027" s="59"/>
      <c r="EO2027" s="59"/>
      <c r="EP2027" s="59"/>
      <c r="EQ2027" s="59"/>
      <c r="ER2027" s="59"/>
      <c r="ES2027" s="59"/>
      <c r="ET2027" s="59"/>
      <c r="EU2027" s="59"/>
      <c r="EV2027" s="59"/>
      <c r="EW2027" s="59"/>
      <c r="EX2027" s="59"/>
      <c r="EY2027" s="59"/>
      <c r="EZ2027" s="59"/>
      <c r="FA2027" s="59"/>
      <c r="FB2027" s="59"/>
      <c r="FC2027" s="59"/>
      <c r="FD2027" s="59"/>
      <c r="FE2027" s="59"/>
      <c r="FF2027" s="59"/>
      <c r="FG2027" s="59"/>
      <c r="FH2027" s="59"/>
      <c r="FI2027" s="59"/>
      <c r="FJ2027" s="59"/>
      <c r="FK2027" s="59"/>
      <c r="FL2027" s="59"/>
      <c r="FM2027" s="59"/>
      <c r="FN2027" s="59"/>
      <c r="FO2027" s="59"/>
      <c r="FP2027" s="59"/>
      <c r="FQ2027" s="59"/>
      <c r="FR2027" s="59"/>
      <c r="FS2027" s="59"/>
      <c r="FT2027" s="59"/>
      <c r="FU2027" s="59"/>
      <c r="FV2027" s="59"/>
      <c r="FW2027" s="59"/>
      <c r="FX2027" s="59"/>
      <c r="FY2027" s="59"/>
      <c r="FZ2027" s="59"/>
      <c r="GA2027" s="59"/>
      <c r="GB2027" s="59"/>
      <c r="GC2027" s="59"/>
      <c r="GD2027" s="59"/>
      <c r="GE2027" s="59"/>
      <c r="GF2027" s="59"/>
      <c r="GG2027" s="59"/>
      <c r="GH2027" s="59"/>
      <c r="GI2027" s="59"/>
      <c r="GJ2027" s="59"/>
      <c r="GK2027" s="59"/>
      <c r="GL2027" s="59"/>
      <c r="GM2027" s="59"/>
      <c r="GN2027" s="59"/>
      <c r="GO2027" s="59"/>
      <c r="GP2027" s="59"/>
      <c r="GQ2027" s="59"/>
      <c r="GR2027" s="59"/>
      <c r="GS2027" s="59"/>
      <c r="GT2027" s="59"/>
      <c r="GU2027" s="59"/>
      <c r="GV2027" s="59"/>
      <c r="GW2027" s="59"/>
      <c r="GX2027" s="59"/>
      <c r="GY2027" s="59"/>
      <c r="GZ2027" s="59"/>
      <c r="HA2027" s="59"/>
      <c r="HB2027" s="59"/>
      <c r="HC2027" s="59"/>
      <c r="HD2027" s="59"/>
      <c r="HE2027" s="59"/>
      <c r="HP2027" s="3"/>
    </row>
    <row r="2028" s="1" customFormat="1" ht="21" customHeight="1" spans="1:224">
      <c r="A2028" s="27">
        <v>2025</v>
      </c>
      <c r="B2028" s="48" t="s">
        <v>5605</v>
      </c>
      <c r="C2028" s="48" t="s">
        <v>5413</v>
      </c>
      <c r="D2028" s="48" t="s">
        <v>1152</v>
      </c>
      <c r="E2028" s="56" t="s">
        <v>5022</v>
      </c>
      <c r="F2028" s="56" t="s">
        <v>2462</v>
      </c>
      <c r="G2028" s="56" t="s">
        <v>1920</v>
      </c>
      <c r="H2028" s="50">
        <v>43790</v>
      </c>
      <c r="I2028" s="50">
        <v>44002</v>
      </c>
      <c r="J2028" s="36">
        <f t="shared" si="62"/>
        <v>213</v>
      </c>
      <c r="K2028" s="56">
        <v>4.75</v>
      </c>
      <c r="L2028" s="56">
        <v>4.75</v>
      </c>
      <c r="M2028" s="38">
        <f t="shared" si="63"/>
        <v>843.125</v>
      </c>
      <c r="N2028" s="56" t="s">
        <v>5606</v>
      </c>
      <c r="O2028" s="48" t="s">
        <v>4864</v>
      </c>
      <c r="P2028" s="59"/>
      <c r="Q2028" s="59"/>
      <c r="R2028" s="59"/>
      <c r="S2028" s="59"/>
      <c r="T2028" s="59"/>
      <c r="U2028" s="59"/>
      <c r="V2028" s="59"/>
      <c r="W2028" s="59"/>
      <c r="X2028" s="59"/>
      <c r="Y2028" s="59"/>
      <c r="Z2028" s="59"/>
      <c r="AA2028" s="59"/>
      <c r="AB2028" s="59"/>
      <c r="AC2028" s="59"/>
      <c r="AD2028" s="59"/>
      <c r="AE2028" s="59"/>
      <c r="AF2028" s="59"/>
      <c r="AG2028" s="59"/>
      <c r="AH2028" s="59"/>
      <c r="AI2028" s="59"/>
      <c r="AJ2028" s="59"/>
      <c r="AK2028" s="59"/>
      <c r="AL2028" s="59"/>
      <c r="AM2028" s="59"/>
      <c r="AN2028" s="59"/>
      <c r="AO2028" s="59"/>
      <c r="AP2028" s="59"/>
      <c r="AQ2028" s="59"/>
      <c r="AR2028" s="59"/>
      <c r="AS2028" s="59"/>
      <c r="AT2028" s="59"/>
      <c r="AU2028" s="59"/>
      <c r="AV2028" s="59"/>
      <c r="AW2028" s="59"/>
      <c r="AX2028" s="59"/>
      <c r="AY2028" s="59"/>
      <c r="AZ2028" s="59"/>
      <c r="BA2028" s="59"/>
      <c r="BB2028" s="59"/>
      <c r="BC2028" s="59"/>
      <c r="BD2028" s="59"/>
      <c r="BE2028" s="59"/>
      <c r="BF2028" s="59"/>
      <c r="BG2028" s="59"/>
      <c r="BH2028" s="59"/>
      <c r="BI2028" s="59"/>
      <c r="BJ2028" s="59"/>
      <c r="BK2028" s="59"/>
      <c r="BL2028" s="59"/>
      <c r="BM2028" s="59"/>
      <c r="BN2028" s="59"/>
      <c r="BO2028" s="59"/>
      <c r="BP2028" s="59"/>
      <c r="BQ2028" s="59"/>
      <c r="BR2028" s="59"/>
      <c r="BS2028" s="59"/>
      <c r="BT2028" s="59"/>
      <c r="BU2028" s="59"/>
      <c r="BV2028" s="59"/>
      <c r="BW2028" s="59"/>
      <c r="BX2028" s="59"/>
      <c r="BY2028" s="59"/>
      <c r="BZ2028" s="59"/>
      <c r="CA2028" s="59"/>
      <c r="CB2028" s="59"/>
      <c r="CC2028" s="59"/>
      <c r="CD2028" s="59"/>
      <c r="CE2028" s="59"/>
      <c r="CF2028" s="59"/>
      <c r="CG2028" s="59"/>
      <c r="CH2028" s="59"/>
      <c r="CI2028" s="59"/>
      <c r="CJ2028" s="59"/>
      <c r="CK2028" s="59"/>
      <c r="CL2028" s="59"/>
      <c r="CM2028" s="59"/>
      <c r="CN2028" s="59"/>
      <c r="CO2028" s="59"/>
      <c r="CP2028" s="59"/>
      <c r="CQ2028" s="59"/>
      <c r="CR2028" s="59"/>
      <c r="CS2028" s="59"/>
      <c r="CT2028" s="59"/>
      <c r="CU2028" s="59"/>
      <c r="CV2028" s="59"/>
      <c r="CW2028" s="59"/>
      <c r="CX2028" s="59"/>
      <c r="CY2028" s="59"/>
      <c r="CZ2028" s="59"/>
      <c r="DA2028" s="59"/>
      <c r="DB2028" s="59"/>
      <c r="DC2028" s="59"/>
      <c r="DD2028" s="59"/>
      <c r="DE2028" s="59"/>
      <c r="DF2028" s="59"/>
      <c r="DG2028" s="59"/>
      <c r="DH2028" s="59"/>
      <c r="DI2028" s="59"/>
      <c r="DJ2028" s="59"/>
      <c r="DK2028" s="59"/>
      <c r="DL2028" s="59"/>
      <c r="DM2028" s="59"/>
      <c r="DN2028" s="59"/>
      <c r="DO2028" s="59"/>
      <c r="DP2028" s="59"/>
      <c r="DQ2028" s="59"/>
      <c r="DR2028" s="59"/>
      <c r="DS2028" s="59"/>
      <c r="DT2028" s="59"/>
      <c r="DU2028" s="59"/>
      <c r="DV2028" s="59"/>
      <c r="DW2028" s="59"/>
      <c r="DX2028" s="59"/>
      <c r="DY2028" s="59"/>
      <c r="DZ2028" s="59"/>
      <c r="EA2028" s="59"/>
      <c r="EB2028" s="59"/>
      <c r="EC2028" s="59"/>
      <c r="ED2028" s="59"/>
      <c r="EE2028" s="59"/>
      <c r="EF2028" s="59"/>
      <c r="EG2028" s="59"/>
      <c r="EH2028" s="59"/>
      <c r="EI2028" s="59"/>
      <c r="EJ2028" s="59"/>
      <c r="EK2028" s="59"/>
      <c r="EL2028" s="59"/>
      <c r="EM2028" s="59"/>
      <c r="EN2028" s="59"/>
      <c r="EO2028" s="59"/>
      <c r="EP2028" s="59"/>
      <c r="EQ2028" s="59"/>
      <c r="ER2028" s="59"/>
      <c r="ES2028" s="59"/>
      <c r="ET2028" s="59"/>
      <c r="EU2028" s="59"/>
      <c r="EV2028" s="59"/>
      <c r="EW2028" s="59"/>
      <c r="EX2028" s="59"/>
      <c r="EY2028" s="59"/>
      <c r="EZ2028" s="59"/>
      <c r="FA2028" s="59"/>
      <c r="FB2028" s="59"/>
      <c r="FC2028" s="59"/>
      <c r="FD2028" s="59"/>
      <c r="FE2028" s="59"/>
      <c r="FF2028" s="59"/>
      <c r="FG2028" s="59"/>
      <c r="FH2028" s="59"/>
      <c r="FI2028" s="59"/>
      <c r="FJ2028" s="59"/>
      <c r="FK2028" s="59"/>
      <c r="FL2028" s="59"/>
      <c r="FM2028" s="59"/>
      <c r="FN2028" s="59"/>
      <c r="FO2028" s="59"/>
      <c r="FP2028" s="59"/>
      <c r="FQ2028" s="59"/>
      <c r="FR2028" s="59"/>
      <c r="FS2028" s="59"/>
      <c r="FT2028" s="59"/>
      <c r="FU2028" s="59"/>
      <c r="FV2028" s="59"/>
      <c r="FW2028" s="59"/>
      <c r="FX2028" s="59"/>
      <c r="FY2028" s="59"/>
      <c r="FZ2028" s="59"/>
      <c r="GA2028" s="59"/>
      <c r="GB2028" s="59"/>
      <c r="GC2028" s="59"/>
      <c r="GD2028" s="59"/>
      <c r="GE2028" s="59"/>
      <c r="GF2028" s="59"/>
      <c r="GG2028" s="59"/>
      <c r="GH2028" s="59"/>
      <c r="GI2028" s="59"/>
      <c r="GJ2028" s="59"/>
      <c r="GK2028" s="59"/>
      <c r="GL2028" s="59"/>
      <c r="GM2028" s="59"/>
      <c r="GN2028" s="59"/>
      <c r="GO2028" s="59"/>
      <c r="GP2028" s="59"/>
      <c r="GQ2028" s="59"/>
      <c r="GR2028" s="59"/>
      <c r="GS2028" s="59"/>
      <c r="GT2028" s="59"/>
      <c r="GU2028" s="59"/>
      <c r="GV2028" s="59"/>
      <c r="GW2028" s="59"/>
      <c r="GX2028" s="59"/>
      <c r="GY2028" s="59"/>
      <c r="GZ2028" s="59"/>
      <c r="HA2028" s="59"/>
      <c r="HB2028" s="59"/>
      <c r="HC2028" s="59"/>
      <c r="HD2028" s="59"/>
      <c r="HE2028" s="59"/>
      <c r="HP2028" s="3"/>
    </row>
    <row r="2029" s="1" customFormat="1" ht="21" customHeight="1" spans="1:224">
      <c r="A2029" s="27">
        <v>2026</v>
      </c>
      <c r="B2029" s="48" t="s">
        <v>5607</v>
      </c>
      <c r="C2029" s="48" t="s">
        <v>5109</v>
      </c>
      <c r="D2029" s="48" t="s">
        <v>1152</v>
      </c>
      <c r="E2029" s="56" t="s">
        <v>5022</v>
      </c>
      <c r="F2029" s="56" t="s">
        <v>2483</v>
      </c>
      <c r="G2029" s="56" t="s">
        <v>879</v>
      </c>
      <c r="H2029" s="50">
        <v>43790</v>
      </c>
      <c r="I2029" s="50">
        <v>44002</v>
      </c>
      <c r="J2029" s="36">
        <f t="shared" si="62"/>
        <v>213</v>
      </c>
      <c r="K2029" s="56">
        <v>4.75</v>
      </c>
      <c r="L2029" s="56">
        <v>4.75</v>
      </c>
      <c r="M2029" s="38">
        <f t="shared" si="63"/>
        <v>843.125</v>
      </c>
      <c r="N2029" s="56" t="s">
        <v>5608</v>
      </c>
      <c r="O2029" s="48" t="s">
        <v>4864</v>
      </c>
      <c r="P2029" s="59"/>
      <c r="Q2029" s="59"/>
      <c r="R2029" s="59"/>
      <c r="S2029" s="59"/>
      <c r="T2029" s="59"/>
      <c r="U2029" s="59"/>
      <c r="V2029" s="59"/>
      <c r="W2029" s="59"/>
      <c r="X2029" s="59"/>
      <c r="Y2029" s="59"/>
      <c r="Z2029" s="59"/>
      <c r="AA2029" s="59"/>
      <c r="AB2029" s="59"/>
      <c r="AC2029" s="59"/>
      <c r="AD2029" s="59"/>
      <c r="AE2029" s="59"/>
      <c r="AF2029" s="59"/>
      <c r="AG2029" s="59"/>
      <c r="AH2029" s="59"/>
      <c r="AI2029" s="59"/>
      <c r="AJ2029" s="59"/>
      <c r="AK2029" s="59"/>
      <c r="AL2029" s="59"/>
      <c r="AM2029" s="59"/>
      <c r="AN2029" s="59"/>
      <c r="AO2029" s="59"/>
      <c r="AP2029" s="59"/>
      <c r="AQ2029" s="59"/>
      <c r="AR2029" s="59"/>
      <c r="AS2029" s="59"/>
      <c r="AT2029" s="59"/>
      <c r="AU2029" s="59"/>
      <c r="AV2029" s="59"/>
      <c r="AW2029" s="59"/>
      <c r="AX2029" s="59"/>
      <c r="AY2029" s="59"/>
      <c r="AZ2029" s="59"/>
      <c r="BA2029" s="59"/>
      <c r="BB2029" s="59"/>
      <c r="BC2029" s="59"/>
      <c r="BD2029" s="59"/>
      <c r="BE2029" s="59"/>
      <c r="BF2029" s="59"/>
      <c r="BG2029" s="59"/>
      <c r="BH2029" s="59"/>
      <c r="BI2029" s="59"/>
      <c r="BJ2029" s="59"/>
      <c r="BK2029" s="59"/>
      <c r="BL2029" s="59"/>
      <c r="BM2029" s="59"/>
      <c r="BN2029" s="59"/>
      <c r="BO2029" s="59"/>
      <c r="BP2029" s="59"/>
      <c r="BQ2029" s="59"/>
      <c r="BR2029" s="59"/>
      <c r="BS2029" s="59"/>
      <c r="BT2029" s="59"/>
      <c r="BU2029" s="59"/>
      <c r="BV2029" s="59"/>
      <c r="BW2029" s="59"/>
      <c r="BX2029" s="59"/>
      <c r="BY2029" s="59"/>
      <c r="BZ2029" s="59"/>
      <c r="CA2029" s="59"/>
      <c r="CB2029" s="59"/>
      <c r="CC2029" s="59"/>
      <c r="CD2029" s="59"/>
      <c r="CE2029" s="59"/>
      <c r="CF2029" s="59"/>
      <c r="CG2029" s="59"/>
      <c r="CH2029" s="59"/>
      <c r="CI2029" s="59"/>
      <c r="CJ2029" s="59"/>
      <c r="CK2029" s="59"/>
      <c r="CL2029" s="59"/>
      <c r="CM2029" s="59"/>
      <c r="CN2029" s="59"/>
      <c r="CO2029" s="59"/>
      <c r="CP2029" s="59"/>
      <c r="CQ2029" s="59"/>
      <c r="CR2029" s="59"/>
      <c r="CS2029" s="59"/>
      <c r="CT2029" s="59"/>
      <c r="CU2029" s="59"/>
      <c r="CV2029" s="59"/>
      <c r="CW2029" s="59"/>
      <c r="CX2029" s="59"/>
      <c r="CY2029" s="59"/>
      <c r="CZ2029" s="59"/>
      <c r="DA2029" s="59"/>
      <c r="DB2029" s="59"/>
      <c r="DC2029" s="59"/>
      <c r="DD2029" s="59"/>
      <c r="DE2029" s="59"/>
      <c r="DF2029" s="59"/>
      <c r="DG2029" s="59"/>
      <c r="DH2029" s="59"/>
      <c r="DI2029" s="59"/>
      <c r="DJ2029" s="59"/>
      <c r="DK2029" s="59"/>
      <c r="DL2029" s="59"/>
      <c r="DM2029" s="59"/>
      <c r="DN2029" s="59"/>
      <c r="DO2029" s="59"/>
      <c r="DP2029" s="59"/>
      <c r="DQ2029" s="59"/>
      <c r="DR2029" s="59"/>
      <c r="DS2029" s="59"/>
      <c r="DT2029" s="59"/>
      <c r="DU2029" s="59"/>
      <c r="DV2029" s="59"/>
      <c r="DW2029" s="59"/>
      <c r="DX2029" s="59"/>
      <c r="DY2029" s="59"/>
      <c r="DZ2029" s="59"/>
      <c r="EA2029" s="59"/>
      <c r="EB2029" s="59"/>
      <c r="EC2029" s="59"/>
      <c r="ED2029" s="59"/>
      <c r="EE2029" s="59"/>
      <c r="EF2029" s="59"/>
      <c r="EG2029" s="59"/>
      <c r="EH2029" s="59"/>
      <c r="EI2029" s="59"/>
      <c r="EJ2029" s="59"/>
      <c r="EK2029" s="59"/>
      <c r="EL2029" s="59"/>
      <c r="EM2029" s="59"/>
      <c r="EN2029" s="59"/>
      <c r="EO2029" s="59"/>
      <c r="EP2029" s="59"/>
      <c r="EQ2029" s="59"/>
      <c r="ER2029" s="59"/>
      <c r="ES2029" s="59"/>
      <c r="ET2029" s="59"/>
      <c r="EU2029" s="59"/>
      <c r="EV2029" s="59"/>
      <c r="EW2029" s="59"/>
      <c r="EX2029" s="59"/>
      <c r="EY2029" s="59"/>
      <c r="EZ2029" s="59"/>
      <c r="FA2029" s="59"/>
      <c r="FB2029" s="59"/>
      <c r="FC2029" s="59"/>
      <c r="FD2029" s="59"/>
      <c r="FE2029" s="59"/>
      <c r="FF2029" s="59"/>
      <c r="FG2029" s="59"/>
      <c r="FH2029" s="59"/>
      <c r="FI2029" s="59"/>
      <c r="FJ2029" s="59"/>
      <c r="FK2029" s="59"/>
      <c r="FL2029" s="59"/>
      <c r="FM2029" s="59"/>
      <c r="FN2029" s="59"/>
      <c r="FO2029" s="59"/>
      <c r="FP2029" s="59"/>
      <c r="FQ2029" s="59"/>
      <c r="FR2029" s="59"/>
      <c r="FS2029" s="59"/>
      <c r="FT2029" s="59"/>
      <c r="FU2029" s="59"/>
      <c r="FV2029" s="59"/>
      <c r="FW2029" s="59"/>
      <c r="FX2029" s="59"/>
      <c r="FY2029" s="59"/>
      <c r="FZ2029" s="59"/>
      <c r="GA2029" s="59"/>
      <c r="GB2029" s="59"/>
      <c r="GC2029" s="59"/>
      <c r="GD2029" s="59"/>
      <c r="GE2029" s="59"/>
      <c r="GF2029" s="59"/>
      <c r="GG2029" s="59"/>
      <c r="GH2029" s="59"/>
      <c r="GI2029" s="59"/>
      <c r="GJ2029" s="59"/>
      <c r="GK2029" s="59"/>
      <c r="GL2029" s="59"/>
      <c r="GM2029" s="59"/>
      <c r="GN2029" s="59"/>
      <c r="GO2029" s="59"/>
      <c r="GP2029" s="59"/>
      <c r="GQ2029" s="59"/>
      <c r="GR2029" s="59"/>
      <c r="GS2029" s="59"/>
      <c r="GT2029" s="59"/>
      <c r="GU2029" s="59"/>
      <c r="GV2029" s="59"/>
      <c r="GW2029" s="59"/>
      <c r="GX2029" s="59"/>
      <c r="GY2029" s="59"/>
      <c r="GZ2029" s="59"/>
      <c r="HA2029" s="59"/>
      <c r="HB2029" s="59"/>
      <c r="HC2029" s="59"/>
      <c r="HD2029" s="59"/>
      <c r="HE2029" s="59"/>
      <c r="HP2029" s="3"/>
    </row>
    <row r="2030" s="1" customFormat="1" ht="21" customHeight="1" spans="1:224">
      <c r="A2030" s="27">
        <v>2027</v>
      </c>
      <c r="B2030" s="48" t="s">
        <v>5609</v>
      </c>
      <c r="C2030" s="48" t="s">
        <v>4869</v>
      </c>
      <c r="D2030" s="48" t="s">
        <v>1152</v>
      </c>
      <c r="E2030" s="56" t="s">
        <v>4861</v>
      </c>
      <c r="F2030" s="56" t="s">
        <v>5610</v>
      </c>
      <c r="G2030" s="56" t="s">
        <v>1119</v>
      </c>
      <c r="H2030" s="50">
        <v>43790</v>
      </c>
      <c r="I2030" s="50">
        <v>44002</v>
      </c>
      <c r="J2030" s="36">
        <f t="shared" si="62"/>
        <v>213</v>
      </c>
      <c r="K2030" s="56">
        <v>4.75</v>
      </c>
      <c r="L2030" s="56">
        <v>4.75</v>
      </c>
      <c r="M2030" s="38">
        <f t="shared" si="63"/>
        <v>1405.20833333333</v>
      </c>
      <c r="N2030" s="56" t="s">
        <v>5611</v>
      </c>
      <c r="O2030" s="48" t="s">
        <v>4864</v>
      </c>
      <c r="P2030" s="59"/>
      <c r="Q2030" s="59"/>
      <c r="R2030" s="59"/>
      <c r="S2030" s="59"/>
      <c r="T2030" s="59"/>
      <c r="U2030" s="59"/>
      <c r="V2030" s="59"/>
      <c r="W2030" s="59"/>
      <c r="X2030" s="59"/>
      <c r="Y2030" s="59"/>
      <c r="Z2030" s="59"/>
      <c r="AA2030" s="59"/>
      <c r="AB2030" s="59"/>
      <c r="AC2030" s="59"/>
      <c r="AD2030" s="59"/>
      <c r="AE2030" s="59"/>
      <c r="AF2030" s="59"/>
      <c r="AG2030" s="59"/>
      <c r="AH2030" s="59"/>
      <c r="AI2030" s="59"/>
      <c r="AJ2030" s="59"/>
      <c r="AK2030" s="59"/>
      <c r="AL2030" s="59"/>
      <c r="AM2030" s="59"/>
      <c r="AN2030" s="59"/>
      <c r="AO2030" s="59"/>
      <c r="AP2030" s="59"/>
      <c r="AQ2030" s="59"/>
      <c r="AR2030" s="59"/>
      <c r="AS2030" s="59"/>
      <c r="AT2030" s="59"/>
      <c r="AU2030" s="59"/>
      <c r="AV2030" s="59"/>
      <c r="AW2030" s="59"/>
      <c r="AX2030" s="59"/>
      <c r="AY2030" s="59"/>
      <c r="AZ2030" s="59"/>
      <c r="BA2030" s="59"/>
      <c r="BB2030" s="59"/>
      <c r="BC2030" s="59"/>
      <c r="BD2030" s="59"/>
      <c r="BE2030" s="59"/>
      <c r="BF2030" s="59"/>
      <c r="BG2030" s="59"/>
      <c r="BH2030" s="59"/>
      <c r="BI2030" s="59"/>
      <c r="BJ2030" s="59"/>
      <c r="BK2030" s="59"/>
      <c r="BL2030" s="59"/>
      <c r="BM2030" s="59"/>
      <c r="BN2030" s="59"/>
      <c r="BO2030" s="59"/>
      <c r="BP2030" s="59"/>
      <c r="BQ2030" s="59"/>
      <c r="BR2030" s="59"/>
      <c r="BS2030" s="59"/>
      <c r="BT2030" s="59"/>
      <c r="BU2030" s="59"/>
      <c r="BV2030" s="59"/>
      <c r="BW2030" s="59"/>
      <c r="BX2030" s="59"/>
      <c r="BY2030" s="59"/>
      <c r="BZ2030" s="59"/>
      <c r="CA2030" s="59"/>
      <c r="CB2030" s="59"/>
      <c r="CC2030" s="59"/>
      <c r="CD2030" s="59"/>
      <c r="CE2030" s="59"/>
      <c r="CF2030" s="59"/>
      <c r="CG2030" s="59"/>
      <c r="CH2030" s="59"/>
      <c r="CI2030" s="59"/>
      <c r="CJ2030" s="59"/>
      <c r="CK2030" s="59"/>
      <c r="CL2030" s="59"/>
      <c r="CM2030" s="59"/>
      <c r="CN2030" s="59"/>
      <c r="CO2030" s="59"/>
      <c r="CP2030" s="59"/>
      <c r="CQ2030" s="59"/>
      <c r="CR2030" s="59"/>
      <c r="CS2030" s="59"/>
      <c r="CT2030" s="59"/>
      <c r="CU2030" s="59"/>
      <c r="CV2030" s="59"/>
      <c r="CW2030" s="59"/>
      <c r="CX2030" s="59"/>
      <c r="CY2030" s="59"/>
      <c r="CZ2030" s="59"/>
      <c r="DA2030" s="59"/>
      <c r="DB2030" s="59"/>
      <c r="DC2030" s="59"/>
      <c r="DD2030" s="59"/>
      <c r="DE2030" s="59"/>
      <c r="DF2030" s="59"/>
      <c r="DG2030" s="59"/>
      <c r="DH2030" s="59"/>
      <c r="DI2030" s="59"/>
      <c r="DJ2030" s="59"/>
      <c r="DK2030" s="59"/>
      <c r="DL2030" s="59"/>
      <c r="DM2030" s="59"/>
      <c r="DN2030" s="59"/>
      <c r="DO2030" s="59"/>
      <c r="DP2030" s="59"/>
      <c r="DQ2030" s="59"/>
      <c r="DR2030" s="59"/>
      <c r="DS2030" s="59"/>
      <c r="DT2030" s="59"/>
      <c r="DU2030" s="59"/>
      <c r="DV2030" s="59"/>
      <c r="DW2030" s="59"/>
      <c r="DX2030" s="59"/>
      <c r="DY2030" s="59"/>
      <c r="DZ2030" s="59"/>
      <c r="EA2030" s="59"/>
      <c r="EB2030" s="59"/>
      <c r="EC2030" s="59"/>
      <c r="ED2030" s="59"/>
      <c r="EE2030" s="59"/>
      <c r="EF2030" s="59"/>
      <c r="EG2030" s="59"/>
      <c r="EH2030" s="59"/>
      <c r="EI2030" s="59"/>
      <c r="EJ2030" s="59"/>
      <c r="EK2030" s="59"/>
      <c r="EL2030" s="59"/>
      <c r="EM2030" s="59"/>
      <c r="EN2030" s="59"/>
      <c r="EO2030" s="59"/>
      <c r="EP2030" s="59"/>
      <c r="EQ2030" s="59"/>
      <c r="ER2030" s="59"/>
      <c r="ES2030" s="59"/>
      <c r="ET2030" s="59"/>
      <c r="EU2030" s="59"/>
      <c r="EV2030" s="59"/>
      <c r="EW2030" s="59"/>
      <c r="EX2030" s="59"/>
      <c r="EY2030" s="59"/>
      <c r="EZ2030" s="59"/>
      <c r="FA2030" s="59"/>
      <c r="FB2030" s="59"/>
      <c r="FC2030" s="59"/>
      <c r="FD2030" s="59"/>
      <c r="FE2030" s="59"/>
      <c r="FF2030" s="59"/>
      <c r="FG2030" s="59"/>
      <c r="FH2030" s="59"/>
      <c r="FI2030" s="59"/>
      <c r="FJ2030" s="59"/>
      <c r="FK2030" s="59"/>
      <c r="FL2030" s="59"/>
      <c r="FM2030" s="59"/>
      <c r="FN2030" s="59"/>
      <c r="FO2030" s="59"/>
      <c r="FP2030" s="59"/>
      <c r="FQ2030" s="59"/>
      <c r="FR2030" s="59"/>
      <c r="FS2030" s="59"/>
      <c r="FT2030" s="59"/>
      <c r="FU2030" s="59"/>
      <c r="FV2030" s="59"/>
      <c r="FW2030" s="59"/>
      <c r="FX2030" s="59"/>
      <c r="FY2030" s="59"/>
      <c r="FZ2030" s="59"/>
      <c r="GA2030" s="59"/>
      <c r="GB2030" s="59"/>
      <c r="GC2030" s="59"/>
      <c r="GD2030" s="59"/>
      <c r="GE2030" s="59"/>
      <c r="GF2030" s="59"/>
      <c r="GG2030" s="59"/>
      <c r="GH2030" s="59"/>
      <c r="GI2030" s="59"/>
      <c r="GJ2030" s="59"/>
      <c r="GK2030" s="59"/>
      <c r="GL2030" s="59"/>
      <c r="GM2030" s="59"/>
      <c r="GN2030" s="59"/>
      <c r="GO2030" s="59"/>
      <c r="GP2030" s="59"/>
      <c r="GQ2030" s="59"/>
      <c r="GR2030" s="59"/>
      <c r="GS2030" s="59"/>
      <c r="GT2030" s="59"/>
      <c r="GU2030" s="59"/>
      <c r="GV2030" s="59"/>
      <c r="GW2030" s="59"/>
      <c r="GX2030" s="59"/>
      <c r="GY2030" s="59"/>
      <c r="GZ2030" s="59"/>
      <c r="HA2030" s="59"/>
      <c r="HB2030" s="59"/>
      <c r="HC2030" s="59"/>
      <c r="HD2030" s="59"/>
      <c r="HE2030" s="59"/>
      <c r="HP2030" s="3"/>
    </row>
    <row r="2031" s="1" customFormat="1" ht="21" customHeight="1" spans="1:224">
      <c r="A2031" s="27">
        <v>2028</v>
      </c>
      <c r="B2031" s="48" t="s">
        <v>5612</v>
      </c>
      <c r="C2031" s="48" t="s">
        <v>4866</v>
      </c>
      <c r="D2031" s="48" t="s">
        <v>1152</v>
      </c>
      <c r="E2031" s="56" t="s">
        <v>4861</v>
      </c>
      <c r="F2031" s="56" t="s">
        <v>5613</v>
      </c>
      <c r="G2031" s="56" t="s">
        <v>1149</v>
      </c>
      <c r="H2031" s="50">
        <v>43790</v>
      </c>
      <c r="I2031" s="50">
        <v>44002</v>
      </c>
      <c r="J2031" s="36">
        <f t="shared" si="62"/>
        <v>213</v>
      </c>
      <c r="K2031" s="56">
        <v>4.75</v>
      </c>
      <c r="L2031" s="56">
        <v>4.75</v>
      </c>
      <c r="M2031" s="38">
        <f t="shared" si="63"/>
        <v>1405.20833333333</v>
      </c>
      <c r="N2031" s="56" t="s">
        <v>5614</v>
      </c>
      <c r="O2031" s="48" t="s">
        <v>4864</v>
      </c>
      <c r="P2031" s="59"/>
      <c r="Q2031" s="59"/>
      <c r="R2031" s="59"/>
      <c r="S2031" s="59"/>
      <c r="T2031" s="59"/>
      <c r="U2031" s="59"/>
      <c r="V2031" s="59"/>
      <c r="W2031" s="59"/>
      <c r="X2031" s="59"/>
      <c r="Y2031" s="59"/>
      <c r="Z2031" s="59"/>
      <c r="AA2031" s="59"/>
      <c r="AB2031" s="59"/>
      <c r="AC2031" s="59"/>
      <c r="AD2031" s="59"/>
      <c r="AE2031" s="59"/>
      <c r="AF2031" s="59"/>
      <c r="AG2031" s="59"/>
      <c r="AH2031" s="59"/>
      <c r="AI2031" s="59"/>
      <c r="AJ2031" s="59"/>
      <c r="AK2031" s="59"/>
      <c r="AL2031" s="59"/>
      <c r="AM2031" s="59"/>
      <c r="AN2031" s="59"/>
      <c r="AO2031" s="59"/>
      <c r="AP2031" s="59"/>
      <c r="AQ2031" s="59"/>
      <c r="AR2031" s="59"/>
      <c r="AS2031" s="59"/>
      <c r="AT2031" s="59"/>
      <c r="AU2031" s="59"/>
      <c r="AV2031" s="59"/>
      <c r="AW2031" s="59"/>
      <c r="AX2031" s="59"/>
      <c r="AY2031" s="59"/>
      <c r="AZ2031" s="59"/>
      <c r="BA2031" s="59"/>
      <c r="BB2031" s="59"/>
      <c r="BC2031" s="59"/>
      <c r="BD2031" s="59"/>
      <c r="BE2031" s="59"/>
      <c r="BF2031" s="59"/>
      <c r="BG2031" s="59"/>
      <c r="BH2031" s="59"/>
      <c r="BI2031" s="59"/>
      <c r="BJ2031" s="59"/>
      <c r="BK2031" s="59"/>
      <c r="BL2031" s="59"/>
      <c r="BM2031" s="59"/>
      <c r="BN2031" s="59"/>
      <c r="BO2031" s="59"/>
      <c r="BP2031" s="59"/>
      <c r="BQ2031" s="59"/>
      <c r="BR2031" s="59"/>
      <c r="BS2031" s="59"/>
      <c r="BT2031" s="59"/>
      <c r="BU2031" s="59"/>
      <c r="BV2031" s="59"/>
      <c r="BW2031" s="59"/>
      <c r="BX2031" s="59"/>
      <c r="BY2031" s="59"/>
      <c r="BZ2031" s="59"/>
      <c r="CA2031" s="59"/>
      <c r="CB2031" s="59"/>
      <c r="CC2031" s="59"/>
      <c r="CD2031" s="59"/>
      <c r="CE2031" s="59"/>
      <c r="CF2031" s="59"/>
      <c r="CG2031" s="59"/>
      <c r="CH2031" s="59"/>
      <c r="CI2031" s="59"/>
      <c r="CJ2031" s="59"/>
      <c r="CK2031" s="59"/>
      <c r="CL2031" s="59"/>
      <c r="CM2031" s="59"/>
      <c r="CN2031" s="59"/>
      <c r="CO2031" s="59"/>
      <c r="CP2031" s="59"/>
      <c r="CQ2031" s="59"/>
      <c r="CR2031" s="59"/>
      <c r="CS2031" s="59"/>
      <c r="CT2031" s="59"/>
      <c r="CU2031" s="59"/>
      <c r="CV2031" s="59"/>
      <c r="CW2031" s="59"/>
      <c r="CX2031" s="59"/>
      <c r="CY2031" s="59"/>
      <c r="CZ2031" s="59"/>
      <c r="DA2031" s="59"/>
      <c r="DB2031" s="59"/>
      <c r="DC2031" s="59"/>
      <c r="DD2031" s="59"/>
      <c r="DE2031" s="59"/>
      <c r="DF2031" s="59"/>
      <c r="DG2031" s="59"/>
      <c r="DH2031" s="59"/>
      <c r="DI2031" s="59"/>
      <c r="DJ2031" s="59"/>
      <c r="DK2031" s="59"/>
      <c r="DL2031" s="59"/>
      <c r="DM2031" s="59"/>
      <c r="DN2031" s="59"/>
      <c r="DO2031" s="59"/>
      <c r="DP2031" s="59"/>
      <c r="DQ2031" s="59"/>
      <c r="DR2031" s="59"/>
      <c r="DS2031" s="59"/>
      <c r="DT2031" s="59"/>
      <c r="DU2031" s="59"/>
      <c r="DV2031" s="59"/>
      <c r="DW2031" s="59"/>
      <c r="DX2031" s="59"/>
      <c r="DY2031" s="59"/>
      <c r="DZ2031" s="59"/>
      <c r="EA2031" s="59"/>
      <c r="EB2031" s="59"/>
      <c r="EC2031" s="59"/>
      <c r="ED2031" s="59"/>
      <c r="EE2031" s="59"/>
      <c r="EF2031" s="59"/>
      <c r="EG2031" s="59"/>
      <c r="EH2031" s="59"/>
      <c r="EI2031" s="59"/>
      <c r="EJ2031" s="59"/>
      <c r="EK2031" s="59"/>
      <c r="EL2031" s="59"/>
      <c r="EM2031" s="59"/>
      <c r="EN2031" s="59"/>
      <c r="EO2031" s="59"/>
      <c r="EP2031" s="59"/>
      <c r="EQ2031" s="59"/>
      <c r="ER2031" s="59"/>
      <c r="ES2031" s="59"/>
      <c r="ET2031" s="59"/>
      <c r="EU2031" s="59"/>
      <c r="EV2031" s="59"/>
      <c r="EW2031" s="59"/>
      <c r="EX2031" s="59"/>
      <c r="EY2031" s="59"/>
      <c r="EZ2031" s="59"/>
      <c r="FA2031" s="59"/>
      <c r="FB2031" s="59"/>
      <c r="FC2031" s="59"/>
      <c r="FD2031" s="59"/>
      <c r="FE2031" s="59"/>
      <c r="FF2031" s="59"/>
      <c r="FG2031" s="59"/>
      <c r="FH2031" s="59"/>
      <c r="FI2031" s="59"/>
      <c r="FJ2031" s="59"/>
      <c r="FK2031" s="59"/>
      <c r="FL2031" s="59"/>
      <c r="FM2031" s="59"/>
      <c r="FN2031" s="59"/>
      <c r="FO2031" s="59"/>
      <c r="FP2031" s="59"/>
      <c r="FQ2031" s="59"/>
      <c r="FR2031" s="59"/>
      <c r="FS2031" s="59"/>
      <c r="FT2031" s="59"/>
      <c r="FU2031" s="59"/>
      <c r="FV2031" s="59"/>
      <c r="FW2031" s="59"/>
      <c r="FX2031" s="59"/>
      <c r="FY2031" s="59"/>
      <c r="FZ2031" s="59"/>
      <c r="GA2031" s="59"/>
      <c r="GB2031" s="59"/>
      <c r="GC2031" s="59"/>
      <c r="GD2031" s="59"/>
      <c r="GE2031" s="59"/>
      <c r="GF2031" s="59"/>
      <c r="GG2031" s="59"/>
      <c r="GH2031" s="59"/>
      <c r="GI2031" s="59"/>
      <c r="GJ2031" s="59"/>
      <c r="GK2031" s="59"/>
      <c r="GL2031" s="59"/>
      <c r="GM2031" s="59"/>
      <c r="GN2031" s="59"/>
      <c r="GO2031" s="59"/>
      <c r="GP2031" s="59"/>
      <c r="GQ2031" s="59"/>
      <c r="GR2031" s="59"/>
      <c r="GS2031" s="59"/>
      <c r="GT2031" s="59"/>
      <c r="GU2031" s="59"/>
      <c r="GV2031" s="59"/>
      <c r="GW2031" s="59"/>
      <c r="GX2031" s="59"/>
      <c r="GY2031" s="59"/>
      <c r="GZ2031" s="59"/>
      <c r="HA2031" s="59"/>
      <c r="HB2031" s="59"/>
      <c r="HC2031" s="59"/>
      <c r="HD2031" s="59"/>
      <c r="HE2031" s="59"/>
      <c r="HP2031" s="3"/>
    </row>
    <row r="2032" s="1" customFormat="1" ht="21" customHeight="1" spans="1:224">
      <c r="A2032" s="27">
        <v>2029</v>
      </c>
      <c r="B2032" s="48" t="s">
        <v>5615</v>
      </c>
      <c r="C2032" s="48" t="s">
        <v>4869</v>
      </c>
      <c r="D2032" s="48" t="s">
        <v>1152</v>
      </c>
      <c r="E2032" s="56" t="s">
        <v>5022</v>
      </c>
      <c r="F2032" s="56" t="s">
        <v>5616</v>
      </c>
      <c r="G2032" s="56" t="s">
        <v>1136</v>
      </c>
      <c r="H2032" s="50">
        <v>43790</v>
      </c>
      <c r="I2032" s="50">
        <v>44002</v>
      </c>
      <c r="J2032" s="36">
        <f t="shared" si="62"/>
        <v>213</v>
      </c>
      <c r="K2032" s="56">
        <v>4.75</v>
      </c>
      <c r="L2032" s="56">
        <v>4.75</v>
      </c>
      <c r="M2032" s="38">
        <f t="shared" si="63"/>
        <v>843.125</v>
      </c>
      <c r="N2032" s="56" t="s">
        <v>5617</v>
      </c>
      <c r="O2032" s="48" t="s">
        <v>4864</v>
      </c>
      <c r="P2032" s="59"/>
      <c r="Q2032" s="59"/>
      <c r="R2032" s="59"/>
      <c r="S2032" s="59"/>
      <c r="T2032" s="59"/>
      <c r="U2032" s="59"/>
      <c r="V2032" s="59"/>
      <c r="W2032" s="59"/>
      <c r="X2032" s="59"/>
      <c r="Y2032" s="59"/>
      <c r="Z2032" s="59"/>
      <c r="AA2032" s="59"/>
      <c r="AB2032" s="59"/>
      <c r="AC2032" s="59"/>
      <c r="AD2032" s="59"/>
      <c r="AE2032" s="59"/>
      <c r="AF2032" s="59"/>
      <c r="AG2032" s="59"/>
      <c r="AH2032" s="59"/>
      <c r="AI2032" s="59"/>
      <c r="AJ2032" s="59"/>
      <c r="AK2032" s="59"/>
      <c r="AL2032" s="59"/>
      <c r="AM2032" s="59"/>
      <c r="AN2032" s="59"/>
      <c r="AO2032" s="59"/>
      <c r="AP2032" s="59"/>
      <c r="AQ2032" s="59"/>
      <c r="AR2032" s="59"/>
      <c r="AS2032" s="59"/>
      <c r="AT2032" s="59"/>
      <c r="AU2032" s="59"/>
      <c r="AV2032" s="59"/>
      <c r="AW2032" s="59"/>
      <c r="AX2032" s="59"/>
      <c r="AY2032" s="59"/>
      <c r="AZ2032" s="59"/>
      <c r="BA2032" s="59"/>
      <c r="BB2032" s="59"/>
      <c r="BC2032" s="59"/>
      <c r="BD2032" s="59"/>
      <c r="BE2032" s="59"/>
      <c r="BF2032" s="59"/>
      <c r="BG2032" s="59"/>
      <c r="BH2032" s="59"/>
      <c r="BI2032" s="59"/>
      <c r="BJ2032" s="59"/>
      <c r="BK2032" s="59"/>
      <c r="BL2032" s="59"/>
      <c r="BM2032" s="59"/>
      <c r="BN2032" s="59"/>
      <c r="BO2032" s="59"/>
      <c r="BP2032" s="59"/>
      <c r="BQ2032" s="59"/>
      <c r="BR2032" s="59"/>
      <c r="BS2032" s="59"/>
      <c r="BT2032" s="59"/>
      <c r="BU2032" s="59"/>
      <c r="BV2032" s="59"/>
      <c r="BW2032" s="59"/>
      <c r="BX2032" s="59"/>
      <c r="BY2032" s="59"/>
      <c r="BZ2032" s="59"/>
      <c r="CA2032" s="59"/>
      <c r="CB2032" s="59"/>
      <c r="CC2032" s="59"/>
      <c r="CD2032" s="59"/>
      <c r="CE2032" s="59"/>
      <c r="CF2032" s="59"/>
      <c r="CG2032" s="59"/>
      <c r="CH2032" s="59"/>
      <c r="CI2032" s="59"/>
      <c r="CJ2032" s="59"/>
      <c r="CK2032" s="59"/>
      <c r="CL2032" s="59"/>
      <c r="CM2032" s="59"/>
      <c r="CN2032" s="59"/>
      <c r="CO2032" s="59"/>
      <c r="CP2032" s="59"/>
      <c r="CQ2032" s="59"/>
      <c r="CR2032" s="59"/>
      <c r="CS2032" s="59"/>
      <c r="CT2032" s="59"/>
      <c r="CU2032" s="59"/>
      <c r="CV2032" s="59"/>
      <c r="CW2032" s="59"/>
      <c r="CX2032" s="59"/>
      <c r="CY2032" s="59"/>
      <c r="CZ2032" s="59"/>
      <c r="DA2032" s="59"/>
      <c r="DB2032" s="59"/>
      <c r="DC2032" s="59"/>
      <c r="DD2032" s="59"/>
      <c r="DE2032" s="59"/>
      <c r="DF2032" s="59"/>
      <c r="DG2032" s="59"/>
      <c r="DH2032" s="59"/>
      <c r="DI2032" s="59"/>
      <c r="DJ2032" s="59"/>
      <c r="DK2032" s="59"/>
      <c r="DL2032" s="59"/>
      <c r="DM2032" s="59"/>
      <c r="DN2032" s="59"/>
      <c r="DO2032" s="59"/>
      <c r="DP2032" s="59"/>
      <c r="DQ2032" s="59"/>
      <c r="DR2032" s="59"/>
      <c r="DS2032" s="59"/>
      <c r="DT2032" s="59"/>
      <c r="DU2032" s="59"/>
      <c r="DV2032" s="59"/>
      <c r="DW2032" s="59"/>
      <c r="DX2032" s="59"/>
      <c r="DY2032" s="59"/>
      <c r="DZ2032" s="59"/>
      <c r="EA2032" s="59"/>
      <c r="EB2032" s="59"/>
      <c r="EC2032" s="59"/>
      <c r="ED2032" s="59"/>
      <c r="EE2032" s="59"/>
      <c r="EF2032" s="59"/>
      <c r="EG2032" s="59"/>
      <c r="EH2032" s="59"/>
      <c r="EI2032" s="59"/>
      <c r="EJ2032" s="59"/>
      <c r="EK2032" s="59"/>
      <c r="EL2032" s="59"/>
      <c r="EM2032" s="59"/>
      <c r="EN2032" s="59"/>
      <c r="EO2032" s="59"/>
      <c r="EP2032" s="59"/>
      <c r="EQ2032" s="59"/>
      <c r="ER2032" s="59"/>
      <c r="ES2032" s="59"/>
      <c r="ET2032" s="59"/>
      <c r="EU2032" s="59"/>
      <c r="EV2032" s="59"/>
      <c r="EW2032" s="59"/>
      <c r="EX2032" s="59"/>
      <c r="EY2032" s="59"/>
      <c r="EZ2032" s="59"/>
      <c r="FA2032" s="59"/>
      <c r="FB2032" s="59"/>
      <c r="FC2032" s="59"/>
      <c r="FD2032" s="59"/>
      <c r="FE2032" s="59"/>
      <c r="FF2032" s="59"/>
      <c r="FG2032" s="59"/>
      <c r="FH2032" s="59"/>
      <c r="FI2032" s="59"/>
      <c r="FJ2032" s="59"/>
      <c r="FK2032" s="59"/>
      <c r="FL2032" s="59"/>
      <c r="FM2032" s="59"/>
      <c r="FN2032" s="59"/>
      <c r="FO2032" s="59"/>
      <c r="FP2032" s="59"/>
      <c r="FQ2032" s="59"/>
      <c r="FR2032" s="59"/>
      <c r="FS2032" s="59"/>
      <c r="FT2032" s="59"/>
      <c r="FU2032" s="59"/>
      <c r="FV2032" s="59"/>
      <c r="FW2032" s="59"/>
      <c r="FX2032" s="59"/>
      <c r="FY2032" s="59"/>
      <c r="FZ2032" s="59"/>
      <c r="GA2032" s="59"/>
      <c r="GB2032" s="59"/>
      <c r="GC2032" s="59"/>
      <c r="GD2032" s="59"/>
      <c r="GE2032" s="59"/>
      <c r="GF2032" s="59"/>
      <c r="GG2032" s="59"/>
      <c r="GH2032" s="59"/>
      <c r="GI2032" s="59"/>
      <c r="GJ2032" s="59"/>
      <c r="GK2032" s="59"/>
      <c r="GL2032" s="59"/>
      <c r="GM2032" s="59"/>
      <c r="GN2032" s="59"/>
      <c r="GO2032" s="59"/>
      <c r="GP2032" s="59"/>
      <c r="GQ2032" s="59"/>
      <c r="GR2032" s="59"/>
      <c r="GS2032" s="59"/>
      <c r="GT2032" s="59"/>
      <c r="GU2032" s="59"/>
      <c r="GV2032" s="59"/>
      <c r="GW2032" s="59"/>
      <c r="GX2032" s="59"/>
      <c r="GY2032" s="59"/>
      <c r="GZ2032" s="59"/>
      <c r="HA2032" s="59"/>
      <c r="HB2032" s="59"/>
      <c r="HC2032" s="59"/>
      <c r="HD2032" s="59"/>
      <c r="HE2032" s="59"/>
      <c r="HP2032" s="3"/>
    </row>
    <row r="2033" s="1" customFormat="1" ht="21" customHeight="1" spans="1:224">
      <c r="A2033" s="27">
        <v>2030</v>
      </c>
      <c r="B2033" s="48" t="s">
        <v>5618</v>
      </c>
      <c r="C2033" s="48" t="s">
        <v>5149</v>
      </c>
      <c r="D2033" s="48" t="s">
        <v>1152</v>
      </c>
      <c r="E2033" s="56" t="s">
        <v>4861</v>
      </c>
      <c r="F2033" s="56" t="s">
        <v>5619</v>
      </c>
      <c r="G2033" s="56" t="s">
        <v>1099</v>
      </c>
      <c r="H2033" s="50">
        <v>43790</v>
      </c>
      <c r="I2033" s="50">
        <v>44002</v>
      </c>
      <c r="J2033" s="36">
        <f t="shared" si="62"/>
        <v>213</v>
      </c>
      <c r="K2033" s="56">
        <v>4.75</v>
      </c>
      <c r="L2033" s="56">
        <v>4.75</v>
      </c>
      <c r="M2033" s="38">
        <f t="shared" si="63"/>
        <v>1405.20833333333</v>
      </c>
      <c r="N2033" s="56" t="s">
        <v>5620</v>
      </c>
      <c r="O2033" s="48" t="s">
        <v>4864</v>
      </c>
      <c r="P2033" s="59"/>
      <c r="Q2033" s="59"/>
      <c r="R2033" s="59"/>
      <c r="S2033" s="59"/>
      <c r="T2033" s="59"/>
      <c r="U2033" s="59"/>
      <c r="V2033" s="59"/>
      <c r="W2033" s="59"/>
      <c r="X2033" s="59"/>
      <c r="Y2033" s="59"/>
      <c r="Z2033" s="59"/>
      <c r="AA2033" s="59"/>
      <c r="AB2033" s="59"/>
      <c r="AC2033" s="59"/>
      <c r="AD2033" s="59"/>
      <c r="AE2033" s="59"/>
      <c r="AF2033" s="59"/>
      <c r="AG2033" s="59"/>
      <c r="AH2033" s="59"/>
      <c r="AI2033" s="59"/>
      <c r="AJ2033" s="59"/>
      <c r="AK2033" s="59"/>
      <c r="AL2033" s="59"/>
      <c r="AM2033" s="59"/>
      <c r="AN2033" s="59"/>
      <c r="AO2033" s="59"/>
      <c r="AP2033" s="59"/>
      <c r="AQ2033" s="59"/>
      <c r="AR2033" s="59"/>
      <c r="AS2033" s="59"/>
      <c r="AT2033" s="59"/>
      <c r="AU2033" s="59"/>
      <c r="AV2033" s="59"/>
      <c r="AW2033" s="59"/>
      <c r="AX2033" s="59"/>
      <c r="AY2033" s="59"/>
      <c r="AZ2033" s="59"/>
      <c r="BA2033" s="59"/>
      <c r="BB2033" s="59"/>
      <c r="BC2033" s="59"/>
      <c r="BD2033" s="59"/>
      <c r="BE2033" s="59"/>
      <c r="BF2033" s="59"/>
      <c r="BG2033" s="59"/>
      <c r="BH2033" s="59"/>
      <c r="BI2033" s="59"/>
      <c r="BJ2033" s="59"/>
      <c r="BK2033" s="59"/>
      <c r="BL2033" s="59"/>
      <c r="BM2033" s="59"/>
      <c r="BN2033" s="59"/>
      <c r="BO2033" s="59"/>
      <c r="BP2033" s="59"/>
      <c r="BQ2033" s="59"/>
      <c r="BR2033" s="59"/>
      <c r="BS2033" s="59"/>
      <c r="BT2033" s="59"/>
      <c r="BU2033" s="59"/>
      <c r="BV2033" s="59"/>
      <c r="BW2033" s="59"/>
      <c r="BX2033" s="59"/>
      <c r="BY2033" s="59"/>
      <c r="BZ2033" s="59"/>
      <c r="CA2033" s="59"/>
      <c r="CB2033" s="59"/>
      <c r="CC2033" s="59"/>
      <c r="CD2033" s="59"/>
      <c r="CE2033" s="59"/>
      <c r="CF2033" s="59"/>
      <c r="CG2033" s="59"/>
      <c r="CH2033" s="59"/>
      <c r="CI2033" s="59"/>
      <c r="CJ2033" s="59"/>
      <c r="CK2033" s="59"/>
      <c r="CL2033" s="59"/>
      <c r="CM2033" s="59"/>
      <c r="CN2033" s="59"/>
      <c r="CO2033" s="59"/>
      <c r="CP2033" s="59"/>
      <c r="CQ2033" s="59"/>
      <c r="CR2033" s="59"/>
      <c r="CS2033" s="59"/>
      <c r="CT2033" s="59"/>
      <c r="CU2033" s="59"/>
      <c r="CV2033" s="59"/>
      <c r="CW2033" s="59"/>
      <c r="CX2033" s="59"/>
      <c r="CY2033" s="59"/>
      <c r="CZ2033" s="59"/>
      <c r="DA2033" s="59"/>
      <c r="DB2033" s="59"/>
      <c r="DC2033" s="59"/>
      <c r="DD2033" s="59"/>
      <c r="DE2033" s="59"/>
      <c r="DF2033" s="59"/>
      <c r="DG2033" s="59"/>
      <c r="DH2033" s="59"/>
      <c r="DI2033" s="59"/>
      <c r="DJ2033" s="59"/>
      <c r="DK2033" s="59"/>
      <c r="DL2033" s="59"/>
      <c r="DM2033" s="59"/>
      <c r="DN2033" s="59"/>
      <c r="DO2033" s="59"/>
      <c r="DP2033" s="59"/>
      <c r="DQ2033" s="59"/>
      <c r="DR2033" s="59"/>
      <c r="DS2033" s="59"/>
      <c r="DT2033" s="59"/>
      <c r="DU2033" s="59"/>
      <c r="DV2033" s="59"/>
      <c r="DW2033" s="59"/>
      <c r="DX2033" s="59"/>
      <c r="DY2033" s="59"/>
      <c r="DZ2033" s="59"/>
      <c r="EA2033" s="59"/>
      <c r="EB2033" s="59"/>
      <c r="EC2033" s="59"/>
      <c r="ED2033" s="59"/>
      <c r="EE2033" s="59"/>
      <c r="EF2033" s="59"/>
      <c r="EG2033" s="59"/>
      <c r="EH2033" s="59"/>
      <c r="EI2033" s="59"/>
      <c r="EJ2033" s="59"/>
      <c r="EK2033" s="59"/>
      <c r="EL2033" s="59"/>
      <c r="EM2033" s="59"/>
      <c r="EN2033" s="59"/>
      <c r="EO2033" s="59"/>
      <c r="EP2033" s="59"/>
      <c r="EQ2033" s="59"/>
      <c r="ER2033" s="59"/>
      <c r="ES2033" s="59"/>
      <c r="ET2033" s="59"/>
      <c r="EU2033" s="59"/>
      <c r="EV2033" s="59"/>
      <c r="EW2033" s="59"/>
      <c r="EX2033" s="59"/>
      <c r="EY2033" s="59"/>
      <c r="EZ2033" s="59"/>
      <c r="FA2033" s="59"/>
      <c r="FB2033" s="59"/>
      <c r="FC2033" s="59"/>
      <c r="FD2033" s="59"/>
      <c r="FE2033" s="59"/>
      <c r="FF2033" s="59"/>
      <c r="FG2033" s="59"/>
      <c r="FH2033" s="59"/>
      <c r="FI2033" s="59"/>
      <c r="FJ2033" s="59"/>
      <c r="FK2033" s="59"/>
      <c r="FL2033" s="59"/>
      <c r="FM2033" s="59"/>
      <c r="FN2033" s="59"/>
      <c r="FO2033" s="59"/>
      <c r="FP2033" s="59"/>
      <c r="FQ2033" s="59"/>
      <c r="FR2033" s="59"/>
      <c r="FS2033" s="59"/>
      <c r="FT2033" s="59"/>
      <c r="FU2033" s="59"/>
      <c r="FV2033" s="59"/>
      <c r="FW2033" s="59"/>
      <c r="FX2033" s="59"/>
      <c r="FY2033" s="59"/>
      <c r="FZ2033" s="59"/>
      <c r="GA2033" s="59"/>
      <c r="GB2033" s="59"/>
      <c r="GC2033" s="59"/>
      <c r="GD2033" s="59"/>
      <c r="GE2033" s="59"/>
      <c r="GF2033" s="59"/>
      <c r="GG2033" s="59"/>
      <c r="GH2033" s="59"/>
      <c r="GI2033" s="59"/>
      <c r="GJ2033" s="59"/>
      <c r="GK2033" s="59"/>
      <c r="GL2033" s="59"/>
      <c r="GM2033" s="59"/>
      <c r="GN2033" s="59"/>
      <c r="GO2033" s="59"/>
      <c r="GP2033" s="59"/>
      <c r="GQ2033" s="59"/>
      <c r="GR2033" s="59"/>
      <c r="GS2033" s="59"/>
      <c r="GT2033" s="59"/>
      <c r="GU2033" s="59"/>
      <c r="GV2033" s="59"/>
      <c r="GW2033" s="59"/>
      <c r="GX2033" s="59"/>
      <c r="GY2033" s="59"/>
      <c r="GZ2033" s="59"/>
      <c r="HA2033" s="59"/>
      <c r="HB2033" s="59"/>
      <c r="HC2033" s="59"/>
      <c r="HD2033" s="59"/>
      <c r="HE2033" s="59"/>
      <c r="HP2033" s="3"/>
    </row>
    <row r="2034" s="1" customFormat="1" ht="21" customHeight="1" spans="1:224">
      <c r="A2034" s="27">
        <v>2031</v>
      </c>
      <c r="B2034" s="48" t="s">
        <v>5621</v>
      </c>
      <c r="C2034" s="48" t="s">
        <v>5149</v>
      </c>
      <c r="D2034" s="48" t="s">
        <v>1152</v>
      </c>
      <c r="E2034" s="56" t="s">
        <v>4861</v>
      </c>
      <c r="F2034" s="56" t="s">
        <v>5622</v>
      </c>
      <c r="G2034" s="56" t="s">
        <v>1099</v>
      </c>
      <c r="H2034" s="50">
        <v>43790</v>
      </c>
      <c r="I2034" s="56" t="s">
        <v>1448</v>
      </c>
      <c r="J2034" s="36">
        <f t="shared" si="62"/>
        <v>126</v>
      </c>
      <c r="K2034" s="56">
        <v>4.75</v>
      </c>
      <c r="L2034" s="56">
        <v>4.75</v>
      </c>
      <c r="M2034" s="38">
        <f t="shared" si="63"/>
        <v>831.25</v>
      </c>
      <c r="N2034" s="56" t="s">
        <v>5623</v>
      </c>
      <c r="O2034" s="48" t="s">
        <v>4864</v>
      </c>
      <c r="P2034" s="59"/>
      <c r="Q2034" s="59"/>
      <c r="R2034" s="59"/>
      <c r="S2034" s="59"/>
      <c r="T2034" s="59"/>
      <c r="U2034" s="59"/>
      <c r="V2034" s="59"/>
      <c r="W2034" s="59"/>
      <c r="X2034" s="59"/>
      <c r="Y2034" s="59"/>
      <c r="Z2034" s="59"/>
      <c r="AA2034" s="59"/>
      <c r="AB2034" s="59"/>
      <c r="AC2034" s="59"/>
      <c r="AD2034" s="59"/>
      <c r="AE2034" s="59"/>
      <c r="AF2034" s="59"/>
      <c r="AG2034" s="59"/>
      <c r="AH2034" s="59"/>
      <c r="AI2034" s="59"/>
      <c r="AJ2034" s="59"/>
      <c r="AK2034" s="59"/>
      <c r="AL2034" s="59"/>
      <c r="AM2034" s="59"/>
      <c r="AN2034" s="59"/>
      <c r="AO2034" s="59"/>
      <c r="AP2034" s="59"/>
      <c r="AQ2034" s="59"/>
      <c r="AR2034" s="59"/>
      <c r="AS2034" s="59"/>
      <c r="AT2034" s="59"/>
      <c r="AU2034" s="59"/>
      <c r="AV2034" s="59"/>
      <c r="AW2034" s="59"/>
      <c r="AX2034" s="59"/>
      <c r="AY2034" s="59"/>
      <c r="AZ2034" s="59"/>
      <c r="BA2034" s="59"/>
      <c r="BB2034" s="59"/>
      <c r="BC2034" s="59"/>
      <c r="BD2034" s="59"/>
      <c r="BE2034" s="59"/>
      <c r="BF2034" s="59"/>
      <c r="BG2034" s="59"/>
      <c r="BH2034" s="59"/>
      <c r="BI2034" s="59"/>
      <c r="BJ2034" s="59"/>
      <c r="BK2034" s="59"/>
      <c r="BL2034" s="59"/>
      <c r="BM2034" s="59"/>
      <c r="BN2034" s="59"/>
      <c r="BO2034" s="59"/>
      <c r="BP2034" s="59"/>
      <c r="BQ2034" s="59"/>
      <c r="BR2034" s="59"/>
      <c r="BS2034" s="59"/>
      <c r="BT2034" s="59"/>
      <c r="BU2034" s="59"/>
      <c r="BV2034" s="59"/>
      <c r="BW2034" s="59"/>
      <c r="BX2034" s="59"/>
      <c r="BY2034" s="59"/>
      <c r="BZ2034" s="59"/>
      <c r="CA2034" s="59"/>
      <c r="CB2034" s="59"/>
      <c r="CC2034" s="59"/>
      <c r="CD2034" s="59"/>
      <c r="CE2034" s="59"/>
      <c r="CF2034" s="59"/>
      <c r="CG2034" s="59"/>
      <c r="CH2034" s="59"/>
      <c r="CI2034" s="59"/>
      <c r="CJ2034" s="59"/>
      <c r="CK2034" s="59"/>
      <c r="CL2034" s="59"/>
      <c r="CM2034" s="59"/>
      <c r="CN2034" s="59"/>
      <c r="CO2034" s="59"/>
      <c r="CP2034" s="59"/>
      <c r="CQ2034" s="59"/>
      <c r="CR2034" s="59"/>
      <c r="CS2034" s="59"/>
      <c r="CT2034" s="59"/>
      <c r="CU2034" s="59"/>
      <c r="CV2034" s="59"/>
      <c r="CW2034" s="59"/>
      <c r="CX2034" s="59"/>
      <c r="CY2034" s="59"/>
      <c r="CZ2034" s="59"/>
      <c r="DA2034" s="59"/>
      <c r="DB2034" s="59"/>
      <c r="DC2034" s="59"/>
      <c r="DD2034" s="59"/>
      <c r="DE2034" s="59"/>
      <c r="DF2034" s="59"/>
      <c r="DG2034" s="59"/>
      <c r="DH2034" s="59"/>
      <c r="DI2034" s="59"/>
      <c r="DJ2034" s="59"/>
      <c r="DK2034" s="59"/>
      <c r="DL2034" s="59"/>
      <c r="DM2034" s="59"/>
      <c r="DN2034" s="59"/>
      <c r="DO2034" s="59"/>
      <c r="DP2034" s="59"/>
      <c r="DQ2034" s="59"/>
      <c r="DR2034" s="59"/>
      <c r="DS2034" s="59"/>
      <c r="DT2034" s="59"/>
      <c r="DU2034" s="59"/>
      <c r="DV2034" s="59"/>
      <c r="DW2034" s="59"/>
      <c r="DX2034" s="59"/>
      <c r="DY2034" s="59"/>
      <c r="DZ2034" s="59"/>
      <c r="EA2034" s="59"/>
      <c r="EB2034" s="59"/>
      <c r="EC2034" s="59"/>
      <c r="ED2034" s="59"/>
      <c r="EE2034" s="59"/>
      <c r="EF2034" s="59"/>
      <c r="EG2034" s="59"/>
      <c r="EH2034" s="59"/>
      <c r="EI2034" s="59"/>
      <c r="EJ2034" s="59"/>
      <c r="EK2034" s="59"/>
      <c r="EL2034" s="59"/>
      <c r="EM2034" s="59"/>
      <c r="EN2034" s="59"/>
      <c r="EO2034" s="59"/>
      <c r="EP2034" s="59"/>
      <c r="EQ2034" s="59"/>
      <c r="ER2034" s="59"/>
      <c r="ES2034" s="59"/>
      <c r="ET2034" s="59"/>
      <c r="EU2034" s="59"/>
      <c r="EV2034" s="59"/>
      <c r="EW2034" s="59"/>
      <c r="EX2034" s="59"/>
      <c r="EY2034" s="59"/>
      <c r="EZ2034" s="59"/>
      <c r="FA2034" s="59"/>
      <c r="FB2034" s="59"/>
      <c r="FC2034" s="59"/>
      <c r="FD2034" s="59"/>
      <c r="FE2034" s="59"/>
      <c r="FF2034" s="59"/>
      <c r="FG2034" s="59"/>
      <c r="FH2034" s="59"/>
      <c r="FI2034" s="59"/>
      <c r="FJ2034" s="59"/>
      <c r="FK2034" s="59"/>
      <c r="FL2034" s="59"/>
      <c r="FM2034" s="59"/>
      <c r="FN2034" s="59"/>
      <c r="FO2034" s="59"/>
      <c r="FP2034" s="59"/>
      <c r="FQ2034" s="59"/>
      <c r="FR2034" s="59"/>
      <c r="FS2034" s="59"/>
      <c r="FT2034" s="59"/>
      <c r="FU2034" s="59"/>
      <c r="FV2034" s="59"/>
      <c r="FW2034" s="59"/>
      <c r="FX2034" s="59"/>
      <c r="FY2034" s="59"/>
      <c r="FZ2034" s="59"/>
      <c r="GA2034" s="59"/>
      <c r="GB2034" s="59"/>
      <c r="GC2034" s="59"/>
      <c r="GD2034" s="59"/>
      <c r="GE2034" s="59"/>
      <c r="GF2034" s="59"/>
      <c r="GG2034" s="59"/>
      <c r="GH2034" s="59"/>
      <c r="GI2034" s="59"/>
      <c r="GJ2034" s="59"/>
      <c r="GK2034" s="59"/>
      <c r="GL2034" s="59"/>
      <c r="GM2034" s="59"/>
      <c r="GN2034" s="59"/>
      <c r="GO2034" s="59"/>
      <c r="GP2034" s="59"/>
      <c r="GQ2034" s="59"/>
      <c r="GR2034" s="59"/>
      <c r="GS2034" s="59"/>
      <c r="GT2034" s="59"/>
      <c r="GU2034" s="59"/>
      <c r="GV2034" s="59"/>
      <c r="GW2034" s="59"/>
      <c r="GX2034" s="59"/>
      <c r="GY2034" s="59"/>
      <c r="GZ2034" s="59"/>
      <c r="HA2034" s="59"/>
      <c r="HB2034" s="59"/>
      <c r="HC2034" s="59"/>
      <c r="HD2034" s="59"/>
      <c r="HE2034" s="59"/>
      <c r="HP2034" s="3"/>
    </row>
    <row r="2035" s="1" customFormat="1" ht="21" customHeight="1" spans="1:224">
      <c r="A2035" s="27">
        <v>2032</v>
      </c>
      <c r="B2035" s="48" t="s">
        <v>5624</v>
      </c>
      <c r="C2035" s="48" t="s">
        <v>5486</v>
      </c>
      <c r="D2035" s="48" t="s">
        <v>1152</v>
      </c>
      <c r="E2035" s="56" t="s">
        <v>4861</v>
      </c>
      <c r="F2035" s="56" t="s">
        <v>5625</v>
      </c>
      <c r="G2035" s="56" t="s">
        <v>2352</v>
      </c>
      <c r="H2035" s="50">
        <v>43790</v>
      </c>
      <c r="I2035" s="50">
        <v>44002</v>
      </c>
      <c r="J2035" s="36">
        <f t="shared" si="62"/>
        <v>213</v>
      </c>
      <c r="K2035" s="56">
        <v>4.75</v>
      </c>
      <c r="L2035" s="56">
        <v>4.75</v>
      </c>
      <c r="M2035" s="38">
        <f t="shared" si="63"/>
        <v>1405.20833333333</v>
      </c>
      <c r="N2035" s="56" t="s">
        <v>5626</v>
      </c>
      <c r="O2035" s="48" t="s">
        <v>4864</v>
      </c>
      <c r="P2035" s="59"/>
      <c r="Q2035" s="59"/>
      <c r="R2035" s="59"/>
      <c r="S2035" s="59"/>
      <c r="T2035" s="59"/>
      <c r="U2035" s="59"/>
      <c r="V2035" s="59"/>
      <c r="W2035" s="59"/>
      <c r="X2035" s="59"/>
      <c r="Y2035" s="59"/>
      <c r="Z2035" s="59"/>
      <c r="AA2035" s="59"/>
      <c r="AB2035" s="59"/>
      <c r="AC2035" s="59"/>
      <c r="AD2035" s="59"/>
      <c r="AE2035" s="59"/>
      <c r="AF2035" s="59"/>
      <c r="AG2035" s="59"/>
      <c r="AH2035" s="59"/>
      <c r="AI2035" s="59"/>
      <c r="AJ2035" s="59"/>
      <c r="AK2035" s="59"/>
      <c r="AL2035" s="59"/>
      <c r="AM2035" s="59"/>
      <c r="AN2035" s="59"/>
      <c r="AO2035" s="59"/>
      <c r="AP2035" s="59"/>
      <c r="AQ2035" s="59"/>
      <c r="AR2035" s="59"/>
      <c r="AS2035" s="59"/>
      <c r="AT2035" s="59"/>
      <c r="AU2035" s="59"/>
      <c r="AV2035" s="59"/>
      <c r="AW2035" s="59"/>
      <c r="AX2035" s="59"/>
      <c r="AY2035" s="59"/>
      <c r="AZ2035" s="59"/>
      <c r="BA2035" s="59"/>
      <c r="BB2035" s="59"/>
      <c r="BC2035" s="59"/>
      <c r="BD2035" s="59"/>
      <c r="BE2035" s="59"/>
      <c r="BF2035" s="59"/>
      <c r="BG2035" s="59"/>
      <c r="BH2035" s="59"/>
      <c r="BI2035" s="59"/>
      <c r="BJ2035" s="59"/>
      <c r="BK2035" s="59"/>
      <c r="BL2035" s="59"/>
      <c r="BM2035" s="59"/>
      <c r="BN2035" s="59"/>
      <c r="BO2035" s="59"/>
      <c r="BP2035" s="59"/>
      <c r="BQ2035" s="59"/>
      <c r="BR2035" s="59"/>
      <c r="BS2035" s="59"/>
      <c r="BT2035" s="59"/>
      <c r="BU2035" s="59"/>
      <c r="BV2035" s="59"/>
      <c r="BW2035" s="59"/>
      <c r="BX2035" s="59"/>
      <c r="BY2035" s="59"/>
      <c r="BZ2035" s="59"/>
      <c r="CA2035" s="59"/>
      <c r="CB2035" s="59"/>
      <c r="CC2035" s="59"/>
      <c r="CD2035" s="59"/>
      <c r="CE2035" s="59"/>
      <c r="CF2035" s="59"/>
      <c r="CG2035" s="59"/>
      <c r="CH2035" s="59"/>
      <c r="CI2035" s="59"/>
      <c r="CJ2035" s="59"/>
      <c r="CK2035" s="59"/>
      <c r="CL2035" s="59"/>
      <c r="CM2035" s="59"/>
      <c r="CN2035" s="59"/>
      <c r="CO2035" s="59"/>
      <c r="CP2035" s="59"/>
      <c r="CQ2035" s="59"/>
      <c r="CR2035" s="59"/>
      <c r="CS2035" s="59"/>
      <c r="CT2035" s="59"/>
      <c r="CU2035" s="59"/>
      <c r="CV2035" s="59"/>
      <c r="CW2035" s="59"/>
      <c r="CX2035" s="59"/>
      <c r="CY2035" s="59"/>
      <c r="CZ2035" s="59"/>
      <c r="DA2035" s="59"/>
      <c r="DB2035" s="59"/>
      <c r="DC2035" s="59"/>
      <c r="DD2035" s="59"/>
      <c r="DE2035" s="59"/>
      <c r="DF2035" s="59"/>
      <c r="DG2035" s="59"/>
      <c r="DH2035" s="59"/>
      <c r="DI2035" s="59"/>
      <c r="DJ2035" s="59"/>
      <c r="DK2035" s="59"/>
      <c r="DL2035" s="59"/>
      <c r="DM2035" s="59"/>
      <c r="DN2035" s="59"/>
      <c r="DO2035" s="59"/>
      <c r="DP2035" s="59"/>
      <c r="DQ2035" s="59"/>
      <c r="DR2035" s="59"/>
      <c r="DS2035" s="59"/>
      <c r="DT2035" s="59"/>
      <c r="DU2035" s="59"/>
      <c r="DV2035" s="59"/>
      <c r="DW2035" s="59"/>
      <c r="DX2035" s="59"/>
      <c r="DY2035" s="59"/>
      <c r="DZ2035" s="59"/>
      <c r="EA2035" s="59"/>
      <c r="EB2035" s="59"/>
      <c r="EC2035" s="59"/>
      <c r="ED2035" s="59"/>
      <c r="EE2035" s="59"/>
      <c r="EF2035" s="59"/>
      <c r="EG2035" s="59"/>
      <c r="EH2035" s="59"/>
      <c r="EI2035" s="59"/>
      <c r="EJ2035" s="59"/>
      <c r="EK2035" s="59"/>
      <c r="EL2035" s="59"/>
      <c r="EM2035" s="59"/>
      <c r="EN2035" s="59"/>
      <c r="EO2035" s="59"/>
      <c r="EP2035" s="59"/>
      <c r="EQ2035" s="59"/>
      <c r="ER2035" s="59"/>
      <c r="ES2035" s="59"/>
      <c r="ET2035" s="59"/>
      <c r="EU2035" s="59"/>
      <c r="EV2035" s="59"/>
      <c r="EW2035" s="59"/>
      <c r="EX2035" s="59"/>
      <c r="EY2035" s="59"/>
      <c r="EZ2035" s="59"/>
      <c r="FA2035" s="59"/>
      <c r="FB2035" s="59"/>
      <c r="FC2035" s="59"/>
      <c r="FD2035" s="59"/>
      <c r="FE2035" s="59"/>
      <c r="FF2035" s="59"/>
      <c r="FG2035" s="59"/>
      <c r="FH2035" s="59"/>
      <c r="FI2035" s="59"/>
      <c r="FJ2035" s="59"/>
      <c r="FK2035" s="59"/>
      <c r="FL2035" s="59"/>
      <c r="FM2035" s="59"/>
      <c r="FN2035" s="59"/>
      <c r="FO2035" s="59"/>
      <c r="FP2035" s="59"/>
      <c r="FQ2035" s="59"/>
      <c r="FR2035" s="59"/>
      <c r="FS2035" s="59"/>
      <c r="FT2035" s="59"/>
      <c r="FU2035" s="59"/>
      <c r="FV2035" s="59"/>
      <c r="FW2035" s="59"/>
      <c r="FX2035" s="59"/>
      <c r="FY2035" s="59"/>
      <c r="FZ2035" s="59"/>
      <c r="GA2035" s="59"/>
      <c r="GB2035" s="59"/>
      <c r="GC2035" s="59"/>
      <c r="GD2035" s="59"/>
      <c r="GE2035" s="59"/>
      <c r="GF2035" s="59"/>
      <c r="GG2035" s="59"/>
      <c r="GH2035" s="59"/>
      <c r="GI2035" s="59"/>
      <c r="GJ2035" s="59"/>
      <c r="GK2035" s="59"/>
      <c r="GL2035" s="59"/>
      <c r="GM2035" s="59"/>
      <c r="GN2035" s="59"/>
      <c r="GO2035" s="59"/>
      <c r="GP2035" s="59"/>
      <c r="GQ2035" s="59"/>
      <c r="GR2035" s="59"/>
      <c r="GS2035" s="59"/>
      <c r="GT2035" s="59"/>
      <c r="GU2035" s="59"/>
      <c r="GV2035" s="59"/>
      <c r="GW2035" s="59"/>
      <c r="GX2035" s="59"/>
      <c r="GY2035" s="59"/>
      <c r="GZ2035" s="59"/>
      <c r="HA2035" s="59"/>
      <c r="HB2035" s="59"/>
      <c r="HC2035" s="59"/>
      <c r="HD2035" s="59"/>
      <c r="HE2035" s="59"/>
      <c r="HP2035" s="3"/>
    </row>
    <row r="2036" s="1" customFormat="1" ht="21" customHeight="1" spans="1:224">
      <c r="A2036" s="27">
        <v>2033</v>
      </c>
      <c r="B2036" s="48" t="s">
        <v>5627</v>
      </c>
      <c r="C2036" s="48" t="s">
        <v>5628</v>
      </c>
      <c r="D2036" s="48" t="s">
        <v>1152</v>
      </c>
      <c r="E2036" s="56" t="s">
        <v>5022</v>
      </c>
      <c r="F2036" s="56" t="s">
        <v>5629</v>
      </c>
      <c r="G2036" s="56" t="s">
        <v>900</v>
      </c>
      <c r="H2036" s="50">
        <v>43790</v>
      </c>
      <c r="I2036" s="50">
        <v>44002</v>
      </c>
      <c r="J2036" s="36">
        <f t="shared" si="62"/>
        <v>213</v>
      </c>
      <c r="K2036" s="56">
        <v>4.75</v>
      </c>
      <c r="L2036" s="56">
        <v>4.75</v>
      </c>
      <c r="M2036" s="38">
        <f t="shared" si="63"/>
        <v>843.125</v>
      </c>
      <c r="N2036" s="56" t="s">
        <v>5630</v>
      </c>
      <c r="O2036" s="48" t="s">
        <v>4864</v>
      </c>
      <c r="P2036" s="59"/>
      <c r="Q2036" s="59"/>
      <c r="R2036" s="59"/>
      <c r="S2036" s="59"/>
      <c r="T2036" s="59"/>
      <c r="U2036" s="59"/>
      <c r="V2036" s="59"/>
      <c r="W2036" s="59"/>
      <c r="X2036" s="59"/>
      <c r="Y2036" s="59"/>
      <c r="Z2036" s="59"/>
      <c r="AA2036" s="59"/>
      <c r="AB2036" s="59"/>
      <c r="AC2036" s="59"/>
      <c r="AD2036" s="59"/>
      <c r="AE2036" s="59"/>
      <c r="AF2036" s="59"/>
      <c r="AG2036" s="59"/>
      <c r="AH2036" s="59"/>
      <c r="AI2036" s="59"/>
      <c r="AJ2036" s="59"/>
      <c r="AK2036" s="59"/>
      <c r="AL2036" s="59"/>
      <c r="AM2036" s="59"/>
      <c r="AN2036" s="59"/>
      <c r="AO2036" s="59"/>
      <c r="AP2036" s="59"/>
      <c r="AQ2036" s="59"/>
      <c r="AR2036" s="59"/>
      <c r="AS2036" s="59"/>
      <c r="AT2036" s="59"/>
      <c r="AU2036" s="59"/>
      <c r="AV2036" s="59"/>
      <c r="AW2036" s="59"/>
      <c r="AX2036" s="59"/>
      <c r="AY2036" s="59"/>
      <c r="AZ2036" s="59"/>
      <c r="BA2036" s="59"/>
      <c r="BB2036" s="59"/>
      <c r="BC2036" s="59"/>
      <c r="BD2036" s="59"/>
      <c r="BE2036" s="59"/>
      <c r="BF2036" s="59"/>
      <c r="BG2036" s="59"/>
      <c r="BH2036" s="59"/>
      <c r="BI2036" s="59"/>
      <c r="BJ2036" s="59"/>
      <c r="BK2036" s="59"/>
      <c r="BL2036" s="59"/>
      <c r="BM2036" s="59"/>
      <c r="BN2036" s="59"/>
      <c r="BO2036" s="59"/>
      <c r="BP2036" s="59"/>
      <c r="BQ2036" s="59"/>
      <c r="BR2036" s="59"/>
      <c r="BS2036" s="59"/>
      <c r="BT2036" s="59"/>
      <c r="BU2036" s="59"/>
      <c r="BV2036" s="59"/>
      <c r="BW2036" s="59"/>
      <c r="BX2036" s="59"/>
      <c r="BY2036" s="59"/>
      <c r="BZ2036" s="59"/>
      <c r="CA2036" s="59"/>
      <c r="CB2036" s="59"/>
      <c r="CC2036" s="59"/>
      <c r="CD2036" s="59"/>
      <c r="CE2036" s="59"/>
      <c r="CF2036" s="59"/>
      <c r="CG2036" s="59"/>
      <c r="CH2036" s="59"/>
      <c r="CI2036" s="59"/>
      <c r="CJ2036" s="59"/>
      <c r="CK2036" s="59"/>
      <c r="CL2036" s="59"/>
      <c r="CM2036" s="59"/>
      <c r="CN2036" s="59"/>
      <c r="CO2036" s="59"/>
      <c r="CP2036" s="59"/>
      <c r="CQ2036" s="59"/>
      <c r="CR2036" s="59"/>
      <c r="CS2036" s="59"/>
      <c r="CT2036" s="59"/>
      <c r="CU2036" s="59"/>
      <c r="CV2036" s="59"/>
      <c r="CW2036" s="59"/>
      <c r="CX2036" s="59"/>
      <c r="CY2036" s="59"/>
      <c r="CZ2036" s="59"/>
      <c r="DA2036" s="59"/>
      <c r="DB2036" s="59"/>
      <c r="DC2036" s="59"/>
      <c r="DD2036" s="59"/>
      <c r="DE2036" s="59"/>
      <c r="DF2036" s="59"/>
      <c r="DG2036" s="59"/>
      <c r="DH2036" s="59"/>
      <c r="DI2036" s="59"/>
      <c r="DJ2036" s="59"/>
      <c r="DK2036" s="59"/>
      <c r="DL2036" s="59"/>
      <c r="DM2036" s="59"/>
      <c r="DN2036" s="59"/>
      <c r="DO2036" s="59"/>
      <c r="DP2036" s="59"/>
      <c r="DQ2036" s="59"/>
      <c r="DR2036" s="59"/>
      <c r="DS2036" s="59"/>
      <c r="DT2036" s="59"/>
      <c r="DU2036" s="59"/>
      <c r="DV2036" s="59"/>
      <c r="DW2036" s="59"/>
      <c r="DX2036" s="59"/>
      <c r="DY2036" s="59"/>
      <c r="DZ2036" s="59"/>
      <c r="EA2036" s="59"/>
      <c r="EB2036" s="59"/>
      <c r="EC2036" s="59"/>
      <c r="ED2036" s="59"/>
      <c r="EE2036" s="59"/>
      <c r="EF2036" s="59"/>
      <c r="EG2036" s="59"/>
      <c r="EH2036" s="59"/>
      <c r="EI2036" s="59"/>
      <c r="EJ2036" s="59"/>
      <c r="EK2036" s="59"/>
      <c r="EL2036" s="59"/>
      <c r="EM2036" s="59"/>
      <c r="EN2036" s="59"/>
      <c r="EO2036" s="59"/>
      <c r="EP2036" s="59"/>
      <c r="EQ2036" s="59"/>
      <c r="ER2036" s="59"/>
      <c r="ES2036" s="59"/>
      <c r="ET2036" s="59"/>
      <c r="EU2036" s="59"/>
      <c r="EV2036" s="59"/>
      <c r="EW2036" s="59"/>
      <c r="EX2036" s="59"/>
      <c r="EY2036" s="59"/>
      <c r="EZ2036" s="59"/>
      <c r="FA2036" s="59"/>
      <c r="FB2036" s="59"/>
      <c r="FC2036" s="59"/>
      <c r="FD2036" s="59"/>
      <c r="FE2036" s="59"/>
      <c r="FF2036" s="59"/>
      <c r="FG2036" s="59"/>
      <c r="FH2036" s="59"/>
      <c r="FI2036" s="59"/>
      <c r="FJ2036" s="59"/>
      <c r="FK2036" s="59"/>
      <c r="FL2036" s="59"/>
      <c r="FM2036" s="59"/>
      <c r="FN2036" s="59"/>
      <c r="FO2036" s="59"/>
      <c r="FP2036" s="59"/>
      <c r="FQ2036" s="59"/>
      <c r="FR2036" s="59"/>
      <c r="FS2036" s="59"/>
      <c r="FT2036" s="59"/>
      <c r="FU2036" s="59"/>
      <c r="FV2036" s="59"/>
      <c r="FW2036" s="59"/>
      <c r="FX2036" s="59"/>
      <c r="FY2036" s="59"/>
      <c r="FZ2036" s="59"/>
      <c r="GA2036" s="59"/>
      <c r="GB2036" s="59"/>
      <c r="GC2036" s="59"/>
      <c r="GD2036" s="59"/>
      <c r="GE2036" s="59"/>
      <c r="GF2036" s="59"/>
      <c r="GG2036" s="59"/>
      <c r="GH2036" s="59"/>
      <c r="GI2036" s="59"/>
      <c r="GJ2036" s="59"/>
      <c r="GK2036" s="59"/>
      <c r="GL2036" s="59"/>
      <c r="GM2036" s="59"/>
      <c r="GN2036" s="59"/>
      <c r="GO2036" s="59"/>
      <c r="GP2036" s="59"/>
      <c r="GQ2036" s="59"/>
      <c r="GR2036" s="59"/>
      <c r="GS2036" s="59"/>
      <c r="GT2036" s="59"/>
      <c r="GU2036" s="59"/>
      <c r="GV2036" s="59"/>
      <c r="GW2036" s="59"/>
      <c r="GX2036" s="59"/>
      <c r="GY2036" s="59"/>
      <c r="GZ2036" s="59"/>
      <c r="HA2036" s="59"/>
      <c r="HB2036" s="59"/>
      <c r="HC2036" s="59"/>
      <c r="HD2036" s="59"/>
      <c r="HE2036" s="59"/>
      <c r="HP2036" s="3"/>
    </row>
    <row r="2037" s="1" customFormat="1" ht="21" customHeight="1" spans="1:224">
      <c r="A2037" s="27">
        <v>2034</v>
      </c>
      <c r="B2037" s="48" t="s">
        <v>5631</v>
      </c>
      <c r="C2037" s="48" t="s">
        <v>5094</v>
      </c>
      <c r="D2037" s="48" t="s">
        <v>1152</v>
      </c>
      <c r="E2037" s="56" t="s">
        <v>4898</v>
      </c>
      <c r="F2037" s="56" t="s">
        <v>5632</v>
      </c>
      <c r="G2037" s="56" t="s">
        <v>1674</v>
      </c>
      <c r="H2037" s="50">
        <v>43790</v>
      </c>
      <c r="I2037" s="50">
        <v>44002</v>
      </c>
      <c r="J2037" s="36">
        <f t="shared" si="62"/>
        <v>213</v>
      </c>
      <c r="K2037" s="56">
        <v>4.35</v>
      </c>
      <c r="L2037" s="56">
        <v>4.35</v>
      </c>
      <c r="M2037" s="38">
        <f t="shared" si="63"/>
        <v>1029.5</v>
      </c>
      <c r="N2037" s="56" t="s">
        <v>5633</v>
      </c>
      <c r="O2037" s="48" t="s">
        <v>4864</v>
      </c>
      <c r="P2037" s="59"/>
      <c r="Q2037" s="59"/>
      <c r="R2037" s="59"/>
      <c r="S2037" s="59"/>
      <c r="T2037" s="59"/>
      <c r="U2037" s="59"/>
      <c r="V2037" s="59"/>
      <c r="W2037" s="59"/>
      <c r="X2037" s="59"/>
      <c r="Y2037" s="59"/>
      <c r="Z2037" s="59"/>
      <c r="AA2037" s="59"/>
      <c r="AB2037" s="59"/>
      <c r="AC2037" s="59"/>
      <c r="AD2037" s="59"/>
      <c r="AE2037" s="59"/>
      <c r="AF2037" s="59"/>
      <c r="AG2037" s="59"/>
      <c r="AH2037" s="59"/>
      <c r="AI2037" s="59"/>
      <c r="AJ2037" s="59"/>
      <c r="AK2037" s="59"/>
      <c r="AL2037" s="59"/>
      <c r="AM2037" s="59"/>
      <c r="AN2037" s="59"/>
      <c r="AO2037" s="59"/>
      <c r="AP2037" s="59"/>
      <c r="AQ2037" s="59"/>
      <c r="AR2037" s="59"/>
      <c r="AS2037" s="59"/>
      <c r="AT2037" s="59"/>
      <c r="AU2037" s="59"/>
      <c r="AV2037" s="59"/>
      <c r="AW2037" s="59"/>
      <c r="AX2037" s="59"/>
      <c r="AY2037" s="59"/>
      <c r="AZ2037" s="59"/>
      <c r="BA2037" s="59"/>
      <c r="BB2037" s="59"/>
      <c r="BC2037" s="59"/>
      <c r="BD2037" s="59"/>
      <c r="BE2037" s="59"/>
      <c r="BF2037" s="59"/>
      <c r="BG2037" s="59"/>
      <c r="BH2037" s="59"/>
      <c r="BI2037" s="59"/>
      <c r="BJ2037" s="59"/>
      <c r="BK2037" s="59"/>
      <c r="BL2037" s="59"/>
      <c r="BM2037" s="59"/>
      <c r="BN2037" s="59"/>
      <c r="BO2037" s="59"/>
      <c r="BP2037" s="59"/>
      <c r="BQ2037" s="59"/>
      <c r="BR2037" s="59"/>
      <c r="BS2037" s="59"/>
      <c r="BT2037" s="59"/>
      <c r="BU2037" s="59"/>
      <c r="BV2037" s="59"/>
      <c r="BW2037" s="59"/>
      <c r="BX2037" s="59"/>
      <c r="BY2037" s="59"/>
      <c r="BZ2037" s="59"/>
      <c r="CA2037" s="59"/>
      <c r="CB2037" s="59"/>
      <c r="CC2037" s="59"/>
      <c r="CD2037" s="59"/>
      <c r="CE2037" s="59"/>
      <c r="CF2037" s="59"/>
      <c r="CG2037" s="59"/>
      <c r="CH2037" s="59"/>
      <c r="CI2037" s="59"/>
      <c r="CJ2037" s="59"/>
      <c r="CK2037" s="59"/>
      <c r="CL2037" s="59"/>
      <c r="CM2037" s="59"/>
      <c r="CN2037" s="59"/>
      <c r="CO2037" s="59"/>
      <c r="CP2037" s="59"/>
      <c r="CQ2037" s="59"/>
      <c r="CR2037" s="59"/>
      <c r="CS2037" s="59"/>
      <c r="CT2037" s="59"/>
      <c r="CU2037" s="59"/>
      <c r="CV2037" s="59"/>
      <c r="CW2037" s="59"/>
      <c r="CX2037" s="59"/>
      <c r="CY2037" s="59"/>
      <c r="CZ2037" s="59"/>
      <c r="DA2037" s="59"/>
      <c r="DB2037" s="59"/>
      <c r="DC2037" s="59"/>
      <c r="DD2037" s="59"/>
      <c r="DE2037" s="59"/>
      <c r="DF2037" s="59"/>
      <c r="DG2037" s="59"/>
      <c r="DH2037" s="59"/>
      <c r="DI2037" s="59"/>
      <c r="DJ2037" s="59"/>
      <c r="DK2037" s="59"/>
      <c r="DL2037" s="59"/>
      <c r="DM2037" s="59"/>
      <c r="DN2037" s="59"/>
      <c r="DO2037" s="59"/>
      <c r="DP2037" s="59"/>
      <c r="DQ2037" s="59"/>
      <c r="DR2037" s="59"/>
      <c r="DS2037" s="59"/>
      <c r="DT2037" s="59"/>
      <c r="DU2037" s="59"/>
      <c r="DV2037" s="59"/>
      <c r="DW2037" s="59"/>
      <c r="DX2037" s="59"/>
      <c r="DY2037" s="59"/>
      <c r="DZ2037" s="59"/>
      <c r="EA2037" s="59"/>
      <c r="EB2037" s="59"/>
      <c r="EC2037" s="59"/>
      <c r="ED2037" s="59"/>
      <c r="EE2037" s="59"/>
      <c r="EF2037" s="59"/>
      <c r="EG2037" s="59"/>
      <c r="EH2037" s="59"/>
      <c r="EI2037" s="59"/>
      <c r="EJ2037" s="59"/>
      <c r="EK2037" s="59"/>
      <c r="EL2037" s="59"/>
      <c r="EM2037" s="59"/>
      <c r="EN2037" s="59"/>
      <c r="EO2037" s="59"/>
      <c r="EP2037" s="59"/>
      <c r="EQ2037" s="59"/>
      <c r="ER2037" s="59"/>
      <c r="ES2037" s="59"/>
      <c r="ET2037" s="59"/>
      <c r="EU2037" s="59"/>
      <c r="EV2037" s="59"/>
      <c r="EW2037" s="59"/>
      <c r="EX2037" s="59"/>
      <c r="EY2037" s="59"/>
      <c r="EZ2037" s="59"/>
      <c r="FA2037" s="59"/>
      <c r="FB2037" s="59"/>
      <c r="FC2037" s="59"/>
      <c r="FD2037" s="59"/>
      <c r="FE2037" s="59"/>
      <c r="FF2037" s="59"/>
      <c r="FG2037" s="59"/>
      <c r="FH2037" s="59"/>
      <c r="FI2037" s="59"/>
      <c r="FJ2037" s="59"/>
      <c r="FK2037" s="59"/>
      <c r="FL2037" s="59"/>
      <c r="FM2037" s="59"/>
      <c r="FN2037" s="59"/>
      <c r="FO2037" s="59"/>
      <c r="FP2037" s="59"/>
      <c r="FQ2037" s="59"/>
      <c r="FR2037" s="59"/>
      <c r="FS2037" s="59"/>
      <c r="FT2037" s="59"/>
      <c r="FU2037" s="59"/>
      <c r="FV2037" s="59"/>
      <c r="FW2037" s="59"/>
      <c r="FX2037" s="59"/>
      <c r="FY2037" s="59"/>
      <c r="FZ2037" s="59"/>
      <c r="GA2037" s="59"/>
      <c r="GB2037" s="59"/>
      <c r="GC2037" s="59"/>
      <c r="GD2037" s="59"/>
      <c r="GE2037" s="59"/>
      <c r="GF2037" s="59"/>
      <c r="GG2037" s="59"/>
      <c r="GH2037" s="59"/>
      <c r="GI2037" s="59"/>
      <c r="GJ2037" s="59"/>
      <c r="GK2037" s="59"/>
      <c r="GL2037" s="59"/>
      <c r="GM2037" s="59"/>
      <c r="GN2037" s="59"/>
      <c r="GO2037" s="59"/>
      <c r="GP2037" s="59"/>
      <c r="GQ2037" s="59"/>
      <c r="GR2037" s="59"/>
      <c r="GS2037" s="59"/>
      <c r="GT2037" s="59"/>
      <c r="GU2037" s="59"/>
      <c r="GV2037" s="59"/>
      <c r="GW2037" s="59"/>
      <c r="GX2037" s="59"/>
      <c r="GY2037" s="59"/>
      <c r="GZ2037" s="59"/>
      <c r="HA2037" s="59"/>
      <c r="HB2037" s="59"/>
      <c r="HC2037" s="59"/>
      <c r="HD2037" s="59"/>
      <c r="HE2037" s="59"/>
      <c r="HP2037" s="3"/>
    </row>
    <row r="2038" s="1" customFormat="1" ht="21" customHeight="1" spans="1:224">
      <c r="A2038" s="27">
        <v>2035</v>
      </c>
      <c r="B2038" s="48" t="s">
        <v>5634</v>
      </c>
      <c r="C2038" s="48" t="s">
        <v>5249</v>
      </c>
      <c r="D2038" s="48" t="s">
        <v>1152</v>
      </c>
      <c r="E2038" s="56" t="s">
        <v>4898</v>
      </c>
      <c r="F2038" s="56" t="s">
        <v>4656</v>
      </c>
      <c r="G2038" s="56" t="s">
        <v>1678</v>
      </c>
      <c r="H2038" s="50">
        <v>43790</v>
      </c>
      <c r="I2038" s="50">
        <v>44002</v>
      </c>
      <c r="J2038" s="36">
        <f t="shared" si="62"/>
        <v>213</v>
      </c>
      <c r="K2038" s="56">
        <v>4.35</v>
      </c>
      <c r="L2038" s="56">
        <v>4.35</v>
      </c>
      <c r="M2038" s="38">
        <f t="shared" si="63"/>
        <v>1029.5</v>
      </c>
      <c r="N2038" s="56" t="s">
        <v>5635</v>
      </c>
      <c r="O2038" s="48" t="s">
        <v>4864</v>
      </c>
      <c r="P2038" s="59"/>
      <c r="Q2038" s="59"/>
      <c r="R2038" s="59"/>
      <c r="S2038" s="59"/>
      <c r="T2038" s="59"/>
      <c r="U2038" s="59"/>
      <c r="V2038" s="59"/>
      <c r="W2038" s="59"/>
      <c r="X2038" s="59"/>
      <c r="Y2038" s="59"/>
      <c r="Z2038" s="59"/>
      <c r="AA2038" s="59"/>
      <c r="AB2038" s="59"/>
      <c r="AC2038" s="59"/>
      <c r="AD2038" s="59"/>
      <c r="AE2038" s="59"/>
      <c r="AF2038" s="59"/>
      <c r="AG2038" s="59"/>
      <c r="AH2038" s="59"/>
      <c r="AI2038" s="59"/>
      <c r="AJ2038" s="59"/>
      <c r="AK2038" s="59"/>
      <c r="AL2038" s="59"/>
      <c r="AM2038" s="59"/>
      <c r="AN2038" s="59"/>
      <c r="AO2038" s="59"/>
      <c r="AP2038" s="59"/>
      <c r="AQ2038" s="59"/>
      <c r="AR2038" s="59"/>
      <c r="AS2038" s="59"/>
      <c r="AT2038" s="59"/>
      <c r="AU2038" s="59"/>
      <c r="AV2038" s="59"/>
      <c r="AW2038" s="59"/>
      <c r="AX2038" s="59"/>
      <c r="AY2038" s="59"/>
      <c r="AZ2038" s="59"/>
      <c r="BA2038" s="59"/>
      <c r="BB2038" s="59"/>
      <c r="BC2038" s="59"/>
      <c r="BD2038" s="59"/>
      <c r="BE2038" s="59"/>
      <c r="BF2038" s="59"/>
      <c r="BG2038" s="59"/>
      <c r="BH2038" s="59"/>
      <c r="BI2038" s="59"/>
      <c r="BJ2038" s="59"/>
      <c r="BK2038" s="59"/>
      <c r="BL2038" s="59"/>
      <c r="BM2038" s="59"/>
      <c r="BN2038" s="59"/>
      <c r="BO2038" s="59"/>
      <c r="BP2038" s="59"/>
      <c r="BQ2038" s="59"/>
      <c r="BR2038" s="59"/>
      <c r="BS2038" s="59"/>
      <c r="BT2038" s="59"/>
      <c r="BU2038" s="59"/>
      <c r="BV2038" s="59"/>
      <c r="BW2038" s="59"/>
      <c r="BX2038" s="59"/>
      <c r="BY2038" s="59"/>
      <c r="BZ2038" s="59"/>
      <c r="CA2038" s="59"/>
      <c r="CB2038" s="59"/>
      <c r="CC2038" s="59"/>
      <c r="CD2038" s="59"/>
      <c r="CE2038" s="59"/>
      <c r="CF2038" s="59"/>
      <c r="CG2038" s="59"/>
      <c r="CH2038" s="59"/>
      <c r="CI2038" s="59"/>
      <c r="CJ2038" s="59"/>
      <c r="CK2038" s="59"/>
      <c r="CL2038" s="59"/>
      <c r="CM2038" s="59"/>
      <c r="CN2038" s="59"/>
      <c r="CO2038" s="59"/>
      <c r="CP2038" s="59"/>
      <c r="CQ2038" s="59"/>
      <c r="CR2038" s="59"/>
      <c r="CS2038" s="59"/>
      <c r="CT2038" s="59"/>
      <c r="CU2038" s="59"/>
      <c r="CV2038" s="59"/>
      <c r="CW2038" s="59"/>
      <c r="CX2038" s="59"/>
      <c r="CY2038" s="59"/>
      <c r="CZ2038" s="59"/>
      <c r="DA2038" s="59"/>
      <c r="DB2038" s="59"/>
      <c r="DC2038" s="59"/>
      <c r="DD2038" s="59"/>
      <c r="DE2038" s="59"/>
      <c r="DF2038" s="59"/>
      <c r="DG2038" s="59"/>
      <c r="DH2038" s="59"/>
      <c r="DI2038" s="59"/>
      <c r="DJ2038" s="59"/>
      <c r="DK2038" s="59"/>
      <c r="DL2038" s="59"/>
      <c r="DM2038" s="59"/>
      <c r="DN2038" s="59"/>
      <c r="DO2038" s="59"/>
      <c r="DP2038" s="59"/>
      <c r="DQ2038" s="59"/>
      <c r="DR2038" s="59"/>
      <c r="DS2038" s="59"/>
      <c r="DT2038" s="59"/>
      <c r="DU2038" s="59"/>
      <c r="DV2038" s="59"/>
      <c r="DW2038" s="59"/>
      <c r="DX2038" s="59"/>
      <c r="DY2038" s="59"/>
      <c r="DZ2038" s="59"/>
      <c r="EA2038" s="59"/>
      <c r="EB2038" s="59"/>
      <c r="EC2038" s="59"/>
      <c r="ED2038" s="59"/>
      <c r="EE2038" s="59"/>
      <c r="EF2038" s="59"/>
      <c r="EG2038" s="59"/>
      <c r="EH2038" s="59"/>
      <c r="EI2038" s="59"/>
      <c r="EJ2038" s="59"/>
      <c r="EK2038" s="59"/>
      <c r="EL2038" s="59"/>
      <c r="EM2038" s="59"/>
      <c r="EN2038" s="59"/>
      <c r="EO2038" s="59"/>
      <c r="EP2038" s="59"/>
      <c r="EQ2038" s="59"/>
      <c r="ER2038" s="59"/>
      <c r="ES2038" s="59"/>
      <c r="ET2038" s="59"/>
      <c r="EU2038" s="59"/>
      <c r="EV2038" s="59"/>
      <c r="EW2038" s="59"/>
      <c r="EX2038" s="59"/>
      <c r="EY2038" s="59"/>
      <c r="EZ2038" s="59"/>
      <c r="FA2038" s="59"/>
      <c r="FB2038" s="59"/>
      <c r="FC2038" s="59"/>
      <c r="FD2038" s="59"/>
      <c r="FE2038" s="59"/>
      <c r="FF2038" s="59"/>
      <c r="FG2038" s="59"/>
      <c r="FH2038" s="59"/>
      <c r="FI2038" s="59"/>
      <c r="FJ2038" s="59"/>
      <c r="FK2038" s="59"/>
      <c r="FL2038" s="59"/>
      <c r="FM2038" s="59"/>
      <c r="FN2038" s="59"/>
      <c r="FO2038" s="59"/>
      <c r="FP2038" s="59"/>
      <c r="FQ2038" s="59"/>
      <c r="FR2038" s="59"/>
      <c r="FS2038" s="59"/>
      <c r="FT2038" s="59"/>
      <c r="FU2038" s="59"/>
      <c r="FV2038" s="59"/>
      <c r="FW2038" s="59"/>
      <c r="FX2038" s="59"/>
      <c r="FY2038" s="59"/>
      <c r="FZ2038" s="59"/>
      <c r="GA2038" s="59"/>
      <c r="GB2038" s="59"/>
      <c r="GC2038" s="59"/>
      <c r="GD2038" s="59"/>
      <c r="GE2038" s="59"/>
      <c r="GF2038" s="59"/>
      <c r="GG2038" s="59"/>
      <c r="GH2038" s="59"/>
      <c r="GI2038" s="59"/>
      <c r="GJ2038" s="59"/>
      <c r="GK2038" s="59"/>
      <c r="GL2038" s="59"/>
      <c r="GM2038" s="59"/>
      <c r="GN2038" s="59"/>
      <c r="GO2038" s="59"/>
      <c r="GP2038" s="59"/>
      <c r="GQ2038" s="59"/>
      <c r="GR2038" s="59"/>
      <c r="GS2038" s="59"/>
      <c r="GT2038" s="59"/>
      <c r="GU2038" s="59"/>
      <c r="GV2038" s="59"/>
      <c r="GW2038" s="59"/>
      <c r="GX2038" s="59"/>
      <c r="GY2038" s="59"/>
      <c r="GZ2038" s="59"/>
      <c r="HA2038" s="59"/>
      <c r="HB2038" s="59"/>
      <c r="HC2038" s="59"/>
      <c r="HD2038" s="59"/>
      <c r="HE2038" s="59"/>
      <c r="HP2038" s="3"/>
    </row>
    <row r="2039" s="1" customFormat="1" ht="21" customHeight="1" spans="1:224">
      <c r="A2039" s="27">
        <v>2036</v>
      </c>
      <c r="B2039" s="48" t="s">
        <v>5636</v>
      </c>
      <c r="C2039" s="48" t="s">
        <v>5094</v>
      </c>
      <c r="D2039" s="48" t="s">
        <v>1152</v>
      </c>
      <c r="E2039" s="56" t="s">
        <v>4898</v>
      </c>
      <c r="F2039" s="56" t="s">
        <v>5637</v>
      </c>
      <c r="G2039" s="56" t="s">
        <v>2149</v>
      </c>
      <c r="H2039" s="50">
        <v>43790</v>
      </c>
      <c r="I2039" s="50">
        <v>44002</v>
      </c>
      <c r="J2039" s="36">
        <f t="shared" si="62"/>
        <v>213</v>
      </c>
      <c r="K2039" s="56">
        <v>4.35</v>
      </c>
      <c r="L2039" s="56">
        <v>4.35</v>
      </c>
      <c r="M2039" s="38">
        <f t="shared" si="63"/>
        <v>1029.5</v>
      </c>
      <c r="N2039" s="56" t="s">
        <v>5638</v>
      </c>
      <c r="O2039" s="48" t="s">
        <v>4864</v>
      </c>
      <c r="P2039" s="59"/>
      <c r="Q2039" s="59"/>
      <c r="R2039" s="59"/>
      <c r="S2039" s="59"/>
      <c r="T2039" s="59"/>
      <c r="U2039" s="59"/>
      <c r="V2039" s="59"/>
      <c r="W2039" s="59"/>
      <c r="X2039" s="59"/>
      <c r="Y2039" s="59"/>
      <c r="Z2039" s="59"/>
      <c r="AA2039" s="59"/>
      <c r="AB2039" s="59"/>
      <c r="AC2039" s="59"/>
      <c r="AD2039" s="59"/>
      <c r="AE2039" s="59"/>
      <c r="AF2039" s="59"/>
      <c r="AG2039" s="59"/>
      <c r="AH2039" s="59"/>
      <c r="AI2039" s="59"/>
      <c r="AJ2039" s="59"/>
      <c r="AK2039" s="59"/>
      <c r="AL2039" s="59"/>
      <c r="AM2039" s="59"/>
      <c r="AN2039" s="59"/>
      <c r="AO2039" s="59"/>
      <c r="AP2039" s="59"/>
      <c r="AQ2039" s="59"/>
      <c r="AR2039" s="59"/>
      <c r="AS2039" s="59"/>
      <c r="AT2039" s="59"/>
      <c r="AU2039" s="59"/>
      <c r="AV2039" s="59"/>
      <c r="AW2039" s="59"/>
      <c r="AX2039" s="59"/>
      <c r="AY2039" s="59"/>
      <c r="AZ2039" s="59"/>
      <c r="BA2039" s="59"/>
      <c r="BB2039" s="59"/>
      <c r="BC2039" s="59"/>
      <c r="BD2039" s="59"/>
      <c r="BE2039" s="59"/>
      <c r="BF2039" s="59"/>
      <c r="BG2039" s="59"/>
      <c r="BH2039" s="59"/>
      <c r="BI2039" s="59"/>
      <c r="BJ2039" s="59"/>
      <c r="BK2039" s="59"/>
      <c r="BL2039" s="59"/>
      <c r="BM2039" s="59"/>
      <c r="BN2039" s="59"/>
      <c r="BO2039" s="59"/>
      <c r="BP2039" s="59"/>
      <c r="BQ2039" s="59"/>
      <c r="BR2039" s="59"/>
      <c r="BS2039" s="59"/>
      <c r="BT2039" s="59"/>
      <c r="BU2039" s="59"/>
      <c r="BV2039" s="59"/>
      <c r="BW2039" s="59"/>
      <c r="BX2039" s="59"/>
      <c r="BY2039" s="59"/>
      <c r="BZ2039" s="59"/>
      <c r="CA2039" s="59"/>
      <c r="CB2039" s="59"/>
      <c r="CC2039" s="59"/>
      <c r="CD2039" s="59"/>
      <c r="CE2039" s="59"/>
      <c r="CF2039" s="59"/>
      <c r="CG2039" s="59"/>
      <c r="CH2039" s="59"/>
      <c r="CI2039" s="59"/>
      <c r="CJ2039" s="59"/>
      <c r="CK2039" s="59"/>
      <c r="CL2039" s="59"/>
      <c r="CM2039" s="59"/>
      <c r="CN2039" s="59"/>
      <c r="CO2039" s="59"/>
      <c r="CP2039" s="59"/>
      <c r="CQ2039" s="59"/>
      <c r="CR2039" s="59"/>
      <c r="CS2039" s="59"/>
      <c r="CT2039" s="59"/>
      <c r="CU2039" s="59"/>
      <c r="CV2039" s="59"/>
      <c r="CW2039" s="59"/>
      <c r="CX2039" s="59"/>
      <c r="CY2039" s="59"/>
      <c r="CZ2039" s="59"/>
      <c r="DA2039" s="59"/>
      <c r="DB2039" s="59"/>
      <c r="DC2039" s="59"/>
      <c r="DD2039" s="59"/>
      <c r="DE2039" s="59"/>
      <c r="DF2039" s="59"/>
      <c r="DG2039" s="59"/>
      <c r="DH2039" s="59"/>
      <c r="DI2039" s="59"/>
      <c r="DJ2039" s="59"/>
      <c r="DK2039" s="59"/>
      <c r="DL2039" s="59"/>
      <c r="DM2039" s="59"/>
      <c r="DN2039" s="59"/>
      <c r="DO2039" s="59"/>
      <c r="DP2039" s="59"/>
      <c r="DQ2039" s="59"/>
      <c r="DR2039" s="59"/>
      <c r="DS2039" s="59"/>
      <c r="DT2039" s="59"/>
      <c r="DU2039" s="59"/>
      <c r="DV2039" s="59"/>
      <c r="DW2039" s="59"/>
      <c r="DX2039" s="59"/>
      <c r="DY2039" s="59"/>
      <c r="DZ2039" s="59"/>
      <c r="EA2039" s="59"/>
      <c r="EB2039" s="59"/>
      <c r="EC2039" s="59"/>
      <c r="ED2039" s="59"/>
      <c r="EE2039" s="59"/>
      <c r="EF2039" s="59"/>
      <c r="EG2039" s="59"/>
      <c r="EH2039" s="59"/>
      <c r="EI2039" s="59"/>
      <c r="EJ2039" s="59"/>
      <c r="EK2039" s="59"/>
      <c r="EL2039" s="59"/>
      <c r="EM2039" s="59"/>
      <c r="EN2039" s="59"/>
      <c r="EO2039" s="59"/>
      <c r="EP2039" s="59"/>
      <c r="EQ2039" s="59"/>
      <c r="ER2039" s="59"/>
      <c r="ES2039" s="59"/>
      <c r="ET2039" s="59"/>
      <c r="EU2039" s="59"/>
      <c r="EV2039" s="59"/>
      <c r="EW2039" s="59"/>
      <c r="EX2039" s="59"/>
      <c r="EY2039" s="59"/>
      <c r="EZ2039" s="59"/>
      <c r="FA2039" s="59"/>
      <c r="FB2039" s="59"/>
      <c r="FC2039" s="59"/>
      <c r="FD2039" s="59"/>
      <c r="FE2039" s="59"/>
      <c r="FF2039" s="59"/>
      <c r="FG2039" s="59"/>
      <c r="FH2039" s="59"/>
      <c r="FI2039" s="59"/>
      <c r="FJ2039" s="59"/>
      <c r="FK2039" s="59"/>
      <c r="FL2039" s="59"/>
      <c r="FM2039" s="59"/>
      <c r="FN2039" s="59"/>
      <c r="FO2039" s="59"/>
      <c r="FP2039" s="59"/>
      <c r="FQ2039" s="59"/>
      <c r="FR2039" s="59"/>
      <c r="FS2039" s="59"/>
      <c r="FT2039" s="59"/>
      <c r="FU2039" s="59"/>
      <c r="FV2039" s="59"/>
      <c r="FW2039" s="59"/>
      <c r="FX2039" s="59"/>
      <c r="FY2039" s="59"/>
      <c r="FZ2039" s="59"/>
      <c r="GA2039" s="59"/>
      <c r="GB2039" s="59"/>
      <c r="GC2039" s="59"/>
      <c r="GD2039" s="59"/>
      <c r="GE2039" s="59"/>
      <c r="GF2039" s="59"/>
      <c r="GG2039" s="59"/>
      <c r="GH2039" s="59"/>
      <c r="GI2039" s="59"/>
      <c r="GJ2039" s="59"/>
      <c r="GK2039" s="59"/>
      <c r="GL2039" s="59"/>
      <c r="GM2039" s="59"/>
      <c r="GN2039" s="59"/>
      <c r="GO2039" s="59"/>
      <c r="GP2039" s="59"/>
      <c r="GQ2039" s="59"/>
      <c r="GR2039" s="59"/>
      <c r="GS2039" s="59"/>
      <c r="GT2039" s="59"/>
      <c r="GU2039" s="59"/>
      <c r="GV2039" s="59"/>
      <c r="GW2039" s="59"/>
      <c r="GX2039" s="59"/>
      <c r="GY2039" s="59"/>
      <c r="GZ2039" s="59"/>
      <c r="HA2039" s="59"/>
      <c r="HB2039" s="59"/>
      <c r="HC2039" s="59"/>
      <c r="HD2039" s="59"/>
      <c r="HE2039" s="59"/>
      <c r="HP2039" s="3"/>
    </row>
    <row r="2040" s="1" customFormat="1" ht="21" customHeight="1" spans="1:224">
      <c r="A2040" s="27">
        <v>2037</v>
      </c>
      <c r="B2040" s="48" t="s">
        <v>5639</v>
      </c>
      <c r="C2040" s="48" t="s">
        <v>5094</v>
      </c>
      <c r="D2040" s="48" t="s">
        <v>1152</v>
      </c>
      <c r="E2040" s="56" t="s">
        <v>4898</v>
      </c>
      <c r="F2040" s="56" t="s">
        <v>5640</v>
      </c>
      <c r="G2040" s="56" t="s">
        <v>5641</v>
      </c>
      <c r="H2040" s="50">
        <v>43790</v>
      </c>
      <c r="I2040" s="50">
        <v>44002</v>
      </c>
      <c r="J2040" s="36">
        <f t="shared" si="62"/>
        <v>213</v>
      </c>
      <c r="K2040" s="56">
        <v>4.35</v>
      </c>
      <c r="L2040" s="56">
        <v>4.35</v>
      </c>
      <c r="M2040" s="38">
        <f t="shared" si="63"/>
        <v>1029.5</v>
      </c>
      <c r="N2040" s="56" t="s">
        <v>5642</v>
      </c>
      <c r="O2040" s="48" t="s">
        <v>4864</v>
      </c>
      <c r="P2040" s="59"/>
      <c r="Q2040" s="59"/>
      <c r="R2040" s="59"/>
      <c r="S2040" s="59"/>
      <c r="T2040" s="59"/>
      <c r="U2040" s="59"/>
      <c r="V2040" s="59"/>
      <c r="W2040" s="59"/>
      <c r="X2040" s="59"/>
      <c r="Y2040" s="59"/>
      <c r="Z2040" s="59"/>
      <c r="AA2040" s="59"/>
      <c r="AB2040" s="59"/>
      <c r="AC2040" s="59"/>
      <c r="AD2040" s="59"/>
      <c r="AE2040" s="59"/>
      <c r="AF2040" s="59"/>
      <c r="AG2040" s="59"/>
      <c r="AH2040" s="59"/>
      <c r="AI2040" s="59"/>
      <c r="AJ2040" s="59"/>
      <c r="AK2040" s="59"/>
      <c r="AL2040" s="59"/>
      <c r="AM2040" s="59"/>
      <c r="AN2040" s="59"/>
      <c r="AO2040" s="59"/>
      <c r="AP2040" s="59"/>
      <c r="AQ2040" s="59"/>
      <c r="AR2040" s="59"/>
      <c r="AS2040" s="59"/>
      <c r="AT2040" s="59"/>
      <c r="AU2040" s="59"/>
      <c r="AV2040" s="59"/>
      <c r="AW2040" s="59"/>
      <c r="AX2040" s="59"/>
      <c r="AY2040" s="59"/>
      <c r="AZ2040" s="59"/>
      <c r="BA2040" s="59"/>
      <c r="BB2040" s="59"/>
      <c r="BC2040" s="59"/>
      <c r="BD2040" s="59"/>
      <c r="BE2040" s="59"/>
      <c r="BF2040" s="59"/>
      <c r="BG2040" s="59"/>
      <c r="BH2040" s="59"/>
      <c r="BI2040" s="59"/>
      <c r="BJ2040" s="59"/>
      <c r="BK2040" s="59"/>
      <c r="BL2040" s="59"/>
      <c r="BM2040" s="59"/>
      <c r="BN2040" s="59"/>
      <c r="BO2040" s="59"/>
      <c r="BP2040" s="59"/>
      <c r="BQ2040" s="59"/>
      <c r="BR2040" s="59"/>
      <c r="BS2040" s="59"/>
      <c r="BT2040" s="59"/>
      <c r="BU2040" s="59"/>
      <c r="BV2040" s="59"/>
      <c r="BW2040" s="59"/>
      <c r="BX2040" s="59"/>
      <c r="BY2040" s="59"/>
      <c r="BZ2040" s="59"/>
      <c r="CA2040" s="59"/>
      <c r="CB2040" s="59"/>
      <c r="CC2040" s="59"/>
      <c r="CD2040" s="59"/>
      <c r="CE2040" s="59"/>
      <c r="CF2040" s="59"/>
      <c r="CG2040" s="59"/>
      <c r="CH2040" s="59"/>
      <c r="CI2040" s="59"/>
      <c r="CJ2040" s="59"/>
      <c r="CK2040" s="59"/>
      <c r="CL2040" s="59"/>
      <c r="CM2040" s="59"/>
      <c r="CN2040" s="59"/>
      <c r="CO2040" s="59"/>
      <c r="CP2040" s="59"/>
      <c r="CQ2040" s="59"/>
      <c r="CR2040" s="59"/>
      <c r="CS2040" s="59"/>
      <c r="CT2040" s="59"/>
      <c r="CU2040" s="59"/>
      <c r="CV2040" s="59"/>
      <c r="CW2040" s="59"/>
      <c r="CX2040" s="59"/>
      <c r="CY2040" s="59"/>
      <c r="CZ2040" s="59"/>
      <c r="DA2040" s="59"/>
      <c r="DB2040" s="59"/>
      <c r="DC2040" s="59"/>
      <c r="DD2040" s="59"/>
      <c r="DE2040" s="59"/>
      <c r="DF2040" s="59"/>
      <c r="DG2040" s="59"/>
      <c r="DH2040" s="59"/>
      <c r="DI2040" s="59"/>
      <c r="DJ2040" s="59"/>
      <c r="DK2040" s="59"/>
      <c r="DL2040" s="59"/>
      <c r="DM2040" s="59"/>
      <c r="DN2040" s="59"/>
      <c r="DO2040" s="59"/>
      <c r="DP2040" s="59"/>
      <c r="DQ2040" s="59"/>
      <c r="DR2040" s="59"/>
      <c r="DS2040" s="59"/>
      <c r="DT2040" s="59"/>
      <c r="DU2040" s="59"/>
      <c r="DV2040" s="59"/>
      <c r="DW2040" s="59"/>
      <c r="DX2040" s="59"/>
      <c r="DY2040" s="59"/>
      <c r="DZ2040" s="59"/>
      <c r="EA2040" s="59"/>
      <c r="EB2040" s="59"/>
      <c r="EC2040" s="59"/>
      <c r="ED2040" s="59"/>
      <c r="EE2040" s="59"/>
      <c r="EF2040" s="59"/>
      <c r="EG2040" s="59"/>
      <c r="EH2040" s="59"/>
      <c r="EI2040" s="59"/>
      <c r="EJ2040" s="59"/>
      <c r="EK2040" s="59"/>
      <c r="EL2040" s="59"/>
      <c r="EM2040" s="59"/>
      <c r="EN2040" s="59"/>
      <c r="EO2040" s="59"/>
      <c r="EP2040" s="59"/>
      <c r="EQ2040" s="59"/>
      <c r="ER2040" s="59"/>
      <c r="ES2040" s="59"/>
      <c r="ET2040" s="59"/>
      <c r="EU2040" s="59"/>
      <c r="EV2040" s="59"/>
      <c r="EW2040" s="59"/>
      <c r="EX2040" s="59"/>
      <c r="EY2040" s="59"/>
      <c r="EZ2040" s="59"/>
      <c r="FA2040" s="59"/>
      <c r="FB2040" s="59"/>
      <c r="FC2040" s="59"/>
      <c r="FD2040" s="59"/>
      <c r="FE2040" s="59"/>
      <c r="FF2040" s="59"/>
      <c r="FG2040" s="59"/>
      <c r="FH2040" s="59"/>
      <c r="FI2040" s="59"/>
      <c r="FJ2040" s="59"/>
      <c r="FK2040" s="59"/>
      <c r="FL2040" s="59"/>
      <c r="FM2040" s="59"/>
      <c r="FN2040" s="59"/>
      <c r="FO2040" s="59"/>
      <c r="FP2040" s="59"/>
      <c r="FQ2040" s="59"/>
      <c r="FR2040" s="59"/>
      <c r="FS2040" s="59"/>
      <c r="FT2040" s="59"/>
      <c r="FU2040" s="59"/>
      <c r="FV2040" s="59"/>
      <c r="FW2040" s="59"/>
      <c r="FX2040" s="59"/>
      <c r="FY2040" s="59"/>
      <c r="FZ2040" s="59"/>
      <c r="GA2040" s="59"/>
      <c r="GB2040" s="59"/>
      <c r="GC2040" s="59"/>
      <c r="GD2040" s="59"/>
      <c r="GE2040" s="59"/>
      <c r="GF2040" s="59"/>
      <c r="GG2040" s="59"/>
      <c r="GH2040" s="59"/>
      <c r="GI2040" s="59"/>
      <c r="GJ2040" s="59"/>
      <c r="GK2040" s="59"/>
      <c r="GL2040" s="59"/>
      <c r="GM2040" s="59"/>
      <c r="GN2040" s="59"/>
      <c r="GO2040" s="59"/>
      <c r="GP2040" s="59"/>
      <c r="GQ2040" s="59"/>
      <c r="GR2040" s="59"/>
      <c r="GS2040" s="59"/>
      <c r="GT2040" s="59"/>
      <c r="GU2040" s="59"/>
      <c r="GV2040" s="59"/>
      <c r="GW2040" s="59"/>
      <c r="GX2040" s="59"/>
      <c r="GY2040" s="59"/>
      <c r="GZ2040" s="59"/>
      <c r="HA2040" s="59"/>
      <c r="HB2040" s="59"/>
      <c r="HC2040" s="59"/>
      <c r="HD2040" s="59"/>
      <c r="HE2040" s="59"/>
      <c r="HP2040" s="3"/>
    </row>
    <row r="2041" s="1" customFormat="1" ht="21" customHeight="1" spans="1:224">
      <c r="A2041" s="27">
        <v>2038</v>
      </c>
      <c r="B2041" s="48" t="s">
        <v>5643</v>
      </c>
      <c r="C2041" s="48" t="s">
        <v>5644</v>
      </c>
      <c r="D2041" s="48" t="s">
        <v>1152</v>
      </c>
      <c r="E2041" s="56" t="s">
        <v>4898</v>
      </c>
      <c r="F2041" s="56" t="s">
        <v>5645</v>
      </c>
      <c r="G2041" s="56" t="s">
        <v>701</v>
      </c>
      <c r="H2041" s="50">
        <v>43790</v>
      </c>
      <c r="I2041" s="50">
        <v>44002</v>
      </c>
      <c r="J2041" s="36">
        <f t="shared" si="62"/>
        <v>213</v>
      </c>
      <c r="K2041" s="56">
        <v>4.35</v>
      </c>
      <c r="L2041" s="56">
        <v>4.35</v>
      </c>
      <c r="M2041" s="38">
        <f t="shared" si="63"/>
        <v>1029.5</v>
      </c>
      <c r="N2041" s="56" t="s">
        <v>5646</v>
      </c>
      <c r="O2041" s="48" t="s">
        <v>4864</v>
      </c>
      <c r="P2041" s="59"/>
      <c r="Q2041" s="59"/>
      <c r="R2041" s="59"/>
      <c r="S2041" s="59"/>
      <c r="T2041" s="59"/>
      <c r="U2041" s="59"/>
      <c r="V2041" s="59"/>
      <c r="W2041" s="59"/>
      <c r="X2041" s="59"/>
      <c r="Y2041" s="59"/>
      <c r="Z2041" s="59"/>
      <c r="AA2041" s="59"/>
      <c r="AB2041" s="59"/>
      <c r="AC2041" s="59"/>
      <c r="AD2041" s="59"/>
      <c r="AE2041" s="59"/>
      <c r="AF2041" s="59"/>
      <c r="AG2041" s="59"/>
      <c r="AH2041" s="59"/>
      <c r="AI2041" s="59"/>
      <c r="AJ2041" s="59"/>
      <c r="AK2041" s="59"/>
      <c r="AL2041" s="59"/>
      <c r="AM2041" s="59"/>
      <c r="AN2041" s="59"/>
      <c r="AO2041" s="59"/>
      <c r="AP2041" s="59"/>
      <c r="AQ2041" s="59"/>
      <c r="AR2041" s="59"/>
      <c r="AS2041" s="59"/>
      <c r="AT2041" s="59"/>
      <c r="AU2041" s="59"/>
      <c r="AV2041" s="59"/>
      <c r="AW2041" s="59"/>
      <c r="AX2041" s="59"/>
      <c r="AY2041" s="59"/>
      <c r="AZ2041" s="59"/>
      <c r="BA2041" s="59"/>
      <c r="BB2041" s="59"/>
      <c r="BC2041" s="59"/>
      <c r="BD2041" s="59"/>
      <c r="BE2041" s="59"/>
      <c r="BF2041" s="59"/>
      <c r="BG2041" s="59"/>
      <c r="BH2041" s="59"/>
      <c r="BI2041" s="59"/>
      <c r="BJ2041" s="59"/>
      <c r="BK2041" s="59"/>
      <c r="BL2041" s="59"/>
      <c r="BM2041" s="59"/>
      <c r="BN2041" s="59"/>
      <c r="BO2041" s="59"/>
      <c r="BP2041" s="59"/>
      <c r="BQ2041" s="59"/>
      <c r="BR2041" s="59"/>
      <c r="BS2041" s="59"/>
      <c r="BT2041" s="59"/>
      <c r="BU2041" s="59"/>
      <c r="BV2041" s="59"/>
      <c r="BW2041" s="59"/>
      <c r="BX2041" s="59"/>
      <c r="BY2041" s="59"/>
      <c r="BZ2041" s="59"/>
      <c r="CA2041" s="59"/>
      <c r="CB2041" s="59"/>
      <c r="CC2041" s="59"/>
      <c r="CD2041" s="59"/>
      <c r="CE2041" s="59"/>
      <c r="CF2041" s="59"/>
      <c r="CG2041" s="59"/>
      <c r="CH2041" s="59"/>
      <c r="CI2041" s="59"/>
      <c r="CJ2041" s="59"/>
      <c r="CK2041" s="59"/>
      <c r="CL2041" s="59"/>
      <c r="CM2041" s="59"/>
      <c r="CN2041" s="59"/>
      <c r="CO2041" s="59"/>
      <c r="CP2041" s="59"/>
      <c r="CQ2041" s="59"/>
      <c r="CR2041" s="59"/>
      <c r="CS2041" s="59"/>
      <c r="CT2041" s="59"/>
      <c r="CU2041" s="59"/>
      <c r="CV2041" s="59"/>
      <c r="CW2041" s="59"/>
      <c r="CX2041" s="59"/>
      <c r="CY2041" s="59"/>
      <c r="CZ2041" s="59"/>
      <c r="DA2041" s="59"/>
      <c r="DB2041" s="59"/>
      <c r="DC2041" s="59"/>
      <c r="DD2041" s="59"/>
      <c r="DE2041" s="59"/>
      <c r="DF2041" s="59"/>
      <c r="DG2041" s="59"/>
      <c r="DH2041" s="59"/>
      <c r="DI2041" s="59"/>
      <c r="DJ2041" s="59"/>
      <c r="DK2041" s="59"/>
      <c r="DL2041" s="59"/>
      <c r="DM2041" s="59"/>
      <c r="DN2041" s="59"/>
      <c r="DO2041" s="59"/>
      <c r="DP2041" s="59"/>
      <c r="DQ2041" s="59"/>
      <c r="DR2041" s="59"/>
      <c r="DS2041" s="59"/>
      <c r="DT2041" s="59"/>
      <c r="DU2041" s="59"/>
      <c r="DV2041" s="59"/>
      <c r="DW2041" s="59"/>
      <c r="DX2041" s="59"/>
      <c r="DY2041" s="59"/>
      <c r="DZ2041" s="59"/>
      <c r="EA2041" s="59"/>
      <c r="EB2041" s="59"/>
      <c r="EC2041" s="59"/>
      <c r="ED2041" s="59"/>
      <c r="EE2041" s="59"/>
      <c r="EF2041" s="59"/>
      <c r="EG2041" s="59"/>
      <c r="EH2041" s="59"/>
      <c r="EI2041" s="59"/>
      <c r="EJ2041" s="59"/>
      <c r="EK2041" s="59"/>
      <c r="EL2041" s="59"/>
      <c r="EM2041" s="59"/>
      <c r="EN2041" s="59"/>
      <c r="EO2041" s="59"/>
      <c r="EP2041" s="59"/>
      <c r="EQ2041" s="59"/>
      <c r="ER2041" s="59"/>
      <c r="ES2041" s="59"/>
      <c r="ET2041" s="59"/>
      <c r="EU2041" s="59"/>
      <c r="EV2041" s="59"/>
      <c r="EW2041" s="59"/>
      <c r="EX2041" s="59"/>
      <c r="EY2041" s="59"/>
      <c r="EZ2041" s="59"/>
      <c r="FA2041" s="59"/>
      <c r="FB2041" s="59"/>
      <c r="FC2041" s="59"/>
      <c r="FD2041" s="59"/>
      <c r="FE2041" s="59"/>
      <c r="FF2041" s="59"/>
      <c r="FG2041" s="59"/>
      <c r="FH2041" s="59"/>
      <c r="FI2041" s="59"/>
      <c r="FJ2041" s="59"/>
      <c r="FK2041" s="59"/>
      <c r="FL2041" s="59"/>
      <c r="FM2041" s="59"/>
      <c r="FN2041" s="59"/>
      <c r="FO2041" s="59"/>
      <c r="FP2041" s="59"/>
      <c r="FQ2041" s="59"/>
      <c r="FR2041" s="59"/>
      <c r="FS2041" s="59"/>
      <c r="FT2041" s="59"/>
      <c r="FU2041" s="59"/>
      <c r="FV2041" s="59"/>
      <c r="FW2041" s="59"/>
      <c r="FX2041" s="59"/>
      <c r="FY2041" s="59"/>
      <c r="FZ2041" s="59"/>
      <c r="GA2041" s="59"/>
      <c r="GB2041" s="59"/>
      <c r="GC2041" s="59"/>
      <c r="GD2041" s="59"/>
      <c r="GE2041" s="59"/>
      <c r="GF2041" s="59"/>
      <c r="GG2041" s="59"/>
      <c r="GH2041" s="59"/>
      <c r="GI2041" s="59"/>
      <c r="GJ2041" s="59"/>
      <c r="GK2041" s="59"/>
      <c r="GL2041" s="59"/>
      <c r="GM2041" s="59"/>
      <c r="GN2041" s="59"/>
      <c r="GO2041" s="59"/>
      <c r="GP2041" s="59"/>
      <c r="GQ2041" s="59"/>
      <c r="GR2041" s="59"/>
      <c r="GS2041" s="59"/>
      <c r="GT2041" s="59"/>
      <c r="GU2041" s="59"/>
      <c r="GV2041" s="59"/>
      <c r="GW2041" s="59"/>
      <c r="GX2041" s="59"/>
      <c r="GY2041" s="59"/>
      <c r="GZ2041" s="59"/>
      <c r="HA2041" s="59"/>
      <c r="HB2041" s="59"/>
      <c r="HC2041" s="59"/>
      <c r="HD2041" s="59"/>
      <c r="HE2041" s="59"/>
      <c r="HP2041" s="3"/>
    </row>
    <row r="2042" s="1" customFormat="1" ht="21" customHeight="1" spans="1:224">
      <c r="A2042" s="27">
        <v>2039</v>
      </c>
      <c r="B2042" s="48" t="s">
        <v>5647</v>
      </c>
      <c r="C2042" s="48" t="s">
        <v>5021</v>
      </c>
      <c r="D2042" s="48" t="s">
        <v>1152</v>
      </c>
      <c r="E2042" s="56" t="s">
        <v>4861</v>
      </c>
      <c r="F2042" s="56" t="s">
        <v>5648</v>
      </c>
      <c r="G2042" s="56" t="s">
        <v>1706</v>
      </c>
      <c r="H2042" s="50">
        <v>43790</v>
      </c>
      <c r="I2042" s="56" t="s">
        <v>249</v>
      </c>
      <c r="J2042" s="36">
        <f t="shared" si="62"/>
        <v>58</v>
      </c>
      <c r="K2042" s="56">
        <v>4.35</v>
      </c>
      <c r="L2042" s="56">
        <v>4.35</v>
      </c>
      <c r="M2042" s="38">
        <f t="shared" si="63"/>
        <v>350.416666666667</v>
      </c>
      <c r="N2042" s="56" t="s">
        <v>5649</v>
      </c>
      <c r="O2042" s="48" t="s">
        <v>4864</v>
      </c>
      <c r="P2042" s="59"/>
      <c r="Q2042" s="59"/>
      <c r="R2042" s="59"/>
      <c r="S2042" s="59"/>
      <c r="T2042" s="59"/>
      <c r="U2042" s="59"/>
      <c r="V2042" s="59"/>
      <c r="W2042" s="59"/>
      <c r="X2042" s="59"/>
      <c r="Y2042" s="59"/>
      <c r="Z2042" s="59"/>
      <c r="AA2042" s="59"/>
      <c r="AB2042" s="59"/>
      <c r="AC2042" s="59"/>
      <c r="AD2042" s="59"/>
      <c r="AE2042" s="59"/>
      <c r="AF2042" s="59"/>
      <c r="AG2042" s="59"/>
      <c r="AH2042" s="59"/>
      <c r="AI2042" s="59"/>
      <c r="AJ2042" s="59"/>
      <c r="AK2042" s="59"/>
      <c r="AL2042" s="59"/>
      <c r="AM2042" s="59"/>
      <c r="AN2042" s="59"/>
      <c r="AO2042" s="59"/>
      <c r="AP2042" s="59"/>
      <c r="AQ2042" s="59"/>
      <c r="AR2042" s="59"/>
      <c r="AS2042" s="59"/>
      <c r="AT2042" s="59"/>
      <c r="AU2042" s="59"/>
      <c r="AV2042" s="59"/>
      <c r="AW2042" s="59"/>
      <c r="AX2042" s="59"/>
      <c r="AY2042" s="59"/>
      <c r="AZ2042" s="59"/>
      <c r="BA2042" s="59"/>
      <c r="BB2042" s="59"/>
      <c r="BC2042" s="59"/>
      <c r="BD2042" s="59"/>
      <c r="BE2042" s="59"/>
      <c r="BF2042" s="59"/>
      <c r="BG2042" s="59"/>
      <c r="BH2042" s="59"/>
      <c r="BI2042" s="59"/>
      <c r="BJ2042" s="59"/>
      <c r="BK2042" s="59"/>
      <c r="BL2042" s="59"/>
      <c r="BM2042" s="59"/>
      <c r="BN2042" s="59"/>
      <c r="BO2042" s="59"/>
      <c r="BP2042" s="59"/>
      <c r="BQ2042" s="59"/>
      <c r="BR2042" s="59"/>
      <c r="BS2042" s="59"/>
      <c r="BT2042" s="59"/>
      <c r="BU2042" s="59"/>
      <c r="BV2042" s="59"/>
      <c r="BW2042" s="59"/>
      <c r="BX2042" s="59"/>
      <c r="BY2042" s="59"/>
      <c r="BZ2042" s="59"/>
      <c r="CA2042" s="59"/>
      <c r="CB2042" s="59"/>
      <c r="CC2042" s="59"/>
      <c r="CD2042" s="59"/>
      <c r="CE2042" s="59"/>
      <c r="CF2042" s="59"/>
      <c r="CG2042" s="59"/>
      <c r="CH2042" s="59"/>
      <c r="CI2042" s="59"/>
      <c r="CJ2042" s="59"/>
      <c r="CK2042" s="59"/>
      <c r="CL2042" s="59"/>
      <c r="CM2042" s="59"/>
      <c r="CN2042" s="59"/>
      <c r="CO2042" s="59"/>
      <c r="CP2042" s="59"/>
      <c r="CQ2042" s="59"/>
      <c r="CR2042" s="59"/>
      <c r="CS2042" s="59"/>
      <c r="CT2042" s="59"/>
      <c r="CU2042" s="59"/>
      <c r="CV2042" s="59"/>
      <c r="CW2042" s="59"/>
      <c r="CX2042" s="59"/>
      <c r="CY2042" s="59"/>
      <c r="CZ2042" s="59"/>
      <c r="DA2042" s="59"/>
      <c r="DB2042" s="59"/>
      <c r="DC2042" s="59"/>
      <c r="DD2042" s="59"/>
      <c r="DE2042" s="59"/>
      <c r="DF2042" s="59"/>
      <c r="DG2042" s="59"/>
      <c r="DH2042" s="59"/>
      <c r="DI2042" s="59"/>
      <c r="DJ2042" s="59"/>
      <c r="DK2042" s="59"/>
      <c r="DL2042" s="59"/>
      <c r="DM2042" s="59"/>
      <c r="DN2042" s="59"/>
      <c r="DO2042" s="59"/>
      <c r="DP2042" s="59"/>
      <c r="DQ2042" s="59"/>
      <c r="DR2042" s="59"/>
      <c r="DS2042" s="59"/>
      <c r="DT2042" s="59"/>
      <c r="DU2042" s="59"/>
      <c r="DV2042" s="59"/>
      <c r="DW2042" s="59"/>
      <c r="DX2042" s="59"/>
      <c r="DY2042" s="59"/>
      <c r="DZ2042" s="59"/>
      <c r="EA2042" s="59"/>
      <c r="EB2042" s="59"/>
      <c r="EC2042" s="59"/>
      <c r="ED2042" s="59"/>
      <c r="EE2042" s="59"/>
      <c r="EF2042" s="59"/>
      <c r="EG2042" s="59"/>
      <c r="EH2042" s="59"/>
      <c r="EI2042" s="59"/>
      <c r="EJ2042" s="59"/>
      <c r="EK2042" s="59"/>
      <c r="EL2042" s="59"/>
      <c r="EM2042" s="59"/>
      <c r="EN2042" s="59"/>
      <c r="EO2042" s="59"/>
      <c r="EP2042" s="59"/>
      <c r="EQ2042" s="59"/>
      <c r="ER2042" s="59"/>
      <c r="ES2042" s="59"/>
      <c r="ET2042" s="59"/>
      <c r="EU2042" s="59"/>
      <c r="EV2042" s="59"/>
      <c r="EW2042" s="59"/>
      <c r="EX2042" s="59"/>
      <c r="EY2042" s="59"/>
      <c r="EZ2042" s="59"/>
      <c r="FA2042" s="59"/>
      <c r="FB2042" s="59"/>
      <c r="FC2042" s="59"/>
      <c r="FD2042" s="59"/>
      <c r="FE2042" s="59"/>
      <c r="FF2042" s="59"/>
      <c r="FG2042" s="59"/>
      <c r="FH2042" s="59"/>
      <c r="FI2042" s="59"/>
      <c r="FJ2042" s="59"/>
      <c r="FK2042" s="59"/>
      <c r="FL2042" s="59"/>
      <c r="FM2042" s="59"/>
      <c r="FN2042" s="59"/>
      <c r="FO2042" s="59"/>
      <c r="FP2042" s="59"/>
      <c r="FQ2042" s="59"/>
      <c r="FR2042" s="59"/>
      <c r="FS2042" s="59"/>
      <c r="FT2042" s="59"/>
      <c r="FU2042" s="59"/>
      <c r="FV2042" s="59"/>
      <c r="FW2042" s="59"/>
      <c r="FX2042" s="59"/>
      <c r="FY2042" s="59"/>
      <c r="FZ2042" s="59"/>
      <c r="GA2042" s="59"/>
      <c r="GB2042" s="59"/>
      <c r="GC2042" s="59"/>
      <c r="GD2042" s="59"/>
      <c r="GE2042" s="59"/>
      <c r="GF2042" s="59"/>
      <c r="GG2042" s="59"/>
      <c r="GH2042" s="59"/>
      <c r="GI2042" s="59"/>
      <c r="GJ2042" s="59"/>
      <c r="GK2042" s="59"/>
      <c r="GL2042" s="59"/>
      <c r="GM2042" s="59"/>
      <c r="GN2042" s="59"/>
      <c r="GO2042" s="59"/>
      <c r="GP2042" s="59"/>
      <c r="GQ2042" s="59"/>
      <c r="GR2042" s="59"/>
      <c r="GS2042" s="59"/>
      <c r="GT2042" s="59"/>
      <c r="GU2042" s="59"/>
      <c r="GV2042" s="59"/>
      <c r="GW2042" s="59"/>
      <c r="GX2042" s="59"/>
      <c r="GY2042" s="59"/>
      <c r="GZ2042" s="59"/>
      <c r="HA2042" s="59"/>
      <c r="HB2042" s="59"/>
      <c r="HC2042" s="59"/>
      <c r="HD2042" s="59"/>
      <c r="HE2042" s="59"/>
      <c r="HP2042" s="3"/>
    </row>
    <row r="2043" s="1" customFormat="1" ht="21" customHeight="1" spans="1:224">
      <c r="A2043" s="27">
        <v>2040</v>
      </c>
      <c r="B2043" s="48" t="s">
        <v>5650</v>
      </c>
      <c r="C2043" s="48" t="s">
        <v>5094</v>
      </c>
      <c r="D2043" s="48" t="s">
        <v>1152</v>
      </c>
      <c r="E2043" s="56" t="s">
        <v>5651</v>
      </c>
      <c r="F2043" s="56" t="s">
        <v>5652</v>
      </c>
      <c r="G2043" s="56" t="s">
        <v>2435</v>
      </c>
      <c r="H2043" s="50">
        <v>43790</v>
      </c>
      <c r="I2043" s="50">
        <v>44002</v>
      </c>
      <c r="J2043" s="36">
        <f t="shared" si="62"/>
        <v>213</v>
      </c>
      <c r="K2043" s="56">
        <v>4.35</v>
      </c>
      <c r="L2043" s="56">
        <v>4.35</v>
      </c>
      <c r="M2043" s="38">
        <f t="shared" si="63"/>
        <v>1093.84375</v>
      </c>
      <c r="N2043" s="56" t="s">
        <v>5653</v>
      </c>
      <c r="O2043" s="48" t="s">
        <v>4864</v>
      </c>
      <c r="P2043" s="59"/>
      <c r="Q2043" s="59"/>
      <c r="R2043" s="59"/>
      <c r="S2043" s="59"/>
      <c r="T2043" s="59"/>
      <c r="U2043" s="59"/>
      <c r="V2043" s="59"/>
      <c r="W2043" s="59"/>
      <c r="X2043" s="59"/>
      <c r="Y2043" s="59"/>
      <c r="Z2043" s="59"/>
      <c r="AA2043" s="59"/>
      <c r="AB2043" s="59"/>
      <c r="AC2043" s="59"/>
      <c r="AD2043" s="59"/>
      <c r="AE2043" s="59"/>
      <c r="AF2043" s="59"/>
      <c r="AG2043" s="59"/>
      <c r="AH2043" s="59"/>
      <c r="AI2043" s="59"/>
      <c r="AJ2043" s="59"/>
      <c r="AK2043" s="59"/>
      <c r="AL2043" s="59"/>
      <c r="AM2043" s="59"/>
      <c r="AN2043" s="59"/>
      <c r="AO2043" s="59"/>
      <c r="AP2043" s="59"/>
      <c r="AQ2043" s="59"/>
      <c r="AR2043" s="59"/>
      <c r="AS2043" s="59"/>
      <c r="AT2043" s="59"/>
      <c r="AU2043" s="59"/>
      <c r="AV2043" s="59"/>
      <c r="AW2043" s="59"/>
      <c r="AX2043" s="59"/>
      <c r="AY2043" s="59"/>
      <c r="AZ2043" s="59"/>
      <c r="BA2043" s="59"/>
      <c r="BB2043" s="59"/>
      <c r="BC2043" s="59"/>
      <c r="BD2043" s="59"/>
      <c r="BE2043" s="59"/>
      <c r="BF2043" s="59"/>
      <c r="BG2043" s="59"/>
      <c r="BH2043" s="59"/>
      <c r="BI2043" s="59"/>
      <c r="BJ2043" s="59"/>
      <c r="BK2043" s="59"/>
      <c r="BL2043" s="59"/>
      <c r="BM2043" s="59"/>
      <c r="BN2043" s="59"/>
      <c r="BO2043" s="59"/>
      <c r="BP2043" s="59"/>
      <c r="BQ2043" s="59"/>
      <c r="BR2043" s="59"/>
      <c r="BS2043" s="59"/>
      <c r="BT2043" s="59"/>
      <c r="BU2043" s="59"/>
      <c r="BV2043" s="59"/>
      <c r="BW2043" s="59"/>
      <c r="BX2043" s="59"/>
      <c r="BY2043" s="59"/>
      <c r="BZ2043" s="59"/>
      <c r="CA2043" s="59"/>
      <c r="CB2043" s="59"/>
      <c r="CC2043" s="59"/>
      <c r="CD2043" s="59"/>
      <c r="CE2043" s="59"/>
      <c r="CF2043" s="59"/>
      <c r="CG2043" s="59"/>
      <c r="CH2043" s="59"/>
      <c r="CI2043" s="59"/>
      <c r="CJ2043" s="59"/>
      <c r="CK2043" s="59"/>
      <c r="CL2043" s="59"/>
      <c r="CM2043" s="59"/>
      <c r="CN2043" s="59"/>
      <c r="CO2043" s="59"/>
      <c r="CP2043" s="59"/>
      <c r="CQ2043" s="59"/>
      <c r="CR2043" s="59"/>
      <c r="CS2043" s="59"/>
      <c r="CT2043" s="59"/>
      <c r="CU2043" s="59"/>
      <c r="CV2043" s="59"/>
      <c r="CW2043" s="59"/>
      <c r="CX2043" s="59"/>
      <c r="CY2043" s="59"/>
      <c r="CZ2043" s="59"/>
      <c r="DA2043" s="59"/>
      <c r="DB2043" s="59"/>
      <c r="DC2043" s="59"/>
      <c r="DD2043" s="59"/>
      <c r="DE2043" s="59"/>
      <c r="DF2043" s="59"/>
      <c r="DG2043" s="59"/>
      <c r="DH2043" s="59"/>
      <c r="DI2043" s="59"/>
      <c r="DJ2043" s="59"/>
      <c r="DK2043" s="59"/>
      <c r="DL2043" s="59"/>
      <c r="DM2043" s="59"/>
      <c r="DN2043" s="59"/>
      <c r="DO2043" s="59"/>
      <c r="DP2043" s="59"/>
      <c r="DQ2043" s="59"/>
      <c r="DR2043" s="59"/>
      <c r="DS2043" s="59"/>
      <c r="DT2043" s="59"/>
      <c r="DU2043" s="59"/>
      <c r="DV2043" s="59"/>
      <c r="DW2043" s="59"/>
      <c r="DX2043" s="59"/>
      <c r="DY2043" s="59"/>
      <c r="DZ2043" s="59"/>
      <c r="EA2043" s="59"/>
      <c r="EB2043" s="59"/>
      <c r="EC2043" s="59"/>
      <c r="ED2043" s="59"/>
      <c r="EE2043" s="59"/>
      <c r="EF2043" s="59"/>
      <c r="EG2043" s="59"/>
      <c r="EH2043" s="59"/>
      <c r="EI2043" s="59"/>
      <c r="EJ2043" s="59"/>
      <c r="EK2043" s="59"/>
      <c r="EL2043" s="59"/>
      <c r="EM2043" s="59"/>
      <c r="EN2043" s="59"/>
      <c r="EO2043" s="59"/>
      <c r="EP2043" s="59"/>
      <c r="EQ2043" s="59"/>
      <c r="ER2043" s="59"/>
      <c r="ES2043" s="59"/>
      <c r="ET2043" s="59"/>
      <c r="EU2043" s="59"/>
      <c r="EV2043" s="59"/>
      <c r="EW2043" s="59"/>
      <c r="EX2043" s="59"/>
      <c r="EY2043" s="59"/>
      <c r="EZ2043" s="59"/>
      <c r="FA2043" s="59"/>
      <c r="FB2043" s="59"/>
      <c r="FC2043" s="59"/>
      <c r="FD2043" s="59"/>
      <c r="FE2043" s="59"/>
      <c r="FF2043" s="59"/>
      <c r="FG2043" s="59"/>
      <c r="FH2043" s="59"/>
      <c r="FI2043" s="59"/>
      <c r="FJ2043" s="59"/>
      <c r="FK2043" s="59"/>
      <c r="FL2043" s="59"/>
      <c r="FM2043" s="59"/>
      <c r="FN2043" s="59"/>
      <c r="FO2043" s="59"/>
      <c r="FP2043" s="59"/>
      <c r="FQ2043" s="59"/>
      <c r="FR2043" s="59"/>
      <c r="FS2043" s="59"/>
      <c r="FT2043" s="59"/>
      <c r="FU2043" s="59"/>
      <c r="FV2043" s="59"/>
      <c r="FW2043" s="59"/>
      <c r="FX2043" s="59"/>
      <c r="FY2043" s="59"/>
      <c r="FZ2043" s="59"/>
      <c r="GA2043" s="59"/>
      <c r="GB2043" s="59"/>
      <c r="GC2043" s="59"/>
      <c r="GD2043" s="59"/>
      <c r="GE2043" s="59"/>
      <c r="GF2043" s="59"/>
      <c r="GG2043" s="59"/>
      <c r="GH2043" s="59"/>
      <c r="GI2043" s="59"/>
      <c r="GJ2043" s="59"/>
      <c r="GK2043" s="59"/>
      <c r="GL2043" s="59"/>
      <c r="GM2043" s="59"/>
      <c r="GN2043" s="59"/>
      <c r="GO2043" s="59"/>
      <c r="GP2043" s="59"/>
      <c r="GQ2043" s="59"/>
      <c r="GR2043" s="59"/>
      <c r="GS2043" s="59"/>
      <c r="GT2043" s="59"/>
      <c r="GU2043" s="59"/>
      <c r="GV2043" s="59"/>
      <c r="GW2043" s="59"/>
      <c r="GX2043" s="59"/>
      <c r="GY2043" s="59"/>
      <c r="GZ2043" s="59"/>
      <c r="HA2043" s="59"/>
      <c r="HB2043" s="59"/>
      <c r="HC2043" s="59"/>
      <c r="HD2043" s="59"/>
      <c r="HE2043" s="59"/>
      <c r="HP2043" s="3"/>
    </row>
    <row r="2044" s="1" customFormat="1" ht="21" customHeight="1" spans="1:224">
      <c r="A2044" s="27">
        <v>2041</v>
      </c>
      <c r="B2044" s="48" t="s">
        <v>5654</v>
      </c>
      <c r="C2044" s="48" t="s">
        <v>5655</v>
      </c>
      <c r="D2044" s="48" t="s">
        <v>1152</v>
      </c>
      <c r="E2044" s="56" t="s">
        <v>4898</v>
      </c>
      <c r="F2044" s="56" t="s">
        <v>5656</v>
      </c>
      <c r="G2044" s="56" t="s">
        <v>1822</v>
      </c>
      <c r="H2044" s="50">
        <v>43790</v>
      </c>
      <c r="I2044" s="50">
        <v>44002</v>
      </c>
      <c r="J2044" s="36">
        <f t="shared" si="62"/>
        <v>213</v>
      </c>
      <c r="K2044" s="56">
        <v>4.35</v>
      </c>
      <c r="L2044" s="56">
        <v>4.35</v>
      </c>
      <c r="M2044" s="38">
        <f t="shared" si="63"/>
        <v>1029.5</v>
      </c>
      <c r="N2044" s="56" t="s">
        <v>5657</v>
      </c>
      <c r="O2044" s="48" t="s">
        <v>4864</v>
      </c>
      <c r="P2044" s="59"/>
      <c r="Q2044" s="59"/>
      <c r="R2044" s="59"/>
      <c r="S2044" s="59"/>
      <c r="T2044" s="59"/>
      <c r="U2044" s="59"/>
      <c r="V2044" s="59"/>
      <c r="W2044" s="59"/>
      <c r="X2044" s="59"/>
      <c r="Y2044" s="59"/>
      <c r="Z2044" s="59"/>
      <c r="AA2044" s="59"/>
      <c r="AB2044" s="59"/>
      <c r="AC2044" s="59"/>
      <c r="AD2044" s="59"/>
      <c r="AE2044" s="59"/>
      <c r="AF2044" s="59"/>
      <c r="AG2044" s="59"/>
      <c r="AH2044" s="59"/>
      <c r="AI2044" s="59"/>
      <c r="AJ2044" s="59"/>
      <c r="AK2044" s="59"/>
      <c r="AL2044" s="59"/>
      <c r="AM2044" s="59"/>
      <c r="AN2044" s="59"/>
      <c r="AO2044" s="59"/>
      <c r="AP2044" s="59"/>
      <c r="AQ2044" s="59"/>
      <c r="AR2044" s="59"/>
      <c r="AS2044" s="59"/>
      <c r="AT2044" s="59"/>
      <c r="AU2044" s="59"/>
      <c r="AV2044" s="59"/>
      <c r="AW2044" s="59"/>
      <c r="AX2044" s="59"/>
      <c r="AY2044" s="59"/>
      <c r="AZ2044" s="59"/>
      <c r="BA2044" s="59"/>
      <c r="BB2044" s="59"/>
      <c r="BC2044" s="59"/>
      <c r="BD2044" s="59"/>
      <c r="BE2044" s="59"/>
      <c r="BF2044" s="59"/>
      <c r="BG2044" s="59"/>
      <c r="BH2044" s="59"/>
      <c r="BI2044" s="59"/>
      <c r="BJ2044" s="59"/>
      <c r="BK2044" s="59"/>
      <c r="BL2044" s="59"/>
      <c r="BM2044" s="59"/>
      <c r="BN2044" s="59"/>
      <c r="BO2044" s="59"/>
      <c r="BP2044" s="59"/>
      <c r="BQ2044" s="59"/>
      <c r="BR2044" s="59"/>
      <c r="BS2044" s="59"/>
      <c r="BT2044" s="59"/>
      <c r="BU2044" s="59"/>
      <c r="BV2044" s="59"/>
      <c r="BW2044" s="59"/>
      <c r="BX2044" s="59"/>
      <c r="BY2044" s="59"/>
      <c r="BZ2044" s="59"/>
      <c r="CA2044" s="59"/>
      <c r="CB2044" s="59"/>
      <c r="CC2044" s="59"/>
      <c r="CD2044" s="59"/>
      <c r="CE2044" s="59"/>
      <c r="CF2044" s="59"/>
      <c r="CG2044" s="59"/>
      <c r="CH2044" s="59"/>
      <c r="CI2044" s="59"/>
      <c r="CJ2044" s="59"/>
      <c r="CK2044" s="59"/>
      <c r="CL2044" s="59"/>
      <c r="CM2044" s="59"/>
      <c r="CN2044" s="59"/>
      <c r="CO2044" s="59"/>
      <c r="CP2044" s="59"/>
      <c r="CQ2044" s="59"/>
      <c r="CR2044" s="59"/>
      <c r="CS2044" s="59"/>
      <c r="CT2044" s="59"/>
      <c r="CU2044" s="59"/>
      <c r="CV2044" s="59"/>
      <c r="CW2044" s="59"/>
      <c r="CX2044" s="59"/>
      <c r="CY2044" s="59"/>
      <c r="CZ2044" s="59"/>
      <c r="DA2044" s="59"/>
      <c r="DB2044" s="59"/>
      <c r="DC2044" s="59"/>
      <c r="DD2044" s="59"/>
      <c r="DE2044" s="59"/>
      <c r="DF2044" s="59"/>
      <c r="DG2044" s="59"/>
      <c r="DH2044" s="59"/>
      <c r="DI2044" s="59"/>
      <c r="DJ2044" s="59"/>
      <c r="DK2044" s="59"/>
      <c r="DL2044" s="59"/>
      <c r="DM2044" s="59"/>
      <c r="DN2044" s="59"/>
      <c r="DO2044" s="59"/>
      <c r="DP2044" s="59"/>
      <c r="DQ2044" s="59"/>
      <c r="DR2044" s="59"/>
      <c r="DS2044" s="59"/>
      <c r="DT2044" s="59"/>
      <c r="DU2044" s="59"/>
      <c r="DV2044" s="59"/>
      <c r="DW2044" s="59"/>
      <c r="DX2044" s="59"/>
      <c r="DY2044" s="59"/>
      <c r="DZ2044" s="59"/>
      <c r="EA2044" s="59"/>
      <c r="EB2044" s="59"/>
      <c r="EC2044" s="59"/>
      <c r="ED2044" s="59"/>
      <c r="EE2044" s="59"/>
      <c r="EF2044" s="59"/>
      <c r="EG2044" s="59"/>
      <c r="EH2044" s="59"/>
      <c r="EI2044" s="59"/>
      <c r="EJ2044" s="59"/>
      <c r="EK2044" s="59"/>
      <c r="EL2044" s="59"/>
      <c r="EM2044" s="59"/>
      <c r="EN2044" s="59"/>
      <c r="EO2044" s="59"/>
      <c r="EP2044" s="59"/>
      <c r="EQ2044" s="59"/>
      <c r="ER2044" s="59"/>
      <c r="ES2044" s="59"/>
      <c r="ET2044" s="59"/>
      <c r="EU2044" s="59"/>
      <c r="EV2044" s="59"/>
      <c r="EW2044" s="59"/>
      <c r="EX2044" s="59"/>
      <c r="EY2044" s="59"/>
      <c r="EZ2044" s="59"/>
      <c r="FA2044" s="59"/>
      <c r="FB2044" s="59"/>
      <c r="FC2044" s="59"/>
      <c r="FD2044" s="59"/>
      <c r="FE2044" s="59"/>
      <c r="FF2044" s="59"/>
      <c r="FG2044" s="59"/>
      <c r="FH2044" s="59"/>
      <c r="FI2044" s="59"/>
      <c r="FJ2044" s="59"/>
      <c r="FK2044" s="59"/>
      <c r="FL2044" s="59"/>
      <c r="FM2044" s="59"/>
      <c r="FN2044" s="59"/>
      <c r="FO2044" s="59"/>
      <c r="FP2044" s="59"/>
      <c r="FQ2044" s="59"/>
      <c r="FR2044" s="59"/>
      <c r="FS2044" s="59"/>
      <c r="FT2044" s="59"/>
      <c r="FU2044" s="59"/>
      <c r="FV2044" s="59"/>
      <c r="FW2044" s="59"/>
      <c r="FX2044" s="59"/>
      <c r="FY2044" s="59"/>
      <c r="FZ2044" s="59"/>
      <c r="GA2044" s="59"/>
      <c r="GB2044" s="59"/>
      <c r="GC2044" s="59"/>
      <c r="GD2044" s="59"/>
      <c r="GE2044" s="59"/>
      <c r="GF2044" s="59"/>
      <c r="GG2044" s="59"/>
      <c r="GH2044" s="59"/>
      <c r="GI2044" s="59"/>
      <c r="GJ2044" s="59"/>
      <c r="GK2044" s="59"/>
      <c r="GL2044" s="59"/>
      <c r="GM2044" s="59"/>
      <c r="GN2044" s="59"/>
      <c r="GO2044" s="59"/>
      <c r="GP2044" s="59"/>
      <c r="GQ2044" s="59"/>
      <c r="GR2044" s="59"/>
      <c r="GS2044" s="59"/>
      <c r="GT2044" s="59"/>
      <c r="GU2044" s="59"/>
      <c r="GV2044" s="59"/>
      <c r="GW2044" s="59"/>
      <c r="GX2044" s="59"/>
      <c r="GY2044" s="59"/>
      <c r="GZ2044" s="59"/>
      <c r="HA2044" s="59"/>
      <c r="HB2044" s="59"/>
      <c r="HC2044" s="59"/>
      <c r="HD2044" s="59"/>
      <c r="HE2044" s="59"/>
      <c r="HP2044" s="3"/>
    </row>
    <row r="2045" s="1" customFormat="1" ht="21" customHeight="1" spans="1:224">
      <c r="A2045" s="27">
        <v>2042</v>
      </c>
      <c r="B2045" s="48" t="s">
        <v>5658</v>
      </c>
      <c r="C2045" s="48" t="s">
        <v>5094</v>
      </c>
      <c r="D2045" s="48" t="s">
        <v>1152</v>
      </c>
      <c r="E2045" s="56" t="s">
        <v>5651</v>
      </c>
      <c r="F2045" s="56" t="s">
        <v>5659</v>
      </c>
      <c r="G2045" s="56" t="s">
        <v>731</v>
      </c>
      <c r="H2045" s="50">
        <v>43790</v>
      </c>
      <c r="I2045" s="50">
        <v>44002</v>
      </c>
      <c r="J2045" s="36">
        <f t="shared" si="62"/>
        <v>213</v>
      </c>
      <c r="K2045" s="56">
        <v>4.35</v>
      </c>
      <c r="L2045" s="56">
        <v>4.35</v>
      </c>
      <c r="M2045" s="38">
        <f t="shared" si="63"/>
        <v>1093.84375</v>
      </c>
      <c r="N2045" s="56" t="s">
        <v>5660</v>
      </c>
      <c r="O2045" s="48" t="s">
        <v>4864</v>
      </c>
      <c r="P2045" s="59"/>
      <c r="Q2045" s="59"/>
      <c r="R2045" s="59"/>
      <c r="S2045" s="59"/>
      <c r="T2045" s="59"/>
      <c r="U2045" s="59"/>
      <c r="V2045" s="59"/>
      <c r="W2045" s="59"/>
      <c r="X2045" s="59"/>
      <c r="Y2045" s="59"/>
      <c r="Z2045" s="59"/>
      <c r="AA2045" s="59"/>
      <c r="AB2045" s="59"/>
      <c r="AC2045" s="59"/>
      <c r="AD2045" s="59"/>
      <c r="AE2045" s="59"/>
      <c r="AF2045" s="59"/>
      <c r="AG2045" s="59"/>
      <c r="AH2045" s="59"/>
      <c r="AI2045" s="59"/>
      <c r="AJ2045" s="59"/>
      <c r="AK2045" s="59"/>
      <c r="AL2045" s="59"/>
      <c r="AM2045" s="59"/>
      <c r="AN2045" s="59"/>
      <c r="AO2045" s="59"/>
      <c r="AP2045" s="59"/>
      <c r="AQ2045" s="59"/>
      <c r="AR2045" s="59"/>
      <c r="AS2045" s="59"/>
      <c r="AT2045" s="59"/>
      <c r="AU2045" s="59"/>
      <c r="AV2045" s="59"/>
      <c r="AW2045" s="59"/>
      <c r="AX2045" s="59"/>
      <c r="AY2045" s="59"/>
      <c r="AZ2045" s="59"/>
      <c r="BA2045" s="59"/>
      <c r="BB2045" s="59"/>
      <c r="BC2045" s="59"/>
      <c r="BD2045" s="59"/>
      <c r="BE2045" s="59"/>
      <c r="BF2045" s="59"/>
      <c r="BG2045" s="59"/>
      <c r="BH2045" s="59"/>
      <c r="BI2045" s="59"/>
      <c r="BJ2045" s="59"/>
      <c r="BK2045" s="59"/>
      <c r="BL2045" s="59"/>
      <c r="BM2045" s="59"/>
      <c r="BN2045" s="59"/>
      <c r="BO2045" s="59"/>
      <c r="BP2045" s="59"/>
      <c r="BQ2045" s="59"/>
      <c r="BR2045" s="59"/>
      <c r="BS2045" s="59"/>
      <c r="BT2045" s="59"/>
      <c r="BU2045" s="59"/>
      <c r="BV2045" s="59"/>
      <c r="BW2045" s="59"/>
      <c r="BX2045" s="59"/>
      <c r="BY2045" s="59"/>
      <c r="BZ2045" s="59"/>
      <c r="CA2045" s="59"/>
      <c r="CB2045" s="59"/>
      <c r="CC2045" s="59"/>
      <c r="CD2045" s="59"/>
      <c r="CE2045" s="59"/>
      <c r="CF2045" s="59"/>
      <c r="CG2045" s="59"/>
      <c r="CH2045" s="59"/>
      <c r="CI2045" s="59"/>
      <c r="CJ2045" s="59"/>
      <c r="CK2045" s="59"/>
      <c r="CL2045" s="59"/>
      <c r="CM2045" s="59"/>
      <c r="CN2045" s="59"/>
      <c r="CO2045" s="59"/>
      <c r="CP2045" s="59"/>
      <c r="CQ2045" s="59"/>
      <c r="CR2045" s="59"/>
      <c r="CS2045" s="59"/>
      <c r="CT2045" s="59"/>
      <c r="CU2045" s="59"/>
      <c r="CV2045" s="59"/>
      <c r="CW2045" s="59"/>
      <c r="CX2045" s="59"/>
      <c r="CY2045" s="59"/>
      <c r="CZ2045" s="59"/>
      <c r="DA2045" s="59"/>
      <c r="DB2045" s="59"/>
      <c r="DC2045" s="59"/>
      <c r="DD2045" s="59"/>
      <c r="DE2045" s="59"/>
      <c r="DF2045" s="59"/>
      <c r="DG2045" s="59"/>
      <c r="DH2045" s="59"/>
      <c r="DI2045" s="59"/>
      <c r="DJ2045" s="59"/>
      <c r="DK2045" s="59"/>
      <c r="DL2045" s="59"/>
      <c r="DM2045" s="59"/>
      <c r="DN2045" s="59"/>
      <c r="DO2045" s="59"/>
      <c r="DP2045" s="59"/>
      <c r="DQ2045" s="59"/>
      <c r="DR2045" s="59"/>
      <c r="DS2045" s="59"/>
      <c r="DT2045" s="59"/>
      <c r="DU2045" s="59"/>
      <c r="DV2045" s="59"/>
      <c r="DW2045" s="59"/>
      <c r="DX2045" s="59"/>
      <c r="DY2045" s="59"/>
      <c r="DZ2045" s="59"/>
      <c r="EA2045" s="59"/>
      <c r="EB2045" s="59"/>
      <c r="EC2045" s="59"/>
      <c r="ED2045" s="59"/>
      <c r="EE2045" s="59"/>
      <c r="EF2045" s="59"/>
      <c r="EG2045" s="59"/>
      <c r="EH2045" s="59"/>
      <c r="EI2045" s="59"/>
      <c r="EJ2045" s="59"/>
      <c r="EK2045" s="59"/>
      <c r="EL2045" s="59"/>
      <c r="EM2045" s="59"/>
      <c r="EN2045" s="59"/>
      <c r="EO2045" s="59"/>
      <c r="EP2045" s="59"/>
      <c r="EQ2045" s="59"/>
      <c r="ER2045" s="59"/>
      <c r="ES2045" s="59"/>
      <c r="ET2045" s="59"/>
      <c r="EU2045" s="59"/>
      <c r="EV2045" s="59"/>
      <c r="EW2045" s="59"/>
      <c r="EX2045" s="59"/>
      <c r="EY2045" s="59"/>
      <c r="EZ2045" s="59"/>
      <c r="FA2045" s="59"/>
      <c r="FB2045" s="59"/>
      <c r="FC2045" s="59"/>
      <c r="FD2045" s="59"/>
      <c r="FE2045" s="59"/>
      <c r="FF2045" s="59"/>
      <c r="FG2045" s="59"/>
      <c r="FH2045" s="59"/>
      <c r="FI2045" s="59"/>
      <c r="FJ2045" s="59"/>
      <c r="FK2045" s="59"/>
      <c r="FL2045" s="59"/>
      <c r="FM2045" s="59"/>
      <c r="FN2045" s="59"/>
      <c r="FO2045" s="59"/>
      <c r="FP2045" s="59"/>
      <c r="FQ2045" s="59"/>
      <c r="FR2045" s="59"/>
      <c r="FS2045" s="59"/>
      <c r="FT2045" s="59"/>
      <c r="FU2045" s="59"/>
      <c r="FV2045" s="59"/>
      <c r="FW2045" s="59"/>
      <c r="FX2045" s="59"/>
      <c r="FY2045" s="59"/>
      <c r="FZ2045" s="59"/>
      <c r="GA2045" s="59"/>
      <c r="GB2045" s="59"/>
      <c r="GC2045" s="59"/>
      <c r="GD2045" s="59"/>
      <c r="GE2045" s="59"/>
      <c r="GF2045" s="59"/>
      <c r="GG2045" s="59"/>
      <c r="GH2045" s="59"/>
      <c r="GI2045" s="59"/>
      <c r="GJ2045" s="59"/>
      <c r="GK2045" s="59"/>
      <c r="GL2045" s="59"/>
      <c r="GM2045" s="59"/>
      <c r="GN2045" s="59"/>
      <c r="GO2045" s="59"/>
      <c r="GP2045" s="59"/>
      <c r="GQ2045" s="59"/>
      <c r="GR2045" s="59"/>
      <c r="GS2045" s="59"/>
      <c r="GT2045" s="59"/>
      <c r="GU2045" s="59"/>
      <c r="GV2045" s="59"/>
      <c r="GW2045" s="59"/>
      <c r="GX2045" s="59"/>
      <c r="GY2045" s="59"/>
      <c r="GZ2045" s="59"/>
      <c r="HA2045" s="59"/>
      <c r="HB2045" s="59"/>
      <c r="HC2045" s="59"/>
      <c r="HD2045" s="59"/>
      <c r="HE2045" s="59"/>
      <c r="HP2045" s="3"/>
    </row>
    <row r="2046" s="1" customFormat="1" ht="21" customHeight="1" spans="1:224">
      <c r="A2046" s="27">
        <v>2043</v>
      </c>
      <c r="B2046" s="48" t="s">
        <v>5661</v>
      </c>
      <c r="C2046" s="48" t="s">
        <v>5094</v>
      </c>
      <c r="D2046" s="48" t="s">
        <v>1152</v>
      </c>
      <c r="E2046" s="56" t="s">
        <v>4898</v>
      </c>
      <c r="F2046" s="56" t="s">
        <v>1145</v>
      </c>
      <c r="G2046" s="56" t="s">
        <v>2168</v>
      </c>
      <c r="H2046" s="50">
        <v>43790</v>
      </c>
      <c r="I2046" s="50">
        <v>44002</v>
      </c>
      <c r="J2046" s="36">
        <f t="shared" si="62"/>
        <v>213</v>
      </c>
      <c r="K2046" s="56">
        <v>4.35</v>
      </c>
      <c r="L2046" s="56">
        <v>4.35</v>
      </c>
      <c r="M2046" s="38">
        <f t="shared" si="63"/>
        <v>1029.5</v>
      </c>
      <c r="N2046" s="56" t="s">
        <v>5662</v>
      </c>
      <c r="O2046" s="48" t="s">
        <v>4864</v>
      </c>
      <c r="P2046" s="59"/>
      <c r="Q2046" s="59"/>
      <c r="R2046" s="59"/>
      <c r="S2046" s="59"/>
      <c r="T2046" s="59"/>
      <c r="U2046" s="59"/>
      <c r="V2046" s="59"/>
      <c r="W2046" s="59"/>
      <c r="X2046" s="59"/>
      <c r="Y2046" s="59"/>
      <c r="Z2046" s="59"/>
      <c r="AA2046" s="59"/>
      <c r="AB2046" s="59"/>
      <c r="AC2046" s="59"/>
      <c r="AD2046" s="59"/>
      <c r="AE2046" s="59"/>
      <c r="AF2046" s="59"/>
      <c r="AG2046" s="59"/>
      <c r="AH2046" s="59"/>
      <c r="AI2046" s="59"/>
      <c r="AJ2046" s="59"/>
      <c r="AK2046" s="59"/>
      <c r="AL2046" s="59"/>
      <c r="AM2046" s="59"/>
      <c r="AN2046" s="59"/>
      <c r="AO2046" s="59"/>
      <c r="AP2046" s="59"/>
      <c r="AQ2046" s="59"/>
      <c r="AR2046" s="59"/>
      <c r="AS2046" s="59"/>
      <c r="AT2046" s="59"/>
      <c r="AU2046" s="59"/>
      <c r="AV2046" s="59"/>
      <c r="AW2046" s="59"/>
      <c r="AX2046" s="59"/>
      <c r="AY2046" s="59"/>
      <c r="AZ2046" s="59"/>
      <c r="BA2046" s="59"/>
      <c r="BB2046" s="59"/>
      <c r="BC2046" s="59"/>
      <c r="BD2046" s="59"/>
      <c r="BE2046" s="59"/>
      <c r="BF2046" s="59"/>
      <c r="BG2046" s="59"/>
      <c r="BH2046" s="59"/>
      <c r="BI2046" s="59"/>
      <c r="BJ2046" s="59"/>
      <c r="BK2046" s="59"/>
      <c r="BL2046" s="59"/>
      <c r="BM2046" s="59"/>
      <c r="BN2046" s="59"/>
      <c r="BO2046" s="59"/>
      <c r="BP2046" s="59"/>
      <c r="BQ2046" s="59"/>
      <c r="BR2046" s="59"/>
      <c r="BS2046" s="59"/>
      <c r="BT2046" s="59"/>
      <c r="BU2046" s="59"/>
      <c r="BV2046" s="59"/>
      <c r="BW2046" s="59"/>
      <c r="BX2046" s="59"/>
      <c r="BY2046" s="59"/>
      <c r="BZ2046" s="59"/>
      <c r="CA2046" s="59"/>
      <c r="CB2046" s="59"/>
      <c r="CC2046" s="59"/>
      <c r="CD2046" s="59"/>
      <c r="CE2046" s="59"/>
      <c r="CF2046" s="59"/>
      <c r="CG2046" s="59"/>
      <c r="CH2046" s="59"/>
      <c r="CI2046" s="59"/>
      <c r="CJ2046" s="59"/>
      <c r="CK2046" s="59"/>
      <c r="CL2046" s="59"/>
      <c r="CM2046" s="59"/>
      <c r="CN2046" s="59"/>
      <c r="CO2046" s="59"/>
      <c r="CP2046" s="59"/>
      <c r="CQ2046" s="59"/>
      <c r="CR2046" s="59"/>
      <c r="CS2046" s="59"/>
      <c r="CT2046" s="59"/>
      <c r="CU2046" s="59"/>
      <c r="CV2046" s="59"/>
      <c r="CW2046" s="59"/>
      <c r="CX2046" s="59"/>
      <c r="CY2046" s="59"/>
      <c r="CZ2046" s="59"/>
      <c r="DA2046" s="59"/>
      <c r="DB2046" s="59"/>
      <c r="DC2046" s="59"/>
      <c r="DD2046" s="59"/>
      <c r="DE2046" s="59"/>
      <c r="DF2046" s="59"/>
      <c r="DG2046" s="59"/>
      <c r="DH2046" s="59"/>
      <c r="DI2046" s="59"/>
      <c r="DJ2046" s="59"/>
      <c r="DK2046" s="59"/>
      <c r="DL2046" s="59"/>
      <c r="DM2046" s="59"/>
      <c r="DN2046" s="59"/>
      <c r="DO2046" s="59"/>
      <c r="DP2046" s="59"/>
      <c r="DQ2046" s="59"/>
      <c r="DR2046" s="59"/>
      <c r="DS2046" s="59"/>
      <c r="DT2046" s="59"/>
      <c r="DU2046" s="59"/>
      <c r="DV2046" s="59"/>
      <c r="DW2046" s="59"/>
      <c r="DX2046" s="59"/>
      <c r="DY2046" s="59"/>
      <c r="DZ2046" s="59"/>
      <c r="EA2046" s="59"/>
      <c r="EB2046" s="59"/>
      <c r="EC2046" s="59"/>
      <c r="ED2046" s="59"/>
      <c r="EE2046" s="59"/>
      <c r="EF2046" s="59"/>
      <c r="EG2046" s="59"/>
      <c r="EH2046" s="59"/>
      <c r="EI2046" s="59"/>
      <c r="EJ2046" s="59"/>
      <c r="EK2046" s="59"/>
      <c r="EL2046" s="59"/>
      <c r="EM2046" s="59"/>
      <c r="EN2046" s="59"/>
      <c r="EO2046" s="59"/>
      <c r="EP2046" s="59"/>
      <c r="EQ2046" s="59"/>
      <c r="ER2046" s="59"/>
      <c r="ES2046" s="59"/>
      <c r="ET2046" s="59"/>
      <c r="EU2046" s="59"/>
      <c r="EV2046" s="59"/>
      <c r="EW2046" s="59"/>
      <c r="EX2046" s="59"/>
      <c r="EY2046" s="59"/>
      <c r="EZ2046" s="59"/>
      <c r="FA2046" s="59"/>
      <c r="FB2046" s="59"/>
      <c r="FC2046" s="59"/>
      <c r="FD2046" s="59"/>
      <c r="FE2046" s="59"/>
      <c r="FF2046" s="59"/>
      <c r="FG2046" s="59"/>
      <c r="FH2046" s="59"/>
      <c r="FI2046" s="59"/>
      <c r="FJ2046" s="59"/>
      <c r="FK2046" s="59"/>
      <c r="FL2046" s="59"/>
      <c r="FM2046" s="59"/>
      <c r="FN2046" s="59"/>
      <c r="FO2046" s="59"/>
      <c r="FP2046" s="59"/>
      <c r="FQ2046" s="59"/>
      <c r="FR2046" s="59"/>
      <c r="FS2046" s="59"/>
      <c r="FT2046" s="59"/>
      <c r="FU2046" s="59"/>
      <c r="FV2046" s="59"/>
      <c r="FW2046" s="59"/>
      <c r="FX2046" s="59"/>
      <c r="FY2046" s="59"/>
      <c r="FZ2046" s="59"/>
      <c r="GA2046" s="59"/>
      <c r="GB2046" s="59"/>
      <c r="GC2046" s="59"/>
      <c r="GD2046" s="59"/>
      <c r="GE2046" s="59"/>
      <c r="GF2046" s="59"/>
      <c r="GG2046" s="59"/>
      <c r="GH2046" s="59"/>
      <c r="GI2046" s="59"/>
      <c r="GJ2046" s="59"/>
      <c r="GK2046" s="59"/>
      <c r="GL2046" s="59"/>
      <c r="GM2046" s="59"/>
      <c r="GN2046" s="59"/>
      <c r="GO2046" s="59"/>
      <c r="GP2046" s="59"/>
      <c r="GQ2046" s="59"/>
      <c r="GR2046" s="59"/>
      <c r="GS2046" s="59"/>
      <c r="GT2046" s="59"/>
      <c r="GU2046" s="59"/>
      <c r="GV2046" s="59"/>
      <c r="GW2046" s="59"/>
      <c r="GX2046" s="59"/>
      <c r="GY2046" s="59"/>
      <c r="GZ2046" s="59"/>
      <c r="HA2046" s="59"/>
      <c r="HB2046" s="59"/>
      <c r="HC2046" s="59"/>
      <c r="HD2046" s="59"/>
      <c r="HE2046" s="59"/>
      <c r="HP2046" s="3"/>
    </row>
    <row r="2047" s="1" customFormat="1" ht="21" customHeight="1" spans="1:224">
      <c r="A2047" s="27">
        <v>2044</v>
      </c>
      <c r="B2047" s="48" t="s">
        <v>5663</v>
      </c>
      <c r="C2047" s="48" t="s">
        <v>5664</v>
      </c>
      <c r="D2047" s="48" t="s">
        <v>1152</v>
      </c>
      <c r="E2047" s="56" t="s">
        <v>5022</v>
      </c>
      <c r="F2047" s="56" t="s">
        <v>2593</v>
      </c>
      <c r="G2047" s="56" t="s">
        <v>2522</v>
      </c>
      <c r="H2047" s="50">
        <v>43790</v>
      </c>
      <c r="I2047" s="50">
        <v>44002</v>
      </c>
      <c r="J2047" s="36">
        <f t="shared" si="62"/>
        <v>213</v>
      </c>
      <c r="K2047" s="56">
        <v>4.35</v>
      </c>
      <c r="L2047" s="56">
        <v>4.35</v>
      </c>
      <c r="M2047" s="38">
        <f t="shared" si="63"/>
        <v>772.125</v>
      </c>
      <c r="N2047" s="56" t="s">
        <v>5665</v>
      </c>
      <c r="O2047" s="48" t="s">
        <v>4864</v>
      </c>
      <c r="P2047" s="59"/>
      <c r="Q2047" s="59"/>
      <c r="R2047" s="59"/>
      <c r="S2047" s="59"/>
      <c r="T2047" s="59"/>
      <c r="U2047" s="59"/>
      <c r="V2047" s="59"/>
      <c r="W2047" s="59"/>
      <c r="X2047" s="59"/>
      <c r="Y2047" s="59"/>
      <c r="Z2047" s="59"/>
      <c r="AA2047" s="59"/>
      <c r="AB2047" s="59"/>
      <c r="AC2047" s="59"/>
      <c r="AD2047" s="59"/>
      <c r="AE2047" s="59"/>
      <c r="AF2047" s="59"/>
      <c r="AG2047" s="59"/>
      <c r="AH2047" s="59"/>
      <c r="AI2047" s="59"/>
      <c r="AJ2047" s="59"/>
      <c r="AK2047" s="59"/>
      <c r="AL2047" s="59"/>
      <c r="AM2047" s="59"/>
      <c r="AN2047" s="59"/>
      <c r="AO2047" s="59"/>
      <c r="AP2047" s="59"/>
      <c r="AQ2047" s="59"/>
      <c r="AR2047" s="59"/>
      <c r="AS2047" s="59"/>
      <c r="AT2047" s="59"/>
      <c r="AU2047" s="59"/>
      <c r="AV2047" s="59"/>
      <c r="AW2047" s="59"/>
      <c r="AX2047" s="59"/>
      <c r="AY2047" s="59"/>
      <c r="AZ2047" s="59"/>
      <c r="BA2047" s="59"/>
      <c r="BB2047" s="59"/>
      <c r="BC2047" s="59"/>
      <c r="BD2047" s="59"/>
      <c r="BE2047" s="59"/>
      <c r="BF2047" s="59"/>
      <c r="BG2047" s="59"/>
      <c r="BH2047" s="59"/>
      <c r="BI2047" s="59"/>
      <c r="BJ2047" s="59"/>
      <c r="BK2047" s="59"/>
      <c r="BL2047" s="59"/>
      <c r="BM2047" s="59"/>
      <c r="BN2047" s="59"/>
      <c r="BO2047" s="59"/>
      <c r="BP2047" s="59"/>
      <c r="BQ2047" s="59"/>
      <c r="BR2047" s="59"/>
      <c r="BS2047" s="59"/>
      <c r="BT2047" s="59"/>
      <c r="BU2047" s="59"/>
      <c r="BV2047" s="59"/>
      <c r="BW2047" s="59"/>
      <c r="BX2047" s="59"/>
      <c r="BY2047" s="59"/>
      <c r="BZ2047" s="59"/>
      <c r="CA2047" s="59"/>
      <c r="CB2047" s="59"/>
      <c r="CC2047" s="59"/>
      <c r="CD2047" s="59"/>
      <c r="CE2047" s="59"/>
      <c r="CF2047" s="59"/>
      <c r="CG2047" s="59"/>
      <c r="CH2047" s="59"/>
      <c r="CI2047" s="59"/>
      <c r="CJ2047" s="59"/>
      <c r="CK2047" s="59"/>
      <c r="CL2047" s="59"/>
      <c r="CM2047" s="59"/>
      <c r="CN2047" s="59"/>
      <c r="CO2047" s="59"/>
      <c r="CP2047" s="59"/>
      <c r="CQ2047" s="59"/>
      <c r="CR2047" s="59"/>
      <c r="CS2047" s="59"/>
      <c r="CT2047" s="59"/>
      <c r="CU2047" s="59"/>
      <c r="CV2047" s="59"/>
      <c r="CW2047" s="59"/>
      <c r="CX2047" s="59"/>
      <c r="CY2047" s="59"/>
      <c r="CZ2047" s="59"/>
      <c r="DA2047" s="59"/>
      <c r="DB2047" s="59"/>
      <c r="DC2047" s="59"/>
      <c r="DD2047" s="59"/>
      <c r="DE2047" s="59"/>
      <c r="DF2047" s="59"/>
      <c r="DG2047" s="59"/>
      <c r="DH2047" s="59"/>
      <c r="DI2047" s="59"/>
      <c r="DJ2047" s="59"/>
      <c r="DK2047" s="59"/>
      <c r="DL2047" s="59"/>
      <c r="DM2047" s="59"/>
      <c r="DN2047" s="59"/>
      <c r="DO2047" s="59"/>
      <c r="DP2047" s="59"/>
      <c r="DQ2047" s="59"/>
      <c r="DR2047" s="59"/>
      <c r="DS2047" s="59"/>
      <c r="DT2047" s="59"/>
      <c r="DU2047" s="59"/>
      <c r="DV2047" s="59"/>
      <c r="DW2047" s="59"/>
      <c r="DX2047" s="59"/>
      <c r="DY2047" s="59"/>
      <c r="DZ2047" s="59"/>
      <c r="EA2047" s="59"/>
      <c r="EB2047" s="59"/>
      <c r="EC2047" s="59"/>
      <c r="ED2047" s="59"/>
      <c r="EE2047" s="59"/>
      <c r="EF2047" s="59"/>
      <c r="EG2047" s="59"/>
      <c r="EH2047" s="59"/>
      <c r="EI2047" s="59"/>
      <c r="EJ2047" s="59"/>
      <c r="EK2047" s="59"/>
      <c r="EL2047" s="59"/>
      <c r="EM2047" s="59"/>
      <c r="EN2047" s="59"/>
      <c r="EO2047" s="59"/>
      <c r="EP2047" s="59"/>
      <c r="EQ2047" s="59"/>
      <c r="ER2047" s="59"/>
      <c r="ES2047" s="59"/>
      <c r="ET2047" s="59"/>
      <c r="EU2047" s="59"/>
      <c r="EV2047" s="59"/>
      <c r="EW2047" s="59"/>
      <c r="EX2047" s="59"/>
      <c r="EY2047" s="59"/>
      <c r="EZ2047" s="59"/>
      <c r="FA2047" s="59"/>
      <c r="FB2047" s="59"/>
      <c r="FC2047" s="59"/>
      <c r="FD2047" s="59"/>
      <c r="FE2047" s="59"/>
      <c r="FF2047" s="59"/>
      <c r="FG2047" s="59"/>
      <c r="FH2047" s="59"/>
      <c r="FI2047" s="59"/>
      <c r="FJ2047" s="59"/>
      <c r="FK2047" s="59"/>
      <c r="FL2047" s="59"/>
      <c r="FM2047" s="59"/>
      <c r="FN2047" s="59"/>
      <c r="FO2047" s="59"/>
      <c r="FP2047" s="59"/>
      <c r="FQ2047" s="59"/>
      <c r="FR2047" s="59"/>
      <c r="FS2047" s="59"/>
      <c r="FT2047" s="59"/>
      <c r="FU2047" s="59"/>
      <c r="FV2047" s="59"/>
      <c r="FW2047" s="59"/>
      <c r="FX2047" s="59"/>
      <c r="FY2047" s="59"/>
      <c r="FZ2047" s="59"/>
      <c r="GA2047" s="59"/>
      <c r="GB2047" s="59"/>
      <c r="GC2047" s="59"/>
      <c r="GD2047" s="59"/>
      <c r="GE2047" s="59"/>
      <c r="GF2047" s="59"/>
      <c r="GG2047" s="59"/>
      <c r="GH2047" s="59"/>
      <c r="GI2047" s="59"/>
      <c r="GJ2047" s="59"/>
      <c r="GK2047" s="59"/>
      <c r="GL2047" s="59"/>
      <c r="GM2047" s="59"/>
      <c r="GN2047" s="59"/>
      <c r="GO2047" s="59"/>
      <c r="GP2047" s="59"/>
      <c r="GQ2047" s="59"/>
      <c r="GR2047" s="59"/>
      <c r="GS2047" s="59"/>
      <c r="GT2047" s="59"/>
      <c r="GU2047" s="59"/>
      <c r="GV2047" s="59"/>
      <c r="GW2047" s="59"/>
      <c r="GX2047" s="59"/>
      <c r="GY2047" s="59"/>
      <c r="GZ2047" s="59"/>
      <c r="HA2047" s="59"/>
      <c r="HB2047" s="59"/>
      <c r="HC2047" s="59"/>
      <c r="HD2047" s="59"/>
      <c r="HE2047" s="59"/>
      <c r="HP2047" s="3"/>
    </row>
    <row r="2048" s="1" customFormat="1" ht="21" customHeight="1" spans="1:224">
      <c r="A2048" s="27">
        <v>2045</v>
      </c>
      <c r="B2048" s="48" t="s">
        <v>4868</v>
      </c>
      <c r="C2048" s="48" t="s">
        <v>4869</v>
      </c>
      <c r="D2048" s="48" t="s">
        <v>1152</v>
      </c>
      <c r="E2048" s="56" t="s">
        <v>5022</v>
      </c>
      <c r="F2048" s="56" t="s">
        <v>192</v>
      </c>
      <c r="G2048" s="56" t="s">
        <v>1114</v>
      </c>
      <c r="H2048" s="56" t="s">
        <v>192</v>
      </c>
      <c r="I2048" s="50">
        <v>44002</v>
      </c>
      <c r="J2048" s="36">
        <f t="shared" si="62"/>
        <v>162</v>
      </c>
      <c r="K2048" s="56">
        <v>4.35</v>
      </c>
      <c r="L2048" s="56">
        <v>4.35</v>
      </c>
      <c r="M2048" s="38">
        <f t="shared" si="63"/>
        <v>587.25</v>
      </c>
      <c r="N2048" s="56" t="s">
        <v>5666</v>
      </c>
      <c r="O2048" s="48" t="s">
        <v>4864</v>
      </c>
      <c r="P2048" s="59"/>
      <c r="Q2048" s="59"/>
      <c r="R2048" s="59"/>
      <c r="S2048" s="59"/>
      <c r="T2048" s="59"/>
      <c r="U2048" s="59"/>
      <c r="V2048" s="59"/>
      <c r="W2048" s="59"/>
      <c r="X2048" s="59"/>
      <c r="Y2048" s="59"/>
      <c r="Z2048" s="59"/>
      <c r="AA2048" s="59"/>
      <c r="AB2048" s="59"/>
      <c r="AC2048" s="59"/>
      <c r="AD2048" s="59"/>
      <c r="AE2048" s="59"/>
      <c r="AF2048" s="59"/>
      <c r="AG2048" s="59"/>
      <c r="AH2048" s="59"/>
      <c r="AI2048" s="59"/>
      <c r="AJ2048" s="59"/>
      <c r="AK2048" s="59"/>
      <c r="AL2048" s="59"/>
      <c r="AM2048" s="59"/>
      <c r="AN2048" s="59"/>
      <c r="AO2048" s="59"/>
      <c r="AP2048" s="59"/>
      <c r="AQ2048" s="59"/>
      <c r="AR2048" s="59"/>
      <c r="AS2048" s="59"/>
      <c r="AT2048" s="59"/>
      <c r="AU2048" s="59"/>
      <c r="AV2048" s="59"/>
      <c r="AW2048" s="59"/>
      <c r="AX2048" s="59"/>
      <c r="AY2048" s="59"/>
      <c r="AZ2048" s="59"/>
      <c r="BA2048" s="59"/>
      <c r="BB2048" s="59"/>
      <c r="BC2048" s="59"/>
      <c r="BD2048" s="59"/>
      <c r="BE2048" s="59"/>
      <c r="BF2048" s="59"/>
      <c r="BG2048" s="59"/>
      <c r="BH2048" s="59"/>
      <c r="BI2048" s="59"/>
      <c r="BJ2048" s="59"/>
      <c r="BK2048" s="59"/>
      <c r="BL2048" s="59"/>
      <c r="BM2048" s="59"/>
      <c r="BN2048" s="59"/>
      <c r="BO2048" s="59"/>
      <c r="BP2048" s="59"/>
      <c r="BQ2048" s="59"/>
      <c r="BR2048" s="59"/>
      <c r="BS2048" s="59"/>
      <c r="BT2048" s="59"/>
      <c r="BU2048" s="59"/>
      <c r="BV2048" s="59"/>
      <c r="BW2048" s="59"/>
      <c r="BX2048" s="59"/>
      <c r="BY2048" s="59"/>
      <c r="BZ2048" s="59"/>
      <c r="CA2048" s="59"/>
      <c r="CB2048" s="59"/>
      <c r="CC2048" s="59"/>
      <c r="CD2048" s="59"/>
      <c r="CE2048" s="59"/>
      <c r="CF2048" s="59"/>
      <c r="CG2048" s="59"/>
      <c r="CH2048" s="59"/>
      <c r="CI2048" s="59"/>
      <c r="CJ2048" s="59"/>
      <c r="CK2048" s="59"/>
      <c r="CL2048" s="59"/>
      <c r="CM2048" s="59"/>
      <c r="CN2048" s="59"/>
      <c r="CO2048" s="59"/>
      <c r="CP2048" s="59"/>
      <c r="CQ2048" s="59"/>
      <c r="CR2048" s="59"/>
      <c r="CS2048" s="59"/>
      <c r="CT2048" s="59"/>
      <c r="CU2048" s="59"/>
      <c r="CV2048" s="59"/>
      <c r="CW2048" s="59"/>
      <c r="CX2048" s="59"/>
      <c r="CY2048" s="59"/>
      <c r="CZ2048" s="59"/>
      <c r="DA2048" s="59"/>
      <c r="DB2048" s="59"/>
      <c r="DC2048" s="59"/>
      <c r="DD2048" s="59"/>
      <c r="DE2048" s="59"/>
      <c r="DF2048" s="59"/>
      <c r="DG2048" s="59"/>
      <c r="DH2048" s="59"/>
      <c r="DI2048" s="59"/>
      <c r="DJ2048" s="59"/>
      <c r="DK2048" s="59"/>
      <c r="DL2048" s="59"/>
      <c r="DM2048" s="59"/>
      <c r="DN2048" s="59"/>
      <c r="DO2048" s="59"/>
      <c r="DP2048" s="59"/>
      <c r="DQ2048" s="59"/>
      <c r="DR2048" s="59"/>
      <c r="DS2048" s="59"/>
      <c r="DT2048" s="59"/>
      <c r="DU2048" s="59"/>
      <c r="DV2048" s="59"/>
      <c r="DW2048" s="59"/>
      <c r="DX2048" s="59"/>
      <c r="DY2048" s="59"/>
      <c r="DZ2048" s="59"/>
      <c r="EA2048" s="59"/>
      <c r="EB2048" s="59"/>
      <c r="EC2048" s="59"/>
      <c r="ED2048" s="59"/>
      <c r="EE2048" s="59"/>
      <c r="EF2048" s="59"/>
      <c r="EG2048" s="59"/>
      <c r="EH2048" s="59"/>
      <c r="EI2048" s="59"/>
      <c r="EJ2048" s="59"/>
      <c r="EK2048" s="59"/>
      <c r="EL2048" s="59"/>
      <c r="EM2048" s="59"/>
      <c r="EN2048" s="59"/>
      <c r="EO2048" s="59"/>
      <c r="EP2048" s="59"/>
      <c r="EQ2048" s="59"/>
      <c r="ER2048" s="59"/>
      <c r="ES2048" s="59"/>
      <c r="ET2048" s="59"/>
      <c r="EU2048" s="59"/>
      <c r="EV2048" s="59"/>
      <c r="EW2048" s="59"/>
      <c r="EX2048" s="59"/>
      <c r="EY2048" s="59"/>
      <c r="EZ2048" s="59"/>
      <c r="FA2048" s="59"/>
      <c r="FB2048" s="59"/>
      <c r="FC2048" s="59"/>
      <c r="FD2048" s="59"/>
      <c r="FE2048" s="59"/>
      <c r="FF2048" s="59"/>
      <c r="FG2048" s="59"/>
      <c r="FH2048" s="59"/>
      <c r="FI2048" s="59"/>
      <c r="FJ2048" s="59"/>
      <c r="FK2048" s="59"/>
      <c r="FL2048" s="59"/>
      <c r="FM2048" s="59"/>
      <c r="FN2048" s="59"/>
      <c r="FO2048" s="59"/>
      <c r="FP2048" s="59"/>
      <c r="FQ2048" s="59"/>
      <c r="FR2048" s="59"/>
      <c r="FS2048" s="59"/>
      <c r="FT2048" s="59"/>
      <c r="FU2048" s="59"/>
      <c r="FV2048" s="59"/>
      <c r="FW2048" s="59"/>
      <c r="FX2048" s="59"/>
      <c r="FY2048" s="59"/>
      <c r="FZ2048" s="59"/>
      <c r="GA2048" s="59"/>
      <c r="GB2048" s="59"/>
      <c r="GC2048" s="59"/>
      <c r="GD2048" s="59"/>
      <c r="GE2048" s="59"/>
      <c r="GF2048" s="59"/>
      <c r="GG2048" s="59"/>
      <c r="GH2048" s="59"/>
      <c r="GI2048" s="59"/>
      <c r="GJ2048" s="59"/>
      <c r="GK2048" s="59"/>
      <c r="GL2048" s="59"/>
      <c r="GM2048" s="59"/>
      <c r="GN2048" s="59"/>
      <c r="GO2048" s="59"/>
      <c r="GP2048" s="59"/>
      <c r="GQ2048" s="59"/>
      <c r="GR2048" s="59"/>
      <c r="GS2048" s="59"/>
      <c r="GT2048" s="59"/>
      <c r="GU2048" s="59"/>
      <c r="GV2048" s="59"/>
      <c r="GW2048" s="59"/>
      <c r="GX2048" s="59"/>
      <c r="GY2048" s="59"/>
      <c r="GZ2048" s="59"/>
      <c r="HA2048" s="59"/>
      <c r="HB2048" s="59"/>
      <c r="HC2048" s="59"/>
      <c r="HD2048" s="59"/>
      <c r="HE2048" s="59"/>
      <c r="HP2048" s="3"/>
    </row>
    <row r="2049" s="1" customFormat="1" ht="21" customHeight="1" spans="1:224">
      <c r="A2049" s="27">
        <v>2046</v>
      </c>
      <c r="B2049" s="48" t="s">
        <v>4950</v>
      </c>
      <c r="C2049" s="48" t="s">
        <v>4951</v>
      </c>
      <c r="D2049" s="48" t="s">
        <v>1152</v>
      </c>
      <c r="E2049" s="56" t="s">
        <v>4861</v>
      </c>
      <c r="F2049" s="56" t="s">
        <v>205</v>
      </c>
      <c r="G2049" s="56" t="s">
        <v>2511</v>
      </c>
      <c r="H2049" s="56" t="s">
        <v>205</v>
      </c>
      <c r="I2049" s="50">
        <v>44002</v>
      </c>
      <c r="J2049" s="36">
        <f t="shared" si="62"/>
        <v>160</v>
      </c>
      <c r="K2049" s="56">
        <v>4.35</v>
      </c>
      <c r="L2049" s="56">
        <v>4.35</v>
      </c>
      <c r="M2049" s="38">
        <f t="shared" si="63"/>
        <v>966.666666666667</v>
      </c>
      <c r="N2049" s="56" t="s">
        <v>5667</v>
      </c>
      <c r="O2049" s="48" t="s">
        <v>4864</v>
      </c>
      <c r="P2049" s="59"/>
      <c r="Q2049" s="59"/>
      <c r="R2049" s="59"/>
      <c r="S2049" s="59"/>
      <c r="T2049" s="59"/>
      <c r="U2049" s="59"/>
      <c r="V2049" s="59"/>
      <c r="W2049" s="59"/>
      <c r="X2049" s="59"/>
      <c r="Y2049" s="59"/>
      <c r="Z2049" s="59"/>
      <c r="AA2049" s="59"/>
      <c r="AB2049" s="59"/>
      <c r="AC2049" s="59"/>
      <c r="AD2049" s="59"/>
      <c r="AE2049" s="59"/>
      <c r="AF2049" s="59"/>
      <c r="AG2049" s="59"/>
      <c r="AH2049" s="59"/>
      <c r="AI2049" s="59"/>
      <c r="AJ2049" s="59"/>
      <c r="AK2049" s="59"/>
      <c r="AL2049" s="59"/>
      <c r="AM2049" s="59"/>
      <c r="AN2049" s="59"/>
      <c r="AO2049" s="59"/>
      <c r="AP2049" s="59"/>
      <c r="AQ2049" s="59"/>
      <c r="AR2049" s="59"/>
      <c r="AS2049" s="59"/>
      <c r="AT2049" s="59"/>
      <c r="AU2049" s="59"/>
      <c r="AV2049" s="59"/>
      <c r="AW2049" s="59"/>
      <c r="AX2049" s="59"/>
      <c r="AY2049" s="59"/>
      <c r="AZ2049" s="59"/>
      <c r="BA2049" s="59"/>
      <c r="BB2049" s="59"/>
      <c r="BC2049" s="59"/>
      <c r="BD2049" s="59"/>
      <c r="BE2049" s="59"/>
      <c r="BF2049" s="59"/>
      <c r="BG2049" s="59"/>
      <c r="BH2049" s="59"/>
      <c r="BI2049" s="59"/>
      <c r="BJ2049" s="59"/>
      <c r="BK2049" s="59"/>
      <c r="BL2049" s="59"/>
      <c r="BM2049" s="59"/>
      <c r="BN2049" s="59"/>
      <c r="BO2049" s="59"/>
      <c r="BP2049" s="59"/>
      <c r="BQ2049" s="59"/>
      <c r="BR2049" s="59"/>
      <c r="BS2049" s="59"/>
      <c r="BT2049" s="59"/>
      <c r="BU2049" s="59"/>
      <c r="BV2049" s="59"/>
      <c r="BW2049" s="59"/>
      <c r="BX2049" s="59"/>
      <c r="BY2049" s="59"/>
      <c r="BZ2049" s="59"/>
      <c r="CA2049" s="59"/>
      <c r="CB2049" s="59"/>
      <c r="CC2049" s="59"/>
      <c r="CD2049" s="59"/>
      <c r="CE2049" s="59"/>
      <c r="CF2049" s="59"/>
      <c r="CG2049" s="59"/>
      <c r="CH2049" s="59"/>
      <c r="CI2049" s="59"/>
      <c r="CJ2049" s="59"/>
      <c r="CK2049" s="59"/>
      <c r="CL2049" s="59"/>
      <c r="CM2049" s="59"/>
      <c r="CN2049" s="59"/>
      <c r="CO2049" s="59"/>
      <c r="CP2049" s="59"/>
      <c r="CQ2049" s="59"/>
      <c r="CR2049" s="59"/>
      <c r="CS2049" s="59"/>
      <c r="CT2049" s="59"/>
      <c r="CU2049" s="59"/>
      <c r="CV2049" s="59"/>
      <c r="CW2049" s="59"/>
      <c r="CX2049" s="59"/>
      <c r="CY2049" s="59"/>
      <c r="CZ2049" s="59"/>
      <c r="DA2049" s="59"/>
      <c r="DB2049" s="59"/>
      <c r="DC2049" s="59"/>
      <c r="DD2049" s="59"/>
      <c r="DE2049" s="59"/>
      <c r="DF2049" s="59"/>
      <c r="DG2049" s="59"/>
      <c r="DH2049" s="59"/>
      <c r="DI2049" s="59"/>
      <c r="DJ2049" s="59"/>
      <c r="DK2049" s="59"/>
      <c r="DL2049" s="59"/>
      <c r="DM2049" s="59"/>
      <c r="DN2049" s="59"/>
      <c r="DO2049" s="59"/>
      <c r="DP2049" s="59"/>
      <c r="DQ2049" s="59"/>
      <c r="DR2049" s="59"/>
      <c r="DS2049" s="59"/>
      <c r="DT2049" s="59"/>
      <c r="DU2049" s="59"/>
      <c r="DV2049" s="59"/>
      <c r="DW2049" s="59"/>
      <c r="DX2049" s="59"/>
      <c r="DY2049" s="59"/>
      <c r="DZ2049" s="59"/>
      <c r="EA2049" s="59"/>
      <c r="EB2049" s="59"/>
      <c r="EC2049" s="59"/>
      <c r="ED2049" s="59"/>
      <c r="EE2049" s="59"/>
      <c r="EF2049" s="59"/>
      <c r="EG2049" s="59"/>
      <c r="EH2049" s="59"/>
      <c r="EI2049" s="59"/>
      <c r="EJ2049" s="59"/>
      <c r="EK2049" s="59"/>
      <c r="EL2049" s="59"/>
      <c r="EM2049" s="59"/>
      <c r="EN2049" s="59"/>
      <c r="EO2049" s="59"/>
      <c r="EP2049" s="59"/>
      <c r="EQ2049" s="59"/>
      <c r="ER2049" s="59"/>
      <c r="ES2049" s="59"/>
      <c r="ET2049" s="59"/>
      <c r="EU2049" s="59"/>
      <c r="EV2049" s="59"/>
      <c r="EW2049" s="59"/>
      <c r="EX2049" s="59"/>
      <c r="EY2049" s="59"/>
      <c r="EZ2049" s="59"/>
      <c r="FA2049" s="59"/>
      <c r="FB2049" s="59"/>
      <c r="FC2049" s="59"/>
      <c r="FD2049" s="59"/>
      <c r="FE2049" s="59"/>
      <c r="FF2049" s="59"/>
      <c r="FG2049" s="59"/>
      <c r="FH2049" s="59"/>
      <c r="FI2049" s="59"/>
      <c r="FJ2049" s="59"/>
      <c r="FK2049" s="59"/>
      <c r="FL2049" s="59"/>
      <c r="FM2049" s="59"/>
      <c r="FN2049" s="59"/>
      <c r="FO2049" s="59"/>
      <c r="FP2049" s="59"/>
      <c r="FQ2049" s="59"/>
      <c r="FR2049" s="59"/>
      <c r="FS2049" s="59"/>
      <c r="FT2049" s="59"/>
      <c r="FU2049" s="59"/>
      <c r="FV2049" s="59"/>
      <c r="FW2049" s="59"/>
      <c r="FX2049" s="59"/>
      <c r="FY2049" s="59"/>
      <c r="FZ2049" s="59"/>
      <c r="GA2049" s="59"/>
      <c r="GB2049" s="59"/>
      <c r="GC2049" s="59"/>
      <c r="GD2049" s="59"/>
      <c r="GE2049" s="59"/>
      <c r="GF2049" s="59"/>
      <c r="GG2049" s="59"/>
      <c r="GH2049" s="59"/>
      <c r="GI2049" s="59"/>
      <c r="GJ2049" s="59"/>
      <c r="GK2049" s="59"/>
      <c r="GL2049" s="59"/>
      <c r="GM2049" s="59"/>
      <c r="GN2049" s="59"/>
      <c r="GO2049" s="59"/>
      <c r="GP2049" s="59"/>
      <c r="GQ2049" s="59"/>
      <c r="GR2049" s="59"/>
      <c r="GS2049" s="59"/>
      <c r="GT2049" s="59"/>
      <c r="GU2049" s="59"/>
      <c r="GV2049" s="59"/>
      <c r="GW2049" s="59"/>
      <c r="GX2049" s="59"/>
      <c r="GY2049" s="59"/>
      <c r="GZ2049" s="59"/>
      <c r="HA2049" s="59"/>
      <c r="HB2049" s="59"/>
      <c r="HC2049" s="59"/>
      <c r="HD2049" s="59"/>
      <c r="HE2049" s="59"/>
      <c r="HP2049" s="3"/>
    </row>
    <row r="2050" s="1" customFormat="1" ht="21" customHeight="1" spans="1:224">
      <c r="A2050" s="27">
        <v>2047</v>
      </c>
      <c r="B2050" s="48" t="s">
        <v>4900</v>
      </c>
      <c r="C2050" s="48" t="s">
        <v>4876</v>
      </c>
      <c r="D2050" s="48" t="s">
        <v>1152</v>
      </c>
      <c r="E2050" s="56" t="s">
        <v>4861</v>
      </c>
      <c r="F2050" s="56" t="s">
        <v>210</v>
      </c>
      <c r="G2050" s="56" t="s">
        <v>2356</v>
      </c>
      <c r="H2050" s="56" t="s">
        <v>210</v>
      </c>
      <c r="I2050" s="50">
        <v>44002</v>
      </c>
      <c r="J2050" s="36">
        <f t="shared" si="62"/>
        <v>159</v>
      </c>
      <c r="K2050" s="56">
        <v>4.35</v>
      </c>
      <c r="L2050" s="56">
        <v>4.35</v>
      </c>
      <c r="M2050" s="38">
        <f t="shared" si="63"/>
        <v>960.625</v>
      </c>
      <c r="N2050" s="56" t="s">
        <v>5668</v>
      </c>
      <c r="O2050" s="48" t="s">
        <v>4864</v>
      </c>
      <c r="P2050" s="59"/>
      <c r="Q2050" s="59"/>
      <c r="R2050" s="59"/>
      <c r="S2050" s="59"/>
      <c r="T2050" s="59"/>
      <c r="U2050" s="59"/>
      <c r="V2050" s="59"/>
      <c r="W2050" s="59"/>
      <c r="X2050" s="59"/>
      <c r="Y2050" s="59"/>
      <c r="Z2050" s="59"/>
      <c r="AA2050" s="59"/>
      <c r="AB2050" s="59"/>
      <c r="AC2050" s="59"/>
      <c r="AD2050" s="59"/>
      <c r="AE2050" s="59"/>
      <c r="AF2050" s="59"/>
      <c r="AG2050" s="59"/>
      <c r="AH2050" s="59"/>
      <c r="AI2050" s="59"/>
      <c r="AJ2050" s="59"/>
      <c r="AK2050" s="59"/>
      <c r="AL2050" s="59"/>
      <c r="AM2050" s="59"/>
      <c r="AN2050" s="59"/>
      <c r="AO2050" s="59"/>
      <c r="AP2050" s="59"/>
      <c r="AQ2050" s="59"/>
      <c r="AR2050" s="59"/>
      <c r="AS2050" s="59"/>
      <c r="AT2050" s="59"/>
      <c r="AU2050" s="59"/>
      <c r="AV2050" s="59"/>
      <c r="AW2050" s="59"/>
      <c r="AX2050" s="59"/>
      <c r="AY2050" s="59"/>
      <c r="AZ2050" s="59"/>
      <c r="BA2050" s="59"/>
      <c r="BB2050" s="59"/>
      <c r="BC2050" s="59"/>
      <c r="BD2050" s="59"/>
      <c r="BE2050" s="59"/>
      <c r="BF2050" s="59"/>
      <c r="BG2050" s="59"/>
      <c r="BH2050" s="59"/>
      <c r="BI2050" s="59"/>
      <c r="BJ2050" s="59"/>
      <c r="BK2050" s="59"/>
      <c r="BL2050" s="59"/>
      <c r="BM2050" s="59"/>
      <c r="BN2050" s="59"/>
      <c r="BO2050" s="59"/>
      <c r="BP2050" s="59"/>
      <c r="BQ2050" s="59"/>
      <c r="BR2050" s="59"/>
      <c r="BS2050" s="59"/>
      <c r="BT2050" s="59"/>
      <c r="BU2050" s="59"/>
      <c r="BV2050" s="59"/>
      <c r="BW2050" s="59"/>
      <c r="BX2050" s="59"/>
      <c r="BY2050" s="59"/>
      <c r="BZ2050" s="59"/>
      <c r="CA2050" s="59"/>
      <c r="CB2050" s="59"/>
      <c r="CC2050" s="59"/>
      <c r="CD2050" s="59"/>
      <c r="CE2050" s="59"/>
      <c r="CF2050" s="59"/>
      <c r="CG2050" s="59"/>
      <c r="CH2050" s="59"/>
      <c r="CI2050" s="59"/>
      <c r="CJ2050" s="59"/>
      <c r="CK2050" s="59"/>
      <c r="CL2050" s="59"/>
      <c r="CM2050" s="59"/>
      <c r="CN2050" s="59"/>
      <c r="CO2050" s="59"/>
      <c r="CP2050" s="59"/>
      <c r="CQ2050" s="59"/>
      <c r="CR2050" s="59"/>
      <c r="CS2050" s="59"/>
      <c r="CT2050" s="59"/>
      <c r="CU2050" s="59"/>
      <c r="CV2050" s="59"/>
      <c r="CW2050" s="59"/>
      <c r="CX2050" s="59"/>
      <c r="CY2050" s="59"/>
      <c r="CZ2050" s="59"/>
      <c r="DA2050" s="59"/>
      <c r="DB2050" s="59"/>
      <c r="DC2050" s="59"/>
      <c r="DD2050" s="59"/>
      <c r="DE2050" s="59"/>
      <c r="DF2050" s="59"/>
      <c r="DG2050" s="59"/>
      <c r="DH2050" s="59"/>
      <c r="DI2050" s="59"/>
      <c r="DJ2050" s="59"/>
      <c r="DK2050" s="59"/>
      <c r="DL2050" s="59"/>
      <c r="DM2050" s="59"/>
      <c r="DN2050" s="59"/>
      <c r="DO2050" s="59"/>
      <c r="DP2050" s="59"/>
      <c r="DQ2050" s="59"/>
      <c r="DR2050" s="59"/>
      <c r="DS2050" s="59"/>
      <c r="DT2050" s="59"/>
      <c r="DU2050" s="59"/>
      <c r="DV2050" s="59"/>
      <c r="DW2050" s="59"/>
      <c r="DX2050" s="59"/>
      <c r="DY2050" s="59"/>
      <c r="DZ2050" s="59"/>
      <c r="EA2050" s="59"/>
      <c r="EB2050" s="59"/>
      <c r="EC2050" s="59"/>
      <c r="ED2050" s="59"/>
      <c r="EE2050" s="59"/>
      <c r="EF2050" s="59"/>
      <c r="EG2050" s="59"/>
      <c r="EH2050" s="59"/>
      <c r="EI2050" s="59"/>
      <c r="EJ2050" s="59"/>
      <c r="EK2050" s="59"/>
      <c r="EL2050" s="59"/>
      <c r="EM2050" s="59"/>
      <c r="EN2050" s="59"/>
      <c r="EO2050" s="59"/>
      <c r="EP2050" s="59"/>
      <c r="EQ2050" s="59"/>
      <c r="ER2050" s="59"/>
      <c r="ES2050" s="59"/>
      <c r="ET2050" s="59"/>
      <c r="EU2050" s="59"/>
      <c r="EV2050" s="59"/>
      <c r="EW2050" s="59"/>
      <c r="EX2050" s="59"/>
      <c r="EY2050" s="59"/>
      <c r="EZ2050" s="59"/>
      <c r="FA2050" s="59"/>
      <c r="FB2050" s="59"/>
      <c r="FC2050" s="59"/>
      <c r="FD2050" s="59"/>
      <c r="FE2050" s="59"/>
      <c r="FF2050" s="59"/>
      <c r="FG2050" s="59"/>
      <c r="FH2050" s="59"/>
      <c r="FI2050" s="59"/>
      <c r="FJ2050" s="59"/>
      <c r="FK2050" s="59"/>
      <c r="FL2050" s="59"/>
      <c r="FM2050" s="59"/>
      <c r="FN2050" s="59"/>
      <c r="FO2050" s="59"/>
      <c r="FP2050" s="59"/>
      <c r="FQ2050" s="59"/>
      <c r="FR2050" s="59"/>
      <c r="FS2050" s="59"/>
      <c r="FT2050" s="59"/>
      <c r="FU2050" s="59"/>
      <c r="FV2050" s="59"/>
      <c r="FW2050" s="59"/>
      <c r="FX2050" s="59"/>
      <c r="FY2050" s="59"/>
      <c r="FZ2050" s="59"/>
      <c r="GA2050" s="59"/>
      <c r="GB2050" s="59"/>
      <c r="GC2050" s="59"/>
      <c r="GD2050" s="59"/>
      <c r="GE2050" s="59"/>
      <c r="GF2050" s="59"/>
      <c r="GG2050" s="59"/>
      <c r="GH2050" s="59"/>
      <c r="GI2050" s="59"/>
      <c r="GJ2050" s="59"/>
      <c r="GK2050" s="59"/>
      <c r="GL2050" s="59"/>
      <c r="GM2050" s="59"/>
      <c r="GN2050" s="59"/>
      <c r="GO2050" s="59"/>
      <c r="GP2050" s="59"/>
      <c r="GQ2050" s="59"/>
      <c r="GR2050" s="59"/>
      <c r="GS2050" s="59"/>
      <c r="GT2050" s="59"/>
      <c r="GU2050" s="59"/>
      <c r="GV2050" s="59"/>
      <c r="GW2050" s="59"/>
      <c r="GX2050" s="59"/>
      <c r="GY2050" s="59"/>
      <c r="GZ2050" s="59"/>
      <c r="HA2050" s="59"/>
      <c r="HB2050" s="59"/>
      <c r="HC2050" s="59"/>
      <c r="HD2050" s="59"/>
      <c r="HE2050" s="59"/>
      <c r="HP2050" s="3"/>
    </row>
    <row r="2051" s="1" customFormat="1" ht="21" customHeight="1" spans="1:224">
      <c r="A2051" s="27">
        <v>2048</v>
      </c>
      <c r="B2051" s="48" t="s">
        <v>4875</v>
      </c>
      <c r="C2051" s="48" t="s">
        <v>4876</v>
      </c>
      <c r="D2051" s="48" t="s">
        <v>1152</v>
      </c>
      <c r="E2051" s="56" t="s">
        <v>4861</v>
      </c>
      <c r="F2051" s="56" t="s">
        <v>210</v>
      </c>
      <c r="G2051" s="56" t="s">
        <v>2356</v>
      </c>
      <c r="H2051" s="56" t="s">
        <v>210</v>
      </c>
      <c r="I2051" s="50">
        <v>44002</v>
      </c>
      <c r="J2051" s="36">
        <f t="shared" si="62"/>
        <v>159</v>
      </c>
      <c r="K2051" s="56">
        <v>4.35</v>
      </c>
      <c r="L2051" s="56">
        <v>4.35</v>
      </c>
      <c r="M2051" s="38">
        <f t="shared" si="63"/>
        <v>960.625</v>
      </c>
      <c r="N2051" s="56" t="s">
        <v>5669</v>
      </c>
      <c r="O2051" s="48" t="s">
        <v>4864</v>
      </c>
      <c r="P2051" s="59"/>
      <c r="Q2051" s="59"/>
      <c r="R2051" s="59"/>
      <c r="S2051" s="59"/>
      <c r="T2051" s="59"/>
      <c r="U2051" s="59"/>
      <c r="V2051" s="59"/>
      <c r="W2051" s="59"/>
      <c r="X2051" s="59"/>
      <c r="Y2051" s="59"/>
      <c r="Z2051" s="59"/>
      <c r="AA2051" s="59"/>
      <c r="AB2051" s="59"/>
      <c r="AC2051" s="59"/>
      <c r="AD2051" s="59"/>
      <c r="AE2051" s="59"/>
      <c r="AF2051" s="59"/>
      <c r="AG2051" s="59"/>
      <c r="AH2051" s="59"/>
      <c r="AI2051" s="59"/>
      <c r="AJ2051" s="59"/>
      <c r="AK2051" s="59"/>
      <c r="AL2051" s="59"/>
      <c r="AM2051" s="59"/>
      <c r="AN2051" s="59"/>
      <c r="AO2051" s="59"/>
      <c r="AP2051" s="59"/>
      <c r="AQ2051" s="59"/>
      <c r="AR2051" s="59"/>
      <c r="AS2051" s="59"/>
      <c r="AT2051" s="59"/>
      <c r="AU2051" s="59"/>
      <c r="AV2051" s="59"/>
      <c r="AW2051" s="59"/>
      <c r="AX2051" s="59"/>
      <c r="AY2051" s="59"/>
      <c r="AZ2051" s="59"/>
      <c r="BA2051" s="59"/>
      <c r="BB2051" s="59"/>
      <c r="BC2051" s="59"/>
      <c r="BD2051" s="59"/>
      <c r="BE2051" s="59"/>
      <c r="BF2051" s="59"/>
      <c r="BG2051" s="59"/>
      <c r="BH2051" s="59"/>
      <c r="BI2051" s="59"/>
      <c r="BJ2051" s="59"/>
      <c r="BK2051" s="59"/>
      <c r="BL2051" s="59"/>
      <c r="BM2051" s="59"/>
      <c r="BN2051" s="59"/>
      <c r="BO2051" s="59"/>
      <c r="BP2051" s="59"/>
      <c r="BQ2051" s="59"/>
      <c r="BR2051" s="59"/>
      <c r="BS2051" s="59"/>
      <c r="BT2051" s="59"/>
      <c r="BU2051" s="59"/>
      <c r="BV2051" s="59"/>
      <c r="BW2051" s="59"/>
      <c r="BX2051" s="59"/>
      <c r="BY2051" s="59"/>
      <c r="BZ2051" s="59"/>
      <c r="CA2051" s="59"/>
      <c r="CB2051" s="59"/>
      <c r="CC2051" s="59"/>
      <c r="CD2051" s="59"/>
      <c r="CE2051" s="59"/>
      <c r="CF2051" s="59"/>
      <c r="CG2051" s="59"/>
      <c r="CH2051" s="59"/>
      <c r="CI2051" s="59"/>
      <c r="CJ2051" s="59"/>
      <c r="CK2051" s="59"/>
      <c r="CL2051" s="59"/>
      <c r="CM2051" s="59"/>
      <c r="CN2051" s="59"/>
      <c r="CO2051" s="59"/>
      <c r="CP2051" s="59"/>
      <c r="CQ2051" s="59"/>
      <c r="CR2051" s="59"/>
      <c r="CS2051" s="59"/>
      <c r="CT2051" s="59"/>
      <c r="CU2051" s="59"/>
      <c r="CV2051" s="59"/>
      <c r="CW2051" s="59"/>
      <c r="CX2051" s="59"/>
      <c r="CY2051" s="59"/>
      <c r="CZ2051" s="59"/>
      <c r="DA2051" s="59"/>
      <c r="DB2051" s="59"/>
      <c r="DC2051" s="59"/>
      <c r="DD2051" s="59"/>
      <c r="DE2051" s="59"/>
      <c r="DF2051" s="59"/>
      <c r="DG2051" s="59"/>
      <c r="DH2051" s="59"/>
      <c r="DI2051" s="59"/>
      <c r="DJ2051" s="59"/>
      <c r="DK2051" s="59"/>
      <c r="DL2051" s="59"/>
      <c r="DM2051" s="59"/>
      <c r="DN2051" s="59"/>
      <c r="DO2051" s="59"/>
      <c r="DP2051" s="59"/>
      <c r="DQ2051" s="59"/>
      <c r="DR2051" s="59"/>
      <c r="DS2051" s="59"/>
      <c r="DT2051" s="59"/>
      <c r="DU2051" s="59"/>
      <c r="DV2051" s="59"/>
      <c r="DW2051" s="59"/>
      <c r="DX2051" s="59"/>
      <c r="DY2051" s="59"/>
      <c r="DZ2051" s="59"/>
      <c r="EA2051" s="59"/>
      <c r="EB2051" s="59"/>
      <c r="EC2051" s="59"/>
      <c r="ED2051" s="59"/>
      <c r="EE2051" s="59"/>
      <c r="EF2051" s="59"/>
      <c r="EG2051" s="59"/>
      <c r="EH2051" s="59"/>
      <c r="EI2051" s="59"/>
      <c r="EJ2051" s="59"/>
      <c r="EK2051" s="59"/>
      <c r="EL2051" s="59"/>
      <c r="EM2051" s="59"/>
      <c r="EN2051" s="59"/>
      <c r="EO2051" s="59"/>
      <c r="EP2051" s="59"/>
      <c r="EQ2051" s="59"/>
      <c r="ER2051" s="59"/>
      <c r="ES2051" s="59"/>
      <c r="ET2051" s="59"/>
      <c r="EU2051" s="59"/>
      <c r="EV2051" s="59"/>
      <c r="EW2051" s="59"/>
      <c r="EX2051" s="59"/>
      <c r="EY2051" s="59"/>
      <c r="EZ2051" s="59"/>
      <c r="FA2051" s="59"/>
      <c r="FB2051" s="59"/>
      <c r="FC2051" s="59"/>
      <c r="FD2051" s="59"/>
      <c r="FE2051" s="59"/>
      <c r="FF2051" s="59"/>
      <c r="FG2051" s="59"/>
      <c r="FH2051" s="59"/>
      <c r="FI2051" s="59"/>
      <c r="FJ2051" s="59"/>
      <c r="FK2051" s="59"/>
      <c r="FL2051" s="59"/>
      <c r="FM2051" s="59"/>
      <c r="FN2051" s="59"/>
      <c r="FO2051" s="59"/>
      <c r="FP2051" s="59"/>
      <c r="FQ2051" s="59"/>
      <c r="FR2051" s="59"/>
      <c r="FS2051" s="59"/>
      <c r="FT2051" s="59"/>
      <c r="FU2051" s="59"/>
      <c r="FV2051" s="59"/>
      <c r="FW2051" s="59"/>
      <c r="FX2051" s="59"/>
      <c r="FY2051" s="59"/>
      <c r="FZ2051" s="59"/>
      <c r="GA2051" s="59"/>
      <c r="GB2051" s="59"/>
      <c r="GC2051" s="59"/>
      <c r="GD2051" s="59"/>
      <c r="GE2051" s="59"/>
      <c r="GF2051" s="59"/>
      <c r="GG2051" s="59"/>
      <c r="GH2051" s="59"/>
      <c r="GI2051" s="59"/>
      <c r="GJ2051" s="59"/>
      <c r="GK2051" s="59"/>
      <c r="GL2051" s="59"/>
      <c r="GM2051" s="59"/>
      <c r="GN2051" s="59"/>
      <c r="GO2051" s="59"/>
      <c r="GP2051" s="59"/>
      <c r="GQ2051" s="59"/>
      <c r="GR2051" s="59"/>
      <c r="GS2051" s="59"/>
      <c r="GT2051" s="59"/>
      <c r="GU2051" s="59"/>
      <c r="GV2051" s="59"/>
      <c r="GW2051" s="59"/>
      <c r="GX2051" s="59"/>
      <c r="GY2051" s="59"/>
      <c r="GZ2051" s="59"/>
      <c r="HA2051" s="59"/>
      <c r="HB2051" s="59"/>
      <c r="HC2051" s="59"/>
      <c r="HD2051" s="59"/>
      <c r="HE2051" s="59"/>
      <c r="HP2051" s="3"/>
    </row>
    <row r="2052" s="1" customFormat="1" ht="21" customHeight="1" spans="1:224">
      <c r="A2052" s="27">
        <v>2049</v>
      </c>
      <c r="B2052" s="48" t="s">
        <v>4905</v>
      </c>
      <c r="C2052" s="48" t="s">
        <v>5670</v>
      </c>
      <c r="D2052" s="48" t="s">
        <v>1152</v>
      </c>
      <c r="E2052" s="56" t="s">
        <v>4861</v>
      </c>
      <c r="F2052" s="56" t="s">
        <v>209</v>
      </c>
      <c r="G2052" s="56" t="s">
        <v>1119</v>
      </c>
      <c r="H2052" s="56" t="s">
        <v>209</v>
      </c>
      <c r="I2052" s="50">
        <v>44002</v>
      </c>
      <c r="J2052" s="36">
        <f t="shared" ref="J2052:J2115" si="64">I2052-H2052+1</f>
        <v>158</v>
      </c>
      <c r="K2052" s="56">
        <v>4.35</v>
      </c>
      <c r="L2052" s="56">
        <v>4.35</v>
      </c>
      <c r="M2052" s="38">
        <f t="shared" ref="M2052:M2115" si="65">E2052*J2052*L2052/12/30/100</f>
        <v>954.583333333333</v>
      </c>
      <c r="N2052" s="56" t="s">
        <v>5671</v>
      </c>
      <c r="O2052" s="48" t="s">
        <v>4864</v>
      </c>
      <c r="P2052" s="59"/>
      <c r="Q2052" s="59"/>
      <c r="R2052" s="59"/>
      <c r="S2052" s="59"/>
      <c r="T2052" s="59"/>
      <c r="U2052" s="59"/>
      <c r="V2052" s="59"/>
      <c r="W2052" s="59"/>
      <c r="X2052" s="59"/>
      <c r="Y2052" s="59"/>
      <c r="Z2052" s="59"/>
      <c r="AA2052" s="59"/>
      <c r="AB2052" s="59"/>
      <c r="AC2052" s="59"/>
      <c r="AD2052" s="59"/>
      <c r="AE2052" s="59"/>
      <c r="AF2052" s="59"/>
      <c r="AG2052" s="59"/>
      <c r="AH2052" s="59"/>
      <c r="AI2052" s="59"/>
      <c r="AJ2052" s="59"/>
      <c r="AK2052" s="59"/>
      <c r="AL2052" s="59"/>
      <c r="AM2052" s="59"/>
      <c r="AN2052" s="59"/>
      <c r="AO2052" s="59"/>
      <c r="AP2052" s="59"/>
      <c r="AQ2052" s="59"/>
      <c r="AR2052" s="59"/>
      <c r="AS2052" s="59"/>
      <c r="AT2052" s="59"/>
      <c r="AU2052" s="59"/>
      <c r="AV2052" s="59"/>
      <c r="AW2052" s="59"/>
      <c r="AX2052" s="59"/>
      <c r="AY2052" s="59"/>
      <c r="AZ2052" s="59"/>
      <c r="BA2052" s="59"/>
      <c r="BB2052" s="59"/>
      <c r="BC2052" s="59"/>
      <c r="BD2052" s="59"/>
      <c r="BE2052" s="59"/>
      <c r="BF2052" s="59"/>
      <c r="BG2052" s="59"/>
      <c r="BH2052" s="59"/>
      <c r="BI2052" s="59"/>
      <c r="BJ2052" s="59"/>
      <c r="BK2052" s="59"/>
      <c r="BL2052" s="59"/>
      <c r="BM2052" s="59"/>
      <c r="BN2052" s="59"/>
      <c r="BO2052" s="59"/>
      <c r="BP2052" s="59"/>
      <c r="BQ2052" s="59"/>
      <c r="BR2052" s="59"/>
      <c r="BS2052" s="59"/>
      <c r="BT2052" s="59"/>
      <c r="BU2052" s="59"/>
      <c r="BV2052" s="59"/>
      <c r="BW2052" s="59"/>
      <c r="BX2052" s="59"/>
      <c r="BY2052" s="59"/>
      <c r="BZ2052" s="59"/>
      <c r="CA2052" s="59"/>
      <c r="CB2052" s="59"/>
      <c r="CC2052" s="59"/>
      <c r="CD2052" s="59"/>
      <c r="CE2052" s="59"/>
      <c r="CF2052" s="59"/>
      <c r="CG2052" s="59"/>
      <c r="CH2052" s="59"/>
      <c r="CI2052" s="59"/>
      <c r="CJ2052" s="59"/>
      <c r="CK2052" s="59"/>
      <c r="CL2052" s="59"/>
      <c r="CM2052" s="59"/>
      <c r="CN2052" s="59"/>
      <c r="CO2052" s="59"/>
      <c r="CP2052" s="59"/>
      <c r="CQ2052" s="59"/>
      <c r="CR2052" s="59"/>
      <c r="CS2052" s="59"/>
      <c r="CT2052" s="59"/>
      <c r="CU2052" s="59"/>
      <c r="CV2052" s="59"/>
      <c r="CW2052" s="59"/>
      <c r="CX2052" s="59"/>
      <c r="CY2052" s="59"/>
      <c r="CZ2052" s="59"/>
      <c r="DA2052" s="59"/>
      <c r="DB2052" s="59"/>
      <c r="DC2052" s="59"/>
      <c r="DD2052" s="59"/>
      <c r="DE2052" s="59"/>
      <c r="DF2052" s="59"/>
      <c r="DG2052" s="59"/>
      <c r="DH2052" s="59"/>
      <c r="DI2052" s="59"/>
      <c r="DJ2052" s="59"/>
      <c r="DK2052" s="59"/>
      <c r="DL2052" s="59"/>
      <c r="DM2052" s="59"/>
      <c r="DN2052" s="59"/>
      <c r="DO2052" s="59"/>
      <c r="DP2052" s="59"/>
      <c r="DQ2052" s="59"/>
      <c r="DR2052" s="59"/>
      <c r="DS2052" s="59"/>
      <c r="DT2052" s="59"/>
      <c r="DU2052" s="59"/>
      <c r="DV2052" s="59"/>
      <c r="DW2052" s="59"/>
      <c r="DX2052" s="59"/>
      <c r="DY2052" s="59"/>
      <c r="DZ2052" s="59"/>
      <c r="EA2052" s="59"/>
      <c r="EB2052" s="59"/>
      <c r="EC2052" s="59"/>
      <c r="ED2052" s="59"/>
      <c r="EE2052" s="59"/>
      <c r="EF2052" s="59"/>
      <c r="EG2052" s="59"/>
      <c r="EH2052" s="59"/>
      <c r="EI2052" s="59"/>
      <c r="EJ2052" s="59"/>
      <c r="EK2052" s="59"/>
      <c r="EL2052" s="59"/>
      <c r="EM2052" s="59"/>
      <c r="EN2052" s="59"/>
      <c r="EO2052" s="59"/>
      <c r="EP2052" s="59"/>
      <c r="EQ2052" s="59"/>
      <c r="ER2052" s="59"/>
      <c r="ES2052" s="59"/>
      <c r="ET2052" s="59"/>
      <c r="EU2052" s="59"/>
      <c r="EV2052" s="59"/>
      <c r="EW2052" s="59"/>
      <c r="EX2052" s="59"/>
      <c r="EY2052" s="59"/>
      <c r="EZ2052" s="59"/>
      <c r="FA2052" s="59"/>
      <c r="FB2052" s="59"/>
      <c r="FC2052" s="59"/>
      <c r="FD2052" s="59"/>
      <c r="FE2052" s="59"/>
      <c r="FF2052" s="59"/>
      <c r="FG2052" s="59"/>
      <c r="FH2052" s="59"/>
      <c r="FI2052" s="59"/>
      <c r="FJ2052" s="59"/>
      <c r="FK2052" s="59"/>
      <c r="FL2052" s="59"/>
      <c r="FM2052" s="59"/>
      <c r="FN2052" s="59"/>
      <c r="FO2052" s="59"/>
      <c r="FP2052" s="59"/>
      <c r="FQ2052" s="59"/>
      <c r="FR2052" s="59"/>
      <c r="FS2052" s="59"/>
      <c r="FT2052" s="59"/>
      <c r="FU2052" s="59"/>
      <c r="FV2052" s="59"/>
      <c r="FW2052" s="59"/>
      <c r="FX2052" s="59"/>
      <c r="FY2052" s="59"/>
      <c r="FZ2052" s="59"/>
      <c r="GA2052" s="59"/>
      <c r="GB2052" s="59"/>
      <c r="GC2052" s="59"/>
      <c r="GD2052" s="59"/>
      <c r="GE2052" s="59"/>
      <c r="GF2052" s="59"/>
      <c r="GG2052" s="59"/>
      <c r="GH2052" s="59"/>
      <c r="GI2052" s="59"/>
      <c r="GJ2052" s="59"/>
      <c r="GK2052" s="59"/>
      <c r="GL2052" s="59"/>
      <c r="GM2052" s="59"/>
      <c r="GN2052" s="59"/>
      <c r="GO2052" s="59"/>
      <c r="GP2052" s="59"/>
      <c r="GQ2052" s="59"/>
      <c r="GR2052" s="59"/>
      <c r="GS2052" s="59"/>
      <c r="GT2052" s="59"/>
      <c r="GU2052" s="59"/>
      <c r="GV2052" s="59"/>
      <c r="GW2052" s="59"/>
      <c r="GX2052" s="59"/>
      <c r="GY2052" s="59"/>
      <c r="GZ2052" s="59"/>
      <c r="HA2052" s="59"/>
      <c r="HB2052" s="59"/>
      <c r="HC2052" s="59"/>
      <c r="HD2052" s="59"/>
      <c r="HE2052" s="59"/>
      <c r="HP2052" s="3"/>
    </row>
    <row r="2053" s="1" customFormat="1" ht="21" customHeight="1" spans="1:224">
      <c r="A2053" s="27">
        <v>2050</v>
      </c>
      <c r="B2053" s="48" t="s">
        <v>4865</v>
      </c>
      <c r="C2053" s="48" t="s">
        <v>4866</v>
      </c>
      <c r="D2053" s="48" t="s">
        <v>1152</v>
      </c>
      <c r="E2053" s="56" t="s">
        <v>4861</v>
      </c>
      <c r="F2053" s="56" t="s">
        <v>223</v>
      </c>
      <c r="G2053" s="56" t="s">
        <v>2352</v>
      </c>
      <c r="H2053" s="56" t="s">
        <v>223</v>
      </c>
      <c r="I2053" s="50">
        <v>44002</v>
      </c>
      <c r="J2053" s="36">
        <f t="shared" si="64"/>
        <v>157</v>
      </c>
      <c r="K2053" s="56">
        <v>4.35</v>
      </c>
      <c r="L2053" s="56">
        <v>4.35</v>
      </c>
      <c r="M2053" s="38">
        <f t="shared" si="65"/>
        <v>948.541666666667</v>
      </c>
      <c r="N2053" s="56" t="s">
        <v>5672</v>
      </c>
      <c r="O2053" s="48" t="s">
        <v>4864</v>
      </c>
      <c r="P2053" s="59"/>
      <c r="Q2053" s="59"/>
      <c r="R2053" s="59"/>
      <c r="S2053" s="59"/>
      <c r="T2053" s="59"/>
      <c r="U2053" s="59"/>
      <c r="V2053" s="59"/>
      <c r="W2053" s="59"/>
      <c r="X2053" s="59"/>
      <c r="Y2053" s="59"/>
      <c r="Z2053" s="59"/>
      <c r="AA2053" s="59"/>
      <c r="AB2053" s="59"/>
      <c r="AC2053" s="59"/>
      <c r="AD2053" s="59"/>
      <c r="AE2053" s="59"/>
      <c r="AF2053" s="59"/>
      <c r="AG2053" s="59"/>
      <c r="AH2053" s="59"/>
      <c r="AI2053" s="59"/>
      <c r="AJ2053" s="59"/>
      <c r="AK2053" s="59"/>
      <c r="AL2053" s="59"/>
      <c r="AM2053" s="59"/>
      <c r="AN2053" s="59"/>
      <c r="AO2053" s="59"/>
      <c r="AP2053" s="59"/>
      <c r="AQ2053" s="59"/>
      <c r="AR2053" s="59"/>
      <c r="AS2053" s="59"/>
      <c r="AT2053" s="59"/>
      <c r="AU2053" s="59"/>
      <c r="AV2053" s="59"/>
      <c r="AW2053" s="59"/>
      <c r="AX2053" s="59"/>
      <c r="AY2053" s="59"/>
      <c r="AZ2053" s="59"/>
      <c r="BA2053" s="59"/>
      <c r="BB2053" s="59"/>
      <c r="BC2053" s="59"/>
      <c r="BD2053" s="59"/>
      <c r="BE2053" s="59"/>
      <c r="BF2053" s="59"/>
      <c r="BG2053" s="59"/>
      <c r="BH2053" s="59"/>
      <c r="BI2053" s="59"/>
      <c r="BJ2053" s="59"/>
      <c r="BK2053" s="59"/>
      <c r="BL2053" s="59"/>
      <c r="BM2053" s="59"/>
      <c r="BN2053" s="59"/>
      <c r="BO2053" s="59"/>
      <c r="BP2053" s="59"/>
      <c r="BQ2053" s="59"/>
      <c r="BR2053" s="59"/>
      <c r="BS2053" s="59"/>
      <c r="BT2053" s="59"/>
      <c r="BU2053" s="59"/>
      <c r="BV2053" s="59"/>
      <c r="BW2053" s="59"/>
      <c r="BX2053" s="59"/>
      <c r="BY2053" s="59"/>
      <c r="BZ2053" s="59"/>
      <c r="CA2053" s="59"/>
      <c r="CB2053" s="59"/>
      <c r="CC2053" s="59"/>
      <c r="CD2053" s="59"/>
      <c r="CE2053" s="59"/>
      <c r="CF2053" s="59"/>
      <c r="CG2053" s="59"/>
      <c r="CH2053" s="59"/>
      <c r="CI2053" s="59"/>
      <c r="CJ2053" s="59"/>
      <c r="CK2053" s="59"/>
      <c r="CL2053" s="59"/>
      <c r="CM2053" s="59"/>
      <c r="CN2053" s="59"/>
      <c r="CO2053" s="59"/>
      <c r="CP2053" s="59"/>
      <c r="CQ2053" s="59"/>
      <c r="CR2053" s="59"/>
      <c r="CS2053" s="59"/>
      <c r="CT2053" s="59"/>
      <c r="CU2053" s="59"/>
      <c r="CV2053" s="59"/>
      <c r="CW2053" s="59"/>
      <c r="CX2053" s="59"/>
      <c r="CY2053" s="59"/>
      <c r="CZ2053" s="59"/>
      <c r="DA2053" s="59"/>
      <c r="DB2053" s="59"/>
      <c r="DC2053" s="59"/>
      <c r="DD2053" s="59"/>
      <c r="DE2053" s="59"/>
      <c r="DF2053" s="59"/>
      <c r="DG2053" s="59"/>
      <c r="DH2053" s="59"/>
      <c r="DI2053" s="59"/>
      <c r="DJ2053" s="59"/>
      <c r="DK2053" s="59"/>
      <c r="DL2053" s="59"/>
      <c r="DM2053" s="59"/>
      <c r="DN2053" s="59"/>
      <c r="DO2053" s="59"/>
      <c r="DP2053" s="59"/>
      <c r="DQ2053" s="59"/>
      <c r="DR2053" s="59"/>
      <c r="DS2053" s="59"/>
      <c r="DT2053" s="59"/>
      <c r="DU2053" s="59"/>
      <c r="DV2053" s="59"/>
      <c r="DW2053" s="59"/>
      <c r="DX2053" s="59"/>
      <c r="DY2053" s="59"/>
      <c r="DZ2053" s="59"/>
      <c r="EA2053" s="59"/>
      <c r="EB2053" s="59"/>
      <c r="EC2053" s="59"/>
      <c r="ED2053" s="59"/>
      <c r="EE2053" s="59"/>
      <c r="EF2053" s="59"/>
      <c r="EG2053" s="59"/>
      <c r="EH2053" s="59"/>
      <c r="EI2053" s="59"/>
      <c r="EJ2053" s="59"/>
      <c r="EK2053" s="59"/>
      <c r="EL2053" s="59"/>
      <c r="EM2053" s="59"/>
      <c r="EN2053" s="59"/>
      <c r="EO2053" s="59"/>
      <c r="EP2053" s="59"/>
      <c r="EQ2053" s="59"/>
      <c r="ER2053" s="59"/>
      <c r="ES2053" s="59"/>
      <c r="ET2053" s="59"/>
      <c r="EU2053" s="59"/>
      <c r="EV2053" s="59"/>
      <c r="EW2053" s="59"/>
      <c r="EX2053" s="59"/>
      <c r="EY2053" s="59"/>
      <c r="EZ2053" s="59"/>
      <c r="FA2053" s="59"/>
      <c r="FB2053" s="59"/>
      <c r="FC2053" s="59"/>
      <c r="FD2053" s="59"/>
      <c r="FE2053" s="59"/>
      <c r="FF2053" s="59"/>
      <c r="FG2053" s="59"/>
      <c r="FH2053" s="59"/>
      <c r="FI2053" s="59"/>
      <c r="FJ2053" s="59"/>
      <c r="FK2053" s="59"/>
      <c r="FL2053" s="59"/>
      <c r="FM2053" s="59"/>
      <c r="FN2053" s="59"/>
      <c r="FO2053" s="59"/>
      <c r="FP2053" s="59"/>
      <c r="FQ2053" s="59"/>
      <c r="FR2053" s="59"/>
      <c r="FS2053" s="59"/>
      <c r="FT2053" s="59"/>
      <c r="FU2053" s="59"/>
      <c r="FV2053" s="59"/>
      <c r="FW2053" s="59"/>
      <c r="FX2053" s="59"/>
      <c r="FY2053" s="59"/>
      <c r="FZ2053" s="59"/>
      <c r="GA2053" s="59"/>
      <c r="GB2053" s="59"/>
      <c r="GC2053" s="59"/>
      <c r="GD2053" s="59"/>
      <c r="GE2053" s="59"/>
      <c r="GF2053" s="59"/>
      <c r="GG2053" s="59"/>
      <c r="GH2053" s="59"/>
      <c r="GI2053" s="59"/>
      <c r="GJ2053" s="59"/>
      <c r="GK2053" s="59"/>
      <c r="GL2053" s="59"/>
      <c r="GM2053" s="59"/>
      <c r="GN2053" s="59"/>
      <c r="GO2053" s="59"/>
      <c r="GP2053" s="59"/>
      <c r="GQ2053" s="59"/>
      <c r="GR2053" s="59"/>
      <c r="GS2053" s="59"/>
      <c r="GT2053" s="59"/>
      <c r="GU2053" s="59"/>
      <c r="GV2053" s="59"/>
      <c r="GW2053" s="59"/>
      <c r="GX2053" s="59"/>
      <c r="GY2053" s="59"/>
      <c r="GZ2053" s="59"/>
      <c r="HA2053" s="59"/>
      <c r="HB2053" s="59"/>
      <c r="HC2053" s="59"/>
      <c r="HD2053" s="59"/>
      <c r="HE2053" s="59"/>
      <c r="HP2053" s="3"/>
    </row>
    <row r="2054" s="1" customFormat="1" ht="21" customHeight="1" spans="1:224">
      <c r="A2054" s="27">
        <v>2051</v>
      </c>
      <c r="B2054" s="48" t="s">
        <v>4987</v>
      </c>
      <c r="C2054" s="48" t="s">
        <v>4988</v>
      </c>
      <c r="D2054" s="48" t="s">
        <v>1152</v>
      </c>
      <c r="E2054" s="56" t="s">
        <v>4861</v>
      </c>
      <c r="F2054" s="56" t="s">
        <v>317</v>
      </c>
      <c r="G2054" s="56" t="s">
        <v>5673</v>
      </c>
      <c r="H2054" s="50">
        <v>43907</v>
      </c>
      <c r="I2054" s="56" t="s">
        <v>523</v>
      </c>
      <c r="J2054" s="36">
        <f t="shared" si="64"/>
        <v>23</v>
      </c>
      <c r="K2054" s="56">
        <v>4.35</v>
      </c>
      <c r="L2054" s="56">
        <v>4.35</v>
      </c>
      <c r="M2054" s="38">
        <f t="shared" si="65"/>
        <v>138.958333333333</v>
      </c>
      <c r="N2054" s="56" t="s">
        <v>5674</v>
      </c>
      <c r="O2054" s="48" t="s">
        <v>4864</v>
      </c>
      <c r="P2054" s="59"/>
      <c r="Q2054" s="59"/>
      <c r="R2054" s="59"/>
      <c r="S2054" s="59"/>
      <c r="T2054" s="59"/>
      <c r="U2054" s="59"/>
      <c r="V2054" s="59"/>
      <c r="W2054" s="59"/>
      <c r="X2054" s="59"/>
      <c r="Y2054" s="59"/>
      <c r="Z2054" s="59"/>
      <c r="AA2054" s="59"/>
      <c r="AB2054" s="59"/>
      <c r="AC2054" s="59"/>
      <c r="AD2054" s="59"/>
      <c r="AE2054" s="59"/>
      <c r="AF2054" s="59"/>
      <c r="AG2054" s="59"/>
      <c r="AH2054" s="59"/>
      <c r="AI2054" s="59"/>
      <c r="AJ2054" s="59"/>
      <c r="AK2054" s="59"/>
      <c r="AL2054" s="59"/>
      <c r="AM2054" s="59"/>
      <c r="AN2054" s="59"/>
      <c r="AO2054" s="59"/>
      <c r="AP2054" s="59"/>
      <c r="AQ2054" s="59"/>
      <c r="AR2054" s="59"/>
      <c r="AS2054" s="59"/>
      <c r="AT2054" s="59"/>
      <c r="AU2054" s="59"/>
      <c r="AV2054" s="59"/>
      <c r="AW2054" s="59"/>
      <c r="AX2054" s="59"/>
      <c r="AY2054" s="59"/>
      <c r="AZ2054" s="59"/>
      <c r="BA2054" s="59"/>
      <c r="BB2054" s="59"/>
      <c r="BC2054" s="59"/>
      <c r="BD2054" s="59"/>
      <c r="BE2054" s="59"/>
      <c r="BF2054" s="59"/>
      <c r="BG2054" s="59"/>
      <c r="BH2054" s="59"/>
      <c r="BI2054" s="59"/>
      <c r="BJ2054" s="59"/>
      <c r="BK2054" s="59"/>
      <c r="BL2054" s="59"/>
      <c r="BM2054" s="59"/>
      <c r="BN2054" s="59"/>
      <c r="BO2054" s="59"/>
      <c r="BP2054" s="59"/>
      <c r="BQ2054" s="59"/>
      <c r="BR2054" s="59"/>
      <c r="BS2054" s="59"/>
      <c r="BT2054" s="59"/>
      <c r="BU2054" s="59"/>
      <c r="BV2054" s="59"/>
      <c r="BW2054" s="59"/>
      <c r="BX2054" s="59"/>
      <c r="BY2054" s="59"/>
      <c r="BZ2054" s="59"/>
      <c r="CA2054" s="59"/>
      <c r="CB2054" s="59"/>
      <c r="CC2054" s="59"/>
      <c r="CD2054" s="59"/>
      <c r="CE2054" s="59"/>
      <c r="CF2054" s="59"/>
      <c r="CG2054" s="59"/>
      <c r="CH2054" s="59"/>
      <c r="CI2054" s="59"/>
      <c r="CJ2054" s="59"/>
      <c r="CK2054" s="59"/>
      <c r="CL2054" s="59"/>
      <c r="CM2054" s="59"/>
      <c r="CN2054" s="59"/>
      <c r="CO2054" s="59"/>
      <c r="CP2054" s="59"/>
      <c r="CQ2054" s="59"/>
      <c r="CR2054" s="59"/>
      <c r="CS2054" s="59"/>
      <c r="CT2054" s="59"/>
      <c r="CU2054" s="59"/>
      <c r="CV2054" s="59"/>
      <c r="CW2054" s="59"/>
      <c r="CX2054" s="59"/>
      <c r="CY2054" s="59"/>
      <c r="CZ2054" s="59"/>
      <c r="DA2054" s="59"/>
      <c r="DB2054" s="59"/>
      <c r="DC2054" s="59"/>
      <c r="DD2054" s="59"/>
      <c r="DE2054" s="59"/>
      <c r="DF2054" s="59"/>
      <c r="DG2054" s="59"/>
      <c r="DH2054" s="59"/>
      <c r="DI2054" s="59"/>
      <c r="DJ2054" s="59"/>
      <c r="DK2054" s="59"/>
      <c r="DL2054" s="59"/>
      <c r="DM2054" s="59"/>
      <c r="DN2054" s="59"/>
      <c r="DO2054" s="59"/>
      <c r="DP2054" s="59"/>
      <c r="DQ2054" s="59"/>
      <c r="DR2054" s="59"/>
      <c r="DS2054" s="59"/>
      <c r="DT2054" s="59"/>
      <c r="DU2054" s="59"/>
      <c r="DV2054" s="59"/>
      <c r="DW2054" s="59"/>
      <c r="DX2054" s="59"/>
      <c r="DY2054" s="59"/>
      <c r="DZ2054" s="59"/>
      <c r="EA2054" s="59"/>
      <c r="EB2054" s="59"/>
      <c r="EC2054" s="59"/>
      <c r="ED2054" s="59"/>
      <c r="EE2054" s="59"/>
      <c r="EF2054" s="59"/>
      <c r="EG2054" s="59"/>
      <c r="EH2054" s="59"/>
      <c r="EI2054" s="59"/>
      <c r="EJ2054" s="59"/>
      <c r="EK2054" s="59"/>
      <c r="EL2054" s="59"/>
      <c r="EM2054" s="59"/>
      <c r="EN2054" s="59"/>
      <c r="EO2054" s="59"/>
      <c r="EP2054" s="59"/>
      <c r="EQ2054" s="59"/>
      <c r="ER2054" s="59"/>
      <c r="ES2054" s="59"/>
      <c r="ET2054" s="59"/>
      <c r="EU2054" s="59"/>
      <c r="EV2054" s="59"/>
      <c r="EW2054" s="59"/>
      <c r="EX2054" s="59"/>
      <c r="EY2054" s="59"/>
      <c r="EZ2054" s="59"/>
      <c r="FA2054" s="59"/>
      <c r="FB2054" s="59"/>
      <c r="FC2054" s="59"/>
      <c r="FD2054" s="59"/>
      <c r="FE2054" s="59"/>
      <c r="FF2054" s="59"/>
      <c r="FG2054" s="59"/>
      <c r="FH2054" s="59"/>
      <c r="FI2054" s="59"/>
      <c r="FJ2054" s="59"/>
      <c r="FK2054" s="59"/>
      <c r="FL2054" s="59"/>
      <c r="FM2054" s="59"/>
      <c r="FN2054" s="59"/>
      <c r="FO2054" s="59"/>
      <c r="FP2054" s="59"/>
      <c r="FQ2054" s="59"/>
      <c r="FR2054" s="59"/>
      <c r="FS2054" s="59"/>
      <c r="FT2054" s="59"/>
      <c r="FU2054" s="59"/>
      <c r="FV2054" s="59"/>
      <c r="FW2054" s="59"/>
      <c r="FX2054" s="59"/>
      <c r="FY2054" s="59"/>
      <c r="FZ2054" s="59"/>
      <c r="GA2054" s="59"/>
      <c r="GB2054" s="59"/>
      <c r="GC2054" s="59"/>
      <c r="GD2054" s="59"/>
      <c r="GE2054" s="59"/>
      <c r="GF2054" s="59"/>
      <c r="GG2054" s="59"/>
      <c r="GH2054" s="59"/>
      <c r="GI2054" s="59"/>
      <c r="GJ2054" s="59"/>
      <c r="GK2054" s="59"/>
      <c r="GL2054" s="59"/>
      <c r="GM2054" s="59"/>
      <c r="GN2054" s="59"/>
      <c r="GO2054" s="59"/>
      <c r="GP2054" s="59"/>
      <c r="GQ2054" s="59"/>
      <c r="GR2054" s="59"/>
      <c r="GS2054" s="59"/>
      <c r="GT2054" s="59"/>
      <c r="GU2054" s="59"/>
      <c r="GV2054" s="59"/>
      <c r="GW2054" s="59"/>
      <c r="GX2054" s="59"/>
      <c r="GY2054" s="59"/>
      <c r="GZ2054" s="59"/>
      <c r="HA2054" s="59"/>
      <c r="HB2054" s="59"/>
      <c r="HC2054" s="59"/>
      <c r="HD2054" s="59"/>
      <c r="HE2054" s="59"/>
      <c r="HP2054" s="3"/>
    </row>
    <row r="2055" s="1" customFormat="1" ht="21" customHeight="1" spans="1:224">
      <c r="A2055" s="27">
        <v>2052</v>
      </c>
      <c r="B2055" s="48" t="s">
        <v>4987</v>
      </c>
      <c r="C2055" s="48" t="s">
        <v>5675</v>
      </c>
      <c r="D2055" s="48" t="s">
        <v>1152</v>
      </c>
      <c r="E2055" s="56" t="s">
        <v>4861</v>
      </c>
      <c r="F2055" s="56" t="s">
        <v>523</v>
      </c>
      <c r="G2055" s="56" t="s">
        <v>1937</v>
      </c>
      <c r="H2055" s="56" t="s">
        <v>523</v>
      </c>
      <c r="I2055" s="50">
        <v>44002</v>
      </c>
      <c r="J2055" s="36">
        <f t="shared" si="64"/>
        <v>74</v>
      </c>
      <c r="K2055" s="56">
        <v>4.35</v>
      </c>
      <c r="L2055" s="56">
        <v>4.35</v>
      </c>
      <c r="M2055" s="38">
        <f t="shared" si="65"/>
        <v>447.083333333333</v>
      </c>
      <c r="N2055" s="56" t="s">
        <v>5676</v>
      </c>
      <c r="O2055" s="48" t="s">
        <v>4864</v>
      </c>
      <c r="P2055" s="59"/>
      <c r="Q2055" s="59"/>
      <c r="R2055" s="59"/>
      <c r="S2055" s="59"/>
      <c r="T2055" s="59"/>
      <c r="U2055" s="59"/>
      <c r="V2055" s="59"/>
      <c r="W2055" s="59"/>
      <c r="X2055" s="59"/>
      <c r="Y2055" s="59"/>
      <c r="Z2055" s="59"/>
      <c r="AA2055" s="59"/>
      <c r="AB2055" s="59"/>
      <c r="AC2055" s="59"/>
      <c r="AD2055" s="59"/>
      <c r="AE2055" s="59"/>
      <c r="AF2055" s="59"/>
      <c r="AG2055" s="59"/>
      <c r="AH2055" s="59"/>
      <c r="AI2055" s="59"/>
      <c r="AJ2055" s="59"/>
      <c r="AK2055" s="59"/>
      <c r="AL2055" s="59"/>
      <c r="AM2055" s="59"/>
      <c r="AN2055" s="59"/>
      <c r="AO2055" s="59"/>
      <c r="AP2055" s="59"/>
      <c r="AQ2055" s="59"/>
      <c r="AR2055" s="59"/>
      <c r="AS2055" s="59"/>
      <c r="AT2055" s="59"/>
      <c r="AU2055" s="59"/>
      <c r="AV2055" s="59"/>
      <c r="AW2055" s="59"/>
      <c r="AX2055" s="59"/>
      <c r="AY2055" s="59"/>
      <c r="AZ2055" s="59"/>
      <c r="BA2055" s="59"/>
      <c r="BB2055" s="59"/>
      <c r="BC2055" s="59"/>
      <c r="BD2055" s="59"/>
      <c r="BE2055" s="59"/>
      <c r="BF2055" s="59"/>
      <c r="BG2055" s="59"/>
      <c r="BH2055" s="59"/>
      <c r="BI2055" s="59"/>
      <c r="BJ2055" s="59"/>
      <c r="BK2055" s="59"/>
      <c r="BL2055" s="59"/>
      <c r="BM2055" s="59"/>
      <c r="BN2055" s="59"/>
      <c r="BO2055" s="59"/>
      <c r="BP2055" s="59"/>
      <c r="BQ2055" s="59"/>
      <c r="BR2055" s="59"/>
      <c r="BS2055" s="59"/>
      <c r="BT2055" s="59"/>
      <c r="BU2055" s="59"/>
      <c r="BV2055" s="59"/>
      <c r="BW2055" s="59"/>
      <c r="BX2055" s="59"/>
      <c r="BY2055" s="59"/>
      <c r="BZ2055" s="59"/>
      <c r="CA2055" s="59"/>
      <c r="CB2055" s="59"/>
      <c r="CC2055" s="59"/>
      <c r="CD2055" s="59"/>
      <c r="CE2055" s="59"/>
      <c r="CF2055" s="59"/>
      <c r="CG2055" s="59"/>
      <c r="CH2055" s="59"/>
      <c r="CI2055" s="59"/>
      <c r="CJ2055" s="59"/>
      <c r="CK2055" s="59"/>
      <c r="CL2055" s="59"/>
      <c r="CM2055" s="59"/>
      <c r="CN2055" s="59"/>
      <c r="CO2055" s="59"/>
      <c r="CP2055" s="59"/>
      <c r="CQ2055" s="59"/>
      <c r="CR2055" s="59"/>
      <c r="CS2055" s="59"/>
      <c r="CT2055" s="59"/>
      <c r="CU2055" s="59"/>
      <c r="CV2055" s="59"/>
      <c r="CW2055" s="59"/>
      <c r="CX2055" s="59"/>
      <c r="CY2055" s="59"/>
      <c r="CZ2055" s="59"/>
      <c r="DA2055" s="59"/>
      <c r="DB2055" s="59"/>
      <c r="DC2055" s="59"/>
      <c r="DD2055" s="59"/>
      <c r="DE2055" s="59"/>
      <c r="DF2055" s="59"/>
      <c r="DG2055" s="59"/>
      <c r="DH2055" s="59"/>
      <c r="DI2055" s="59"/>
      <c r="DJ2055" s="59"/>
      <c r="DK2055" s="59"/>
      <c r="DL2055" s="59"/>
      <c r="DM2055" s="59"/>
      <c r="DN2055" s="59"/>
      <c r="DO2055" s="59"/>
      <c r="DP2055" s="59"/>
      <c r="DQ2055" s="59"/>
      <c r="DR2055" s="59"/>
      <c r="DS2055" s="59"/>
      <c r="DT2055" s="59"/>
      <c r="DU2055" s="59"/>
      <c r="DV2055" s="59"/>
      <c r="DW2055" s="59"/>
      <c r="DX2055" s="59"/>
      <c r="DY2055" s="59"/>
      <c r="DZ2055" s="59"/>
      <c r="EA2055" s="59"/>
      <c r="EB2055" s="59"/>
      <c r="EC2055" s="59"/>
      <c r="ED2055" s="59"/>
      <c r="EE2055" s="59"/>
      <c r="EF2055" s="59"/>
      <c r="EG2055" s="59"/>
      <c r="EH2055" s="59"/>
      <c r="EI2055" s="59"/>
      <c r="EJ2055" s="59"/>
      <c r="EK2055" s="59"/>
      <c r="EL2055" s="59"/>
      <c r="EM2055" s="59"/>
      <c r="EN2055" s="59"/>
      <c r="EO2055" s="59"/>
      <c r="EP2055" s="59"/>
      <c r="EQ2055" s="59"/>
      <c r="ER2055" s="59"/>
      <c r="ES2055" s="59"/>
      <c r="ET2055" s="59"/>
      <c r="EU2055" s="59"/>
      <c r="EV2055" s="59"/>
      <c r="EW2055" s="59"/>
      <c r="EX2055" s="59"/>
      <c r="EY2055" s="59"/>
      <c r="EZ2055" s="59"/>
      <c r="FA2055" s="59"/>
      <c r="FB2055" s="59"/>
      <c r="FC2055" s="59"/>
      <c r="FD2055" s="59"/>
      <c r="FE2055" s="59"/>
      <c r="FF2055" s="59"/>
      <c r="FG2055" s="59"/>
      <c r="FH2055" s="59"/>
      <c r="FI2055" s="59"/>
      <c r="FJ2055" s="59"/>
      <c r="FK2055" s="59"/>
      <c r="FL2055" s="59"/>
      <c r="FM2055" s="59"/>
      <c r="FN2055" s="59"/>
      <c r="FO2055" s="59"/>
      <c r="FP2055" s="59"/>
      <c r="FQ2055" s="59"/>
      <c r="FR2055" s="59"/>
      <c r="FS2055" s="59"/>
      <c r="FT2055" s="59"/>
      <c r="FU2055" s="59"/>
      <c r="FV2055" s="59"/>
      <c r="FW2055" s="59"/>
      <c r="FX2055" s="59"/>
      <c r="FY2055" s="59"/>
      <c r="FZ2055" s="59"/>
      <c r="GA2055" s="59"/>
      <c r="GB2055" s="59"/>
      <c r="GC2055" s="59"/>
      <c r="GD2055" s="59"/>
      <c r="GE2055" s="59"/>
      <c r="GF2055" s="59"/>
      <c r="GG2055" s="59"/>
      <c r="GH2055" s="59"/>
      <c r="GI2055" s="59"/>
      <c r="GJ2055" s="59"/>
      <c r="GK2055" s="59"/>
      <c r="GL2055" s="59"/>
      <c r="GM2055" s="59"/>
      <c r="GN2055" s="59"/>
      <c r="GO2055" s="59"/>
      <c r="GP2055" s="59"/>
      <c r="GQ2055" s="59"/>
      <c r="GR2055" s="59"/>
      <c r="GS2055" s="59"/>
      <c r="GT2055" s="59"/>
      <c r="GU2055" s="59"/>
      <c r="GV2055" s="59"/>
      <c r="GW2055" s="59"/>
      <c r="GX2055" s="59"/>
      <c r="GY2055" s="59"/>
      <c r="GZ2055" s="59"/>
      <c r="HA2055" s="59"/>
      <c r="HB2055" s="59"/>
      <c r="HC2055" s="59"/>
      <c r="HD2055" s="59"/>
      <c r="HE2055" s="59"/>
      <c r="HP2055" s="3"/>
    </row>
    <row r="2056" s="1" customFormat="1" ht="21" customHeight="1" spans="1:224">
      <c r="A2056" s="27">
        <v>2053</v>
      </c>
      <c r="B2056" s="48" t="s">
        <v>5013</v>
      </c>
      <c r="C2056" s="48" t="s">
        <v>5140</v>
      </c>
      <c r="D2056" s="48" t="s">
        <v>1152</v>
      </c>
      <c r="E2056" s="56" t="s">
        <v>4861</v>
      </c>
      <c r="F2056" s="56" t="s">
        <v>503</v>
      </c>
      <c r="G2056" s="56" t="s">
        <v>754</v>
      </c>
      <c r="H2056" s="56" t="s">
        <v>503</v>
      </c>
      <c r="I2056" s="50">
        <v>44002</v>
      </c>
      <c r="J2056" s="36">
        <f t="shared" si="64"/>
        <v>72</v>
      </c>
      <c r="K2056" s="56">
        <v>4.35</v>
      </c>
      <c r="L2056" s="56">
        <v>4.35</v>
      </c>
      <c r="M2056" s="38">
        <f t="shared" si="65"/>
        <v>435</v>
      </c>
      <c r="N2056" s="56" t="s">
        <v>5677</v>
      </c>
      <c r="O2056" s="48" t="s">
        <v>4864</v>
      </c>
      <c r="P2056" s="59"/>
      <c r="Q2056" s="59"/>
      <c r="R2056" s="59"/>
      <c r="S2056" s="59"/>
      <c r="T2056" s="59"/>
      <c r="U2056" s="59"/>
      <c r="V2056" s="59"/>
      <c r="W2056" s="59"/>
      <c r="X2056" s="59"/>
      <c r="Y2056" s="59"/>
      <c r="Z2056" s="59"/>
      <c r="AA2056" s="59"/>
      <c r="AB2056" s="59"/>
      <c r="AC2056" s="59"/>
      <c r="AD2056" s="59"/>
      <c r="AE2056" s="59"/>
      <c r="AF2056" s="59"/>
      <c r="AG2056" s="59"/>
      <c r="AH2056" s="59"/>
      <c r="AI2056" s="59"/>
      <c r="AJ2056" s="59"/>
      <c r="AK2056" s="59"/>
      <c r="AL2056" s="59"/>
      <c r="AM2056" s="59"/>
      <c r="AN2056" s="59"/>
      <c r="AO2056" s="59"/>
      <c r="AP2056" s="59"/>
      <c r="AQ2056" s="59"/>
      <c r="AR2056" s="59"/>
      <c r="AS2056" s="59"/>
      <c r="AT2056" s="59"/>
      <c r="AU2056" s="59"/>
      <c r="AV2056" s="59"/>
      <c r="AW2056" s="59"/>
      <c r="AX2056" s="59"/>
      <c r="AY2056" s="59"/>
      <c r="AZ2056" s="59"/>
      <c r="BA2056" s="59"/>
      <c r="BB2056" s="59"/>
      <c r="BC2056" s="59"/>
      <c r="BD2056" s="59"/>
      <c r="BE2056" s="59"/>
      <c r="BF2056" s="59"/>
      <c r="BG2056" s="59"/>
      <c r="BH2056" s="59"/>
      <c r="BI2056" s="59"/>
      <c r="BJ2056" s="59"/>
      <c r="BK2056" s="59"/>
      <c r="BL2056" s="59"/>
      <c r="BM2056" s="59"/>
      <c r="BN2056" s="59"/>
      <c r="BO2056" s="59"/>
      <c r="BP2056" s="59"/>
      <c r="BQ2056" s="59"/>
      <c r="BR2056" s="59"/>
      <c r="BS2056" s="59"/>
      <c r="BT2056" s="59"/>
      <c r="BU2056" s="59"/>
      <c r="BV2056" s="59"/>
      <c r="BW2056" s="59"/>
      <c r="BX2056" s="59"/>
      <c r="BY2056" s="59"/>
      <c r="BZ2056" s="59"/>
      <c r="CA2056" s="59"/>
      <c r="CB2056" s="59"/>
      <c r="CC2056" s="59"/>
      <c r="CD2056" s="59"/>
      <c r="CE2056" s="59"/>
      <c r="CF2056" s="59"/>
      <c r="CG2056" s="59"/>
      <c r="CH2056" s="59"/>
      <c r="CI2056" s="59"/>
      <c r="CJ2056" s="59"/>
      <c r="CK2056" s="59"/>
      <c r="CL2056" s="59"/>
      <c r="CM2056" s="59"/>
      <c r="CN2056" s="59"/>
      <c r="CO2056" s="59"/>
      <c r="CP2056" s="59"/>
      <c r="CQ2056" s="59"/>
      <c r="CR2056" s="59"/>
      <c r="CS2056" s="59"/>
      <c r="CT2056" s="59"/>
      <c r="CU2056" s="59"/>
      <c r="CV2056" s="59"/>
      <c r="CW2056" s="59"/>
      <c r="CX2056" s="59"/>
      <c r="CY2056" s="59"/>
      <c r="CZ2056" s="59"/>
      <c r="DA2056" s="59"/>
      <c r="DB2056" s="59"/>
      <c r="DC2056" s="59"/>
      <c r="DD2056" s="59"/>
      <c r="DE2056" s="59"/>
      <c r="DF2056" s="59"/>
      <c r="DG2056" s="59"/>
      <c r="DH2056" s="59"/>
      <c r="DI2056" s="59"/>
      <c r="DJ2056" s="59"/>
      <c r="DK2056" s="59"/>
      <c r="DL2056" s="59"/>
      <c r="DM2056" s="59"/>
      <c r="DN2056" s="59"/>
      <c r="DO2056" s="59"/>
      <c r="DP2056" s="59"/>
      <c r="DQ2056" s="59"/>
      <c r="DR2056" s="59"/>
      <c r="DS2056" s="59"/>
      <c r="DT2056" s="59"/>
      <c r="DU2056" s="59"/>
      <c r="DV2056" s="59"/>
      <c r="DW2056" s="59"/>
      <c r="DX2056" s="59"/>
      <c r="DY2056" s="59"/>
      <c r="DZ2056" s="59"/>
      <c r="EA2056" s="59"/>
      <c r="EB2056" s="59"/>
      <c r="EC2056" s="59"/>
      <c r="ED2056" s="59"/>
      <c r="EE2056" s="59"/>
      <c r="EF2056" s="59"/>
      <c r="EG2056" s="59"/>
      <c r="EH2056" s="59"/>
      <c r="EI2056" s="59"/>
      <c r="EJ2056" s="59"/>
      <c r="EK2056" s="59"/>
      <c r="EL2056" s="59"/>
      <c r="EM2056" s="59"/>
      <c r="EN2056" s="59"/>
      <c r="EO2056" s="59"/>
      <c r="EP2056" s="59"/>
      <c r="EQ2056" s="59"/>
      <c r="ER2056" s="59"/>
      <c r="ES2056" s="59"/>
      <c r="ET2056" s="59"/>
      <c r="EU2056" s="59"/>
      <c r="EV2056" s="59"/>
      <c r="EW2056" s="59"/>
      <c r="EX2056" s="59"/>
      <c r="EY2056" s="59"/>
      <c r="EZ2056" s="59"/>
      <c r="FA2056" s="59"/>
      <c r="FB2056" s="59"/>
      <c r="FC2056" s="59"/>
      <c r="FD2056" s="59"/>
      <c r="FE2056" s="59"/>
      <c r="FF2056" s="59"/>
      <c r="FG2056" s="59"/>
      <c r="FH2056" s="59"/>
      <c r="FI2056" s="59"/>
      <c r="FJ2056" s="59"/>
      <c r="FK2056" s="59"/>
      <c r="FL2056" s="59"/>
      <c r="FM2056" s="59"/>
      <c r="FN2056" s="59"/>
      <c r="FO2056" s="59"/>
      <c r="FP2056" s="59"/>
      <c r="FQ2056" s="59"/>
      <c r="FR2056" s="59"/>
      <c r="FS2056" s="59"/>
      <c r="FT2056" s="59"/>
      <c r="FU2056" s="59"/>
      <c r="FV2056" s="59"/>
      <c r="FW2056" s="59"/>
      <c r="FX2056" s="59"/>
      <c r="FY2056" s="59"/>
      <c r="FZ2056" s="59"/>
      <c r="GA2056" s="59"/>
      <c r="GB2056" s="59"/>
      <c r="GC2056" s="59"/>
      <c r="GD2056" s="59"/>
      <c r="GE2056" s="59"/>
      <c r="GF2056" s="59"/>
      <c r="GG2056" s="59"/>
      <c r="GH2056" s="59"/>
      <c r="GI2056" s="59"/>
      <c r="GJ2056" s="59"/>
      <c r="GK2056" s="59"/>
      <c r="GL2056" s="59"/>
      <c r="GM2056" s="59"/>
      <c r="GN2056" s="59"/>
      <c r="GO2056" s="59"/>
      <c r="GP2056" s="59"/>
      <c r="GQ2056" s="59"/>
      <c r="GR2056" s="59"/>
      <c r="GS2056" s="59"/>
      <c r="GT2056" s="59"/>
      <c r="GU2056" s="59"/>
      <c r="GV2056" s="59"/>
      <c r="GW2056" s="59"/>
      <c r="GX2056" s="59"/>
      <c r="GY2056" s="59"/>
      <c r="GZ2056" s="59"/>
      <c r="HA2056" s="59"/>
      <c r="HB2056" s="59"/>
      <c r="HC2056" s="59"/>
      <c r="HD2056" s="59"/>
      <c r="HE2056" s="59"/>
      <c r="HP2056" s="3"/>
    </row>
    <row r="2057" s="1" customFormat="1" ht="21" customHeight="1" spans="1:224">
      <c r="A2057" s="27">
        <v>2054</v>
      </c>
      <c r="B2057" s="48" t="s">
        <v>5052</v>
      </c>
      <c r="C2057" s="48" t="s">
        <v>5097</v>
      </c>
      <c r="D2057" s="48" t="s">
        <v>1152</v>
      </c>
      <c r="E2057" s="56" t="s">
        <v>4861</v>
      </c>
      <c r="F2057" s="56" t="s">
        <v>1472</v>
      </c>
      <c r="G2057" s="56" t="s">
        <v>1159</v>
      </c>
      <c r="H2057" s="56" t="s">
        <v>1472</v>
      </c>
      <c r="I2057" s="50">
        <v>44002</v>
      </c>
      <c r="J2057" s="36">
        <f t="shared" si="64"/>
        <v>61</v>
      </c>
      <c r="K2057" s="56">
        <v>4.35</v>
      </c>
      <c r="L2057" s="56">
        <v>4.35</v>
      </c>
      <c r="M2057" s="38">
        <f t="shared" si="65"/>
        <v>368.541666666667</v>
      </c>
      <c r="N2057" s="56" t="s">
        <v>5678</v>
      </c>
      <c r="O2057" s="48" t="s">
        <v>4864</v>
      </c>
      <c r="P2057" s="59"/>
      <c r="Q2057" s="59"/>
      <c r="R2057" s="59"/>
      <c r="S2057" s="59"/>
      <c r="T2057" s="59"/>
      <c r="U2057" s="59"/>
      <c r="V2057" s="59"/>
      <c r="W2057" s="59"/>
      <c r="X2057" s="59"/>
      <c r="Y2057" s="59"/>
      <c r="Z2057" s="59"/>
      <c r="AA2057" s="59"/>
      <c r="AB2057" s="59"/>
      <c r="AC2057" s="59"/>
      <c r="AD2057" s="59"/>
      <c r="AE2057" s="59"/>
      <c r="AF2057" s="59"/>
      <c r="AG2057" s="59"/>
      <c r="AH2057" s="59"/>
      <c r="AI2057" s="59"/>
      <c r="AJ2057" s="59"/>
      <c r="AK2057" s="59"/>
      <c r="AL2057" s="59"/>
      <c r="AM2057" s="59"/>
      <c r="AN2057" s="59"/>
      <c r="AO2057" s="59"/>
      <c r="AP2057" s="59"/>
      <c r="AQ2057" s="59"/>
      <c r="AR2057" s="59"/>
      <c r="AS2057" s="59"/>
      <c r="AT2057" s="59"/>
      <c r="AU2057" s="59"/>
      <c r="AV2057" s="59"/>
      <c r="AW2057" s="59"/>
      <c r="AX2057" s="59"/>
      <c r="AY2057" s="59"/>
      <c r="AZ2057" s="59"/>
      <c r="BA2057" s="59"/>
      <c r="BB2057" s="59"/>
      <c r="BC2057" s="59"/>
      <c r="BD2057" s="59"/>
      <c r="BE2057" s="59"/>
      <c r="BF2057" s="59"/>
      <c r="BG2057" s="59"/>
      <c r="BH2057" s="59"/>
      <c r="BI2057" s="59"/>
      <c r="BJ2057" s="59"/>
      <c r="BK2057" s="59"/>
      <c r="BL2057" s="59"/>
      <c r="BM2057" s="59"/>
      <c r="BN2057" s="59"/>
      <c r="BO2057" s="59"/>
      <c r="BP2057" s="59"/>
      <c r="BQ2057" s="59"/>
      <c r="BR2057" s="59"/>
      <c r="BS2057" s="59"/>
      <c r="BT2057" s="59"/>
      <c r="BU2057" s="59"/>
      <c r="BV2057" s="59"/>
      <c r="BW2057" s="59"/>
      <c r="BX2057" s="59"/>
      <c r="BY2057" s="59"/>
      <c r="BZ2057" s="59"/>
      <c r="CA2057" s="59"/>
      <c r="CB2057" s="59"/>
      <c r="CC2057" s="59"/>
      <c r="CD2057" s="59"/>
      <c r="CE2057" s="59"/>
      <c r="CF2057" s="59"/>
      <c r="CG2057" s="59"/>
      <c r="CH2057" s="59"/>
      <c r="CI2057" s="59"/>
      <c r="CJ2057" s="59"/>
      <c r="CK2057" s="59"/>
      <c r="CL2057" s="59"/>
      <c r="CM2057" s="59"/>
      <c r="CN2057" s="59"/>
      <c r="CO2057" s="59"/>
      <c r="CP2057" s="59"/>
      <c r="CQ2057" s="59"/>
      <c r="CR2057" s="59"/>
      <c r="CS2057" s="59"/>
      <c r="CT2057" s="59"/>
      <c r="CU2057" s="59"/>
      <c r="CV2057" s="59"/>
      <c r="CW2057" s="59"/>
      <c r="CX2057" s="59"/>
      <c r="CY2057" s="59"/>
      <c r="CZ2057" s="59"/>
      <c r="DA2057" s="59"/>
      <c r="DB2057" s="59"/>
      <c r="DC2057" s="59"/>
      <c r="DD2057" s="59"/>
      <c r="DE2057" s="59"/>
      <c r="DF2057" s="59"/>
      <c r="DG2057" s="59"/>
      <c r="DH2057" s="59"/>
      <c r="DI2057" s="59"/>
      <c r="DJ2057" s="59"/>
      <c r="DK2057" s="59"/>
      <c r="DL2057" s="59"/>
      <c r="DM2057" s="59"/>
      <c r="DN2057" s="59"/>
      <c r="DO2057" s="59"/>
      <c r="DP2057" s="59"/>
      <c r="DQ2057" s="59"/>
      <c r="DR2057" s="59"/>
      <c r="DS2057" s="59"/>
      <c r="DT2057" s="59"/>
      <c r="DU2057" s="59"/>
      <c r="DV2057" s="59"/>
      <c r="DW2057" s="59"/>
      <c r="DX2057" s="59"/>
      <c r="DY2057" s="59"/>
      <c r="DZ2057" s="59"/>
      <c r="EA2057" s="59"/>
      <c r="EB2057" s="59"/>
      <c r="EC2057" s="59"/>
      <c r="ED2057" s="59"/>
      <c r="EE2057" s="59"/>
      <c r="EF2057" s="59"/>
      <c r="EG2057" s="59"/>
      <c r="EH2057" s="59"/>
      <c r="EI2057" s="59"/>
      <c r="EJ2057" s="59"/>
      <c r="EK2057" s="59"/>
      <c r="EL2057" s="59"/>
      <c r="EM2057" s="59"/>
      <c r="EN2057" s="59"/>
      <c r="EO2057" s="59"/>
      <c r="EP2057" s="59"/>
      <c r="EQ2057" s="59"/>
      <c r="ER2057" s="59"/>
      <c r="ES2057" s="59"/>
      <c r="ET2057" s="59"/>
      <c r="EU2057" s="59"/>
      <c r="EV2057" s="59"/>
      <c r="EW2057" s="59"/>
      <c r="EX2057" s="59"/>
      <c r="EY2057" s="59"/>
      <c r="EZ2057" s="59"/>
      <c r="FA2057" s="59"/>
      <c r="FB2057" s="59"/>
      <c r="FC2057" s="59"/>
      <c r="FD2057" s="59"/>
      <c r="FE2057" s="59"/>
      <c r="FF2057" s="59"/>
      <c r="FG2057" s="59"/>
      <c r="FH2057" s="59"/>
      <c r="FI2057" s="59"/>
      <c r="FJ2057" s="59"/>
      <c r="FK2057" s="59"/>
      <c r="FL2057" s="59"/>
      <c r="FM2057" s="59"/>
      <c r="FN2057" s="59"/>
      <c r="FO2057" s="59"/>
      <c r="FP2057" s="59"/>
      <c r="FQ2057" s="59"/>
      <c r="FR2057" s="59"/>
      <c r="FS2057" s="59"/>
      <c r="FT2057" s="59"/>
      <c r="FU2057" s="59"/>
      <c r="FV2057" s="59"/>
      <c r="FW2057" s="59"/>
      <c r="FX2057" s="59"/>
      <c r="FY2057" s="59"/>
      <c r="FZ2057" s="59"/>
      <c r="GA2057" s="59"/>
      <c r="GB2057" s="59"/>
      <c r="GC2057" s="59"/>
      <c r="GD2057" s="59"/>
      <c r="GE2057" s="59"/>
      <c r="GF2057" s="59"/>
      <c r="GG2057" s="59"/>
      <c r="GH2057" s="59"/>
      <c r="GI2057" s="59"/>
      <c r="GJ2057" s="59"/>
      <c r="GK2057" s="59"/>
      <c r="GL2057" s="59"/>
      <c r="GM2057" s="59"/>
      <c r="GN2057" s="59"/>
      <c r="GO2057" s="59"/>
      <c r="GP2057" s="59"/>
      <c r="GQ2057" s="59"/>
      <c r="GR2057" s="59"/>
      <c r="GS2057" s="59"/>
      <c r="GT2057" s="59"/>
      <c r="GU2057" s="59"/>
      <c r="GV2057" s="59"/>
      <c r="GW2057" s="59"/>
      <c r="GX2057" s="59"/>
      <c r="GY2057" s="59"/>
      <c r="GZ2057" s="59"/>
      <c r="HA2057" s="59"/>
      <c r="HB2057" s="59"/>
      <c r="HC2057" s="59"/>
      <c r="HD2057" s="59"/>
      <c r="HE2057" s="59"/>
      <c r="HP2057" s="3"/>
    </row>
    <row r="2058" s="1" customFormat="1" ht="21" customHeight="1" spans="1:224">
      <c r="A2058" s="27">
        <v>2055</v>
      </c>
      <c r="B2058" s="48" t="s">
        <v>5679</v>
      </c>
      <c r="C2058" s="48" t="s">
        <v>5680</v>
      </c>
      <c r="D2058" s="48" t="s">
        <v>5681</v>
      </c>
      <c r="E2058" s="55">
        <v>30000</v>
      </c>
      <c r="F2058" s="56" t="s">
        <v>5682</v>
      </c>
      <c r="G2058" s="56" t="s">
        <v>34</v>
      </c>
      <c r="H2058" s="51">
        <v>43790</v>
      </c>
      <c r="I2058" s="50">
        <v>43795</v>
      </c>
      <c r="J2058" s="36">
        <f t="shared" si="64"/>
        <v>6</v>
      </c>
      <c r="K2058" s="36">
        <v>4.75</v>
      </c>
      <c r="L2058" s="36">
        <v>4.75</v>
      </c>
      <c r="M2058" s="38">
        <f t="shared" si="65"/>
        <v>23.75</v>
      </c>
      <c r="N2058" s="56" t="s">
        <v>5683</v>
      </c>
      <c r="O2058" s="48" t="s">
        <v>5684</v>
      </c>
      <c r="P2058" s="59"/>
      <c r="Q2058" s="59"/>
      <c r="R2058" s="59"/>
      <c r="S2058" s="59"/>
      <c r="T2058" s="59"/>
      <c r="U2058" s="59"/>
      <c r="V2058" s="59"/>
      <c r="W2058" s="59"/>
      <c r="X2058" s="59"/>
      <c r="Y2058" s="59"/>
      <c r="Z2058" s="59"/>
      <c r="AA2058" s="59"/>
      <c r="AB2058" s="59"/>
      <c r="AC2058" s="59"/>
      <c r="AD2058" s="59"/>
      <c r="AE2058" s="59"/>
      <c r="AF2058" s="59"/>
      <c r="AG2058" s="59"/>
      <c r="AH2058" s="59"/>
      <c r="AI2058" s="59"/>
      <c r="AJ2058" s="59"/>
      <c r="AK2058" s="59"/>
      <c r="AL2058" s="59"/>
      <c r="AM2058" s="59"/>
      <c r="AN2058" s="59"/>
      <c r="AO2058" s="59"/>
      <c r="AP2058" s="59"/>
      <c r="AQ2058" s="59"/>
      <c r="AR2058" s="59"/>
      <c r="AS2058" s="59"/>
      <c r="AT2058" s="59"/>
      <c r="AU2058" s="59"/>
      <c r="AV2058" s="59"/>
      <c r="AW2058" s="59"/>
      <c r="AX2058" s="59"/>
      <c r="AY2058" s="59"/>
      <c r="AZ2058" s="59"/>
      <c r="BA2058" s="59"/>
      <c r="BB2058" s="59"/>
      <c r="BC2058" s="59"/>
      <c r="BD2058" s="59"/>
      <c r="BE2058" s="59"/>
      <c r="BF2058" s="59"/>
      <c r="BG2058" s="59"/>
      <c r="BH2058" s="59"/>
      <c r="BI2058" s="59"/>
      <c r="BJ2058" s="59"/>
      <c r="BK2058" s="59"/>
      <c r="BL2058" s="59"/>
      <c r="BM2058" s="59"/>
      <c r="BN2058" s="59"/>
      <c r="BO2058" s="59"/>
      <c r="BP2058" s="59"/>
      <c r="BQ2058" s="59"/>
      <c r="BR2058" s="59"/>
      <c r="BS2058" s="59"/>
      <c r="BT2058" s="59"/>
      <c r="BU2058" s="59"/>
      <c r="BV2058" s="59"/>
      <c r="BW2058" s="59"/>
      <c r="BX2058" s="59"/>
      <c r="BY2058" s="59"/>
      <c r="BZ2058" s="59"/>
      <c r="CA2058" s="59"/>
      <c r="CB2058" s="59"/>
      <c r="CC2058" s="59"/>
      <c r="CD2058" s="59"/>
      <c r="CE2058" s="59"/>
      <c r="CF2058" s="59"/>
      <c r="CG2058" s="59"/>
      <c r="CH2058" s="59"/>
      <c r="CI2058" s="59"/>
      <c r="CJ2058" s="59"/>
      <c r="CK2058" s="59"/>
      <c r="CL2058" s="59"/>
      <c r="CM2058" s="59"/>
      <c r="CN2058" s="59"/>
      <c r="CO2058" s="59"/>
      <c r="CP2058" s="59"/>
      <c r="CQ2058" s="59"/>
      <c r="CR2058" s="59"/>
      <c r="CS2058" s="59"/>
      <c r="CT2058" s="59"/>
      <c r="CU2058" s="59"/>
      <c r="CV2058" s="59"/>
      <c r="CW2058" s="59"/>
      <c r="CX2058" s="59"/>
      <c r="CY2058" s="59"/>
      <c r="CZ2058" s="59"/>
      <c r="DA2058" s="59"/>
      <c r="DB2058" s="59"/>
      <c r="DC2058" s="59"/>
      <c r="DD2058" s="59"/>
      <c r="DE2058" s="59"/>
      <c r="DF2058" s="59"/>
      <c r="DG2058" s="59"/>
      <c r="DH2058" s="59"/>
      <c r="DI2058" s="59"/>
      <c r="DJ2058" s="59"/>
      <c r="DK2058" s="59"/>
      <c r="DL2058" s="59"/>
      <c r="DM2058" s="59"/>
      <c r="DN2058" s="59"/>
      <c r="DO2058" s="59"/>
      <c r="DP2058" s="59"/>
      <c r="DQ2058" s="59"/>
      <c r="DR2058" s="59"/>
      <c r="DS2058" s="59"/>
      <c r="DT2058" s="59"/>
      <c r="DU2058" s="59"/>
      <c r="DV2058" s="59"/>
      <c r="DW2058" s="59"/>
      <c r="DX2058" s="59"/>
      <c r="DY2058" s="59"/>
      <c r="DZ2058" s="59"/>
      <c r="EA2058" s="59"/>
      <c r="EB2058" s="59"/>
      <c r="EC2058" s="59"/>
      <c r="ED2058" s="59"/>
      <c r="EE2058" s="59"/>
      <c r="EF2058" s="59"/>
      <c r="EG2058" s="59"/>
      <c r="EH2058" s="59"/>
      <c r="EI2058" s="59"/>
      <c r="EJ2058" s="59"/>
      <c r="EK2058" s="59"/>
      <c r="EL2058" s="59"/>
      <c r="EM2058" s="59"/>
      <c r="EN2058" s="59"/>
      <c r="EO2058" s="59"/>
      <c r="EP2058" s="59"/>
      <c r="EQ2058" s="59"/>
      <c r="ER2058" s="59"/>
      <c r="ES2058" s="59"/>
      <c r="ET2058" s="59"/>
      <c r="EU2058" s="59"/>
      <c r="EV2058" s="59"/>
      <c r="EW2058" s="59"/>
      <c r="EX2058" s="59"/>
      <c r="EY2058" s="59"/>
      <c r="EZ2058" s="59"/>
      <c r="FA2058" s="59"/>
      <c r="FB2058" s="59"/>
      <c r="FC2058" s="59"/>
      <c r="FD2058" s="59"/>
      <c r="FE2058" s="59"/>
      <c r="FF2058" s="59"/>
      <c r="FG2058" s="59"/>
      <c r="FH2058" s="59"/>
      <c r="FI2058" s="59"/>
      <c r="FJ2058" s="59"/>
      <c r="FK2058" s="59"/>
      <c r="FL2058" s="59"/>
      <c r="FM2058" s="59"/>
      <c r="FN2058" s="59"/>
      <c r="FO2058" s="59"/>
      <c r="FP2058" s="59"/>
      <c r="FQ2058" s="59"/>
      <c r="FR2058" s="59"/>
      <c r="FS2058" s="59"/>
      <c r="FT2058" s="59"/>
      <c r="FU2058" s="59"/>
      <c r="FV2058" s="59"/>
      <c r="FW2058" s="59"/>
      <c r="FX2058" s="59"/>
      <c r="FY2058" s="59"/>
      <c r="FZ2058" s="59"/>
      <c r="GA2058" s="59"/>
      <c r="GB2058" s="59"/>
      <c r="GC2058" s="59"/>
      <c r="GD2058" s="59"/>
      <c r="GE2058" s="59"/>
      <c r="GF2058" s="59"/>
      <c r="GG2058" s="59"/>
      <c r="GH2058" s="59"/>
      <c r="GI2058" s="59"/>
      <c r="GJ2058" s="59"/>
      <c r="GK2058" s="59"/>
      <c r="GL2058" s="59"/>
      <c r="GM2058" s="59"/>
      <c r="GN2058" s="59"/>
      <c r="GO2058" s="59"/>
      <c r="GP2058" s="59"/>
      <c r="GQ2058" s="59"/>
      <c r="GR2058" s="59"/>
      <c r="GS2058" s="59"/>
      <c r="GT2058" s="59"/>
      <c r="GU2058" s="59"/>
      <c r="GV2058" s="59"/>
      <c r="GW2058" s="59"/>
      <c r="GX2058" s="59"/>
      <c r="GY2058" s="59"/>
      <c r="GZ2058" s="59"/>
      <c r="HA2058" s="59"/>
      <c r="HB2058" s="59"/>
      <c r="HC2058" s="59"/>
      <c r="HD2058" s="59"/>
      <c r="HE2058" s="59"/>
      <c r="HP2058" s="3"/>
    </row>
    <row r="2059" s="1" customFormat="1" ht="21" customHeight="1" spans="1:224">
      <c r="A2059" s="27">
        <v>2056</v>
      </c>
      <c r="B2059" s="48" t="s">
        <v>5685</v>
      </c>
      <c r="C2059" s="48" t="s">
        <v>5686</v>
      </c>
      <c r="D2059" s="48" t="s">
        <v>1152</v>
      </c>
      <c r="E2059" s="55">
        <v>40000</v>
      </c>
      <c r="F2059" s="56" t="s">
        <v>52</v>
      </c>
      <c r="G2059" s="56" t="s">
        <v>48</v>
      </c>
      <c r="H2059" s="51">
        <v>43790</v>
      </c>
      <c r="I2059" s="50">
        <v>43802</v>
      </c>
      <c r="J2059" s="36">
        <f t="shared" si="64"/>
        <v>13</v>
      </c>
      <c r="K2059" s="36">
        <v>4.75</v>
      </c>
      <c r="L2059" s="36">
        <v>4.75</v>
      </c>
      <c r="M2059" s="38">
        <f t="shared" si="65"/>
        <v>68.6111111111111</v>
      </c>
      <c r="N2059" s="56" t="s">
        <v>5687</v>
      </c>
      <c r="O2059" s="48" t="s">
        <v>5684</v>
      </c>
      <c r="P2059" s="59"/>
      <c r="Q2059" s="59"/>
      <c r="R2059" s="59"/>
      <c r="S2059" s="59"/>
      <c r="T2059" s="59"/>
      <c r="U2059" s="59"/>
      <c r="V2059" s="59"/>
      <c r="W2059" s="59"/>
      <c r="X2059" s="59"/>
      <c r="Y2059" s="59"/>
      <c r="Z2059" s="59"/>
      <c r="AA2059" s="59"/>
      <c r="AB2059" s="59"/>
      <c r="AC2059" s="59"/>
      <c r="AD2059" s="59"/>
      <c r="AE2059" s="59"/>
      <c r="AF2059" s="59"/>
      <c r="AG2059" s="59"/>
      <c r="AH2059" s="59"/>
      <c r="AI2059" s="59"/>
      <c r="AJ2059" s="59"/>
      <c r="AK2059" s="59"/>
      <c r="AL2059" s="59"/>
      <c r="AM2059" s="59"/>
      <c r="AN2059" s="59"/>
      <c r="AO2059" s="59"/>
      <c r="AP2059" s="59"/>
      <c r="AQ2059" s="59"/>
      <c r="AR2059" s="59"/>
      <c r="AS2059" s="59"/>
      <c r="AT2059" s="59"/>
      <c r="AU2059" s="59"/>
      <c r="AV2059" s="59"/>
      <c r="AW2059" s="59"/>
      <c r="AX2059" s="59"/>
      <c r="AY2059" s="59"/>
      <c r="AZ2059" s="59"/>
      <c r="BA2059" s="59"/>
      <c r="BB2059" s="59"/>
      <c r="BC2059" s="59"/>
      <c r="BD2059" s="59"/>
      <c r="BE2059" s="59"/>
      <c r="BF2059" s="59"/>
      <c r="BG2059" s="59"/>
      <c r="BH2059" s="59"/>
      <c r="BI2059" s="59"/>
      <c r="BJ2059" s="59"/>
      <c r="BK2059" s="59"/>
      <c r="BL2059" s="59"/>
      <c r="BM2059" s="59"/>
      <c r="BN2059" s="59"/>
      <c r="BO2059" s="59"/>
      <c r="BP2059" s="59"/>
      <c r="BQ2059" s="59"/>
      <c r="BR2059" s="59"/>
      <c r="BS2059" s="59"/>
      <c r="BT2059" s="59"/>
      <c r="BU2059" s="59"/>
      <c r="BV2059" s="59"/>
      <c r="BW2059" s="59"/>
      <c r="BX2059" s="59"/>
      <c r="BY2059" s="59"/>
      <c r="BZ2059" s="59"/>
      <c r="CA2059" s="59"/>
      <c r="CB2059" s="59"/>
      <c r="CC2059" s="59"/>
      <c r="CD2059" s="59"/>
      <c r="CE2059" s="59"/>
      <c r="CF2059" s="59"/>
      <c r="CG2059" s="59"/>
      <c r="CH2059" s="59"/>
      <c r="CI2059" s="59"/>
      <c r="CJ2059" s="59"/>
      <c r="CK2059" s="59"/>
      <c r="CL2059" s="59"/>
      <c r="CM2059" s="59"/>
      <c r="CN2059" s="59"/>
      <c r="CO2059" s="59"/>
      <c r="CP2059" s="59"/>
      <c r="CQ2059" s="59"/>
      <c r="CR2059" s="59"/>
      <c r="CS2059" s="59"/>
      <c r="CT2059" s="59"/>
      <c r="CU2059" s="59"/>
      <c r="CV2059" s="59"/>
      <c r="CW2059" s="59"/>
      <c r="CX2059" s="59"/>
      <c r="CY2059" s="59"/>
      <c r="CZ2059" s="59"/>
      <c r="DA2059" s="59"/>
      <c r="DB2059" s="59"/>
      <c r="DC2059" s="59"/>
      <c r="DD2059" s="59"/>
      <c r="DE2059" s="59"/>
      <c r="DF2059" s="59"/>
      <c r="DG2059" s="59"/>
      <c r="DH2059" s="59"/>
      <c r="DI2059" s="59"/>
      <c r="DJ2059" s="59"/>
      <c r="DK2059" s="59"/>
      <c r="DL2059" s="59"/>
      <c r="DM2059" s="59"/>
      <c r="DN2059" s="59"/>
      <c r="DO2059" s="59"/>
      <c r="DP2059" s="59"/>
      <c r="DQ2059" s="59"/>
      <c r="DR2059" s="59"/>
      <c r="DS2059" s="59"/>
      <c r="DT2059" s="59"/>
      <c r="DU2059" s="59"/>
      <c r="DV2059" s="59"/>
      <c r="DW2059" s="59"/>
      <c r="DX2059" s="59"/>
      <c r="DY2059" s="59"/>
      <c r="DZ2059" s="59"/>
      <c r="EA2059" s="59"/>
      <c r="EB2059" s="59"/>
      <c r="EC2059" s="59"/>
      <c r="ED2059" s="59"/>
      <c r="EE2059" s="59"/>
      <c r="EF2059" s="59"/>
      <c r="EG2059" s="59"/>
      <c r="EH2059" s="59"/>
      <c r="EI2059" s="59"/>
      <c r="EJ2059" s="59"/>
      <c r="EK2059" s="59"/>
      <c r="EL2059" s="59"/>
      <c r="EM2059" s="59"/>
      <c r="EN2059" s="59"/>
      <c r="EO2059" s="59"/>
      <c r="EP2059" s="59"/>
      <c r="EQ2059" s="59"/>
      <c r="ER2059" s="59"/>
      <c r="ES2059" s="59"/>
      <c r="ET2059" s="59"/>
      <c r="EU2059" s="59"/>
      <c r="EV2059" s="59"/>
      <c r="EW2059" s="59"/>
      <c r="EX2059" s="59"/>
      <c r="EY2059" s="59"/>
      <c r="EZ2059" s="59"/>
      <c r="FA2059" s="59"/>
      <c r="FB2059" s="59"/>
      <c r="FC2059" s="59"/>
      <c r="FD2059" s="59"/>
      <c r="FE2059" s="59"/>
      <c r="FF2059" s="59"/>
      <c r="FG2059" s="59"/>
      <c r="FH2059" s="59"/>
      <c r="FI2059" s="59"/>
      <c r="FJ2059" s="59"/>
      <c r="FK2059" s="59"/>
      <c r="FL2059" s="59"/>
      <c r="FM2059" s="59"/>
      <c r="FN2059" s="59"/>
      <c r="FO2059" s="59"/>
      <c r="FP2059" s="59"/>
      <c r="FQ2059" s="59"/>
      <c r="FR2059" s="59"/>
      <c r="FS2059" s="59"/>
      <c r="FT2059" s="59"/>
      <c r="FU2059" s="59"/>
      <c r="FV2059" s="59"/>
      <c r="FW2059" s="59"/>
      <c r="FX2059" s="59"/>
      <c r="FY2059" s="59"/>
      <c r="FZ2059" s="59"/>
      <c r="GA2059" s="59"/>
      <c r="GB2059" s="59"/>
      <c r="GC2059" s="59"/>
      <c r="GD2059" s="59"/>
      <c r="GE2059" s="59"/>
      <c r="GF2059" s="59"/>
      <c r="GG2059" s="59"/>
      <c r="GH2059" s="59"/>
      <c r="GI2059" s="59"/>
      <c r="GJ2059" s="59"/>
      <c r="GK2059" s="59"/>
      <c r="GL2059" s="59"/>
      <c r="GM2059" s="59"/>
      <c r="GN2059" s="59"/>
      <c r="GO2059" s="59"/>
      <c r="GP2059" s="59"/>
      <c r="GQ2059" s="59"/>
      <c r="GR2059" s="59"/>
      <c r="GS2059" s="59"/>
      <c r="GT2059" s="59"/>
      <c r="GU2059" s="59"/>
      <c r="GV2059" s="59"/>
      <c r="GW2059" s="59"/>
      <c r="GX2059" s="59"/>
      <c r="GY2059" s="59"/>
      <c r="GZ2059" s="59"/>
      <c r="HA2059" s="59"/>
      <c r="HB2059" s="59"/>
      <c r="HC2059" s="59"/>
      <c r="HD2059" s="59"/>
      <c r="HE2059" s="59"/>
      <c r="HP2059" s="3"/>
    </row>
    <row r="2060" s="1" customFormat="1" ht="21" customHeight="1" spans="1:224">
      <c r="A2060" s="27">
        <v>2057</v>
      </c>
      <c r="B2060" s="48" t="s">
        <v>5688</v>
      </c>
      <c r="C2060" s="48" t="s">
        <v>5680</v>
      </c>
      <c r="D2060" s="48" t="s">
        <v>1152</v>
      </c>
      <c r="E2060" s="55">
        <v>50000</v>
      </c>
      <c r="F2060" s="56" t="s">
        <v>1192</v>
      </c>
      <c r="G2060" s="56" t="s">
        <v>1193</v>
      </c>
      <c r="H2060" s="51">
        <v>43790</v>
      </c>
      <c r="I2060" s="50">
        <v>43806</v>
      </c>
      <c r="J2060" s="36">
        <f t="shared" si="64"/>
        <v>17</v>
      </c>
      <c r="K2060" s="36">
        <v>4.75</v>
      </c>
      <c r="L2060" s="36">
        <v>4.75</v>
      </c>
      <c r="M2060" s="38">
        <f t="shared" si="65"/>
        <v>112.152777777778</v>
      </c>
      <c r="N2060" s="56" t="s">
        <v>5689</v>
      </c>
      <c r="O2060" s="48" t="s">
        <v>5684</v>
      </c>
      <c r="P2060" s="59"/>
      <c r="Q2060" s="59"/>
      <c r="R2060" s="59"/>
      <c r="S2060" s="59"/>
      <c r="T2060" s="59"/>
      <c r="U2060" s="59"/>
      <c r="V2060" s="59"/>
      <c r="W2060" s="59"/>
      <c r="X2060" s="59"/>
      <c r="Y2060" s="59"/>
      <c r="Z2060" s="59"/>
      <c r="AA2060" s="59"/>
      <c r="AB2060" s="59"/>
      <c r="AC2060" s="59"/>
      <c r="AD2060" s="59"/>
      <c r="AE2060" s="59"/>
      <c r="AF2060" s="59"/>
      <c r="AG2060" s="59"/>
      <c r="AH2060" s="59"/>
      <c r="AI2060" s="59"/>
      <c r="AJ2060" s="59"/>
      <c r="AK2060" s="59"/>
      <c r="AL2060" s="59"/>
      <c r="AM2060" s="59"/>
      <c r="AN2060" s="59"/>
      <c r="AO2060" s="59"/>
      <c r="AP2060" s="59"/>
      <c r="AQ2060" s="59"/>
      <c r="AR2060" s="59"/>
      <c r="AS2060" s="59"/>
      <c r="AT2060" s="59"/>
      <c r="AU2060" s="59"/>
      <c r="AV2060" s="59"/>
      <c r="AW2060" s="59"/>
      <c r="AX2060" s="59"/>
      <c r="AY2060" s="59"/>
      <c r="AZ2060" s="59"/>
      <c r="BA2060" s="59"/>
      <c r="BB2060" s="59"/>
      <c r="BC2060" s="59"/>
      <c r="BD2060" s="59"/>
      <c r="BE2060" s="59"/>
      <c r="BF2060" s="59"/>
      <c r="BG2060" s="59"/>
      <c r="BH2060" s="59"/>
      <c r="BI2060" s="59"/>
      <c r="BJ2060" s="59"/>
      <c r="BK2060" s="59"/>
      <c r="BL2060" s="59"/>
      <c r="BM2060" s="59"/>
      <c r="BN2060" s="59"/>
      <c r="BO2060" s="59"/>
      <c r="BP2060" s="59"/>
      <c r="BQ2060" s="59"/>
      <c r="BR2060" s="59"/>
      <c r="BS2060" s="59"/>
      <c r="BT2060" s="59"/>
      <c r="BU2060" s="59"/>
      <c r="BV2060" s="59"/>
      <c r="BW2060" s="59"/>
      <c r="BX2060" s="59"/>
      <c r="BY2060" s="59"/>
      <c r="BZ2060" s="59"/>
      <c r="CA2060" s="59"/>
      <c r="CB2060" s="59"/>
      <c r="CC2060" s="59"/>
      <c r="CD2060" s="59"/>
      <c r="CE2060" s="59"/>
      <c r="CF2060" s="59"/>
      <c r="CG2060" s="59"/>
      <c r="CH2060" s="59"/>
      <c r="CI2060" s="59"/>
      <c r="CJ2060" s="59"/>
      <c r="CK2060" s="59"/>
      <c r="CL2060" s="59"/>
      <c r="CM2060" s="59"/>
      <c r="CN2060" s="59"/>
      <c r="CO2060" s="59"/>
      <c r="CP2060" s="59"/>
      <c r="CQ2060" s="59"/>
      <c r="CR2060" s="59"/>
      <c r="CS2060" s="59"/>
      <c r="CT2060" s="59"/>
      <c r="CU2060" s="59"/>
      <c r="CV2060" s="59"/>
      <c r="CW2060" s="59"/>
      <c r="CX2060" s="59"/>
      <c r="CY2060" s="59"/>
      <c r="CZ2060" s="59"/>
      <c r="DA2060" s="59"/>
      <c r="DB2060" s="59"/>
      <c r="DC2060" s="59"/>
      <c r="DD2060" s="59"/>
      <c r="DE2060" s="59"/>
      <c r="DF2060" s="59"/>
      <c r="DG2060" s="59"/>
      <c r="DH2060" s="59"/>
      <c r="DI2060" s="59"/>
      <c r="DJ2060" s="59"/>
      <c r="DK2060" s="59"/>
      <c r="DL2060" s="59"/>
      <c r="DM2060" s="59"/>
      <c r="DN2060" s="59"/>
      <c r="DO2060" s="59"/>
      <c r="DP2060" s="59"/>
      <c r="DQ2060" s="59"/>
      <c r="DR2060" s="59"/>
      <c r="DS2060" s="59"/>
      <c r="DT2060" s="59"/>
      <c r="DU2060" s="59"/>
      <c r="DV2060" s="59"/>
      <c r="DW2060" s="59"/>
      <c r="DX2060" s="59"/>
      <c r="DY2060" s="59"/>
      <c r="DZ2060" s="59"/>
      <c r="EA2060" s="59"/>
      <c r="EB2060" s="59"/>
      <c r="EC2060" s="59"/>
      <c r="ED2060" s="59"/>
      <c r="EE2060" s="59"/>
      <c r="EF2060" s="59"/>
      <c r="EG2060" s="59"/>
      <c r="EH2060" s="59"/>
      <c r="EI2060" s="59"/>
      <c r="EJ2060" s="59"/>
      <c r="EK2060" s="59"/>
      <c r="EL2060" s="59"/>
      <c r="EM2060" s="59"/>
      <c r="EN2060" s="59"/>
      <c r="EO2060" s="59"/>
      <c r="EP2060" s="59"/>
      <c r="EQ2060" s="59"/>
      <c r="ER2060" s="59"/>
      <c r="ES2060" s="59"/>
      <c r="ET2060" s="59"/>
      <c r="EU2060" s="59"/>
      <c r="EV2060" s="59"/>
      <c r="EW2060" s="59"/>
      <c r="EX2060" s="59"/>
      <c r="EY2060" s="59"/>
      <c r="EZ2060" s="59"/>
      <c r="FA2060" s="59"/>
      <c r="FB2060" s="59"/>
      <c r="FC2060" s="59"/>
      <c r="FD2060" s="59"/>
      <c r="FE2060" s="59"/>
      <c r="FF2060" s="59"/>
      <c r="FG2060" s="59"/>
      <c r="FH2060" s="59"/>
      <c r="FI2060" s="59"/>
      <c r="FJ2060" s="59"/>
      <c r="FK2060" s="59"/>
      <c r="FL2060" s="59"/>
      <c r="FM2060" s="59"/>
      <c r="FN2060" s="59"/>
      <c r="FO2060" s="59"/>
      <c r="FP2060" s="59"/>
      <c r="FQ2060" s="59"/>
      <c r="FR2060" s="59"/>
      <c r="FS2060" s="59"/>
      <c r="FT2060" s="59"/>
      <c r="FU2060" s="59"/>
      <c r="FV2060" s="59"/>
      <c r="FW2060" s="59"/>
      <c r="FX2060" s="59"/>
      <c r="FY2060" s="59"/>
      <c r="FZ2060" s="59"/>
      <c r="GA2060" s="59"/>
      <c r="GB2060" s="59"/>
      <c r="GC2060" s="59"/>
      <c r="GD2060" s="59"/>
      <c r="GE2060" s="59"/>
      <c r="GF2060" s="59"/>
      <c r="GG2060" s="59"/>
      <c r="GH2060" s="59"/>
      <c r="GI2060" s="59"/>
      <c r="GJ2060" s="59"/>
      <c r="GK2060" s="59"/>
      <c r="GL2060" s="59"/>
      <c r="GM2060" s="59"/>
      <c r="GN2060" s="59"/>
      <c r="GO2060" s="59"/>
      <c r="GP2060" s="59"/>
      <c r="GQ2060" s="59"/>
      <c r="GR2060" s="59"/>
      <c r="GS2060" s="59"/>
      <c r="GT2060" s="59"/>
      <c r="GU2060" s="59"/>
      <c r="GV2060" s="59"/>
      <c r="GW2060" s="59"/>
      <c r="GX2060" s="59"/>
      <c r="GY2060" s="59"/>
      <c r="GZ2060" s="59"/>
      <c r="HA2060" s="59"/>
      <c r="HB2060" s="59"/>
      <c r="HC2060" s="59"/>
      <c r="HD2060" s="59"/>
      <c r="HE2060" s="59"/>
      <c r="HP2060" s="3"/>
    </row>
    <row r="2061" s="1" customFormat="1" ht="21" customHeight="1" spans="1:224">
      <c r="A2061" s="27">
        <v>2058</v>
      </c>
      <c r="B2061" s="48" t="s">
        <v>5690</v>
      </c>
      <c r="C2061" s="48" t="s">
        <v>5691</v>
      </c>
      <c r="D2061" s="48" t="s">
        <v>1152</v>
      </c>
      <c r="E2061" s="55">
        <v>50000</v>
      </c>
      <c r="F2061" s="56" t="s">
        <v>5692</v>
      </c>
      <c r="G2061" s="56" t="s">
        <v>96</v>
      </c>
      <c r="H2061" s="51">
        <v>43790</v>
      </c>
      <c r="I2061" s="50">
        <v>43806</v>
      </c>
      <c r="J2061" s="36">
        <f t="shared" si="64"/>
        <v>17</v>
      </c>
      <c r="K2061" s="36">
        <v>4.75</v>
      </c>
      <c r="L2061" s="36">
        <v>4.75</v>
      </c>
      <c r="M2061" s="38">
        <f t="shared" si="65"/>
        <v>112.152777777778</v>
      </c>
      <c r="N2061" s="56" t="s">
        <v>5693</v>
      </c>
      <c r="O2061" s="48" t="s">
        <v>5684</v>
      </c>
      <c r="P2061" s="59"/>
      <c r="Q2061" s="59"/>
      <c r="R2061" s="59"/>
      <c r="S2061" s="59"/>
      <c r="T2061" s="59"/>
      <c r="U2061" s="59"/>
      <c r="V2061" s="59"/>
      <c r="W2061" s="59"/>
      <c r="X2061" s="59"/>
      <c r="Y2061" s="59"/>
      <c r="Z2061" s="59"/>
      <c r="AA2061" s="59"/>
      <c r="AB2061" s="59"/>
      <c r="AC2061" s="59"/>
      <c r="AD2061" s="59"/>
      <c r="AE2061" s="59"/>
      <c r="AF2061" s="59"/>
      <c r="AG2061" s="59"/>
      <c r="AH2061" s="59"/>
      <c r="AI2061" s="59"/>
      <c r="AJ2061" s="59"/>
      <c r="AK2061" s="59"/>
      <c r="AL2061" s="59"/>
      <c r="AM2061" s="59"/>
      <c r="AN2061" s="59"/>
      <c r="AO2061" s="59"/>
      <c r="AP2061" s="59"/>
      <c r="AQ2061" s="59"/>
      <c r="AR2061" s="59"/>
      <c r="AS2061" s="59"/>
      <c r="AT2061" s="59"/>
      <c r="AU2061" s="59"/>
      <c r="AV2061" s="59"/>
      <c r="AW2061" s="59"/>
      <c r="AX2061" s="59"/>
      <c r="AY2061" s="59"/>
      <c r="AZ2061" s="59"/>
      <c r="BA2061" s="59"/>
      <c r="BB2061" s="59"/>
      <c r="BC2061" s="59"/>
      <c r="BD2061" s="59"/>
      <c r="BE2061" s="59"/>
      <c r="BF2061" s="59"/>
      <c r="BG2061" s="59"/>
      <c r="BH2061" s="59"/>
      <c r="BI2061" s="59"/>
      <c r="BJ2061" s="59"/>
      <c r="BK2061" s="59"/>
      <c r="BL2061" s="59"/>
      <c r="BM2061" s="59"/>
      <c r="BN2061" s="59"/>
      <c r="BO2061" s="59"/>
      <c r="BP2061" s="59"/>
      <c r="BQ2061" s="59"/>
      <c r="BR2061" s="59"/>
      <c r="BS2061" s="59"/>
      <c r="BT2061" s="59"/>
      <c r="BU2061" s="59"/>
      <c r="BV2061" s="59"/>
      <c r="BW2061" s="59"/>
      <c r="BX2061" s="59"/>
      <c r="BY2061" s="59"/>
      <c r="BZ2061" s="59"/>
      <c r="CA2061" s="59"/>
      <c r="CB2061" s="59"/>
      <c r="CC2061" s="59"/>
      <c r="CD2061" s="59"/>
      <c r="CE2061" s="59"/>
      <c r="CF2061" s="59"/>
      <c r="CG2061" s="59"/>
      <c r="CH2061" s="59"/>
      <c r="CI2061" s="59"/>
      <c r="CJ2061" s="59"/>
      <c r="CK2061" s="59"/>
      <c r="CL2061" s="59"/>
      <c r="CM2061" s="59"/>
      <c r="CN2061" s="59"/>
      <c r="CO2061" s="59"/>
      <c r="CP2061" s="59"/>
      <c r="CQ2061" s="59"/>
      <c r="CR2061" s="59"/>
      <c r="CS2061" s="59"/>
      <c r="CT2061" s="59"/>
      <c r="CU2061" s="59"/>
      <c r="CV2061" s="59"/>
      <c r="CW2061" s="59"/>
      <c r="CX2061" s="59"/>
      <c r="CY2061" s="59"/>
      <c r="CZ2061" s="59"/>
      <c r="DA2061" s="59"/>
      <c r="DB2061" s="59"/>
      <c r="DC2061" s="59"/>
      <c r="DD2061" s="59"/>
      <c r="DE2061" s="59"/>
      <c r="DF2061" s="59"/>
      <c r="DG2061" s="59"/>
      <c r="DH2061" s="59"/>
      <c r="DI2061" s="59"/>
      <c r="DJ2061" s="59"/>
      <c r="DK2061" s="59"/>
      <c r="DL2061" s="59"/>
      <c r="DM2061" s="59"/>
      <c r="DN2061" s="59"/>
      <c r="DO2061" s="59"/>
      <c r="DP2061" s="59"/>
      <c r="DQ2061" s="59"/>
      <c r="DR2061" s="59"/>
      <c r="DS2061" s="59"/>
      <c r="DT2061" s="59"/>
      <c r="DU2061" s="59"/>
      <c r="DV2061" s="59"/>
      <c r="DW2061" s="59"/>
      <c r="DX2061" s="59"/>
      <c r="DY2061" s="59"/>
      <c r="DZ2061" s="59"/>
      <c r="EA2061" s="59"/>
      <c r="EB2061" s="59"/>
      <c r="EC2061" s="59"/>
      <c r="ED2061" s="59"/>
      <c r="EE2061" s="59"/>
      <c r="EF2061" s="59"/>
      <c r="EG2061" s="59"/>
      <c r="EH2061" s="59"/>
      <c r="EI2061" s="59"/>
      <c r="EJ2061" s="59"/>
      <c r="EK2061" s="59"/>
      <c r="EL2061" s="59"/>
      <c r="EM2061" s="59"/>
      <c r="EN2061" s="59"/>
      <c r="EO2061" s="59"/>
      <c r="EP2061" s="59"/>
      <c r="EQ2061" s="59"/>
      <c r="ER2061" s="59"/>
      <c r="ES2061" s="59"/>
      <c r="ET2061" s="59"/>
      <c r="EU2061" s="59"/>
      <c r="EV2061" s="59"/>
      <c r="EW2061" s="59"/>
      <c r="EX2061" s="59"/>
      <c r="EY2061" s="59"/>
      <c r="EZ2061" s="59"/>
      <c r="FA2061" s="59"/>
      <c r="FB2061" s="59"/>
      <c r="FC2061" s="59"/>
      <c r="FD2061" s="59"/>
      <c r="FE2061" s="59"/>
      <c r="FF2061" s="59"/>
      <c r="FG2061" s="59"/>
      <c r="FH2061" s="59"/>
      <c r="FI2061" s="59"/>
      <c r="FJ2061" s="59"/>
      <c r="FK2061" s="59"/>
      <c r="FL2061" s="59"/>
      <c r="FM2061" s="59"/>
      <c r="FN2061" s="59"/>
      <c r="FO2061" s="59"/>
      <c r="FP2061" s="59"/>
      <c r="FQ2061" s="59"/>
      <c r="FR2061" s="59"/>
      <c r="FS2061" s="59"/>
      <c r="FT2061" s="59"/>
      <c r="FU2061" s="59"/>
      <c r="FV2061" s="59"/>
      <c r="FW2061" s="59"/>
      <c r="FX2061" s="59"/>
      <c r="FY2061" s="59"/>
      <c r="FZ2061" s="59"/>
      <c r="GA2061" s="59"/>
      <c r="GB2061" s="59"/>
      <c r="GC2061" s="59"/>
      <c r="GD2061" s="59"/>
      <c r="GE2061" s="59"/>
      <c r="GF2061" s="59"/>
      <c r="GG2061" s="59"/>
      <c r="GH2061" s="59"/>
      <c r="GI2061" s="59"/>
      <c r="GJ2061" s="59"/>
      <c r="GK2061" s="59"/>
      <c r="GL2061" s="59"/>
      <c r="GM2061" s="59"/>
      <c r="GN2061" s="59"/>
      <c r="GO2061" s="59"/>
      <c r="GP2061" s="59"/>
      <c r="GQ2061" s="59"/>
      <c r="GR2061" s="59"/>
      <c r="GS2061" s="59"/>
      <c r="GT2061" s="59"/>
      <c r="GU2061" s="59"/>
      <c r="GV2061" s="59"/>
      <c r="GW2061" s="59"/>
      <c r="GX2061" s="59"/>
      <c r="GY2061" s="59"/>
      <c r="GZ2061" s="59"/>
      <c r="HA2061" s="59"/>
      <c r="HB2061" s="59"/>
      <c r="HC2061" s="59"/>
      <c r="HD2061" s="59"/>
      <c r="HE2061" s="59"/>
      <c r="HP2061" s="3"/>
    </row>
    <row r="2062" s="1" customFormat="1" ht="21" customHeight="1" spans="1:224">
      <c r="A2062" s="27">
        <v>2059</v>
      </c>
      <c r="B2062" s="48" t="s">
        <v>5694</v>
      </c>
      <c r="C2062" s="48" t="s">
        <v>5695</v>
      </c>
      <c r="D2062" s="48" t="s">
        <v>5681</v>
      </c>
      <c r="E2062" s="55">
        <v>50000</v>
      </c>
      <c r="F2062" s="56" t="s">
        <v>5696</v>
      </c>
      <c r="G2062" s="56" t="s">
        <v>107</v>
      </c>
      <c r="H2062" s="51">
        <v>43790</v>
      </c>
      <c r="I2062" s="50">
        <v>43804</v>
      </c>
      <c r="J2062" s="36">
        <f t="shared" si="64"/>
        <v>15</v>
      </c>
      <c r="K2062" s="36">
        <v>4.75</v>
      </c>
      <c r="L2062" s="36">
        <v>4.75</v>
      </c>
      <c r="M2062" s="38">
        <f t="shared" si="65"/>
        <v>98.9583333333333</v>
      </c>
      <c r="N2062" s="56" t="s">
        <v>5697</v>
      </c>
      <c r="O2062" s="48" t="s">
        <v>5684</v>
      </c>
      <c r="P2062" s="59"/>
      <c r="Q2062" s="59"/>
      <c r="R2062" s="59"/>
      <c r="S2062" s="59"/>
      <c r="T2062" s="59"/>
      <c r="U2062" s="59"/>
      <c r="V2062" s="59"/>
      <c r="W2062" s="59"/>
      <c r="X2062" s="59"/>
      <c r="Y2062" s="59"/>
      <c r="Z2062" s="59"/>
      <c r="AA2062" s="59"/>
      <c r="AB2062" s="59"/>
      <c r="AC2062" s="59"/>
      <c r="AD2062" s="59"/>
      <c r="AE2062" s="59"/>
      <c r="AF2062" s="59"/>
      <c r="AG2062" s="59"/>
      <c r="AH2062" s="59"/>
      <c r="AI2062" s="59"/>
      <c r="AJ2062" s="59"/>
      <c r="AK2062" s="59"/>
      <c r="AL2062" s="59"/>
      <c r="AM2062" s="59"/>
      <c r="AN2062" s="59"/>
      <c r="AO2062" s="59"/>
      <c r="AP2062" s="59"/>
      <c r="AQ2062" s="59"/>
      <c r="AR2062" s="59"/>
      <c r="AS2062" s="59"/>
      <c r="AT2062" s="59"/>
      <c r="AU2062" s="59"/>
      <c r="AV2062" s="59"/>
      <c r="AW2062" s="59"/>
      <c r="AX2062" s="59"/>
      <c r="AY2062" s="59"/>
      <c r="AZ2062" s="59"/>
      <c r="BA2062" s="59"/>
      <c r="BB2062" s="59"/>
      <c r="BC2062" s="59"/>
      <c r="BD2062" s="59"/>
      <c r="BE2062" s="59"/>
      <c r="BF2062" s="59"/>
      <c r="BG2062" s="59"/>
      <c r="BH2062" s="59"/>
      <c r="BI2062" s="59"/>
      <c r="BJ2062" s="59"/>
      <c r="BK2062" s="59"/>
      <c r="BL2062" s="59"/>
      <c r="BM2062" s="59"/>
      <c r="BN2062" s="59"/>
      <c r="BO2062" s="59"/>
      <c r="BP2062" s="59"/>
      <c r="BQ2062" s="59"/>
      <c r="BR2062" s="59"/>
      <c r="BS2062" s="59"/>
      <c r="BT2062" s="59"/>
      <c r="BU2062" s="59"/>
      <c r="BV2062" s="59"/>
      <c r="BW2062" s="59"/>
      <c r="BX2062" s="59"/>
      <c r="BY2062" s="59"/>
      <c r="BZ2062" s="59"/>
      <c r="CA2062" s="59"/>
      <c r="CB2062" s="59"/>
      <c r="CC2062" s="59"/>
      <c r="CD2062" s="59"/>
      <c r="CE2062" s="59"/>
      <c r="CF2062" s="59"/>
      <c r="CG2062" s="59"/>
      <c r="CH2062" s="59"/>
      <c r="CI2062" s="59"/>
      <c r="CJ2062" s="59"/>
      <c r="CK2062" s="59"/>
      <c r="CL2062" s="59"/>
      <c r="CM2062" s="59"/>
      <c r="CN2062" s="59"/>
      <c r="CO2062" s="59"/>
      <c r="CP2062" s="59"/>
      <c r="CQ2062" s="59"/>
      <c r="CR2062" s="59"/>
      <c r="CS2062" s="59"/>
      <c r="CT2062" s="59"/>
      <c r="CU2062" s="59"/>
      <c r="CV2062" s="59"/>
      <c r="CW2062" s="59"/>
      <c r="CX2062" s="59"/>
      <c r="CY2062" s="59"/>
      <c r="CZ2062" s="59"/>
      <c r="DA2062" s="59"/>
      <c r="DB2062" s="59"/>
      <c r="DC2062" s="59"/>
      <c r="DD2062" s="59"/>
      <c r="DE2062" s="59"/>
      <c r="DF2062" s="59"/>
      <c r="DG2062" s="59"/>
      <c r="DH2062" s="59"/>
      <c r="DI2062" s="59"/>
      <c r="DJ2062" s="59"/>
      <c r="DK2062" s="59"/>
      <c r="DL2062" s="59"/>
      <c r="DM2062" s="59"/>
      <c r="DN2062" s="59"/>
      <c r="DO2062" s="59"/>
      <c r="DP2062" s="59"/>
      <c r="DQ2062" s="59"/>
      <c r="DR2062" s="59"/>
      <c r="DS2062" s="59"/>
      <c r="DT2062" s="59"/>
      <c r="DU2062" s="59"/>
      <c r="DV2062" s="59"/>
      <c r="DW2062" s="59"/>
      <c r="DX2062" s="59"/>
      <c r="DY2062" s="59"/>
      <c r="DZ2062" s="59"/>
      <c r="EA2062" s="59"/>
      <c r="EB2062" s="59"/>
      <c r="EC2062" s="59"/>
      <c r="ED2062" s="59"/>
      <c r="EE2062" s="59"/>
      <c r="EF2062" s="59"/>
      <c r="EG2062" s="59"/>
      <c r="EH2062" s="59"/>
      <c r="EI2062" s="59"/>
      <c r="EJ2062" s="59"/>
      <c r="EK2062" s="59"/>
      <c r="EL2062" s="59"/>
      <c r="EM2062" s="59"/>
      <c r="EN2062" s="59"/>
      <c r="EO2062" s="59"/>
      <c r="EP2062" s="59"/>
      <c r="EQ2062" s="59"/>
      <c r="ER2062" s="59"/>
      <c r="ES2062" s="59"/>
      <c r="ET2062" s="59"/>
      <c r="EU2062" s="59"/>
      <c r="EV2062" s="59"/>
      <c r="EW2062" s="59"/>
      <c r="EX2062" s="59"/>
      <c r="EY2062" s="59"/>
      <c r="EZ2062" s="59"/>
      <c r="FA2062" s="59"/>
      <c r="FB2062" s="59"/>
      <c r="FC2062" s="59"/>
      <c r="FD2062" s="59"/>
      <c r="FE2062" s="59"/>
      <c r="FF2062" s="59"/>
      <c r="FG2062" s="59"/>
      <c r="FH2062" s="59"/>
      <c r="FI2062" s="59"/>
      <c r="FJ2062" s="59"/>
      <c r="FK2062" s="59"/>
      <c r="FL2062" s="59"/>
      <c r="FM2062" s="59"/>
      <c r="FN2062" s="59"/>
      <c r="FO2062" s="59"/>
      <c r="FP2062" s="59"/>
      <c r="FQ2062" s="59"/>
      <c r="FR2062" s="59"/>
      <c r="FS2062" s="59"/>
      <c r="FT2062" s="59"/>
      <c r="FU2062" s="59"/>
      <c r="FV2062" s="59"/>
      <c r="FW2062" s="59"/>
      <c r="FX2062" s="59"/>
      <c r="FY2062" s="59"/>
      <c r="FZ2062" s="59"/>
      <c r="GA2062" s="59"/>
      <c r="GB2062" s="59"/>
      <c r="GC2062" s="59"/>
      <c r="GD2062" s="59"/>
      <c r="GE2062" s="59"/>
      <c r="GF2062" s="59"/>
      <c r="GG2062" s="59"/>
      <c r="GH2062" s="59"/>
      <c r="GI2062" s="59"/>
      <c r="GJ2062" s="59"/>
      <c r="GK2062" s="59"/>
      <c r="GL2062" s="59"/>
      <c r="GM2062" s="59"/>
      <c r="GN2062" s="59"/>
      <c r="GO2062" s="59"/>
      <c r="GP2062" s="59"/>
      <c r="GQ2062" s="59"/>
      <c r="GR2062" s="59"/>
      <c r="GS2062" s="59"/>
      <c r="GT2062" s="59"/>
      <c r="GU2062" s="59"/>
      <c r="GV2062" s="59"/>
      <c r="GW2062" s="59"/>
      <c r="GX2062" s="59"/>
      <c r="GY2062" s="59"/>
      <c r="GZ2062" s="59"/>
      <c r="HA2062" s="59"/>
      <c r="HB2062" s="59"/>
      <c r="HC2062" s="59"/>
      <c r="HD2062" s="59"/>
      <c r="HE2062" s="59"/>
      <c r="HP2062" s="3"/>
    </row>
    <row r="2063" s="1" customFormat="1" ht="21" customHeight="1" spans="1:224">
      <c r="A2063" s="27">
        <v>2060</v>
      </c>
      <c r="B2063" s="48" t="s">
        <v>5698</v>
      </c>
      <c r="C2063" s="48" t="s">
        <v>5699</v>
      </c>
      <c r="D2063" s="48" t="s">
        <v>1152</v>
      </c>
      <c r="E2063" s="55">
        <v>50000</v>
      </c>
      <c r="F2063" s="56" t="s">
        <v>1317</v>
      </c>
      <c r="G2063" s="56" t="s">
        <v>313</v>
      </c>
      <c r="H2063" s="51">
        <v>43790</v>
      </c>
      <c r="I2063" s="50">
        <v>43902</v>
      </c>
      <c r="J2063" s="36">
        <f t="shared" si="64"/>
        <v>113</v>
      </c>
      <c r="K2063" s="36">
        <v>4.75</v>
      </c>
      <c r="L2063" s="36">
        <v>4.75</v>
      </c>
      <c r="M2063" s="38">
        <f t="shared" si="65"/>
        <v>745.486111111111</v>
      </c>
      <c r="N2063" s="56" t="s">
        <v>5700</v>
      </c>
      <c r="O2063" s="48" t="s">
        <v>5684</v>
      </c>
      <c r="P2063" s="59"/>
      <c r="Q2063" s="59"/>
      <c r="R2063" s="59"/>
      <c r="S2063" s="59"/>
      <c r="T2063" s="59"/>
      <c r="U2063" s="59"/>
      <c r="V2063" s="59"/>
      <c r="W2063" s="59"/>
      <c r="X2063" s="59"/>
      <c r="Y2063" s="59"/>
      <c r="Z2063" s="59"/>
      <c r="AA2063" s="59"/>
      <c r="AB2063" s="59"/>
      <c r="AC2063" s="59"/>
      <c r="AD2063" s="59"/>
      <c r="AE2063" s="59"/>
      <c r="AF2063" s="59"/>
      <c r="AG2063" s="59"/>
      <c r="AH2063" s="59"/>
      <c r="AI2063" s="59"/>
      <c r="AJ2063" s="59"/>
      <c r="AK2063" s="59"/>
      <c r="AL2063" s="59"/>
      <c r="AM2063" s="59"/>
      <c r="AN2063" s="59"/>
      <c r="AO2063" s="59"/>
      <c r="AP2063" s="59"/>
      <c r="AQ2063" s="59"/>
      <c r="AR2063" s="59"/>
      <c r="AS2063" s="59"/>
      <c r="AT2063" s="59"/>
      <c r="AU2063" s="59"/>
      <c r="AV2063" s="59"/>
      <c r="AW2063" s="59"/>
      <c r="AX2063" s="59"/>
      <c r="AY2063" s="59"/>
      <c r="AZ2063" s="59"/>
      <c r="BA2063" s="59"/>
      <c r="BB2063" s="59"/>
      <c r="BC2063" s="59"/>
      <c r="BD2063" s="59"/>
      <c r="BE2063" s="59"/>
      <c r="BF2063" s="59"/>
      <c r="BG2063" s="59"/>
      <c r="BH2063" s="59"/>
      <c r="BI2063" s="59"/>
      <c r="BJ2063" s="59"/>
      <c r="BK2063" s="59"/>
      <c r="BL2063" s="59"/>
      <c r="BM2063" s="59"/>
      <c r="BN2063" s="59"/>
      <c r="BO2063" s="59"/>
      <c r="BP2063" s="59"/>
      <c r="BQ2063" s="59"/>
      <c r="BR2063" s="59"/>
      <c r="BS2063" s="59"/>
      <c r="BT2063" s="59"/>
      <c r="BU2063" s="59"/>
      <c r="BV2063" s="59"/>
      <c r="BW2063" s="59"/>
      <c r="BX2063" s="59"/>
      <c r="BY2063" s="59"/>
      <c r="BZ2063" s="59"/>
      <c r="CA2063" s="59"/>
      <c r="CB2063" s="59"/>
      <c r="CC2063" s="59"/>
      <c r="CD2063" s="59"/>
      <c r="CE2063" s="59"/>
      <c r="CF2063" s="59"/>
      <c r="CG2063" s="59"/>
      <c r="CH2063" s="59"/>
      <c r="CI2063" s="59"/>
      <c r="CJ2063" s="59"/>
      <c r="CK2063" s="59"/>
      <c r="CL2063" s="59"/>
      <c r="CM2063" s="59"/>
      <c r="CN2063" s="59"/>
      <c r="CO2063" s="59"/>
      <c r="CP2063" s="59"/>
      <c r="CQ2063" s="59"/>
      <c r="CR2063" s="59"/>
      <c r="CS2063" s="59"/>
      <c r="CT2063" s="59"/>
      <c r="CU2063" s="59"/>
      <c r="CV2063" s="59"/>
      <c r="CW2063" s="59"/>
      <c r="CX2063" s="59"/>
      <c r="CY2063" s="59"/>
      <c r="CZ2063" s="59"/>
      <c r="DA2063" s="59"/>
      <c r="DB2063" s="59"/>
      <c r="DC2063" s="59"/>
      <c r="DD2063" s="59"/>
      <c r="DE2063" s="59"/>
      <c r="DF2063" s="59"/>
      <c r="DG2063" s="59"/>
      <c r="DH2063" s="59"/>
      <c r="DI2063" s="59"/>
      <c r="DJ2063" s="59"/>
      <c r="DK2063" s="59"/>
      <c r="DL2063" s="59"/>
      <c r="DM2063" s="59"/>
      <c r="DN2063" s="59"/>
      <c r="DO2063" s="59"/>
      <c r="DP2063" s="59"/>
      <c r="DQ2063" s="59"/>
      <c r="DR2063" s="59"/>
      <c r="DS2063" s="59"/>
      <c r="DT2063" s="59"/>
      <c r="DU2063" s="59"/>
      <c r="DV2063" s="59"/>
      <c r="DW2063" s="59"/>
      <c r="DX2063" s="59"/>
      <c r="DY2063" s="59"/>
      <c r="DZ2063" s="59"/>
      <c r="EA2063" s="59"/>
      <c r="EB2063" s="59"/>
      <c r="EC2063" s="59"/>
      <c r="ED2063" s="59"/>
      <c r="EE2063" s="59"/>
      <c r="EF2063" s="59"/>
      <c r="EG2063" s="59"/>
      <c r="EH2063" s="59"/>
      <c r="EI2063" s="59"/>
      <c r="EJ2063" s="59"/>
      <c r="EK2063" s="59"/>
      <c r="EL2063" s="59"/>
      <c r="EM2063" s="59"/>
      <c r="EN2063" s="59"/>
      <c r="EO2063" s="59"/>
      <c r="EP2063" s="59"/>
      <c r="EQ2063" s="59"/>
      <c r="ER2063" s="59"/>
      <c r="ES2063" s="59"/>
      <c r="ET2063" s="59"/>
      <c r="EU2063" s="59"/>
      <c r="EV2063" s="59"/>
      <c r="EW2063" s="59"/>
      <c r="EX2063" s="59"/>
      <c r="EY2063" s="59"/>
      <c r="EZ2063" s="59"/>
      <c r="FA2063" s="59"/>
      <c r="FB2063" s="59"/>
      <c r="FC2063" s="59"/>
      <c r="FD2063" s="59"/>
      <c r="FE2063" s="59"/>
      <c r="FF2063" s="59"/>
      <c r="FG2063" s="59"/>
      <c r="FH2063" s="59"/>
      <c r="FI2063" s="59"/>
      <c r="FJ2063" s="59"/>
      <c r="FK2063" s="59"/>
      <c r="FL2063" s="59"/>
      <c r="FM2063" s="59"/>
      <c r="FN2063" s="59"/>
      <c r="FO2063" s="59"/>
      <c r="FP2063" s="59"/>
      <c r="FQ2063" s="59"/>
      <c r="FR2063" s="59"/>
      <c r="FS2063" s="59"/>
      <c r="FT2063" s="59"/>
      <c r="FU2063" s="59"/>
      <c r="FV2063" s="59"/>
      <c r="FW2063" s="59"/>
      <c r="FX2063" s="59"/>
      <c r="FY2063" s="59"/>
      <c r="FZ2063" s="59"/>
      <c r="GA2063" s="59"/>
      <c r="GB2063" s="59"/>
      <c r="GC2063" s="59"/>
      <c r="GD2063" s="59"/>
      <c r="GE2063" s="59"/>
      <c r="GF2063" s="59"/>
      <c r="GG2063" s="59"/>
      <c r="GH2063" s="59"/>
      <c r="GI2063" s="59"/>
      <c r="GJ2063" s="59"/>
      <c r="GK2063" s="59"/>
      <c r="GL2063" s="59"/>
      <c r="GM2063" s="59"/>
      <c r="GN2063" s="59"/>
      <c r="GO2063" s="59"/>
      <c r="GP2063" s="59"/>
      <c r="GQ2063" s="59"/>
      <c r="GR2063" s="59"/>
      <c r="GS2063" s="59"/>
      <c r="GT2063" s="59"/>
      <c r="GU2063" s="59"/>
      <c r="GV2063" s="59"/>
      <c r="GW2063" s="59"/>
      <c r="GX2063" s="59"/>
      <c r="GY2063" s="59"/>
      <c r="GZ2063" s="59"/>
      <c r="HA2063" s="59"/>
      <c r="HB2063" s="59"/>
      <c r="HC2063" s="59"/>
      <c r="HD2063" s="59"/>
      <c r="HE2063" s="59"/>
      <c r="HP2063" s="3"/>
    </row>
    <row r="2064" s="1" customFormat="1" ht="21" customHeight="1" spans="1:224">
      <c r="A2064" s="27">
        <v>2061</v>
      </c>
      <c r="B2064" s="48" t="s">
        <v>5701</v>
      </c>
      <c r="C2064" s="48" t="s">
        <v>5702</v>
      </c>
      <c r="D2064" s="48" t="s">
        <v>1152</v>
      </c>
      <c r="E2064" s="55">
        <v>50000</v>
      </c>
      <c r="F2064" s="56" t="s">
        <v>1317</v>
      </c>
      <c r="G2064" s="56" t="s">
        <v>330</v>
      </c>
      <c r="H2064" s="51">
        <v>43790</v>
      </c>
      <c r="I2064" s="50">
        <v>43903</v>
      </c>
      <c r="J2064" s="36">
        <f t="shared" si="64"/>
        <v>114</v>
      </c>
      <c r="K2064" s="36">
        <v>4.75</v>
      </c>
      <c r="L2064" s="36">
        <v>4.75</v>
      </c>
      <c r="M2064" s="38">
        <f t="shared" si="65"/>
        <v>752.083333333333</v>
      </c>
      <c r="N2064" s="56" t="s">
        <v>5703</v>
      </c>
      <c r="O2064" s="48" t="s">
        <v>5684</v>
      </c>
      <c r="P2064" s="59"/>
      <c r="Q2064" s="59"/>
      <c r="R2064" s="59"/>
      <c r="S2064" s="59"/>
      <c r="T2064" s="59"/>
      <c r="U2064" s="59"/>
      <c r="V2064" s="59"/>
      <c r="W2064" s="59"/>
      <c r="X2064" s="59"/>
      <c r="Y2064" s="59"/>
      <c r="Z2064" s="59"/>
      <c r="AA2064" s="59"/>
      <c r="AB2064" s="59"/>
      <c r="AC2064" s="59"/>
      <c r="AD2064" s="59"/>
      <c r="AE2064" s="59"/>
      <c r="AF2064" s="59"/>
      <c r="AG2064" s="59"/>
      <c r="AH2064" s="59"/>
      <c r="AI2064" s="59"/>
      <c r="AJ2064" s="59"/>
      <c r="AK2064" s="59"/>
      <c r="AL2064" s="59"/>
      <c r="AM2064" s="59"/>
      <c r="AN2064" s="59"/>
      <c r="AO2064" s="59"/>
      <c r="AP2064" s="59"/>
      <c r="AQ2064" s="59"/>
      <c r="AR2064" s="59"/>
      <c r="AS2064" s="59"/>
      <c r="AT2064" s="59"/>
      <c r="AU2064" s="59"/>
      <c r="AV2064" s="59"/>
      <c r="AW2064" s="59"/>
      <c r="AX2064" s="59"/>
      <c r="AY2064" s="59"/>
      <c r="AZ2064" s="59"/>
      <c r="BA2064" s="59"/>
      <c r="BB2064" s="59"/>
      <c r="BC2064" s="59"/>
      <c r="BD2064" s="59"/>
      <c r="BE2064" s="59"/>
      <c r="BF2064" s="59"/>
      <c r="BG2064" s="59"/>
      <c r="BH2064" s="59"/>
      <c r="BI2064" s="59"/>
      <c r="BJ2064" s="59"/>
      <c r="BK2064" s="59"/>
      <c r="BL2064" s="59"/>
      <c r="BM2064" s="59"/>
      <c r="BN2064" s="59"/>
      <c r="BO2064" s="59"/>
      <c r="BP2064" s="59"/>
      <c r="BQ2064" s="59"/>
      <c r="BR2064" s="59"/>
      <c r="BS2064" s="59"/>
      <c r="BT2064" s="59"/>
      <c r="BU2064" s="59"/>
      <c r="BV2064" s="59"/>
      <c r="BW2064" s="59"/>
      <c r="BX2064" s="59"/>
      <c r="BY2064" s="59"/>
      <c r="BZ2064" s="59"/>
      <c r="CA2064" s="59"/>
      <c r="CB2064" s="59"/>
      <c r="CC2064" s="59"/>
      <c r="CD2064" s="59"/>
      <c r="CE2064" s="59"/>
      <c r="CF2064" s="59"/>
      <c r="CG2064" s="59"/>
      <c r="CH2064" s="59"/>
      <c r="CI2064" s="59"/>
      <c r="CJ2064" s="59"/>
      <c r="CK2064" s="59"/>
      <c r="CL2064" s="59"/>
      <c r="CM2064" s="59"/>
      <c r="CN2064" s="59"/>
      <c r="CO2064" s="59"/>
      <c r="CP2064" s="59"/>
      <c r="CQ2064" s="59"/>
      <c r="CR2064" s="59"/>
      <c r="CS2064" s="59"/>
      <c r="CT2064" s="59"/>
      <c r="CU2064" s="59"/>
      <c r="CV2064" s="59"/>
      <c r="CW2064" s="59"/>
      <c r="CX2064" s="59"/>
      <c r="CY2064" s="59"/>
      <c r="CZ2064" s="59"/>
      <c r="DA2064" s="59"/>
      <c r="DB2064" s="59"/>
      <c r="DC2064" s="59"/>
      <c r="DD2064" s="59"/>
      <c r="DE2064" s="59"/>
      <c r="DF2064" s="59"/>
      <c r="DG2064" s="59"/>
      <c r="DH2064" s="59"/>
      <c r="DI2064" s="59"/>
      <c r="DJ2064" s="59"/>
      <c r="DK2064" s="59"/>
      <c r="DL2064" s="59"/>
      <c r="DM2064" s="59"/>
      <c r="DN2064" s="59"/>
      <c r="DO2064" s="59"/>
      <c r="DP2064" s="59"/>
      <c r="DQ2064" s="59"/>
      <c r="DR2064" s="59"/>
      <c r="DS2064" s="59"/>
      <c r="DT2064" s="59"/>
      <c r="DU2064" s="59"/>
      <c r="DV2064" s="59"/>
      <c r="DW2064" s="59"/>
      <c r="DX2064" s="59"/>
      <c r="DY2064" s="59"/>
      <c r="DZ2064" s="59"/>
      <c r="EA2064" s="59"/>
      <c r="EB2064" s="59"/>
      <c r="EC2064" s="59"/>
      <c r="ED2064" s="59"/>
      <c r="EE2064" s="59"/>
      <c r="EF2064" s="59"/>
      <c r="EG2064" s="59"/>
      <c r="EH2064" s="59"/>
      <c r="EI2064" s="59"/>
      <c r="EJ2064" s="59"/>
      <c r="EK2064" s="59"/>
      <c r="EL2064" s="59"/>
      <c r="EM2064" s="59"/>
      <c r="EN2064" s="59"/>
      <c r="EO2064" s="59"/>
      <c r="EP2064" s="59"/>
      <c r="EQ2064" s="59"/>
      <c r="ER2064" s="59"/>
      <c r="ES2064" s="59"/>
      <c r="ET2064" s="59"/>
      <c r="EU2064" s="59"/>
      <c r="EV2064" s="59"/>
      <c r="EW2064" s="59"/>
      <c r="EX2064" s="59"/>
      <c r="EY2064" s="59"/>
      <c r="EZ2064" s="59"/>
      <c r="FA2064" s="59"/>
      <c r="FB2064" s="59"/>
      <c r="FC2064" s="59"/>
      <c r="FD2064" s="59"/>
      <c r="FE2064" s="59"/>
      <c r="FF2064" s="59"/>
      <c r="FG2064" s="59"/>
      <c r="FH2064" s="59"/>
      <c r="FI2064" s="59"/>
      <c r="FJ2064" s="59"/>
      <c r="FK2064" s="59"/>
      <c r="FL2064" s="59"/>
      <c r="FM2064" s="59"/>
      <c r="FN2064" s="59"/>
      <c r="FO2064" s="59"/>
      <c r="FP2064" s="59"/>
      <c r="FQ2064" s="59"/>
      <c r="FR2064" s="59"/>
      <c r="FS2064" s="59"/>
      <c r="FT2064" s="59"/>
      <c r="FU2064" s="59"/>
      <c r="FV2064" s="59"/>
      <c r="FW2064" s="59"/>
      <c r="FX2064" s="59"/>
      <c r="FY2064" s="59"/>
      <c r="FZ2064" s="59"/>
      <c r="GA2064" s="59"/>
      <c r="GB2064" s="59"/>
      <c r="GC2064" s="59"/>
      <c r="GD2064" s="59"/>
      <c r="GE2064" s="59"/>
      <c r="GF2064" s="59"/>
      <c r="GG2064" s="59"/>
      <c r="GH2064" s="59"/>
      <c r="GI2064" s="59"/>
      <c r="GJ2064" s="59"/>
      <c r="GK2064" s="59"/>
      <c r="GL2064" s="59"/>
      <c r="GM2064" s="59"/>
      <c r="GN2064" s="59"/>
      <c r="GO2064" s="59"/>
      <c r="GP2064" s="59"/>
      <c r="GQ2064" s="59"/>
      <c r="GR2064" s="59"/>
      <c r="GS2064" s="59"/>
      <c r="GT2064" s="59"/>
      <c r="GU2064" s="59"/>
      <c r="GV2064" s="59"/>
      <c r="GW2064" s="59"/>
      <c r="GX2064" s="59"/>
      <c r="GY2064" s="59"/>
      <c r="GZ2064" s="59"/>
      <c r="HA2064" s="59"/>
      <c r="HB2064" s="59"/>
      <c r="HC2064" s="59"/>
      <c r="HD2064" s="59"/>
      <c r="HE2064" s="59"/>
      <c r="HP2064" s="3"/>
    </row>
    <row r="2065" s="1" customFormat="1" ht="21" customHeight="1" spans="1:224">
      <c r="A2065" s="27">
        <v>2062</v>
      </c>
      <c r="B2065" s="48" t="s">
        <v>5704</v>
      </c>
      <c r="C2065" s="48" t="s">
        <v>5705</v>
      </c>
      <c r="D2065" s="48" t="s">
        <v>1152</v>
      </c>
      <c r="E2065" s="55">
        <v>50000</v>
      </c>
      <c r="F2065" s="56" t="s">
        <v>1317</v>
      </c>
      <c r="G2065" s="56" t="s">
        <v>330</v>
      </c>
      <c r="H2065" s="51">
        <v>43790</v>
      </c>
      <c r="I2065" s="50">
        <v>43901</v>
      </c>
      <c r="J2065" s="36">
        <f t="shared" si="64"/>
        <v>112</v>
      </c>
      <c r="K2065" s="36">
        <v>4.75</v>
      </c>
      <c r="L2065" s="36">
        <v>4.75</v>
      </c>
      <c r="M2065" s="38">
        <f t="shared" si="65"/>
        <v>738.888888888889</v>
      </c>
      <c r="N2065" s="56" t="s">
        <v>5706</v>
      </c>
      <c r="O2065" s="48" t="s">
        <v>5684</v>
      </c>
      <c r="P2065" s="59"/>
      <c r="Q2065" s="59"/>
      <c r="R2065" s="59"/>
      <c r="S2065" s="59"/>
      <c r="T2065" s="59"/>
      <c r="U2065" s="59"/>
      <c r="V2065" s="59"/>
      <c r="W2065" s="59"/>
      <c r="X2065" s="59"/>
      <c r="Y2065" s="59"/>
      <c r="Z2065" s="59"/>
      <c r="AA2065" s="59"/>
      <c r="AB2065" s="59"/>
      <c r="AC2065" s="59"/>
      <c r="AD2065" s="59"/>
      <c r="AE2065" s="59"/>
      <c r="AF2065" s="59"/>
      <c r="AG2065" s="59"/>
      <c r="AH2065" s="59"/>
      <c r="AI2065" s="59"/>
      <c r="AJ2065" s="59"/>
      <c r="AK2065" s="59"/>
      <c r="AL2065" s="59"/>
      <c r="AM2065" s="59"/>
      <c r="AN2065" s="59"/>
      <c r="AO2065" s="59"/>
      <c r="AP2065" s="59"/>
      <c r="AQ2065" s="59"/>
      <c r="AR2065" s="59"/>
      <c r="AS2065" s="59"/>
      <c r="AT2065" s="59"/>
      <c r="AU2065" s="59"/>
      <c r="AV2065" s="59"/>
      <c r="AW2065" s="59"/>
      <c r="AX2065" s="59"/>
      <c r="AY2065" s="59"/>
      <c r="AZ2065" s="59"/>
      <c r="BA2065" s="59"/>
      <c r="BB2065" s="59"/>
      <c r="BC2065" s="59"/>
      <c r="BD2065" s="59"/>
      <c r="BE2065" s="59"/>
      <c r="BF2065" s="59"/>
      <c r="BG2065" s="59"/>
      <c r="BH2065" s="59"/>
      <c r="BI2065" s="59"/>
      <c r="BJ2065" s="59"/>
      <c r="BK2065" s="59"/>
      <c r="BL2065" s="59"/>
      <c r="BM2065" s="59"/>
      <c r="BN2065" s="59"/>
      <c r="BO2065" s="59"/>
      <c r="BP2065" s="59"/>
      <c r="BQ2065" s="59"/>
      <c r="BR2065" s="59"/>
      <c r="BS2065" s="59"/>
      <c r="BT2065" s="59"/>
      <c r="BU2065" s="59"/>
      <c r="BV2065" s="59"/>
      <c r="BW2065" s="59"/>
      <c r="BX2065" s="59"/>
      <c r="BY2065" s="59"/>
      <c r="BZ2065" s="59"/>
      <c r="CA2065" s="59"/>
      <c r="CB2065" s="59"/>
      <c r="CC2065" s="59"/>
      <c r="CD2065" s="59"/>
      <c r="CE2065" s="59"/>
      <c r="CF2065" s="59"/>
      <c r="CG2065" s="59"/>
      <c r="CH2065" s="59"/>
      <c r="CI2065" s="59"/>
      <c r="CJ2065" s="59"/>
      <c r="CK2065" s="59"/>
      <c r="CL2065" s="59"/>
      <c r="CM2065" s="59"/>
      <c r="CN2065" s="59"/>
      <c r="CO2065" s="59"/>
      <c r="CP2065" s="59"/>
      <c r="CQ2065" s="59"/>
      <c r="CR2065" s="59"/>
      <c r="CS2065" s="59"/>
      <c r="CT2065" s="59"/>
      <c r="CU2065" s="59"/>
      <c r="CV2065" s="59"/>
      <c r="CW2065" s="59"/>
      <c r="CX2065" s="59"/>
      <c r="CY2065" s="59"/>
      <c r="CZ2065" s="59"/>
      <c r="DA2065" s="59"/>
      <c r="DB2065" s="59"/>
      <c r="DC2065" s="59"/>
      <c r="DD2065" s="59"/>
      <c r="DE2065" s="59"/>
      <c r="DF2065" s="59"/>
      <c r="DG2065" s="59"/>
      <c r="DH2065" s="59"/>
      <c r="DI2065" s="59"/>
      <c r="DJ2065" s="59"/>
      <c r="DK2065" s="59"/>
      <c r="DL2065" s="59"/>
      <c r="DM2065" s="59"/>
      <c r="DN2065" s="59"/>
      <c r="DO2065" s="59"/>
      <c r="DP2065" s="59"/>
      <c r="DQ2065" s="59"/>
      <c r="DR2065" s="59"/>
      <c r="DS2065" s="59"/>
      <c r="DT2065" s="59"/>
      <c r="DU2065" s="59"/>
      <c r="DV2065" s="59"/>
      <c r="DW2065" s="59"/>
      <c r="DX2065" s="59"/>
      <c r="DY2065" s="59"/>
      <c r="DZ2065" s="59"/>
      <c r="EA2065" s="59"/>
      <c r="EB2065" s="59"/>
      <c r="EC2065" s="59"/>
      <c r="ED2065" s="59"/>
      <c r="EE2065" s="59"/>
      <c r="EF2065" s="59"/>
      <c r="EG2065" s="59"/>
      <c r="EH2065" s="59"/>
      <c r="EI2065" s="59"/>
      <c r="EJ2065" s="59"/>
      <c r="EK2065" s="59"/>
      <c r="EL2065" s="59"/>
      <c r="EM2065" s="59"/>
      <c r="EN2065" s="59"/>
      <c r="EO2065" s="59"/>
      <c r="EP2065" s="59"/>
      <c r="EQ2065" s="59"/>
      <c r="ER2065" s="59"/>
      <c r="ES2065" s="59"/>
      <c r="ET2065" s="59"/>
      <c r="EU2065" s="59"/>
      <c r="EV2065" s="59"/>
      <c r="EW2065" s="59"/>
      <c r="EX2065" s="59"/>
      <c r="EY2065" s="59"/>
      <c r="EZ2065" s="59"/>
      <c r="FA2065" s="59"/>
      <c r="FB2065" s="59"/>
      <c r="FC2065" s="59"/>
      <c r="FD2065" s="59"/>
      <c r="FE2065" s="59"/>
      <c r="FF2065" s="59"/>
      <c r="FG2065" s="59"/>
      <c r="FH2065" s="59"/>
      <c r="FI2065" s="59"/>
      <c r="FJ2065" s="59"/>
      <c r="FK2065" s="59"/>
      <c r="FL2065" s="59"/>
      <c r="FM2065" s="59"/>
      <c r="FN2065" s="59"/>
      <c r="FO2065" s="59"/>
      <c r="FP2065" s="59"/>
      <c r="FQ2065" s="59"/>
      <c r="FR2065" s="59"/>
      <c r="FS2065" s="59"/>
      <c r="FT2065" s="59"/>
      <c r="FU2065" s="59"/>
      <c r="FV2065" s="59"/>
      <c r="FW2065" s="59"/>
      <c r="FX2065" s="59"/>
      <c r="FY2065" s="59"/>
      <c r="FZ2065" s="59"/>
      <c r="GA2065" s="59"/>
      <c r="GB2065" s="59"/>
      <c r="GC2065" s="59"/>
      <c r="GD2065" s="59"/>
      <c r="GE2065" s="59"/>
      <c r="GF2065" s="59"/>
      <c r="GG2065" s="59"/>
      <c r="GH2065" s="59"/>
      <c r="GI2065" s="59"/>
      <c r="GJ2065" s="59"/>
      <c r="GK2065" s="59"/>
      <c r="GL2065" s="59"/>
      <c r="GM2065" s="59"/>
      <c r="GN2065" s="59"/>
      <c r="GO2065" s="59"/>
      <c r="GP2065" s="59"/>
      <c r="GQ2065" s="59"/>
      <c r="GR2065" s="59"/>
      <c r="GS2065" s="59"/>
      <c r="GT2065" s="59"/>
      <c r="GU2065" s="59"/>
      <c r="GV2065" s="59"/>
      <c r="GW2065" s="59"/>
      <c r="GX2065" s="59"/>
      <c r="GY2065" s="59"/>
      <c r="GZ2065" s="59"/>
      <c r="HA2065" s="59"/>
      <c r="HB2065" s="59"/>
      <c r="HC2065" s="59"/>
      <c r="HD2065" s="59"/>
      <c r="HE2065" s="59"/>
      <c r="HP2065" s="3"/>
    </row>
    <row r="2066" s="1" customFormat="1" ht="21" customHeight="1" spans="1:224">
      <c r="A2066" s="27">
        <v>2063</v>
      </c>
      <c r="B2066" s="48" t="s">
        <v>5707</v>
      </c>
      <c r="C2066" s="48" t="s">
        <v>5708</v>
      </c>
      <c r="D2066" s="48" t="s">
        <v>5709</v>
      </c>
      <c r="E2066" s="55">
        <v>50000</v>
      </c>
      <c r="F2066" s="56" t="s">
        <v>4029</v>
      </c>
      <c r="G2066" s="56" t="s">
        <v>363</v>
      </c>
      <c r="H2066" s="51">
        <v>43790</v>
      </c>
      <c r="I2066" s="50">
        <v>43899</v>
      </c>
      <c r="J2066" s="36">
        <f t="shared" si="64"/>
        <v>110</v>
      </c>
      <c r="K2066" s="36">
        <v>4.75</v>
      </c>
      <c r="L2066" s="36">
        <v>4.75</v>
      </c>
      <c r="M2066" s="38">
        <f t="shared" si="65"/>
        <v>725.694444444445</v>
      </c>
      <c r="N2066" s="56" t="s">
        <v>5710</v>
      </c>
      <c r="O2066" s="48" t="s">
        <v>5684</v>
      </c>
      <c r="P2066" s="59"/>
      <c r="Q2066" s="59"/>
      <c r="R2066" s="59"/>
      <c r="S2066" s="59"/>
      <c r="T2066" s="59"/>
      <c r="U2066" s="59"/>
      <c r="V2066" s="59"/>
      <c r="W2066" s="59"/>
      <c r="X2066" s="59"/>
      <c r="Y2066" s="59"/>
      <c r="Z2066" s="59"/>
      <c r="AA2066" s="59"/>
      <c r="AB2066" s="59"/>
      <c r="AC2066" s="59"/>
      <c r="AD2066" s="59"/>
      <c r="AE2066" s="59"/>
      <c r="AF2066" s="59"/>
      <c r="AG2066" s="59"/>
      <c r="AH2066" s="59"/>
      <c r="AI2066" s="59"/>
      <c r="AJ2066" s="59"/>
      <c r="AK2066" s="59"/>
      <c r="AL2066" s="59"/>
      <c r="AM2066" s="59"/>
      <c r="AN2066" s="59"/>
      <c r="AO2066" s="59"/>
      <c r="AP2066" s="59"/>
      <c r="AQ2066" s="59"/>
      <c r="AR2066" s="59"/>
      <c r="AS2066" s="59"/>
      <c r="AT2066" s="59"/>
      <c r="AU2066" s="59"/>
      <c r="AV2066" s="59"/>
      <c r="AW2066" s="59"/>
      <c r="AX2066" s="59"/>
      <c r="AY2066" s="59"/>
      <c r="AZ2066" s="59"/>
      <c r="BA2066" s="59"/>
      <c r="BB2066" s="59"/>
      <c r="BC2066" s="59"/>
      <c r="BD2066" s="59"/>
      <c r="BE2066" s="59"/>
      <c r="BF2066" s="59"/>
      <c r="BG2066" s="59"/>
      <c r="BH2066" s="59"/>
      <c r="BI2066" s="59"/>
      <c r="BJ2066" s="59"/>
      <c r="BK2066" s="59"/>
      <c r="BL2066" s="59"/>
      <c r="BM2066" s="59"/>
      <c r="BN2066" s="59"/>
      <c r="BO2066" s="59"/>
      <c r="BP2066" s="59"/>
      <c r="BQ2066" s="59"/>
      <c r="BR2066" s="59"/>
      <c r="BS2066" s="59"/>
      <c r="BT2066" s="59"/>
      <c r="BU2066" s="59"/>
      <c r="BV2066" s="59"/>
      <c r="BW2066" s="59"/>
      <c r="BX2066" s="59"/>
      <c r="BY2066" s="59"/>
      <c r="BZ2066" s="59"/>
      <c r="CA2066" s="59"/>
      <c r="CB2066" s="59"/>
      <c r="CC2066" s="59"/>
      <c r="CD2066" s="59"/>
      <c r="CE2066" s="59"/>
      <c r="CF2066" s="59"/>
      <c r="CG2066" s="59"/>
      <c r="CH2066" s="59"/>
      <c r="CI2066" s="59"/>
      <c r="CJ2066" s="59"/>
      <c r="CK2066" s="59"/>
      <c r="CL2066" s="59"/>
      <c r="CM2066" s="59"/>
      <c r="CN2066" s="59"/>
      <c r="CO2066" s="59"/>
      <c r="CP2066" s="59"/>
      <c r="CQ2066" s="59"/>
      <c r="CR2066" s="59"/>
      <c r="CS2066" s="59"/>
      <c r="CT2066" s="59"/>
      <c r="CU2066" s="59"/>
      <c r="CV2066" s="59"/>
      <c r="CW2066" s="59"/>
      <c r="CX2066" s="59"/>
      <c r="CY2066" s="59"/>
      <c r="CZ2066" s="59"/>
      <c r="DA2066" s="59"/>
      <c r="DB2066" s="59"/>
      <c r="DC2066" s="59"/>
      <c r="DD2066" s="59"/>
      <c r="DE2066" s="59"/>
      <c r="DF2066" s="59"/>
      <c r="DG2066" s="59"/>
      <c r="DH2066" s="59"/>
      <c r="DI2066" s="59"/>
      <c r="DJ2066" s="59"/>
      <c r="DK2066" s="59"/>
      <c r="DL2066" s="59"/>
      <c r="DM2066" s="59"/>
      <c r="DN2066" s="59"/>
      <c r="DO2066" s="59"/>
      <c r="DP2066" s="59"/>
      <c r="DQ2066" s="59"/>
      <c r="DR2066" s="59"/>
      <c r="DS2066" s="59"/>
      <c r="DT2066" s="59"/>
      <c r="DU2066" s="59"/>
      <c r="DV2066" s="59"/>
      <c r="DW2066" s="59"/>
      <c r="DX2066" s="59"/>
      <c r="DY2066" s="59"/>
      <c r="DZ2066" s="59"/>
      <c r="EA2066" s="59"/>
      <c r="EB2066" s="59"/>
      <c r="EC2066" s="59"/>
      <c r="ED2066" s="59"/>
      <c r="EE2066" s="59"/>
      <c r="EF2066" s="59"/>
      <c r="EG2066" s="59"/>
      <c r="EH2066" s="59"/>
      <c r="EI2066" s="59"/>
      <c r="EJ2066" s="59"/>
      <c r="EK2066" s="59"/>
      <c r="EL2066" s="59"/>
      <c r="EM2066" s="59"/>
      <c r="EN2066" s="59"/>
      <c r="EO2066" s="59"/>
      <c r="EP2066" s="59"/>
      <c r="EQ2066" s="59"/>
      <c r="ER2066" s="59"/>
      <c r="ES2066" s="59"/>
      <c r="ET2066" s="59"/>
      <c r="EU2066" s="59"/>
      <c r="EV2066" s="59"/>
      <c r="EW2066" s="59"/>
      <c r="EX2066" s="59"/>
      <c r="EY2066" s="59"/>
      <c r="EZ2066" s="59"/>
      <c r="FA2066" s="59"/>
      <c r="FB2066" s="59"/>
      <c r="FC2066" s="59"/>
      <c r="FD2066" s="59"/>
      <c r="FE2066" s="59"/>
      <c r="FF2066" s="59"/>
      <c r="FG2066" s="59"/>
      <c r="FH2066" s="59"/>
      <c r="FI2066" s="59"/>
      <c r="FJ2066" s="59"/>
      <c r="FK2066" s="59"/>
      <c r="FL2066" s="59"/>
      <c r="FM2066" s="59"/>
      <c r="FN2066" s="59"/>
      <c r="FO2066" s="59"/>
      <c r="FP2066" s="59"/>
      <c r="FQ2066" s="59"/>
      <c r="FR2066" s="59"/>
      <c r="FS2066" s="59"/>
      <c r="FT2066" s="59"/>
      <c r="FU2066" s="59"/>
      <c r="FV2066" s="59"/>
      <c r="FW2066" s="59"/>
      <c r="FX2066" s="59"/>
      <c r="FY2066" s="59"/>
      <c r="FZ2066" s="59"/>
      <c r="GA2066" s="59"/>
      <c r="GB2066" s="59"/>
      <c r="GC2066" s="59"/>
      <c r="GD2066" s="59"/>
      <c r="GE2066" s="59"/>
      <c r="GF2066" s="59"/>
      <c r="GG2066" s="59"/>
      <c r="GH2066" s="59"/>
      <c r="GI2066" s="59"/>
      <c r="GJ2066" s="59"/>
      <c r="GK2066" s="59"/>
      <c r="GL2066" s="59"/>
      <c r="GM2066" s="59"/>
      <c r="GN2066" s="59"/>
      <c r="GO2066" s="59"/>
      <c r="GP2066" s="59"/>
      <c r="GQ2066" s="59"/>
      <c r="GR2066" s="59"/>
      <c r="GS2066" s="59"/>
      <c r="GT2066" s="59"/>
      <c r="GU2066" s="59"/>
      <c r="GV2066" s="59"/>
      <c r="GW2066" s="59"/>
      <c r="GX2066" s="59"/>
      <c r="GY2066" s="59"/>
      <c r="GZ2066" s="59"/>
      <c r="HA2066" s="59"/>
      <c r="HB2066" s="59"/>
      <c r="HC2066" s="59"/>
      <c r="HD2066" s="59"/>
      <c r="HE2066" s="59"/>
      <c r="HP2066" s="3"/>
    </row>
    <row r="2067" s="1" customFormat="1" ht="21" customHeight="1" spans="1:224">
      <c r="A2067" s="27">
        <v>2064</v>
      </c>
      <c r="B2067" s="48" t="s">
        <v>5711</v>
      </c>
      <c r="C2067" s="48" t="s">
        <v>5712</v>
      </c>
      <c r="D2067" s="48" t="s">
        <v>1152</v>
      </c>
      <c r="E2067" s="55">
        <v>50000</v>
      </c>
      <c r="F2067" s="56" t="s">
        <v>4029</v>
      </c>
      <c r="G2067" s="56" t="s">
        <v>363</v>
      </c>
      <c r="H2067" s="51">
        <v>43790</v>
      </c>
      <c r="I2067" s="50">
        <v>43894</v>
      </c>
      <c r="J2067" s="36">
        <f t="shared" si="64"/>
        <v>105</v>
      </c>
      <c r="K2067" s="36">
        <v>4.75</v>
      </c>
      <c r="L2067" s="36">
        <v>4.75</v>
      </c>
      <c r="M2067" s="38">
        <f t="shared" si="65"/>
        <v>692.708333333333</v>
      </c>
      <c r="N2067" s="56" t="s">
        <v>5713</v>
      </c>
      <c r="O2067" s="48" t="s">
        <v>5684</v>
      </c>
      <c r="P2067" s="59"/>
      <c r="Q2067" s="59"/>
      <c r="R2067" s="59"/>
      <c r="S2067" s="59"/>
      <c r="T2067" s="59"/>
      <c r="U2067" s="59"/>
      <c r="V2067" s="59"/>
      <c r="W2067" s="59"/>
      <c r="X2067" s="59"/>
      <c r="Y2067" s="59"/>
      <c r="Z2067" s="59"/>
      <c r="AA2067" s="59"/>
      <c r="AB2067" s="59"/>
      <c r="AC2067" s="59"/>
      <c r="AD2067" s="59"/>
      <c r="AE2067" s="59"/>
      <c r="AF2067" s="59"/>
      <c r="AG2067" s="59"/>
      <c r="AH2067" s="59"/>
      <c r="AI2067" s="59"/>
      <c r="AJ2067" s="59"/>
      <c r="AK2067" s="59"/>
      <c r="AL2067" s="59"/>
      <c r="AM2067" s="59"/>
      <c r="AN2067" s="59"/>
      <c r="AO2067" s="59"/>
      <c r="AP2067" s="59"/>
      <c r="AQ2067" s="59"/>
      <c r="AR2067" s="59"/>
      <c r="AS2067" s="59"/>
      <c r="AT2067" s="59"/>
      <c r="AU2067" s="59"/>
      <c r="AV2067" s="59"/>
      <c r="AW2067" s="59"/>
      <c r="AX2067" s="59"/>
      <c r="AY2067" s="59"/>
      <c r="AZ2067" s="59"/>
      <c r="BA2067" s="59"/>
      <c r="BB2067" s="59"/>
      <c r="BC2067" s="59"/>
      <c r="BD2067" s="59"/>
      <c r="BE2067" s="59"/>
      <c r="BF2067" s="59"/>
      <c r="BG2067" s="59"/>
      <c r="BH2067" s="59"/>
      <c r="BI2067" s="59"/>
      <c r="BJ2067" s="59"/>
      <c r="BK2067" s="59"/>
      <c r="BL2067" s="59"/>
      <c r="BM2067" s="59"/>
      <c r="BN2067" s="59"/>
      <c r="BO2067" s="59"/>
      <c r="BP2067" s="59"/>
      <c r="BQ2067" s="59"/>
      <c r="BR2067" s="59"/>
      <c r="BS2067" s="59"/>
      <c r="BT2067" s="59"/>
      <c r="BU2067" s="59"/>
      <c r="BV2067" s="59"/>
      <c r="BW2067" s="59"/>
      <c r="BX2067" s="59"/>
      <c r="BY2067" s="59"/>
      <c r="BZ2067" s="59"/>
      <c r="CA2067" s="59"/>
      <c r="CB2067" s="59"/>
      <c r="CC2067" s="59"/>
      <c r="CD2067" s="59"/>
      <c r="CE2067" s="59"/>
      <c r="CF2067" s="59"/>
      <c r="CG2067" s="59"/>
      <c r="CH2067" s="59"/>
      <c r="CI2067" s="59"/>
      <c r="CJ2067" s="59"/>
      <c r="CK2067" s="59"/>
      <c r="CL2067" s="59"/>
      <c r="CM2067" s="59"/>
      <c r="CN2067" s="59"/>
      <c r="CO2067" s="59"/>
      <c r="CP2067" s="59"/>
      <c r="CQ2067" s="59"/>
      <c r="CR2067" s="59"/>
      <c r="CS2067" s="59"/>
      <c r="CT2067" s="59"/>
      <c r="CU2067" s="59"/>
      <c r="CV2067" s="59"/>
      <c r="CW2067" s="59"/>
      <c r="CX2067" s="59"/>
      <c r="CY2067" s="59"/>
      <c r="CZ2067" s="59"/>
      <c r="DA2067" s="59"/>
      <c r="DB2067" s="59"/>
      <c r="DC2067" s="59"/>
      <c r="DD2067" s="59"/>
      <c r="DE2067" s="59"/>
      <c r="DF2067" s="59"/>
      <c r="DG2067" s="59"/>
      <c r="DH2067" s="59"/>
      <c r="DI2067" s="59"/>
      <c r="DJ2067" s="59"/>
      <c r="DK2067" s="59"/>
      <c r="DL2067" s="59"/>
      <c r="DM2067" s="59"/>
      <c r="DN2067" s="59"/>
      <c r="DO2067" s="59"/>
      <c r="DP2067" s="59"/>
      <c r="DQ2067" s="59"/>
      <c r="DR2067" s="59"/>
      <c r="DS2067" s="59"/>
      <c r="DT2067" s="59"/>
      <c r="DU2067" s="59"/>
      <c r="DV2067" s="59"/>
      <c r="DW2067" s="59"/>
      <c r="DX2067" s="59"/>
      <c r="DY2067" s="59"/>
      <c r="DZ2067" s="59"/>
      <c r="EA2067" s="59"/>
      <c r="EB2067" s="59"/>
      <c r="EC2067" s="59"/>
      <c r="ED2067" s="59"/>
      <c r="EE2067" s="59"/>
      <c r="EF2067" s="59"/>
      <c r="EG2067" s="59"/>
      <c r="EH2067" s="59"/>
      <c r="EI2067" s="59"/>
      <c r="EJ2067" s="59"/>
      <c r="EK2067" s="59"/>
      <c r="EL2067" s="59"/>
      <c r="EM2067" s="59"/>
      <c r="EN2067" s="59"/>
      <c r="EO2067" s="59"/>
      <c r="EP2067" s="59"/>
      <c r="EQ2067" s="59"/>
      <c r="ER2067" s="59"/>
      <c r="ES2067" s="59"/>
      <c r="ET2067" s="59"/>
      <c r="EU2067" s="59"/>
      <c r="EV2067" s="59"/>
      <c r="EW2067" s="59"/>
      <c r="EX2067" s="59"/>
      <c r="EY2067" s="59"/>
      <c r="EZ2067" s="59"/>
      <c r="FA2067" s="59"/>
      <c r="FB2067" s="59"/>
      <c r="FC2067" s="59"/>
      <c r="FD2067" s="59"/>
      <c r="FE2067" s="59"/>
      <c r="FF2067" s="59"/>
      <c r="FG2067" s="59"/>
      <c r="FH2067" s="59"/>
      <c r="FI2067" s="59"/>
      <c r="FJ2067" s="59"/>
      <c r="FK2067" s="59"/>
      <c r="FL2067" s="59"/>
      <c r="FM2067" s="59"/>
      <c r="FN2067" s="59"/>
      <c r="FO2067" s="59"/>
      <c r="FP2067" s="59"/>
      <c r="FQ2067" s="59"/>
      <c r="FR2067" s="59"/>
      <c r="FS2067" s="59"/>
      <c r="FT2067" s="59"/>
      <c r="FU2067" s="59"/>
      <c r="FV2067" s="59"/>
      <c r="FW2067" s="59"/>
      <c r="FX2067" s="59"/>
      <c r="FY2067" s="59"/>
      <c r="FZ2067" s="59"/>
      <c r="GA2067" s="59"/>
      <c r="GB2067" s="59"/>
      <c r="GC2067" s="59"/>
      <c r="GD2067" s="59"/>
      <c r="GE2067" s="59"/>
      <c r="GF2067" s="59"/>
      <c r="GG2067" s="59"/>
      <c r="GH2067" s="59"/>
      <c r="GI2067" s="59"/>
      <c r="GJ2067" s="59"/>
      <c r="GK2067" s="59"/>
      <c r="GL2067" s="59"/>
      <c r="GM2067" s="59"/>
      <c r="GN2067" s="59"/>
      <c r="GO2067" s="59"/>
      <c r="GP2067" s="59"/>
      <c r="GQ2067" s="59"/>
      <c r="GR2067" s="59"/>
      <c r="GS2067" s="59"/>
      <c r="GT2067" s="59"/>
      <c r="GU2067" s="59"/>
      <c r="GV2067" s="59"/>
      <c r="GW2067" s="59"/>
      <c r="GX2067" s="59"/>
      <c r="GY2067" s="59"/>
      <c r="GZ2067" s="59"/>
      <c r="HA2067" s="59"/>
      <c r="HB2067" s="59"/>
      <c r="HC2067" s="59"/>
      <c r="HD2067" s="59"/>
      <c r="HE2067" s="59"/>
      <c r="HP2067" s="3"/>
    </row>
    <row r="2068" s="1" customFormat="1" ht="21" customHeight="1" spans="1:224">
      <c r="A2068" s="27">
        <v>2065</v>
      </c>
      <c r="B2068" s="48" t="s">
        <v>5714</v>
      </c>
      <c r="C2068" s="48" t="s">
        <v>5715</v>
      </c>
      <c r="D2068" s="48" t="s">
        <v>1152</v>
      </c>
      <c r="E2068" s="55">
        <v>50000</v>
      </c>
      <c r="F2068" s="56" t="s">
        <v>300</v>
      </c>
      <c r="G2068" s="56" t="s">
        <v>301</v>
      </c>
      <c r="H2068" s="51">
        <v>43790</v>
      </c>
      <c r="I2068" s="50">
        <v>43905</v>
      </c>
      <c r="J2068" s="36">
        <f t="shared" si="64"/>
        <v>116</v>
      </c>
      <c r="K2068" s="36">
        <v>4.75</v>
      </c>
      <c r="L2068" s="36">
        <v>4.75</v>
      </c>
      <c r="M2068" s="38">
        <f t="shared" si="65"/>
        <v>765.277777777778</v>
      </c>
      <c r="N2068" s="56" t="s">
        <v>5716</v>
      </c>
      <c r="O2068" s="48" t="s">
        <v>5684</v>
      </c>
      <c r="P2068" s="59"/>
      <c r="Q2068" s="59"/>
      <c r="R2068" s="59"/>
      <c r="S2068" s="59"/>
      <c r="T2068" s="59"/>
      <c r="U2068" s="59"/>
      <c r="V2068" s="59"/>
      <c r="W2068" s="59"/>
      <c r="X2068" s="59"/>
      <c r="Y2068" s="59"/>
      <c r="Z2068" s="59"/>
      <c r="AA2068" s="59"/>
      <c r="AB2068" s="59"/>
      <c r="AC2068" s="59"/>
      <c r="AD2068" s="59"/>
      <c r="AE2068" s="59"/>
      <c r="AF2068" s="59"/>
      <c r="AG2068" s="59"/>
      <c r="AH2068" s="59"/>
      <c r="AI2068" s="59"/>
      <c r="AJ2068" s="59"/>
      <c r="AK2068" s="59"/>
      <c r="AL2068" s="59"/>
      <c r="AM2068" s="59"/>
      <c r="AN2068" s="59"/>
      <c r="AO2068" s="59"/>
      <c r="AP2068" s="59"/>
      <c r="AQ2068" s="59"/>
      <c r="AR2068" s="59"/>
      <c r="AS2068" s="59"/>
      <c r="AT2068" s="59"/>
      <c r="AU2068" s="59"/>
      <c r="AV2068" s="59"/>
      <c r="AW2068" s="59"/>
      <c r="AX2068" s="59"/>
      <c r="AY2068" s="59"/>
      <c r="AZ2068" s="59"/>
      <c r="BA2068" s="59"/>
      <c r="BB2068" s="59"/>
      <c r="BC2068" s="59"/>
      <c r="BD2068" s="59"/>
      <c r="BE2068" s="59"/>
      <c r="BF2068" s="59"/>
      <c r="BG2068" s="59"/>
      <c r="BH2068" s="59"/>
      <c r="BI2068" s="59"/>
      <c r="BJ2068" s="59"/>
      <c r="BK2068" s="59"/>
      <c r="BL2068" s="59"/>
      <c r="BM2068" s="59"/>
      <c r="BN2068" s="59"/>
      <c r="BO2068" s="59"/>
      <c r="BP2068" s="59"/>
      <c r="BQ2068" s="59"/>
      <c r="BR2068" s="59"/>
      <c r="BS2068" s="59"/>
      <c r="BT2068" s="59"/>
      <c r="BU2068" s="59"/>
      <c r="BV2068" s="59"/>
      <c r="BW2068" s="59"/>
      <c r="BX2068" s="59"/>
      <c r="BY2068" s="59"/>
      <c r="BZ2068" s="59"/>
      <c r="CA2068" s="59"/>
      <c r="CB2068" s="59"/>
      <c r="CC2068" s="59"/>
      <c r="CD2068" s="59"/>
      <c r="CE2068" s="59"/>
      <c r="CF2068" s="59"/>
      <c r="CG2068" s="59"/>
      <c r="CH2068" s="59"/>
      <c r="CI2068" s="59"/>
      <c r="CJ2068" s="59"/>
      <c r="CK2068" s="59"/>
      <c r="CL2068" s="59"/>
      <c r="CM2068" s="59"/>
      <c r="CN2068" s="59"/>
      <c r="CO2068" s="59"/>
      <c r="CP2068" s="59"/>
      <c r="CQ2068" s="59"/>
      <c r="CR2068" s="59"/>
      <c r="CS2068" s="59"/>
      <c r="CT2068" s="59"/>
      <c r="CU2068" s="59"/>
      <c r="CV2068" s="59"/>
      <c r="CW2068" s="59"/>
      <c r="CX2068" s="59"/>
      <c r="CY2068" s="59"/>
      <c r="CZ2068" s="59"/>
      <c r="DA2068" s="59"/>
      <c r="DB2068" s="59"/>
      <c r="DC2068" s="59"/>
      <c r="DD2068" s="59"/>
      <c r="DE2068" s="59"/>
      <c r="DF2068" s="59"/>
      <c r="DG2068" s="59"/>
      <c r="DH2068" s="59"/>
      <c r="DI2068" s="59"/>
      <c r="DJ2068" s="59"/>
      <c r="DK2068" s="59"/>
      <c r="DL2068" s="59"/>
      <c r="DM2068" s="59"/>
      <c r="DN2068" s="59"/>
      <c r="DO2068" s="59"/>
      <c r="DP2068" s="59"/>
      <c r="DQ2068" s="59"/>
      <c r="DR2068" s="59"/>
      <c r="DS2068" s="59"/>
      <c r="DT2068" s="59"/>
      <c r="DU2068" s="59"/>
      <c r="DV2068" s="59"/>
      <c r="DW2068" s="59"/>
      <c r="DX2068" s="59"/>
      <c r="DY2068" s="59"/>
      <c r="DZ2068" s="59"/>
      <c r="EA2068" s="59"/>
      <c r="EB2068" s="59"/>
      <c r="EC2068" s="59"/>
      <c r="ED2068" s="59"/>
      <c r="EE2068" s="59"/>
      <c r="EF2068" s="59"/>
      <c r="EG2068" s="59"/>
      <c r="EH2068" s="59"/>
      <c r="EI2068" s="59"/>
      <c r="EJ2068" s="59"/>
      <c r="EK2068" s="59"/>
      <c r="EL2068" s="59"/>
      <c r="EM2068" s="59"/>
      <c r="EN2068" s="59"/>
      <c r="EO2068" s="59"/>
      <c r="EP2068" s="59"/>
      <c r="EQ2068" s="59"/>
      <c r="ER2068" s="59"/>
      <c r="ES2068" s="59"/>
      <c r="ET2068" s="59"/>
      <c r="EU2068" s="59"/>
      <c r="EV2068" s="59"/>
      <c r="EW2068" s="59"/>
      <c r="EX2068" s="59"/>
      <c r="EY2068" s="59"/>
      <c r="EZ2068" s="59"/>
      <c r="FA2068" s="59"/>
      <c r="FB2068" s="59"/>
      <c r="FC2068" s="59"/>
      <c r="FD2068" s="59"/>
      <c r="FE2068" s="59"/>
      <c r="FF2068" s="59"/>
      <c r="FG2068" s="59"/>
      <c r="FH2068" s="59"/>
      <c r="FI2068" s="59"/>
      <c r="FJ2068" s="59"/>
      <c r="FK2068" s="59"/>
      <c r="FL2068" s="59"/>
      <c r="FM2068" s="59"/>
      <c r="FN2068" s="59"/>
      <c r="FO2068" s="59"/>
      <c r="FP2068" s="59"/>
      <c r="FQ2068" s="59"/>
      <c r="FR2068" s="59"/>
      <c r="FS2068" s="59"/>
      <c r="FT2068" s="59"/>
      <c r="FU2068" s="59"/>
      <c r="FV2068" s="59"/>
      <c r="FW2068" s="59"/>
      <c r="FX2068" s="59"/>
      <c r="FY2068" s="59"/>
      <c r="FZ2068" s="59"/>
      <c r="GA2068" s="59"/>
      <c r="GB2068" s="59"/>
      <c r="GC2068" s="59"/>
      <c r="GD2068" s="59"/>
      <c r="GE2068" s="59"/>
      <c r="GF2068" s="59"/>
      <c r="GG2068" s="59"/>
      <c r="GH2068" s="59"/>
      <c r="GI2068" s="59"/>
      <c r="GJ2068" s="59"/>
      <c r="GK2068" s="59"/>
      <c r="GL2068" s="59"/>
      <c r="GM2068" s="59"/>
      <c r="GN2068" s="59"/>
      <c r="GO2068" s="59"/>
      <c r="GP2068" s="59"/>
      <c r="GQ2068" s="59"/>
      <c r="GR2068" s="59"/>
      <c r="GS2068" s="59"/>
      <c r="GT2068" s="59"/>
      <c r="GU2068" s="59"/>
      <c r="GV2068" s="59"/>
      <c r="GW2068" s="59"/>
      <c r="GX2068" s="59"/>
      <c r="GY2068" s="59"/>
      <c r="GZ2068" s="59"/>
      <c r="HA2068" s="59"/>
      <c r="HB2068" s="59"/>
      <c r="HC2068" s="59"/>
      <c r="HD2068" s="59"/>
      <c r="HE2068" s="59"/>
      <c r="HP2068" s="3"/>
    </row>
    <row r="2069" s="1" customFormat="1" ht="21" customHeight="1" spans="1:224">
      <c r="A2069" s="27">
        <v>2066</v>
      </c>
      <c r="B2069" s="48" t="s">
        <v>5717</v>
      </c>
      <c r="C2069" s="48" t="s">
        <v>5718</v>
      </c>
      <c r="D2069" s="48" t="s">
        <v>5719</v>
      </c>
      <c r="E2069" s="55">
        <v>50000</v>
      </c>
      <c r="F2069" s="56" t="s">
        <v>300</v>
      </c>
      <c r="G2069" s="56" t="s">
        <v>301</v>
      </c>
      <c r="H2069" s="51">
        <v>43790</v>
      </c>
      <c r="I2069" s="50">
        <v>43903</v>
      </c>
      <c r="J2069" s="36">
        <f t="shared" si="64"/>
        <v>114</v>
      </c>
      <c r="K2069" s="36">
        <v>4.75</v>
      </c>
      <c r="L2069" s="36">
        <v>4.75</v>
      </c>
      <c r="M2069" s="38">
        <f t="shared" si="65"/>
        <v>752.083333333333</v>
      </c>
      <c r="N2069" s="56" t="s">
        <v>5720</v>
      </c>
      <c r="O2069" s="48" t="s">
        <v>5684</v>
      </c>
      <c r="P2069" s="59"/>
      <c r="Q2069" s="59"/>
      <c r="R2069" s="59"/>
      <c r="S2069" s="59"/>
      <c r="T2069" s="59"/>
      <c r="U2069" s="59"/>
      <c r="V2069" s="59"/>
      <c r="W2069" s="59"/>
      <c r="X2069" s="59"/>
      <c r="Y2069" s="59"/>
      <c r="Z2069" s="59"/>
      <c r="AA2069" s="59"/>
      <c r="AB2069" s="59"/>
      <c r="AC2069" s="59"/>
      <c r="AD2069" s="59"/>
      <c r="AE2069" s="59"/>
      <c r="AF2069" s="59"/>
      <c r="AG2069" s="59"/>
      <c r="AH2069" s="59"/>
      <c r="AI2069" s="59"/>
      <c r="AJ2069" s="59"/>
      <c r="AK2069" s="59"/>
      <c r="AL2069" s="59"/>
      <c r="AM2069" s="59"/>
      <c r="AN2069" s="59"/>
      <c r="AO2069" s="59"/>
      <c r="AP2069" s="59"/>
      <c r="AQ2069" s="59"/>
      <c r="AR2069" s="59"/>
      <c r="AS2069" s="59"/>
      <c r="AT2069" s="59"/>
      <c r="AU2069" s="59"/>
      <c r="AV2069" s="59"/>
      <c r="AW2069" s="59"/>
      <c r="AX2069" s="59"/>
      <c r="AY2069" s="59"/>
      <c r="AZ2069" s="59"/>
      <c r="BA2069" s="59"/>
      <c r="BB2069" s="59"/>
      <c r="BC2069" s="59"/>
      <c r="BD2069" s="59"/>
      <c r="BE2069" s="59"/>
      <c r="BF2069" s="59"/>
      <c r="BG2069" s="59"/>
      <c r="BH2069" s="59"/>
      <c r="BI2069" s="59"/>
      <c r="BJ2069" s="59"/>
      <c r="BK2069" s="59"/>
      <c r="BL2069" s="59"/>
      <c r="BM2069" s="59"/>
      <c r="BN2069" s="59"/>
      <c r="BO2069" s="59"/>
      <c r="BP2069" s="59"/>
      <c r="BQ2069" s="59"/>
      <c r="BR2069" s="59"/>
      <c r="BS2069" s="59"/>
      <c r="BT2069" s="59"/>
      <c r="BU2069" s="59"/>
      <c r="BV2069" s="59"/>
      <c r="BW2069" s="59"/>
      <c r="BX2069" s="59"/>
      <c r="BY2069" s="59"/>
      <c r="BZ2069" s="59"/>
      <c r="CA2069" s="59"/>
      <c r="CB2069" s="59"/>
      <c r="CC2069" s="59"/>
      <c r="CD2069" s="59"/>
      <c r="CE2069" s="59"/>
      <c r="CF2069" s="59"/>
      <c r="CG2069" s="59"/>
      <c r="CH2069" s="59"/>
      <c r="CI2069" s="59"/>
      <c r="CJ2069" s="59"/>
      <c r="CK2069" s="59"/>
      <c r="CL2069" s="59"/>
      <c r="CM2069" s="59"/>
      <c r="CN2069" s="59"/>
      <c r="CO2069" s="59"/>
      <c r="CP2069" s="59"/>
      <c r="CQ2069" s="59"/>
      <c r="CR2069" s="59"/>
      <c r="CS2069" s="59"/>
      <c r="CT2069" s="59"/>
      <c r="CU2069" s="59"/>
      <c r="CV2069" s="59"/>
      <c r="CW2069" s="59"/>
      <c r="CX2069" s="59"/>
      <c r="CY2069" s="59"/>
      <c r="CZ2069" s="59"/>
      <c r="DA2069" s="59"/>
      <c r="DB2069" s="59"/>
      <c r="DC2069" s="59"/>
      <c r="DD2069" s="59"/>
      <c r="DE2069" s="59"/>
      <c r="DF2069" s="59"/>
      <c r="DG2069" s="59"/>
      <c r="DH2069" s="59"/>
      <c r="DI2069" s="59"/>
      <c r="DJ2069" s="59"/>
      <c r="DK2069" s="59"/>
      <c r="DL2069" s="59"/>
      <c r="DM2069" s="59"/>
      <c r="DN2069" s="59"/>
      <c r="DO2069" s="59"/>
      <c r="DP2069" s="59"/>
      <c r="DQ2069" s="59"/>
      <c r="DR2069" s="59"/>
      <c r="DS2069" s="59"/>
      <c r="DT2069" s="59"/>
      <c r="DU2069" s="59"/>
      <c r="DV2069" s="59"/>
      <c r="DW2069" s="59"/>
      <c r="DX2069" s="59"/>
      <c r="DY2069" s="59"/>
      <c r="DZ2069" s="59"/>
      <c r="EA2069" s="59"/>
      <c r="EB2069" s="59"/>
      <c r="EC2069" s="59"/>
      <c r="ED2069" s="59"/>
      <c r="EE2069" s="59"/>
      <c r="EF2069" s="59"/>
      <c r="EG2069" s="59"/>
      <c r="EH2069" s="59"/>
      <c r="EI2069" s="59"/>
      <c r="EJ2069" s="59"/>
      <c r="EK2069" s="59"/>
      <c r="EL2069" s="59"/>
      <c r="EM2069" s="59"/>
      <c r="EN2069" s="59"/>
      <c r="EO2069" s="59"/>
      <c r="EP2069" s="59"/>
      <c r="EQ2069" s="59"/>
      <c r="ER2069" s="59"/>
      <c r="ES2069" s="59"/>
      <c r="ET2069" s="59"/>
      <c r="EU2069" s="59"/>
      <c r="EV2069" s="59"/>
      <c r="EW2069" s="59"/>
      <c r="EX2069" s="59"/>
      <c r="EY2069" s="59"/>
      <c r="EZ2069" s="59"/>
      <c r="FA2069" s="59"/>
      <c r="FB2069" s="59"/>
      <c r="FC2069" s="59"/>
      <c r="FD2069" s="59"/>
      <c r="FE2069" s="59"/>
      <c r="FF2069" s="59"/>
      <c r="FG2069" s="59"/>
      <c r="FH2069" s="59"/>
      <c r="FI2069" s="59"/>
      <c r="FJ2069" s="59"/>
      <c r="FK2069" s="59"/>
      <c r="FL2069" s="59"/>
      <c r="FM2069" s="59"/>
      <c r="FN2069" s="59"/>
      <c r="FO2069" s="59"/>
      <c r="FP2069" s="59"/>
      <c r="FQ2069" s="59"/>
      <c r="FR2069" s="59"/>
      <c r="FS2069" s="59"/>
      <c r="FT2069" s="59"/>
      <c r="FU2069" s="59"/>
      <c r="FV2069" s="59"/>
      <c r="FW2069" s="59"/>
      <c r="FX2069" s="59"/>
      <c r="FY2069" s="59"/>
      <c r="FZ2069" s="59"/>
      <c r="GA2069" s="59"/>
      <c r="GB2069" s="59"/>
      <c r="GC2069" s="59"/>
      <c r="GD2069" s="59"/>
      <c r="GE2069" s="59"/>
      <c r="GF2069" s="59"/>
      <c r="GG2069" s="59"/>
      <c r="GH2069" s="59"/>
      <c r="GI2069" s="59"/>
      <c r="GJ2069" s="59"/>
      <c r="GK2069" s="59"/>
      <c r="GL2069" s="59"/>
      <c r="GM2069" s="59"/>
      <c r="GN2069" s="59"/>
      <c r="GO2069" s="59"/>
      <c r="GP2069" s="59"/>
      <c r="GQ2069" s="59"/>
      <c r="GR2069" s="59"/>
      <c r="GS2069" s="59"/>
      <c r="GT2069" s="59"/>
      <c r="GU2069" s="59"/>
      <c r="GV2069" s="59"/>
      <c r="GW2069" s="59"/>
      <c r="GX2069" s="59"/>
      <c r="GY2069" s="59"/>
      <c r="GZ2069" s="59"/>
      <c r="HA2069" s="59"/>
      <c r="HB2069" s="59"/>
      <c r="HC2069" s="59"/>
      <c r="HD2069" s="59"/>
      <c r="HE2069" s="59"/>
      <c r="HP2069" s="3"/>
    </row>
    <row r="2070" s="1" customFormat="1" ht="21" customHeight="1" spans="1:224">
      <c r="A2070" s="27">
        <v>2067</v>
      </c>
      <c r="B2070" s="48" t="s">
        <v>5721</v>
      </c>
      <c r="C2070" s="48" t="s">
        <v>5722</v>
      </c>
      <c r="D2070" s="48" t="s">
        <v>1152</v>
      </c>
      <c r="E2070" s="55">
        <v>50000</v>
      </c>
      <c r="F2070" s="56" t="s">
        <v>308</v>
      </c>
      <c r="G2070" s="56" t="s">
        <v>309</v>
      </c>
      <c r="H2070" s="51">
        <v>43790</v>
      </c>
      <c r="I2070" s="50">
        <v>43902</v>
      </c>
      <c r="J2070" s="36">
        <f t="shared" si="64"/>
        <v>113</v>
      </c>
      <c r="K2070" s="36">
        <v>4.75</v>
      </c>
      <c r="L2070" s="36">
        <v>4.75</v>
      </c>
      <c r="M2070" s="38">
        <f t="shared" si="65"/>
        <v>745.486111111111</v>
      </c>
      <c r="N2070" s="56" t="s">
        <v>5723</v>
      </c>
      <c r="O2070" s="48" t="s">
        <v>5684</v>
      </c>
      <c r="P2070" s="59"/>
      <c r="Q2070" s="59"/>
      <c r="R2070" s="59"/>
      <c r="S2070" s="59"/>
      <c r="T2070" s="59"/>
      <c r="U2070" s="59"/>
      <c r="V2070" s="59"/>
      <c r="W2070" s="59"/>
      <c r="X2070" s="59"/>
      <c r="Y2070" s="59"/>
      <c r="Z2070" s="59"/>
      <c r="AA2070" s="59"/>
      <c r="AB2070" s="59"/>
      <c r="AC2070" s="59"/>
      <c r="AD2070" s="59"/>
      <c r="AE2070" s="59"/>
      <c r="AF2070" s="59"/>
      <c r="AG2070" s="59"/>
      <c r="AH2070" s="59"/>
      <c r="AI2070" s="59"/>
      <c r="AJ2070" s="59"/>
      <c r="AK2070" s="59"/>
      <c r="AL2070" s="59"/>
      <c r="AM2070" s="59"/>
      <c r="AN2070" s="59"/>
      <c r="AO2070" s="59"/>
      <c r="AP2070" s="59"/>
      <c r="AQ2070" s="59"/>
      <c r="AR2070" s="59"/>
      <c r="AS2070" s="59"/>
      <c r="AT2070" s="59"/>
      <c r="AU2070" s="59"/>
      <c r="AV2070" s="59"/>
      <c r="AW2070" s="59"/>
      <c r="AX2070" s="59"/>
      <c r="AY2070" s="59"/>
      <c r="AZ2070" s="59"/>
      <c r="BA2070" s="59"/>
      <c r="BB2070" s="59"/>
      <c r="BC2070" s="59"/>
      <c r="BD2070" s="59"/>
      <c r="BE2070" s="59"/>
      <c r="BF2070" s="59"/>
      <c r="BG2070" s="59"/>
      <c r="BH2070" s="59"/>
      <c r="BI2070" s="59"/>
      <c r="BJ2070" s="59"/>
      <c r="BK2070" s="59"/>
      <c r="BL2070" s="59"/>
      <c r="BM2070" s="59"/>
      <c r="BN2070" s="59"/>
      <c r="BO2070" s="59"/>
      <c r="BP2070" s="59"/>
      <c r="BQ2070" s="59"/>
      <c r="BR2070" s="59"/>
      <c r="BS2070" s="59"/>
      <c r="BT2070" s="59"/>
      <c r="BU2070" s="59"/>
      <c r="BV2070" s="59"/>
      <c r="BW2070" s="59"/>
      <c r="BX2070" s="59"/>
      <c r="BY2070" s="59"/>
      <c r="BZ2070" s="59"/>
      <c r="CA2070" s="59"/>
      <c r="CB2070" s="59"/>
      <c r="CC2070" s="59"/>
      <c r="CD2070" s="59"/>
      <c r="CE2070" s="59"/>
      <c r="CF2070" s="59"/>
      <c r="CG2070" s="59"/>
      <c r="CH2070" s="59"/>
      <c r="CI2070" s="59"/>
      <c r="CJ2070" s="59"/>
      <c r="CK2070" s="59"/>
      <c r="CL2070" s="59"/>
      <c r="CM2070" s="59"/>
      <c r="CN2070" s="59"/>
      <c r="CO2070" s="59"/>
      <c r="CP2070" s="59"/>
      <c r="CQ2070" s="59"/>
      <c r="CR2070" s="59"/>
      <c r="CS2070" s="59"/>
      <c r="CT2070" s="59"/>
      <c r="CU2070" s="59"/>
      <c r="CV2070" s="59"/>
      <c r="CW2070" s="59"/>
      <c r="CX2070" s="59"/>
      <c r="CY2070" s="59"/>
      <c r="CZ2070" s="59"/>
      <c r="DA2070" s="59"/>
      <c r="DB2070" s="59"/>
      <c r="DC2070" s="59"/>
      <c r="DD2070" s="59"/>
      <c r="DE2070" s="59"/>
      <c r="DF2070" s="59"/>
      <c r="DG2070" s="59"/>
      <c r="DH2070" s="59"/>
      <c r="DI2070" s="59"/>
      <c r="DJ2070" s="59"/>
      <c r="DK2070" s="59"/>
      <c r="DL2070" s="59"/>
      <c r="DM2070" s="59"/>
      <c r="DN2070" s="59"/>
      <c r="DO2070" s="59"/>
      <c r="DP2070" s="59"/>
      <c r="DQ2070" s="59"/>
      <c r="DR2070" s="59"/>
      <c r="DS2070" s="59"/>
      <c r="DT2070" s="59"/>
      <c r="DU2070" s="59"/>
      <c r="DV2070" s="59"/>
      <c r="DW2070" s="59"/>
      <c r="DX2070" s="59"/>
      <c r="DY2070" s="59"/>
      <c r="DZ2070" s="59"/>
      <c r="EA2070" s="59"/>
      <c r="EB2070" s="59"/>
      <c r="EC2070" s="59"/>
      <c r="ED2070" s="59"/>
      <c r="EE2070" s="59"/>
      <c r="EF2070" s="59"/>
      <c r="EG2070" s="59"/>
      <c r="EH2070" s="59"/>
      <c r="EI2070" s="59"/>
      <c r="EJ2070" s="59"/>
      <c r="EK2070" s="59"/>
      <c r="EL2070" s="59"/>
      <c r="EM2070" s="59"/>
      <c r="EN2070" s="59"/>
      <c r="EO2070" s="59"/>
      <c r="EP2070" s="59"/>
      <c r="EQ2070" s="59"/>
      <c r="ER2070" s="59"/>
      <c r="ES2070" s="59"/>
      <c r="ET2070" s="59"/>
      <c r="EU2070" s="59"/>
      <c r="EV2070" s="59"/>
      <c r="EW2070" s="59"/>
      <c r="EX2070" s="59"/>
      <c r="EY2070" s="59"/>
      <c r="EZ2070" s="59"/>
      <c r="FA2070" s="59"/>
      <c r="FB2070" s="59"/>
      <c r="FC2070" s="59"/>
      <c r="FD2070" s="59"/>
      <c r="FE2070" s="59"/>
      <c r="FF2070" s="59"/>
      <c r="FG2070" s="59"/>
      <c r="FH2070" s="59"/>
      <c r="FI2070" s="59"/>
      <c r="FJ2070" s="59"/>
      <c r="FK2070" s="59"/>
      <c r="FL2070" s="59"/>
      <c r="FM2070" s="59"/>
      <c r="FN2070" s="59"/>
      <c r="FO2070" s="59"/>
      <c r="FP2070" s="59"/>
      <c r="FQ2070" s="59"/>
      <c r="FR2070" s="59"/>
      <c r="FS2070" s="59"/>
      <c r="FT2070" s="59"/>
      <c r="FU2070" s="59"/>
      <c r="FV2070" s="59"/>
      <c r="FW2070" s="59"/>
      <c r="FX2070" s="59"/>
      <c r="FY2070" s="59"/>
      <c r="FZ2070" s="59"/>
      <c r="GA2070" s="59"/>
      <c r="GB2070" s="59"/>
      <c r="GC2070" s="59"/>
      <c r="GD2070" s="59"/>
      <c r="GE2070" s="59"/>
      <c r="GF2070" s="59"/>
      <c r="GG2070" s="59"/>
      <c r="GH2070" s="59"/>
      <c r="GI2070" s="59"/>
      <c r="GJ2070" s="59"/>
      <c r="GK2070" s="59"/>
      <c r="GL2070" s="59"/>
      <c r="GM2070" s="59"/>
      <c r="GN2070" s="59"/>
      <c r="GO2070" s="59"/>
      <c r="GP2070" s="59"/>
      <c r="GQ2070" s="59"/>
      <c r="GR2070" s="59"/>
      <c r="GS2070" s="59"/>
      <c r="GT2070" s="59"/>
      <c r="GU2070" s="59"/>
      <c r="GV2070" s="59"/>
      <c r="GW2070" s="59"/>
      <c r="GX2070" s="59"/>
      <c r="GY2070" s="59"/>
      <c r="GZ2070" s="59"/>
      <c r="HA2070" s="59"/>
      <c r="HB2070" s="59"/>
      <c r="HC2070" s="59"/>
      <c r="HD2070" s="59"/>
      <c r="HE2070" s="59"/>
      <c r="HP2070" s="3"/>
    </row>
    <row r="2071" s="1" customFormat="1" ht="21" customHeight="1" spans="1:224">
      <c r="A2071" s="27">
        <v>2068</v>
      </c>
      <c r="B2071" s="48" t="s">
        <v>5724</v>
      </c>
      <c r="C2071" s="48" t="s">
        <v>5725</v>
      </c>
      <c r="D2071" s="48" t="s">
        <v>1152</v>
      </c>
      <c r="E2071" s="55">
        <v>50000</v>
      </c>
      <c r="F2071" s="56" t="s">
        <v>1338</v>
      </c>
      <c r="G2071" s="56" t="s">
        <v>341</v>
      </c>
      <c r="H2071" s="51">
        <v>43790</v>
      </c>
      <c r="I2071" s="50">
        <v>43907</v>
      </c>
      <c r="J2071" s="36">
        <f t="shared" si="64"/>
        <v>118</v>
      </c>
      <c r="K2071" s="36">
        <v>4.75</v>
      </c>
      <c r="L2071" s="36">
        <v>4.75</v>
      </c>
      <c r="M2071" s="38">
        <f t="shared" si="65"/>
        <v>778.472222222222</v>
      </c>
      <c r="N2071" s="56" t="s">
        <v>5726</v>
      </c>
      <c r="O2071" s="48" t="s">
        <v>5684</v>
      </c>
      <c r="P2071" s="59"/>
      <c r="Q2071" s="59"/>
      <c r="R2071" s="59"/>
      <c r="S2071" s="59"/>
      <c r="T2071" s="59"/>
      <c r="U2071" s="59"/>
      <c r="V2071" s="59"/>
      <c r="W2071" s="59"/>
      <c r="X2071" s="59"/>
      <c r="Y2071" s="59"/>
      <c r="Z2071" s="59"/>
      <c r="AA2071" s="59"/>
      <c r="AB2071" s="59"/>
      <c r="AC2071" s="59"/>
      <c r="AD2071" s="59"/>
      <c r="AE2071" s="59"/>
      <c r="AF2071" s="59"/>
      <c r="AG2071" s="59"/>
      <c r="AH2071" s="59"/>
      <c r="AI2071" s="59"/>
      <c r="AJ2071" s="59"/>
      <c r="AK2071" s="59"/>
      <c r="AL2071" s="59"/>
      <c r="AM2071" s="59"/>
      <c r="AN2071" s="59"/>
      <c r="AO2071" s="59"/>
      <c r="AP2071" s="59"/>
      <c r="AQ2071" s="59"/>
      <c r="AR2071" s="59"/>
      <c r="AS2071" s="59"/>
      <c r="AT2071" s="59"/>
      <c r="AU2071" s="59"/>
      <c r="AV2071" s="59"/>
      <c r="AW2071" s="59"/>
      <c r="AX2071" s="59"/>
      <c r="AY2071" s="59"/>
      <c r="AZ2071" s="59"/>
      <c r="BA2071" s="59"/>
      <c r="BB2071" s="59"/>
      <c r="BC2071" s="59"/>
      <c r="BD2071" s="59"/>
      <c r="BE2071" s="59"/>
      <c r="BF2071" s="59"/>
      <c r="BG2071" s="59"/>
      <c r="BH2071" s="59"/>
      <c r="BI2071" s="59"/>
      <c r="BJ2071" s="59"/>
      <c r="BK2071" s="59"/>
      <c r="BL2071" s="59"/>
      <c r="BM2071" s="59"/>
      <c r="BN2071" s="59"/>
      <c r="BO2071" s="59"/>
      <c r="BP2071" s="59"/>
      <c r="BQ2071" s="59"/>
      <c r="BR2071" s="59"/>
      <c r="BS2071" s="59"/>
      <c r="BT2071" s="59"/>
      <c r="BU2071" s="59"/>
      <c r="BV2071" s="59"/>
      <c r="BW2071" s="59"/>
      <c r="BX2071" s="59"/>
      <c r="BY2071" s="59"/>
      <c r="BZ2071" s="59"/>
      <c r="CA2071" s="59"/>
      <c r="CB2071" s="59"/>
      <c r="CC2071" s="59"/>
      <c r="CD2071" s="59"/>
      <c r="CE2071" s="59"/>
      <c r="CF2071" s="59"/>
      <c r="CG2071" s="59"/>
      <c r="CH2071" s="59"/>
      <c r="CI2071" s="59"/>
      <c r="CJ2071" s="59"/>
      <c r="CK2071" s="59"/>
      <c r="CL2071" s="59"/>
      <c r="CM2071" s="59"/>
      <c r="CN2071" s="59"/>
      <c r="CO2071" s="59"/>
      <c r="CP2071" s="59"/>
      <c r="CQ2071" s="59"/>
      <c r="CR2071" s="59"/>
      <c r="CS2071" s="59"/>
      <c r="CT2071" s="59"/>
      <c r="CU2071" s="59"/>
      <c r="CV2071" s="59"/>
      <c r="CW2071" s="59"/>
      <c r="CX2071" s="59"/>
      <c r="CY2071" s="59"/>
      <c r="CZ2071" s="59"/>
      <c r="DA2071" s="59"/>
      <c r="DB2071" s="59"/>
      <c r="DC2071" s="59"/>
      <c r="DD2071" s="59"/>
      <c r="DE2071" s="59"/>
      <c r="DF2071" s="59"/>
      <c r="DG2071" s="59"/>
      <c r="DH2071" s="59"/>
      <c r="DI2071" s="59"/>
      <c r="DJ2071" s="59"/>
      <c r="DK2071" s="59"/>
      <c r="DL2071" s="59"/>
      <c r="DM2071" s="59"/>
      <c r="DN2071" s="59"/>
      <c r="DO2071" s="59"/>
      <c r="DP2071" s="59"/>
      <c r="DQ2071" s="59"/>
      <c r="DR2071" s="59"/>
      <c r="DS2071" s="59"/>
      <c r="DT2071" s="59"/>
      <c r="DU2071" s="59"/>
      <c r="DV2071" s="59"/>
      <c r="DW2071" s="59"/>
      <c r="DX2071" s="59"/>
      <c r="DY2071" s="59"/>
      <c r="DZ2071" s="59"/>
      <c r="EA2071" s="59"/>
      <c r="EB2071" s="59"/>
      <c r="EC2071" s="59"/>
      <c r="ED2071" s="59"/>
      <c r="EE2071" s="59"/>
      <c r="EF2071" s="59"/>
      <c r="EG2071" s="59"/>
      <c r="EH2071" s="59"/>
      <c r="EI2071" s="59"/>
      <c r="EJ2071" s="59"/>
      <c r="EK2071" s="59"/>
      <c r="EL2071" s="59"/>
      <c r="EM2071" s="59"/>
      <c r="EN2071" s="59"/>
      <c r="EO2071" s="59"/>
      <c r="EP2071" s="59"/>
      <c r="EQ2071" s="59"/>
      <c r="ER2071" s="59"/>
      <c r="ES2071" s="59"/>
      <c r="ET2071" s="59"/>
      <c r="EU2071" s="59"/>
      <c r="EV2071" s="59"/>
      <c r="EW2071" s="59"/>
      <c r="EX2071" s="59"/>
      <c r="EY2071" s="59"/>
      <c r="EZ2071" s="59"/>
      <c r="FA2071" s="59"/>
      <c r="FB2071" s="59"/>
      <c r="FC2071" s="59"/>
      <c r="FD2071" s="59"/>
      <c r="FE2071" s="59"/>
      <c r="FF2071" s="59"/>
      <c r="FG2071" s="59"/>
      <c r="FH2071" s="59"/>
      <c r="FI2071" s="59"/>
      <c r="FJ2071" s="59"/>
      <c r="FK2071" s="59"/>
      <c r="FL2071" s="59"/>
      <c r="FM2071" s="59"/>
      <c r="FN2071" s="59"/>
      <c r="FO2071" s="59"/>
      <c r="FP2071" s="59"/>
      <c r="FQ2071" s="59"/>
      <c r="FR2071" s="59"/>
      <c r="FS2071" s="59"/>
      <c r="FT2071" s="59"/>
      <c r="FU2071" s="59"/>
      <c r="FV2071" s="59"/>
      <c r="FW2071" s="59"/>
      <c r="FX2071" s="59"/>
      <c r="FY2071" s="59"/>
      <c r="FZ2071" s="59"/>
      <c r="GA2071" s="59"/>
      <c r="GB2071" s="59"/>
      <c r="GC2071" s="59"/>
      <c r="GD2071" s="59"/>
      <c r="GE2071" s="59"/>
      <c r="GF2071" s="59"/>
      <c r="GG2071" s="59"/>
      <c r="GH2071" s="59"/>
      <c r="GI2071" s="59"/>
      <c r="GJ2071" s="59"/>
      <c r="GK2071" s="59"/>
      <c r="GL2071" s="59"/>
      <c r="GM2071" s="59"/>
      <c r="GN2071" s="59"/>
      <c r="GO2071" s="59"/>
      <c r="GP2071" s="59"/>
      <c r="GQ2071" s="59"/>
      <c r="GR2071" s="59"/>
      <c r="GS2071" s="59"/>
      <c r="GT2071" s="59"/>
      <c r="GU2071" s="59"/>
      <c r="GV2071" s="59"/>
      <c r="GW2071" s="59"/>
      <c r="GX2071" s="59"/>
      <c r="GY2071" s="59"/>
      <c r="GZ2071" s="59"/>
      <c r="HA2071" s="59"/>
      <c r="HB2071" s="59"/>
      <c r="HC2071" s="59"/>
      <c r="HD2071" s="59"/>
      <c r="HE2071" s="59"/>
      <c r="HP2071" s="3"/>
    </row>
    <row r="2072" s="1" customFormat="1" ht="21" customHeight="1" spans="1:224">
      <c r="A2072" s="27">
        <v>2069</v>
      </c>
      <c r="B2072" s="48" t="s">
        <v>5727</v>
      </c>
      <c r="C2072" s="48" t="s">
        <v>5705</v>
      </c>
      <c r="D2072" s="48" t="s">
        <v>5728</v>
      </c>
      <c r="E2072" s="55">
        <v>50000</v>
      </c>
      <c r="F2072" s="56" t="s">
        <v>321</v>
      </c>
      <c r="G2072" s="50">
        <v>43909</v>
      </c>
      <c r="H2072" s="51">
        <v>43790</v>
      </c>
      <c r="I2072" s="50">
        <v>43909</v>
      </c>
      <c r="J2072" s="36">
        <f t="shared" si="64"/>
        <v>120</v>
      </c>
      <c r="K2072" s="36">
        <v>4.75</v>
      </c>
      <c r="L2072" s="36">
        <v>4.75</v>
      </c>
      <c r="M2072" s="38">
        <f t="shared" si="65"/>
        <v>791.666666666667</v>
      </c>
      <c r="N2072" s="56" t="s">
        <v>5729</v>
      </c>
      <c r="O2072" s="48" t="s">
        <v>5684</v>
      </c>
      <c r="P2072" s="59"/>
      <c r="Q2072" s="59"/>
      <c r="R2072" s="59"/>
      <c r="S2072" s="59"/>
      <c r="T2072" s="59"/>
      <c r="U2072" s="59"/>
      <c r="V2072" s="59"/>
      <c r="W2072" s="59"/>
      <c r="X2072" s="59"/>
      <c r="Y2072" s="59"/>
      <c r="Z2072" s="59"/>
      <c r="AA2072" s="59"/>
      <c r="AB2072" s="59"/>
      <c r="AC2072" s="59"/>
      <c r="AD2072" s="59"/>
      <c r="AE2072" s="59"/>
      <c r="AF2072" s="59"/>
      <c r="AG2072" s="59"/>
      <c r="AH2072" s="59"/>
      <c r="AI2072" s="59"/>
      <c r="AJ2072" s="59"/>
      <c r="AK2072" s="59"/>
      <c r="AL2072" s="59"/>
      <c r="AM2072" s="59"/>
      <c r="AN2072" s="59"/>
      <c r="AO2072" s="59"/>
      <c r="AP2072" s="59"/>
      <c r="AQ2072" s="59"/>
      <c r="AR2072" s="59"/>
      <c r="AS2072" s="59"/>
      <c r="AT2072" s="59"/>
      <c r="AU2072" s="59"/>
      <c r="AV2072" s="59"/>
      <c r="AW2072" s="59"/>
      <c r="AX2072" s="59"/>
      <c r="AY2072" s="59"/>
      <c r="AZ2072" s="59"/>
      <c r="BA2072" s="59"/>
      <c r="BB2072" s="59"/>
      <c r="BC2072" s="59"/>
      <c r="BD2072" s="59"/>
      <c r="BE2072" s="59"/>
      <c r="BF2072" s="59"/>
      <c r="BG2072" s="59"/>
      <c r="BH2072" s="59"/>
      <c r="BI2072" s="59"/>
      <c r="BJ2072" s="59"/>
      <c r="BK2072" s="59"/>
      <c r="BL2072" s="59"/>
      <c r="BM2072" s="59"/>
      <c r="BN2072" s="59"/>
      <c r="BO2072" s="59"/>
      <c r="BP2072" s="59"/>
      <c r="BQ2072" s="59"/>
      <c r="BR2072" s="59"/>
      <c r="BS2072" s="59"/>
      <c r="BT2072" s="59"/>
      <c r="BU2072" s="59"/>
      <c r="BV2072" s="59"/>
      <c r="BW2072" s="59"/>
      <c r="BX2072" s="59"/>
      <c r="BY2072" s="59"/>
      <c r="BZ2072" s="59"/>
      <c r="CA2072" s="59"/>
      <c r="CB2072" s="59"/>
      <c r="CC2072" s="59"/>
      <c r="CD2072" s="59"/>
      <c r="CE2072" s="59"/>
      <c r="CF2072" s="59"/>
      <c r="CG2072" s="59"/>
      <c r="CH2072" s="59"/>
      <c r="CI2072" s="59"/>
      <c r="CJ2072" s="59"/>
      <c r="CK2072" s="59"/>
      <c r="CL2072" s="59"/>
      <c r="CM2072" s="59"/>
      <c r="CN2072" s="59"/>
      <c r="CO2072" s="59"/>
      <c r="CP2072" s="59"/>
      <c r="CQ2072" s="59"/>
      <c r="CR2072" s="59"/>
      <c r="CS2072" s="59"/>
      <c r="CT2072" s="59"/>
      <c r="CU2072" s="59"/>
      <c r="CV2072" s="59"/>
      <c r="CW2072" s="59"/>
      <c r="CX2072" s="59"/>
      <c r="CY2072" s="59"/>
      <c r="CZ2072" s="59"/>
      <c r="DA2072" s="59"/>
      <c r="DB2072" s="59"/>
      <c r="DC2072" s="59"/>
      <c r="DD2072" s="59"/>
      <c r="DE2072" s="59"/>
      <c r="DF2072" s="59"/>
      <c r="DG2072" s="59"/>
      <c r="DH2072" s="59"/>
      <c r="DI2072" s="59"/>
      <c r="DJ2072" s="59"/>
      <c r="DK2072" s="59"/>
      <c r="DL2072" s="59"/>
      <c r="DM2072" s="59"/>
      <c r="DN2072" s="59"/>
      <c r="DO2072" s="59"/>
      <c r="DP2072" s="59"/>
      <c r="DQ2072" s="59"/>
      <c r="DR2072" s="59"/>
      <c r="DS2072" s="59"/>
      <c r="DT2072" s="59"/>
      <c r="DU2072" s="59"/>
      <c r="DV2072" s="59"/>
      <c r="DW2072" s="59"/>
      <c r="DX2072" s="59"/>
      <c r="DY2072" s="59"/>
      <c r="DZ2072" s="59"/>
      <c r="EA2072" s="59"/>
      <c r="EB2072" s="59"/>
      <c r="EC2072" s="59"/>
      <c r="ED2072" s="59"/>
      <c r="EE2072" s="59"/>
      <c r="EF2072" s="59"/>
      <c r="EG2072" s="59"/>
      <c r="EH2072" s="59"/>
      <c r="EI2072" s="59"/>
      <c r="EJ2072" s="59"/>
      <c r="EK2072" s="59"/>
      <c r="EL2072" s="59"/>
      <c r="EM2072" s="59"/>
      <c r="EN2072" s="59"/>
      <c r="EO2072" s="59"/>
      <c r="EP2072" s="59"/>
      <c r="EQ2072" s="59"/>
      <c r="ER2072" s="59"/>
      <c r="ES2072" s="59"/>
      <c r="ET2072" s="59"/>
      <c r="EU2072" s="59"/>
      <c r="EV2072" s="59"/>
      <c r="EW2072" s="59"/>
      <c r="EX2072" s="59"/>
      <c r="EY2072" s="59"/>
      <c r="EZ2072" s="59"/>
      <c r="FA2072" s="59"/>
      <c r="FB2072" s="59"/>
      <c r="FC2072" s="59"/>
      <c r="FD2072" s="59"/>
      <c r="FE2072" s="59"/>
      <c r="FF2072" s="59"/>
      <c r="FG2072" s="59"/>
      <c r="FH2072" s="59"/>
      <c r="FI2072" s="59"/>
      <c r="FJ2072" s="59"/>
      <c r="FK2072" s="59"/>
      <c r="FL2072" s="59"/>
      <c r="FM2072" s="59"/>
      <c r="FN2072" s="59"/>
      <c r="FO2072" s="59"/>
      <c r="FP2072" s="59"/>
      <c r="FQ2072" s="59"/>
      <c r="FR2072" s="59"/>
      <c r="FS2072" s="59"/>
      <c r="FT2072" s="59"/>
      <c r="FU2072" s="59"/>
      <c r="FV2072" s="59"/>
      <c r="FW2072" s="59"/>
      <c r="FX2072" s="59"/>
      <c r="FY2072" s="59"/>
      <c r="FZ2072" s="59"/>
      <c r="GA2072" s="59"/>
      <c r="GB2072" s="59"/>
      <c r="GC2072" s="59"/>
      <c r="GD2072" s="59"/>
      <c r="GE2072" s="59"/>
      <c r="GF2072" s="59"/>
      <c r="GG2072" s="59"/>
      <c r="GH2072" s="59"/>
      <c r="GI2072" s="59"/>
      <c r="GJ2072" s="59"/>
      <c r="GK2072" s="59"/>
      <c r="GL2072" s="59"/>
      <c r="GM2072" s="59"/>
      <c r="GN2072" s="59"/>
      <c r="GO2072" s="59"/>
      <c r="GP2072" s="59"/>
      <c r="GQ2072" s="59"/>
      <c r="GR2072" s="59"/>
      <c r="GS2072" s="59"/>
      <c r="GT2072" s="59"/>
      <c r="GU2072" s="59"/>
      <c r="GV2072" s="59"/>
      <c r="GW2072" s="59"/>
      <c r="GX2072" s="59"/>
      <c r="GY2072" s="59"/>
      <c r="GZ2072" s="59"/>
      <c r="HA2072" s="59"/>
      <c r="HB2072" s="59"/>
      <c r="HC2072" s="59"/>
      <c r="HD2072" s="59"/>
      <c r="HE2072" s="59"/>
      <c r="HP2072" s="3"/>
    </row>
    <row r="2073" s="1" customFormat="1" ht="21" customHeight="1" spans="1:224">
      <c r="A2073" s="27">
        <v>2070</v>
      </c>
      <c r="B2073" s="48" t="s">
        <v>5730</v>
      </c>
      <c r="C2073" s="48" t="s">
        <v>5731</v>
      </c>
      <c r="D2073" s="48" t="s">
        <v>1152</v>
      </c>
      <c r="E2073" s="55">
        <v>40000</v>
      </c>
      <c r="F2073" s="56" t="s">
        <v>328</v>
      </c>
      <c r="G2073" s="56" t="s">
        <v>329</v>
      </c>
      <c r="H2073" s="51">
        <v>43790</v>
      </c>
      <c r="I2073" s="50">
        <v>43906</v>
      </c>
      <c r="J2073" s="36">
        <f t="shared" si="64"/>
        <v>117</v>
      </c>
      <c r="K2073" s="36">
        <v>4.75</v>
      </c>
      <c r="L2073" s="36">
        <v>4.75</v>
      </c>
      <c r="M2073" s="38">
        <f t="shared" si="65"/>
        <v>617.5</v>
      </c>
      <c r="N2073" s="56" t="s">
        <v>5732</v>
      </c>
      <c r="O2073" s="48" t="s">
        <v>5684</v>
      </c>
      <c r="P2073" s="59"/>
      <c r="Q2073" s="59"/>
      <c r="R2073" s="59"/>
      <c r="S2073" s="59"/>
      <c r="T2073" s="59"/>
      <c r="U2073" s="59"/>
      <c r="V2073" s="59"/>
      <c r="W2073" s="59"/>
      <c r="X2073" s="59"/>
      <c r="Y2073" s="59"/>
      <c r="Z2073" s="59"/>
      <c r="AA2073" s="59"/>
      <c r="AB2073" s="59"/>
      <c r="AC2073" s="59"/>
      <c r="AD2073" s="59"/>
      <c r="AE2073" s="59"/>
      <c r="AF2073" s="59"/>
      <c r="AG2073" s="59"/>
      <c r="AH2073" s="59"/>
      <c r="AI2073" s="59"/>
      <c r="AJ2073" s="59"/>
      <c r="AK2073" s="59"/>
      <c r="AL2073" s="59"/>
      <c r="AM2073" s="59"/>
      <c r="AN2073" s="59"/>
      <c r="AO2073" s="59"/>
      <c r="AP2073" s="59"/>
      <c r="AQ2073" s="59"/>
      <c r="AR2073" s="59"/>
      <c r="AS2073" s="59"/>
      <c r="AT2073" s="59"/>
      <c r="AU2073" s="59"/>
      <c r="AV2073" s="59"/>
      <c r="AW2073" s="59"/>
      <c r="AX2073" s="59"/>
      <c r="AY2073" s="59"/>
      <c r="AZ2073" s="59"/>
      <c r="BA2073" s="59"/>
      <c r="BB2073" s="59"/>
      <c r="BC2073" s="59"/>
      <c r="BD2073" s="59"/>
      <c r="BE2073" s="59"/>
      <c r="BF2073" s="59"/>
      <c r="BG2073" s="59"/>
      <c r="BH2073" s="59"/>
      <c r="BI2073" s="59"/>
      <c r="BJ2073" s="59"/>
      <c r="BK2073" s="59"/>
      <c r="BL2073" s="59"/>
      <c r="BM2073" s="59"/>
      <c r="BN2073" s="59"/>
      <c r="BO2073" s="59"/>
      <c r="BP2073" s="59"/>
      <c r="BQ2073" s="59"/>
      <c r="BR2073" s="59"/>
      <c r="BS2073" s="59"/>
      <c r="BT2073" s="59"/>
      <c r="BU2073" s="59"/>
      <c r="BV2073" s="59"/>
      <c r="BW2073" s="59"/>
      <c r="BX2073" s="59"/>
      <c r="BY2073" s="59"/>
      <c r="BZ2073" s="59"/>
      <c r="CA2073" s="59"/>
      <c r="CB2073" s="59"/>
      <c r="CC2073" s="59"/>
      <c r="CD2073" s="59"/>
      <c r="CE2073" s="59"/>
      <c r="CF2073" s="59"/>
      <c r="CG2073" s="59"/>
      <c r="CH2073" s="59"/>
      <c r="CI2073" s="59"/>
      <c r="CJ2073" s="59"/>
      <c r="CK2073" s="59"/>
      <c r="CL2073" s="59"/>
      <c r="CM2073" s="59"/>
      <c r="CN2073" s="59"/>
      <c r="CO2073" s="59"/>
      <c r="CP2073" s="59"/>
      <c r="CQ2073" s="59"/>
      <c r="CR2073" s="59"/>
      <c r="CS2073" s="59"/>
      <c r="CT2073" s="59"/>
      <c r="CU2073" s="59"/>
      <c r="CV2073" s="59"/>
      <c r="CW2073" s="59"/>
      <c r="CX2073" s="59"/>
      <c r="CY2073" s="59"/>
      <c r="CZ2073" s="59"/>
      <c r="DA2073" s="59"/>
      <c r="DB2073" s="59"/>
      <c r="DC2073" s="59"/>
      <c r="DD2073" s="59"/>
      <c r="DE2073" s="59"/>
      <c r="DF2073" s="59"/>
      <c r="DG2073" s="59"/>
      <c r="DH2073" s="59"/>
      <c r="DI2073" s="59"/>
      <c r="DJ2073" s="59"/>
      <c r="DK2073" s="59"/>
      <c r="DL2073" s="59"/>
      <c r="DM2073" s="59"/>
      <c r="DN2073" s="59"/>
      <c r="DO2073" s="59"/>
      <c r="DP2073" s="59"/>
      <c r="DQ2073" s="59"/>
      <c r="DR2073" s="59"/>
      <c r="DS2073" s="59"/>
      <c r="DT2073" s="59"/>
      <c r="DU2073" s="59"/>
      <c r="DV2073" s="59"/>
      <c r="DW2073" s="59"/>
      <c r="DX2073" s="59"/>
      <c r="DY2073" s="59"/>
      <c r="DZ2073" s="59"/>
      <c r="EA2073" s="59"/>
      <c r="EB2073" s="59"/>
      <c r="EC2073" s="59"/>
      <c r="ED2073" s="59"/>
      <c r="EE2073" s="59"/>
      <c r="EF2073" s="59"/>
      <c r="EG2073" s="59"/>
      <c r="EH2073" s="59"/>
      <c r="EI2073" s="59"/>
      <c r="EJ2073" s="59"/>
      <c r="EK2073" s="59"/>
      <c r="EL2073" s="59"/>
      <c r="EM2073" s="59"/>
      <c r="EN2073" s="59"/>
      <c r="EO2073" s="59"/>
      <c r="EP2073" s="59"/>
      <c r="EQ2073" s="59"/>
      <c r="ER2073" s="59"/>
      <c r="ES2073" s="59"/>
      <c r="ET2073" s="59"/>
      <c r="EU2073" s="59"/>
      <c r="EV2073" s="59"/>
      <c r="EW2073" s="59"/>
      <c r="EX2073" s="59"/>
      <c r="EY2073" s="59"/>
      <c r="EZ2073" s="59"/>
      <c r="FA2073" s="59"/>
      <c r="FB2073" s="59"/>
      <c r="FC2073" s="59"/>
      <c r="FD2073" s="59"/>
      <c r="FE2073" s="59"/>
      <c r="FF2073" s="59"/>
      <c r="FG2073" s="59"/>
      <c r="FH2073" s="59"/>
      <c r="FI2073" s="59"/>
      <c r="FJ2073" s="59"/>
      <c r="FK2073" s="59"/>
      <c r="FL2073" s="59"/>
      <c r="FM2073" s="59"/>
      <c r="FN2073" s="59"/>
      <c r="FO2073" s="59"/>
      <c r="FP2073" s="59"/>
      <c r="FQ2073" s="59"/>
      <c r="FR2073" s="59"/>
      <c r="FS2073" s="59"/>
      <c r="FT2073" s="59"/>
      <c r="FU2073" s="59"/>
      <c r="FV2073" s="59"/>
      <c r="FW2073" s="59"/>
      <c r="FX2073" s="59"/>
      <c r="FY2073" s="59"/>
      <c r="FZ2073" s="59"/>
      <c r="GA2073" s="59"/>
      <c r="GB2073" s="59"/>
      <c r="GC2073" s="59"/>
      <c r="GD2073" s="59"/>
      <c r="GE2073" s="59"/>
      <c r="GF2073" s="59"/>
      <c r="GG2073" s="59"/>
      <c r="GH2073" s="59"/>
      <c r="GI2073" s="59"/>
      <c r="GJ2073" s="59"/>
      <c r="GK2073" s="59"/>
      <c r="GL2073" s="59"/>
      <c r="GM2073" s="59"/>
      <c r="GN2073" s="59"/>
      <c r="GO2073" s="59"/>
      <c r="GP2073" s="59"/>
      <c r="GQ2073" s="59"/>
      <c r="GR2073" s="59"/>
      <c r="GS2073" s="59"/>
      <c r="GT2073" s="59"/>
      <c r="GU2073" s="59"/>
      <c r="GV2073" s="59"/>
      <c r="GW2073" s="59"/>
      <c r="GX2073" s="59"/>
      <c r="GY2073" s="59"/>
      <c r="GZ2073" s="59"/>
      <c r="HA2073" s="59"/>
      <c r="HB2073" s="59"/>
      <c r="HC2073" s="59"/>
      <c r="HD2073" s="59"/>
      <c r="HE2073" s="59"/>
      <c r="HP2073" s="3"/>
    </row>
    <row r="2074" s="1" customFormat="1" ht="21" customHeight="1" spans="1:224">
      <c r="A2074" s="27">
        <v>2071</v>
      </c>
      <c r="B2074" s="48" t="s">
        <v>5733</v>
      </c>
      <c r="C2074" s="48" t="s">
        <v>5734</v>
      </c>
      <c r="D2074" s="48" t="s">
        <v>1152</v>
      </c>
      <c r="E2074" s="55">
        <v>50000</v>
      </c>
      <c r="F2074" s="56" t="s">
        <v>328</v>
      </c>
      <c r="G2074" s="56" t="s">
        <v>329</v>
      </c>
      <c r="H2074" s="51">
        <v>43790</v>
      </c>
      <c r="I2074" s="50">
        <v>43909</v>
      </c>
      <c r="J2074" s="36">
        <f t="shared" si="64"/>
        <v>120</v>
      </c>
      <c r="K2074" s="36">
        <v>4.75</v>
      </c>
      <c r="L2074" s="36">
        <v>4.75</v>
      </c>
      <c r="M2074" s="38">
        <f t="shared" si="65"/>
        <v>791.666666666667</v>
      </c>
      <c r="N2074" s="56" t="s">
        <v>5735</v>
      </c>
      <c r="O2074" s="48" t="s">
        <v>5684</v>
      </c>
      <c r="P2074" s="59"/>
      <c r="Q2074" s="59"/>
      <c r="R2074" s="59"/>
      <c r="S2074" s="59"/>
      <c r="T2074" s="59"/>
      <c r="U2074" s="59"/>
      <c r="V2074" s="59"/>
      <c r="W2074" s="59"/>
      <c r="X2074" s="59"/>
      <c r="Y2074" s="59"/>
      <c r="Z2074" s="59"/>
      <c r="AA2074" s="59"/>
      <c r="AB2074" s="59"/>
      <c r="AC2074" s="59"/>
      <c r="AD2074" s="59"/>
      <c r="AE2074" s="59"/>
      <c r="AF2074" s="59"/>
      <c r="AG2074" s="59"/>
      <c r="AH2074" s="59"/>
      <c r="AI2074" s="59"/>
      <c r="AJ2074" s="59"/>
      <c r="AK2074" s="59"/>
      <c r="AL2074" s="59"/>
      <c r="AM2074" s="59"/>
      <c r="AN2074" s="59"/>
      <c r="AO2074" s="59"/>
      <c r="AP2074" s="59"/>
      <c r="AQ2074" s="59"/>
      <c r="AR2074" s="59"/>
      <c r="AS2074" s="59"/>
      <c r="AT2074" s="59"/>
      <c r="AU2074" s="59"/>
      <c r="AV2074" s="59"/>
      <c r="AW2074" s="59"/>
      <c r="AX2074" s="59"/>
      <c r="AY2074" s="59"/>
      <c r="AZ2074" s="59"/>
      <c r="BA2074" s="59"/>
      <c r="BB2074" s="59"/>
      <c r="BC2074" s="59"/>
      <c r="BD2074" s="59"/>
      <c r="BE2074" s="59"/>
      <c r="BF2074" s="59"/>
      <c r="BG2074" s="59"/>
      <c r="BH2074" s="59"/>
      <c r="BI2074" s="59"/>
      <c r="BJ2074" s="59"/>
      <c r="BK2074" s="59"/>
      <c r="BL2074" s="59"/>
      <c r="BM2074" s="59"/>
      <c r="BN2074" s="59"/>
      <c r="BO2074" s="59"/>
      <c r="BP2074" s="59"/>
      <c r="BQ2074" s="59"/>
      <c r="BR2074" s="59"/>
      <c r="BS2074" s="59"/>
      <c r="BT2074" s="59"/>
      <c r="BU2074" s="59"/>
      <c r="BV2074" s="59"/>
      <c r="BW2074" s="59"/>
      <c r="BX2074" s="59"/>
      <c r="BY2074" s="59"/>
      <c r="BZ2074" s="59"/>
      <c r="CA2074" s="59"/>
      <c r="CB2074" s="59"/>
      <c r="CC2074" s="59"/>
      <c r="CD2074" s="59"/>
      <c r="CE2074" s="59"/>
      <c r="CF2074" s="59"/>
      <c r="CG2074" s="59"/>
      <c r="CH2074" s="59"/>
      <c r="CI2074" s="59"/>
      <c r="CJ2074" s="59"/>
      <c r="CK2074" s="59"/>
      <c r="CL2074" s="59"/>
      <c r="CM2074" s="59"/>
      <c r="CN2074" s="59"/>
      <c r="CO2074" s="59"/>
      <c r="CP2074" s="59"/>
      <c r="CQ2074" s="59"/>
      <c r="CR2074" s="59"/>
      <c r="CS2074" s="59"/>
      <c r="CT2074" s="59"/>
      <c r="CU2074" s="59"/>
      <c r="CV2074" s="59"/>
      <c r="CW2074" s="59"/>
      <c r="CX2074" s="59"/>
      <c r="CY2074" s="59"/>
      <c r="CZ2074" s="59"/>
      <c r="DA2074" s="59"/>
      <c r="DB2074" s="59"/>
      <c r="DC2074" s="59"/>
      <c r="DD2074" s="59"/>
      <c r="DE2074" s="59"/>
      <c r="DF2074" s="59"/>
      <c r="DG2074" s="59"/>
      <c r="DH2074" s="59"/>
      <c r="DI2074" s="59"/>
      <c r="DJ2074" s="59"/>
      <c r="DK2074" s="59"/>
      <c r="DL2074" s="59"/>
      <c r="DM2074" s="59"/>
      <c r="DN2074" s="59"/>
      <c r="DO2074" s="59"/>
      <c r="DP2074" s="59"/>
      <c r="DQ2074" s="59"/>
      <c r="DR2074" s="59"/>
      <c r="DS2074" s="59"/>
      <c r="DT2074" s="59"/>
      <c r="DU2074" s="59"/>
      <c r="DV2074" s="59"/>
      <c r="DW2074" s="59"/>
      <c r="DX2074" s="59"/>
      <c r="DY2074" s="59"/>
      <c r="DZ2074" s="59"/>
      <c r="EA2074" s="59"/>
      <c r="EB2074" s="59"/>
      <c r="EC2074" s="59"/>
      <c r="ED2074" s="59"/>
      <c r="EE2074" s="59"/>
      <c r="EF2074" s="59"/>
      <c r="EG2074" s="59"/>
      <c r="EH2074" s="59"/>
      <c r="EI2074" s="59"/>
      <c r="EJ2074" s="59"/>
      <c r="EK2074" s="59"/>
      <c r="EL2074" s="59"/>
      <c r="EM2074" s="59"/>
      <c r="EN2074" s="59"/>
      <c r="EO2074" s="59"/>
      <c r="EP2074" s="59"/>
      <c r="EQ2074" s="59"/>
      <c r="ER2074" s="59"/>
      <c r="ES2074" s="59"/>
      <c r="ET2074" s="59"/>
      <c r="EU2074" s="59"/>
      <c r="EV2074" s="59"/>
      <c r="EW2074" s="59"/>
      <c r="EX2074" s="59"/>
      <c r="EY2074" s="59"/>
      <c r="EZ2074" s="59"/>
      <c r="FA2074" s="59"/>
      <c r="FB2074" s="59"/>
      <c r="FC2074" s="59"/>
      <c r="FD2074" s="59"/>
      <c r="FE2074" s="59"/>
      <c r="FF2074" s="59"/>
      <c r="FG2074" s="59"/>
      <c r="FH2074" s="59"/>
      <c r="FI2074" s="59"/>
      <c r="FJ2074" s="59"/>
      <c r="FK2074" s="59"/>
      <c r="FL2074" s="59"/>
      <c r="FM2074" s="59"/>
      <c r="FN2074" s="59"/>
      <c r="FO2074" s="59"/>
      <c r="FP2074" s="59"/>
      <c r="FQ2074" s="59"/>
      <c r="FR2074" s="59"/>
      <c r="FS2074" s="59"/>
      <c r="FT2074" s="59"/>
      <c r="FU2074" s="59"/>
      <c r="FV2074" s="59"/>
      <c r="FW2074" s="59"/>
      <c r="FX2074" s="59"/>
      <c r="FY2074" s="59"/>
      <c r="FZ2074" s="59"/>
      <c r="GA2074" s="59"/>
      <c r="GB2074" s="59"/>
      <c r="GC2074" s="59"/>
      <c r="GD2074" s="59"/>
      <c r="GE2074" s="59"/>
      <c r="GF2074" s="59"/>
      <c r="GG2074" s="59"/>
      <c r="GH2074" s="59"/>
      <c r="GI2074" s="59"/>
      <c r="GJ2074" s="59"/>
      <c r="GK2074" s="59"/>
      <c r="GL2074" s="59"/>
      <c r="GM2074" s="59"/>
      <c r="GN2074" s="59"/>
      <c r="GO2074" s="59"/>
      <c r="GP2074" s="59"/>
      <c r="GQ2074" s="59"/>
      <c r="GR2074" s="59"/>
      <c r="GS2074" s="59"/>
      <c r="GT2074" s="59"/>
      <c r="GU2074" s="59"/>
      <c r="GV2074" s="59"/>
      <c r="GW2074" s="59"/>
      <c r="GX2074" s="59"/>
      <c r="GY2074" s="59"/>
      <c r="GZ2074" s="59"/>
      <c r="HA2074" s="59"/>
      <c r="HB2074" s="59"/>
      <c r="HC2074" s="59"/>
      <c r="HD2074" s="59"/>
      <c r="HE2074" s="59"/>
      <c r="HP2074" s="3"/>
    </row>
    <row r="2075" s="1" customFormat="1" ht="21" customHeight="1" spans="1:224">
      <c r="A2075" s="27">
        <v>2072</v>
      </c>
      <c r="B2075" s="48" t="s">
        <v>5736</v>
      </c>
      <c r="C2075" s="48" t="s">
        <v>5718</v>
      </c>
      <c r="D2075" s="48" t="s">
        <v>1152</v>
      </c>
      <c r="E2075" s="55">
        <v>50000</v>
      </c>
      <c r="F2075" s="56" t="s">
        <v>328</v>
      </c>
      <c r="G2075" s="56" t="s">
        <v>329</v>
      </c>
      <c r="H2075" s="51">
        <v>43790</v>
      </c>
      <c r="I2075" s="50">
        <v>43900</v>
      </c>
      <c r="J2075" s="36">
        <f t="shared" si="64"/>
        <v>111</v>
      </c>
      <c r="K2075" s="36">
        <v>4.75</v>
      </c>
      <c r="L2075" s="36">
        <v>4.75</v>
      </c>
      <c r="M2075" s="38">
        <f t="shared" si="65"/>
        <v>732.291666666667</v>
      </c>
      <c r="N2075" s="56" t="s">
        <v>5737</v>
      </c>
      <c r="O2075" s="48" t="s">
        <v>5684</v>
      </c>
      <c r="P2075" s="59"/>
      <c r="Q2075" s="59"/>
      <c r="R2075" s="59"/>
      <c r="S2075" s="59"/>
      <c r="T2075" s="59"/>
      <c r="U2075" s="59"/>
      <c r="V2075" s="59"/>
      <c r="W2075" s="59"/>
      <c r="X2075" s="59"/>
      <c r="Y2075" s="59"/>
      <c r="Z2075" s="59"/>
      <c r="AA2075" s="59"/>
      <c r="AB2075" s="59"/>
      <c r="AC2075" s="59"/>
      <c r="AD2075" s="59"/>
      <c r="AE2075" s="59"/>
      <c r="AF2075" s="59"/>
      <c r="AG2075" s="59"/>
      <c r="AH2075" s="59"/>
      <c r="AI2075" s="59"/>
      <c r="AJ2075" s="59"/>
      <c r="AK2075" s="59"/>
      <c r="AL2075" s="59"/>
      <c r="AM2075" s="59"/>
      <c r="AN2075" s="59"/>
      <c r="AO2075" s="59"/>
      <c r="AP2075" s="59"/>
      <c r="AQ2075" s="59"/>
      <c r="AR2075" s="59"/>
      <c r="AS2075" s="59"/>
      <c r="AT2075" s="59"/>
      <c r="AU2075" s="59"/>
      <c r="AV2075" s="59"/>
      <c r="AW2075" s="59"/>
      <c r="AX2075" s="59"/>
      <c r="AY2075" s="59"/>
      <c r="AZ2075" s="59"/>
      <c r="BA2075" s="59"/>
      <c r="BB2075" s="59"/>
      <c r="BC2075" s="59"/>
      <c r="BD2075" s="59"/>
      <c r="BE2075" s="59"/>
      <c r="BF2075" s="59"/>
      <c r="BG2075" s="59"/>
      <c r="BH2075" s="59"/>
      <c r="BI2075" s="59"/>
      <c r="BJ2075" s="59"/>
      <c r="BK2075" s="59"/>
      <c r="BL2075" s="59"/>
      <c r="BM2075" s="59"/>
      <c r="BN2075" s="59"/>
      <c r="BO2075" s="59"/>
      <c r="BP2075" s="59"/>
      <c r="BQ2075" s="59"/>
      <c r="BR2075" s="59"/>
      <c r="BS2075" s="59"/>
      <c r="BT2075" s="59"/>
      <c r="BU2075" s="59"/>
      <c r="BV2075" s="59"/>
      <c r="BW2075" s="59"/>
      <c r="BX2075" s="59"/>
      <c r="BY2075" s="59"/>
      <c r="BZ2075" s="59"/>
      <c r="CA2075" s="59"/>
      <c r="CB2075" s="59"/>
      <c r="CC2075" s="59"/>
      <c r="CD2075" s="59"/>
      <c r="CE2075" s="59"/>
      <c r="CF2075" s="59"/>
      <c r="CG2075" s="59"/>
      <c r="CH2075" s="59"/>
      <c r="CI2075" s="59"/>
      <c r="CJ2075" s="59"/>
      <c r="CK2075" s="59"/>
      <c r="CL2075" s="59"/>
      <c r="CM2075" s="59"/>
      <c r="CN2075" s="59"/>
      <c r="CO2075" s="59"/>
      <c r="CP2075" s="59"/>
      <c r="CQ2075" s="59"/>
      <c r="CR2075" s="59"/>
      <c r="CS2075" s="59"/>
      <c r="CT2075" s="59"/>
      <c r="CU2075" s="59"/>
      <c r="CV2075" s="59"/>
      <c r="CW2075" s="59"/>
      <c r="CX2075" s="59"/>
      <c r="CY2075" s="59"/>
      <c r="CZ2075" s="59"/>
      <c r="DA2075" s="59"/>
      <c r="DB2075" s="59"/>
      <c r="DC2075" s="59"/>
      <c r="DD2075" s="59"/>
      <c r="DE2075" s="59"/>
      <c r="DF2075" s="59"/>
      <c r="DG2075" s="59"/>
      <c r="DH2075" s="59"/>
      <c r="DI2075" s="59"/>
      <c r="DJ2075" s="59"/>
      <c r="DK2075" s="59"/>
      <c r="DL2075" s="59"/>
      <c r="DM2075" s="59"/>
      <c r="DN2075" s="59"/>
      <c r="DO2075" s="59"/>
      <c r="DP2075" s="59"/>
      <c r="DQ2075" s="59"/>
      <c r="DR2075" s="59"/>
      <c r="DS2075" s="59"/>
      <c r="DT2075" s="59"/>
      <c r="DU2075" s="59"/>
      <c r="DV2075" s="59"/>
      <c r="DW2075" s="59"/>
      <c r="DX2075" s="59"/>
      <c r="DY2075" s="59"/>
      <c r="DZ2075" s="59"/>
      <c r="EA2075" s="59"/>
      <c r="EB2075" s="59"/>
      <c r="EC2075" s="59"/>
      <c r="ED2075" s="59"/>
      <c r="EE2075" s="59"/>
      <c r="EF2075" s="59"/>
      <c r="EG2075" s="59"/>
      <c r="EH2075" s="59"/>
      <c r="EI2075" s="59"/>
      <c r="EJ2075" s="59"/>
      <c r="EK2075" s="59"/>
      <c r="EL2075" s="59"/>
      <c r="EM2075" s="59"/>
      <c r="EN2075" s="59"/>
      <c r="EO2075" s="59"/>
      <c r="EP2075" s="59"/>
      <c r="EQ2075" s="59"/>
      <c r="ER2075" s="59"/>
      <c r="ES2075" s="59"/>
      <c r="ET2075" s="59"/>
      <c r="EU2075" s="59"/>
      <c r="EV2075" s="59"/>
      <c r="EW2075" s="59"/>
      <c r="EX2075" s="59"/>
      <c r="EY2075" s="59"/>
      <c r="EZ2075" s="59"/>
      <c r="FA2075" s="59"/>
      <c r="FB2075" s="59"/>
      <c r="FC2075" s="59"/>
      <c r="FD2075" s="59"/>
      <c r="FE2075" s="59"/>
      <c r="FF2075" s="59"/>
      <c r="FG2075" s="59"/>
      <c r="FH2075" s="59"/>
      <c r="FI2075" s="59"/>
      <c r="FJ2075" s="59"/>
      <c r="FK2075" s="59"/>
      <c r="FL2075" s="59"/>
      <c r="FM2075" s="59"/>
      <c r="FN2075" s="59"/>
      <c r="FO2075" s="59"/>
      <c r="FP2075" s="59"/>
      <c r="FQ2075" s="59"/>
      <c r="FR2075" s="59"/>
      <c r="FS2075" s="59"/>
      <c r="FT2075" s="59"/>
      <c r="FU2075" s="59"/>
      <c r="FV2075" s="59"/>
      <c r="FW2075" s="59"/>
      <c r="FX2075" s="59"/>
      <c r="FY2075" s="59"/>
      <c r="FZ2075" s="59"/>
      <c r="GA2075" s="59"/>
      <c r="GB2075" s="59"/>
      <c r="GC2075" s="59"/>
      <c r="GD2075" s="59"/>
      <c r="GE2075" s="59"/>
      <c r="GF2075" s="59"/>
      <c r="GG2075" s="59"/>
      <c r="GH2075" s="59"/>
      <c r="GI2075" s="59"/>
      <c r="GJ2075" s="59"/>
      <c r="GK2075" s="59"/>
      <c r="GL2075" s="59"/>
      <c r="GM2075" s="59"/>
      <c r="GN2075" s="59"/>
      <c r="GO2075" s="59"/>
      <c r="GP2075" s="59"/>
      <c r="GQ2075" s="59"/>
      <c r="GR2075" s="59"/>
      <c r="GS2075" s="59"/>
      <c r="GT2075" s="59"/>
      <c r="GU2075" s="59"/>
      <c r="GV2075" s="59"/>
      <c r="GW2075" s="59"/>
      <c r="GX2075" s="59"/>
      <c r="GY2075" s="59"/>
      <c r="GZ2075" s="59"/>
      <c r="HA2075" s="59"/>
      <c r="HB2075" s="59"/>
      <c r="HC2075" s="59"/>
      <c r="HD2075" s="59"/>
      <c r="HE2075" s="59"/>
      <c r="HP2075" s="3"/>
    </row>
    <row r="2076" s="1" customFormat="1" ht="21" customHeight="1" spans="1:224">
      <c r="A2076" s="27">
        <v>2073</v>
      </c>
      <c r="B2076" s="48" t="s">
        <v>5738</v>
      </c>
      <c r="C2076" s="48" t="s">
        <v>5739</v>
      </c>
      <c r="D2076" s="48" t="s">
        <v>5681</v>
      </c>
      <c r="E2076" s="55">
        <v>50000</v>
      </c>
      <c r="F2076" s="56" t="s">
        <v>328</v>
      </c>
      <c r="G2076" s="56" t="s">
        <v>329</v>
      </c>
      <c r="H2076" s="51">
        <v>43790</v>
      </c>
      <c r="I2076" s="50">
        <v>43910</v>
      </c>
      <c r="J2076" s="36">
        <f t="shared" si="64"/>
        <v>121</v>
      </c>
      <c r="K2076" s="36">
        <v>4.75</v>
      </c>
      <c r="L2076" s="36">
        <v>4.75</v>
      </c>
      <c r="M2076" s="38">
        <f t="shared" si="65"/>
        <v>798.263888888889</v>
      </c>
      <c r="N2076" s="56" t="s">
        <v>5740</v>
      </c>
      <c r="O2076" s="48" t="s">
        <v>5684</v>
      </c>
      <c r="P2076" s="59"/>
      <c r="Q2076" s="59"/>
      <c r="R2076" s="59"/>
      <c r="S2076" s="59"/>
      <c r="T2076" s="59"/>
      <c r="U2076" s="59"/>
      <c r="V2076" s="59"/>
      <c r="W2076" s="59"/>
      <c r="X2076" s="59"/>
      <c r="Y2076" s="59"/>
      <c r="Z2076" s="59"/>
      <c r="AA2076" s="59"/>
      <c r="AB2076" s="59"/>
      <c r="AC2076" s="59"/>
      <c r="AD2076" s="59"/>
      <c r="AE2076" s="59"/>
      <c r="AF2076" s="59"/>
      <c r="AG2076" s="59"/>
      <c r="AH2076" s="59"/>
      <c r="AI2076" s="59"/>
      <c r="AJ2076" s="59"/>
      <c r="AK2076" s="59"/>
      <c r="AL2076" s="59"/>
      <c r="AM2076" s="59"/>
      <c r="AN2076" s="59"/>
      <c r="AO2076" s="59"/>
      <c r="AP2076" s="59"/>
      <c r="AQ2076" s="59"/>
      <c r="AR2076" s="59"/>
      <c r="AS2076" s="59"/>
      <c r="AT2076" s="59"/>
      <c r="AU2076" s="59"/>
      <c r="AV2076" s="59"/>
      <c r="AW2076" s="59"/>
      <c r="AX2076" s="59"/>
      <c r="AY2076" s="59"/>
      <c r="AZ2076" s="59"/>
      <c r="BA2076" s="59"/>
      <c r="BB2076" s="59"/>
      <c r="BC2076" s="59"/>
      <c r="BD2076" s="59"/>
      <c r="BE2076" s="59"/>
      <c r="BF2076" s="59"/>
      <c r="BG2076" s="59"/>
      <c r="BH2076" s="59"/>
      <c r="BI2076" s="59"/>
      <c r="BJ2076" s="59"/>
      <c r="BK2076" s="59"/>
      <c r="BL2076" s="59"/>
      <c r="BM2076" s="59"/>
      <c r="BN2076" s="59"/>
      <c r="BO2076" s="59"/>
      <c r="BP2076" s="59"/>
      <c r="BQ2076" s="59"/>
      <c r="BR2076" s="59"/>
      <c r="BS2076" s="59"/>
      <c r="BT2076" s="59"/>
      <c r="BU2076" s="59"/>
      <c r="BV2076" s="59"/>
      <c r="BW2076" s="59"/>
      <c r="BX2076" s="59"/>
      <c r="BY2076" s="59"/>
      <c r="BZ2076" s="59"/>
      <c r="CA2076" s="59"/>
      <c r="CB2076" s="59"/>
      <c r="CC2076" s="59"/>
      <c r="CD2076" s="59"/>
      <c r="CE2076" s="59"/>
      <c r="CF2076" s="59"/>
      <c r="CG2076" s="59"/>
      <c r="CH2076" s="59"/>
      <c r="CI2076" s="59"/>
      <c r="CJ2076" s="59"/>
      <c r="CK2076" s="59"/>
      <c r="CL2076" s="59"/>
      <c r="CM2076" s="59"/>
      <c r="CN2076" s="59"/>
      <c r="CO2076" s="59"/>
      <c r="CP2076" s="59"/>
      <c r="CQ2076" s="59"/>
      <c r="CR2076" s="59"/>
      <c r="CS2076" s="59"/>
      <c r="CT2076" s="59"/>
      <c r="CU2076" s="59"/>
      <c r="CV2076" s="59"/>
      <c r="CW2076" s="59"/>
      <c r="CX2076" s="59"/>
      <c r="CY2076" s="59"/>
      <c r="CZ2076" s="59"/>
      <c r="DA2076" s="59"/>
      <c r="DB2076" s="59"/>
      <c r="DC2076" s="59"/>
      <c r="DD2076" s="59"/>
      <c r="DE2076" s="59"/>
      <c r="DF2076" s="59"/>
      <c r="DG2076" s="59"/>
      <c r="DH2076" s="59"/>
      <c r="DI2076" s="59"/>
      <c r="DJ2076" s="59"/>
      <c r="DK2076" s="59"/>
      <c r="DL2076" s="59"/>
      <c r="DM2076" s="59"/>
      <c r="DN2076" s="59"/>
      <c r="DO2076" s="59"/>
      <c r="DP2076" s="59"/>
      <c r="DQ2076" s="59"/>
      <c r="DR2076" s="59"/>
      <c r="DS2076" s="59"/>
      <c r="DT2076" s="59"/>
      <c r="DU2076" s="59"/>
      <c r="DV2076" s="59"/>
      <c r="DW2076" s="59"/>
      <c r="DX2076" s="59"/>
      <c r="DY2076" s="59"/>
      <c r="DZ2076" s="59"/>
      <c r="EA2076" s="59"/>
      <c r="EB2076" s="59"/>
      <c r="EC2076" s="59"/>
      <c r="ED2076" s="59"/>
      <c r="EE2076" s="59"/>
      <c r="EF2076" s="59"/>
      <c r="EG2076" s="59"/>
      <c r="EH2076" s="59"/>
      <c r="EI2076" s="59"/>
      <c r="EJ2076" s="59"/>
      <c r="EK2076" s="59"/>
      <c r="EL2076" s="59"/>
      <c r="EM2076" s="59"/>
      <c r="EN2076" s="59"/>
      <c r="EO2076" s="59"/>
      <c r="EP2076" s="59"/>
      <c r="EQ2076" s="59"/>
      <c r="ER2076" s="59"/>
      <c r="ES2076" s="59"/>
      <c r="ET2076" s="59"/>
      <c r="EU2076" s="59"/>
      <c r="EV2076" s="59"/>
      <c r="EW2076" s="59"/>
      <c r="EX2076" s="59"/>
      <c r="EY2076" s="59"/>
      <c r="EZ2076" s="59"/>
      <c r="FA2076" s="59"/>
      <c r="FB2076" s="59"/>
      <c r="FC2076" s="59"/>
      <c r="FD2076" s="59"/>
      <c r="FE2076" s="59"/>
      <c r="FF2076" s="59"/>
      <c r="FG2076" s="59"/>
      <c r="FH2076" s="59"/>
      <c r="FI2076" s="59"/>
      <c r="FJ2076" s="59"/>
      <c r="FK2076" s="59"/>
      <c r="FL2076" s="59"/>
      <c r="FM2076" s="59"/>
      <c r="FN2076" s="59"/>
      <c r="FO2076" s="59"/>
      <c r="FP2076" s="59"/>
      <c r="FQ2076" s="59"/>
      <c r="FR2076" s="59"/>
      <c r="FS2076" s="59"/>
      <c r="FT2076" s="59"/>
      <c r="FU2076" s="59"/>
      <c r="FV2076" s="59"/>
      <c r="FW2076" s="59"/>
      <c r="FX2076" s="59"/>
      <c r="FY2076" s="59"/>
      <c r="FZ2076" s="59"/>
      <c r="GA2076" s="59"/>
      <c r="GB2076" s="59"/>
      <c r="GC2076" s="59"/>
      <c r="GD2076" s="59"/>
      <c r="GE2076" s="59"/>
      <c r="GF2076" s="59"/>
      <c r="GG2076" s="59"/>
      <c r="GH2076" s="59"/>
      <c r="GI2076" s="59"/>
      <c r="GJ2076" s="59"/>
      <c r="GK2076" s="59"/>
      <c r="GL2076" s="59"/>
      <c r="GM2076" s="59"/>
      <c r="GN2076" s="59"/>
      <c r="GO2076" s="59"/>
      <c r="GP2076" s="59"/>
      <c r="GQ2076" s="59"/>
      <c r="GR2076" s="59"/>
      <c r="GS2076" s="59"/>
      <c r="GT2076" s="59"/>
      <c r="GU2076" s="59"/>
      <c r="GV2076" s="59"/>
      <c r="GW2076" s="59"/>
      <c r="GX2076" s="59"/>
      <c r="GY2076" s="59"/>
      <c r="GZ2076" s="59"/>
      <c r="HA2076" s="59"/>
      <c r="HB2076" s="59"/>
      <c r="HC2076" s="59"/>
      <c r="HD2076" s="59"/>
      <c r="HE2076" s="59"/>
      <c r="HP2076" s="3"/>
    </row>
    <row r="2077" s="1" customFormat="1" ht="21" customHeight="1" spans="1:224">
      <c r="A2077" s="27">
        <v>2074</v>
      </c>
      <c r="B2077" s="48" t="s">
        <v>5741</v>
      </c>
      <c r="C2077" s="48" t="s">
        <v>5742</v>
      </c>
      <c r="D2077" s="48" t="s">
        <v>1152</v>
      </c>
      <c r="E2077" s="55">
        <v>50000</v>
      </c>
      <c r="F2077" s="56" t="s">
        <v>328</v>
      </c>
      <c r="G2077" s="56" t="s">
        <v>329</v>
      </c>
      <c r="H2077" s="51">
        <v>43790</v>
      </c>
      <c r="I2077" s="50">
        <v>43910</v>
      </c>
      <c r="J2077" s="36">
        <f t="shared" si="64"/>
        <v>121</v>
      </c>
      <c r="K2077" s="36">
        <v>4.75</v>
      </c>
      <c r="L2077" s="36">
        <v>4.75</v>
      </c>
      <c r="M2077" s="38">
        <f t="shared" si="65"/>
        <v>798.263888888889</v>
      </c>
      <c r="N2077" s="56" t="s">
        <v>5743</v>
      </c>
      <c r="O2077" s="48" t="s">
        <v>5684</v>
      </c>
      <c r="P2077" s="59"/>
      <c r="Q2077" s="59"/>
      <c r="R2077" s="59"/>
      <c r="S2077" s="59"/>
      <c r="T2077" s="59"/>
      <c r="U2077" s="59"/>
      <c r="V2077" s="59"/>
      <c r="W2077" s="59"/>
      <c r="X2077" s="59"/>
      <c r="Y2077" s="59"/>
      <c r="Z2077" s="59"/>
      <c r="AA2077" s="59"/>
      <c r="AB2077" s="59"/>
      <c r="AC2077" s="59"/>
      <c r="AD2077" s="59"/>
      <c r="AE2077" s="59"/>
      <c r="AF2077" s="59"/>
      <c r="AG2077" s="59"/>
      <c r="AH2077" s="59"/>
      <c r="AI2077" s="59"/>
      <c r="AJ2077" s="59"/>
      <c r="AK2077" s="59"/>
      <c r="AL2077" s="59"/>
      <c r="AM2077" s="59"/>
      <c r="AN2077" s="59"/>
      <c r="AO2077" s="59"/>
      <c r="AP2077" s="59"/>
      <c r="AQ2077" s="59"/>
      <c r="AR2077" s="59"/>
      <c r="AS2077" s="59"/>
      <c r="AT2077" s="59"/>
      <c r="AU2077" s="59"/>
      <c r="AV2077" s="59"/>
      <c r="AW2077" s="59"/>
      <c r="AX2077" s="59"/>
      <c r="AY2077" s="59"/>
      <c r="AZ2077" s="59"/>
      <c r="BA2077" s="59"/>
      <c r="BB2077" s="59"/>
      <c r="BC2077" s="59"/>
      <c r="BD2077" s="59"/>
      <c r="BE2077" s="59"/>
      <c r="BF2077" s="59"/>
      <c r="BG2077" s="59"/>
      <c r="BH2077" s="59"/>
      <c r="BI2077" s="59"/>
      <c r="BJ2077" s="59"/>
      <c r="BK2077" s="59"/>
      <c r="BL2077" s="59"/>
      <c r="BM2077" s="59"/>
      <c r="BN2077" s="59"/>
      <c r="BO2077" s="59"/>
      <c r="BP2077" s="59"/>
      <c r="BQ2077" s="59"/>
      <c r="BR2077" s="59"/>
      <c r="BS2077" s="59"/>
      <c r="BT2077" s="59"/>
      <c r="BU2077" s="59"/>
      <c r="BV2077" s="59"/>
      <c r="BW2077" s="59"/>
      <c r="BX2077" s="59"/>
      <c r="BY2077" s="59"/>
      <c r="BZ2077" s="59"/>
      <c r="CA2077" s="59"/>
      <c r="CB2077" s="59"/>
      <c r="CC2077" s="59"/>
      <c r="CD2077" s="59"/>
      <c r="CE2077" s="59"/>
      <c r="CF2077" s="59"/>
      <c r="CG2077" s="59"/>
      <c r="CH2077" s="59"/>
      <c r="CI2077" s="59"/>
      <c r="CJ2077" s="59"/>
      <c r="CK2077" s="59"/>
      <c r="CL2077" s="59"/>
      <c r="CM2077" s="59"/>
      <c r="CN2077" s="59"/>
      <c r="CO2077" s="59"/>
      <c r="CP2077" s="59"/>
      <c r="CQ2077" s="59"/>
      <c r="CR2077" s="59"/>
      <c r="CS2077" s="59"/>
      <c r="CT2077" s="59"/>
      <c r="CU2077" s="59"/>
      <c r="CV2077" s="59"/>
      <c r="CW2077" s="59"/>
      <c r="CX2077" s="59"/>
      <c r="CY2077" s="59"/>
      <c r="CZ2077" s="59"/>
      <c r="DA2077" s="59"/>
      <c r="DB2077" s="59"/>
      <c r="DC2077" s="59"/>
      <c r="DD2077" s="59"/>
      <c r="DE2077" s="59"/>
      <c r="DF2077" s="59"/>
      <c r="DG2077" s="59"/>
      <c r="DH2077" s="59"/>
      <c r="DI2077" s="59"/>
      <c r="DJ2077" s="59"/>
      <c r="DK2077" s="59"/>
      <c r="DL2077" s="59"/>
      <c r="DM2077" s="59"/>
      <c r="DN2077" s="59"/>
      <c r="DO2077" s="59"/>
      <c r="DP2077" s="59"/>
      <c r="DQ2077" s="59"/>
      <c r="DR2077" s="59"/>
      <c r="DS2077" s="59"/>
      <c r="DT2077" s="59"/>
      <c r="DU2077" s="59"/>
      <c r="DV2077" s="59"/>
      <c r="DW2077" s="59"/>
      <c r="DX2077" s="59"/>
      <c r="DY2077" s="59"/>
      <c r="DZ2077" s="59"/>
      <c r="EA2077" s="59"/>
      <c r="EB2077" s="59"/>
      <c r="EC2077" s="59"/>
      <c r="ED2077" s="59"/>
      <c r="EE2077" s="59"/>
      <c r="EF2077" s="59"/>
      <c r="EG2077" s="59"/>
      <c r="EH2077" s="59"/>
      <c r="EI2077" s="59"/>
      <c r="EJ2077" s="59"/>
      <c r="EK2077" s="59"/>
      <c r="EL2077" s="59"/>
      <c r="EM2077" s="59"/>
      <c r="EN2077" s="59"/>
      <c r="EO2077" s="59"/>
      <c r="EP2077" s="59"/>
      <c r="EQ2077" s="59"/>
      <c r="ER2077" s="59"/>
      <c r="ES2077" s="59"/>
      <c r="ET2077" s="59"/>
      <c r="EU2077" s="59"/>
      <c r="EV2077" s="59"/>
      <c r="EW2077" s="59"/>
      <c r="EX2077" s="59"/>
      <c r="EY2077" s="59"/>
      <c r="EZ2077" s="59"/>
      <c r="FA2077" s="59"/>
      <c r="FB2077" s="59"/>
      <c r="FC2077" s="59"/>
      <c r="FD2077" s="59"/>
      <c r="FE2077" s="59"/>
      <c r="FF2077" s="59"/>
      <c r="FG2077" s="59"/>
      <c r="FH2077" s="59"/>
      <c r="FI2077" s="59"/>
      <c r="FJ2077" s="59"/>
      <c r="FK2077" s="59"/>
      <c r="FL2077" s="59"/>
      <c r="FM2077" s="59"/>
      <c r="FN2077" s="59"/>
      <c r="FO2077" s="59"/>
      <c r="FP2077" s="59"/>
      <c r="FQ2077" s="59"/>
      <c r="FR2077" s="59"/>
      <c r="FS2077" s="59"/>
      <c r="FT2077" s="59"/>
      <c r="FU2077" s="59"/>
      <c r="FV2077" s="59"/>
      <c r="FW2077" s="59"/>
      <c r="FX2077" s="59"/>
      <c r="FY2077" s="59"/>
      <c r="FZ2077" s="59"/>
      <c r="GA2077" s="59"/>
      <c r="GB2077" s="59"/>
      <c r="GC2077" s="59"/>
      <c r="GD2077" s="59"/>
      <c r="GE2077" s="59"/>
      <c r="GF2077" s="59"/>
      <c r="GG2077" s="59"/>
      <c r="GH2077" s="59"/>
      <c r="GI2077" s="59"/>
      <c r="GJ2077" s="59"/>
      <c r="GK2077" s="59"/>
      <c r="GL2077" s="59"/>
      <c r="GM2077" s="59"/>
      <c r="GN2077" s="59"/>
      <c r="GO2077" s="59"/>
      <c r="GP2077" s="59"/>
      <c r="GQ2077" s="59"/>
      <c r="GR2077" s="59"/>
      <c r="GS2077" s="59"/>
      <c r="GT2077" s="59"/>
      <c r="GU2077" s="59"/>
      <c r="GV2077" s="59"/>
      <c r="GW2077" s="59"/>
      <c r="GX2077" s="59"/>
      <c r="GY2077" s="59"/>
      <c r="GZ2077" s="59"/>
      <c r="HA2077" s="59"/>
      <c r="HB2077" s="59"/>
      <c r="HC2077" s="59"/>
      <c r="HD2077" s="59"/>
      <c r="HE2077" s="59"/>
      <c r="HP2077" s="3"/>
    </row>
    <row r="2078" s="1" customFormat="1" ht="21" customHeight="1" spans="1:224">
      <c r="A2078" s="27">
        <v>2075</v>
      </c>
      <c r="B2078" s="48" t="s">
        <v>5744</v>
      </c>
      <c r="C2078" s="48" t="s">
        <v>5745</v>
      </c>
      <c r="D2078" s="48" t="s">
        <v>1152</v>
      </c>
      <c r="E2078" s="55">
        <v>50000</v>
      </c>
      <c r="F2078" s="56" t="s">
        <v>337</v>
      </c>
      <c r="G2078" s="56" t="s">
        <v>338</v>
      </c>
      <c r="H2078" s="51">
        <v>43790</v>
      </c>
      <c r="I2078" s="50">
        <v>43905</v>
      </c>
      <c r="J2078" s="36">
        <f t="shared" si="64"/>
        <v>116</v>
      </c>
      <c r="K2078" s="36">
        <v>4.75</v>
      </c>
      <c r="L2078" s="36">
        <v>4.75</v>
      </c>
      <c r="M2078" s="38">
        <f t="shared" si="65"/>
        <v>765.277777777778</v>
      </c>
      <c r="N2078" s="56" t="s">
        <v>5746</v>
      </c>
      <c r="O2078" s="48" t="s">
        <v>5684</v>
      </c>
      <c r="P2078" s="59"/>
      <c r="Q2078" s="59"/>
      <c r="R2078" s="59"/>
      <c r="S2078" s="59"/>
      <c r="T2078" s="59"/>
      <c r="U2078" s="59"/>
      <c r="V2078" s="59"/>
      <c r="W2078" s="59"/>
      <c r="X2078" s="59"/>
      <c r="Y2078" s="59"/>
      <c r="Z2078" s="59"/>
      <c r="AA2078" s="59"/>
      <c r="AB2078" s="59"/>
      <c r="AC2078" s="59"/>
      <c r="AD2078" s="59"/>
      <c r="AE2078" s="59"/>
      <c r="AF2078" s="59"/>
      <c r="AG2078" s="59"/>
      <c r="AH2078" s="59"/>
      <c r="AI2078" s="59"/>
      <c r="AJ2078" s="59"/>
      <c r="AK2078" s="59"/>
      <c r="AL2078" s="59"/>
      <c r="AM2078" s="59"/>
      <c r="AN2078" s="59"/>
      <c r="AO2078" s="59"/>
      <c r="AP2078" s="59"/>
      <c r="AQ2078" s="59"/>
      <c r="AR2078" s="59"/>
      <c r="AS2078" s="59"/>
      <c r="AT2078" s="59"/>
      <c r="AU2078" s="59"/>
      <c r="AV2078" s="59"/>
      <c r="AW2078" s="59"/>
      <c r="AX2078" s="59"/>
      <c r="AY2078" s="59"/>
      <c r="AZ2078" s="59"/>
      <c r="BA2078" s="59"/>
      <c r="BB2078" s="59"/>
      <c r="BC2078" s="59"/>
      <c r="BD2078" s="59"/>
      <c r="BE2078" s="59"/>
      <c r="BF2078" s="59"/>
      <c r="BG2078" s="59"/>
      <c r="BH2078" s="59"/>
      <c r="BI2078" s="59"/>
      <c r="BJ2078" s="59"/>
      <c r="BK2078" s="59"/>
      <c r="BL2078" s="59"/>
      <c r="BM2078" s="59"/>
      <c r="BN2078" s="59"/>
      <c r="BO2078" s="59"/>
      <c r="BP2078" s="59"/>
      <c r="BQ2078" s="59"/>
      <c r="BR2078" s="59"/>
      <c r="BS2078" s="59"/>
      <c r="BT2078" s="59"/>
      <c r="BU2078" s="59"/>
      <c r="BV2078" s="59"/>
      <c r="BW2078" s="59"/>
      <c r="BX2078" s="59"/>
      <c r="BY2078" s="59"/>
      <c r="BZ2078" s="59"/>
      <c r="CA2078" s="59"/>
      <c r="CB2078" s="59"/>
      <c r="CC2078" s="59"/>
      <c r="CD2078" s="59"/>
      <c r="CE2078" s="59"/>
      <c r="CF2078" s="59"/>
      <c r="CG2078" s="59"/>
      <c r="CH2078" s="59"/>
      <c r="CI2078" s="59"/>
      <c r="CJ2078" s="59"/>
      <c r="CK2078" s="59"/>
      <c r="CL2078" s="59"/>
      <c r="CM2078" s="59"/>
      <c r="CN2078" s="59"/>
      <c r="CO2078" s="59"/>
      <c r="CP2078" s="59"/>
      <c r="CQ2078" s="59"/>
      <c r="CR2078" s="59"/>
      <c r="CS2078" s="59"/>
      <c r="CT2078" s="59"/>
      <c r="CU2078" s="59"/>
      <c r="CV2078" s="59"/>
      <c r="CW2078" s="59"/>
      <c r="CX2078" s="59"/>
      <c r="CY2078" s="59"/>
      <c r="CZ2078" s="59"/>
      <c r="DA2078" s="59"/>
      <c r="DB2078" s="59"/>
      <c r="DC2078" s="59"/>
      <c r="DD2078" s="59"/>
      <c r="DE2078" s="59"/>
      <c r="DF2078" s="59"/>
      <c r="DG2078" s="59"/>
      <c r="DH2078" s="59"/>
      <c r="DI2078" s="59"/>
      <c r="DJ2078" s="59"/>
      <c r="DK2078" s="59"/>
      <c r="DL2078" s="59"/>
      <c r="DM2078" s="59"/>
      <c r="DN2078" s="59"/>
      <c r="DO2078" s="59"/>
      <c r="DP2078" s="59"/>
      <c r="DQ2078" s="59"/>
      <c r="DR2078" s="59"/>
      <c r="DS2078" s="59"/>
      <c r="DT2078" s="59"/>
      <c r="DU2078" s="59"/>
      <c r="DV2078" s="59"/>
      <c r="DW2078" s="59"/>
      <c r="DX2078" s="59"/>
      <c r="DY2078" s="59"/>
      <c r="DZ2078" s="59"/>
      <c r="EA2078" s="59"/>
      <c r="EB2078" s="59"/>
      <c r="EC2078" s="59"/>
      <c r="ED2078" s="59"/>
      <c r="EE2078" s="59"/>
      <c r="EF2078" s="59"/>
      <c r="EG2078" s="59"/>
      <c r="EH2078" s="59"/>
      <c r="EI2078" s="59"/>
      <c r="EJ2078" s="59"/>
      <c r="EK2078" s="59"/>
      <c r="EL2078" s="59"/>
      <c r="EM2078" s="59"/>
      <c r="EN2078" s="59"/>
      <c r="EO2078" s="59"/>
      <c r="EP2078" s="59"/>
      <c r="EQ2078" s="59"/>
      <c r="ER2078" s="59"/>
      <c r="ES2078" s="59"/>
      <c r="ET2078" s="59"/>
      <c r="EU2078" s="59"/>
      <c r="EV2078" s="59"/>
      <c r="EW2078" s="59"/>
      <c r="EX2078" s="59"/>
      <c r="EY2078" s="59"/>
      <c r="EZ2078" s="59"/>
      <c r="FA2078" s="59"/>
      <c r="FB2078" s="59"/>
      <c r="FC2078" s="59"/>
      <c r="FD2078" s="59"/>
      <c r="FE2078" s="59"/>
      <c r="FF2078" s="59"/>
      <c r="FG2078" s="59"/>
      <c r="FH2078" s="59"/>
      <c r="FI2078" s="59"/>
      <c r="FJ2078" s="59"/>
      <c r="FK2078" s="59"/>
      <c r="FL2078" s="59"/>
      <c r="FM2078" s="59"/>
      <c r="FN2078" s="59"/>
      <c r="FO2078" s="59"/>
      <c r="FP2078" s="59"/>
      <c r="FQ2078" s="59"/>
      <c r="FR2078" s="59"/>
      <c r="FS2078" s="59"/>
      <c r="FT2078" s="59"/>
      <c r="FU2078" s="59"/>
      <c r="FV2078" s="59"/>
      <c r="FW2078" s="59"/>
      <c r="FX2078" s="59"/>
      <c r="FY2078" s="59"/>
      <c r="FZ2078" s="59"/>
      <c r="GA2078" s="59"/>
      <c r="GB2078" s="59"/>
      <c r="GC2078" s="59"/>
      <c r="GD2078" s="59"/>
      <c r="GE2078" s="59"/>
      <c r="GF2078" s="59"/>
      <c r="GG2078" s="59"/>
      <c r="GH2078" s="59"/>
      <c r="GI2078" s="59"/>
      <c r="GJ2078" s="59"/>
      <c r="GK2078" s="59"/>
      <c r="GL2078" s="59"/>
      <c r="GM2078" s="59"/>
      <c r="GN2078" s="59"/>
      <c r="GO2078" s="59"/>
      <c r="GP2078" s="59"/>
      <c r="GQ2078" s="59"/>
      <c r="GR2078" s="59"/>
      <c r="GS2078" s="59"/>
      <c r="GT2078" s="59"/>
      <c r="GU2078" s="59"/>
      <c r="GV2078" s="59"/>
      <c r="GW2078" s="59"/>
      <c r="GX2078" s="59"/>
      <c r="GY2078" s="59"/>
      <c r="GZ2078" s="59"/>
      <c r="HA2078" s="59"/>
      <c r="HB2078" s="59"/>
      <c r="HC2078" s="59"/>
      <c r="HD2078" s="59"/>
      <c r="HE2078" s="59"/>
      <c r="HP2078" s="3"/>
    </row>
    <row r="2079" s="1" customFormat="1" ht="21" customHeight="1" spans="1:224">
      <c r="A2079" s="27">
        <v>2076</v>
      </c>
      <c r="B2079" s="48" t="s">
        <v>5747</v>
      </c>
      <c r="C2079" s="48" t="s">
        <v>5748</v>
      </c>
      <c r="D2079" s="48" t="s">
        <v>1152</v>
      </c>
      <c r="E2079" s="55">
        <v>40000</v>
      </c>
      <c r="F2079" s="56" t="s">
        <v>337</v>
      </c>
      <c r="G2079" s="56" t="s">
        <v>338</v>
      </c>
      <c r="H2079" s="51">
        <v>43790</v>
      </c>
      <c r="I2079" s="50">
        <v>43909</v>
      </c>
      <c r="J2079" s="36">
        <f t="shared" si="64"/>
        <v>120</v>
      </c>
      <c r="K2079" s="36">
        <v>4.75</v>
      </c>
      <c r="L2079" s="36">
        <v>4.75</v>
      </c>
      <c r="M2079" s="38">
        <f t="shared" si="65"/>
        <v>633.333333333333</v>
      </c>
      <c r="N2079" s="56" t="s">
        <v>5749</v>
      </c>
      <c r="O2079" s="48" t="s">
        <v>5684</v>
      </c>
      <c r="P2079" s="59"/>
      <c r="Q2079" s="59"/>
      <c r="R2079" s="59"/>
      <c r="S2079" s="59"/>
      <c r="T2079" s="59"/>
      <c r="U2079" s="59"/>
      <c r="V2079" s="59"/>
      <c r="W2079" s="59"/>
      <c r="X2079" s="59"/>
      <c r="Y2079" s="59"/>
      <c r="Z2079" s="59"/>
      <c r="AA2079" s="59"/>
      <c r="AB2079" s="59"/>
      <c r="AC2079" s="59"/>
      <c r="AD2079" s="59"/>
      <c r="AE2079" s="59"/>
      <c r="AF2079" s="59"/>
      <c r="AG2079" s="59"/>
      <c r="AH2079" s="59"/>
      <c r="AI2079" s="59"/>
      <c r="AJ2079" s="59"/>
      <c r="AK2079" s="59"/>
      <c r="AL2079" s="59"/>
      <c r="AM2079" s="59"/>
      <c r="AN2079" s="59"/>
      <c r="AO2079" s="59"/>
      <c r="AP2079" s="59"/>
      <c r="AQ2079" s="59"/>
      <c r="AR2079" s="59"/>
      <c r="AS2079" s="59"/>
      <c r="AT2079" s="59"/>
      <c r="AU2079" s="59"/>
      <c r="AV2079" s="59"/>
      <c r="AW2079" s="59"/>
      <c r="AX2079" s="59"/>
      <c r="AY2079" s="59"/>
      <c r="AZ2079" s="59"/>
      <c r="BA2079" s="59"/>
      <c r="BB2079" s="59"/>
      <c r="BC2079" s="59"/>
      <c r="BD2079" s="59"/>
      <c r="BE2079" s="59"/>
      <c r="BF2079" s="59"/>
      <c r="BG2079" s="59"/>
      <c r="BH2079" s="59"/>
      <c r="BI2079" s="59"/>
      <c r="BJ2079" s="59"/>
      <c r="BK2079" s="59"/>
      <c r="BL2079" s="59"/>
      <c r="BM2079" s="59"/>
      <c r="BN2079" s="59"/>
      <c r="BO2079" s="59"/>
      <c r="BP2079" s="59"/>
      <c r="BQ2079" s="59"/>
      <c r="BR2079" s="59"/>
      <c r="BS2079" s="59"/>
      <c r="BT2079" s="59"/>
      <c r="BU2079" s="59"/>
      <c r="BV2079" s="59"/>
      <c r="BW2079" s="59"/>
      <c r="BX2079" s="59"/>
      <c r="BY2079" s="59"/>
      <c r="BZ2079" s="59"/>
      <c r="CA2079" s="59"/>
      <c r="CB2079" s="59"/>
      <c r="CC2079" s="59"/>
      <c r="CD2079" s="59"/>
      <c r="CE2079" s="59"/>
      <c r="CF2079" s="59"/>
      <c r="CG2079" s="59"/>
      <c r="CH2079" s="59"/>
      <c r="CI2079" s="59"/>
      <c r="CJ2079" s="59"/>
      <c r="CK2079" s="59"/>
      <c r="CL2079" s="59"/>
      <c r="CM2079" s="59"/>
      <c r="CN2079" s="59"/>
      <c r="CO2079" s="59"/>
      <c r="CP2079" s="59"/>
      <c r="CQ2079" s="59"/>
      <c r="CR2079" s="59"/>
      <c r="CS2079" s="59"/>
      <c r="CT2079" s="59"/>
      <c r="CU2079" s="59"/>
      <c r="CV2079" s="59"/>
      <c r="CW2079" s="59"/>
      <c r="CX2079" s="59"/>
      <c r="CY2079" s="59"/>
      <c r="CZ2079" s="59"/>
      <c r="DA2079" s="59"/>
      <c r="DB2079" s="59"/>
      <c r="DC2079" s="59"/>
      <c r="DD2079" s="59"/>
      <c r="DE2079" s="59"/>
      <c r="DF2079" s="59"/>
      <c r="DG2079" s="59"/>
      <c r="DH2079" s="59"/>
      <c r="DI2079" s="59"/>
      <c r="DJ2079" s="59"/>
      <c r="DK2079" s="59"/>
      <c r="DL2079" s="59"/>
      <c r="DM2079" s="59"/>
      <c r="DN2079" s="59"/>
      <c r="DO2079" s="59"/>
      <c r="DP2079" s="59"/>
      <c r="DQ2079" s="59"/>
      <c r="DR2079" s="59"/>
      <c r="DS2079" s="59"/>
      <c r="DT2079" s="59"/>
      <c r="DU2079" s="59"/>
      <c r="DV2079" s="59"/>
      <c r="DW2079" s="59"/>
      <c r="DX2079" s="59"/>
      <c r="DY2079" s="59"/>
      <c r="DZ2079" s="59"/>
      <c r="EA2079" s="59"/>
      <c r="EB2079" s="59"/>
      <c r="EC2079" s="59"/>
      <c r="ED2079" s="59"/>
      <c r="EE2079" s="59"/>
      <c r="EF2079" s="59"/>
      <c r="EG2079" s="59"/>
      <c r="EH2079" s="59"/>
      <c r="EI2079" s="59"/>
      <c r="EJ2079" s="59"/>
      <c r="EK2079" s="59"/>
      <c r="EL2079" s="59"/>
      <c r="EM2079" s="59"/>
      <c r="EN2079" s="59"/>
      <c r="EO2079" s="59"/>
      <c r="EP2079" s="59"/>
      <c r="EQ2079" s="59"/>
      <c r="ER2079" s="59"/>
      <c r="ES2079" s="59"/>
      <c r="ET2079" s="59"/>
      <c r="EU2079" s="59"/>
      <c r="EV2079" s="59"/>
      <c r="EW2079" s="59"/>
      <c r="EX2079" s="59"/>
      <c r="EY2079" s="59"/>
      <c r="EZ2079" s="59"/>
      <c r="FA2079" s="59"/>
      <c r="FB2079" s="59"/>
      <c r="FC2079" s="59"/>
      <c r="FD2079" s="59"/>
      <c r="FE2079" s="59"/>
      <c r="FF2079" s="59"/>
      <c r="FG2079" s="59"/>
      <c r="FH2079" s="59"/>
      <c r="FI2079" s="59"/>
      <c r="FJ2079" s="59"/>
      <c r="FK2079" s="59"/>
      <c r="FL2079" s="59"/>
      <c r="FM2079" s="59"/>
      <c r="FN2079" s="59"/>
      <c r="FO2079" s="59"/>
      <c r="FP2079" s="59"/>
      <c r="FQ2079" s="59"/>
      <c r="FR2079" s="59"/>
      <c r="FS2079" s="59"/>
      <c r="FT2079" s="59"/>
      <c r="FU2079" s="59"/>
      <c r="FV2079" s="59"/>
      <c r="FW2079" s="59"/>
      <c r="FX2079" s="59"/>
      <c r="FY2079" s="59"/>
      <c r="FZ2079" s="59"/>
      <c r="GA2079" s="59"/>
      <c r="GB2079" s="59"/>
      <c r="GC2079" s="59"/>
      <c r="GD2079" s="59"/>
      <c r="GE2079" s="59"/>
      <c r="GF2079" s="59"/>
      <c r="GG2079" s="59"/>
      <c r="GH2079" s="59"/>
      <c r="GI2079" s="59"/>
      <c r="GJ2079" s="59"/>
      <c r="GK2079" s="59"/>
      <c r="GL2079" s="59"/>
      <c r="GM2079" s="59"/>
      <c r="GN2079" s="59"/>
      <c r="GO2079" s="59"/>
      <c r="GP2079" s="59"/>
      <c r="GQ2079" s="59"/>
      <c r="GR2079" s="59"/>
      <c r="GS2079" s="59"/>
      <c r="GT2079" s="59"/>
      <c r="GU2079" s="59"/>
      <c r="GV2079" s="59"/>
      <c r="GW2079" s="59"/>
      <c r="GX2079" s="59"/>
      <c r="GY2079" s="59"/>
      <c r="GZ2079" s="59"/>
      <c r="HA2079" s="59"/>
      <c r="HB2079" s="59"/>
      <c r="HC2079" s="59"/>
      <c r="HD2079" s="59"/>
      <c r="HE2079" s="59"/>
      <c r="HP2079" s="3"/>
    </row>
    <row r="2080" s="1" customFormat="1" ht="21" customHeight="1" spans="1:224">
      <c r="A2080" s="27">
        <v>2077</v>
      </c>
      <c r="B2080" s="48" t="s">
        <v>5750</v>
      </c>
      <c r="C2080" s="48" t="s">
        <v>5751</v>
      </c>
      <c r="D2080" s="48" t="s">
        <v>1152</v>
      </c>
      <c r="E2080" s="55">
        <v>40000</v>
      </c>
      <c r="F2080" s="56" t="s">
        <v>337</v>
      </c>
      <c r="G2080" s="56" t="s">
        <v>338</v>
      </c>
      <c r="H2080" s="51">
        <v>43790</v>
      </c>
      <c r="I2080" s="50">
        <v>43911</v>
      </c>
      <c r="J2080" s="36">
        <f t="shared" si="64"/>
        <v>122</v>
      </c>
      <c r="K2080" s="36">
        <v>4.75</v>
      </c>
      <c r="L2080" s="36">
        <v>4.75</v>
      </c>
      <c r="M2080" s="38">
        <f t="shared" si="65"/>
        <v>643.888888888889</v>
      </c>
      <c r="N2080" s="56" t="s">
        <v>5752</v>
      </c>
      <c r="O2080" s="48" t="s">
        <v>5684</v>
      </c>
      <c r="P2080" s="59"/>
      <c r="Q2080" s="59"/>
      <c r="R2080" s="59"/>
      <c r="S2080" s="59"/>
      <c r="T2080" s="59"/>
      <c r="U2080" s="59"/>
      <c r="V2080" s="59"/>
      <c r="W2080" s="59"/>
      <c r="X2080" s="59"/>
      <c r="Y2080" s="59"/>
      <c r="Z2080" s="59"/>
      <c r="AA2080" s="59"/>
      <c r="AB2080" s="59"/>
      <c r="AC2080" s="59"/>
      <c r="AD2080" s="59"/>
      <c r="AE2080" s="59"/>
      <c r="AF2080" s="59"/>
      <c r="AG2080" s="59"/>
      <c r="AH2080" s="59"/>
      <c r="AI2080" s="59"/>
      <c r="AJ2080" s="59"/>
      <c r="AK2080" s="59"/>
      <c r="AL2080" s="59"/>
      <c r="AM2080" s="59"/>
      <c r="AN2080" s="59"/>
      <c r="AO2080" s="59"/>
      <c r="AP2080" s="59"/>
      <c r="AQ2080" s="59"/>
      <c r="AR2080" s="59"/>
      <c r="AS2080" s="59"/>
      <c r="AT2080" s="59"/>
      <c r="AU2080" s="59"/>
      <c r="AV2080" s="59"/>
      <c r="AW2080" s="59"/>
      <c r="AX2080" s="59"/>
      <c r="AY2080" s="59"/>
      <c r="AZ2080" s="59"/>
      <c r="BA2080" s="59"/>
      <c r="BB2080" s="59"/>
      <c r="BC2080" s="59"/>
      <c r="BD2080" s="59"/>
      <c r="BE2080" s="59"/>
      <c r="BF2080" s="59"/>
      <c r="BG2080" s="59"/>
      <c r="BH2080" s="59"/>
      <c r="BI2080" s="59"/>
      <c r="BJ2080" s="59"/>
      <c r="BK2080" s="59"/>
      <c r="BL2080" s="59"/>
      <c r="BM2080" s="59"/>
      <c r="BN2080" s="59"/>
      <c r="BO2080" s="59"/>
      <c r="BP2080" s="59"/>
      <c r="BQ2080" s="59"/>
      <c r="BR2080" s="59"/>
      <c r="BS2080" s="59"/>
      <c r="BT2080" s="59"/>
      <c r="BU2080" s="59"/>
      <c r="BV2080" s="59"/>
      <c r="BW2080" s="59"/>
      <c r="BX2080" s="59"/>
      <c r="BY2080" s="59"/>
      <c r="BZ2080" s="59"/>
      <c r="CA2080" s="59"/>
      <c r="CB2080" s="59"/>
      <c r="CC2080" s="59"/>
      <c r="CD2080" s="59"/>
      <c r="CE2080" s="59"/>
      <c r="CF2080" s="59"/>
      <c r="CG2080" s="59"/>
      <c r="CH2080" s="59"/>
      <c r="CI2080" s="59"/>
      <c r="CJ2080" s="59"/>
      <c r="CK2080" s="59"/>
      <c r="CL2080" s="59"/>
      <c r="CM2080" s="59"/>
      <c r="CN2080" s="59"/>
      <c r="CO2080" s="59"/>
      <c r="CP2080" s="59"/>
      <c r="CQ2080" s="59"/>
      <c r="CR2080" s="59"/>
      <c r="CS2080" s="59"/>
      <c r="CT2080" s="59"/>
      <c r="CU2080" s="59"/>
      <c r="CV2080" s="59"/>
      <c r="CW2080" s="59"/>
      <c r="CX2080" s="59"/>
      <c r="CY2080" s="59"/>
      <c r="CZ2080" s="59"/>
      <c r="DA2080" s="59"/>
      <c r="DB2080" s="59"/>
      <c r="DC2080" s="59"/>
      <c r="DD2080" s="59"/>
      <c r="DE2080" s="59"/>
      <c r="DF2080" s="59"/>
      <c r="DG2080" s="59"/>
      <c r="DH2080" s="59"/>
      <c r="DI2080" s="59"/>
      <c r="DJ2080" s="59"/>
      <c r="DK2080" s="59"/>
      <c r="DL2080" s="59"/>
      <c r="DM2080" s="59"/>
      <c r="DN2080" s="59"/>
      <c r="DO2080" s="59"/>
      <c r="DP2080" s="59"/>
      <c r="DQ2080" s="59"/>
      <c r="DR2080" s="59"/>
      <c r="DS2080" s="59"/>
      <c r="DT2080" s="59"/>
      <c r="DU2080" s="59"/>
      <c r="DV2080" s="59"/>
      <c r="DW2080" s="59"/>
      <c r="DX2080" s="59"/>
      <c r="DY2080" s="59"/>
      <c r="DZ2080" s="59"/>
      <c r="EA2080" s="59"/>
      <c r="EB2080" s="59"/>
      <c r="EC2080" s="59"/>
      <c r="ED2080" s="59"/>
      <c r="EE2080" s="59"/>
      <c r="EF2080" s="59"/>
      <c r="EG2080" s="59"/>
      <c r="EH2080" s="59"/>
      <c r="EI2080" s="59"/>
      <c r="EJ2080" s="59"/>
      <c r="EK2080" s="59"/>
      <c r="EL2080" s="59"/>
      <c r="EM2080" s="59"/>
      <c r="EN2080" s="59"/>
      <c r="EO2080" s="59"/>
      <c r="EP2080" s="59"/>
      <c r="EQ2080" s="59"/>
      <c r="ER2080" s="59"/>
      <c r="ES2080" s="59"/>
      <c r="ET2080" s="59"/>
      <c r="EU2080" s="59"/>
      <c r="EV2080" s="59"/>
      <c r="EW2080" s="59"/>
      <c r="EX2080" s="59"/>
      <c r="EY2080" s="59"/>
      <c r="EZ2080" s="59"/>
      <c r="FA2080" s="59"/>
      <c r="FB2080" s="59"/>
      <c r="FC2080" s="59"/>
      <c r="FD2080" s="59"/>
      <c r="FE2080" s="59"/>
      <c r="FF2080" s="59"/>
      <c r="FG2080" s="59"/>
      <c r="FH2080" s="59"/>
      <c r="FI2080" s="59"/>
      <c r="FJ2080" s="59"/>
      <c r="FK2080" s="59"/>
      <c r="FL2080" s="59"/>
      <c r="FM2080" s="59"/>
      <c r="FN2080" s="59"/>
      <c r="FO2080" s="59"/>
      <c r="FP2080" s="59"/>
      <c r="FQ2080" s="59"/>
      <c r="FR2080" s="59"/>
      <c r="FS2080" s="59"/>
      <c r="FT2080" s="59"/>
      <c r="FU2080" s="59"/>
      <c r="FV2080" s="59"/>
      <c r="FW2080" s="59"/>
      <c r="FX2080" s="59"/>
      <c r="FY2080" s="59"/>
      <c r="FZ2080" s="59"/>
      <c r="GA2080" s="59"/>
      <c r="GB2080" s="59"/>
      <c r="GC2080" s="59"/>
      <c r="GD2080" s="59"/>
      <c r="GE2080" s="59"/>
      <c r="GF2080" s="59"/>
      <c r="GG2080" s="59"/>
      <c r="GH2080" s="59"/>
      <c r="GI2080" s="59"/>
      <c r="GJ2080" s="59"/>
      <c r="GK2080" s="59"/>
      <c r="GL2080" s="59"/>
      <c r="GM2080" s="59"/>
      <c r="GN2080" s="59"/>
      <c r="GO2080" s="59"/>
      <c r="GP2080" s="59"/>
      <c r="GQ2080" s="59"/>
      <c r="GR2080" s="59"/>
      <c r="GS2080" s="59"/>
      <c r="GT2080" s="59"/>
      <c r="GU2080" s="59"/>
      <c r="GV2080" s="59"/>
      <c r="GW2080" s="59"/>
      <c r="GX2080" s="59"/>
      <c r="GY2080" s="59"/>
      <c r="GZ2080" s="59"/>
      <c r="HA2080" s="59"/>
      <c r="HB2080" s="59"/>
      <c r="HC2080" s="59"/>
      <c r="HD2080" s="59"/>
      <c r="HE2080" s="59"/>
      <c r="HP2080" s="3"/>
    </row>
    <row r="2081" s="1" customFormat="1" ht="21" customHeight="1" spans="1:224">
      <c r="A2081" s="27">
        <v>2078</v>
      </c>
      <c r="B2081" s="48" t="s">
        <v>5753</v>
      </c>
      <c r="C2081" s="48" t="s">
        <v>5754</v>
      </c>
      <c r="D2081" s="48" t="s">
        <v>1152</v>
      </c>
      <c r="E2081" s="55">
        <v>50000</v>
      </c>
      <c r="F2081" s="56" t="s">
        <v>337</v>
      </c>
      <c r="G2081" s="56" t="s">
        <v>338</v>
      </c>
      <c r="H2081" s="51">
        <v>43790</v>
      </c>
      <c r="I2081" s="50">
        <v>43911</v>
      </c>
      <c r="J2081" s="36">
        <f t="shared" si="64"/>
        <v>122</v>
      </c>
      <c r="K2081" s="36">
        <v>4.75</v>
      </c>
      <c r="L2081" s="36">
        <v>4.75</v>
      </c>
      <c r="M2081" s="38">
        <f t="shared" si="65"/>
        <v>804.861111111111</v>
      </c>
      <c r="N2081" s="56" t="s">
        <v>5755</v>
      </c>
      <c r="O2081" s="48" t="s">
        <v>5684</v>
      </c>
      <c r="P2081" s="59"/>
      <c r="Q2081" s="59"/>
      <c r="R2081" s="59"/>
      <c r="S2081" s="59"/>
      <c r="T2081" s="59"/>
      <c r="U2081" s="59"/>
      <c r="V2081" s="59"/>
      <c r="W2081" s="59"/>
      <c r="X2081" s="59"/>
      <c r="Y2081" s="59"/>
      <c r="Z2081" s="59"/>
      <c r="AA2081" s="59"/>
      <c r="AB2081" s="59"/>
      <c r="AC2081" s="59"/>
      <c r="AD2081" s="59"/>
      <c r="AE2081" s="59"/>
      <c r="AF2081" s="59"/>
      <c r="AG2081" s="59"/>
      <c r="AH2081" s="59"/>
      <c r="AI2081" s="59"/>
      <c r="AJ2081" s="59"/>
      <c r="AK2081" s="59"/>
      <c r="AL2081" s="59"/>
      <c r="AM2081" s="59"/>
      <c r="AN2081" s="59"/>
      <c r="AO2081" s="59"/>
      <c r="AP2081" s="59"/>
      <c r="AQ2081" s="59"/>
      <c r="AR2081" s="59"/>
      <c r="AS2081" s="59"/>
      <c r="AT2081" s="59"/>
      <c r="AU2081" s="59"/>
      <c r="AV2081" s="59"/>
      <c r="AW2081" s="59"/>
      <c r="AX2081" s="59"/>
      <c r="AY2081" s="59"/>
      <c r="AZ2081" s="59"/>
      <c r="BA2081" s="59"/>
      <c r="BB2081" s="59"/>
      <c r="BC2081" s="59"/>
      <c r="BD2081" s="59"/>
      <c r="BE2081" s="59"/>
      <c r="BF2081" s="59"/>
      <c r="BG2081" s="59"/>
      <c r="BH2081" s="59"/>
      <c r="BI2081" s="59"/>
      <c r="BJ2081" s="59"/>
      <c r="BK2081" s="59"/>
      <c r="BL2081" s="59"/>
      <c r="BM2081" s="59"/>
      <c r="BN2081" s="59"/>
      <c r="BO2081" s="59"/>
      <c r="BP2081" s="59"/>
      <c r="BQ2081" s="59"/>
      <c r="BR2081" s="59"/>
      <c r="BS2081" s="59"/>
      <c r="BT2081" s="59"/>
      <c r="BU2081" s="59"/>
      <c r="BV2081" s="59"/>
      <c r="BW2081" s="59"/>
      <c r="BX2081" s="59"/>
      <c r="BY2081" s="59"/>
      <c r="BZ2081" s="59"/>
      <c r="CA2081" s="59"/>
      <c r="CB2081" s="59"/>
      <c r="CC2081" s="59"/>
      <c r="CD2081" s="59"/>
      <c r="CE2081" s="59"/>
      <c r="CF2081" s="59"/>
      <c r="CG2081" s="59"/>
      <c r="CH2081" s="59"/>
      <c r="CI2081" s="59"/>
      <c r="CJ2081" s="59"/>
      <c r="CK2081" s="59"/>
      <c r="CL2081" s="59"/>
      <c r="CM2081" s="59"/>
      <c r="CN2081" s="59"/>
      <c r="CO2081" s="59"/>
      <c r="CP2081" s="59"/>
      <c r="CQ2081" s="59"/>
      <c r="CR2081" s="59"/>
      <c r="CS2081" s="59"/>
      <c r="CT2081" s="59"/>
      <c r="CU2081" s="59"/>
      <c r="CV2081" s="59"/>
      <c r="CW2081" s="59"/>
      <c r="CX2081" s="59"/>
      <c r="CY2081" s="59"/>
      <c r="CZ2081" s="59"/>
      <c r="DA2081" s="59"/>
      <c r="DB2081" s="59"/>
      <c r="DC2081" s="59"/>
      <c r="DD2081" s="59"/>
      <c r="DE2081" s="59"/>
      <c r="DF2081" s="59"/>
      <c r="DG2081" s="59"/>
      <c r="DH2081" s="59"/>
      <c r="DI2081" s="59"/>
      <c r="DJ2081" s="59"/>
      <c r="DK2081" s="59"/>
      <c r="DL2081" s="59"/>
      <c r="DM2081" s="59"/>
      <c r="DN2081" s="59"/>
      <c r="DO2081" s="59"/>
      <c r="DP2081" s="59"/>
      <c r="DQ2081" s="59"/>
      <c r="DR2081" s="59"/>
      <c r="DS2081" s="59"/>
      <c r="DT2081" s="59"/>
      <c r="DU2081" s="59"/>
      <c r="DV2081" s="59"/>
      <c r="DW2081" s="59"/>
      <c r="DX2081" s="59"/>
      <c r="DY2081" s="59"/>
      <c r="DZ2081" s="59"/>
      <c r="EA2081" s="59"/>
      <c r="EB2081" s="59"/>
      <c r="EC2081" s="59"/>
      <c r="ED2081" s="59"/>
      <c r="EE2081" s="59"/>
      <c r="EF2081" s="59"/>
      <c r="EG2081" s="59"/>
      <c r="EH2081" s="59"/>
      <c r="EI2081" s="59"/>
      <c r="EJ2081" s="59"/>
      <c r="EK2081" s="59"/>
      <c r="EL2081" s="59"/>
      <c r="EM2081" s="59"/>
      <c r="EN2081" s="59"/>
      <c r="EO2081" s="59"/>
      <c r="EP2081" s="59"/>
      <c r="EQ2081" s="59"/>
      <c r="ER2081" s="59"/>
      <c r="ES2081" s="59"/>
      <c r="ET2081" s="59"/>
      <c r="EU2081" s="59"/>
      <c r="EV2081" s="59"/>
      <c r="EW2081" s="59"/>
      <c r="EX2081" s="59"/>
      <c r="EY2081" s="59"/>
      <c r="EZ2081" s="59"/>
      <c r="FA2081" s="59"/>
      <c r="FB2081" s="59"/>
      <c r="FC2081" s="59"/>
      <c r="FD2081" s="59"/>
      <c r="FE2081" s="59"/>
      <c r="FF2081" s="59"/>
      <c r="FG2081" s="59"/>
      <c r="FH2081" s="59"/>
      <c r="FI2081" s="59"/>
      <c r="FJ2081" s="59"/>
      <c r="FK2081" s="59"/>
      <c r="FL2081" s="59"/>
      <c r="FM2081" s="59"/>
      <c r="FN2081" s="59"/>
      <c r="FO2081" s="59"/>
      <c r="FP2081" s="59"/>
      <c r="FQ2081" s="59"/>
      <c r="FR2081" s="59"/>
      <c r="FS2081" s="59"/>
      <c r="FT2081" s="59"/>
      <c r="FU2081" s="59"/>
      <c r="FV2081" s="59"/>
      <c r="FW2081" s="59"/>
      <c r="FX2081" s="59"/>
      <c r="FY2081" s="59"/>
      <c r="FZ2081" s="59"/>
      <c r="GA2081" s="59"/>
      <c r="GB2081" s="59"/>
      <c r="GC2081" s="59"/>
      <c r="GD2081" s="59"/>
      <c r="GE2081" s="59"/>
      <c r="GF2081" s="59"/>
      <c r="GG2081" s="59"/>
      <c r="GH2081" s="59"/>
      <c r="GI2081" s="59"/>
      <c r="GJ2081" s="59"/>
      <c r="GK2081" s="59"/>
      <c r="GL2081" s="59"/>
      <c r="GM2081" s="59"/>
      <c r="GN2081" s="59"/>
      <c r="GO2081" s="59"/>
      <c r="GP2081" s="59"/>
      <c r="GQ2081" s="59"/>
      <c r="GR2081" s="59"/>
      <c r="GS2081" s="59"/>
      <c r="GT2081" s="59"/>
      <c r="GU2081" s="59"/>
      <c r="GV2081" s="59"/>
      <c r="GW2081" s="59"/>
      <c r="GX2081" s="59"/>
      <c r="GY2081" s="59"/>
      <c r="GZ2081" s="59"/>
      <c r="HA2081" s="59"/>
      <c r="HB2081" s="59"/>
      <c r="HC2081" s="59"/>
      <c r="HD2081" s="59"/>
      <c r="HE2081" s="59"/>
      <c r="HP2081" s="3"/>
    </row>
    <row r="2082" s="1" customFormat="1" ht="21" customHeight="1" spans="1:224">
      <c r="A2082" s="27">
        <v>2079</v>
      </c>
      <c r="B2082" s="48" t="s">
        <v>5756</v>
      </c>
      <c r="C2082" s="48" t="s">
        <v>5757</v>
      </c>
      <c r="D2082" s="48" t="s">
        <v>1152</v>
      </c>
      <c r="E2082" s="55">
        <v>50000</v>
      </c>
      <c r="F2082" s="56" t="s">
        <v>337</v>
      </c>
      <c r="G2082" s="56" t="s">
        <v>338</v>
      </c>
      <c r="H2082" s="51">
        <v>43790</v>
      </c>
      <c r="I2082" s="50">
        <v>43911</v>
      </c>
      <c r="J2082" s="36">
        <f t="shared" si="64"/>
        <v>122</v>
      </c>
      <c r="K2082" s="36">
        <v>4.75</v>
      </c>
      <c r="L2082" s="36">
        <v>4.75</v>
      </c>
      <c r="M2082" s="38">
        <f t="shared" si="65"/>
        <v>804.861111111111</v>
      </c>
      <c r="N2082" s="56" t="s">
        <v>5758</v>
      </c>
      <c r="O2082" s="48" t="s">
        <v>5684</v>
      </c>
      <c r="P2082" s="59"/>
      <c r="Q2082" s="59"/>
      <c r="R2082" s="59"/>
      <c r="S2082" s="59"/>
      <c r="T2082" s="59"/>
      <c r="U2082" s="59"/>
      <c r="V2082" s="59"/>
      <c r="W2082" s="59"/>
      <c r="X2082" s="59"/>
      <c r="Y2082" s="59"/>
      <c r="Z2082" s="59"/>
      <c r="AA2082" s="59"/>
      <c r="AB2082" s="59"/>
      <c r="AC2082" s="59"/>
      <c r="AD2082" s="59"/>
      <c r="AE2082" s="59"/>
      <c r="AF2082" s="59"/>
      <c r="AG2082" s="59"/>
      <c r="AH2082" s="59"/>
      <c r="AI2082" s="59"/>
      <c r="AJ2082" s="59"/>
      <c r="AK2082" s="59"/>
      <c r="AL2082" s="59"/>
      <c r="AM2082" s="59"/>
      <c r="AN2082" s="59"/>
      <c r="AO2082" s="59"/>
      <c r="AP2082" s="59"/>
      <c r="AQ2082" s="59"/>
      <c r="AR2082" s="59"/>
      <c r="AS2082" s="59"/>
      <c r="AT2082" s="59"/>
      <c r="AU2082" s="59"/>
      <c r="AV2082" s="59"/>
      <c r="AW2082" s="59"/>
      <c r="AX2082" s="59"/>
      <c r="AY2082" s="59"/>
      <c r="AZ2082" s="59"/>
      <c r="BA2082" s="59"/>
      <c r="BB2082" s="59"/>
      <c r="BC2082" s="59"/>
      <c r="BD2082" s="59"/>
      <c r="BE2082" s="59"/>
      <c r="BF2082" s="59"/>
      <c r="BG2082" s="59"/>
      <c r="BH2082" s="59"/>
      <c r="BI2082" s="59"/>
      <c r="BJ2082" s="59"/>
      <c r="BK2082" s="59"/>
      <c r="BL2082" s="59"/>
      <c r="BM2082" s="59"/>
      <c r="BN2082" s="59"/>
      <c r="BO2082" s="59"/>
      <c r="BP2082" s="59"/>
      <c r="BQ2082" s="59"/>
      <c r="BR2082" s="59"/>
      <c r="BS2082" s="59"/>
      <c r="BT2082" s="59"/>
      <c r="BU2082" s="59"/>
      <c r="BV2082" s="59"/>
      <c r="BW2082" s="59"/>
      <c r="BX2082" s="59"/>
      <c r="BY2082" s="59"/>
      <c r="BZ2082" s="59"/>
      <c r="CA2082" s="59"/>
      <c r="CB2082" s="59"/>
      <c r="CC2082" s="59"/>
      <c r="CD2082" s="59"/>
      <c r="CE2082" s="59"/>
      <c r="CF2082" s="59"/>
      <c r="CG2082" s="59"/>
      <c r="CH2082" s="59"/>
      <c r="CI2082" s="59"/>
      <c r="CJ2082" s="59"/>
      <c r="CK2082" s="59"/>
      <c r="CL2082" s="59"/>
      <c r="CM2082" s="59"/>
      <c r="CN2082" s="59"/>
      <c r="CO2082" s="59"/>
      <c r="CP2082" s="59"/>
      <c r="CQ2082" s="59"/>
      <c r="CR2082" s="59"/>
      <c r="CS2082" s="59"/>
      <c r="CT2082" s="59"/>
      <c r="CU2082" s="59"/>
      <c r="CV2082" s="59"/>
      <c r="CW2082" s="59"/>
      <c r="CX2082" s="59"/>
      <c r="CY2082" s="59"/>
      <c r="CZ2082" s="59"/>
      <c r="DA2082" s="59"/>
      <c r="DB2082" s="59"/>
      <c r="DC2082" s="59"/>
      <c r="DD2082" s="59"/>
      <c r="DE2082" s="59"/>
      <c r="DF2082" s="59"/>
      <c r="DG2082" s="59"/>
      <c r="DH2082" s="59"/>
      <c r="DI2082" s="59"/>
      <c r="DJ2082" s="59"/>
      <c r="DK2082" s="59"/>
      <c r="DL2082" s="59"/>
      <c r="DM2082" s="59"/>
      <c r="DN2082" s="59"/>
      <c r="DO2082" s="59"/>
      <c r="DP2082" s="59"/>
      <c r="DQ2082" s="59"/>
      <c r="DR2082" s="59"/>
      <c r="DS2082" s="59"/>
      <c r="DT2082" s="59"/>
      <c r="DU2082" s="59"/>
      <c r="DV2082" s="59"/>
      <c r="DW2082" s="59"/>
      <c r="DX2082" s="59"/>
      <c r="DY2082" s="59"/>
      <c r="DZ2082" s="59"/>
      <c r="EA2082" s="59"/>
      <c r="EB2082" s="59"/>
      <c r="EC2082" s="59"/>
      <c r="ED2082" s="59"/>
      <c r="EE2082" s="59"/>
      <c r="EF2082" s="59"/>
      <c r="EG2082" s="59"/>
      <c r="EH2082" s="59"/>
      <c r="EI2082" s="59"/>
      <c r="EJ2082" s="59"/>
      <c r="EK2082" s="59"/>
      <c r="EL2082" s="59"/>
      <c r="EM2082" s="59"/>
      <c r="EN2082" s="59"/>
      <c r="EO2082" s="59"/>
      <c r="EP2082" s="59"/>
      <c r="EQ2082" s="59"/>
      <c r="ER2082" s="59"/>
      <c r="ES2082" s="59"/>
      <c r="ET2082" s="59"/>
      <c r="EU2082" s="59"/>
      <c r="EV2082" s="59"/>
      <c r="EW2082" s="59"/>
      <c r="EX2082" s="59"/>
      <c r="EY2082" s="59"/>
      <c r="EZ2082" s="59"/>
      <c r="FA2082" s="59"/>
      <c r="FB2082" s="59"/>
      <c r="FC2082" s="59"/>
      <c r="FD2082" s="59"/>
      <c r="FE2082" s="59"/>
      <c r="FF2082" s="59"/>
      <c r="FG2082" s="59"/>
      <c r="FH2082" s="59"/>
      <c r="FI2082" s="59"/>
      <c r="FJ2082" s="59"/>
      <c r="FK2082" s="59"/>
      <c r="FL2082" s="59"/>
      <c r="FM2082" s="59"/>
      <c r="FN2082" s="59"/>
      <c r="FO2082" s="59"/>
      <c r="FP2082" s="59"/>
      <c r="FQ2082" s="59"/>
      <c r="FR2082" s="59"/>
      <c r="FS2082" s="59"/>
      <c r="FT2082" s="59"/>
      <c r="FU2082" s="59"/>
      <c r="FV2082" s="59"/>
      <c r="FW2082" s="59"/>
      <c r="FX2082" s="59"/>
      <c r="FY2082" s="59"/>
      <c r="FZ2082" s="59"/>
      <c r="GA2082" s="59"/>
      <c r="GB2082" s="59"/>
      <c r="GC2082" s="59"/>
      <c r="GD2082" s="59"/>
      <c r="GE2082" s="59"/>
      <c r="GF2082" s="59"/>
      <c r="GG2082" s="59"/>
      <c r="GH2082" s="59"/>
      <c r="GI2082" s="59"/>
      <c r="GJ2082" s="59"/>
      <c r="GK2082" s="59"/>
      <c r="GL2082" s="59"/>
      <c r="GM2082" s="59"/>
      <c r="GN2082" s="59"/>
      <c r="GO2082" s="59"/>
      <c r="GP2082" s="59"/>
      <c r="GQ2082" s="59"/>
      <c r="GR2082" s="59"/>
      <c r="GS2082" s="59"/>
      <c r="GT2082" s="59"/>
      <c r="GU2082" s="59"/>
      <c r="GV2082" s="59"/>
      <c r="GW2082" s="59"/>
      <c r="GX2082" s="59"/>
      <c r="GY2082" s="59"/>
      <c r="GZ2082" s="59"/>
      <c r="HA2082" s="59"/>
      <c r="HB2082" s="59"/>
      <c r="HC2082" s="59"/>
      <c r="HD2082" s="59"/>
      <c r="HE2082" s="59"/>
      <c r="HP2082" s="3"/>
    </row>
    <row r="2083" s="1" customFormat="1" ht="21" customHeight="1" spans="1:224">
      <c r="A2083" s="27">
        <v>2080</v>
      </c>
      <c r="B2083" s="48" t="s">
        <v>5759</v>
      </c>
      <c r="C2083" s="48" t="s">
        <v>5760</v>
      </c>
      <c r="D2083" s="48" t="s">
        <v>1152</v>
      </c>
      <c r="E2083" s="55">
        <v>50000</v>
      </c>
      <c r="F2083" s="56" t="s">
        <v>337</v>
      </c>
      <c r="G2083" s="56" t="s">
        <v>338</v>
      </c>
      <c r="H2083" s="51">
        <v>43806</v>
      </c>
      <c r="I2083" s="50">
        <v>43853</v>
      </c>
      <c r="J2083" s="36">
        <f t="shared" si="64"/>
        <v>48</v>
      </c>
      <c r="K2083" s="36">
        <v>4.75</v>
      </c>
      <c r="L2083" s="36">
        <v>4.75</v>
      </c>
      <c r="M2083" s="38">
        <f t="shared" si="65"/>
        <v>316.666666666667</v>
      </c>
      <c r="N2083" s="56" t="s">
        <v>5761</v>
      </c>
      <c r="O2083" s="48" t="s">
        <v>5684</v>
      </c>
      <c r="P2083" s="59"/>
      <c r="Q2083" s="59"/>
      <c r="R2083" s="59"/>
      <c r="S2083" s="59"/>
      <c r="T2083" s="59"/>
      <c r="U2083" s="59"/>
      <c r="V2083" s="59"/>
      <c r="W2083" s="59"/>
      <c r="X2083" s="59"/>
      <c r="Y2083" s="59"/>
      <c r="Z2083" s="59"/>
      <c r="AA2083" s="59"/>
      <c r="AB2083" s="59"/>
      <c r="AC2083" s="59"/>
      <c r="AD2083" s="59"/>
      <c r="AE2083" s="59"/>
      <c r="AF2083" s="59"/>
      <c r="AG2083" s="59"/>
      <c r="AH2083" s="59"/>
      <c r="AI2083" s="59"/>
      <c r="AJ2083" s="59"/>
      <c r="AK2083" s="59"/>
      <c r="AL2083" s="59"/>
      <c r="AM2083" s="59"/>
      <c r="AN2083" s="59"/>
      <c r="AO2083" s="59"/>
      <c r="AP2083" s="59"/>
      <c r="AQ2083" s="59"/>
      <c r="AR2083" s="59"/>
      <c r="AS2083" s="59"/>
      <c r="AT2083" s="59"/>
      <c r="AU2083" s="59"/>
      <c r="AV2083" s="59"/>
      <c r="AW2083" s="59"/>
      <c r="AX2083" s="59"/>
      <c r="AY2083" s="59"/>
      <c r="AZ2083" s="59"/>
      <c r="BA2083" s="59"/>
      <c r="BB2083" s="59"/>
      <c r="BC2083" s="59"/>
      <c r="BD2083" s="59"/>
      <c r="BE2083" s="59"/>
      <c r="BF2083" s="59"/>
      <c r="BG2083" s="59"/>
      <c r="BH2083" s="59"/>
      <c r="BI2083" s="59"/>
      <c r="BJ2083" s="59"/>
      <c r="BK2083" s="59"/>
      <c r="BL2083" s="59"/>
      <c r="BM2083" s="59"/>
      <c r="BN2083" s="59"/>
      <c r="BO2083" s="59"/>
      <c r="BP2083" s="59"/>
      <c r="BQ2083" s="59"/>
      <c r="BR2083" s="59"/>
      <c r="BS2083" s="59"/>
      <c r="BT2083" s="59"/>
      <c r="BU2083" s="59"/>
      <c r="BV2083" s="59"/>
      <c r="BW2083" s="59"/>
      <c r="BX2083" s="59"/>
      <c r="BY2083" s="59"/>
      <c r="BZ2083" s="59"/>
      <c r="CA2083" s="59"/>
      <c r="CB2083" s="59"/>
      <c r="CC2083" s="59"/>
      <c r="CD2083" s="59"/>
      <c r="CE2083" s="59"/>
      <c r="CF2083" s="59"/>
      <c r="CG2083" s="59"/>
      <c r="CH2083" s="59"/>
      <c r="CI2083" s="59"/>
      <c r="CJ2083" s="59"/>
      <c r="CK2083" s="59"/>
      <c r="CL2083" s="59"/>
      <c r="CM2083" s="59"/>
      <c r="CN2083" s="59"/>
      <c r="CO2083" s="59"/>
      <c r="CP2083" s="59"/>
      <c r="CQ2083" s="59"/>
      <c r="CR2083" s="59"/>
      <c r="CS2083" s="59"/>
      <c r="CT2083" s="59"/>
      <c r="CU2083" s="59"/>
      <c r="CV2083" s="59"/>
      <c r="CW2083" s="59"/>
      <c r="CX2083" s="59"/>
      <c r="CY2083" s="59"/>
      <c r="CZ2083" s="59"/>
      <c r="DA2083" s="59"/>
      <c r="DB2083" s="59"/>
      <c r="DC2083" s="59"/>
      <c r="DD2083" s="59"/>
      <c r="DE2083" s="59"/>
      <c r="DF2083" s="59"/>
      <c r="DG2083" s="59"/>
      <c r="DH2083" s="59"/>
      <c r="DI2083" s="59"/>
      <c r="DJ2083" s="59"/>
      <c r="DK2083" s="59"/>
      <c r="DL2083" s="59"/>
      <c r="DM2083" s="59"/>
      <c r="DN2083" s="59"/>
      <c r="DO2083" s="59"/>
      <c r="DP2083" s="59"/>
      <c r="DQ2083" s="59"/>
      <c r="DR2083" s="59"/>
      <c r="DS2083" s="59"/>
      <c r="DT2083" s="59"/>
      <c r="DU2083" s="59"/>
      <c r="DV2083" s="59"/>
      <c r="DW2083" s="59"/>
      <c r="DX2083" s="59"/>
      <c r="DY2083" s="59"/>
      <c r="DZ2083" s="59"/>
      <c r="EA2083" s="59"/>
      <c r="EB2083" s="59"/>
      <c r="EC2083" s="59"/>
      <c r="ED2083" s="59"/>
      <c r="EE2083" s="59"/>
      <c r="EF2083" s="59"/>
      <c r="EG2083" s="59"/>
      <c r="EH2083" s="59"/>
      <c r="EI2083" s="59"/>
      <c r="EJ2083" s="59"/>
      <c r="EK2083" s="59"/>
      <c r="EL2083" s="59"/>
      <c r="EM2083" s="59"/>
      <c r="EN2083" s="59"/>
      <c r="EO2083" s="59"/>
      <c r="EP2083" s="59"/>
      <c r="EQ2083" s="59"/>
      <c r="ER2083" s="59"/>
      <c r="ES2083" s="59"/>
      <c r="ET2083" s="59"/>
      <c r="EU2083" s="59"/>
      <c r="EV2083" s="59"/>
      <c r="EW2083" s="59"/>
      <c r="EX2083" s="59"/>
      <c r="EY2083" s="59"/>
      <c r="EZ2083" s="59"/>
      <c r="FA2083" s="59"/>
      <c r="FB2083" s="59"/>
      <c r="FC2083" s="59"/>
      <c r="FD2083" s="59"/>
      <c r="FE2083" s="59"/>
      <c r="FF2083" s="59"/>
      <c r="FG2083" s="59"/>
      <c r="FH2083" s="59"/>
      <c r="FI2083" s="59"/>
      <c r="FJ2083" s="59"/>
      <c r="FK2083" s="59"/>
      <c r="FL2083" s="59"/>
      <c r="FM2083" s="59"/>
      <c r="FN2083" s="59"/>
      <c r="FO2083" s="59"/>
      <c r="FP2083" s="59"/>
      <c r="FQ2083" s="59"/>
      <c r="FR2083" s="59"/>
      <c r="FS2083" s="59"/>
      <c r="FT2083" s="59"/>
      <c r="FU2083" s="59"/>
      <c r="FV2083" s="59"/>
      <c r="FW2083" s="59"/>
      <c r="FX2083" s="59"/>
      <c r="FY2083" s="59"/>
      <c r="FZ2083" s="59"/>
      <c r="GA2083" s="59"/>
      <c r="GB2083" s="59"/>
      <c r="GC2083" s="59"/>
      <c r="GD2083" s="59"/>
      <c r="GE2083" s="59"/>
      <c r="GF2083" s="59"/>
      <c r="GG2083" s="59"/>
      <c r="GH2083" s="59"/>
      <c r="GI2083" s="59"/>
      <c r="GJ2083" s="59"/>
      <c r="GK2083" s="59"/>
      <c r="GL2083" s="59"/>
      <c r="GM2083" s="59"/>
      <c r="GN2083" s="59"/>
      <c r="GO2083" s="59"/>
      <c r="GP2083" s="59"/>
      <c r="GQ2083" s="59"/>
      <c r="GR2083" s="59"/>
      <c r="GS2083" s="59"/>
      <c r="GT2083" s="59"/>
      <c r="GU2083" s="59"/>
      <c r="GV2083" s="59"/>
      <c r="GW2083" s="59"/>
      <c r="GX2083" s="59"/>
      <c r="GY2083" s="59"/>
      <c r="GZ2083" s="59"/>
      <c r="HA2083" s="59"/>
      <c r="HB2083" s="59"/>
      <c r="HC2083" s="59"/>
      <c r="HD2083" s="59"/>
      <c r="HE2083" s="59"/>
      <c r="HP2083" s="3"/>
    </row>
    <row r="2084" s="1" customFormat="1" ht="21" customHeight="1" spans="1:224">
      <c r="A2084" s="27">
        <v>2081</v>
      </c>
      <c r="B2084" s="48" t="s">
        <v>5759</v>
      </c>
      <c r="C2084" s="48" t="s">
        <v>5760</v>
      </c>
      <c r="D2084" s="48" t="s">
        <v>1152</v>
      </c>
      <c r="E2084" s="55">
        <v>10000</v>
      </c>
      <c r="F2084" s="56" t="s">
        <v>337</v>
      </c>
      <c r="G2084" s="56" t="s">
        <v>338</v>
      </c>
      <c r="H2084" s="51">
        <v>43854</v>
      </c>
      <c r="I2084" s="50">
        <v>43873</v>
      </c>
      <c r="J2084" s="36">
        <f t="shared" si="64"/>
        <v>20</v>
      </c>
      <c r="K2084" s="36">
        <v>4.75</v>
      </c>
      <c r="L2084" s="36">
        <v>4.75</v>
      </c>
      <c r="M2084" s="38">
        <f t="shared" si="65"/>
        <v>26.3888888888889</v>
      </c>
      <c r="N2084" s="56" t="s">
        <v>5761</v>
      </c>
      <c r="O2084" s="48" t="s">
        <v>5684</v>
      </c>
      <c r="P2084" s="59"/>
      <c r="Q2084" s="59"/>
      <c r="R2084" s="59"/>
      <c r="S2084" s="59"/>
      <c r="T2084" s="59"/>
      <c r="U2084" s="59"/>
      <c r="V2084" s="59"/>
      <c r="W2084" s="59"/>
      <c r="X2084" s="59"/>
      <c r="Y2084" s="59"/>
      <c r="Z2084" s="59"/>
      <c r="AA2084" s="59"/>
      <c r="AB2084" s="59"/>
      <c r="AC2084" s="59"/>
      <c r="AD2084" s="59"/>
      <c r="AE2084" s="59"/>
      <c r="AF2084" s="59"/>
      <c r="AG2084" s="59"/>
      <c r="AH2084" s="59"/>
      <c r="AI2084" s="59"/>
      <c r="AJ2084" s="59"/>
      <c r="AK2084" s="59"/>
      <c r="AL2084" s="59"/>
      <c r="AM2084" s="59"/>
      <c r="AN2084" s="59"/>
      <c r="AO2084" s="59"/>
      <c r="AP2084" s="59"/>
      <c r="AQ2084" s="59"/>
      <c r="AR2084" s="59"/>
      <c r="AS2084" s="59"/>
      <c r="AT2084" s="59"/>
      <c r="AU2084" s="59"/>
      <c r="AV2084" s="59"/>
      <c r="AW2084" s="59"/>
      <c r="AX2084" s="59"/>
      <c r="AY2084" s="59"/>
      <c r="AZ2084" s="59"/>
      <c r="BA2084" s="59"/>
      <c r="BB2084" s="59"/>
      <c r="BC2084" s="59"/>
      <c r="BD2084" s="59"/>
      <c r="BE2084" s="59"/>
      <c r="BF2084" s="59"/>
      <c r="BG2084" s="59"/>
      <c r="BH2084" s="59"/>
      <c r="BI2084" s="59"/>
      <c r="BJ2084" s="59"/>
      <c r="BK2084" s="59"/>
      <c r="BL2084" s="59"/>
      <c r="BM2084" s="59"/>
      <c r="BN2084" s="59"/>
      <c r="BO2084" s="59"/>
      <c r="BP2084" s="59"/>
      <c r="BQ2084" s="59"/>
      <c r="BR2084" s="59"/>
      <c r="BS2084" s="59"/>
      <c r="BT2084" s="59"/>
      <c r="BU2084" s="59"/>
      <c r="BV2084" s="59"/>
      <c r="BW2084" s="59"/>
      <c r="BX2084" s="59"/>
      <c r="BY2084" s="59"/>
      <c r="BZ2084" s="59"/>
      <c r="CA2084" s="59"/>
      <c r="CB2084" s="59"/>
      <c r="CC2084" s="59"/>
      <c r="CD2084" s="59"/>
      <c r="CE2084" s="59"/>
      <c r="CF2084" s="59"/>
      <c r="CG2084" s="59"/>
      <c r="CH2084" s="59"/>
      <c r="CI2084" s="59"/>
      <c r="CJ2084" s="59"/>
      <c r="CK2084" s="59"/>
      <c r="CL2084" s="59"/>
      <c r="CM2084" s="59"/>
      <c r="CN2084" s="59"/>
      <c r="CO2084" s="59"/>
      <c r="CP2084" s="59"/>
      <c r="CQ2084" s="59"/>
      <c r="CR2084" s="59"/>
      <c r="CS2084" s="59"/>
      <c r="CT2084" s="59"/>
      <c r="CU2084" s="59"/>
      <c r="CV2084" s="59"/>
      <c r="CW2084" s="59"/>
      <c r="CX2084" s="59"/>
      <c r="CY2084" s="59"/>
      <c r="CZ2084" s="59"/>
      <c r="DA2084" s="59"/>
      <c r="DB2084" s="59"/>
      <c r="DC2084" s="59"/>
      <c r="DD2084" s="59"/>
      <c r="DE2084" s="59"/>
      <c r="DF2084" s="59"/>
      <c r="DG2084" s="59"/>
      <c r="DH2084" s="59"/>
      <c r="DI2084" s="59"/>
      <c r="DJ2084" s="59"/>
      <c r="DK2084" s="59"/>
      <c r="DL2084" s="59"/>
      <c r="DM2084" s="59"/>
      <c r="DN2084" s="59"/>
      <c r="DO2084" s="59"/>
      <c r="DP2084" s="59"/>
      <c r="DQ2084" s="59"/>
      <c r="DR2084" s="59"/>
      <c r="DS2084" s="59"/>
      <c r="DT2084" s="59"/>
      <c r="DU2084" s="59"/>
      <c r="DV2084" s="59"/>
      <c r="DW2084" s="59"/>
      <c r="DX2084" s="59"/>
      <c r="DY2084" s="59"/>
      <c r="DZ2084" s="59"/>
      <c r="EA2084" s="59"/>
      <c r="EB2084" s="59"/>
      <c r="EC2084" s="59"/>
      <c r="ED2084" s="59"/>
      <c r="EE2084" s="59"/>
      <c r="EF2084" s="59"/>
      <c r="EG2084" s="59"/>
      <c r="EH2084" s="59"/>
      <c r="EI2084" s="59"/>
      <c r="EJ2084" s="59"/>
      <c r="EK2084" s="59"/>
      <c r="EL2084" s="59"/>
      <c r="EM2084" s="59"/>
      <c r="EN2084" s="59"/>
      <c r="EO2084" s="59"/>
      <c r="EP2084" s="59"/>
      <c r="EQ2084" s="59"/>
      <c r="ER2084" s="59"/>
      <c r="ES2084" s="59"/>
      <c r="ET2084" s="59"/>
      <c r="EU2084" s="59"/>
      <c r="EV2084" s="59"/>
      <c r="EW2084" s="59"/>
      <c r="EX2084" s="59"/>
      <c r="EY2084" s="59"/>
      <c r="EZ2084" s="59"/>
      <c r="FA2084" s="59"/>
      <c r="FB2084" s="59"/>
      <c r="FC2084" s="59"/>
      <c r="FD2084" s="59"/>
      <c r="FE2084" s="59"/>
      <c r="FF2084" s="59"/>
      <c r="FG2084" s="59"/>
      <c r="FH2084" s="59"/>
      <c r="FI2084" s="59"/>
      <c r="FJ2084" s="59"/>
      <c r="FK2084" s="59"/>
      <c r="FL2084" s="59"/>
      <c r="FM2084" s="59"/>
      <c r="FN2084" s="59"/>
      <c r="FO2084" s="59"/>
      <c r="FP2084" s="59"/>
      <c r="FQ2084" s="59"/>
      <c r="FR2084" s="59"/>
      <c r="FS2084" s="59"/>
      <c r="FT2084" s="59"/>
      <c r="FU2084" s="59"/>
      <c r="FV2084" s="59"/>
      <c r="FW2084" s="59"/>
      <c r="FX2084" s="59"/>
      <c r="FY2084" s="59"/>
      <c r="FZ2084" s="59"/>
      <c r="GA2084" s="59"/>
      <c r="GB2084" s="59"/>
      <c r="GC2084" s="59"/>
      <c r="GD2084" s="59"/>
      <c r="GE2084" s="59"/>
      <c r="GF2084" s="59"/>
      <c r="GG2084" s="59"/>
      <c r="GH2084" s="59"/>
      <c r="GI2084" s="59"/>
      <c r="GJ2084" s="59"/>
      <c r="GK2084" s="59"/>
      <c r="GL2084" s="59"/>
      <c r="GM2084" s="59"/>
      <c r="GN2084" s="59"/>
      <c r="GO2084" s="59"/>
      <c r="GP2084" s="59"/>
      <c r="GQ2084" s="59"/>
      <c r="GR2084" s="59"/>
      <c r="GS2084" s="59"/>
      <c r="GT2084" s="59"/>
      <c r="GU2084" s="59"/>
      <c r="GV2084" s="59"/>
      <c r="GW2084" s="59"/>
      <c r="GX2084" s="59"/>
      <c r="GY2084" s="59"/>
      <c r="GZ2084" s="59"/>
      <c r="HA2084" s="59"/>
      <c r="HB2084" s="59"/>
      <c r="HC2084" s="59"/>
      <c r="HD2084" s="59"/>
      <c r="HE2084" s="59"/>
      <c r="HP2084" s="3"/>
    </row>
    <row r="2085" s="1" customFormat="1" ht="21" customHeight="1" spans="1:224">
      <c r="A2085" s="27">
        <v>2082</v>
      </c>
      <c r="B2085" s="48" t="s">
        <v>5762</v>
      </c>
      <c r="C2085" s="48" t="s">
        <v>5754</v>
      </c>
      <c r="D2085" s="48" t="s">
        <v>1152</v>
      </c>
      <c r="E2085" s="55">
        <v>5000</v>
      </c>
      <c r="F2085" s="56" t="s">
        <v>337</v>
      </c>
      <c r="G2085" s="56" t="s">
        <v>338</v>
      </c>
      <c r="H2085" s="51">
        <v>43790</v>
      </c>
      <c r="I2085" s="50">
        <v>43837</v>
      </c>
      <c r="J2085" s="36">
        <f t="shared" si="64"/>
        <v>48</v>
      </c>
      <c r="K2085" s="36">
        <v>4.75</v>
      </c>
      <c r="L2085" s="36">
        <v>4.75</v>
      </c>
      <c r="M2085" s="38">
        <f t="shared" si="65"/>
        <v>31.6666666666667</v>
      </c>
      <c r="N2085" s="56" t="s">
        <v>5763</v>
      </c>
      <c r="O2085" s="48" t="s">
        <v>5684</v>
      </c>
      <c r="P2085" s="59"/>
      <c r="Q2085" s="59"/>
      <c r="R2085" s="59"/>
      <c r="S2085" s="59"/>
      <c r="T2085" s="59"/>
      <c r="U2085" s="59"/>
      <c r="V2085" s="59"/>
      <c r="W2085" s="59"/>
      <c r="X2085" s="59"/>
      <c r="Y2085" s="59"/>
      <c r="Z2085" s="59"/>
      <c r="AA2085" s="59"/>
      <c r="AB2085" s="59"/>
      <c r="AC2085" s="59"/>
      <c r="AD2085" s="59"/>
      <c r="AE2085" s="59"/>
      <c r="AF2085" s="59"/>
      <c r="AG2085" s="59"/>
      <c r="AH2085" s="59"/>
      <c r="AI2085" s="59"/>
      <c r="AJ2085" s="59"/>
      <c r="AK2085" s="59"/>
      <c r="AL2085" s="59"/>
      <c r="AM2085" s="59"/>
      <c r="AN2085" s="59"/>
      <c r="AO2085" s="59"/>
      <c r="AP2085" s="59"/>
      <c r="AQ2085" s="59"/>
      <c r="AR2085" s="59"/>
      <c r="AS2085" s="59"/>
      <c r="AT2085" s="59"/>
      <c r="AU2085" s="59"/>
      <c r="AV2085" s="59"/>
      <c r="AW2085" s="59"/>
      <c r="AX2085" s="59"/>
      <c r="AY2085" s="59"/>
      <c r="AZ2085" s="59"/>
      <c r="BA2085" s="59"/>
      <c r="BB2085" s="59"/>
      <c r="BC2085" s="59"/>
      <c r="BD2085" s="59"/>
      <c r="BE2085" s="59"/>
      <c r="BF2085" s="59"/>
      <c r="BG2085" s="59"/>
      <c r="BH2085" s="59"/>
      <c r="BI2085" s="59"/>
      <c r="BJ2085" s="59"/>
      <c r="BK2085" s="59"/>
      <c r="BL2085" s="59"/>
      <c r="BM2085" s="59"/>
      <c r="BN2085" s="59"/>
      <c r="BO2085" s="59"/>
      <c r="BP2085" s="59"/>
      <c r="BQ2085" s="59"/>
      <c r="BR2085" s="59"/>
      <c r="BS2085" s="59"/>
      <c r="BT2085" s="59"/>
      <c r="BU2085" s="59"/>
      <c r="BV2085" s="59"/>
      <c r="BW2085" s="59"/>
      <c r="BX2085" s="59"/>
      <c r="BY2085" s="59"/>
      <c r="BZ2085" s="59"/>
      <c r="CA2085" s="59"/>
      <c r="CB2085" s="59"/>
      <c r="CC2085" s="59"/>
      <c r="CD2085" s="59"/>
      <c r="CE2085" s="59"/>
      <c r="CF2085" s="59"/>
      <c r="CG2085" s="59"/>
      <c r="CH2085" s="59"/>
      <c r="CI2085" s="59"/>
      <c r="CJ2085" s="59"/>
      <c r="CK2085" s="59"/>
      <c r="CL2085" s="59"/>
      <c r="CM2085" s="59"/>
      <c r="CN2085" s="59"/>
      <c r="CO2085" s="59"/>
      <c r="CP2085" s="59"/>
      <c r="CQ2085" s="59"/>
      <c r="CR2085" s="59"/>
      <c r="CS2085" s="59"/>
      <c r="CT2085" s="59"/>
      <c r="CU2085" s="59"/>
      <c r="CV2085" s="59"/>
      <c r="CW2085" s="59"/>
      <c r="CX2085" s="59"/>
      <c r="CY2085" s="59"/>
      <c r="CZ2085" s="59"/>
      <c r="DA2085" s="59"/>
      <c r="DB2085" s="59"/>
      <c r="DC2085" s="59"/>
      <c r="DD2085" s="59"/>
      <c r="DE2085" s="59"/>
      <c r="DF2085" s="59"/>
      <c r="DG2085" s="59"/>
      <c r="DH2085" s="59"/>
      <c r="DI2085" s="59"/>
      <c r="DJ2085" s="59"/>
      <c r="DK2085" s="59"/>
      <c r="DL2085" s="59"/>
      <c r="DM2085" s="59"/>
      <c r="DN2085" s="59"/>
      <c r="DO2085" s="59"/>
      <c r="DP2085" s="59"/>
      <c r="DQ2085" s="59"/>
      <c r="DR2085" s="59"/>
      <c r="DS2085" s="59"/>
      <c r="DT2085" s="59"/>
      <c r="DU2085" s="59"/>
      <c r="DV2085" s="59"/>
      <c r="DW2085" s="59"/>
      <c r="DX2085" s="59"/>
      <c r="DY2085" s="59"/>
      <c r="DZ2085" s="59"/>
      <c r="EA2085" s="59"/>
      <c r="EB2085" s="59"/>
      <c r="EC2085" s="59"/>
      <c r="ED2085" s="59"/>
      <c r="EE2085" s="59"/>
      <c r="EF2085" s="59"/>
      <c r="EG2085" s="59"/>
      <c r="EH2085" s="59"/>
      <c r="EI2085" s="59"/>
      <c r="EJ2085" s="59"/>
      <c r="EK2085" s="59"/>
      <c r="EL2085" s="59"/>
      <c r="EM2085" s="59"/>
      <c r="EN2085" s="59"/>
      <c r="EO2085" s="59"/>
      <c r="EP2085" s="59"/>
      <c r="EQ2085" s="59"/>
      <c r="ER2085" s="59"/>
      <c r="ES2085" s="59"/>
      <c r="ET2085" s="59"/>
      <c r="EU2085" s="59"/>
      <c r="EV2085" s="59"/>
      <c r="EW2085" s="59"/>
      <c r="EX2085" s="59"/>
      <c r="EY2085" s="59"/>
      <c r="EZ2085" s="59"/>
      <c r="FA2085" s="59"/>
      <c r="FB2085" s="59"/>
      <c r="FC2085" s="59"/>
      <c r="FD2085" s="59"/>
      <c r="FE2085" s="59"/>
      <c r="FF2085" s="59"/>
      <c r="FG2085" s="59"/>
      <c r="FH2085" s="59"/>
      <c r="FI2085" s="59"/>
      <c r="FJ2085" s="59"/>
      <c r="FK2085" s="59"/>
      <c r="FL2085" s="59"/>
      <c r="FM2085" s="59"/>
      <c r="FN2085" s="59"/>
      <c r="FO2085" s="59"/>
      <c r="FP2085" s="59"/>
      <c r="FQ2085" s="59"/>
      <c r="FR2085" s="59"/>
      <c r="FS2085" s="59"/>
      <c r="FT2085" s="59"/>
      <c r="FU2085" s="59"/>
      <c r="FV2085" s="59"/>
      <c r="FW2085" s="59"/>
      <c r="FX2085" s="59"/>
      <c r="FY2085" s="59"/>
      <c r="FZ2085" s="59"/>
      <c r="GA2085" s="59"/>
      <c r="GB2085" s="59"/>
      <c r="GC2085" s="59"/>
      <c r="GD2085" s="59"/>
      <c r="GE2085" s="59"/>
      <c r="GF2085" s="59"/>
      <c r="GG2085" s="59"/>
      <c r="GH2085" s="59"/>
      <c r="GI2085" s="59"/>
      <c r="GJ2085" s="59"/>
      <c r="GK2085" s="59"/>
      <c r="GL2085" s="59"/>
      <c r="GM2085" s="59"/>
      <c r="GN2085" s="59"/>
      <c r="GO2085" s="59"/>
      <c r="GP2085" s="59"/>
      <c r="GQ2085" s="59"/>
      <c r="GR2085" s="59"/>
      <c r="GS2085" s="59"/>
      <c r="GT2085" s="59"/>
      <c r="GU2085" s="59"/>
      <c r="GV2085" s="59"/>
      <c r="GW2085" s="59"/>
      <c r="GX2085" s="59"/>
      <c r="GY2085" s="59"/>
      <c r="GZ2085" s="59"/>
      <c r="HA2085" s="59"/>
      <c r="HB2085" s="59"/>
      <c r="HC2085" s="59"/>
      <c r="HD2085" s="59"/>
      <c r="HE2085" s="59"/>
      <c r="HP2085" s="3"/>
    </row>
    <row r="2086" s="1" customFormat="1" ht="21" customHeight="1" spans="1:224">
      <c r="A2086" s="27">
        <v>2083</v>
      </c>
      <c r="B2086" s="48" t="s">
        <v>5764</v>
      </c>
      <c r="C2086" s="48" t="s">
        <v>5718</v>
      </c>
      <c r="D2086" s="48" t="s">
        <v>1152</v>
      </c>
      <c r="E2086" s="55">
        <v>50000</v>
      </c>
      <c r="F2086" s="56" t="s">
        <v>352</v>
      </c>
      <c r="G2086" s="56" t="s">
        <v>353</v>
      </c>
      <c r="H2086" s="51">
        <v>43790</v>
      </c>
      <c r="I2086" s="50">
        <v>43912</v>
      </c>
      <c r="J2086" s="36">
        <f t="shared" si="64"/>
        <v>123</v>
      </c>
      <c r="K2086" s="36">
        <v>4.75</v>
      </c>
      <c r="L2086" s="36">
        <v>4.75</v>
      </c>
      <c r="M2086" s="38">
        <f t="shared" si="65"/>
        <v>811.458333333333</v>
      </c>
      <c r="N2086" s="56" t="s">
        <v>5765</v>
      </c>
      <c r="O2086" s="48" t="s">
        <v>5684</v>
      </c>
      <c r="P2086" s="59"/>
      <c r="Q2086" s="59"/>
      <c r="R2086" s="59"/>
      <c r="S2086" s="59"/>
      <c r="T2086" s="59"/>
      <c r="U2086" s="59"/>
      <c r="V2086" s="59"/>
      <c r="W2086" s="59"/>
      <c r="X2086" s="59"/>
      <c r="Y2086" s="59"/>
      <c r="Z2086" s="59"/>
      <c r="AA2086" s="59"/>
      <c r="AB2086" s="59"/>
      <c r="AC2086" s="59"/>
      <c r="AD2086" s="59"/>
      <c r="AE2086" s="59"/>
      <c r="AF2086" s="59"/>
      <c r="AG2086" s="59"/>
      <c r="AH2086" s="59"/>
      <c r="AI2086" s="59"/>
      <c r="AJ2086" s="59"/>
      <c r="AK2086" s="59"/>
      <c r="AL2086" s="59"/>
      <c r="AM2086" s="59"/>
      <c r="AN2086" s="59"/>
      <c r="AO2086" s="59"/>
      <c r="AP2086" s="59"/>
      <c r="AQ2086" s="59"/>
      <c r="AR2086" s="59"/>
      <c r="AS2086" s="59"/>
      <c r="AT2086" s="59"/>
      <c r="AU2086" s="59"/>
      <c r="AV2086" s="59"/>
      <c r="AW2086" s="59"/>
      <c r="AX2086" s="59"/>
      <c r="AY2086" s="59"/>
      <c r="AZ2086" s="59"/>
      <c r="BA2086" s="59"/>
      <c r="BB2086" s="59"/>
      <c r="BC2086" s="59"/>
      <c r="BD2086" s="59"/>
      <c r="BE2086" s="59"/>
      <c r="BF2086" s="59"/>
      <c r="BG2086" s="59"/>
      <c r="BH2086" s="59"/>
      <c r="BI2086" s="59"/>
      <c r="BJ2086" s="59"/>
      <c r="BK2086" s="59"/>
      <c r="BL2086" s="59"/>
      <c r="BM2086" s="59"/>
      <c r="BN2086" s="59"/>
      <c r="BO2086" s="59"/>
      <c r="BP2086" s="59"/>
      <c r="BQ2086" s="59"/>
      <c r="BR2086" s="59"/>
      <c r="BS2086" s="59"/>
      <c r="BT2086" s="59"/>
      <c r="BU2086" s="59"/>
      <c r="BV2086" s="59"/>
      <c r="BW2086" s="59"/>
      <c r="BX2086" s="59"/>
      <c r="BY2086" s="59"/>
      <c r="BZ2086" s="59"/>
      <c r="CA2086" s="59"/>
      <c r="CB2086" s="59"/>
      <c r="CC2086" s="59"/>
      <c r="CD2086" s="59"/>
      <c r="CE2086" s="59"/>
      <c r="CF2086" s="59"/>
      <c r="CG2086" s="59"/>
      <c r="CH2086" s="59"/>
      <c r="CI2086" s="59"/>
      <c r="CJ2086" s="59"/>
      <c r="CK2086" s="59"/>
      <c r="CL2086" s="59"/>
      <c r="CM2086" s="59"/>
      <c r="CN2086" s="59"/>
      <c r="CO2086" s="59"/>
      <c r="CP2086" s="59"/>
      <c r="CQ2086" s="59"/>
      <c r="CR2086" s="59"/>
      <c r="CS2086" s="59"/>
      <c r="CT2086" s="59"/>
      <c r="CU2086" s="59"/>
      <c r="CV2086" s="59"/>
      <c r="CW2086" s="59"/>
      <c r="CX2086" s="59"/>
      <c r="CY2086" s="59"/>
      <c r="CZ2086" s="59"/>
      <c r="DA2086" s="59"/>
      <c r="DB2086" s="59"/>
      <c r="DC2086" s="59"/>
      <c r="DD2086" s="59"/>
      <c r="DE2086" s="59"/>
      <c r="DF2086" s="59"/>
      <c r="DG2086" s="59"/>
      <c r="DH2086" s="59"/>
      <c r="DI2086" s="59"/>
      <c r="DJ2086" s="59"/>
      <c r="DK2086" s="59"/>
      <c r="DL2086" s="59"/>
      <c r="DM2086" s="59"/>
      <c r="DN2086" s="59"/>
      <c r="DO2086" s="59"/>
      <c r="DP2086" s="59"/>
      <c r="DQ2086" s="59"/>
      <c r="DR2086" s="59"/>
      <c r="DS2086" s="59"/>
      <c r="DT2086" s="59"/>
      <c r="DU2086" s="59"/>
      <c r="DV2086" s="59"/>
      <c r="DW2086" s="59"/>
      <c r="DX2086" s="59"/>
      <c r="DY2086" s="59"/>
      <c r="DZ2086" s="59"/>
      <c r="EA2086" s="59"/>
      <c r="EB2086" s="59"/>
      <c r="EC2086" s="59"/>
      <c r="ED2086" s="59"/>
      <c r="EE2086" s="59"/>
      <c r="EF2086" s="59"/>
      <c r="EG2086" s="59"/>
      <c r="EH2086" s="59"/>
      <c r="EI2086" s="59"/>
      <c r="EJ2086" s="59"/>
      <c r="EK2086" s="59"/>
      <c r="EL2086" s="59"/>
      <c r="EM2086" s="59"/>
      <c r="EN2086" s="59"/>
      <c r="EO2086" s="59"/>
      <c r="EP2086" s="59"/>
      <c r="EQ2086" s="59"/>
      <c r="ER2086" s="59"/>
      <c r="ES2086" s="59"/>
      <c r="ET2086" s="59"/>
      <c r="EU2086" s="59"/>
      <c r="EV2086" s="59"/>
      <c r="EW2086" s="59"/>
      <c r="EX2086" s="59"/>
      <c r="EY2086" s="59"/>
      <c r="EZ2086" s="59"/>
      <c r="FA2086" s="59"/>
      <c r="FB2086" s="59"/>
      <c r="FC2086" s="59"/>
      <c r="FD2086" s="59"/>
      <c r="FE2086" s="59"/>
      <c r="FF2086" s="59"/>
      <c r="FG2086" s="59"/>
      <c r="FH2086" s="59"/>
      <c r="FI2086" s="59"/>
      <c r="FJ2086" s="59"/>
      <c r="FK2086" s="59"/>
      <c r="FL2086" s="59"/>
      <c r="FM2086" s="59"/>
      <c r="FN2086" s="59"/>
      <c r="FO2086" s="59"/>
      <c r="FP2086" s="59"/>
      <c r="FQ2086" s="59"/>
      <c r="FR2086" s="59"/>
      <c r="FS2086" s="59"/>
      <c r="FT2086" s="59"/>
      <c r="FU2086" s="59"/>
      <c r="FV2086" s="59"/>
      <c r="FW2086" s="59"/>
      <c r="FX2086" s="59"/>
      <c r="FY2086" s="59"/>
      <c r="FZ2086" s="59"/>
      <c r="GA2086" s="59"/>
      <c r="GB2086" s="59"/>
      <c r="GC2086" s="59"/>
      <c r="GD2086" s="59"/>
      <c r="GE2086" s="59"/>
      <c r="GF2086" s="59"/>
      <c r="GG2086" s="59"/>
      <c r="GH2086" s="59"/>
      <c r="GI2086" s="59"/>
      <c r="GJ2086" s="59"/>
      <c r="GK2086" s="59"/>
      <c r="GL2086" s="59"/>
      <c r="GM2086" s="59"/>
      <c r="GN2086" s="59"/>
      <c r="GO2086" s="59"/>
      <c r="GP2086" s="59"/>
      <c r="GQ2086" s="59"/>
      <c r="GR2086" s="59"/>
      <c r="GS2086" s="59"/>
      <c r="GT2086" s="59"/>
      <c r="GU2086" s="59"/>
      <c r="GV2086" s="59"/>
      <c r="GW2086" s="59"/>
      <c r="GX2086" s="59"/>
      <c r="GY2086" s="59"/>
      <c r="GZ2086" s="59"/>
      <c r="HA2086" s="59"/>
      <c r="HB2086" s="59"/>
      <c r="HC2086" s="59"/>
      <c r="HD2086" s="59"/>
      <c r="HE2086" s="59"/>
      <c r="HP2086" s="3"/>
    </row>
    <row r="2087" s="1" customFormat="1" ht="21" customHeight="1" spans="1:224">
      <c r="A2087" s="27">
        <v>2084</v>
      </c>
      <c r="B2087" s="48" t="s">
        <v>5766</v>
      </c>
      <c r="C2087" s="48" t="s">
        <v>5748</v>
      </c>
      <c r="D2087" s="48" t="s">
        <v>1152</v>
      </c>
      <c r="E2087" s="55">
        <v>50000</v>
      </c>
      <c r="F2087" s="56" t="s">
        <v>352</v>
      </c>
      <c r="G2087" s="56" t="s">
        <v>338</v>
      </c>
      <c r="H2087" s="51">
        <v>43790</v>
      </c>
      <c r="I2087" s="50">
        <v>43911</v>
      </c>
      <c r="J2087" s="36">
        <f t="shared" si="64"/>
        <v>122</v>
      </c>
      <c r="K2087" s="36">
        <v>4.75</v>
      </c>
      <c r="L2087" s="36">
        <v>4.75</v>
      </c>
      <c r="M2087" s="38">
        <f t="shared" si="65"/>
        <v>804.861111111111</v>
      </c>
      <c r="N2087" s="56" t="s">
        <v>5767</v>
      </c>
      <c r="O2087" s="48" t="s">
        <v>5684</v>
      </c>
      <c r="P2087" s="59"/>
      <c r="Q2087" s="59"/>
      <c r="R2087" s="59"/>
      <c r="S2087" s="59"/>
      <c r="T2087" s="59"/>
      <c r="U2087" s="59"/>
      <c r="V2087" s="59"/>
      <c r="W2087" s="59"/>
      <c r="X2087" s="59"/>
      <c r="Y2087" s="59"/>
      <c r="Z2087" s="59"/>
      <c r="AA2087" s="59"/>
      <c r="AB2087" s="59"/>
      <c r="AC2087" s="59"/>
      <c r="AD2087" s="59"/>
      <c r="AE2087" s="59"/>
      <c r="AF2087" s="59"/>
      <c r="AG2087" s="59"/>
      <c r="AH2087" s="59"/>
      <c r="AI2087" s="59"/>
      <c r="AJ2087" s="59"/>
      <c r="AK2087" s="59"/>
      <c r="AL2087" s="59"/>
      <c r="AM2087" s="59"/>
      <c r="AN2087" s="59"/>
      <c r="AO2087" s="59"/>
      <c r="AP2087" s="59"/>
      <c r="AQ2087" s="59"/>
      <c r="AR2087" s="59"/>
      <c r="AS2087" s="59"/>
      <c r="AT2087" s="59"/>
      <c r="AU2087" s="59"/>
      <c r="AV2087" s="59"/>
      <c r="AW2087" s="59"/>
      <c r="AX2087" s="59"/>
      <c r="AY2087" s="59"/>
      <c r="AZ2087" s="59"/>
      <c r="BA2087" s="59"/>
      <c r="BB2087" s="59"/>
      <c r="BC2087" s="59"/>
      <c r="BD2087" s="59"/>
      <c r="BE2087" s="59"/>
      <c r="BF2087" s="59"/>
      <c r="BG2087" s="59"/>
      <c r="BH2087" s="59"/>
      <c r="BI2087" s="59"/>
      <c r="BJ2087" s="59"/>
      <c r="BK2087" s="59"/>
      <c r="BL2087" s="59"/>
      <c r="BM2087" s="59"/>
      <c r="BN2087" s="59"/>
      <c r="BO2087" s="59"/>
      <c r="BP2087" s="59"/>
      <c r="BQ2087" s="59"/>
      <c r="BR2087" s="59"/>
      <c r="BS2087" s="59"/>
      <c r="BT2087" s="59"/>
      <c r="BU2087" s="59"/>
      <c r="BV2087" s="59"/>
      <c r="BW2087" s="59"/>
      <c r="BX2087" s="59"/>
      <c r="BY2087" s="59"/>
      <c r="BZ2087" s="59"/>
      <c r="CA2087" s="59"/>
      <c r="CB2087" s="59"/>
      <c r="CC2087" s="59"/>
      <c r="CD2087" s="59"/>
      <c r="CE2087" s="59"/>
      <c r="CF2087" s="59"/>
      <c r="CG2087" s="59"/>
      <c r="CH2087" s="59"/>
      <c r="CI2087" s="59"/>
      <c r="CJ2087" s="59"/>
      <c r="CK2087" s="59"/>
      <c r="CL2087" s="59"/>
      <c r="CM2087" s="59"/>
      <c r="CN2087" s="59"/>
      <c r="CO2087" s="59"/>
      <c r="CP2087" s="59"/>
      <c r="CQ2087" s="59"/>
      <c r="CR2087" s="59"/>
      <c r="CS2087" s="59"/>
      <c r="CT2087" s="59"/>
      <c r="CU2087" s="59"/>
      <c r="CV2087" s="59"/>
      <c r="CW2087" s="59"/>
      <c r="CX2087" s="59"/>
      <c r="CY2087" s="59"/>
      <c r="CZ2087" s="59"/>
      <c r="DA2087" s="59"/>
      <c r="DB2087" s="59"/>
      <c r="DC2087" s="59"/>
      <c r="DD2087" s="59"/>
      <c r="DE2087" s="59"/>
      <c r="DF2087" s="59"/>
      <c r="DG2087" s="59"/>
      <c r="DH2087" s="59"/>
      <c r="DI2087" s="59"/>
      <c r="DJ2087" s="59"/>
      <c r="DK2087" s="59"/>
      <c r="DL2087" s="59"/>
      <c r="DM2087" s="59"/>
      <c r="DN2087" s="59"/>
      <c r="DO2087" s="59"/>
      <c r="DP2087" s="59"/>
      <c r="DQ2087" s="59"/>
      <c r="DR2087" s="59"/>
      <c r="DS2087" s="59"/>
      <c r="DT2087" s="59"/>
      <c r="DU2087" s="59"/>
      <c r="DV2087" s="59"/>
      <c r="DW2087" s="59"/>
      <c r="DX2087" s="59"/>
      <c r="DY2087" s="59"/>
      <c r="DZ2087" s="59"/>
      <c r="EA2087" s="59"/>
      <c r="EB2087" s="59"/>
      <c r="EC2087" s="59"/>
      <c r="ED2087" s="59"/>
      <c r="EE2087" s="59"/>
      <c r="EF2087" s="59"/>
      <c r="EG2087" s="59"/>
      <c r="EH2087" s="59"/>
      <c r="EI2087" s="59"/>
      <c r="EJ2087" s="59"/>
      <c r="EK2087" s="59"/>
      <c r="EL2087" s="59"/>
      <c r="EM2087" s="59"/>
      <c r="EN2087" s="59"/>
      <c r="EO2087" s="59"/>
      <c r="EP2087" s="59"/>
      <c r="EQ2087" s="59"/>
      <c r="ER2087" s="59"/>
      <c r="ES2087" s="59"/>
      <c r="ET2087" s="59"/>
      <c r="EU2087" s="59"/>
      <c r="EV2087" s="59"/>
      <c r="EW2087" s="59"/>
      <c r="EX2087" s="59"/>
      <c r="EY2087" s="59"/>
      <c r="EZ2087" s="59"/>
      <c r="FA2087" s="59"/>
      <c r="FB2087" s="59"/>
      <c r="FC2087" s="59"/>
      <c r="FD2087" s="59"/>
      <c r="FE2087" s="59"/>
      <c r="FF2087" s="59"/>
      <c r="FG2087" s="59"/>
      <c r="FH2087" s="59"/>
      <c r="FI2087" s="59"/>
      <c r="FJ2087" s="59"/>
      <c r="FK2087" s="59"/>
      <c r="FL2087" s="59"/>
      <c r="FM2087" s="59"/>
      <c r="FN2087" s="59"/>
      <c r="FO2087" s="59"/>
      <c r="FP2087" s="59"/>
      <c r="FQ2087" s="59"/>
      <c r="FR2087" s="59"/>
      <c r="FS2087" s="59"/>
      <c r="FT2087" s="59"/>
      <c r="FU2087" s="59"/>
      <c r="FV2087" s="59"/>
      <c r="FW2087" s="59"/>
      <c r="FX2087" s="59"/>
      <c r="FY2087" s="59"/>
      <c r="FZ2087" s="59"/>
      <c r="GA2087" s="59"/>
      <c r="GB2087" s="59"/>
      <c r="GC2087" s="59"/>
      <c r="GD2087" s="59"/>
      <c r="GE2087" s="59"/>
      <c r="GF2087" s="59"/>
      <c r="GG2087" s="59"/>
      <c r="GH2087" s="59"/>
      <c r="GI2087" s="59"/>
      <c r="GJ2087" s="59"/>
      <c r="GK2087" s="59"/>
      <c r="GL2087" s="59"/>
      <c r="GM2087" s="59"/>
      <c r="GN2087" s="59"/>
      <c r="GO2087" s="59"/>
      <c r="GP2087" s="59"/>
      <c r="GQ2087" s="59"/>
      <c r="GR2087" s="59"/>
      <c r="GS2087" s="59"/>
      <c r="GT2087" s="59"/>
      <c r="GU2087" s="59"/>
      <c r="GV2087" s="59"/>
      <c r="GW2087" s="59"/>
      <c r="GX2087" s="59"/>
      <c r="GY2087" s="59"/>
      <c r="GZ2087" s="59"/>
      <c r="HA2087" s="59"/>
      <c r="HB2087" s="59"/>
      <c r="HC2087" s="59"/>
      <c r="HD2087" s="59"/>
      <c r="HE2087" s="59"/>
      <c r="HP2087" s="3"/>
    </row>
    <row r="2088" s="1" customFormat="1" ht="21" customHeight="1" spans="1:224">
      <c r="A2088" s="27">
        <v>2085</v>
      </c>
      <c r="B2088" s="48" t="s">
        <v>5768</v>
      </c>
      <c r="C2088" s="48" t="s">
        <v>5739</v>
      </c>
      <c r="D2088" s="48" t="s">
        <v>1152</v>
      </c>
      <c r="E2088" s="55">
        <v>50000</v>
      </c>
      <c r="F2088" s="56" t="s">
        <v>352</v>
      </c>
      <c r="G2088" s="56" t="s">
        <v>338</v>
      </c>
      <c r="H2088" s="51">
        <v>43790</v>
      </c>
      <c r="I2088" s="50">
        <v>43900</v>
      </c>
      <c r="J2088" s="36">
        <f t="shared" si="64"/>
        <v>111</v>
      </c>
      <c r="K2088" s="36">
        <v>4.75</v>
      </c>
      <c r="L2088" s="36">
        <v>4.75</v>
      </c>
      <c r="M2088" s="38">
        <f t="shared" si="65"/>
        <v>732.291666666667</v>
      </c>
      <c r="N2088" s="56" t="s">
        <v>5769</v>
      </c>
      <c r="O2088" s="48" t="s">
        <v>5684</v>
      </c>
      <c r="P2088" s="59"/>
      <c r="Q2088" s="59"/>
      <c r="R2088" s="59"/>
      <c r="S2088" s="59"/>
      <c r="T2088" s="59"/>
      <c r="U2088" s="59"/>
      <c r="V2088" s="59"/>
      <c r="W2088" s="59"/>
      <c r="X2088" s="59"/>
      <c r="Y2088" s="59"/>
      <c r="Z2088" s="59"/>
      <c r="AA2088" s="59"/>
      <c r="AB2088" s="59"/>
      <c r="AC2088" s="59"/>
      <c r="AD2088" s="59"/>
      <c r="AE2088" s="59"/>
      <c r="AF2088" s="59"/>
      <c r="AG2088" s="59"/>
      <c r="AH2088" s="59"/>
      <c r="AI2088" s="59"/>
      <c r="AJ2088" s="59"/>
      <c r="AK2088" s="59"/>
      <c r="AL2088" s="59"/>
      <c r="AM2088" s="59"/>
      <c r="AN2088" s="59"/>
      <c r="AO2088" s="59"/>
      <c r="AP2088" s="59"/>
      <c r="AQ2088" s="59"/>
      <c r="AR2088" s="59"/>
      <c r="AS2088" s="59"/>
      <c r="AT2088" s="59"/>
      <c r="AU2088" s="59"/>
      <c r="AV2088" s="59"/>
      <c r="AW2088" s="59"/>
      <c r="AX2088" s="59"/>
      <c r="AY2088" s="59"/>
      <c r="AZ2088" s="59"/>
      <c r="BA2088" s="59"/>
      <c r="BB2088" s="59"/>
      <c r="BC2088" s="59"/>
      <c r="BD2088" s="59"/>
      <c r="BE2088" s="59"/>
      <c r="BF2088" s="59"/>
      <c r="BG2088" s="59"/>
      <c r="BH2088" s="59"/>
      <c r="BI2088" s="59"/>
      <c r="BJ2088" s="59"/>
      <c r="BK2088" s="59"/>
      <c r="BL2088" s="59"/>
      <c r="BM2088" s="59"/>
      <c r="BN2088" s="59"/>
      <c r="BO2088" s="59"/>
      <c r="BP2088" s="59"/>
      <c r="BQ2088" s="59"/>
      <c r="BR2088" s="59"/>
      <c r="BS2088" s="59"/>
      <c r="BT2088" s="59"/>
      <c r="BU2088" s="59"/>
      <c r="BV2088" s="59"/>
      <c r="BW2088" s="59"/>
      <c r="BX2088" s="59"/>
      <c r="BY2088" s="59"/>
      <c r="BZ2088" s="59"/>
      <c r="CA2088" s="59"/>
      <c r="CB2088" s="59"/>
      <c r="CC2088" s="59"/>
      <c r="CD2088" s="59"/>
      <c r="CE2088" s="59"/>
      <c r="CF2088" s="59"/>
      <c r="CG2088" s="59"/>
      <c r="CH2088" s="59"/>
      <c r="CI2088" s="59"/>
      <c r="CJ2088" s="59"/>
      <c r="CK2088" s="59"/>
      <c r="CL2088" s="59"/>
      <c r="CM2088" s="59"/>
      <c r="CN2088" s="59"/>
      <c r="CO2088" s="59"/>
      <c r="CP2088" s="59"/>
      <c r="CQ2088" s="59"/>
      <c r="CR2088" s="59"/>
      <c r="CS2088" s="59"/>
      <c r="CT2088" s="59"/>
      <c r="CU2088" s="59"/>
      <c r="CV2088" s="59"/>
      <c r="CW2088" s="59"/>
      <c r="CX2088" s="59"/>
      <c r="CY2088" s="59"/>
      <c r="CZ2088" s="59"/>
      <c r="DA2088" s="59"/>
      <c r="DB2088" s="59"/>
      <c r="DC2088" s="59"/>
      <c r="DD2088" s="59"/>
      <c r="DE2088" s="59"/>
      <c r="DF2088" s="59"/>
      <c r="DG2088" s="59"/>
      <c r="DH2088" s="59"/>
      <c r="DI2088" s="59"/>
      <c r="DJ2088" s="59"/>
      <c r="DK2088" s="59"/>
      <c r="DL2088" s="59"/>
      <c r="DM2088" s="59"/>
      <c r="DN2088" s="59"/>
      <c r="DO2088" s="59"/>
      <c r="DP2088" s="59"/>
      <c r="DQ2088" s="59"/>
      <c r="DR2088" s="59"/>
      <c r="DS2088" s="59"/>
      <c r="DT2088" s="59"/>
      <c r="DU2088" s="59"/>
      <c r="DV2088" s="59"/>
      <c r="DW2088" s="59"/>
      <c r="DX2088" s="59"/>
      <c r="DY2088" s="59"/>
      <c r="DZ2088" s="59"/>
      <c r="EA2088" s="59"/>
      <c r="EB2088" s="59"/>
      <c r="EC2088" s="59"/>
      <c r="ED2088" s="59"/>
      <c r="EE2088" s="59"/>
      <c r="EF2088" s="59"/>
      <c r="EG2088" s="59"/>
      <c r="EH2088" s="59"/>
      <c r="EI2088" s="59"/>
      <c r="EJ2088" s="59"/>
      <c r="EK2088" s="59"/>
      <c r="EL2088" s="59"/>
      <c r="EM2088" s="59"/>
      <c r="EN2088" s="59"/>
      <c r="EO2088" s="59"/>
      <c r="EP2088" s="59"/>
      <c r="EQ2088" s="59"/>
      <c r="ER2088" s="59"/>
      <c r="ES2088" s="59"/>
      <c r="ET2088" s="59"/>
      <c r="EU2088" s="59"/>
      <c r="EV2088" s="59"/>
      <c r="EW2088" s="59"/>
      <c r="EX2088" s="59"/>
      <c r="EY2088" s="59"/>
      <c r="EZ2088" s="59"/>
      <c r="FA2088" s="59"/>
      <c r="FB2088" s="59"/>
      <c r="FC2088" s="59"/>
      <c r="FD2088" s="59"/>
      <c r="FE2088" s="59"/>
      <c r="FF2088" s="59"/>
      <c r="FG2088" s="59"/>
      <c r="FH2088" s="59"/>
      <c r="FI2088" s="59"/>
      <c r="FJ2088" s="59"/>
      <c r="FK2088" s="59"/>
      <c r="FL2088" s="59"/>
      <c r="FM2088" s="59"/>
      <c r="FN2088" s="59"/>
      <c r="FO2088" s="59"/>
      <c r="FP2088" s="59"/>
      <c r="FQ2088" s="59"/>
      <c r="FR2088" s="59"/>
      <c r="FS2088" s="59"/>
      <c r="FT2088" s="59"/>
      <c r="FU2088" s="59"/>
      <c r="FV2088" s="59"/>
      <c r="FW2088" s="59"/>
      <c r="FX2088" s="59"/>
      <c r="FY2088" s="59"/>
      <c r="FZ2088" s="59"/>
      <c r="GA2088" s="59"/>
      <c r="GB2088" s="59"/>
      <c r="GC2088" s="59"/>
      <c r="GD2088" s="59"/>
      <c r="GE2088" s="59"/>
      <c r="GF2088" s="59"/>
      <c r="GG2088" s="59"/>
      <c r="GH2088" s="59"/>
      <c r="GI2088" s="59"/>
      <c r="GJ2088" s="59"/>
      <c r="GK2088" s="59"/>
      <c r="GL2088" s="59"/>
      <c r="GM2088" s="59"/>
      <c r="GN2088" s="59"/>
      <c r="GO2088" s="59"/>
      <c r="GP2088" s="59"/>
      <c r="GQ2088" s="59"/>
      <c r="GR2088" s="59"/>
      <c r="GS2088" s="59"/>
      <c r="GT2088" s="59"/>
      <c r="GU2088" s="59"/>
      <c r="GV2088" s="59"/>
      <c r="GW2088" s="59"/>
      <c r="GX2088" s="59"/>
      <c r="GY2088" s="59"/>
      <c r="GZ2088" s="59"/>
      <c r="HA2088" s="59"/>
      <c r="HB2088" s="59"/>
      <c r="HC2088" s="59"/>
      <c r="HD2088" s="59"/>
      <c r="HE2088" s="59"/>
      <c r="HP2088" s="3"/>
    </row>
    <row r="2089" s="1" customFormat="1" ht="21" customHeight="1" spans="1:224">
      <c r="A2089" s="27">
        <v>2086</v>
      </c>
      <c r="B2089" s="48" t="s">
        <v>5770</v>
      </c>
      <c r="C2089" s="48" t="s">
        <v>5771</v>
      </c>
      <c r="D2089" s="48" t="s">
        <v>1152</v>
      </c>
      <c r="E2089" s="55">
        <v>50000</v>
      </c>
      <c r="F2089" s="56" t="s">
        <v>352</v>
      </c>
      <c r="G2089" s="56" t="s">
        <v>353</v>
      </c>
      <c r="H2089" s="51">
        <v>43790</v>
      </c>
      <c r="I2089" s="50">
        <v>43910</v>
      </c>
      <c r="J2089" s="36">
        <f t="shared" si="64"/>
        <v>121</v>
      </c>
      <c r="K2089" s="36">
        <v>4.75</v>
      </c>
      <c r="L2089" s="36">
        <v>4.75</v>
      </c>
      <c r="M2089" s="38">
        <f t="shared" si="65"/>
        <v>798.263888888889</v>
      </c>
      <c r="N2089" s="56" t="s">
        <v>5772</v>
      </c>
      <c r="O2089" s="48" t="s">
        <v>5684</v>
      </c>
      <c r="P2089" s="59"/>
      <c r="Q2089" s="59"/>
      <c r="R2089" s="59"/>
      <c r="S2089" s="59"/>
      <c r="T2089" s="59"/>
      <c r="U2089" s="59"/>
      <c r="V2089" s="59"/>
      <c r="W2089" s="59"/>
      <c r="X2089" s="59"/>
      <c r="Y2089" s="59"/>
      <c r="Z2089" s="59"/>
      <c r="AA2089" s="59"/>
      <c r="AB2089" s="59"/>
      <c r="AC2089" s="59"/>
      <c r="AD2089" s="59"/>
      <c r="AE2089" s="59"/>
      <c r="AF2089" s="59"/>
      <c r="AG2089" s="59"/>
      <c r="AH2089" s="59"/>
      <c r="AI2089" s="59"/>
      <c r="AJ2089" s="59"/>
      <c r="AK2089" s="59"/>
      <c r="AL2089" s="59"/>
      <c r="AM2089" s="59"/>
      <c r="AN2089" s="59"/>
      <c r="AO2089" s="59"/>
      <c r="AP2089" s="59"/>
      <c r="AQ2089" s="59"/>
      <c r="AR2089" s="59"/>
      <c r="AS2089" s="59"/>
      <c r="AT2089" s="59"/>
      <c r="AU2089" s="59"/>
      <c r="AV2089" s="59"/>
      <c r="AW2089" s="59"/>
      <c r="AX2089" s="59"/>
      <c r="AY2089" s="59"/>
      <c r="AZ2089" s="59"/>
      <c r="BA2089" s="59"/>
      <c r="BB2089" s="59"/>
      <c r="BC2089" s="59"/>
      <c r="BD2089" s="59"/>
      <c r="BE2089" s="59"/>
      <c r="BF2089" s="59"/>
      <c r="BG2089" s="59"/>
      <c r="BH2089" s="59"/>
      <c r="BI2089" s="59"/>
      <c r="BJ2089" s="59"/>
      <c r="BK2089" s="59"/>
      <c r="BL2089" s="59"/>
      <c r="BM2089" s="59"/>
      <c r="BN2089" s="59"/>
      <c r="BO2089" s="59"/>
      <c r="BP2089" s="59"/>
      <c r="BQ2089" s="59"/>
      <c r="BR2089" s="59"/>
      <c r="BS2089" s="59"/>
      <c r="BT2089" s="59"/>
      <c r="BU2089" s="59"/>
      <c r="BV2089" s="59"/>
      <c r="BW2089" s="59"/>
      <c r="BX2089" s="59"/>
      <c r="BY2089" s="59"/>
      <c r="BZ2089" s="59"/>
      <c r="CA2089" s="59"/>
      <c r="CB2089" s="59"/>
      <c r="CC2089" s="59"/>
      <c r="CD2089" s="59"/>
      <c r="CE2089" s="59"/>
      <c r="CF2089" s="59"/>
      <c r="CG2089" s="59"/>
      <c r="CH2089" s="59"/>
      <c r="CI2089" s="59"/>
      <c r="CJ2089" s="59"/>
      <c r="CK2089" s="59"/>
      <c r="CL2089" s="59"/>
      <c r="CM2089" s="59"/>
      <c r="CN2089" s="59"/>
      <c r="CO2089" s="59"/>
      <c r="CP2089" s="59"/>
      <c r="CQ2089" s="59"/>
      <c r="CR2089" s="59"/>
      <c r="CS2089" s="59"/>
      <c r="CT2089" s="59"/>
      <c r="CU2089" s="59"/>
      <c r="CV2089" s="59"/>
      <c r="CW2089" s="59"/>
      <c r="CX2089" s="59"/>
      <c r="CY2089" s="59"/>
      <c r="CZ2089" s="59"/>
      <c r="DA2089" s="59"/>
      <c r="DB2089" s="59"/>
      <c r="DC2089" s="59"/>
      <c r="DD2089" s="59"/>
      <c r="DE2089" s="59"/>
      <c r="DF2089" s="59"/>
      <c r="DG2089" s="59"/>
      <c r="DH2089" s="59"/>
      <c r="DI2089" s="59"/>
      <c r="DJ2089" s="59"/>
      <c r="DK2089" s="59"/>
      <c r="DL2089" s="59"/>
      <c r="DM2089" s="59"/>
      <c r="DN2089" s="59"/>
      <c r="DO2089" s="59"/>
      <c r="DP2089" s="59"/>
      <c r="DQ2089" s="59"/>
      <c r="DR2089" s="59"/>
      <c r="DS2089" s="59"/>
      <c r="DT2089" s="59"/>
      <c r="DU2089" s="59"/>
      <c r="DV2089" s="59"/>
      <c r="DW2089" s="59"/>
      <c r="DX2089" s="59"/>
      <c r="DY2089" s="59"/>
      <c r="DZ2089" s="59"/>
      <c r="EA2089" s="59"/>
      <c r="EB2089" s="59"/>
      <c r="EC2089" s="59"/>
      <c r="ED2089" s="59"/>
      <c r="EE2089" s="59"/>
      <c r="EF2089" s="59"/>
      <c r="EG2089" s="59"/>
      <c r="EH2089" s="59"/>
      <c r="EI2089" s="59"/>
      <c r="EJ2089" s="59"/>
      <c r="EK2089" s="59"/>
      <c r="EL2089" s="59"/>
      <c r="EM2089" s="59"/>
      <c r="EN2089" s="59"/>
      <c r="EO2089" s="59"/>
      <c r="EP2089" s="59"/>
      <c r="EQ2089" s="59"/>
      <c r="ER2089" s="59"/>
      <c r="ES2089" s="59"/>
      <c r="ET2089" s="59"/>
      <c r="EU2089" s="59"/>
      <c r="EV2089" s="59"/>
      <c r="EW2089" s="59"/>
      <c r="EX2089" s="59"/>
      <c r="EY2089" s="59"/>
      <c r="EZ2089" s="59"/>
      <c r="FA2089" s="59"/>
      <c r="FB2089" s="59"/>
      <c r="FC2089" s="59"/>
      <c r="FD2089" s="59"/>
      <c r="FE2089" s="59"/>
      <c r="FF2089" s="59"/>
      <c r="FG2089" s="59"/>
      <c r="FH2089" s="59"/>
      <c r="FI2089" s="59"/>
      <c r="FJ2089" s="59"/>
      <c r="FK2089" s="59"/>
      <c r="FL2089" s="59"/>
      <c r="FM2089" s="59"/>
      <c r="FN2089" s="59"/>
      <c r="FO2089" s="59"/>
      <c r="FP2089" s="59"/>
      <c r="FQ2089" s="59"/>
      <c r="FR2089" s="59"/>
      <c r="FS2089" s="59"/>
      <c r="FT2089" s="59"/>
      <c r="FU2089" s="59"/>
      <c r="FV2089" s="59"/>
      <c r="FW2089" s="59"/>
      <c r="FX2089" s="59"/>
      <c r="FY2089" s="59"/>
      <c r="FZ2089" s="59"/>
      <c r="GA2089" s="59"/>
      <c r="GB2089" s="59"/>
      <c r="GC2089" s="59"/>
      <c r="GD2089" s="59"/>
      <c r="GE2089" s="59"/>
      <c r="GF2089" s="59"/>
      <c r="GG2089" s="59"/>
      <c r="GH2089" s="59"/>
      <c r="GI2089" s="59"/>
      <c r="GJ2089" s="59"/>
      <c r="GK2089" s="59"/>
      <c r="GL2089" s="59"/>
      <c r="GM2089" s="59"/>
      <c r="GN2089" s="59"/>
      <c r="GO2089" s="59"/>
      <c r="GP2089" s="59"/>
      <c r="GQ2089" s="59"/>
      <c r="GR2089" s="59"/>
      <c r="GS2089" s="59"/>
      <c r="GT2089" s="59"/>
      <c r="GU2089" s="59"/>
      <c r="GV2089" s="59"/>
      <c r="GW2089" s="59"/>
      <c r="GX2089" s="59"/>
      <c r="GY2089" s="59"/>
      <c r="GZ2089" s="59"/>
      <c r="HA2089" s="59"/>
      <c r="HB2089" s="59"/>
      <c r="HC2089" s="59"/>
      <c r="HD2089" s="59"/>
      <c r="HE2089" s="59"/>
      <c r="HP2089" s="3"/>
    </row>
    <row r="2090" s="1" customFormat="1" ht="21" customHeight="1" spans="1:224">
      <c r="A2090" s="27">
        <v>2087</v>
      </c>
      <c r="B2090" s="48" t="s">
        <v>5773</v>
      </c>
      <c r="C2090" s="48" t="s">
        <v>5774</v>
      </c>
      <c r="D2090" s="48" t="s">
        <v>1152</v>
      </c>
      <c r="E2090" s="55">
        <v>40000</v>
      </c>
      <c r="F2090" s="56" t="s">
        <v>352</v>
      </c>
      <c r="G2090" s="56" t="s">
        <v>353</v>
      </c>
      <c r="H2090" s="51">
        <v>43790</v>
      </c>
      <c r="I2090" s="50">
        <v>43892</v>
      </c>
      <c r="J2090" s="36">
        <f t="shared" si="64"/>
        <v>103</v>
      </c>
      <c r="K2090" s="36">
        <v>4.75</v>
      </c>
      <c r="L2090" s="36">
        <v>4.75</v>
      </c>
      <c r="M2090" s="38">
        <f t="shared" si="65"/>
        <v>543.611111111111</v>
      </c>
      <c r="N2090" s="56" t="s">
        <v>5775</v>
      </c>
      <c r="O2090" s="48" t="s">
        <v>5684</v>
      </c>
      <c r="P2090" s="59"/>
      <c r="Q2090" s="59"/>
      <c r="R2090" s="59"/>
      <c r="S2090" s="59"/>
      <c r="T2090" s="59"/>
      <c r="U2090" s="59"/>
      <c r="V2090" s="59"/>
      <c r="W2090" s="59"/>
      <c r="X2090" s="59"/>
      <c r="Y2090" s="59"/>
      <c r="Z2090" s="59"/>
      <c r="AA2090" s="59"/>
      <c r="AB2090" s="59"/>
      <c r="AC2090" s="59"/>
      <c r="AD2090" s="59"/>
      <c r="AE2090" s="59"/>
      <c r="AF2090" s="59"/>
      <c r="AG2090" s="59"/>
      <c r="AH2090" s="59"/>
      <c r="AI2090" s="59"/>
      <c r="AJ2090" s="59"/>
      <c r="AK2090" s="59"/>
      <c r="AL2090" s="59"/>
      <c r="AM2090" s="59"/>
      <c r="AN2090" s="59"/>
      <c r="AO2090" s="59"/>
      <c r="AP2090" s="59"/>
      <c r="AQ2090" s="59"/>
      <c r="AR2090" s="59"/>
      <c r="AS2090" s="59"/>
      <c r="AT2090" s="59"/>
      <c r="AU2090" s="59"/>
      <c r="AV2090" s="59"/>
      <c r="AW2090" s="59"/>
      <c r="AX2090" s="59"/>
      <c r="AY2090" s="59"/>
      <c r="AZ2090" s="59"/>
      <c r="BA2090" s="59"/>
      <c r="BB2090" s="59"/>
      <c r="BC2090" s="59"/>
      <c r="BD2090" s="59"/>
      <c r="BE2090" s="59"/>
      <c r="BF2090" s="59"/>
      <c r="BG2090" s="59"/>
      <c r="BH2090" s="59"/>
      <c r="BI2090" s="59"/>
      <c r="BJ2090" s="59"/>
      <c r="BK2090" s="59"/>
      <c r="BL2090" s="59"/>
      <c r="BM2090" s="59"/>
      <c r="BN2090" s="59"/>
      <c r="BO2090" s="59"/>
      <c r="BP2090" s="59"/>
      <c r="BQ2090" s="59"/>
      <c r="BR2090" s="59"/>
      <c r="BS2090" s="59"/>
      <c r="BT2090" s="59"/>
      <c r="BU2090" s="59"/>
      <c r="BV2090" s="59"/>
      <c r="BW2090" s="59"/>
      <c r="BX2090" s="59"/>
      <c r="BY2090" s="59"/>
      <c r="BZ2090" s="59"/>
      <c r="CA2090" s="59"/>
      <c r="CB2090" s="59"/>
      <c r="CC2090" s="59"/>
      <c r="CD2090" s="59"/>
      <c r="CE2090" s="59"/>
      <c r="CF2090" s="59"/>
      <c r="CG2090" s="59"/>
      <c r="CH2090" s="59"/>
      <c r="CI2090" s="59"/>
      <c r="CJ2090" s="59"/>
      <c r="CK2090" s="59"/>
      <c r="CL2090" s="59"/>
      <c r="CM2090" s="59"/>
      <c r="CN2090" s="59"/>
      <c r="CO2090" s="59"/>
      <c r="CP2090" s="59"/>
      <c r="CQ2090" s="59"/>
      <c r="CR2090" s="59"/>
      <c r="CS2090" s="59"/>
      <c r="CT2090" s="59"/>
      <c r="CU2090" s="59"/>
      <c r="CV2090" s="59"/>
      <c r="CW2090" s="59"/>
      <c r="CX2090" s="59"/>
      <c r="CY2090" s="59"/>
      <c r="CZ2090" s="59"/>
      <c r="DA2090" s="59"/>
      <c r="DB2090" s="59"/>
      <c r="DC2090" s="59"/>
      <c r="DD2090" s="59"/>
      <c r="DE2090" s="59"/>
      <c r="DF2090" s="59"/>
      <c r="DG2090" s="59"/>
      <c r="DH2090" s="59"/>
      <c r="DI2090" s="59"/>
      <c r="DJ2090" s="59"/>
      <c r="DK2090" s="59"/>
      <c r="DL2090" s="59"/>
      <c r="DM2090" s="59"/>
      <c r="DN2090" s="59"/>
      <c r="DO2090" s="59"/>
      <c r="DP2090" s="59"/>
      <c r="DQ2090" s="59"/>
      <c r="DR2090" s="59"/>
      <c r="DS2090" s="59"/>
      <c r="DT2090" s="59"/>
      <c r="DU2090" s="59"/>
      <c r="DV2090" s="59"/>
      <c r="DW2090" s="59"/>
      <c r="DX2090" s="59"/>
      <c r="DY2090" s="59"/>
      <c r="DZ2090" s="59"/>
      <c r="EA2090" s="59"/>
      <c r="EB2090" s="59"/>
      <c r="EC2090" s="59"/>
      <c r="ED2090" s="59"/>
      <c r="EE2090" s="59"/>
      <c r="EF2090" s="59"/>
      <c r="EG2090" s="59"/>
      <c r="EH2090" s="59"/>
      <c r="EI2090" s="59"/>
      <c r="EJ2090" s="59"/>
      <c r="EK2090" s="59"/>
      <c r="EL2090" s="59"/>
      <c r="EM2090" s="59"/>
      <c r="EN2090" s="59"/>
      <c r="EO2090" s="59"/>
      <c r="EP2090" s="59"/>
      <c r="EQ2090" s="59"/>
      <c r="ER2090" s="59"/>
      <c r="ES2090" s="59"/>
      <c r="ET2090" s="59"/>
      <c r="EU2090" s="59"/>
      <c r="EV2090" s="59"/>
      <c r="EW2090" s="59"/>
      <c r="EX2090" s="59"/>
      <c r="EY2090" s="59"/>
      <c r="EZ2090" s="59"/>
      <c r="FA2090" s="59"/>
      <c r="FB2090" s="59"/>
      <c r="FC2090" s="59"/>
      <c r="FD2090" s="59"/>
      <c r="FE2090" s="59"/>
      <c r="FF2090" s="59"/>
      <c r="FG2090" s="59"/>
      <c r="FH2090" s="59"/>
      <c r="FI2090" s="59"/>
      <c r="FJ2090" s="59"/>
      <c r="FK2090" s="59"/>
      <c r="FL2090" s="59"/>
      <c r="FM2090" s="59"/>
      <c r="FN2090" s="59"/>
      <c r="FO2090" s="59"/>
      <c r="FP2090" s="59"/>
      <c r="FQ2090" s="59"/>
      <c r="FR2090" s="59"/>
      <c r="FS2090" s="59"/>
      <c r="FT2090" s="59"/>
      <c r="FU2090" s="59"/>
      <c r="FV2090" s="59"/>
      <c r="FW2090" s="59"/>
      <c r="FX2090" s="59"/>
      <c r="FY2090" s="59"/>
      <c r="FZ2090" s="59"/>
      <c r="GA2090" s="59"/>
      <c r="GB2090" s="59"/>
      <c r="GC2090" s="59"/>
      <c r="GD2090" s="59"/>
      <c r="GE2090" s="59"/>
      <c r="GF2090" s="59"/>
      <c r="GG2090" s="59"/>
      <c r="GH2090" s="59"/>
      <c r="GI2090" s="59"/>
      <c r="GJ2090" s="59"/>
      <c r="GK2090" s="59"/>
      <c r="GL2090" s="59"/>
      <c r="GM2090" s="59"/>
      <c r="GN2090" s="59"/>
      <c r="GO2090" s="59"/>
      <c r="GP2090" s="59"/>
      <c r="GQ2090" s="59"/>
      <c r="GR2090" s="59"/>
      <c r="GS2090" s="59"/>
      <c r="GT2090" s="59"/>
      <c r="GU2090" s="59"/>
      <c r="GV2090" s="59"/>
      <c r="GW2090" s="59"/>
      <c r="GX2090" s="59"/>
      <c r="GY2090" s="59"/>
      <c r="GZ2090" s="59"/>
      <c r="HA2090" s="59"/>
      <c r="HB2090" s="59"/>
      <c r="HC2090" s="59"/>
      <c r="HD2090" s="59"/>
      <c r="HE2090" s="59"/>
      <c r="HP2090" s="3"/>
    </row>
    <row r="2091" s="1" customFormat="1" ht="21" customHeight="1" spans="1:224">
      <c r="A2091" s="27">
        <v>2088</v>
      </c>
      <c r="B2091" s="48" t="s">
        <v>5776</v>
      </c>
      <c r="C2091" s="48" t="s">
        <v>5748</v>
      </c>
      <c r="D2091" s="48" t="s">
        <v>1152</v>
      </c>
      <c r="E2091" s="55">
        <v>50000</v>
      </c>
      <c r="F2091" s="56" t="s">
        <v>352</v>
      </c>
      <c r="G2091" s="56" t="s">
        <v>353</v>
      </c>
      <c r="H2091" s="51">
        <v>43790</v>
      </c>
      <c r="I2091" s="50">
        <v>43875</v>
      </c>
      <c r="J2091" s="36">
        <f t="shared" si="64"/>
        <v>86</v>
      </c>
      <c r="K2091" s="36">
        <v>4.75</v>
      </c>
      <c r="L2091" s="36">
        <v>4.75</v>
      </c>
      <c r="M2091" s="38">
        <f t="shared" si="65"/>
        <v>567.361111111111</v>
      </c>
      <c r="N2091" s="56" t="s">
        <v>5777</v>
      </c>
      <c r="O2091" s="48" t="s">
        <v>5684</v>
      </c>
      <c r="P2091" s="59"/>
      <c r="Q2091" s="59"/>
      <c r="R2091" s="59"/>
      <c r="S2091" s="59"/>
      <c r="T2091" s="59"/>
      <c r="U2091" s="59"/>
      <c r="V2091" s="59"/>
      <c r="W2091" s="59"/>
      <c r="X2091" s="59"/>
      <c r="Y2091" s="59"/>
      <c r="Z2091" s="59"/>
      <c r="AA2091" s="59"/>
      <c r="AB2091" s="59"/>
      <c r="AC2091" s="59"/>
      <c r="AD2091" s="59"/>
      <c r="AE2091" s="59"/>
      <c r="AF2091" s="59"/>
      <c r="AG2091" s="59"/>
      <c r="AH2091" s="59"/>
      <c r="AI2091" s="59"/>
      <c r="AJ2091" s="59"/>
      <c r="AK2091" s="59"/>
      <c r="AL2091" s="59"/>
      <c r="AM2091" s="59"/>
      <c r="AN2091" s="59"/>
      <c r="AO2091" s="59"/>
      <c r="AP2091" s="59"/>
      <c r="AQ2091" s="59"/>
      <c r="AR2091" s="59"/>
      <c r="AS2091" s="59"/>
      <c r="AT2091" s="59"/>
      <c r="AU2091" s="59"/>
      <c r="AV2091" s="59"/>
      <c r="AW2091" s="59"/>
      <c r="AX2091" s="59"/>
      <c r="AY2091" s="59"/>
      <c r="AZ2091" s="59"/>
      <c r="BA2091" s="59"/>
      <c r="BB2091" s="59"/>
      <c r="BC2091" s="59"/>
      <c r="BD2091" s="59"/>
      <c r="BE2091" s="59"/>
      <c r="BF2091" s="59"/>
      <c r="BG2091" s="59"/>
      <c r="BH2091" s="59"/>
      <c r="BI2091" s="59"/>
      <c r="BJ2091" s="59"/>
      <c r="BK2091" s="59"/>
      <c r="BL2091" s="59"/>
      <c r="BM2091" s="59"/>
      <c r="BN2091" s="59"/>
      <c r="BO2091" s="59"/>
      <c r="BP2091" s="59"/>
      <c r="BQ2091" s="59"/>
      <c r="BR2091" s="59"/>
      <c r="BS2091" s="59"/>
      <c r="BT2091" s="59"/>
      <c r="BU2091" s="59"/>
      <c r="BV2091" s="59"/>
      <c r="BW2091" s="59"/>
      <c r="BX2091" s="59"/>
      <c r="BY2091" s="59"/>
      <c r="BZ2091" s="59"/>
      <c r="CA2091" s="59"/>
      <c r="CB2091" s="59"/>
      <c r="CC2091" s="59"/>
      <c r="CD2091" s="59"/>
      <c r="CE2091" s="59"/>
      <c r="CF2091" s="59"/>
      <c r="CG2091" s="59"/>
      <c r="CH2091" s="59"/>
      <c r="CI2091" s="59"/>
      <c r="CJ2091" s="59"/>
      <c r="CK2091" s="59"/>
      <c r="CL2091" s="59"/>
      <c r="CM2091" s="59"/>
      <c r="CN2091" s="59"/>
      <c r="CO2091" s="59"/>
      <c r="CP2091" s="59"/>
      <c r="CQ2091" s="59"/>
      <c r="CR2091" s="59"/>
      <c r="CS2091" s="59"/>
      <c r="CT2091" s="59"/>
      <c r="CU2091" s="59"/>
      <c r="CV2091" s="59"/>
      <c r="CW2091" s="59"/>
      <c r="CX2091" s="59"/>
      <c r="CY2091" s="59"/>
      <c r="CZ2091" s="59"/>
      <c r="DA2091" s="59"/>
      <c r="DB2091" s="59"/>
      <c r="DC2091" s="59"/>
      <c r="DD2091" s="59"/>
      <c r="DE2091" s="59"/>
      <c r="DF2091" s="59"/>
      <c r="DG2091" s="59"/>
      <c r="DH2091" s="59"/>
      <c r="DI2091" s="59"/>
      <c r="DJ2091" s="59"/>
      <c r="DK2091" s="59"/>
      <c r="DL2091" s="59"/>
      <c r="DM2091" s="59"/>
      <c r="DN2091" s="59"/>
      <c r="DO2091" s="59"/>
      <c r="DP2091" s="59"/>
      <c r="DQ2091" s="59"/>
      <c r="DR2091" s="59"/>
      <c r="DS2091" s="59"/>
      <c r="DT2091" s="59"/>
      <c r="DU2091" s="59"/>
      <c r="DV2091" s="59"/>
      <c r="DW2091" s="59"/>
      <c r="DX2091" s="59"/>
      <c r="DY2091" s="59"/>
      <c r="DZ2091" s="59"/>
      <c r="EA2091" s="59"/>
      <c r="EB2091" s="59"/>
      <c r="EC2091" s="59"/>
      <c r="ED2091" s="59"/>
      <c r="EE2091" s="59"/>
      <c r="EF2091" s="59"/>
      <c r="EG2091" s="59"/>
      <c r="EH2091" s="59"/>
      <c r="EI2091" s="59"/>
      <c r="EJ2091" s="59"/>
      <c r="EK2091" s="59"/>
      <c r="EL2091" s="59"/>
      <c r="EM2091" s="59"/>
      <c r="EN2091" s="59"/>
      <c r="EO2091" s="59"/>
      <c r="EP2091" s="59"/>
      <c r="EQ2091" s="59"/>
      <c r="ER2091" s="59"/>
      <c r="ES2091" s="59"/>
      <c r="ET2091" s="59"/>
      <c r="EU2091" s="59"/>
      <c r="EV2091" s="59"/>
      <c r="EW2091" s="59"/>
      <c r="EX2091" s="59"/>
      <c r="EY2091" s="59"/>
      <c r="EZ2091" s="59"/>
      <c r="FA2091" s="59"/>
      <c r="FB2091" s="59"/>
      <c r="FC2091" s="59"/>
      <c r="FD2091" s="59"/>
      <c r="FE2091" s="59"/>
      <c r="FF2091" s="59"/>
      <c r="FG2091" s="59"/>
      <c r="FH2091" s="59"/>
      <c r="FI2091" s="59"/>
      <c r="FJ2091" s="59"/>
      <c r="FK2091" s="59"/>
      <c r="FL2091" s="59"/>
      <c r="FM2091" s="59"/>
      <c r="FN2091" s="59"/>
      <c r="FO2091" s="59"/>
      <c r="FP2091" s="59"/>
      <c r="FQ2091" s="59"/>
      <c r="FR2091" s="59"/>
      <c r="FS2091" s="59"/>
      <c r="FT2091" s="59"/>
      <c r="FU2091" s="59"/>
      <c r="FV2091" s="59"/>
      <c r="FW2091" s="59"/>
      <c r="FX2091" s="59"/>
      <c r="FY2091" s="59"/>
      <c r="FZ2091" s="59"/>
      <c r="GA2091" s="59"/>
      <c r="GB2091" s="59"/>
      <c r="GC2091" s="59"/>
      <c r="GD2091" s="59"/>
      <c r="GE2091" s="59"/>
      <c r="GF2091" s="59"/>
      <c r="GG2091" s="59"/>
      <c r="GH2091" s="59"/>
      <c r="GI2091" s="59"/>
      <c r="GJ2091" s="59"/>
      <c r="GK2091" s="59"/>
      <c r="GL2091" s="59"/>
      <c r="GM2091" s="59"/>
      <c r="GN2091" s="59"/>
      <c r="GO2091" s="59"/>
      <c r="GP2091" s="59"/>
      <c r="GQ2091" s="59"/>
      <c r="GR2091" s="59"/>
      <c r="GS2091" s="59"/>
      <c r="GT2091" s="59"/>
      <c r="GU2091" s="59"/>
      <c r="GV2091" s="59"/>
      <c r="GW2091" s="59"/>
      <c r="GX2091" s="59"/>
      <c r="GY2091" s="59"/>
      <c r="GZ2091" s="59"/>
      <c r="HA2091" s="59"/>
      <c r="HB2091" s="59"/>
      <c r="HC2091" s="59"/>
      <c r="HD2091" s="59"/>
      <c r="HE2091" s="59"/>
      <c r="HP2091" s="3"/>
    </row>
    <row r="2092" s="1" customFormat="1" ht="21" customHeight="1" spans="1:224">
      <c r="A2092" s="27">
        <v>2089</v>
      </c>
      <c r="B2092" s="48" t="s">
        <v>5778</v>
      </c>
      <c r="C2092" s="48" t="s">
        <v>5742</v>
      </c>
      <c r="D2092" s="48" t="s">
        <v>1152</v>
      </c>
      <c r="E2092" s="55">
        <v>50000</v>
      </c>
      <c r="F2092" s="56" t="s">
        <v>352</v>
      </c>
      <c r="G2092" s="56" t="s">
        <v>353</v>
      </c>
      <c r="H2092" s="51">
        <v>43790</v>
      </c>
      <c r="I2092" s="50">
        <v>43906</v>
      </c>
      <c r="J2092" s="36">
        <f t="shared" si="64"/>
        <v>117</v>
      </c>
      <c r="K2092" s="36">
        <v>4.75</v>
      </c>
      <c r="L2092" s="36">
        <v>4.75</v>
      </c>
      <c r="M2092" s="38">
        <f t="shared" si="65"/>
        <v>771.875</v>
      </c>
      <c r="N2092" s="56" t="s">
        <v>5779</v>
      </c>
      <c r="O2092" s="48" t="s">
        <v>5684</v>
      </c>
      <c r="P2092" s="59"/>
      <c r="Q2092" s="59"/>
      <c r="R2092" s="59"/>
      <c r="S2092" s="59"/>
      <c r="T2092" s="59"/>
      <c r="U2092" s="59"/>
      <c r="V2092" s="59"/>
      <c r="W2092" s="59"/>
      <c r="X2092" s="59"/>
      <c r="Y2092" s="59"/>
      <c r="Z2092" s="59"/>
      <c r="AA2092" s="59"/>
      <c r="AB2092" s="59"/>
      <c r="AC2092" s="59"/>
      <c r="AD2092" s="59"/>
      <c r="AE2092" s="59"/>
      <c r="AF2092" s="59"/>
      <c r="AG2092" s="59"/>
      <c r="AH2092" s="59"/>
      <c r="AI2092" s="59"/>
      <c r="AJ2092" s="59"/>
      <c r="AK2092" s="59"/>
      <c r="AL2092" s="59"/>
      <c r="AM2092" s="59"/>
      <c r="AN2092" s="59"/>
      <c r="AO2092" s="59"/>
      <c r="AP2092" s="59"/>
      <c r="AQ2092" s="59"/>
      <c r="AR2092" s="59"/>
      <c r="AS2092" s="59"/>
      <c r="AT2092" s="59"/>
      <c r="AU2092" s="59"/>
      <c r="AV2092" s="59"/>
      <c r="AW2092" s="59"/>
      <c r="AX2092" s="59"/>
      <c r="AY2092" s="59"/>
      <c r="AZ2092" s="59"/>
      <c r="BA2092" s="59"/>
      <c r="BB2092" s="59"/>
      <c r="BC2092" s="59"/>
      <c r="BD2092" s="59"/>
      <c r="BE2092" s="59"/>
      <c r="BF2092" s="59"/>
      <c r="BG2092" s="59"/>
      <c r="BH2092" s="59"/>
      <c r="BI2092" s="59"/>
      <c r="BJ2092" s="59"/>
      <c r="BK2092" s="59"/>
      <c r="BL2092" s="59"/>
      <c r="BM2092" s="59"/>
      <c r="BN2092" s="59"/>
      <c r="BO2092" s="59"/>
      <c r="BP2092" s="59"/>
      <c r="BQ2092" s="59"/>
      <c r="BR2092" s="59"/>
      <c r="BS2092" s="59"/>
      <c r="BT2092" s="59"/>
      <c r="BU2092" s="59"/>
      <c r="BV2092" s="59"/>
      <c r="BW2092" s="59"/>
      <c r="BX2092" s="59"/>
      <c r="BY2092" s="59"/>
      <c r="BZ2092" s="59"/>
      <c r="CA2092" s="59"/>
      <c r="CB2092" s="59"/>
      <c r="CC2092" s="59"/>
      <c r="CD2092" s="59"/>
      <c r="CE2092" s="59"/>
      <c r="CF2092" s="59"/>
      <c r="CG2092" s="59"/>
      <c r="CH2092" s="59"/>
      <c r="CI2092" s="59"/>
      <c r="CJ2092" s="59"/>
      <c r="CK2092" s="59"/>
      <c r="CL2092" s="59"/>
      <c r="CM2092" s="59"/>
      <c r="CN2092" s="59"/>
      <c r="CO2092" s="59"/>
      <c r="CP2092" s="59"/>
      <c r="CQ2092" s="59"/>
      <c r="CR2092" s="59"/>
      <c r="CS2092" s="59"/>
      <c r="CT2092" s="59"/>
      <c r="CU2092" s="59"/>
      <c r="CV2092" s="59"/>
      <c r="CW2092" s="59"/>
      <c r="CX2092" s="59"/>
      <c r="CY2092" s="59"/>
      <c r="CZ2092" s="59"/>
      <c r="DA2092" s="59"/>
      <c r="DB2092" s="59"/>
      <c r="DC2092" s="59"/>
      <c r="DD2092" s="59"/>
      <c r="DE2092" s="59"/>
      <c r="DF2092" s="59"/>
      <c r="DG2092" s="59"/>
      <c r="DH2092" s="59"/>
      <c r="DI2092" s="59"/>
      <c r="DJ2092" s="59"/>
      <c r="DK2092" s="59"/>
      <c r="DL2092" s="59"/>
      <c r="DM2092" s="59"/>
      <c r="DN2092" s="59"/>
      <c r="DO2092" s="59"/>
      <c r="DP2092" s="59"/>
      <c r="DQ2092" s="59"/>
      <c r="DR2092" s="59"/>
      <c r="DS2092" s="59"/>
      <c r="DT2092" s="59"/>
      <c r="DU2092" s="59"/>
      <c r="DV2092" s="59"/>
      <c r="DW2092" s="59"/>
      <c r="DX2092" s="59"/>
      <c r="DY2092" s="59"/>
      <c r="DZ2092" s="59"/>
      <c r="EA2092" s="59"/>
      <c r="EB2092" s="59"/>
      <c r="EC2092" s="59"/>
      <c r="ED2092" s="59"/>
      <c r="EE2092" s="59"/>
      <c r="EF2092" s="59"/>
      <c r="EG2092" s="59"/>
      <c r="EH2092" s="59"/>
      <c r="EI2092" s="59"/>
      <c r="EJ2092" s="59"/>
      <c r="EK2092" s="59"/>
      <c r="EL2092" s="59"/>
      <c r="EM2092" s="59"/>
      <c r="EN2092" s="59"/>
      <c r="EO2092" s="59"/>
      <c r="EP2092" s="59"/>
      <c r="EQ2092" s="59"/>
      <c r="ER2092" s="59"/>
      <c r="ES2092" s="59"/>
      <c r="ET2092" s="59"/>
      <c r="EU2092" s="59"/>
      <c r="EV2092" s="59"/>
      <c r="EW2092" s="59"/>
      <c r="EX2092" s="59"/>
      <c r="EY2092" s="59"/>
      <c r="EZ2092" s="59"/>
      <c r="FA2092" s="59"/>
      <c r="FB2092" s="59"/>
      <c r="FC2092" s="59"/>
      <c r="FD2092" s="59"/>
      <c r="FE2092" s="59"/>
      <c r="FF2092" s="59"/>
      <c r="FG2092" s="59"/>
      <c r="FH2092" s="59"/>
      <c r="FI2092" s="59"/>
      <c r="FJ2092" s="59"/>
      <c r="FK2092" s="59"/>
      <c r="FL2092" s="59"/>
      <c r="FM2092" s="59"/>
      <c r="FN2092" s="59"/>
      <c r="FO2092" s="59"/>
      <c r="FP2092" s="59"/>
      <c r="FQ2092" s="59"/>
      <c r="FR2092" s="59"/>
      <c r="FS2092" s="59"/>
      <c r="FT2092" s="59"/>
      <c r="FU2092" s="59"/>
      <c r="FV2092" s="59"/>
      <c r="FW2092" s="59"/>
      <c r="FX2092" s="59"/>
      <c r="FY2092" s="59"/>
      <c r="FZ2092" s="59"/>
      <c r="GA2092" s="59"/>
      <c r="GB2092" s="59"/>
      <c r="GC2092" s="59"/>
      <c r="GD2092" s="59"/>
      <c r="GE2092" s="59"/>
      <c r="GF2092" s="59"/>
      <c r="GG2092" s="59"/>
      <c r="GH2092" s="59"/>
      <c r="GI2092" s="59"/>
      <c r="GJ2092" s="59"/>
      <c r="GK2092" s="59"/>
      <c r="GL2092" s="59"/>
      <c r="GM2092" s="59"/>
      <c r="GN2092" s="59"/>
      <c r="GO2092" s="59"/>
      <c r="GP2092" s="59"/>
      <c r="GQ2092" s="59"/>
      <c r="GR2092" s="59"/>
      <c r="GS2092" s="59"/>
      <c r="GT2092" s="59"/>
      <c r="GU2092" s="59"/>
      <c r="GV2092" s="59"/>
      <c r="GW2092" s="59"/>
      <c r="GX2092" s="59"/>
      <c r="GY2092" s="59"/>
      <c r="GZ2092" s="59"/>
      <c r="HA2092" s="59"/>
      <c r="HB2092" s="59"/>
      <c r="HC2092" s="59"/>
      <c r="HD2092" s="59"/>
      <c r="HE2092" s="59"/>
      <c r="HP2092" s="3"/>
    </row>
    <row r="2093" s="1" customFormat="1" ht="21" customHeight="1" spans="1:224">
      <c r="A2093" s="27">
        <v>2090</v>
      </c>
      <c r="B2093" s="48" t="s">
        <v>5780</v>
      </c>
      <c r="C2093" s="48" t="s">
        <v>5718</v>
      </c>
      <c r="D2093" s="48" t="s">
        <v>1152</v>
      </c>
      <c r="E2093" s="55">
        <v>50000</v>
      </c>
      <c r="F2093" s="56" t="s">
        <v>352</v>
      </c>
      <c r="G2093" s="56" t="s">
        <v>353</v>
      </c>
      <c r="H2093" s="51">
        <v>43790</v>
      </c>
      <c r="I2093" s="50">
        <v>43912</v>
      </c>
      <c r="J2093" s="36">
        <f t="shared" si="64"/>
        <v>123</v>
      </c>
      <c r="K2093" s="36">
        <v>4.75</v>
      </c>
      <c r="L2093" s="36">
        <v>4.75</v>
      </c>
      <c r="M2093" s="38">
        <f t="shared" si="65"/>
        <v>811.458333333333</v>
      </c>
      <c r="N2093" s="56" t="s">
        <v>5781</v>
      </c>
      <c r="O2093" s="48" t="s">
        <v>5684</v>
      </c>
      <c r="P2093" s="59"/>
      <c r="Q2093" s="59"/>
      <c r="R2093" s="59"/>
      <c r="S2093" s="59"/>
      <c r="T2093" s="59"/>
      <c r="U2093" s="59"/>
      <c r="V2093" s="59"/>
      <c r="W2093" s="59"/>
      <c r="X2093" s="59"/>
      <c r="Y2093" s="59"/>
      <c r="Z2093" s="59"/>
      <c r="AA2093" s="59"/>
      <c r="AB2093" s="59"/>
      <c r="AC2093" s="59"/>
      <c r="AD2093" s="59"/>
      <c r="AE2093" s="59"/>
      <c r="AF2093" s="59"/>
      <c r="AG2093" s="59"/>
      <c r="AH2093" s="59"/>
      <c r="AI2093" s="59"/>
      <c r="AJ2093" s="59"/>
      <c r="AK2093" s="59"/>
      <c r="AL2093" s="59"/>
      <c r="AM2093" s="59"/>
      <c r="AN2093" s="59"/>
      <c r="AO2093" s="59"/>
      <c r="AP2093" s="59"/>
      <c r="AQ2093" s="59"/>
      <c r="AR2093" s="59"/>
      <c r="AS2093" s="59"/>
      <c r="AT2093" s="59"/>
      <c r="AU2093" s="59"/>
      <c r="AV2093" s="59"/>
      <c r="AW2093" s="59"/>
      <c r="AX2093" s="59"/>
      <c r="AY2093" s="59"/>
      <c r="AZ2093" s="59"/>
      <c r="BA2093" s="59"/>
      <c r="BB2093" s="59"/>
      <c r="BC2093" s="59"/>
      <c r="BD2093" s="59"/>
      <c r="BE2093" s="59"/>
      <c r="BF2093" s="59"/>
      <c r="BG2093" s="59"/>
      <c r="BH2093" s="59"/>
      <c r="BI2093" s="59"/>
      <c r="BJ2093" s="59"/>
      <c r="BK2093" s="59"/>
      <c r="BL2093" s="59"/>
      <c r="BM2093" s="59"/>
      <c r="BN2093" s="59"/>
      <c r="BO2093" s="59"/>
      <c r="BP2093" s="59"/>
      <c r="BQ2093" s="59"/>
      <c r="BR2093" s="59"/>
      <c r="BS2093" s="59"/>
      <c r="BT2093" s="59"/>
      <c r="BU2093" s="59"/>
      <c r="BV2093" s="59"/>
      <c r="BW2093" s="59"/>
      <c r="BX2093" s="59"/>
      <c r="BY2093" s="59"/>
      <c r="BZ2093" s="59"/>
      <c r="CA2093" s="59"/>
      <c r="CB2093" s="59"/>
      <c r="CC2093" s="59"/>
      <c r="CD2093" s="59"/>
      <c r="CE2093" s="59"/>
      <c r="CF2093" s="59"/>
      <c r="CG2093" s="59"/>
      <c r="CH2093" s="59"/>
      <c r="CI2093" s="59"/>
      <c r="CJ2093" s="59"/>
      <c r="CK2093" s="59"/>
      <c r="CL2093" s="59"/>
      <c r="CM2093" s="59"/>
      <c r="CN2093" s="59"/>
      <c r="CO2093" s="59"/>
      <c r="CP2093" s="59"/>
      <c r="CQ2093" s="59"/>
      <c r="CR2093" s="59"/>
      <c r="CS2093" s="59"/>
      <c r="CT2093" s="59"/>
      <c r="CU2093" s="59"/>
      <c r="CV2093" s="59"/>
      <c r="CW2093" s="59"/>
      <c r="CX2093" s="59"/>
      <c r="CY2093" s="59"/>
      <c r="CZ2093" s="59"/>
      <c r="DA2093" s="59"/>
      <c r="DB2093" s="59"/>
      <c r="DC2093" s="59"/>
      <c r="DD2093" s="59"/>
      <c r="DE2093" s="59"/>
      <c r="DF2093" s="59"/>
      <c r="DG2093" s="59"/>
      <c r="DH2093" s="59"/>
      <c r="DI2093" s="59"/>
      <c r="DJ2093" s="59"/>
      <c r="DK2093" s="59"/>
      <c r="DL2093" s="59"/>
      <c r="DM2093" s="59"/>
      <c r="DN2093" s="59"/>
      <c r="DO2093" s="59"/>
      <c r="DP2093" s="59"/>
      <c r="DQ2093" s="59"/>
      <c r="DR2093" s="59"/>
      <c r="DS2093" s="59"/>
      <c r="DT2093" s="59"/>
      <c r="DU2093" s="59"/>
      <c r="DV2093" s="59"/>
      <c r="DW2093" s="59"/>
      <c r="DX2093" s="59"/>
      <c r="DY2093" s="59"/>
      <c r="DZ2093" s="59"/>
      <c r="EA2093" s="59"/>
      <c r="EB2093" s="59"/>
      <c r="EC2093" s="59"/>
      <c r="ED2093" s="59"/>
      <c r="EE2093" s="59"/>
      <c r="EF2093" s="59"/>
      <c r="EG2093" s="59"/>
      <c r="EH2093" s="59"/>
      <c r="EI2093" s="59"/>
      <c r="EJ2093" s="59"/>
      <c r="EK2093" s="59"/>
      <c r="EL2093" s="59"/>
      <c r="EM2093" s="59"/>
      <c r="EN2093" s="59"/>
      <c r="EO2093" s="59"/>
      <c r="EP2093" s="59"/>
      <c r="EQ2093" s="59"/>
      <c r="ER2093" s="59"/>
      <c r="ES2093" s="59"/>
      <c r="ET2093" s="59"/>
      <c r="EU2093" s="59"/>
      <c r="EV2093" s="59"/>
      <c r="EW2093" s="59"/>
      <c r="EX2093" s="59"/>
      <c r="EY2093" s="59"/>
      <c r="EZ2093" s="59"/>
      <c r="FA2093" s="59"/>
      <c r="FB2093" s="59"/>
      <c r="FC2093" s="59"/>
      <c r="FD2093" s="59"/>
      <c r="FE2093" s="59"/>
      <c r="FF2093" s="59"/>
      <c r="FG2093" s="59"/>
      <c r="FH2093" s="59"/>
      <c r="FI2093" s="59"/>
      <c r="FJ2093" s="59"/>
      <c r="FK2093" s="59"/>
      <c r="FL2093" s="59"/>
      <c r="FM2093" s="59"/>
      <c r="FN2093" s="59"/>
      <c r="FO2093" s="59"/>
      <c r="FP2093" s="59"/>
      <c r="FQ2093" s="59"/>
      <c r="FR2093" s="59"/>
      <c r="FS2093" s="59"/>
      <c r="FT2093" s="59"/>
      <c r="FU2093" s="59"/>
      <c r="FV2093" s="59"/>
      <c r="FW2093" s="59"/>
      <c r="FX2093" s="59"/>
      <c r="FY2093" s="59"/>
      <c r="FZ2093" s="59"/>
      <c r="GA2093" s="59"/>
      <c r="GB2093" s="59"/>
      <c r="GC2093" s="59"/>
      <c r="GD2093" s="59"/>
      <c r="GE2093" s="59"/>
      <c r="GF2093" s="59"/>
      <c r="GG2093" s="59"/>
      <c r="GH2093" s="59"/>
      <c r="GI2093" s="59"/>
      <c r="GJ2093" s="59"/>
      <c r="GK2093" s="59"/>
      <c r="GL2093" s="59"/>
      <c r="GM2093" s="59"/>
      <c r="GN2093" s="59"/>
      <c r="GO2093" s="59"/>
      <c r="GP2093" s="59"/>
      <c r="GQ2093" s="59"/>
      <c r="GR2093" s="59"/>
      <c r="GS2093" s="59"/>
      <c r="GT2093" s="59"/>
      <c r="GU2093" s="59"/>
      <c r="GV2093" s="59"/>
      <c r="GW2093" s="59"/>
      <c r="GX2093" s="59"/>
      <c r="GY2093" s="59"/>
      <c r="GZ2093" s="59"/>
      <c r="HA2093" s="59"/>
      <c r="HB2093" s="59"/>
      <c r="HC2093" s="59"/>
      <c r="HD2093" s="59"/>
      <c r="HE2093" s="59"/>
      <c r="HP2093" s="3"/>
    </row>
    <row r="2094" s="1" customFormat="1" ht="21" customHeight="1" spans="1:224">
      <c r="A2094" s="27">
        <v>2091</v>
      </c>
      <c r="B2094" s="48" t="s">
        <v>5782</v>
      </c>
      <c r="C2094" s="48" t="s">
        <v>5783</v>
      </c>
      <c r="D2094" s="48" t="s">
        <v>1152</v>
      </c>
      <c r="E2094" s="55">
        <v>50000</v>
      </c>
      <c r="F2094" s="56" t="s">
        <v>361</v>
      </c>
      <c r="G2094" s="56" t="s">
        <v>362</v>
      </c>
      <c r="H2094" s="51">
        <v>43790</v>
      </c>
      <c r="I2094" s="50">
        <v>43909</v>
      </c>
      <c r="J2094" s="36">
        <f t="shared" si="64"/>
        <v>120</v>
      </c>
      <c r="K2094" s="36">
        <v>4.75</v>
      </c>
      <c r="L2094" s="36">
        <v>4.75</v>
      </c>
      <c r="M2094" s="38">
        <f t="shared" si="65"/>
        <v>791.666666666667</v>
      </c>
      <c r="N2094" s="56" t="s">
        <v>5784</v>
      </c>
      <c r="O2094" s="48" t="s">
        <v>5684</v>
      </c>
      <c r="P2094" s="59"/>
      <c r="Q2094" s="59"/>
      <c r="R2094" s="59"/>
      <c r="S2094" s="59"/>
      <c r="T2094" s="59"/>
      <c r="U2094" s="59"/>
      <c r="V2094" s="59"/>
      <c r="W2094" s="59"/>
      <c r="X2094" s="59"/>
      <c r="Y2094" s="59"/>
      <c r="Z2094" s="59"/>
      <c r="AA2094" s="59"/>
      <c r="AB2094" s="59"/>
      <c r="AC2094" s="59"/>
      <c r="AD2094" s="59"/>
      <c r="AE2094" s="59"/>
      <c r="AF2094" s="59"/>
      <c r="AG2094" s="59"/>
      <c r="AH2094" s="59"/>
      <c r="AI2094" s="59"/>
      <c r="AJ2094" s="59"/>
      <c r="AK2094" s="59"/>
      <c r="AL2094" s="59"/>
      <c r="AM2094" s="59"/>
      <c r="AN2094" s="59"/>
      <c r="AO2094" s="59"/>
      <c r="AP2094" s="59"/>
      <c r="AQ2094" s="59"/>
      <c r="AR2094" s="59"/>
      <c r="AS2094" s="59"/>
      <c r="AT2094" s="59"/>
      <c r="AU2094" s="59"/>
      <c r="AV2094" s="59"/>
      <c r="AW2094" s="59"/>
      <c r="AX2094" s="59"/>
      <c r="AY2094" s="59"/>
      <c r="AZ2094" s="59"/>
      <c r="BA2094" s="59"/>
      <c r="BB2094" s="59"/>
      <c r="BC2094" s="59"/>
      <c r="BD2094" s="59"/>
      <c r="BE2094" s="59"/>
      <c r="BF2094" s="59"/>
      <c r="BG2094" s="59"/>
      <c r="BH2094" s="59"/>
      <c r="BI2094" s="59"/>
      <c r="BJ2094" s="59"/>
      <c r="BK2094" s="59"/>
      <c r="BL2094" s="59"/>
      <c r="BM2094" s="59"/>
      <c r="BN2094" s="59"/>
      <c r="BO2094" s="59"/>
      <c r="BP2094" s="59"/>
      <c r="BQ2094" s="59"/>
      <c r="BR2094" s="59"/>
      <c r="BS2094" s="59"/>
      <c r="BT2094" s="59"/>
      <c r="BU2094" s="59"/>
      <c r="BV2094" s="59"/>
      <c r="BW2094" s="59"/>
      <c r="BX2094" s="59"/>
      <c r="BY2094" s="59"/>
      <c r="BZ2094" s="59"/>
      <c r="CA2094" s="59"/>
      <c r="CB2094" s="59"/>
      <c r="CC2094" s="59"/>
      <c r="CD2094" s="59"/>
      <c r="CE2094" s="59"/>
      <c r="CF2094" s="59"/>
      <c r="CG2094" s="59"/>
      <c r="CH2094" s="59"/>
      <c r="CI2094" s="59"/>
      <c r="CJ2094" s="59"/>
      <c r="CK2094" s="59"/>
      <c r="CL2094" s="59"/>
      <c r="CM2094" s="59"/>
      <c r="CN2094" s="59"/>
      <c r="CO2094" s="59"/>
      <c r="CP2094" s="59"/>
      <c r="CQ2094" s="59"/>
      <c r="CR2094" s="59"/>
      <c r="CS2094" s="59"/>
      <c r="CT2094" s="59"/>
      <c r="CU2094" s="59"/>
      <c r="CV2094" s="59"/>
      <c r="CW2094" s="59"/>
      <c r="CX2094" s="59"/>
      <c r="CY2094" s="59"/>
      <c r="CZ2094" s="59"/>
      <c r="DA2094" s="59"/>
      <c r="DB2094" s="59"/>
      <c r="DC2094" s="59"/>
      <c r="DD2094" s="59"/>
      <c r="DE2094" s="59"/>
      <c r="DF2094" s="59"/>
      <c r="DG2094" s="59"/>
      <c r="DH2094" s="59"/>
      <c r="DI2094" s="59"/>
      <c r="DJ2094" s="59"/>
      <c r="DK2094" s="59"/>
      <c r="DL2094" s="59"/>
      <c r="DM2094" s="59"/>
      <c r="DN2094" s="59"/>
      <c r="DO2094" s="59"/>
      <c r="DP2094" s="59"/>
      <c r="DQ2094" s="59"/>
      <c r="DR2094" s="59"/>
      <c r="DS2094" s="59"/>
      <c r="DT2094" s="59"/>
      <c r="DU2094" s="59"/>
      <c r="DV2094" s="59"/>
      <c r="DW2094" s="59"/>
      <c r="DX2094" s="59"/>
      <c r="DY2094" s="59"/>
      <c r="DZ2094" s="59"/>
      <c r="EA2094" s="59"/>
      <c r="EB2094" s="59"/>
      <c r="EC2094" s="59"/>
      <c r="ED2094" s="59"/>
      <c r="EE2094" s="59"/>
      <c r="EF2094" s="59"/>
      <c r="EG2094" s="59"/>
      <c r="EH2094" s="59"/>
      <c r="EI2094" s="59"/>
      <c r="EJ2094" s="59"/>
      <c r="EK2094" s="59"/>
      <c r="EL2094" s="59"/>
      <c r="EM2094" s="59"/>
      <c r="EN2094" s="59"/>
      <c r="EO2094" s="59"/>
      <c r="EP2094" s="59"/>
      <c r="EQ2094" s="59"/>
      <c r="ER2094" s="59"/>
      <c r="ES2094" s="59"/>
      <c r="ET2094" s="59"/>
      <c r="EU2094" s="59"/>
      <c r="EV2094" s="59"/>
      <c r="EW2094" s="59"/>
      <c r="EX2094" s="59"/>
      <c r="EY2094" s="59"/>
      <c r="EZ2094" s="59"/>
      <c r="FA2094" s="59"/>
      <c r="FB2094" s="59"/>
      <c r="FC2094" s="59"/>
      <c r="FD2094" s="59"/>
      <c r="FE2094" s="59"/>
      <c r="FF2094" s="59"/>
      <c r="FG2094" s="59"/>
      <c r="FH2094" s="59"/>
      <c r="FI2094" s="59"/>
      <c r="FJ2094" s="59"/>
      <c r="FK2094" s="59"/>
      <c r="FL2094" s="59"/>
      <c r="FM2094" s="59"/>
      <c r="FN2094" s="59"/>
      <c r="FO2094" s="59"/>
      <c r="FP2094" s="59"/>
      <c r="FQ2094" s="59"/>
      <c r="FR2094" s="59"/>
      <c r="FS2094" s="59"/>
      <c r="FT2094" s="59"/>
      <c r="FU2094" s="59"/>
      <c r="FV2094" s="59"/>
      <c r="FW2094" s="59"/>
      <c r="FX2094" s="59"/>
      <c r="FY2094" s="59"/>
      <c r="FZ2094" s="59"/>
      <c r="GA2094" s="59"/>
      <c r="GB2094" s="59"/>
      <c r="GC2094" s="59"/>
      <c r="GD2094" s="59"/>
      <c r="GE2094" s="59"/>
      <c r="GF2094" s="59"/>
      <c r="GG2094" s="59"/>
      <c r="GH2094" s="59"/>
      <c r="GI2094" s="59"/>
      <c r="GJ2094" s="59"/>
      <c r="GK2094" s="59"/>
      <c r="GL2094" s="59"/>
      <c r="GM2094" s="59"/>
      <c r="GN2094" s="59"/>
      <c r="GO2094" s="59"/>
      <c r="GP2094" s="59"/>
      <c r="GQ2094" s="59"/>
      <c r="GR2094" s="59"/>
      <c r="GS2094" s="59"/>
      <c r="GT2094" s="59"/>
      <c r="GU2094" s="59"/>
      <c r="GV2094" s="59"/>
      <c r="GW2094" s="59"/>
      <c r="GX2094" s="59"/>
      <c r="GY2094" s="59"/>
      <c r="GZ2094" s="59"/>
      <c r="HA2094" s="59"/>
      <c r="HB2094" s="59"/>
      <c r="HC2094" s="59"/>
      <c r="HD2094" s="59"/>
      <c r="HE2094" s="59"/>
      <c r="HP2094" s="3"/>
    </row>
    <row r="2095" s="1" customFormat="1" ht="21" customHeight="1" spans="1:224">
      <c r="A2095" s="27">
        <v>2092</v>
      </c>
      <c r="B2095" s="48" t="s">
        <v>5785</v>
      </c>
      <c r="C2095" s="48" t="s">
        <v>5783</v>
      </c>
      <c r="D2095" s="48" t="s">
        <v>1152</v>
      </c>
      <c r="E2095" s="55">
        <v>50000</v>
      </c>
      <c r="F2095" s="56" t="s">
        <v>361</v>
      </c>
      <c r="G2095" s="56" t="s">
        <v>362</v>
      </c>
      <c r="H2095" s="51">
        <v>43790</v>
      </c>
      <c r="I2095" s="50">
        <v>43909</v>
      </c>
      <c r="J2095" s="36">
        <f t="shared" si="64"/>
        <v>120</v>
      </c>
      <c r="K2095" s="36">
        <v>4.75</v>
      </c>
      <c r="L2095" s="36">
        <v>4.75</v>
      </c>
      <c r="M2095" s="38">
        <f t="shared" si="65"/>
        <v>791.666666666667</v>
      </c>
      <c r="N2095" s="56" t="s">
        <v>5786</v>
      </c>
      <c r="O2095" s="48" t="s">
        <v>5684</v>
      </c>
      <c r="P2095" s="59"/>
      <c r="Q2095" s="59"/>
      <c r="R2095" s="59"/>
      <c r="S2095" s="59"/>
      <c r="T2095" s="59"/>
      <c r="U2095" s="59"/>
      <c r="V2095" s="59"/>
      <c r="W2095" s="59"/>
      <c r="X2095" s="59"/>
      <c r="Y2095" s="59"/>
      <c r="Z2095" s="59"/>
      <c r="AA2095" s="59"/>
      <c r="AB2095" s="59"/>
      <c r="AC2095" s="59"/>
      <c r="AD2095" s="59"/>
      <c r="AE2095" s="59"/>
      <c r="AF2095" s="59"/>
      <c r="AG2095" s="59"/>
      <c r="AH2095" s="59"/>
      <c r="AI2095" s="59"/>
      <c r="AJ2095" s="59"/>
      <c r="AK2095" s="59"/>
      <c r="AL2095" s="59"/>
      <c r="AM2095" s="59"/>
      <c r="AN2095" s="59"/>
      <c r="AO2095" s="59"/>
      <c r="AP2095" s="59"/>
      <c r="AQ2095" s="59"/>
      <c r="AR2095" s="59"/>
      <c r="AS2095" s="59"/>
      <c r="AT2095" s="59"/>
      <c r="AU2095" s="59"/>
      <c r="AV2095" s="59"/>
      <c r="AW2095" s="59"/>
      <c r="AX2095" s="59"/>
      <c r="AY2095" s="59"/>
      <c r="AZ2095" s="59"/>
      <c r="BA2095" s="59"/>
      <c r="BB2095" s="59"/>
      <c r="BC2095" s="59"/>
      <c r="BD2095" s="59"/>
      <c r="BE2095" s="59"/>
      <c r="BF2095" s="59"/>
      <c r="BG2095" s="59"/>
      <c r="BH2095" s="59"/>
      <c r="BI2095" s="59"/>
      <c r="BJ2095" s="59"/>
      <c r="BK2095" s="59"/>
      <c r="BL2095" s="59"/>
      <c r="BM2095" s="59"/>
      <c r="BN2095" s="59"/>
      <c r="BO2095" s="59"/>
      <c r="BP2095" s="59"/>
      <c r="BQ2095" s="59"/>
      <c r="BR2095" s="59"/>
      <c r="BS2095" s="59"/>
      <c r="BT2095" s="59"/>
      <c r="BU2095" s="59"/>
      <c r="BV2095" s="59"/>
      <c r="BW2095" s="59"/>
      <c r="BX2095" s="59"/>
      <c r="BY2095" s="59"/>
      <c r="BZ2095" s="59"/>
      <c r="CA2095" s="59"/>
      <c r="CB2095" s="59"/>
      <c r="CC2095" s="59"/>
      <c r="CD2095" s="59"/>
      <c r="CE2095" s="59"/>
      <c r="CF2095" s="59"/>
      <c r="CG2095" s="59"/>
      <c r="CH2095" s="59"/>
      <c r="CI2095" s="59"/>
      <c r="CJ2095" s="59"/>
      <c r="CK2095" s="59"/>
      <c r="CL2095" s="59"/>
      <c r="CM2095" s="59"/>
      <c r="CN2095" s="59"/>
      <c r="CO2095" s="59"/>
      <c r="CP2095" s="59"/>
      <c r="CQ2095" s="59"/>
      <c r="CR2095" s="59"/>
      <c r="CS2095" s="59"/>
      <c r="CT2095" s="59"/>
      <c r="CU2095" s="59"/>
      <c r="CV2095" s="59"/>
      <c r="CW2095" s="59"/>
      <c r="CX2095" s="59"/>
      <c r="CY2095" s="59"/>
      <c r="CZ2095" s="59"/>
      <c r="DA2095" s="59"/>
      <c r="DB2095" s="59"/>
      <c r="DC2095" s="59"/>
      <c r="DD2095" s="59"/>
      <c r="DE2095" s="59"/>
      <c r="DF2095" s="59"/>
      <c r="DG2095" s="59"/>
      <c r="DH2095" s="59"/>
      <c r="DI2095" s="59"/>
      <c r="DJ2095" s="59"/>
      <c r="DK2095" s="59"/>
      <c r="DL2095" s="59"/>
      <c r="DM2095" s="59"/>
      <c r="DN2095" s="59"/>
      <c r="DO2095" s="59"/>
      <c r="DP2095" s="59"/>
      <c r="DQ2095" s="59"/>
      <c r="DR2095" s="59"/>
      <c r="DS2095" s="59"/>
      <c r="DT2095" s="59"/>
      <c r="DU2095" s="59"/>
      <c r="DV2095" s="59"/>
      <c r="DW2095" s="59"/>
      <c r="DX2095" s="59"/>
      <c r="DY2095" s="59"/>
      <c r="DZ2095" s="59"/>
      <c r="EA2095" s="59"/>
      <c r="EB2095" s="59"/>
      <c r="EC2095" s="59"/>
      <c r="ED2095" s="59"/>
      <c r="EE2095" s="59"/>
      <c r="EF2095" s="59"/>
      <c r="EG2095" s="59"/>
      <c r="EH2095" s="59"/>
      <c r="EI2095" s="59"/>
      <c r="EJ2095" s="59"/>
      <c r="EK2095" s="59"/>
      <c r="EL2095" s="59"/>
      <c r="EM2095" s="59"/>
      <c r="EN2095" s="59"/>
      <c r="EO2095" s="59"/>
      <c r="EP2095" s="59"/>
      <c r="EQ2095" s="59"/>
      <c r="ER2095" s="59"/>
      <c r="ES2095" s="59"/>
      <c r="ET2095" s="59"/>
      <c r="EU2095" s="59"/>
      <c r="EV2095" s="59"/>
      <c r="EW2095" s="59"/>
      <c r="EX2095" s="59"/>
      <c r="EY2095" s="59"/>
      <c r="EZ2095" s="59"/>
      <c r="FA2095" s="59"/>
      <c r="FB2095" s="59"/>
      <c r="FC2095" s="59"/>
      <c r="FD2095" s="59"/>
      <c r="FE2095" s="59"/>
      <c r="FF2095" s="59"/>
      <c r="FG2095" s="59"/>
      <c r="FH2095" s="59"/>
      <c r="FI2095" s="59"/>
      <c r="FJ2095" s="59"/>
      <c r="FK2095" s="59"/>
      <c r="FL2095" s="59"/>
      <c r="FM2095" s="59"/>
      <c r="FN2095" s="59"/>
      <c r="FO2095" s="59"/>
      <c r="FP2095" s="59"/>
      <c r="FQ2095" s="59"/>
      <c r="FR2095" s="59"/>
      <c r="FS2095" s="59"/>
      <c r="FT2095" s="59"/>
      <c r="FU2095" s="59"/>
      <c r="FV2095" s="59"/>
      <c r="FW2095" s="59"/>
      <c r="FX2095" s="59"/>
      <c r="FY2095" s="59"/>
      <c r="FZ2095" s="59"/>
      <c r="GA2095" s="59"/>
      <c r="GB2095" s="59"/>
      <c r="GC2095" s="59"/>
      <c r="GD2095" s="59"/>
      <c r="GE2095" s="59"/>
      <c r="GF2095" s="59"/>
      <c r="GG2095" s="59"/>
      <c r="GH2095" s="59"/>
      <c r="GI2095" s="59"/>
      <c r="GJ2095" s="59"/>
      <c r="GK2095" s="59"/>
      <c r="GL2095" s="59"/>
      <c r="GM2095" s="59"/>
      <c r="GN2095" s="59"/>
      <c r="GO2095" s="59"/>
      <c r="GP2095" s="59"/>
      <c r="GQ2095" s="59"/>
      <c r="GR2095" s="59"/>
      <c r="GS2095" s="59"/>
      <c r="GT2095" s="59"/>
      <c r="GU2095" s="59"/>
      <c r="GV2095" s="59"/>
      <c r="GW2095" s="59"/>
      <c r="GX2095" s="59"/>
      <c r="GY2095" s="59"/>
      <c r="GZ2095" s="59"/>
      <c r="HA2095" s="59"/>
      <c r="HB2095" s="59"/>
      <c r="HC2095" s="59"/>
      <c r="HD2095" s="59"/>
      <c r="HE2095" s="59"/>
      <c r="HP2095" s="3"/>
    </row>
    <row r="2096" s="1" customFormat="1" ht="21" customHeight="1" spans="1:224">
      <c r="A2096" s="27">
        <v>2093</v>
      </c>
      <c r="B2096" s="48" t="s">
        <v>5787</v>
      </c>
      <c r="C2096" s="48" t="s">
        <v>5788</v>
      </c>
      <c r="D2096" s="48" t="s">
        <v>1152</v>
      </c>
      <c r="E2096" s="55">
        <v>50000</v>
      </c>
      <c r="F2096" s="56" t="s">
        <v>366</v>
      </c>
      <c r="G2096" s="56" t="s">
        <v>454</v>
      </c>
      <c r="H2096" s="51">
        <v>43790</v>
      </c>
      <c r="I2096" s="50">
        <v>43911</v>
      </c>
      <c r="J2096" s="36">
        <f t="shared" si="64"/>
        <v>122</v>
      </c>
      <c r="K2096" s="36">
        <v>4.75</v>
      </c>
      <c r="L2096" s="36">
        <v>4.75</v>
      </c>
      <c r="M2096" s="38">
        <f t="shared" si="65"/>
        <v>804.861111111111</v>
      </c>
      <c r="N2096" s="56" t="s">
        <v>5789</v>
      </c>
      <c r="O2096" s="48" t="s">
        <v>5684</v>
      </c>
      <c r="P2096" s="59"/>
      <c r="Q2096" s="59"/>
      <c r="R2096" s="59"/>
      <c r="S2096" s="59"/>
      <c r="T2096" s="59"/>
      <c r="U2096" s="59"/>
      <c r="V2096" s="59"/>
      <c r="W2096" s="59"/>
      <c r="X2096" s="59"/>
      <c r="Y2096" s="59"/>
      <c r="Z2096" s="59"/>
      <c r="AA2096" s="59"/>
      <c r="AB2096" s="59"/>
      <c r="AC2096" s="59"/>
      <c r="AD2096" s="59"/>
      <c r="AE2096" s="59"/>
      <c r="AF2096" s="59"/>
      <c r="AG2096" s="59"/>
      <c r="AH2096" s="59"/>
      <c r="AI2096" s="59"/>
      <c r="AJ2096" s="59"/>
      <c r="AK2096" s="59"/>
      <c r="AL2096" s="59"/>
      <c r="AM2096" s="59"/>
      <c r="AN2096" s="59"/>
      <c r="AO2096" s="59"/>
      <c r="AP2096" s="59"/>
      <c r="AQ2096" s="59"/>
      <c r="AR2096" s="59"/>
      <c r="AS2096" s="59"/>
      <c r="AT2096" s="59"/>
      <c r="AU2096" s="59"/>
      <c r="AV2096" s="59"/>
      <c r="AW2096" s="59"/>
      <c r="AX2096" s="59"/>
      <c r="AY2096" s="59"/>
      <c r="AZ2096" s="59"/>
      <c r="BA2096" s="59"/>
      <c r="BB2096" s="59"/>
      <c r="BC2096" s="59"/>
      <c r="BD2096" s="59"/>
      <c r="BE2096" s="59"/>
      <c r="BF2096" s="59"/>
      <c r="BG2096" s="59"/>
      <c r="BH2096" s="59"/>
      <c r="BI2096" s="59"/>
      <c r="BJ2096" s="59"/>
      <c r="BK2096" s="59"/>
      <c r="BL2096" s="59"/>
      <c r="BM2096" s="59"/>
      <c r="BN2096" s="59"/>
      <c r="BO2096" s="59"/>
      <c r="BP2096" s="59"/>
      <c r="BQ2096" s="59"/>
      <c r="BR2096" s="59"/>
      <c r="BS2096" s="59"/>
      <c r="BT2096" s="59"/>
      <c r="BU2096" s="59"/>
      <c r="BV2096" s="59"/>
      <c r="BW2096" s="59"/>
      <c r="BX2096" s="59"/>
      <c r="BY2096" s="59"/>
      <c r="BZ2096" s="59"/>
      <c r="CA2096" s="59"/>
      <c r="CB2096" s="59"/>
      <c r="CC2096" s="59"/>
      <c r="CD2096" s="59"/>
      <c r="CE2096" s="59"/>
      <c r="CF2096" s="59"/>
      <c r="CG2096" s="59"/>
      <c r="CH2096" s="59"/>
      <c r="CI2096" s="59"/>
      <c r="CJ2096" s="59"/>
      <c r="CK2096" s="59"/>
      <c r="CL2096" s="59"/>
      <c r="CM2096" s="59"/>
      <c r="CN2096" s="59"/>
      <c r="CO2096" s="59"/>
      <c r="CP2096" s="59"/>
      <c r="CQ2096" s="59"/>
      <c r="CR2096" s="59"/>
      <c r="CS2096" s="59"/>
      <c r="CT2096" s="59"/>
      <c r="CU2096" s="59"/>
      <c r="CV2096" s="59"/>
      <c r="CW2096" s="59"/>
      <c r="CX2096" s="59"/>
      <c r="CY2096" s="59"/>
      <c r="CZ2096" s="59"/>
      <c r="DA2096" s="59"/>
      <c r="DB2096" s="59"/>
      <c r="DC2096" s="59"/>
      <c r="DD2096" s="59"/>
      <c r="DE2096" s="59"/>
      <c r="DF2096" s="59"/>
      <c r="DG2096" s="59"/>
      <c r="DH2096" s="59"/>
      <c r="DI2096" s="59"/>
      <c r="DJ2096" s="59"/>
      <c r="DK2096" s="59"/>
      <c r="DL2096" s="59"/>
      <c r="DM2096" s="59"/>
      <c r="DN2096" s="59"/>
      <c r="DO2096" s="59"/>
      <c r="DP2096" s="59"/>
      <c r="DQ2096" s="59"/>
      <c r="DR2096" s="59"/>
      <c r="DS2096" s="59"/>
      <c r="DT2096" s="59"/>
      <c r="DU2096" s="59"/>
      <c r="DV2096" s="59"/>
      <c r="DW2096" s="59"/>
      <c r="DX2096" s="59"/>
      <c r="DY2096" s="59"/>
      <c r="DZ2096" s="59"/>
      <c r="EA2096" s="59"/>
      <c r="EB2096" s="59"/>
      <c r="EC2096" s="59"/>
      <c r="ED2096" s="59"/>
      <c r="EE2096" s="59"/>
      <c r="EF2096" s="59"/>
      <c r="EG2096" s="59"/>
      <c r="EH2096" s="59"/>
      <c r="EI2096" s="59"/>
      <c r="EJ2096" s="59"/>
      <c r="EK2096" s="59"/>
      <c r="EL2096" s="59"/>
      <c r="EM2096" s="59"/>
      <c r="EN2096" s="59"/>
      <c r="EO2096" s="59"/>
      <c r="EP2096" s="59"/>
      <c r="EQ2096" s="59"/>
      <c r="ER2096" s="59"/>
      <c r="ES2096" s="59"/>
      <c r="ET2096" s="59"/>
      <c r="EU2096" s="59"/>
      <c r="EV2096" s="59"/>
      <c r="EW2096" s="59"/>
      <c r="EX2096" s="59"/>
      <c r="EY2096" s="59"/>
      <c r="EZ2096" s="59"/>
      <c r="FA2096" s="59"/>
      <c r="FB2096" s="59"/>
      <c r="FC2096" s="59"/>
      <c r="FD2096" s="59"/>
      <c r="FE2096" s="59"/>
      <c r="FF2096" s="59"/>
      <c r="FG2096" s="59"/>
      <c r="FH2096" s="59"/>
      <c r="FI2096" s="59"/>
      <c r="FJ2096" s="59"/>
      <c r="FK2096" s="59"/>
      <c r="FL2096" s="59"/>
      <c r="FM2096" s="59"/>
      <c r="FN2096" s="59"/>
      <c r="FO2096" s="59"/>
      <c r="FP2096" s="59"/>
      <c r="FQ2096" s="59"/>
      <c r="FR2096" s="59"/>
      <c r="FS2096" s="59"/>
      <c r="FT2096" s="59"/>
      <c r="FU2096" s="59"/>
      <c r="FV2096" s="59"/>
      <c r="FW2096" s="59"/>
      <c r="FX2096" s="59"/>
      <c r="FY2096" s="59"/>
      <c r="FZ2096" s="59"/>
      <c r="GA2096" s="59"/>
      <c r="GB2096" s="59"/>
      <c r="GC2096" s="59"/>
      <c r="GD2096" s="59"/>
      <c r="GE2096" s="59"/>
      <c r="GF2096" s="59"/>
      <c r="GG2096" s="59"/>
      <c r="GH2096" s="59"/>
      <c r="GI2096" s="59"/>
      <c r="GJ2096" s="59"/>
      <c r="GK2096" s="59"/>
      <c r="GL2096" s="59"/>
      <c r="GM2096" s="59"/>
      <c r="GN2096" s="59"/>
      <c r="GO2096" s="59"/>
      <c r="GP2096" s="59"/>
      <c r="GQ2096" s="59"/>
      <c r="GR2096" s="59"/>
      <c r="GS2096" s="59"/>
      <c r="GT2096" s="59"/>
      <c r="GU2096" s="59"/>
      <c r="GV2096" s="59"/>
      <c r="GW2096" s="59"/>
      <c r="GX2096" s="59"/>
      <c r="GY2096" s="59"/>
      <c r="GZ2096" s="59"/>
      <c r="HA2096" s="59"/>
      <c r="HB2096" s="59"/>
      <c r="HC2096" s="59"/>
      <c r="HD2096" s="59"/>
      <c r="HE2096" s="59"/>
      <c r="HP2096" s="3"/>
    </row>
    <row r="2097" s="1" customFormat="1" ht="21" customHeight="1" spans="1:224">
      <c r="A2097" s="27">
        <v>2094</v>
      </c>
      <c r="B2097" s="48" t="s">
        <v>5790</v>
      </c>
      <c r="C2097" s="48" t="s">
        <v>5791</v>
      </c>
      <c r="D2097" s="48" t="s">
        <v>1152</v>
      </c>
      <c r="E2097" s="55">
        <v>50000</v>
      </c>
      <c r="F2097" s="56" t="s">
        <v>366</v>
      </c>
      <c r="G2097" s="56" t="s">
        <v>454</v>
      </c>
      <c r="H2097" s="51">
        <v>43790</v>
      </c>
      <c r="I2097" s="50">
        <v>43914</v>
      </c>
      <c r="J2097" s="36">
        <f t="shared" si="64"/>
        <v>125</v>
      </c>
      <c r="K2097" s="36">
        <v>4.75</v>
      </c>
      <c r="L2097" s="36">
        <v>4.75</v>
      </c>
      <c r="M2097" s="38">
        <f t="shared" si="65"/>
        <v>824.652777777778</v>
      </c>
      <c r="N2097" s="56" t="s">
        <v>5792</v>
      </c>
      <c r="O2097" s="48" t="s">
        <v>5684</v>
      </c>
      <c r="P2097" s="59"/>
      <c r="Q2097" s="59"/>
      <c r="R2097" s="59"/>
      <c r="S2097" s="59"/>
      <c r="T2097" s="59"/>
      <c r="U2097" s="59"/>
      <c r="V2097" s="59"/>
      <c r="W2097" s="59"/>
      <c r="X2097" s="59"/>
      <c r="Y2097" s="59"/>
      <c r="Z2097" s="59"/>
      <c r="AA2097" s="59"/>
      <c r="AB2097" s="59"/>
      <c r="AC2097" s="59"/>
      <c r="AD2097" s="59"/>
      <c r="AE2097" s="59"/>
      <c r="AF2097" s="59"/>
      <c r="AG2097" s="59"/>
      <c r="AH2097" s="59"/>
      <c r="AI2097" s="59"/>
      <c r="AJ2097" s="59"/>
      <c r="AK2097" s="59"/>
      <c r="AL2097" s="59"/>
      <c r="AM2097" s="59"/>
      <c r="AN2097" s="59"/>
      <c r="AO2097" s="59"/>
      <c r="AP2097" s="59"/>
      <c r="AQ2097" s="59"/>
      <c r="AR2097" s="59"/>
      <c r="AS2097" s="59"/>
      <c r="AT2097" s="59"/>
      <c r="AU2097" s="59"/>
      <c r="AV2097" s="59"/>
      <c r="AW2097" s="59"/>
      <c r="AX2097" s="59"/>
      <c r="AY2097" s="59"/>
      <c r="AZ2097" s="59"/>
      <c r="BA2097" s="59"/>
      <c r="BB2097" s="59"/>
      <c r="BC2097" s="59"/>
      <c r="BD2097" s="59"/>
      <c r="BE2097" s="59"/>
      <c r="BF2097" s="59"/>
      <c r="BG2097" s="59"/>
      <c r="BH2097" s="59"/>
      <c r="BI2097" s="59"/>
      <c r="BJ2097" s="59"/>
      <c r="BK2097" s="59"/>
      <c r="BL2097" s="59"/>
      <c r="BM2097" s="59"/>
      <c r="BN2097" s="59"/>
      <c r="BO2097" s="59"/>
      <c r="BP2097" s="59"/>
      <c r="BQ2097" s="59"/>
      <c r="BR2097" s="59"/>
      <c r="BS2097" s="59"/>
      <c r="BT2097" s="59"/>
      <c r="BU2097" s="59"/>
      <c r="BV2097" s="59"/>
      <c r="BW2097" s="59"/>
      <c r="BX2097" s="59"/>
      <c r="BY2097" s="59"/>
      <c r="BZ2097" s="59"/>
      <c r="CA2097" s="59"/>
      <c r="CB2097" s="59"/>
      <c r="CC2097" s="59"/>
      <c r="CD2097" s="59"/>
      <c r="CE2097" s="59"/>
      <c r="CF2097" s="59"/>
      <c r="CG2097" s="59"/>
      <c r="CH2097" s="59"/>
      <c r="CI2097" s="59"/>
      <c r="CJ2097" s="59"/>
      <c r="CK2097" s="59"/>
      <c r="CL2097" s="59"/>
      <c r="CM2097" s="59"/>
      <c r="CN2097" s="59"/>
      <c r="CO2097" s="59"/>
      <c r="CP2097" s="59"/>
      <c r="CQ2097" s="59"/>
      <c r="CR2097" s="59"/>
      <c r="CS2097" s="59"/>
      <c r="CT2097" s="59"/>
      <c r="CU2097" s="59"/>
      <c r="CV2097" s="59"/>
      <c r="CW2097" s="59"/>
      <c r="CX2097" s="59"/>
      <c r="CY2097" s="59"/>
      <c r="CZ2097" s="59"/>
      <c r="DA2097" s="59"/>
      <c r="DB2097" s="59"/>
      <c r="DC2097" s="59"/>
      <c r="DD2097" s="59"/>
      <c r="DE2097" s="59"/>
      <c r="DF2097" s="59"/>
      <c r="DG2097" s="59"/>
      <c r="DH2097" s="59"/>
      <c r="DI2097" s="59"/>
      <c r="DJ2097" s="59"/>
      <c r="DK2097" s="59"/>
      <c r="DL2097" s="59"/>
      <c r="DM2097" s="59"/>
      <c r="DN2097" s="59"/>
      <c r="DO2097" s="59"/>
      <c r="DP2097" s="59"/>
      <c r="DQ2097" s="59"/>
      <c r="DR2097" s="59"/>
      <c r="DS2097" s="59"/>
      <c r="DT2097" s="59"/>
      <c r="DU2097" s="59"/>
      <c r="DV2097" s="59"/>
      <c r="DW2097" s="59"/>
      <c r="DX2097" s="59"/>
      <c r="DY2097" s="59"/>
      <c r="DZ2097" s="59"/>
      <c r="EA2097" s="59"/>
      <c r="EB2097" s="59"/>
      <c r="EC2097" s="59"/>
      <c r="ED2097" s="59"/>
      <c r="EE2097" s="59"/>
      <c r="EF2097" s="59"/>
      <c r="EG2097" s="59"/>
      <c r="EH2097" s="59"/>
      <c r="EI2097" s="59"/>
      <c r="EJ2097" s="59"/>
      <c r="EK2097" s="59"/>
      <c r="EL2097" s="59"/>
      <c r="EM2097" s="59"/>
      <c r="EN2097" s="59"/>
      <c r="EO2097" s="59"/>
      <c r="EP2097" s="59"/>
      <c r="EQ2097" s="59"/>
      <c r="ER2097" s="59"/>
      <c r="ES2097" s="59"/>
      <c r="ET2097" s="59"/>
      <c r="EU2097" s="59"/>
      <c r="EV2097" s="59"/>
      <c r="EW2097" s="59"/>
      <c r="EX2097" s="59"/>
      <c r="EY2097" s="59"/>
      <c r="EZ2097" s="59"/>
      <c r="FA2097" s="59"/>
      <c r="FB2097" s="59"/>
      <c r="FC2097" s="59"/>
      <c r="FD2097" s="59"/>
      <c r="FE2097" s="59"/>
      <c r="FF2097" s="59"/>
      <c r="FG2097" s="59"/>
      <c r="FH2097" s="59"/>
      <c r="FI2097" s="59"/>
      <c r="FJ2097" s="59"/>
      <c r="FK2097" s="59"/>
      <c r="FL2097" s="59"/>
      <c r="FM2097" s="59"/>
      <c r="FN2097" s="59"/>
      <c r="FO2097" s="59"/>
      <c r="FP2097" s="59"/>
      <c r="FQ2097" s="59"/>
      <c r="FR2097" s="59"/>
      <c r="FS2097" s="59"/>
      <c r="FT2097" s="59"/>
      <c r="FU2097" s="59"/>
      <c r="FV2097" s="59"/>
      <c r="FW2097" s="59"/>
      <c r="FX2097" s="59"/>
      <c r="FY2097" s="59"/>
      <c r="FZ2097" s="59"/>
      <c r="GA2097" s="59"/>
      <c r="GB2097" s="59"/>
      <c r="GC2097" s="59"/>
      <c r="GD2097" s="59"/>
      <c r="GE2097" s="59"/>
      <c r="GF2097" s="59"/>
      <c r="GG2097" s="59"/>
      <c r="GH2097" s="59"/>
      <c r="GI2097" s="59"/>
      <c r="GJ2097" s="59"/>
      <c r="GK2097" s="59"/>
      <c r="GL2097" s="59"/>
      <c r="GM2097" s="59"/>
      <c r="GN2097" s="59"/>
      <c r="GO2097" s="59"/>
      <c r="GP2097" s="59"/>
      <c r="GQ2097" s="59"/>
      <c r="GR2097" s="59"/>
      <c r="GS2097" s="59"/>
      <c r="GT2097" s="59"/>
      <c r="GU2097" s="59"/>
      <c r="GV2097" s="59"/>
      <c r="GW2097" s="59"/>
      <c r="GX2097" s="59"/>
      <c r="GY2097" s="59"/>
      <c r="GZ2097" s="59"/>
      <c r="HA2097" s="59"/>
      <c r="HB2097" s="59"/>
      <c r="HC2097" s="59"/>
      <c r="HD2097" s="59"/>
      <c r="HE2097" s="59"/>
      <c r="HP2097" s="3"/>
    </row>
    <row r="2098" s="1" customFormat="1" ht="21" customHeight="1" spans="1:224">
      <c r="A2098" s="27">
        <v>2095</v>
      </c>
      <c r="B2098" s="48" t="s">
        <v>5793</v>
      </c>
      <c r="C2098" s="48" t="s">
        <v>5751</v>
      </c>
      <c r="D2098" s="48" t="s">
        <v>1152</v>
      </c>
      <c r="E2098" s="55">
        <v>50000</v>
      </c>
      <c r="F2098" s="56" t="s">
        <v>371</v>
      </c>
      <c r="G2098" s="56" t="s">
        <v>1448</v>
      </c>
      <c r="H2098" s="51">
        <v>43790</v>
      </c>
      <c r="I2098" s="50">
        <v>43913</v>
      </c>
      <c r="J2098" s="36">
        <f t="shared" si="64"/>
        <v>124</v>
      </c>
      <c r="K2098" s="36">
        <v>4.75</v>
      </c>
      <c r="L2098" s="36">
        <v>4.75</v>
      </c>
      <c r="M2098" s="38">
        <f t="shared" si="65"/>
        <v>818.055555555555</v>
      </c>
      <c r="N2098" s="56" t="s">
        <v>5794</v>
      </c>
      <c r="O2098" s="48" t="s">
        <v>5684</v>
      </c>
      <c r="P2098" s="59"/>
      <c r="Q2098" s="59"/>
      <c r="R2098" s="59"/>
      <c r="S2098" s="59"/>
      <c r="T2098" s="59"/>
      <c r="U2098" s="59"/>
      <c r="V2098" s="59"/>
      <c r="W2098" s="59"/>
      <c r="X2098" s="59"/>
      <c r="Y2098" s="59"/>
      <c r="Z2098" s="59"/>
      <c r="AA2098" s="59"/>
      <c r="AB2098" s="59"/>
      <c r="AC2098" s="59"/>
      <c r="AD2098" s="59"/>
      <c r="AE2098" s="59"/>
      <c r="AF2098" s="59"/>
      <c r="AG2098" s="59"/>
      <c r="AH2098" s="59"/>
      <c r="AI2098" s="59"/>
      <c r="AJ2098" s="59"/>
      <c r="AK2098" s="59"/>
      <c r="AL2098" s="59"/>
      <c r="AM2098" s="59"/>
      <c r="AN2098" s="59"/>
      <c r="AO2098" s="59"/>
      <c r="AP2098" s="59"/>
      <c r="AQ2098" s="59"/>
      <c r="AR2098" s="59"/>
      <c r="AS2098" s="59"/>
      <c r="AT2098" s="59"/>
      <c r="AU2098" s="59"/>
      <c r="AV2098" s="59"/>
      <c r="AW2098" s="59"/>
      <c r="AX2098" s="59"/>
      <c r="AY2098" s="59"/>
      <c r="AZ2098" s="59"/>
      <c r="BA2098" s="59"/>
      <c r="BB2098" s="59"/>
      <c r="BC2098" s="59"/>
      <c r="BD2098" s="59"/>
      <c r="BE2098" s="59"/>
      <c r="BF2098" s="59"/>
      <c r="BG2098" s="59"/>
      <c r="BH2098" s="59"/>
      <c r="BI2098" s="59"/>
      <c r="BJ2098" s="59"/>
      <c r="BK2098" s="59"/>
      <c r="BL2098" s="59"/>
      <c r="BM2098" s="59"/>
      <c r="BN2098" s="59"/>
      <c r="BO2098" s="59"/>
      <c r="BP2098" s="59"/>
      <c r="BQ2098" s="59"/>
      <c r="BR2098" s="59"/>
      <c r="BS2098" s="59"/>
      <c r="BT2098" s="59"/>
      <c r="BU2098" s="59"/>
      <c r="BV2098" s="59"/>
      <c r="BW2098" s="59"/>
      <c r="BX2098" s="59"/>
      <c r="BY2098" s="59"/>
      <c r="BZ2098" s="59"/>
      <c r="CA2098" s="59"/>
      <c r="CB2098" s="59"/>
      <c r="CC2098" s="59"/>
      <c r="CD2098" s="59"/>
      <c r="CE2098" s="59"/>
      <c r="CF2098" s="59"/>
      <c r="CG2098" s="59"/>
      <c r="CH2098" s="59"/>
      <c r="CI2098" s="59"/>
      <c r="CJ2098" s="59"/>
      <c r="CK2098" s="59"/>
      <c r="CL2098" s="59"/>
      <c r="CM2098" s="59"/>
      <c r="CN2098" s="59"/>
      <c r="CO2098" s="59"/>
      <c r="CP2098" s="59"/>
      <c r="CQ2098" s="59"/>
      <c r="CR2098" s="59"/>
      <c r="CS2098" s="59"/>
      <c r="CT2098" s="59"/>
      <c r="CU2098" s="59"/>
      <c r="CV2098" s="59"/>
      <c r="CW2098" s="59"/>
      <c r="CX2098" s="59"/>
      <c r="CY2098" s="59"/>
      <c r="CZ2098" s="59"/>
      <c r="DA2098" s="59"/>
      <c r="DB2098" s="59"/>
      <c r="DC2098" s="59"/>
      <c r="DD2098" s="59"/>
      <c r="DE2098" s="59"/>
      <c r="DF2098" s="59"/>
      <c r="DG2098" s="59"/>
      <c r="DH2098" s="59"/>
      <c r="DI2098" s="59"/>
      <c r="DJ2098" s="59"/>
      <c r="DK2098" s="59"/>
      <c r="DL2098" s="59"/>
      <c r="DM2098" s="59"/>
      <c r="DN2098" s="59"/>
      <c r="DO2098" s="59"/>
      <c r="DP2098" s="59"/>
      <c r="DQ2098" s="59"/>
      <c r="DR2098" s="59"/>
      <c r="DS2098" s="59"/>
      <c r="DT2098" s="59"/>
      <c r="DU2098" s="59"/>
      <c r="DV2098" s="59"/>
      <c r="DW2098" s="59"/>
      <c r="DX2098" s="59"/>
      <c r="DY2098" s="59"/>
      <c r="DZ2098" s="59"/>
      <c r="EA2098" s="59"/>
      <c r="EB2098" s="59"/>
      <c r="EC2098" s="59"/>
      <c r="ED2098" s="59"/>
      <c r="EE2098" s="59"/>
      <c r="EF2098" s="59"/>
      <c r="EG2098" s="59"/>
      <c r="EH2098" s="59"/>
      <c r="EI2098" s="59"/>
      <c r="EJ2098" s="59"/>
      <c r="EK2098" s="59"/>
      <c r="EL2098" s="59"/>
      <c r="EM2098" s="59"/>
      <c r="EN2098" s="59"/>
      <c r="EO2098" s="59"/>
      <c r="EP2098" s="59"/>
      <c r="EQ2098" s="59"/>
      <c r="ER2098" s="59"/>
      <c r="ES2098" s="59"/>
      <c r="ET2098" s="59"/>
      <c r="EU2098" s="59"/>
      <c r="EV2098" s="59"/>
      <c r="EW2098" s="59"/>
      <c r="EX2098" s="59"/>
      <c r="EY2098" s="59"/>
      <c r="EZ2098" s="59"/>
      <c r="FA2098" s="59"/>
      <c r="FB2098" s="59"/>
      <c r="FC2098" s="59"/>
      <c r="FD2098" s="59"/>
      <c r="FE2098" s="59"/>
      <c r="FF2098" s="59"/>
      <c r="FG2098" s="59"/>
      <c r="FH2098" s="59"/>
      <c r="FI2098" s="59"/>
      <c r="FJ2098" s="59"/>
      <c r="FK2098" s="59"/>
      <c r="FL2098" s="59"/>
      <c r="FM2098" s="59"/>
      <c r="FN2098" s="59"/>
      <c r="FO2098" s="59"/>
      <c r="FP2098" s="59"/>
      <c r="FQ2098" s="59"/>
      <c r="FR2098" s="59"/>
      <c r="FS2098" s="59"/>
      <c r="FT2098" s="59"/>
      <c r="FU2098" s="59"/>
      <c r="FV2098" s="59"/>
      <c r="FW2098" s="59"/>
      <c r="FX2098" s="59"/>
      <c r="FY2098" s="59"/>
      <c r="FZ2098" s="59"/>
      <c r="GA2098" s="59"/>
      <c r="GB2098" s="59"/>
      <c r="GC2098" s="59"/>
      <c r="GD2098" s="59"/>
      <c r="GE2098" s="59"/>
      <c r="GF2098" s="59"/>
      <c r="GG2098" s="59"/>
      <c r="GH2098" s="59"/>
      <c r="GI2098" s="59"/>
      <c r="GJ2098" s="59"/>
      <c r="GK2098" s="59"/>
      <c r="GL2098" s="59"/>
      <c r="GM2098" s="59"/>
      <c r="GN2098" s="59"/>
      <c r="GO2098" s="59"/>
      <c r="GP2098" s="59"/>
      <c r="GQ2098" s="59"/>
      <c r="GR2098" s="59"/>
      <c r="GS2098" s="59"/>
      <c r="GT2098" s="59"/>
      <c r="GU2098" s="59"/>
      <c r="GV2098" s="59"/>
      <c r="GW2098" s="59"/>
      <c r="GX2098" s="59"/>
      <c r="GY2098" s="59"/>
      <c r="GZ2098" s="59"/>
      <c r="HA2098" s="59"/>
      <c r="HB2098" s="59"/>
      <c r="HC2098" s="59"/>
      <c r="HD2098" s="59"/>
      <c r="HE2098" s="59"/>
      <c r="HP2098" s="3"/>
    </row>
    <row r="2099" s="1" customFormat="1" ht="21" customHeight="1" spans="1:224">
      <c r="A2099" s="27">
        <v>2096</v>
      </c>
      <c r="B2099" s="48" t="s">
        <v>5795</v>
      </c>
      <c r="C2099" s="48" t="s">
        <v>5680</v>
      </c>
      <c r="D2099" s="48" t="s">
        <v>1152</v>
      </c>
      <c r="E2099" s="55">
        <v>50000</v>
      </c>
      <c r="F2099" s="56" t="s">
        <v>377</v>
      </c>
      <c r="G2099" s="50">
        <v>43916</v>
      </c>
      <c r="H2099" s="51">
        <v>43790</v>
      </c>
      <c r="I2099" s="50">
        <v>43913</v>
      </c>
      <c r="J2099" s="36">
        <f t="shared" si="64"/>
        <v>124</v>
      </c>
      <c r="K2099" s="36">
        <v>4.75</v>
      </c>
      <c r="L2099" s="36">
        <v>4.75</v>
      </c>
      <c r="M2099" s="38">
        <f t="shared" si="65"/>
        <v>818.055555555555</v>
      </c>
      <c r="N2099" s="56" t="s">
        <v>5796</v>
      </c>
      <c r="O2099" s="48" t="s">
        <v>5684</v>
      </c>
      <c r="P2099" s="59"/>
      <c r="Q2099" s="59"/>
      <c r="R2099" s="59"/>
      <c r="S2099" s="59"/>
      <c r="T2099" s="59"/>
      <c r="U2099" s="59"/>
      <c r="V2099" s="59"/>
      <c r="W2099" s="59"/>
      <c r="X2099" s="59"/>
      <c r="Y2099" s="59"/>
      <c r="Z2099" s="59"/>
      <c r="AA2099" s="59"/>
      <c r="AB2099" s="59"/>
      <c r="AC2099" s="59"/>
      <c r="AD2099" s="59"/>
      <c r="AE2099" s="59"/>
      <c r="AF2099" s="59"/>
      <c r="AG2099" s="59"/>
      <c r="AH2099" s="59"/>
      <c r="AI2099" s="59"/>
      <c r="AJ2099" s="59"/>
      <c r="AK2099" s="59"/>
      <c r="AL2099" s="59"/>
      <c r="AM2099" s="59"/>
      <c r="AN2099" s="59"/>
      <c r="AO2099" s="59"/>
      <c r="AP2099" s="59"/>
      <c r="AQ2099" s="59"/>
      <c r="AR2099" s="59"/>
      <c r="AS2099" s="59"/>
      <c r="AT2099" s="59"/>
      <c r="AU2099" s="59"/>
      <c r="AV2099" s="59"/>
      <c r="AW2099" s="59"/>
      <c r="AX2099" s="59"/>
      <c r="AY2099" s="59"/>
      <c r="AZ2099" s="59"/>
      <c r="BA2099" s="59"/>
      <c r="BB2099" s="59"/>
      <c r="BC2099" s="59"/>
      <c r="BD2099" s="59"/>
      <c r="BE2099" s="59"/>
      <c r="BF2099" s="59"/>
      <c r="BG2099" s="59"/>
      <c r="BH2099" s="59"/>
      <c r="BI2099" s="59"/>
      <c r="BJ2099" s="59"/>
      <c r="BK2099" s="59"/>
      <c r="BL2099" s="59"/>
      <c r="BM2099" s="59"/>
      <c r="BN2099" s="59"/>
      <c r="BO2099" s="59"/>
      <c r="BP2099" s="59"/>
      <c r="BQ2099" s="59"/>
      <c r="BR2099" s="59"/>
      <c r="BS2099" s="59"/>
      <c r="BT2099" s="59"/>
      <c r="BU2099" s="59"/>
      <c r="BV2099" s="59"/>
      <c r="BW2099" s="59"/>
      <c r="BX2099" s="59"/>
      <c r="BY2099" s="59"/>
      <c r="BZ2099" s="59"/>
      <c r="CA2099" s="59"/>
      <c r="CB2099" s="59"/>
      <c r="CC2099" s="59"/>
      <c r="CD2099" s="59"/>
      <c r="CE2099" s="59"/>
      <c r="CF2099" s="59"/>
      <c r="CG2099" s="59"/>
      <c r="CH2099" s="59"/>
      <c r="CI2099" s="59"/>
      <c r="CJ2099" s="59"/>
      <c r="CK2099" s="59"/>
      <c r="CL2099" s="59"/>
      <c r="CM2099" s="59"/>
      <c r="CN2099" s="59"/>
      <c r="CO2099" s="59"/>
      <c r="CP2099" s="59"/>
      <c r="CQ2099" s="59"/>
      <c r="CR2099" s="59"/>
      <c r="CS2099" s="59"/>
      <c r="CT2099" s="59"/>
      <c r="CU2099" s="59"/>
      <c r="CV2099" s="59"/>
      <c r="CW2099" s="59"/>
      <c r="CX2099" s="59"/>
      <c r="CY2099" s="59"/>
      <c r="CZ2099" s="59"/>
      <c r="DA2099" s="59"/>
      <c r="DB2099" s="59"/>
      <c r="DC2099" s="59"/>
      <c r="DD2099" s="59"/>
      <c r="DE2099" s="59"/>
      <c r="DF2099" s="59"/>
      <c r="DG2099" s="59"/>
      <c r="DH2099" s="59"/>
      <c r="DI2099" s="59"/>
      <c r="DJ2099" s="59"/>
      <c r="DK2099" s="59"/>
      <c r="DL2099" s="59"/>
      <c r="DM2099" s="59"/>
      <c r="DN2099" s="59"/>
      <c r="DO2099" s="59"/>
      <c r="DP2099" s="59"/>
      <c r="DQ2099" s="59"/>
      <c r="DR2099" s="59"/>
      <c r="DS2099" s="59"/>
      <c r="DT2099" s="59"/>
      <c r="DU2099" s="59"/>
      <c r="DV2099" s="59"/>
      <c r="DW2099" s="59"/>
      <c r="DX2099" s="59"/>
      <c r="DY2099" s="59"/>
      <c r="DZ2099" s="59"/>
      <c r="EA2099" s="59"/>
      <c r="EB2099" s="59"/>
      <c r="EC2099" s="59"/>
      <c r="ED2099" s="59"/>
      <c r="EE2099" s="59"/>
      <c r="EF2099" s="59"/>
      <c r="EG2099" s="59"/>
      <c r="EH2099" s="59"/>
      <c r="EI2099" s="59"/>
      <c r="EJ2099" s="59"/>
      <c r="EK2099" s="59"/>
      <c r="EL2099" s="59"/>
      <c r="EM2099" s="59"/>
      <c r="EN2099" s="59"/>
      <c r="EO2099" s="59"/>
      <c r="EP2099" s="59"/>
      <c r="EQ2099" s="59"/>
      <c r="ER2099" s="59"/>
      <c r="ES2099" s="59"/>
      <c r="ET2099" s="59"/>
      <c r="EU2099" s="59"/>
      <c r="EV2099" s="59"/>
      <c r="EW2099" s="59"/>
      <c r="EX2099" s="59"/>
      <c r="EY2099" s="59"/>
      <c r="EZ2099" s="59"/>
      <c r="FA2099" s="59"/>
      <c r="FB2099" s="59"/>
      <c r="FC2099" s="59"/>
      <c r="FD2099" s="59"/>
      <c r="FE2099" s="59"/>
      <c r="FF2099" s="59"/>
      <c r="FG2099" s="59"/>
      <c r="FH2099" s="59"/>
      <c r="FI2099" s="59"/>
      <c r="FJ2099" s="59"/>
      <c r="FK2099" s="59"/>
      <c r="FL2099" s="59"/>
      <c r="FM2099" s="59"/>
      <c r="FN2099" s="59"/>
      <c r="FO2099" s="59"/>
      <c r="FP2099" s="59"/>
      <c r="FQ2099" s="59"/>
      <c r="FR2099" s="59"/>
      <c r="FS2099" s="59"/>
      <c r="FT2099" s="59"/>
      <c r="FU2099" s="59"/>
      <c r="FV2099" s="59"/>
      <c r="FW2099" s="59"/>
      <c r="FX2099" s="59"/>
      <c r="FY2099" s="59"/>
      <c r="FZ2099" s="59"/>
      <c r="GA2099" s="59"/>
      <c r="GB2099" s="59"/>
      <c r="GC2099" s="59"/>
      <c r="GD2099" s="59"/>
      <c r="GE2099" s="59"/>
      <c r="GF2099" s="59"/>
      <c r="GG2099" s="59"/>
      <c r="GH2099" s="59"/>
      <c r="GI2099" s="59"/>
      <c r="GJ2099" s="59"/>
      <c r="GK2099" s="59"/>
      <c r="GL2099" s="59"/>
      <c r="GM2099" s="59"/>
      <c r="GN2099" s="59"/>
      <c r="GO2099" s="59"/>
      <c r="GP2099" s="59"/>
      <c r="GQ2099" s="59"/>
      <c r="GR2099" s="59"/>
      <c r="GS2099" s="59"/>
      <c r="GT2099" s="59"/>
      <c r="GU2099" s="59"/>
      <c r="GV2099" s="59"/>
      <c r="GW2099" s="59"/>
      <c r="GX2099" s="59"/>
      <c r="GY2099" s="59"/>
      <c r="GZ2099" s="59"/>
      <c r="HA2099" s="59"/>
      <c r="HB2099" s="59"/>
      <c r="HC2099" s="59"/>
      <c r="HD2099" s="59"/>
      <c r="HE2099" s="59"/>
      <c r="HP2099" s="3"/>
    </row>
    <row r="2100" s="1" customFormat="1" ht="21" customHeight="1" spans="1:224">
      <c r="A2100" s="27">
        <v>2097</v>
      </c>
      <c r="B2100" s="48" t="s">
        <v>5797</v>
      </c>
      <c r="C2100" s="48" t="s">
        <v>5748</v>
      </c>
      <c r="D2100" s="48" t="s">
        <v>1152</v>
      </c>
      <c r="E2100" s="55">
        <v>50000</v>
      </c>
      <c r="F2100" s="56" t="s">
        <v>392</v>
      </c>
      <c r="G2100" s="56" t="s">
        <v>378</v>
      </c>
      <c r="H2100" s="51">
        <v>43790</v>
      </c>
      <c r="I2100" s="50">
        <v>43909</v>
      </c>
      <c r="J2100" s="36">
        <f t="shared" si="64"/>
        <v>120</v>
      </c>
      <c r="K2100" s="36">
        <v>4.75</v>
      </c>
      <c r="L2100" s="36">
        <v>4.75</v>
      </c>
      <c r="M2100" s="38">
        <f t="shared" si="65"/>
        <v>791.666666666667</v>
      </c>
      <c r="N2100" s="56" t="s">
        <v>5798</v>
      </c>
      <c r="O2100" s="48" t="s">
        <v>5684</v>
      </c>
      <c r="P2100" s="59"/>
      <c r="Q2100" s="59"/>
      <c r="R2100" s="59"/>
      <c r="S2100" s="59"/>
      <c r="T2100" s="59"/>
      <c r="U2100" s="59"/>
      <c r="V2100" s="59"/>
      <c r="W2100" s="59"/>
      <c r="X2100" s="59"/>
      <c r="Y2100" s="59"/>
      <c r="Z2100" s="59"/>
      <c r="AA2100" s="59"/>
      <c r="AB2100" s="59"/>
      <c r="AC2100" s="59"/>
      <c r="AD2100" s="59"/>
      <c r="AE2100" s="59"/>
      <c r="AF2100" s="59"/>
      <c r="AG2100" s="59"/>
      <c r="AH2100" s="59"/>
      <c r="AI2100" s="59"/>
      <c r="AJ2100" s="59"/>
      <c r="AK2100" s="59"/>
      <c r="AL2100" s="59"/>
      <c r="AM2100" s="59"/>
      <c r="AN2100" s="59"/>
      <c r="AO2100" s="59"/>
      <c r="AP2100" s="59"/>
      <c r="AQ2100" s="59"/>
      <c r="AR2100" s="59"/>
      <c r="AS2100" s="59"/>
      <c r="AT2100" s="59"/>
      <c r="AU2100" s="59"/>
      <c r="AV2100" s="59"/>
      <c r="AW2100" s="59"/>
      <c r="AX2100" s="59"/>
      <c r="AY2100" s="59"/>
      <c r="AZ2100" s="59"/>
      <c r="BA2100" s="59"/>
      <c r="BB2100" s="59"/>
      <c r="BC2100" s="59"/>
      <c r="BD2100" s="59"/>
      <c r="BE2100" s="59"/>
      <c r="BF2100" s="59"/>
      <c r="BG2100" s="59"/>
      <c r="BH2100" s="59"/>
      <c r="BI2100" s="59"/>
      <c r="BJ2100" s="59"/>
      <c r="BK2100" s="59"/>
      <c r="BL2100" s="59"/>
      <c r="BM2100" s="59"/>
      <c r="BN2100" s="59"/>
      <c r="BO2100" s="59"/>
      <c r="BP2100" s="59"/>
      <c r="BQ2100" s="59"/>
      <c r="BR2100" s="59"/>
      <c r="BS2100" s="59"/>
      <c r="BT2100" s="59"/>
      <c r="BU2100" s="59"/>
      <c r="BV2100" s="59"/>
      <c r="BW2100" s="59"/>
      <c r="BX2100" s="59"/>
      <c r="BY2100" s="59"/>
      <c r="BZ2100" s="59"/>
      <c r="CA2100" s="59"/>
      <c r="CB2100" s="59"/>
      <c r="CC2100" s="59"/>
      <c r="CD2100" s="59"/>
      <c r="CE2100" s="59"/>
      <c r="CF2100" s="59"/>
      <c r="CG2100" s="59"/>
      <c r="CH2100" s="59"/>
      <c r="CI2100" s="59"/>
      <c r="CJ2100" s="59"/>
      <c r="CK2100" s="59"/>
      <c r="CL2100" s="59"/>
      <c r="CM2100" s="59"/>
      <c r="CN2100" s="59"/>
      <c r="CO2100" s="59"/>
      <c r="CP2100" s="59"/>
      <c r="CQ2100" s="59"/>
      <c r="CR2100" s="59"/>
      <c r="CS2100" s="59"/>
      <c r="CT2100" s="59"/>
      <c r="CU2100" s="59"/>
      <c r="CV2100" s="59"/>
      <c r="CW2100" s="59"/>
      <c r="CX2100" s="59"/>
      <c r="CY2100" s="59"/>
      <c r="CZ2100" s="59"/>
      <c r="DA2100" s="59"/>
      <c r="DB2100" s="59"/>
      <c r="DC2100" s="59"/>
      <c r="DD2100" s="59"/>
      <c r="DE2100" s="59"/>
      <c r="DF2100" s="59"/>
      <c r="DG2100" s="59"/>
      <c r="DH2100" s="59"/>
      <c r="DI2100" s="59"/>
      <c r="DJ2100" s="59"/>
      <c r="DK2100" s="59"/>
      <c r="DL2100" s="59"/>
      <c r="DM2100" s="59"/>
      <c r="DN2100" s="59"/>
      <c r="DO2100" s="59"/>
      <c r="DP2100" s="59"/>
      <c r="DQ2100" s="59"/>
      <c r="DR2100" s="59"/>
      <c r="DS2100" s="59"/>
      <c r="DT2100" s="59"/>
      <c r="DU2100" s="59"/>
      <c r="DV2100" s="59"/>
      <c r="DW2100" s="59"/>
      <c r="DX2100" s="59"/>
      <c r="DY2100" s="59"/>
      <c r="DZ2100" s="59"/>
      <c r="EA2100" s="59"/>
      <c r="EB2100" s="59"/>
      <c r="EC2100" s="59"/>
      <c r="ED2100" s="59"/>
      <c r="EE2100" s="59"/>
      <c r="EF2100" s="59"/>
      <c r="EG2100" s="59"/>
      <c r="EH2100" s="59"/>
      <c r="EI2100" s="59"/>
      <c r="EJ2100" s="59"/>
      <c r="EK2100" s="59"/>
      <c r="EL2100" s="59"/>
      <c r="EM2100" s="59"/>
      <c r="EN2100" s="59"/>
      <c r="EO2100" s="59"/>
      <c r="EP2100" s="59"/>
      <c r="EQ2100" s="59"/>
      <c r="ER2100" s="59"/>
      <c r="ES2100" s="59"/>
      <c r="ET2100" s="59"/>
      <c r="EU2100" s="59"/>
      <c r="EV2100" s="59"/>
      <c r="EW2100" s="59"/>
      <c r="EX2100" s="59"/>
      <c r="EY2100" s="59"/>
      <c r="EZ2100" s="59"/>
      <c r="FA2100" s="59"/>
      <c r="FB2100" s="59"/>
      <c r="FC2100" s="59"/>
      <c r="FD2100" s="59"/>
      <c r="FE2100" s="59"/>
      <c r="FF2100" s="59"/>
      <c r="FG2100" s="59"/>
      <c r="FH2100" s="59"/>
      <c r="FI2100" s="59"/>
      <c r="FJ2100" s="59"/>
      <c r="FK2100" s="59"/>
      <c r="FL2100" s="59"/>
      <c r="FM2100" s="59"/>
      <c r="FN2100" s="59"/>
      <c r="FO2100" s="59"/>
      <c r="FP2100" s="59"/>
      <c r="FQ2100" s="59"/>
      <c r="FR2100" s="59"/>
      <c r="FS2100" s="59"/>
      <c r="FT2100" s="59"/>
      <c r="FU2100" s="59"/>
      <c r="FV2100" s="59"/>
      <c r="FW2100" s="59"/>
      <c r="FX2100" s="59"/>
      <c r="FY2100" s="59"/>
      <c r="FZ2100" s="59"/>
      <c r="GA2100" s="59"/>
      <c r="GB2100" s="59"/>
      <c r="GC2100" s="59"/>
      <c r="GD2100" s="59"/>
      <c r="GE2100" s="59"/>
      <c r="GF2100" s="59"/>
      <c r="GG2100" s="59"/>
      <c r="GH2100" s="59"/>
      <c r="GI2100" s="59"/>
      <c r="GJ2100" s="59"/>
      <c r="GK2100" s="59"/>
      <c r="GL2100" s="59"/>
      <c r="GM2100" s="59"/>
      <c r="GN2100" s="59"/>
      <c r="GO2100" s="59"/>
      <c r="GP2100" s="59"/>
      <c r="GQ2100" s="59"/>
      <c r="GR2100" s="59"/>
      <c r="GS2100" s="59"/>
      <c r="GT2100" s="59"/>
      <c r="GU2100" s="59"/>
      <c r="GV2100" s="59"/>
      <c r="GW2100" s="59"/>
      <c r="GX2100" s="59"/>
      <c r="GY2100" s="59"/>
      <c r="GZ2100" s="59"/>
      <c r="HA2100" s="59"/>
      <c r="HB2100" s="59"/>
      <c r="HC2100" s="59"/>
      <c r="HD2100" s="59"/>
      <c r="HE2100" s="59"/>
      <c r="HP2100" s="3"/>
    </row>
    <row r="2101" s="1" customFormat="1" ht="21" customHeight="1" spans="1:224">
      <c r="A2101" s="27">
        <v>2098</v>
      </c>
      <c r="B2101" s="48" t="s">
        <v>5799</v>
      </c>
      <c r="C2101" s="48" t="s">
        <v>5783</v>
      </c>
      <c r="D2101" s="48" t="s">
        <v>5681</v>
      </c>
      <c r="E2101" s="55">
        <v>40000</v>
      </c>
      <c r="F2101" s="56" t="s">
        <v>392</v>
      </c>
      <c r="G2101" s="56" t="s">
        <v>378</v>
      </c>
      <c r="H2101" s="51">
        <v>43790</v>
      </c>
      <c r="I2101" s="50">
        <v>43909</v>
      </c>
      <c r="J2101" s="36">
        <f t="shared" si="64"/>
        <v>120</v>
      </c>
      <c r="K2101" s="36">
        <v>4.75</v>
      </c>
      <c r="L2101" s="36">
        <v>4.75</v>
      </c>
      <c r="M2101" s="38">
        <f t="shared" si="65"/>
        <v>633.333333333333</v>
      </c>
      <c r="N2101" s="56" t="s">
        <v>5800</v>
      </c>
      <c r="O2101" s="48" t="s">
        <v>5684</v>
      </c>
      <c r="P2101" s="59"/>
      <c r="Q2101" s="59"/>
      <c r="R2101" s="59"/>
      <c r="S2101" s="59"/>
      <c r="T2101" s="59"/>
      <c r="U2101" s="59"/>
      <c r="V2101" s="59"/>
      <c r="W2101" s="59"/>
      <c r="X2101" s="59"/>
      <c r="Y2101" s="59"/>
      <c r="Z2101" s="59"/>
      <c r="AA2101" s="59"/>
      <c r="AB2101" s="59"/>
      <c r="AC2101" s="59"/>
      <c r="AD2101" s="59"/>
      <c r="AE2101" s="59"/>
      <c r="AF2101" s="59"/>
      <c r="AG2101" s="59"/>
      <c r="AH2101" s="59"/>
      <c r="AI2101" s="59"/>
      <c r="AJ2101" s="59"/>
      <c r="AK2101" s="59"/>
      <c r="AL2101" s="59"/>
      <c r="AM2101" s="59"/>
      <c r="AN2101" s="59"/>
      <c r="AO2101" s="59"/>
      <c r="AP2101" s="59"/>
      <c r="AQ2101" s="59"/>
      <c r="AR2101" s="59"/>
      <c r="AS2101" s="59"/>
      <c r="AT2101" s="59"/>
      <c r="AU2101" s="59"/>
      <c r="AV2101" s="59"/>
      <c r="AW2101" s="59"/>
      <c r="AX2101" s="59"/>
      <c r="AY2101" s="59"/>
      <c r="AZ2101" s="59"/>
      <c r="BA2101" s="59"/>
      <c r="BB2101" s="59"/>
      <c r="BC2101" s="59"/>
      <c r="BD2101" s="59"/>
      <c r="BE2101" s="59"/>
      <c r="BF2101" s="59"/>
      <c r="BG2101" s="59"/>
      <c r="BH2101" s="59"/>
      <c r="BI2101" s="59"/>
      <c r="BJ2101" s="59"/>
      <c r="BK2101" s="59"/>
      <c r="BL2101" s="59"/>
      <c r="BM2101" s="59"/>
      <c r="BN2101" s="59"/>
      <c r="BO2101" s="59"/>
      <c r="BP2101" s="59"/>
      <c r="BQ2101" s="59"/>
      <c r="BR2101" s="59"/>
      <c r="BS2101" s="59"/>
      <c r="BT2101" s="59"/>
      <c r="BU2101" s="59"/>
      <c r="BV2101" s="59"/>
      <c r="BW2101" s="59"/>
      <c r="BX2101" s="59"/>
      <c r="BY2101" s="59"/>
      <c r="BZ2101" s="59"/>
      <c r="CA2101" s="59"/>
      <c r="CB2101" s="59"/>
      <c r="CC2101" s="59"/>
      <c r="CD2101" s="59"/>
      <c r="CE2101" s="59"/>
      <c r="CF2101" s="59"/>
      <c r="CG2101" s="59"/>
      <c r="CH2101" s="59"/>
      <c r="CI2101" s="59"/>
      <c r="CJ2101" s="59"/>
      <c r="CK2101" s="59"/>
      <c r="CL2101" s="59"/>
      <c r="CM2101" s="59"/>
      <c r="CN2101" s="59"/>
      <c r="CO2101" s="59"/>
      <c r="CP2101" s="59"/>
      <c r="CQ2101" s="59"/>
      <c r="CR2101" s="59"/>
      <c r="CS2101" s="59"/>
      <c r="CT2101" s="59"/>
      <c r="CU2101" s="59"/>
      <c r="CV2101" s="59"/>
      <c r="CW2101" s="59"/>
      <c r="CX2101" s="59"/>
      <c r="CY2101" s="59"/>
      <c r="CZ2101" s="59"/>
      <c r="DA2101" s="59"/>
      <c r="DB2101" s="59"/>
      <c r="DC2101" s="59"/>
      <c r="DD2101" s="59"/>
      <c r="DE2101" s="59"/>
      <c r="DF2101" s="59"/>
      <c r="DG2101" s="59"/>
      <c r="DH2101" s="59"/>
      <c r="DI2101" s="59"/>
      <c r="DJ2101" s="59"/>
      <c r="DK2101" s="59"/>
      <c r="DL2101" s="59"/>
      <c r="DM2101" s="59"/>
      <c r="DN2101" s="59"/>
      <c r="DO2101" s="59"/>
      <c r="DP2101" s="59"/>
      <c r="DQ2101" s="59"/>
      <c r="DR2101" s="59"/>
      <c r="DS2101" s="59"/>
      <c r="DT2101" s="59"/>
      <c r="DU2101" s="59"/>
      <c r="DV2101" s="59"/>
      <c r="DW2101" s="59"/>
      <c r="DX2101" s="59"/>
      <c r="DY2101" s="59"/>
      <c r="DZ2101" s="59"/>
      <c r="EA2101" s="59"/>
      <c r="EB2101" s="59"/>
      <c r="EC2101" s="59"/>
      <c r="ED2101" s="59"/>
      <c r="EE2101" s="59"/>
      <c r="EF2101" s="59"/>
      <c r="EG2101" s="59"/>
      <c r="EH2101" s="59"/>
      <c r="EI2101" s="59"/>
      <c r="EJ2101" s="59"/>
      <c r="EK2101" s="59"/>
      <c r="EL2101" s="59"/>
      <c r="EM2101" s="59"/>
      <c r="EN2101" s="59"/>
      <c r="EO2101" s="59"/>
      <c r="EP2101" s="59"/>
      <c r="EQ2101" s="59"/>
      <c r="ER2101" s="59"/>
      <c r="ES2101" s="59"/>
      <c r="ET2101" s="59"/>
      <c r="EU2101" s="59"/>
      <c r="EV2101" s="59"/>
      <c r="EW2101" s="59"/>
      <c r="EX2101" s="59"/>
      <c r="EY2101" s="59"/>
      <c r="EZ2101" s="59"/>
      <c r="FA2101" s="59"/>
      <c r="FB2101" s="59"/>
      <c r="FC2101" s="59"/>
      <c r="FD2101" s="59"/>
      <c r="FE2101" s="59"/>
      <c r="FF2101" s="59"/>
      <c r="FG2101" s="59"/>
      <c r="FH2101" s="59"/>
      <c r="FI2101" s="59"/>
      <c r="FJ2101" s="59"/>
      <c r="FK2101" s="59"/>
      <c r="FL2101" s="59"/>
      <c r="FM2101" s="59"/>
      <c r="FN2101" s="59"/>
      <c r="FO2101" s="59"/>
      <c r="FP2101" s="59"/>
      <c r="FQ2101" s="59"/>
      <c r="FR2101" s="59"/>
      <c r="FS2101" s="59"/>
      <c r="FT2101" s="59"/>
      <c r="FU2101" s="59"/>
      <c r="FV2101" s="59"/>
      <c r="FW2101" s="59"/>
      <c r="FX2101" s="59"/>
      <c r="FY2101" s="59"/>
      <c r="FZ2101" s="59"/>
      <c r="GA2101" s="59"/>
      <c r="GB2101" s="59"/>
      <c r="GC2101" s="59"/>
      <c r="GD2101" s="59"/>
      <c r="GE2101" s="59"/>
      <c r="GF2101" s="59"/>
      <c r="GG2101" s="59"/>
      <c r="GH2101" s="59"/>
      <c r="GI2101" s="59"/>
      <c r="GJ2101" s="59"/>
      <c r="GK2101" s="59"/>
      <c r="GL2101" s="59"/>
      <c r="GM2101" s="59"/>
      <c r="GN2101" s="59"/>
      <c r="GO2101" s="59"/>
      <c r="GP2101" s="59"/>
      <c r="GQ2101" s="59"/>
      <c r="GR2101" s="59"/>
      <c r="GS2101" s="59"/>
      <c r="GT2101" s="59"/>
      <c r="GU2101" s="59"/>
      <c r="GV2101" s="59"/>
      <c r="GW2101" s="59"/>
      <c r="GX2101" s="59"/>
      <c r="GY2101" s="59"/>
      <c r="GZ2101" s="59"/>
      <c r="HA2101" s="59"/>
      <c r="HB2101" s="59"/>
      <c r="HC2101" s="59"/>
      <c r="HD2101" s="59"/>
      <c r="HE2101" s="59"/>
      <c r="HP2101" s="3"/>
    </row>
    <row r="2102" s="1" customFormat="1" ht="21" customHeight="1" spans="1:224">
      <c r="A2102" s="27">
        <v>2099</v>
      </c>
      <c r="B2102" s="48" t="s">
        <v>5801</v>
      </c>
      <c r="C2102" s="48" t="s">
        <v>5802</v>
      </c>
      <c r="D2102" s="48" t="s">
        <v>1152</v>
      </c>
      <c r="E2102" s="55">
        <v>40000</v>
      </c>
      <c r="F2102" s="56" t="s">
        <v>392</v>
      </c>
      <c r="G2102" s="56" t="s">
        <v>393</v>
      </c>
      <c r="H2102" s="51">
        <v>43790</v>
      </c>
      <c r="I2102" s="50">
        <v>43915</v>
      </c>
      <c r="J2102" s="36">
        <f t="shared" si="64"/>
        <v>126</v>
      </c>
      <c r="K2102" s="36">
        <v>4.75</v>
      </c>
      <c r="L2102" s="36">
        <v>4.75</v>
      </c>
      <c r="M2102" s="38">
        <f t="shared" si="65"/>
        <v>665</v>
      </c>
      <c r="N2102" s="56" t="s">
        <v>5803</v>
      </c>
      <c r="O2102" s="48" t="s">
        <v>5684</v>
      </c>
      <c r="P2102" s="59"/>
      <c r="Q2102" s="59"/>
      <c r="R2102" s="59"/>
      <c r="S2102" s="59"/>
      <c r="T2102" s="59"/>
      <c r="U2102" s="59"/>
      <c r="V2102" s="59"/>
      <c r="W2102" s="59"/>
      <c r="X2102" s="59"/>
      <c r="Y2102" s="59"/>
      <c r="Z2102" s="59"/>
      <c r="AA2102" s="59"/>
      <c r="AB2102" s="59"/>
      <c r="AC2102" s="59"/>
      <c r="AD2102" s="59"/>
      <c r="AE2102" s="59"/>
      <c r="AF2102" s="59"/>
      <c r="AG2102" s="59"/>
      <c r="AH2102" s="59"/>
      <c r="AI2102" s="59"/>
      <c r="AJ2102" s="59"/>
      <c r="AK2102" s="59"/>
      <c r="AL2102" s="59"/>
      <c r="AM2102" s="59"/>
      <c r="AN2102" s="59"/>
      <c r="AO2102" s="59"/>
      <c r="AP2102" s="59"/>
      <c r="AQ2102" s="59"/>
      <c r="AR2102" s="59"/>
      <c r="AS2102" s="59"/>
      <c r="AT2102" s="59"/>
      <c r="AU2102" s="59"/>
      <c r="AV2102" s="59"/>
      <c r="AW2102" s="59"/>
      <c r="AX2102" s="59"/>
      <c r="AY2102" s="59"/>
      <c r="AZ2102" s="59"/>
      <c r="BA2102" s="59"/>
      <c r="BB2102" s="59"/>
      <c r="BC2102" s="59"/>
      <c r="BD2102" s="59"/>
      <c r="BE2102" s="59"/>
      <c r="BF2102" s="59"/>
      <c r="BG2102" s="59"/>
      <c r="BH2102" s="59"/>
      <c r="BI2102" s="59"/>
      <c r="BJ2102" s="59"/>
      <c r="BK2102" s="59"/>
      <c r="BL2102" s="59"/>
      <c r="BM2102" s="59"/>
      <c r="BN2102" s="59"/>
      <c r="BO2102" s="59"/>
      <c r="BP2102" s="59"/>
      <c r="BQ2102" s="59"/>
      <c r="BR2102" s="59"/>
      <c r="BS2102" s="59"/>
      <c r="BT2102" s="59"/>
      <c r="BU2102" s="59"/>
      <c r="BV2102" s="59"/>
      <c r="BW2102" s="59"/>
      <c r="BX2102" s="59"/>
      <c r="BY2102" s="59"/>
      <c r="BZ2102" s="59"/>
      <c r="CA2102" s="59"/>
      <c r="CB2102" s="59"/>
      <c r="CC2102" s="59"/>
      <c r="CD2102" s="59"/>
      <c r="CE2102" s="59"/>
      <c r="CF2102" s="59"/>
      <c r="CG2102" s="59"/>
      <c r="CH2102" s="59"/>
      <c r="CI2102" s="59"/>
      <c r="CJ2102" s="59"/>
      <c r="CK2102" s="59"/>
      <c r="CL2102" s="59"/>
      <c r="CM2102" s="59"/>
      <c r="CN2102" s="59"/>
      <c r="CO2102" s="59"/>
      <c r="CP2102" s="59"/>
      <c r="CQ2102" s="59"/>
      <c r="CR2102" s="59"/>
      <c r="CS2102" s="59"/>
      <c r="CT2102" s="59"/>
      <c r="CU2102" s="59"/>
      <c r="CV2102" s="59"/>
      <c r="CW2102" s="59"/>
      <c r="CX2102" s="59"/>
      <c r="CY2102" s="59"/>
      <c r="CZ2102" s="59"/>
      <c r="DA2102" s="59"/>
      <c r="DB2102" s="59"/>
      <c r="DC2102" s="59"/>
      <c r="DD2102" s="59"/>
      <c r="DE2102" s="59"/>
      <c r="DF2102" s="59"/>
      <c r="DG2102" s="59"/>
      <c r="DH2102" s="59"/>
      <c r="DI2102" s="59"/>
      <c r="DJ2102" s="59"/>
      <c r="DK2102" s="59"/>
      <c r="DL2102" s="59"/>
      <c r="DM2102" s="59"/>
      <c r="DN2102" s="59"/>
      <c r="DO2102" s="59"/>
      <c r="DP2102" s="59"/>
      <c r="DQ2102" s="59"/>
      <c r="DR2102" s="59"/>
      <c r="DS2102" s="59"/>
      <c r="DT2102" s="59"/>
      <c r="DU2102" s="59"/>
      <c r="DV2102" s="59"/>
      <c r="DW2102" s="59"/>
      <c r="DX2102" s="59"/>
      <c r="DY2102" s="59"/>
      <c r="DZ2102" s="59"/>
      <c r="EA2102" s="59"/>
      <c r="EB2102" s="59"/>
      <c r="EC2102" s="59"/>
      <c r="ED2102" s="59"/>
      <c r="EE2102" s="59"/>
      <c r="EF2102" s="59"/>
      <c r="EG2102" s="59"/>
      <c r="EH2102" s="59"/>
      <c r="EI2102" s="59"/>
      <c r="EJ2102" s="59"/>
      <c r="EK2102" s="59"/>
      <c r="EL2102" s="59"/>
      <c r="EM2102" s="59"/>
      <c r="EN2102" s="59"/>
      <c r="EO2102" s="59"/>
      <c r="EP2102" s="59"/>
      <c r="EQ2102" s="59"/>
      <c r="ER2102" s="59"/>
      <c r="ES2102" s="59"/>
      <c r="ET2102" s="59"/>
      <c r="EU2102" s="59"/>
      <c r="EV2102" s="59"/>
      <c r="EW2102" s="59"/>
      <c r="EX2102" s="59"/>
      <c r="EY2102" s="59"/>
      <c r="EZ2102" s="59"/>
      <c r="FA2102" s="59"/>
      <c r="FB2102" s="59"/>
      <c r="FC2102" s="59"/>
      <c r="FD2102" s="59"/>
      <c r="FE2102" s="59"/>
      <c r="FF2102" s="59"/>
      <c r="FG2102" s="59"/>
      <c r="FH2102" s="59"/>
      <c r="FI2102" s="59"/>
      <c r="FJ2102" s="59"/>
      <c r="FK2102" s="59"/>
      <c r="FL2102" s="59"/>
      <c r="FM2102" s="59"/>
      <c r="FN2102" s="59"/>
      <c r="FO2102" s="59"/>
      <c r="FP2102" s="59"/>
      <c r="FQ2102" s="59"/>
      <c r="FR2102" s="59"/>
      <c r="FS2102" s="59"/>
      <c r="FT2102" s="59"/>
      <c r="FU2102" s="59"/>
      <c r="FV2102" s="59"/>
      <c r="FW2102" s="59"/>
      <c r="FX2102" s="59"/>
      <c r="FY2102" s="59"/>
      <c r="FZ2102" s="59"/>
      <c r="GA2102" s="59"/>
      <c r="GB2102" s="59"/>
      <c r="GC2102" s="59"/>
      <c r="GD2102" s="59"/>
      <c r="GE2102" s="59"/>
      <c r="GF2102" s="59"/>
      <c r="GG2102" s="59"/>
      <c r="GH2102" s="59"/>
      <c r="GI2102" s="59"/>
      <c r="GJ2102" s="59"/>
      <c r="GK2102" s="59"/>
      <c r="GL2102" s="59"/>
      <c r="GM2102" s="59"/>
      <c r="GN2102" s="59"/>
      <c r="GO2102" s="59"/>
      <c r="GP2102" s="59"/>
      <c r="GQ2102" s="59"/>
      <c r="GR2102" s="59"/>
      <c r="GS2102" s="59"/>
      <c r="GT2102" s="59"/>
      <c r="GU2102" s="59"/>
      <c r="GV2102" s="59"/>
      <c r="GW2102" s="59"/>
      <c r="GX2102" s="59"/>
      <c r="GY2102" s="59"/>
      <c r="GZ2102" s="59"/>
      <c r="HA2102" s="59"/>
      <c r="HB2102" s="59"/>
      <c r="HC2102" s="59"/>
      <c r="HD2102" s="59"/>
      <c r="HE2102" s="59"/>
      <c r="HP2102" s="3"/>
    </row>
    <row r="2103" s="1" customFormat="1" ht="21" customHeight="1" spans="1:224">
      <c r="A2103" s="27">
        <v>2100</v>
      </c>
      <c r="B2103" s="48" t="s">
        <v>5804</v>
      </c>
      <c r="C2103" s="48" t="s">
        <v>5805</v>
      </c>
      <c r="D2103" s="48" t="s">
        <v>1152</v>
      </c>
      <c r="E2103" s="55">
        <v>50000</v>
      </c>
      <c r="F2103" s="56" t="s">
        <v>392</v>
      </c>
      <c r="G2103" s="56" t="s">
        <v>393</v>
      </c>
      <c r="H2103" s="51">
        <v>43790</v>
      </c>
      <c r="I2103" s="50">
        <v>43915</v>
      </c>
      <c r="J2103" s="36">
        <f t="shared" si="64"/>
        <v>126</v>
      </c>
      <c r="K2103" s="36">
        <v>4.75</v>
      </c>
      <c r="L2103" s="36">
        <v>4.75</v>
      </c>
      <c r="M2103" s="38">
        <f t="shared" si="65"/>
        <v>831.25</v>
      </c>
      <c r="N2103" s="56" t="s">
        <v>5806</v>
      </c>
      <c r="O2103" s="48" t="s">
        <v>5684</v>
      </c>
      <c r="P2103" s="59"/>
      <c r="Q2103" s="59"/>
      <c r="R2103" s="59"/>
      <c r="S2103" s="59"/>
      <c r="T2103" s="59"/>
      <c r="U2103" s="59"/>
      <c r="V2103" s="59"/>
      <c r="W2103" s="59"/>
      <c r="X2103" s="59"/>
      <c r="Y2103" s="59"/>
      <c r="Z2103" s="59"/>
      <c r="AA2103" s="59"/>
      <c r="AB2103" s="59"/>
      <c r="AC2103" s="59"/>
      <c r="AD2103" s="59"/>
      <c r="AE2103" s="59"/>
      <c r="AF2103" s="59"/>
      <c r="AG2103" s="59"/>
      <c r="AH2103" s="59"/>
      <c r="AI2103" s="59"/>
      <c r="AJ2103" s="59"/>
      <c r="AK2103" s="59"/>
      <c r="AL2103" s="59"/>
      <c r="AM2103" s="59"/>
      <c r="AN2103" s="59"/>
      <c r="AO2103" s="59"/>
      <c r="AP2103" s="59"/>
      <c r="AQ2103" s="59"/>
      <c r="AR2103" s="59"/>
      <c r="AS2103" s="59"/>
      <c r="AT2103" s="59"/>
      <c r="AU2103" s="59"/>
      <c r="AV2103" s="59"/>
      <c r="AW2103" s="59"/>
      <c r="AX2103" s="59"/>
      <c r="AY2103" s="59"/>
      <c r="AZ2103" s="59"/>
      <c r="BA2103" s="59"/>
      <c r="BB2103" s="59"/>
      <c r="BC2103" s="59"/>
      <c r="BD2103" s="59"/>
      <c r="BE2103" s="59"/>
      <c r="BF2103" s="59"/>
      <c r="BG2103" s="59"/>
      <c r="BH2103" s="59"/>
      <c r="BI2103" s="59"/>
      <c r="BJ2103" s="59"/>
      <c r="BK2103" s="59"/>
      <c r="BL2103" s="59"/>
      <c r="BM2103" s="59"/>
      <c r="BN2103" s="59"/>
      <c r="BO2103" s="59"/>
      <c r="BP2103" s="59"/>
      <c r="BQ2103" s="59"/>
      <c r="BR2103" s="59"/>
      <c r="BS2103" s="59"/>
      <c r="BT2103" s="59"/>
      <c r="BU2103" s="59"/>
      <c r="BV2103" s="59"/>
      <c r="BW2103" s="59"/>
      <c r="BX2103" s="59"/>
      <c r="BY2103" s="59"/>
      <c r="BZ2103" s="59"/>
      <c r="CA2103" s="59"/>
      <c r="CB2103" s="59"/>
      <c r="CC2103" s="59"/>
      <c r="CD2103" s="59"/>
      <c r="CE2103" s="59"/>
      <c r="CF2103" s="59"/>
      <c r="CG2103" s="59"/>
      <c r="CH2103" s="59"/>
      <c r="CI2103" s="59"/>
      <c r="CJ2103" s="59"/>
      <c r="CK2103" s="59"/>
      <c r="CL2103" s="59"/>
      <c r="CM2103" s="59"/>
      <c r="CN2103" s="59"/>
      <c r="CO2103" s="59"/>
      <c r="CP2103" s="59"/>
      <c r="CQ2103" s="59"/>
      <c r="CR2103" s="59"/>
      <c r="CS2103" s="59"/>
      <c r="CT2103" s="59"/>
      <c r="CU2103" s="59"/>
      <c r="CV2103" s="59"/>
      <c r="CW2103" s="59"/>
      <c r="CX2103" s="59"/>
      <c r="CY2103" s="59"/>
      <c r="CZ2103" s="59"/>
      <c r="DA2103" s="59"/>
      <c r="DB2103" s="59"/>
      <c r="DC2103" s="59"/>
      <c r="DD2103" s="59"/>
      <c r="DE2103" s="59"/>
      <c r="DF2103" s="59"/>
      <c r="DG2103" s="59"/>
      <c r="DH2103" s="59"/>
      <c r="DI2103" s="59"/>
      <c r="DJ2103" s="59"/>
      <c r="DK2103" s="59"/>
      <c r="DL2103" s="59"/>
      <c r="DM2103" s="59"/>
      <c r="DN2103" s="59"/>
      <c r="DO2103" s="59"/>
      <c r="DP2103" s="59"/>
      <c r="DQ2103" s="59"/>
      <c r="DR2103" s="59"/>
      <c r="DS2103" s="59"/>
      <c r="DT2103" s="59"/>
      <c r="DU2103" s="59"/>
      <c r="DV2103" s="59"/>
      <c r="DW2103" s="59"/>
      <c r="DX2103" s="59"/>
      <c r="DY2103" s="59"/>
      <c r="DZ2103" s="59"/>
      <c r="EA2103" s="59"/>
      <c r="EB2103" s="59"/>
      <c r="EC2103" s="59"/>
      <c r="ED2103" s="59"/>
      <c r="EE2103" s="59"/>
      <c r="EF2103" s="59"/>
      <c r="EG2103" s="59"/>
      <c r="EH2103" s="59"/>
      <c r="EI2103" s="59"/>
      <c r="EJ2103" s="59"/>
      <c r="EK2103" s="59"/>
      <c r="EL2103" s="59"/>
      <c r="EM2103" s="59"/>
      <c r="EN2103" s="59"/>
      <c r="EO2103" s="59"/>
      <c r="EP2103" s="59"/>
      <c r="EQ2103" s="59"/>
      <c r="ER2103" s="59"/>
      <c r="ES2103" s="59"/>
      <c r="ET2103" s="59"/>
      <c r="EU2103" s="59"/>
      <c r="EV2103" s="59"/>
      <c r="EW2103" s="59"/>
      <c r="EX2103" s="59"/>
      <c r="EY2103" s="59"/>
      <c r="EZ2103" s="59"/>
      <c r="FA2103" s="59"/>
      <c r="FB2103" s="59"/>
      <c r="FC2103" s="59"/>
      <c r="FD2103" s="59"/>
      <c r="FE2103" s="59"/>
      <c r="FF2103" s="59"/>
      <c r="FG2103" s="59"/>
      <c r="FH2103" s="59"/>
      <c r="FI2103" s="59"/>
      <c r="FJ2103" s="59"/>
      <c r="FK2103" s="59"/>
      <c r="FL2103" s="59"/>
      <c r="FM2103" s="59"/>
      <c r="FN2103" s="59"/>
      <c r="FO2103" s="59"/>
      <c r="FP2103" s="59"/>
      <c r="FQ2103" s="59"/>
      <c r="FR2103" s="59"/>
      <c r="FS2103" s="59"/>
      <c r="FT2103" s="59"/>
      <c r="FU2103" s="59"/>
      <c r="FV2103" s="59"/>
      <c r="FW2103" s="59"/>
      <c r="FX2103" s="59"/>
      <c r="FY2103" s="59"/>
      <c r="FZ2103" s="59"/>
      <c r="GA2103" s="59"/>
      <c r="GB2103" s="59"/>
      <c r="GC2103" s="59"/>
      <c r="GD2103" s="59"/>
      <c r="GE2103" s="59"/>
      <c r="GF2103" s="59"/>
      <c r="GG2103" s="59"/>
      <c r="GH2103" s="59"/>
      <c r="GI2103" s="59"/>
      <c r="GJ2103" s="59"/>
      <c r="GK2103" s="59"/>
      <c r="GL2103" s="59"/>
      <c r="GM2103" s="59"/>
      <c r="GN2103" s="59"/>
      <c r="GO2103" s="59"/>
      <c r="GP2103" s="59"/>
      <c r="GQ2103" s="59"/>
      <c r="GR2103" s="59"/>
      <c r="GS2103" s="59"/>
      <c r="GT2103" s="59"/>
      <c r="GU2103" s="59"/>
      <c r="GV2103" s="59"/>
      <c r="GW2103" s="59"/>
      <c r="GX2103" s="59"/>
      <c r="GY2103" s="59"/>
      <c r="GZ2103" s="59"/>
      <c r="HA2103" s="59"/>
      <c r="HB2103" s="59"/>
      <c r="HC2103" s="59"/>
      <c r="HD2103" s="59"/>
      <c r="HE2103" s="59"/>
      <c r="HP2103" s="3"/>
    </row>
    <row r="2104" s="1" customFormat="1" ht="21" customHeight="1" spans="1:224">
      <c r="A2104" s="27">
        <v>2101</v>
      </c>
      <c r="B2104" s="48" t="s">
        <v>5807</v>
      </c>
      <c r="C2104" s="48" t="s">
        <v>5808</v>
      </c>
      <c r="D2104" s="48" t="s">
        <v>5728</v>
      </c>
      <c r="E2104" s="55">
        <v>40000</v>
      </c>
      <c r="F2104" s="56" t="s">
        <v>392</v>
      </c>
      <c r="G2104" s="56" t="s">
        <v>393</v>
      </c>
      <c r="H2104" s="51">
        <v>43790</v>
      </c>
      <c r="I2104" s="50">
        <v>43915</v>
      </c>
      <c r="J2104" s="36">
        <f t="shared" si="64"/>
        <v>126</v>
      </c>
      <c r="K2104" s="36">
        <v>4.75</v>
      </c>
      <c r="L2104" s="36">
        <v>4.75</v>
      </c>
      <c r="M2104" s="38">
        <f t="shared" si="65"/>
        <v>665</v>
      </c>
      <c r="N2104" s="56" t="s">
        <v>5809</v>
      </c>
      <c r="O2104" s="48" t="s">
        <v>5684</v>
      </c>
      <c r="P2104" s="59"/>
      <c r="Q2104" s="59"/>
      <c r="R2104" s="59"/>
      <c r="S2104" s="59"/>
      <c r="T2104" s="59"/>
      <c r="U2104" s="59"/>
      <c r="V2104" s="59"/>
      <c r="W2104" s="59"/>
      <c r="X2104" s="59"/>
      <c r="Y2104" s="59"/>
      <c r="Z2104" s="59"/>
      <c r="AA2104" s="59"/>
      <c r="AB2104" s="59"/>
      <c r="AC2104" s="59"/>
      <c r="AD2104" s="59"/>
      <c r="AE2104" s="59"/>
      <c r="AF2104" s="59"/>
      <c r="AG2104" s="59"/>
      <c r="AH2104" s="59"/>
      <c r="AI2104" s="59"/>
      <c r="AJ2104" s="59"/>
      <c r="AK2104" s="59"/>
      <c r="AL2104" s="59"/>
      <c r="AM2104" s="59"/>
      <c r="AN2104" s="59"/>
      <c r="AO2104" s="59"/>
      <c r="AP2104" s="59"/>
      <c r="AQ2104" s="59"/>
      <c r="AR2104" s="59"/>
      <c r="AS2104" s="59"/>
      <c r="AT2104" s="59"/>
      <c r="AU2104" s="59"/>
      <c r="AV2104" s="59"/>
      <c r="AW2104" s="59"/>
      <c r="AX2104" s="59"/>
      <c r="AY2104" s="59"/>
      <c r="AZ2104" s="59"/>
      <c r="BA2104" s="59"/>
      <c r="BB2104" s="59"/>
      <c r="BC2104" s="59"/>
      <c r="BD2104" s="59"/>
      <c r="BE2104" s="59"/>
      <c r="BF2104" s="59"/>
      <c r="BG2104" s="59"/>
      <c r="BH2104" s="59"/>
      <c r="BI2104" s="59"/>
      <c r="BJ2104" s="59"/>
      <c r="BK2104" s="59"/>
      <c r="BL2104" s="59"/>
      <c r="BM2104" s="59"/>
      <c r="BN2104" s="59"/>
      <c r="BO2104" s="59"/>
      <c r="BP2104" s="59"/>
      <c r="BQ2104" s="59"/>
      <c r="BR2104" s="59"/>
      <c r="BS2104" s="59"/>
      <c r="BT2104" s="59"/>
      <c r="BU2104" s="59"/>
      <c r="BV2104" s="59"/>
      <c r="BW2104" s="59"/>
      <c r="BX2104" s="59"/>
      <c r="BY2104" s="59"/>
      <c r="BZ2104" s="59"/>
      <c r="CA2104" s="59"/>
      <c r="CB2104" s="59"/>
      <c r="CC2104" s="59"/>
      <c r="CD2104" s="59"/>
      <c r="CE2104" s="59"/>
      <c r="CF2104" s="59"/>
      <c r="CG2104" s="59"/>
      <c r="CH2104" s="59"/>
      <c r="CI2104" s="59"/>
      <c r="CJ2104" s="59"/>
      <c r="CK2104" s="59"/>
      <c r="CL2104" s="59"/>
      <c r="CM2104" s="59"/>
      <c r="CN2104" s="59"/>
      <c r="CO2104" s="59"/>
      <c r="CP2104" s="59"/>
      <c r="CQ2104" s="59"/>
      <c r="CR2104" s="59"/>
      <c r="CS2104" s="59"/>
      <c r="CT2104" s="59"/>
      <c r="CU2104" s="59"/>
      <c r="CV2104" s="59"/>
      <c r="CW2104" s="59"/>
      <c r="CX2104" s="59"/>
      <c r="CY2104" s="59"/>
      <c r="CZ2104" s="59"/>
      <c r="DA2104" s="59"/>
      <c r="DB2104" s="59"/>
      <c r="DC2104" s="59"/>
      <c r="DD2104" s="59"/>
      <c r="DE2104" s="59"/>
      <c r="DF2104" s="59"/>
      <c r="DG2104" s="59"/>
      <c r="DH2104" s="59"/>
      <c r="DI2104" s="59"/>
      <c r="DJ2104" s="59"/>
      <c r="DK2104" s="59"/>
      <c r="DL2104" s="59"/>
      <c r="DM2104" s="59"/>
      <c r="DN2104" s="59"/>
      <c r="DO2104" s="59"/>
      <c r="DP2104" s="59"/>
      <c r="DQ2104" s="59"/>
      <c r="DR2104" s="59"/>
      <c r="DS2104" s="59"/>
      <c r="DT2104" s="59"/>
      <c r="DU2104" s="59"/>
      <c r="DV2104" s="59"/>
      <c r="DW2104" s="59"/>
      <c r="DX2104" s="59"/>
      <c r="DY2104" s="59"/>
      <c r="DZ2104" s="59"/>
      <c r="EA2104" s="59"/>
      <c r="EB2104" s="59"/>
      <c r="EC2104" s="59"/>
      <c r="ED2104" s="59"/>
      <c r="EE2104" s="59"/>
      <c r="EF2104" s="59"/>
      <c r="EG2104" s="59"/>
      <c r="EH2104" s="59"/>
      <c r="EI2104" s="59"/>
      <c r="EJ2104" s="59"/>
      <c r="EK2104" s="59"/>
      <c r="EL2104" s="59"/>
      <c r="EM2104" s="59"/>
      <c r="EN2104" s="59"/>
      <c r="EO2104" s="59"/>
      <c r="EP2104" s="59"/>
      <c r="EQ2104" s="59"/>
      <c r="ER2104" s="59"/>
      <c r="ES2104" s="59"/>
      <c r="ET2104" s="59"/>
      <c r="EU2104" s="59"/>
      <c r="EV2104" s="59"/>
      <c r="EW2104" s="59"/>
      <c r="EX2104" s="59"/>
      <c r="EY2104" s="59"/>
      <c r="EZ2104" s="59"/>
      <c r="FA2104" s="59"/>
      <c r="FB2104" s="59"/>
      <c r="FC2104" s="59"/>
      <c r="FD2104" s="59"/>
      <c r="FE2104" s="59"/>
      <c r="FF2104" s="59"/>
      <c r="FG2104" s="59"/>
      <c r="FH2104" s="59"/>
      <c r="FI2104" s="59"/>
      <c r="FJ2104" s="59"/>
      <c r="FK2104" s="59"/>
      <c r="FL2104" s="59"/>
      <c r="FM2104" s="59"/>
      <c r="FN2104" s="59"/>
      <c r="FO2104" s="59"/>
      <c r="FP2104" s="59"/>
      <c r="FQ2104" s="59"/>
      <c r="FR2104" s="59"/>
      <c r="FS2104" s="59"/>
      <c r="FT2104" s="59"/>
      <c r="FU2104" s="59"/>
      <c r="FV2104" s="59"/>
      <c r="FW2104" s="59"/>
      <c r="FX2104" s="59"/>
      <c r="FY2104" s="59"/>
      <c r="FZ2104" s="59"/>
      <c r="GA2104" s="59"/>
      <c r="GB2104" s="59"/>
      <c r="GC2104" s="59"/>
      <c r="GD2104" s="59"/>
      <c r="GE2104" s="59"/>
      <c r="GF2104" s="59"/>
      <c r="GG2104" s="59"/>
      <c r="GH2104" s="59"/>
      <c r="GI2104" s="59"/>
      <c r="GJ2104" s="59"/>
      <c r="GK2104" s="59"/>
      <c r="GL2104" s="59"/>
      <c r="GM2104" s="59"/>
      <c r="GN2104" s="59"/>
      <c r="GO2104" s="59"/>
      <c r="GP2104" s="59"/>
      <c r="GQ2104" s="59"/>
      <c r="GR2104" s="59"/>
      <c r="GS2104" s="59"/>
      <c r="GT2104" s="59"/>
      <c r="GU2104" s="59"/>
      <c r="GV2104" s="59"/>
      <c r="GW2104" s="59"/>
      <c r="GX2104" s="59"/>
      <c r="GY2104" s="59"/>
      <c r="GZ2104" s="59"/>
      <c r="HA2104" s="59"/>
      <c r="HB2104" s="59"/>
      <c r="HC2104" s="59"/>
      <c r="HD2104" s="59"/>
      <c r="HE2104" s="59"/>
      <c r="HP2104" s="3"/>
    </row>
    <row r="2105" s="1" customFormat="1" ht="21" customHeight="1" spans="1:224">
      <c r="A2105" s="27">
        <v>2102</v>
      </c>
      <c r="B2105" s="48" t="s">
        <v>5810</v>
      </c>
      <c r="C2105" s="48" t="s">
        <v>5783</v>
      </c>
      <c r="D2105" s="48" t="s">
        <v>1152</v>
      </c>
      <c r="E2105" s="55">
        <v>50000</v>
      </c>
      <c r="F2105" s="56" t="s">
        <v>392</v>
      </c>
      <c r="G2105" s="56" t="s">
        <v>393</v>
      </c>
      <c r="H2105" s="51">
        <v>43790</v>
      </c>
      <c r="I2105" s="50">
        <v>43909</v>
      </c>
      <c r="J2105" s="36">
        <f t="shared" si="64"/>
        <v>120</v>
      </c>
      <c r="K2105" s="36">
        <v>4.75</v>
      </c>
      <c r="L2105" s="36">
        <v>4.75</v>
      </c>
      <c r="M2105" s="38">
        <f t="shared" si="65"/>
        <v>791.666666666667</v>
      </c>
      <c r="N2105" s="56" t="s">
        <v>5811</v>
      </c>
      <c r="O2105" s="48" t="s">
        <v>5684</v>
      </c>
      <c r="P2105" s="59"/>
      <c r="Q2105" s="59"/>
      <c r="R2105" s="59"/>
      <c r="S2105" s="59"/>
      <c r="T2105" s="59"/>
      <c r="U2105" s="59"/>
      <c r="V2105" s="59"/>
      <c r="W2105" s="59"/>
      <c r="X2105" s="59"/>
      <c r="Y2105" s="59"/>
      <c r="Z2105" s="59"/>
      <c r="AA2105" s="59"/>
      <c r="AB2105" s="59"/>
      <c r="AC2105" s="59"/>
      <c r="AD2105" s="59"/>
      <c r="AE2105" s="59"/>
      <c r="AF2105" s="59"/>
      <c r="AG2105" s="59"/>
      <c r="AH2105" s="59"/>
      <c r="AI2105" s="59"/>
      <c r="AJ2105" s="59"/>
      <c r="AK2105" s="59"/>
      <c r="AL2105" s="59"/>
      <c r="AM2105" s="59"/>
      <c r="AN2105" s="59"/>
      <c r="AO2105" s="59"/>
      <c r="AP2105" s="59"/>
      <c r="AQ2105" s="59"/>
      <c r="AR2105" s="59"/>
      <c r="AS2105" s="59"/>
      <c r="AT2105" s="59"/>
      <c r="AU2105" s="59"/>
      <c r="AV2105" s="59"/>
      <c r="AW2105" s="59"/>
      <c r="AX2105" s="59"/>
      <c r="AY2105" s="59"/>
      <c r="AZ2105" s="59"/>
      <c r="BA2105" s="59"/>
      <c r="BB2105" s="59"/>
      <c r="BC2105" s="59"/>
      <c r="BD2105" s="59"/>
      <c r="BE2105" s="59"/>
      <c r="BF2105" s="59"/>
      <c r="BG2105" s="59"/>
      <c r="BH2105" s="59"/>
      <c r="BI2105" s="59"/>
      <c r="BJ2105" s="59"/>
      <c r="BK2105" s="59"/>
      <c r="BL2105" s="59"/>
      <c r="BM2105" s="59"/>
      <c r="BN2105" s="59"/>
      <c r="BO2105" s="59"/>
      <c r="BP2105" s="59"/>
      <c r="BQ2105" s="59"/>
      <c r="BR2105" s="59"/>
      <c r="BS2105" s="59"/>
      <c r="BT2105" s="59"/>
      <c r="BU2105" s="59"/>
      <c r="BV2105" s="59"/>
      <c r="BW2105" s="59"/>
      <c r="BX2105" s="59"/>
      <c r="BY2105" s="59"/>
      <c r="BZ2105" s="59"/>
      <c r="CA2105" s="59"/>
      <c r="CB2105" s="59"/>
      <c r="CC2105" s="59"/>
      <c r="CD2105" s="59"/>
      <c r="CE2105" s="59"/>
      <c r="CF2105" s="59"/>
      <c r="CG2105" s="59"/>
      <c r="CH2105" s="59"/>
      <c r="CI2105" s="59"/>
      <c r="CJ2105" s="59"/>
      <c r="CK2105" s="59"/>
      <c r="CL2105" s="59"/>
      <c r="CM2105" s="59"/>
      <c r="CN2105" s="59"/>
      <c r="CO2105" s="59"/>
      <c r="CP2105" s="59"/>
      <c r="CQ2105" s="59"/>
      <c r="CR2105" s="59"/>
      <c r="CS2105" s="59"/>
      <c r="CT2105" s="59"/>
      <c r="CU2105" s="59"/>
      <c r="CV2105" s="59"/>
      <c r="CW2105" s="59"/>
      <c r="CX2105" s="59"/>
      <c r="CY2105" s="59"/>
      <c r="CZ2105" s="59"/>
      <c r="DA2105" s="59"/>
      <c r="DB2105" s="59"/>
      <c r="DC2105" s="59"/>
      <c r="DD2105" s="59"/>
      <c r="DE2105" s="59"/>
      <c r="DF2105" s="59"/>
      <c r="DG2105" s="59"/>
      <c r="DH2105" s="59"/>
      <c r="DI2105" s="59"/>
      <c r="DJ2105" s="59"/>
      <c r="DK2105" s="59"/>
      <c r="DL2105" s="59"/>
      <c r="DM2105" s="59"/>
      <c r="DN2105" s="59"/>
      <c r="DO2105" s="59"/>
      <c r="DP2105" s="59"/>
      <c r="DQ2105" s="59"/>
      <c r="DR2105" s="59"/>
      <c r="DS2105" s="59"/>
      <c r="DT2105" s="59"/>
      <c r="DU2105" s="59"/>
      <c r="DV2105" s="59"/>
      <c r="DW2105" s="59"/>
      <c r="DX2105" s="59"/>
      <c r="DY2105" s="59"/>
      <c r="DZ2105" s="59"/>
      <c r="EA2105" s="59"/>
      <c r="EB2105" s="59"/>
      <c r="EC2105" s="59"/>
      <c r="ED2105" s="59"/>
      <c r="EE2105" s="59"/>
      <c r="EF2105" s="59"/>
      <c r="EG2105" s="59"/>
      <c r="EH2105" s="59"/>
      <c r="EI2105" s="59"/>
      <c r="EJ2105" s="59"/>
      <c r="EK2105" s="59"/>
      <c r="EL2105" s="59"/>
      <c r="EM2105" s="59"/>
      <c r="EN2105" s="59"/>
      <c r="EO2105" s="59"/>
      <c r="EP2105" s="59"/>
      <c r="EQ2105" s="59"/>
      <c r="ER2105" s="59"/>
      <c r="ES2105" s="59"/>
      <c r="ET2105" s="59"/>
      <c r="EU2105" s="59"/>
      <c r="EV2105" s="59"/>
      <c r="EW2105" s="59"/>
      <c r="EX2105" s="59"/>
      <c r="EY2105" s="59"/>
      <c r="EZ2105" s="59"/>
      <c r="FA2105" s="59"/>
      <c r="FB2105" s="59"/>
      <c r="FC2105" s="59"/>
      <c r="FD2105" s="59"/>
      <c r="FE2105" s="59"/>
      <c r="FF2105" s="59"/>
      <c r="FG2105" s="59"/>
      <c r="FH2105" s="59"/>
      <c r="FI2105" s="59"/>
      <c r="FJ2105" s="59"/>
      <c r="FK2105" s="59"/>
      <c r="FL2105" s="59"/>
      <c r="FM2105" s="59"/>
      <c r="FN2105" s="59"/>
      <c r="FO2105" s="59"/>
      <c r="FP2105" s="59"/>
      <c r="FQ2105" s="59"/>
      <c r="FR2105" s="59"/>
      <c r="FS2105" s="59"/>
      <c r="FT2105" s="59"/>
      <c r="FU2105" s="59"/>
      <c r="FV2105" s="59"/>
      <c r="FW2105" s="59"/>
      <c r="FX2105" s="59"/>
      <c r="FY2105" s="59"/>
      <c r="FZ2105" s="59"/>
      <c r="GA2105" s="59"/>
      <c r="GB2105" s="59"/>
      <c r="GC2105" s="59"/>
      <c r="GD2105" s="59"/>
      <c r="GE2105" s="59"/>
      <c r="GF2105" s="59"/>
      <c r="GG2105" s="59"/>
      <c r="GH2105" s="59"/>
      <c r="GI2105" s="59"/>
      <c r="GJ2105" s="59"/>
      <c r="GK2105" s="59"/>
      <c r="GL2105" s="59"/>
      <c r="GM2105" s="59"/>
      <c r="GN2105" s="59"/>
      <c r="GO2105" s="59"/>
      <c r="GP2105" s="59"/>
      <c r="GQ2105" s="59"/>
      <c r="GR2105" s="59"/>
      <c r="GS2105" s="59"/>
      <c r="GT2105" s="59"/>
      <c r="GU2105" s="59"/>
      <c r="GV2105" s="59"/>
      <c r="GW2105" s="59"/>
      <c r="GX2105" s="59"/>
      <c r="GY2105" s="59"/>
      <c r="GZ2105" s="59"/>
      <c r="HA2105" s="59"/>
      <c r="HB2105" s="59"/>
      <c r="HC2105" s="59"/>
      <c r="HD2105" s="59"/>
      <c r="HE2105" s="59"/>
      <c r="HP2105" s="3"/>
    </row>
    <row r="2106" s="1" customFormat="1" ht="21" customHeight="1" spans="1:224">
      <c r="A2106" s="27">
        <v>2103</v>
      </c>
      <c r="B2106" s="48" t="s">
        <v>5812</v>
      </c>
      <c r="C2106" s="48" t="s">
        <v>5813</v>
      </c>
      <c r="D2106" s="48" t="s">
        <v>1152</v>
      </c>
      <c r="E2106" s="55">
        <v>50000</v>
      </c>
      <c r="F2106" s="56" t="s">
        <v>392</v>
      </c>
      <c r="G2106" s="56" t="s">
        <v>393</v>
      </c>
      <c r="H2106" s="51">
        <v>43790</v>
      </c>
      <c r="I2106" s="50">
        <v>43906</v>
      </c>
      <c r="J2106" s="36">
        <f t="shared" si="64"/>
        <v>117</v>
      </c>
      <c r="K2106" s="36">
        <v>4.75</v>
      </c>
      <c r="L2106" s="36">
        <v>4.75</v>
      </c>
      <c r="M2106" s="38">
        <f t="shared" si="65"/>
        <v>771.875</v>
      </c>
      <c r="N2106" s="56" t="s">
        <v>5814</v>
      </c>
      <c r="O2106" s="48" t="s">
        <v>5684</v>
      </c>
      <c r="P2106" s="59"/>
      <c r="Q2106" s="59"/>
      <c r="R2106" s="59"/>
      <c r="S2106" s="59"/>
      <c r="T2106" s="59"/>
      <c r="U2106" s="59"/>
      <c r="V2106" s="59"/>
      <c r="W2106" s="59"/>
      <c r="X2106" s="59"/>
      <c r="Y2106" s="59"/>
      <c r="Z2106" s="59"/>
      <c r="AA2106" s="59"/>
      <c r="AB2106" s="59"/>
      <c r="AC2106" s="59"/>
      <c r="AD2106" s="59"/>
      <c r="AE2106" s="59"/>
      <c r="AF2106" s="59"/>
      <c r="AG2106" s="59"/>
      <c r="AH2106" s="59"/>
      <c r="AI2106" s="59"/>
      <c r="AJ2106" s="59"/>
      <c r="AK2106" s="59"/>
      <c r="AL2106" s="59"/>
      <c r="AM2106" s="59"/>
      <c r="AN2106" s="59"/>
      <c r="AO2106" s="59"/>
      <c r="AP2106" s="59"/>
      <c r="AQ2106" s="59"/>
      <c r="AR2106" s="59"/>
      <c r="AS2106" s="59"/>
      <c r="AT2106" s="59"/>
      <c r="AU2106" s="59"/>
      <c r="AV2106" s="59"/>
      <c r="AW2106" s="59"/>
      <c r="AX2106" s="59"/>
      <c r="AY2106" s="59"/>
      <c r="AZ2106" s="59"/>
      <c r="BA2106" s="59"/>
      <c r="BB2106" s="59"/>
      <c r="BC2106" s="59"/>
      <c r="BD2106" s="59"/>
      <c r="BE2106" s="59"/>
      <c r="BF2106" s="59"/>
      <c r="BG2106" s="59"/>
      <c r="BH2106" s="59"/>
      <c r="BI2106" s="59"/>
      <c r="BJ2106" s="59"/>
      <c r="BK2106" s="59"/>
      <c r="BL2106" s="59"/>
      <c r="BM2106" s="59"/>
      <c r="BN2106" s="59"/>
      <c r="BO2106" s="59"/>
      <c r="BP2106" s="59"/>
      <c r="BQ2106" s="59"/>
      <c r="BR2106" s="59"/>
      <c r="BS2106" s="59"/>
      <c r="BT2106" s="59"/>
      <c r="BU2106" s="59"/>
      <c r="BV2106" s="59"/>
      <c r="BW2106" s="59"/>
      <c r="BX2106" s="59"/>
      <c r="BY2106" s="59"/>
      <c r="BZ2106" s="59"/>
      <c r="CA2106" s="59"/>
      <c r="CB2106" s="59"/>
      <c r="CC2106" s="59"/>
      <c r="CD2106" s="59"/>
      <c r="CE2106" s="59"/>
      <c r="CF2106" s="59"/>
      <c r="CG2106" s="59"/>
      <c r="CH2106" s="59"/>
      <c r="CI2106" s="59"/>
      <c r="CJ2106" s="59"/>
      <c r="CK2106" s="59"/>
      <c r="CL2106" s="59"/>
      <c r="CM2106" s="59"/>
      <c r="CN2106" s="59"/>
      <c r="CO2106" s="59"/>
      <c r="CP2106" s="59"/>
      <c r="CQ2106" s="59"/>
      <c r="CR2106" s="59"/>
      <c r="CS2106" s="59"/>
      <c r="CT2106" s="59"/>
      <c r="CU2106" s="59"/>
      <c r="CV2106" s="59"/>
      <c r="CW2106" s="59"/>
      <c r="CX2106" s="59"/>
      <c r="CY2106" s="59"/>
      <c r="CZ2106" s="59"/>
      <c r="DA2106" s="59"/>
      <c r="DB2106" s="59"/>
      <c r="DC2106" s="59"/>
      <c r="DD2106" s="59"/>
      <c r="DE2106" s="59"/>
      <c r="DF2106" s="59"/>
      <c r="DG2106" s="59"/>
      <c r="DH2106" s="59"/>
      <c r="DI2106" s="59"/>
      <c r="DJ2106" s="59"/>
      <c r="DK2106" s="59"/>
      <c r="DL2106" s="59"/>
      <c r="DM2106" s="59"/>
      <c r="DN2106" s="59"/>
      <c r="DO2106" s="59"/>
      <c r="DP2106" s="59"/>
      <c r="DQ2106" s="59"/>
      <c r="DR2106" s="59"/>
      <c r="DS2106" s="59"/>
      <c r="DT2106" s="59"/>
      <c r="DU2106" s="59"/>
      <c r="DV2106" s="59"/>
      <c r="DW2106" s="59"/>
      <c r="DX2106" s="59"/>
      <c r="DY2106" s="59"/>
      <c r="DZ2106" s="59"/>
      <c r="EA2106" s="59"/>
      <c r="EB2106" s="59"/>
      <c r="EC2106" s="59"/>
      <c r="ED2106" s="59"/>
      <c r="EE2106" s="59"/>
      <c r="EF2106" s="59"/>
      <c r="EG2106" s="59"/>
      <c r="EH2106" s="59"/>
      <c r="EI2106" s="59"/>
      <c r="EJ2106" s="59"/>
      <c r="EK2106" s="59"/>
      <c r="EL2106" s="59"/>
      <c r="EM2106" s="59"/>
      <c r="EN2106" s="59"/>
      <c r="EO2106" s="59"/>
      <c r="EP2106" s="59"/>
      <c r="EQ2106" s="59"/>
      <c r="ER2106" s="59"/>
      <c r="ES2106" s="59"/>
      <c r="ET2106" s="59"/>
      <c r="EU2106" s="59"/>
      <c r="EV2106" s="59"/>
      <c r="EW2106" s="59"/>
      <c r="EX2106" s="59"/>
      <c r="EY2106" s="59"/>
      <c r="EZ2106" s="59"/>
      <c r="FA2106" s="59"/>
      <c r="FB2106" s="59"/>
      <c r="FC2106" s="59"/>
      <c r="FD2106" s="59"/>
      <c r="FE2106" s="59"/>
      <c r="FF2106" s="59"/>
      <c r="FG2106" s="59"/>
      <c r="FH2106" s="59"/>
      <c r="FI2106" s="59"/>
      <c r="FJ2106" s="59"/>
      <c r="FK2106" s="59"/>
      <c r="FL2106" s="59"/>
      <c r="FM2106" s="59"/>
      <c r="FN2106" s="59"/>
      <c r="FO2106" s="59"/>
      <c r="FP2106" s="59"/>
      <c r="FQ2106" s="59"/>
      <c r="FR2106" s="59"/>
      <c r="FS2106" s="59"/>
      <c r="FT2106" s="59"/>
      <c r="FU2106" s="59"/>
      <c r="FV2106" s="59"/>
      <c r="FW2106" s="59"/>
      <c r="FX2106" s="59"/>
      <c r="FY2106" s="59"/>
      <c r="FZ2106" s="59"/>
      <c r="GA2106" s="59"/>
      <c r="GB2106" s="59"/>
      <c r="GC2106" s="59"/>
      <c r="GD2106" s="59"/>
      <c r="GE2106" s="59"/>
      <c r="GF2106" s="59"/>
      <c r="GG2106" s="59"/>
      <c r="GH2106" s="59"/>
      <c r="GI2106" s="59"/>
      <c r="GJ2106" s="59"/>
      <c r="GK2106" s="59"/>
      <c r="GL2106" s="59"/>
      <c r="GM2106" s="59"/>
      <c r="GN2106" s="59"/>
      <c r="GO2106" s="59"/>
      <c r="GP2106" s="59"/>
      <c r="GQ2106" s="59"/>
      <c r="GR2106" s="59"/>
      <c r="GS2106" s="59"/>
      <c r="GT2106" s="59"/>
      <c r="GU2106" s="59"/>
      <c r="GV2106" s="59"/>
      <c r="GW2106" s="59"/>
      <c r="GX2106" s="59"/>
      <c r="GY2106" s="59"/>
      <c r="GZ2106" s="59"/>
      <c r="HA2106" s="59"/>
      <c r="HB2106" s="59"/>
      <c r="HC2106" s="59"/>
      <c r="HD2106" s="59"/>
      <c r="HE2106" s="59"/>
      <c r="HP2106" s="3"/>
    </row>
    <row r="2107" s="1" customFormat="1" ht="21" customHeight="1" spans="1:224">
      <c r="A2107" s="27">
        <v>2104</v>
      </c>
      <c r="B2107" s="48" t="s">
        <v>5815</v>
      </c>
      <c r="C2107" s="48" t="s">
        <v>5816</v>
      </c>
      <c r="D2107" s="48" t="s">
        <v>1152</v>
      </c>
      <c r="E2107" s="55">
        <v>40000</v>
      </c>
      <c r="F2107" s="56" t="s">
        <v>392</v>
      </c>
      <c r="G2107" s="56" t="s">
        <v>393</v>
      </c>
      <c r="H2107" s="51">
        <v>43790</v>
      </c>
      <c r="I2107" s="50">
        <v>43913</v>
      </c>
      <c r="J2107" s="36">
        <f t="shared" si="64"/>
        <v>124</v>
      </c>
      <c r="K2107" s="36">
        <v>4.75</v>
      </c>
      <c r="L2107" s="36">
        <v>4.75</v>
      </c>
      <c r="M2107" s="38">
        <f t="shared" si="65"/>
        <v>654.444444444444</v>
      </c>
      <c r="N2107" s="56" t="s">
        <v>5817</v>
      </c>
      <c r="O2107" s="48" t="s">
        <v>5684</v>
      </c>
      <c r="P2107" s="59"/>
      <c r="Q2107" s="59"/>
      <c r="R2107" s="59"/>
      <c r="S2107" s="59"/>
      <c r="T2107" s="59"/>
      <c r="U2107" s="59"/>
      <c r="V2107" s="59"/>
      <c r="W2107" s="59"/>
      <c r="X2107" s="59"/>
      <c r="Y2107" s="59"/>
      <c r="Z2107" s="59"/>
      <c r="AA2107" s="59"/>
      <c r="AB2107" s="59"/>
      <c r="AC2107" s="59"/>
      <c r="AD2107" s="59"/>
      <c r="AE2107" s="59"/>
      <c r="AF2107" s="59"/>
      <c r="AG2107" s="59"/>
      <c r="AH2107" s="59"/>
      <c r="AI2107" s="59"/>
      <c r="AJ2107" s="59"/>
      <c r="AK2107" s="59"/>
      <c r="AL2107" s="59"/>
      <c r="AM2107" s="59"/>
      <c r="AN2107" s="59"/>
      <c r="AO2107" s="59"/>
      <c r="AP2107" s="59"/>
      <c r="AQ2107" s="59"/>
      <c r="AR2107" s="59"/>
      <c r="AS2107" s="59"/>
      <c r="AT2107" s="59"/>
      <c r="AU2107" s="59"/>
      <c r="AV2107" s="59"/>
      <c r="AW2107" s="59"/>
      <c r="AX2107" s="59"/>
      <c r="AY2107" s="59"/>
      <c r="AZ2107" s="59"/>
      <c r="BA2107" s="59"/>
      <c r="BB2107" s="59"/>
      <c r="BC2107" s="59"/>
      <c r="BD2107" s="59"/>
      <c r="BE2107" s="59"/>
      <c r="BF2107" s="59"/>
      <c r="BG2107" s="59"/>
      <c r="BH2107" s="59"/>
      <c r="BI2107" s="59"/>
      <c r="BJ2107" s="59"/>
      <c r="BK2107" s="59"/>
      <c r="BL2107" s="59"/>
      <c r="BM2107" s="59"/>
      <c r="BN2107" s="59"/>
      <c r="BO2107" s="59"/>
      <c r="BP2107" s="59"/>
      <c r="BQ2107" s="59"/>
      <c r="BR2107" s="59"/>
      <c r="BS2107" s="59"/>
      <c r="BT2107" s="59"/>
      <c r="BU2107" s="59"/>
      <c r="BV2107" s="59"/>
      <c r="BW2107" s="59"/>
      <c r="BX2107" s="59"/>
      <c r="BY2107" s="59"/>
      <c r="BZ2107" s="59"/>
      <c r="CA2107" s="59"/>
      <c r="CB2107" s="59"/>
      <c r="CC2107" s="59"/>
      <c r="CD2107" s="59"/>
      <c r="CE2107" s="59"/>
      <c r="CF2107" s="59"/>
      <c r="CG2107" s="59"/>
      <c r="CH2107" s="59"/>
      <c r="CI2107" s="59"/>
      <c r="CJ2107" s="59"/>
      <c r="CK2107" s="59"/>
      <c r="CL2107" s="59"/>
      <c r="CM2107" s="59"/>
      <c r="CN2107" s="59"/>
      <c r="CO2107" s="59"/>
      <c r="CP2107" s="59"/>
      <c r="CQ2107" s="59"/>
      <c r="CR2107" s="59"/>
      <c r="CS2107" s="59"/>
      <c r="CT2107" s="59"/>
      <c r="CU2107" s="59"/>
      <c r="CV2107" s="59"/>
      <c r="CW2107" s="59"/>
      <c r="CX2107" s="59"/>
      <c r="CY2107" s="59"/>
      <c r="CZ2107" s="59"/>
      <c r="DA2107" s="59"/>
      <c r="DB2107" s="59"/>
      <c r="DC2107" s="59"/>
      <c r="DD2107" s="59"/>
      <c r="DE2107" s="59"/>
      <c r="DF2107" s="59"/>
      <c r="DG2107" s="59"/>
      <c r="DH2107" s="59"/>
      <c r="DI2107" s="59"/>
      <c r="DJ2107" s="59"/>
      <c r="DK2107" s="59"/>
      <c r="DL2107" s="59"/>
      <c r="DM2107" s="59"/>
      <c r="DN2107" s="59"/>
      <c r="DO2107" s="59"/>
      <c r="DP2107" s="59"/>
      <c r="DQ2107" s="59"/>
      <c r="DR2107" s="59"/>
      <c r="DS2107" s="59"/>
      <c r="DT2107" s="59"/>
      <c r="DU2107" s="59"/>
      <c r="DV2107" s="59"/>
      <c r="DW2107" s="59"/>
      <c r="DX2107" s="59"/>
      <c r="DY2107" s="59"/>
      <c r="DZ2107" s="59"/>
      <c r="EA2107" s="59"/>
      <c r="EB2107" s="59"/>
      <c r="EC2107" s="59"/>
      <c r="ED2107" s="59"/>
      <c r="EE2107" s="59"/>
      <c r="EF2107" s="59"/>
      <c r="EG2107" s="59"/>
      <c r="EH2107" s="59"/>
      <c r="EI2107" s="59"/>
      <c r="EJ2107" s="59"/>
      <c r="EK2107" s="59"/>
      <c r="EL2107" s="59"/>
      <c r="EM2107" s="59"/>
      <c r="EN2107" s="59"/>
      <c r="EO2107" s="59"/>
      <c r="EP2107" s="59"/>
      <c r="EQ2107" s="59"/>
      <c r="ER2107" s="59"/>
      <c r="ES2107" s="59"/>
      <c r="ET2107" s="59"/>
      <c r="EU2107" s="59"/>
      <c r="EV2107" s="59"/>
      <c r="EW2107" s="59"/>
      <c r="EX2107" s="59"/>
      <c r="EY2107" s="59"/>
      <c r="EZ2107" s="59"/>
      <c r="FA2107" s="59"/>
      <c r="FB2107" s="59"/>
      <c r="FC2107" s="59"/>
      <c r="FD2107" s="59"/>
      <c r="FE2107" s="59"/>
      <c r="FF2107" s="59"/>
      <c r="FG2107" s="59"/>
      <c r="FH2107" s="59"/>
      <c r="FI2107" s="59"/>
      <c r="FJ2107" s="59"/>
      <c r="FK2107" s="59"/>
      <c r="FL2107" s="59"/>
      <c r="FM2107" s="59"/>
      <c r="FN2107" s="59"/>
      <c r="FO2107" s="59"/>
      <c r="FP2107" s="59"/>
      <c r="FQ2107" s="59"/>
      <c r="FR2107" s="59"/>
      <c r="FS2107" s="59"/>
      <c r="FT2107" s="59"/>
      <c r="FU2107" s="59"/>
      <c r="FV2107" s="59"/>
      <c r="FW2107" s="59"/>
      <c r="FX2107" s="59"/>
      <c r="FY2107" s="59"/>
      <c r="FZ2107" s="59"/>
      <c r="GA2107" s="59"/>
      <c r="GB2107" s="59"/>
      <c r="GC2107" s="59"/>
      <c r="GD2107" s="59"/>
      <c r="GE2107" s="59"/>
      <c r="GF2107" s="59"/>
      <c r="GG2107" s="59"/>
      <c r="GH2107" s="59"/>
      <c r="GI2107" s="59"/>
      <c r="GJ2107" s="59"/>
      <c r="GK2107" s="59"/>
      <c r="GL2107" s="59"/>
      <c r="GM2107" s="59"/>
      <c r="GN2107" s="59"/>
      <c r="GO2107" s="59"/>
      <c r="GP2107" s="59"/>
      <c r="GQ2107" s="59"/>
      <c r="GR2107" s="59"/>
      <c r="GS2107" s="59"/>
      <c r="GT2107" s="59"/>
      <c r="GU2107" s="59"/>
      <c r="GV2107" s="59"/>
      <c r="GW2107" s="59"/>
      <c r="GX2107" s="59"/>
      <c r="GY2107" s="59"/>
      <c r="GZ2107" s="59"/>
      <c r="HA2107" s="59"/>
      <c r="HB2107" s="59"/>
      <c r="HC2107" s="59"/>
      <c r="HD2107" s="59"/>
      <c r="HE2107" s="59"/>
      <c r="HP2107" s="3"/>
    </row>
    <row r="2108" s="1" customFormat="1" ht="21" customHeight="1" spans="1:224">
      <c r="A2108" s="27">
        <v>2105</v>
      </c>
      <c r="B2108" s="48" t="s">
        <v>5818</v>
      </c>
      <c r="C2108" s="48" t="s">
        <v>5680</v>
      </c>
      <c r="D2108" s="48" t="s">
        <v>5709</v>
      </c>
      <c r="E2108" s="55">
        <v>50000</v>
      </c>
      <c r="F2108" s="56" t="s">
        <v>392</v>
      </c>
      <c r="G2108" s="56" t="s">
        <v>393</v>
      </c>
      <c r="H2108" s="51">
        <v>43790</v>
      </c>
      <c r="I2108" s="50">
        <v>43917</v>
      </c>
      <c r="J2108" s="36">
        <f t="shared" si="64"/>
        <v>128</v>
      </c>
      <c r="K2108" s="36">
        <v>4.75</v>
      </c>
      <c r="L2108" s="36">
        <v>4.75</v>
      </c>
      <c r="M2108" s="38">
        <f t="shared" si="65"/>
        <v>844.444444444445</v>
      </c>
      <c r="N2108" s="56" t="s">
        <v>5819</v>
      </c>
      <c r="O2108" s="48" t="s">
        <v>5684</v>
      </c>
      <c r="P2108" s="59"/>
      <c r="Q2108" s="59"/>
      <c r="R2108" s="59"/>
      <c r="S2108" s="59"/>
      <c r="T2108" s="59"/>
      <c r="U2108" s="59"/>
      <c r="V2108" s="59"/>
      <c r="W2108" s="59"/>
      <c r="X2108" s="59"/>
      <c r="Y2108" s="59"/>
      <c r="Z2108" s="59"/>
      <c r="AA2108" s="59"/>
      <c r="AB2108" s="59"/>
      <c r="AC2108" s="59"/>
      <c r="AD2108" s="59"/>
      <c r="AE2108" s="59"/>
      <c r="AF2108" s="59"/>
      <c r="AG2108" s="59"/>
      <c r="AH2108" s="59"/>
      <c r="AI2108" s="59"/>
      <c r="AJ2108" s="59"/>
      <c r="AK2108" s="59"/>
      <c r="AL2108" s="59"/>
      <c r="AM2108" s="59"/>
      <c r="AN2108" s="59"/>
      <c r="AO2108" s="59"/>
      <c r="AP2108" s="59"/>
      <c r="AQ2108" s="59"/>
      <c r="AR2108" s="59"/>
      <c r="AS2108" s="59"/>
      <c r="AT2108" s="59"/>
      <c r="AU2108" s="59"/>
      <c r="AV2108" s="59"/>
      <c r="AW2108" s="59"/>
      <c r="AX2108" s="59"/>
      <c r="AY2108" s="59"/>
      <c r="AZ2108" s="59"/>
      <c r="BA2108" s="59"/>
      <c r="BB2108" s="59"/>
      <c r="BC2108" s="59"/>
      <c r="BD2108" s="59"/>
      <c r="BE2108" s="59"/>
      <c r="BF2108" s="59"/>
      <c r="BG2108" s="59"/>
      <c r="BH2108" s="59"/>
      <c r="BI2108" s="59"/>
      <c r="BJ2108" s="59"/>
      <c r="BK2108" s="59"/>
      <c r="BL2108" s="59"/>
      <c r="BM2108" s="59"/>
      <c r="BN2108" s="59"/>
      <c r="BO2108" s="59"/>
      <c r="BP2108" s="59"/>
      <c r="BQ2108" s="59"/>
      <c r="BR2108" s="59"/>
      <c r="BS2108" s="59"/>
      <c r="BT2108" s="59"/>
      <c r="BU2108" s="59"/>
      <c r="BV2108" s="59"/>
      <c r="BW2108" s="59"/>
      <c r="BX2108" s="59"/>
      <c r="BY2108" s="59"/>
      <c r="BZ2108" s="59"/>
      <c r="CA2108" s="59"/>
      <c r="CB2108" s="59"/>
      <c r="CC2108" s="59"/>
      <c r="CD2108" s="59"/>
      <c r="CE2108" s="59"/>
      <c r="CF2108" s="59"/>
      <c r="CG2108" s="59"/>
      <c r="CH2108" s="59"/>
      <c r="CI2108" s="59"/>
      <c r="CJ2108" s="59"/>
      <c r="CK2108" s="59"/>
      <c r="CL2108" s="59"/>
      <c r="CM2108" s="59"/>
      <c r="CN2108" s="59"/>
      <c r="CO2108" s="59"/>
      <c r="CP2108" s="59"/>
      <c r="CQ2108" s="59"/>
      <c r="CR2108" s="59"/>
      <c r="CS2108" s="59"/>
      <c r="CT2108" s="59"/>
      <c r="CU2108" s="59"/>
      <c r="CV2108" s="59"/>
      <c r="CW2108" s="59"/>
      <c r="CX2108" s="59"/>
      <c r="CY2108" s="59"/>
      <c r="CZ2108" s="59"/>
      <c r="DA2108" s="59"/>
      <c r="DB2108" s="59"/>
      <c r="DC2108" s="59"/>
      <c r="DD2108" s="59"/>
      <c r="DE2108" s="59"/>
      <c r="DF2108" s="59"/>
      <c r="DG2108" s="59"/>
      <c r="DH2108" s="59"/>
      <c r="DI2108" s="59"/>
      <c r="DJ2108" s="59"/>
      <c r="DK2108" s="59"/>
      <c r="DL2108" s="59"/>
      <c r="DM2108" s="59"/>
      <c r="DN2108" s="59"/>
      <c r="DO2108" s="59"/>
      <c r="DP2108" s="59"/>
      <c r="DQ2108" s="59"/>
      <c r="DR2108" s="59"/>
      <c r="DS2108" s="59"/>
      <c r="DT2108" s="59"/>
      <c r="DU2108" s="59"/>
      <c r="DV2108" s="59"/>
      <c r="DW2108" s="59"/>
      <c r="DX2108" s="59"/>
      <c r="DY2108" s="59"/>
      <c r="DZ2108" s="59"/>
      <c r="EA2108" s="59"/>
      <c r="EB2108" s="59"/>
      <c r="EC2108" s="59"/>
      <c r="ED2108" s="59"/>
      <c r="EE2108" s="59"/>
      <c r="EF2108" s="59"/>
      <c r="EG2108" s="59"/>
      <c r="EH2108" s="59"/>
      <c r="EI2108" s="59"/>
      <c r="EJ2108" s="59"/>
      <c r="EK2108" s="59"/>
      <c r="EL2108" s="59"/>
      <c r="EM2108" s="59"/>
      <c r="EN2108" s="59"/>
      <c r="EO2108" s="59"/>
      <c r="EP2108" s="59"/>
      <c r="EQ2108" s="59"/>
      <c r="ER2108" s="59"/>
      <c r="ES2108" s="59"/>
      <c r="ET2108" s="59"/>
      <c r="EU2108" s="59"/>
      <c r="EV2108" s="59"/>
      <c r="EW2108" s="59"/>
      <c r="EX2108" s="59"/>
      <c r="EY2108" s="59"/>
      <c r="EZ2108" s="59"/>
      <c r="FA2108" s="59"/>
      <c r="FB2108" s="59"/>
      <c r="FC2108" s="59"/>
      <c r="FD2108" s="59"/>
      <c r="FE2108" s="59"/>
      <c r="FF2108" s="59"/>
      <c r="FG2108" s="59"/>
      <c r="FH2108" s="59"/>
      <c r="FI2108" s="59"/>
      <c r="FJ2108" s="59"/>
      <c r="FK2108" s="59"/>
      <c r="FL2108" s="59"/>
      <c r="FM2108" s="59"/>
      <c r="FN2108" s="59"/>
      <c r="FO2108" s="59"/>
      <c r="FP2108" s="59"/>
      <c r="FQ2108" s="59"/>
      <c r="FR2108" s="59"/>
      <c r="FS2108" s="59"/>
      <c r="FT2108" s="59"/>
      <c r="FU2108" s="59"/>
      <c r="FV2108" s="59"/>
      <c r="FW2108" s="59"/>
      <c r="FX2108" s="59"/>
      <c r="FY2108" s="59"/>
      <c r="FZ2108" s="59"/>
      <c r="GA2108" s="59"/>
      <c r="GB2108" s="59"/>
      <c r="GC2108" s="59"/>
      <c r="GD2108" s="59"/>
      <c r="GE2108" s="59"/>
      <c r="GF2108" s="59"/>
      <c r="GG2108" s="59"/>
      <c r="GH2108" s="59"/>
      <c r="GI2108" s="59"/>
      <c r="GJ2108" s="59"/>
      <c r="GK2108" s="59"/>
      <c r="GL2108" s="59"/>
      <c r="GM2108" s="59"/>
      <c r="GN2108" s="59"/>
      <c r="GO2108" s="59"/>
      <c r="GP2108" s="59"/>
      <c r="GQ2108" s="59"/>
      <c r="GR2108" s="59"/>
      <c r="GS2108" s="59"/>
      <c r="GT2108" s="59"/>
      <c r="GU2108" s="59"/>
      <c r="GV2108" s="59"/>
      <c r="GW2108" s="59"/>
      <c r="GX2108" s="59"/>
      <c r="GY2108" s="59"/>
      <c r="GZ2108" s="59"/>
      <c r="HA2108" s="59"/>
      <c r="HB2108" s="59"/>
      <c r="HC2108" s="59"/>
      <c r="HD2108" s="59"/>
      <c r="HE2108" s="59"/>
      <c r="HP2108" s="3"/>
    </row>
    <row r="2109" s="1" customFormat="1" ht="21" customHeight="1" spans="1:224">
      <c r="A2109" s="27">
        <v>2106</v>
      </c>
      <c r="B2109" s="48" t="s">
        <v>5820</v>
      </c>
      <c r="C2109" s="48" t="s">
        <v>5821</v>
      </c>
      <c r="D2109" s="48" t="s">
        <v>5728</v>
      </c>
      <c r="E2109" s="55">
        <v>40000</v>
      </c>
      <c r="F2109" s="56" t="s">
        <v>392</v>
      </c>
      <c r="G2109" s="56" t="s">
        <v>393</v>
      </c>
      <c r="H2109" s="51">
        <v>43790</v>
      </c>
      <c r="I2109" s="50">
        <v>43917</v>
      </c>
      <c r="J2109" s="36">
        <f t="shared" si="64"/>
        <v>128</v>
      </c>
      <c r="K2109" s="36">
        <v>4.75</v>
      </c>
      <c r="L2109" s="36">
        <v>4.75</v>
      </c>
      <c r="M2109" s="38">
        <f t="shared" si="65"/>
        <v>675.555555555556</v>
      </c>
      <c r="N2109" s="56" t="s">
        <v>5822</v>
      </c>
      <c r="O2109" s="48" t="s">
        <v>5684</v>
      </c>
      <c r="P2109" s="59"/>
      <c r="Q2109" s="59"/>
      <c r="R2109" s="59"/>
      <c r="S2109" s="59"/>
      <c r="T2109" s="59"/>
      <c r="U2109" s="59"/>
      <c r="V2109" s="59"/>
      <c r="W2109" s="59"/>
      <c r="X2109" s="59"/>
      <c r="Y2109" s="59"/>
      <c r="Z2109" s="59"/>
      <c r="AA2109" s="59"/>
      <c r="AB2109" s="59"/>
      <c r="AC2109" s="59"/>
      <c r="AD2109" s="59"/>
      <c r="AE2109" s="59"/>
      <c r="AF2109" s="59"/>
      <c r="AG2109" s="59"/>
      <c r="AH2109" s="59"/>
      <c r="AI2109" s="59"/>
      <c r="AJ2109" s="59"/>
      <c r="AK2109" s="59"/>
      <c r="AL2109" s="59"/>
      <c r="AM2109" s="59"/>
      <c r="AN2109" s="59"/>
      <c r="AO2109" s="59"/>
      <c r="AP2109" s="59"/>
      <c r="AQ2109" s="59"/>
      <c r="AR2109" s="59"/>
      <c r="AS2109" s="59"/>
      <c r="AT2109" s="59"/>
      <c r="AU2109" s="59"/>
      <c r="AV2109" s="59"/>
      <c r="AW2109" s="59"/>
      <c r="AX2109" s="59"/>
      <c r="AY2109" s="59"/>
      <c r="AZ2109" s="59"/>
      <c r="BA2109" s="59"/>
      <c r="BB2109" s="59"/>
      <c r="BC2109" s="59"/>
      <c r="BD2109" s="59"/>
      <c r="BE2109" s="59"/>
      <c r="BF2109" s="59"/>
      <c r="BG2109" s="59"/>
      <c r="BH2109" s="59"/>
      <c r="BI2109" s="59"/>
      <c r="BJ2109" s="59"/>
      <c r="BK2109" s="59"/>
      <c r="BL2109" s="59"/>
      <c r="BM2109" s="59"/>
      <c r="BN2109" s="59"/>
      <c r="BO2109" s="59"/>
      <c r="BP2109" s="59"/>
      <c r="BQ2109" s="59"/>
      <c r="BR2109" s="59"/>
      <c r="BS2109" s="59"/>
      <c r="BT2109" s="59"/>
      <c r="BU2109" s="59"/>
      <c r="BV2109" s="59"/>
      <c r="BW2109" s="59"/>
      <c r="BX2109" s="59"/>
      <c r="BY2109" s="59"/>
      <c r="BZ2109" s="59"/>
      <c r="CA2109" s="59"/>
      <c r="CB2109" s="59"/>
      <c r="CC2109" s="59"/>
      <c r="CD2109" s="59"/>
      <c r="CE2109" s="59"/>
      <c r="CF2109" s="59"/>
      <c r="CG2109" s="59"/>
      <c r="CH2109" s="59"/>
      <c r="CI2109" s="59"/>
      <c r="CJ2109" s="59"/>
      <c r="CK2109" s="59"/>
      <c r="CL2109" s="59"/>
      <c r="CM2109" s="59"/>
      <c r="CN2109" s="59"/>
      <c r="CO2109" s="59"/>
      <c r="CP2109" s="59"/>
      <c r="CQ2109" s="59"/>
      <c r="CR2109" s="59"/>
      <c r="CS2109" s="59"/>
      <c r="CT2109" s="59"/>
      <c r="CU2109" s="59"/>
      <c r="CV2109" s="59"/>
      <c r="CW2109" s="59"/>
      <c r="CX2109" s="59"/>
      <c r="CY2109" s="59"/>
      <c r="CZ2109" s="59"/>
      <c r="DA2109" s="59"/>
      <c r="DB2109" s="59"/>
      <c r="DC2109" s="59"/>
      <c r="DD2109" s="59"/>
      <c r="DE2109" s="59"/>
      <c r="DF2109" s="59"/>
      <c r="DG2109" s="59"/>
      <c r="DH2109" s="59"/>
      <c r="DI2109" s="59"/>
      <c r="DJ2109" s="59"/>
      <c r="DK2109" s="59"/>
      <c r="DL2109" s="59"/>
      <c r="DM2109" s="59"/>
      <c r="DN2109" s="59"/>
      <c r="DO2109" s="59"/>
      <c r="DP2109" s="59"/>
      <c r="DQ2109" s="59"/>
      <c r="DR2109" s="59"/>
      <c r="DS2109" s="59"/>
      <c r="DT2109" s="59"/>
      <c r="DU2109" s="59"/>
      <c r="DV2109" s="59"/>
      <c r="DW2109" s="59"/>
      <c r="DX2109" s="59"/>
      <c r="DY2109" s="59"/>
      <c r="DZ2109" s="59"/>
      <c r="EA2109" s="59"/>
      <c r="EB2109" s="59"/>
      <c r="EC2109" s="59"/>
      <c r="ED2109" s="59"/>
      <c r="EE2109" s="59"/>
      <c r="EF2109" s="59"/>
      <c r="EG2109" s="59"/>
      <c r="EH2109" s="59"/>
      <c r="EI2109" s="59"/>
      <c r="EJ2109" s="59"/>
      <c r="EK2109" s="59"/>
      <c r="EL2109" s="59"/>
      <c r="EM2109" s="59"/>
      <c r="EN2109" s="59"/>
      <c r="EO2109" s="59"/>
      <c r="EP2109" s="59"/>
      <c r="EQ2109" s="59"/>
      <c r="ER2109" s="59"/>
      <c r="ES2109" s="59"/>
      <c r="ET2109" s="59"/>
      <c r="EU2109" s="59"/>
      <c r="EV2109" s="59"/>
      <c r="EW2109" s="59"/>
      <c r="EX2109" s="59"/>
      <c r="EY2109" s="59"/>
      <c r="EZ2109" s="59"/>
      <c r="FA2109" s="59"/>
      <c r="FB2109" s="59"/>
      <c r="FC2109" s="59"/>
      <c r="FD2109" s="59"/>
      <c r="FE2109" s="59"/>
      <c r="FF2109" s="59"/>
      <c r="FG2109" s="59"/>
      <c r="FH2109" s="59"/>
      <c r="FI2109" s="59"/>
      <c r="FJ2109" s="59"/>
      <c r="FK2109" s="59"/>
      <c r="FL2109" s="59"/>
      <c r="FM2109" s="59"/>
      <c r="FN2109" s="59"/>
      <c r="FO2109" s="59"/>
      <c r="FP2109" s="59"/>
      <c r="FQ2109" s="59"/>
      <c r="FR2109" s="59"/>
      <c r="FS2109" s="59"/>
      <c r="FT2109" s="59"/>
      <c r="FU2109" s="59"/>
      <c r="FV2109" s="59"/>
      <c r="FW2109" s="59"/>
      <c r="FX2109" s="59"/>
      <c r="FY2109" s="59"/>
      <c r="FZ2109" s="59"/>
      <c r="GA2109" s="59"/>
      <c r="GB2109" s="59"/>
      <c r="GC2109" s="59"/>
      <c r="GD2109" s="59"/>
      <c r="GE2109" s="59"/>
      <c r="GF2109" s="59"/>
      <c r="GG2109" s="59"/>
      <c r="GH2109" s="59"/>
      <c r="GI2109" s="59"/>
      <c r="GJ2109" s="59"/>
      <c r="GK2109" s="59"/>
      <c r="GL2109" s="59"/>
      <c r="GM2109" s="59"/>
      <c r="GN2109" s="59"/>
      <c r="GO2109" s="59"/>
      <c r="GP2109" s="59"/>
      <c r="GQ2109" s="59"/>
      <c r="GR2109" s="59"/>
      <c r="GS2109" s="59"/>
      <c r="GT2109" s="59"/>
      <c r="GU2109" s="59"/>
      <c r="GV2109" s="59"/>
      <c r="GW2109" s="59"/>
      <c r="GX2109" s="59"/>
      <c r="GY2109" s="59"/>
      <c r="GZ2109" s="59"/>
      <c r="HA2109" s="59"/>
      <c r="HB2109" s="59"/>
      <c r="HC2109" s="59"/>
      <c r="HD2109" s="59"/>
      <c r="HE2109" s="59"/>
      <c r="HP2109" s="3"/>
    </row>
    <row r="2110" s="1" customFormat="1" ht="21" customHeight="1" spans="1:224">
      <c r="A2110" s="27">
        <v>2107</v>
      </c>
      <c r="B2110" s="48" t="s">
        <v>5823</v>
      </c>
      <c r="C2110" s="48" t="s">
        <v>5824</v>
      </c>
      <c r="D2110" s="48" t="s">
        <v>1152</v>
      </c>
      <c r="E2110" s="55">
        <v>50000</v>
      </c>
      <c r="F2110" s="56" t="s">
        <v>405</v>
      </c>
      <c r="G2110" s="56" t="s">
        <v>406</v>
      </c>
      <c r="H2110" s="51">
        <v>43790</v>
      </c>
      <c r="I2110" s="50">
        <v>43909</v>
      </c>
      <c r="J2110" s="36">
        <f t="shared" si="64"/>
        <v>120</v>
      </c>
      <c r="K2110" s="36">
        <v>4.75</v>
      </c>
      <c r="L2110" s="36">
        <v>4.75</v>
      </c>
      <c r="M2110" s="38">
        <f t="shared" si="65"/>
        <v>791.666666666667</v>
      </c>
      <c r="N2110" s="56" t="s">
        <v>5825</v>
      </c>
      <c r="O2110" s="48" t="s">
        <v>5684</v>
      </c>
      <c r="P2110" s="59"/>
      <c r="Q2110" s="59"/>
      <c r="R2110" s="59"/>
      <c r="S2110" s="59"/>
      <c r="T2110" s="59"/>
      <c r="U2110" s="59"/>
      <c r="V2110" s="59"/>
      <c r="W2110" s="59"/>
      <c r="X2110" s="59"/>
      <c r="Y2110" s="59"/>
      <c r="Z2110" s="59"/>
      <c r="AA2110" s="59"/>
      <c r="AB2110" s="59"/>
      <c r="AC2110" s="59"/>
      <c r="AD2110" s="59"/>
      <c r="AE2110" s="59"/>
      <c r="AF2110" s="59"/>
      <c r="AG2110" s="59"/>
      <c r="AH2110" s="59"/>
      <c r="AI2110" s="59"/>
      <c r="AJ2110" s="59"/>
      <c r="AK2110" s="59"/>
      <c r="AL2110" s="59"/>
      <c r="AM2110" s="59"/>
      <c r="AN2110" s="59"/>
      <c r="AO2110" s="59"/>
      <c r="AP2110" s="59"/>
      <c r="AQ2110" s="59"/>
      <c r="AR2110" s="59"/>
      <c r="AS2110" s="59"/>
      <c r="AT2110" s="59"/>
      <c r="AU2110" s="59"/>
      <c r="AV2110" s="59"/>
      <c r="AW2110" s="59"/>
      <c r="AX2110" s="59"/>
      <c r="AY2110" s="59"/>
      <c r="AZ2110" s="59"/>
      <c r="BA2110" s="59"/>
      <c r="BB2110" s="59"/>
      <c r="BC2110" s="59"/>
      <c r="BD2110" s="59"/>
      <c r="BE2110" s="59"/>
      <c r="BF2110" s="59"/>
      <c r="BG2110" s="59"/>
      <c r="BH2110" s="59"/>
      <c r="BI2110" s="59"/>
      <c r="BJ2110" s="59"/>
      <c r="BK2110" s="59"/>
      <c r="BL2110" s="59"/>
      <c r="BM2110" s="59"/>
      <c r="BN2110" s="59"/>
      <c r="BO2110" s="59"/>
      <c r="BP2110" s="59"/>
      <c r="BQ2110" s="59"/>
      <c r="BR2110" s="59"/>
      <c r="BS2110" s="59"/>
      <c r="BT2110" s="59"/>
      <c r="BU2110" s="59"/>
      <c r="BV2110" s="59"/>
      <c r="BW2110" s="59"/>
      <c r="BX2110" s="59"/>
      <c r="BY2110" s="59"/>
      <c r="BZ2110" s="59"/>
      <c r="CA2110" s="59"/>
      <c r="CB2110" s="59"/>
      <c r="CC2110" s="59"/>
      <c r="CD2110" s="59"/>
      <c r="CE2110" s="59"/>
      <c r="CF2110" s="59"/>
      <c r="CG2110" s="59"/>
      <c r="CH2110" s="59"/>
      <c r="CI2110" s="59"/>
      <c r="CJ2110" s="59"/>
      <c r="CK2110" s="59"/>
      <c r="CL2110" s="59"/>
      <c r="CM2110" s="59"/>
      <c r="CN2110" s="59"/>
      <c r="CO2110" s="59"/>
      <c r="CP2110" s="59"/>
      <c r="CQ2110" s="59"/>
      <c r="CR2110" s="59"/>
      <c r="CS2110" s="59"/>
      <c r="CT2110" s="59"/>
      <c r="CU2110" s="59"/>
      <c r="CV2110" s="59"/>
      <c r="CW2110" s="59"/>
      <c r="CX2110" s="59"/>
      <c r="CY2110" s="59"/>
      <c r="CZ2110" s="59"/>
      <c r="DA2110" s="59"/>
      <c r="DB2110" s="59"/>
      <c r="DC2110" s="59"/>
      <c r="DD2110" s="59"/>
      <c r="DE2110" s="59"/>
      <c r="DF2110" s="59"/>
      <c r="DG2110" s="59"/>
      <c r="DH2110" s="59"/>
      <c r="DI2110" s="59"/>
      <c r="DJ2110" s="59"/>
      <c r="DK2110" s="59"/>
      <c r="DL2110" s="59"/>
      <c r="DM2110" s="59"/>
      <c r="DN2110" s="59"/>
      <c r="DO2110" s="59"/>
      <c r="DP2110" s="59"/>
      <c r="DQ2110" s="59"/>
      <c r="DR2110" s="59"/>
      <c r="DS2110" s="59"/>
      <c r="DT2110" s="59"/>
      <c r="DU2110" s="59"/>
      <c r="DV2110" s="59"/>
      <c r="DW2110" s="59"/>
      <c r="DX2110" s="59"/>
      <c r="DY2110" s="59"/>
      <c r="DZ2110" s="59"/>
      <c r="EA2110" s="59"/>
      <c r="EB2110" s="59"/>
      <c r="EC2110" s="59"/>
      <c r="ED2110" s="59"/>
      <c r="EE2110" s="59"/>
      <c r="EF2110" s="59"/>
      <c r="EG2110" s="59"/>
      <c r="EH2110" s="59"/>
      <c r="EI2110" s="59"/>
      <c r="EJ2110" s="59"/>
      <c r="EK2110" s="59"/>
      <c r="EL2110" s="59"/>
      <c r="EM2110" s="59"/>
      <c r="EN2110" s="59"/>
      <c r="EO2110" s="59"/>
      <c r="EP2110" s="59"/>
      <c r="EQ2110" s="59"/>
      <c r="ER2110" s="59"/>
      <c r="ES2110" s="59"/>
      <c r="ET2110" s="59"/>
      <c r="EU2110" s="59"/>
      <c r="EV2110" s="59"/>
      <c r="EW2110" s="59"/>
      <c r="EX2110" s="59"/>
      <c r="EY2110" s="59"/>
      <c r="EZ2110" s="59"/>
      <c r="FA2110" s="59"/>
      <c r="FB2110" s="59"/>
      <c r="FC2110" s="59"/>
      <c r="FD2110" s="59"/>
      <c r="FE2110" s="59"/>
      <c r="FF2110" s="59"/>
      <c r="FG2110" s="59"/>
      <c r="FH2110" s="59"/>
      <c r="FI2110" s="59"/>
      <c r="FJ2110" s="59"/>
      <c r="FK2110" s="59"/>
      <c r="FL2110" s="59"/>
      <c r="FM2110" s="59"/>
      <c r="FN2110" s="59"/>
      <c r="FO2110" s="59"/>
      <c r="FP2110" s="59"/>
      <c r="FQ2110" s="59"/>
      <c r="FR2110" s="59"/>
      <c r="FS2110" s="59"/>
      <c r="FT2110" s="59"/>
      <c r="FU2110" s="59"/>
      <c r="FV2110" s="59"/>
      <c r="FW2110" s="59"/>
      <c r="FX2110" s="59"/>
      <c r="FY2110" s="59"/>
      <c r="FZ2110" s="59"/>
      <c r="GA2110" s="59"/>
      <c r="GB2110" s="59"/>
      <c r="GC2110" s="59"/>
      <c r="GD2110" s="59"/>
      <c r="GE2110" s="59"/>
      <c r="GF2110" s="59"/>
      <c r="GG2110" s="59"/>
      <c r="GH2110" s="59"/>
      <c r="GI2110" s="59"/>
      <c r="GJ2110" s="59"/>
      <c r="GK2110" s="59"/>
      <c r="GL2110" s="59"/>
      <c r="GM2110" s="59"/>
      <c r="GN2110" s="59"/>
      <c r="GO2110" s="59"/>
      <c r="GP2110" s="59"/>
      <c r="GQ2110" s="59"/>
      <c r="GR2110" s="59"/>
      <c r="GS2110" s="59"/>
      <c r="GT2110" s="59"/>
      <c r="GU2110" s="59"/>
      <c r="GV2110" s="59"/>
      <c r="GW2110" s="59"/>
      <c r="GX2110" s="59"/>
      <c r="GY2110" s="59"/>
      <c r="GZ2110" s="59"/>
      <c r="HA2110" s="59"/>
      <c r="HB2110" s="59"/>
      <c r="HC2110" s="59"/>
      <c r="HD2110" s="59"/>
      <c r="HE2110" s="59"/>
      <c r="HP2110" s="3"/>
    </row>
    <row r="2111" s="1" customFormat="1" ht="21" customHeight="1" spans="1:224">
      <c r="A2111" s="27">
        <v>2108</v>
      </c>
      <c r="B2111" s="48" t="s">
        <v>5826</v>
      </c>
      <c r="C2111" s="48" t="s">
        <v>5745</v>
      </c>
      <c r="D2111" s="48" t="s">
        <v>1152</v>
      </c>
      <c r="E2111" s="55">
        <v>50000</v>
      </c>
      <c r="F2111" s="56" t="s">
        <v>405</v>
      </c>
      <c r="G2111" s="56" t="s">
        <v>406</v>
      </c>
      <c r="H2111" s="51">
        <v>43790</v>
      </c>
      <c r="I2111" s="50">
        <v>43917</v>
      </c>
      <c r="J2111" s="36">
        <f t="shared" si="64"/>
        <v>128</v>
      </c>
      <c r="K2111" s="36">
        <v>4.75</v>
      </c>
      <c r="L2111" s="36">
        <v>4.75</v>
      </c>
      <c r="M2111" s="38">
        <f t="shared" si="65"/>
        <v>844.444444444445</v>
      </c>
      <c r="N2111" s="56" t="s">
        <v>5827</v>
      </c>
      <c r="O2111" s="48" t="s">
        <v>5684</v>
      </c>
      <c r="P2111" s="59"/>
      <c r="Q2111" s="59"/>
      <c r="R2111" s="59"/>
      <c r="S2111" s="59"/>
      <c r="T2111" s="59"/>
      <c r="U2111" s="59"/>
      <c r="V2111" s="59"/>
      <c r="W2111" s="59"/>
      <c r="X2111" s="59"/>
      <c r="Y2111" s="59"/>
      <c r="Z2111" s="59"/>
      <c r="AA2111" s="59"/>
      <c r="AB2111" s="59"/>
      <c r="AC2111" s="59"/>
      <c r="AD2111" s="59"/>
      <c r="AE2111" s="59"/>
      <c r="AF2111" s="59"/>
      <c r="AG2111" s="59"/>
      <c r="AH2111" s="59"/>
      <c r="AI2111" s="59"/>
      <c r="AJ2111" s="59"/>
      <c r="AK2111" s="59"/>
      <c r="AL2111" s="59"/>
      <c r="AM2111" s="59"/>
      <c r="AN2111" s="59"/>
      <c r="AO2111" s="59"/>
      <c r="AP2111" s="59"/>
      <c r="AQ2111" s="59"/>
      <c r="AR2111" s="59"/>
      <c r="AS2111" s="59"/>
      <c r="AT2111" s="59"/>
      <c r="AU2111" s="59"/>
      <c r="AV2111" s="59"/>
      <c r="AW2111" s="59"/>
      <c r="AX2111" s="59"/>
      <c r="AY2111" s="59"/>
      <c r="AZ2111" s="59"/>
      <c r="BA2111" s="59"/>
      <c r="BB2111" s="59"/>
      <c r="BC2111" s="59"/>
      <c r="BD2111" s="59"/>
      <c r="BE2111" s="59"/>
      <c r="BF2111" s="59"/>
      <c r="BG2111" s="59"/>
      <c r="BH2111" s="59"/>
      <c r="BI2111" s="59"/>
      <c r="BJ2111" s="59"/>
      <c r="BK2111" s="59"/>
      <c r="BL2111" s="59"/>
      <c r="BM2111" s="59"/>
      <c r="BN2111" s="59"/>
      <c r="BO2111" s="59"/>
      <c r="BP2111" s="59"/>
      <c r="BQ2111" s="59"/>
      <c r="BR2111" s="59"/>
      <c r="BS2111" s="59"/>
      <c r="BT2111" s="59"/>
      <c r="BU2111" s="59"/>
      <c r="BV2111" s="59"/>
      <c r="BW2111" s="59"/>
      <c r="BX2111" s="59"/>
      <c r="BY2111" s="59"/>
      <c r="BZ2111" s="59"/>
      <c r="CA2111" s="59"/>
      <c r="CB2111" s="59"/>
      <c r="CC2111" s="59"/>
      <c r="CD2111" s="59"/>
      <c r="CE2111" s="59"/>
      <c r="CF2111" s="59"/>
      <c r="CG2111" s="59"/>
      <c r="CH2111" s="59"/>
      <c r="CI2111" s="59"/>
      <c r="CJ2111" s="59"/>
      <c r="CK2111" s="59"/>
      <c r="CL2111" s="59"/>
      <c r="CM2111" s="59"/>
      <c r="CN2111" s="59"/>
      <c r="CO2111" s="59"/>
      <c r="CP2111" s="59"/>
      <c r="CQ2111" s="59"/>
      <c r="CR2111" s="59"/>
      <c r="CS2111" s="59"/>
      <c r="CT2111" s="59"/>
      <c r="CU2111" s="59"/>
      <c r="CV2111" s="59"/>
      <c r="CW2111" s="59"/>
      <c r="CX2111" s="59"/>
      <c r="CY2111" s="59"/>
      <c r="CZ2111" s="59"/>
      <c r="DA2111" s="59"/>
      <c r="DB2111" s="59"/>
      <c r="DC2111" s="59"/>
      <c r="DD2111" s="59"/>
      <c r="DE2111" s="59"/>
      <c r="DF2111" s="59"/>
      <c r="DG2111" s="59"/>
      <c r="DH2111" s="59"/>
      <c r="DI2111" s="59"/>
      <c r="DJ2111" s="59"/>
      <c r="DK2111" s="59"/>
      <c r="DL2111" s="59"/>
      <c r="DM2111" s="59"/>
      <c r="DN2111" s="59"/>
      <c r="DO2111" s="59"/>
      <c r="DP2111" s="59"/>
      <c r="DQ2111" s="59"/>
      <c r="DR2111" s="59"/>
      <c r="DS2111" s="59"/>
      <c r="DT2111" s="59"/>
      <c r="DU2111" s="59"/>
      <c r="DV2111" s="59"/>
      <c r="DW2111" s="59"/>
      <c r="DX2111" s="59"/>
      <c r="DY2111" s="59"/>
      <c r="DZ2111" s="59"/>
      <c r="EA2111" s="59"/>
      <c r="EB2111" s="59"/>
      <c r="EC2111" s="59"/>
      <c r="ED2111" s="59"/>
      <c r="EE2111" s="59"/>
      <c r="EF2111" s="59"/>
      <c r="EG2111" s="59"/>
      <c r="EH2111" s="59"/>
      <c r="EI2111" s="59"/>
      <c r="EJ2111" s="59"/>
      <c r="EK2111" s="59"/>
      <c r="EL2111" s="59"/>
      <c r="EM2111" s="59"/>
      <c r="EN2111" s="59"/>
      <c r="EO2111" s="59"/>
      <c r="EP2111" s="59"/>
      <c r="EQ2111" s="59"/>
      <c r="ER2111" s="59"/>
      <c r="ES2111" s="59"/>
      <c r="ET2111" s="59"/>
      <c r="EU2111" s="59"/>
      <c r="EV2111" s="59"/>
      <c r="EW2111" s="59"/>
      <c r="EX2111" s="59"/>
      <c r="EY2111" s="59"/>
      <c r="EZ2111" s="59"/>
      <c r="FA2111" s="59"/>
      <c r="FB2111" s="59"/>
      <c r="FC2111" s="59"/>
      <c r="FD2111" s="59"/>
      <c r="FE2111" s="59"/>
      <c r="FF2111" s="59"/>
      <c r="FG2111" s="59"/>
      <c r="FH2111" s="59"/>
      <c r="FI2111" s="59"/>
      <c r="FJ2111" s="59"/>
      <c r="FK2111" s="59"/>
      <c r="FL2111" s="59"/>
      <c r="FM2111" s="59"/>
      <c r="FN2111" s="59"/>
      <c r="FO2111" s="59"/>
      <c r="FP2111" s="59"/>
      <c r="FQ2111" s="59"/>
      <c r="FR2111" s="59"/>
      <c r="FS2111" s="59"/>
      <c r="FT2111" s="59"/>
      <c r="FU2111" s="59"/>
      <c r="FV2111" s="59"/>
      <c r="FW2111" s="59"/>
      <c r="FX2111" s="59"/>
      <c r="FY2111" s="59"/>
      <c r="FZ2111" s="59"/>
      <c r="GA2111" s="59"/>
      <c r="GB2111" s="59"/>
      <c r="GC2111" s="59"/>
      <c r="GD2111" s="59"/>
      <c r="GE2111" s="59"/>
      <c r="GF2111" s="59"/>
      <c r="GG2111" s="59"/>
      <c r="GH2111" s="59"/>
      <c r="GI2111" s="59"/>
      <c r="GJ2111" s="59"/>
      <c r="GK2111" s="59"/>
      <c r="GL2111" s="59"/>
      <c r="GM2111" s="59"/>
      <c r="GN2111" s="59"/>
      <c r="GO2111" s="59"/>
      <c r="GP2111" s="59"/>
      <c r="GQ2111" s="59"/>
      <c r="GR2111" s="59"/>
      <c r="GS2111" s="59"/>
      <c r="GT2111" s="59"/>
      <c r="GU2111" s="59"/>
      <c r="GV2111" s="59"/>
      <c r="GW2111" s="59"/>
      <c r="GX2111" s="59"/>
      <c r="GY2111" s="59"/>
      <c r="GZ2111" s="59"/>
      <c r="HA2111" s="59"/>
      <c r="HB2111" s="59"/>
      <c r="HC2111" s="59"/>
      <c r="HD2111" s="59"/>
      <c r="HE2111" s="59"/>
      <c r="HP2111" s="3"/>
    </row>
    <row r="2112" s="1" customFormat="1" ht="21" customHeight="1" spans="1:224">
      <c r="A2112" s="27">
        <v>2109</v>
      </c>
      <c r="B2112" s="48" t="s">
        <v>5828</v>
      </c>
      <c r="C2112" s="48" t="s">
        <v>5739</v>
      </c>
      <c r="D2112" s="48" t="s">
        <v>1152</v>
      </c>
      <c r="E2112" s="55">
        <v>50000</v>
      </c>
      <c r="F2112" s="56" t="s">
        <v>405</v>
      </c>
      <c r="G2112" s="56" t="s">
        <v>406</v>
      </c>
      <c r="H2112" s="51">
        <v>43790</v>
      </c>
      <c r="I2112" s="50">
        <v>43911</v>
      </c>
      <c r="J2112" s="36">
        <f t="shared" si="64"/>
        <v>122</v>
      </c>
      <c r="K2112" s="36">
        <v>4.75</v>
      </c>
      <c r="L2112" s="36">
        <v>4.75</v>
      </c>
      <c r="M2112" s="38">
        <f t="shared" si="65"/>
        <v>804.861111111111</v>
      </c>
      <c r="N2112" s="56" t="s">
        <v>5829</v>
      </c>
      <c r="O2112" s="48" t="s">
        <v>5684</v>
      </c>
      <c r="P2112" s="59"/>
      <c r="Q2112" s="59"/>
      <c r="R2112" s="59"/>
      <c r="S2112" s="59"/>
      <c r="T2112" s="59"/>
      <c r="U2112" s="59"/>
      <c r="V2112" s="59"/>
      <c r="W2112" s="59"/>
      <c r="X2112" s="59"/>
      <c r="Y2112" s="59"/>
      <c r="Z2112" s="59"/>
      <c r="AA2112" s="59"/>
      <c r="AB2112" s="59"/>
      <c r="AC2112" s="59"/>
      <c r="AD2112" s="59"/>
      <c r="AE2112" s="59"/>
      <c r="AF2112" s="59"/>
      <c r="AG2112" s="59"/>
      <c r="AH2112" s="59"/>
      <c r="AI2112" s="59"/>
      <c r="AJ2112" s="59"/>
      <c r="AK2112" s="59"/>
      <c r="AL2112" s="59"/>
      <c r="AM2112" s="59"/>
      <c r="AN2112" s="59"/>
      <c r="AO2112" s="59"/>
      <c r="AP2112" s="59"/>
      <c r="AQ2112" s="59"/>
      <c r="AR2112" s="59"/>
      <c r="AS2112" s="59"/>
      <c r="AT2112" s="59"/>
      <c r="AU2112" s="59"/>
      <c r="AV2112" s="59"/>
      <c r="AW2112" s="59"/>
      <c r="AX2112" s="59"/>
      <c r="AY2112" s="59"/>
      <c r="AZ2112" s="59"/>
      <c r="BA2112" s="59"/>
      <c r="BB2112" s="59"/>
      <c r="BC2112" s="59"/>
      <c r="BD2112" s="59"/>
      <c r="BE2112" s="59"/>
      <c r="BF2112" s="59"/>
      <c r="BG2112" s="59"/>
      <c r="BH2112" s="59"/>
      <c r="BI2112" s="59"/>
      <c r="BJ2112" s="59"/>
      <c r="BK2112" s="59"/>
      <c r="BL2112" s="59"/>
      <c r="BM2112" s="59"/>
      <c r="BN2112" s="59"/>
      <c r="BO2112" s="59"/>
      <c r="BP2112" s="59"/>
      <c r="BQ2112" s="59"/>
      <c r="BR2112" s="59"/>
      <c r="BS2112" s="59"/>
      <c r="BT2112" s="59"/>
      <c r="BU2112" s="59"/>
      <c r="BV2112" s="59"/>
      <c r="BW2112" s="59"/>
      <c r="BX2112" s="59"/>
      <c r="BY2112" s="59"/>
      <c r="BZ2112" s="59"/>
      <c r="CA2112" s="59"/>
      <c r="CB2112" s="59"/>
      <c r="CC2112" s="59"/>
      <c r="CD2112" s="59"/>
      <c r="CE2112" s="59"/>
      <c r="CF2112" s="59"/>
      <c r="CG2112" s="59"/>
      <c r="CH2112" s="59"/>
      <c r="CI2112" s="59"/>
      <c r="CJ2112" s="59"/>
      <c r="CK2112" s="59"/>
      <c r="CL2112" s="59"/>
      <c r="CM2112" s="59"/>
      <c r="CN2112" s="59"/>
      <c r="CO2112" s="59"/>
      <c r="CP2112" s="59"/>
      <c r="CQ2112" s="59"/>
      <c r="CR2112" s="59"/>
      <c r="CS2112" s="59"/>
      <c r="CT2112" s="59"/>
      <c r="CU2112" s="59"/>
      <c r="CV2112" s="59"/>
      <c r="CW2112" s="59"/>
      <c r="CX2112" s="59"/>
      <c r="CY2112" s="59"/>
      <c r="CZ2112" s="59"/>
      <c r="DA2112" s="59"/>
      <c r="DB2112" s="59"/>
      <c r="DC2112" s="59"/>
      <c r="DD2112" s="59"/>
      <c r="DE2112" s="59"/>
      <c r="DF2112" s="59"/>
      <c r="DG2112" s="59"/>
      <c r="DH2112" s="59"/>
      <c r="DI2112" s="59"/>
      <c r="DJ2112" s="59"/>
      <c r="DK2112" s="59"/>
      <c r="DL2112" s="59"/>
      <c r="DM2112" s="59"/>
      <c r="DN2112" s="59"/>
      <c r="DO2112" s="59"/>
      <c r="DP2112" s="59"/>
      <c r="DQ2112" s="59"/>
      <c r="DR2112" s="59"/>
      <c r="DS2112" s="59"/>
      <c r="DT2112" s="59"/>
      <c r="DU2112" s="59"/>
      <c r="DV2112" s="59"/>
      <c r="DW2112" s="59"/>
      <c r="DX2112" s="59"/>
      <c r="DY2112" s="59"/>
      <c r="DZ2112" s="59"/>
      <c r="EA2112" s="59"/>
      <c r="EB2112" s="59"/>
      <c r="EC2112" s="59"/>
      <c r="ED2112" s="59"/>
      <c r="EE2112" s="59"/>
      <c r="EF2112" s="59"/>
      <c r="EG2112" s="59"/>
      <c r="EH2112" s="59"/>
      <c r="EI2112" s="59"/>
      <c r="EJ2112" s="59"/>
      <c r="EK2112" s="59"/>
      <c r="EL2112" s="59"/>
      <c r="EM2112" s="59"/>
      <c r="EN2112" s="59"/>
      <c r="EO2112" s="59"/>
      <c r="EP2112" s="59"/>
      <c r="EQ2112" s="59"/>
      <c r="ER2112" s="59"/>
      <c r="ES2112" s="59"/>
      <c r="ET2112" s="59"/>
      <c r="EU2112" s="59"/>
      <c r="EV2112" s="59"/>
      <c r="EW2112" s="59"/>
      <c r="EX2112" s="59"/>
      <c r="EY2112" s="59"/>
      <c r="EZ2112" s="59"/>
      <c r="FA2112" s="59"/>
      <c r="FB2112" s="59"/>
      <c r="FC2112" s="59"/>
      <c r="FD2112" s="59"/>
      <c r="FE2112" s="59"/>
      <c r="FF2112" s="59"/>
      <c r="FG2112" s="59"/>
      <c r="FH2112" s="59"/>
      <c r="FI2112" s="59"/>
      <c r="FJ2112" s="59"/>
      <c r="FK2112" s="59"/>
      <c r="FL2112" s="59"/>
      <c r="FM2112" s="59"/>
      <c r="FN2112" s="59"/>
      <c r="FO2112" s="59"/>
      <c r="FP2112" s="59"/>
      <c r="FQ2112" s="59"/>
      <c r="FR2112" s="59"/>
      <c r="FS2112" s="59"/>
      <c r="FT2112" s="59"/>
      <c r="FU2112" s="59"/>
      <c r="FV2112" s="59"/>
      <c r="FW2112" s="59"/>
      <c r="FX2112" s="59"/>
      <c r="FY2112" s="59"/>
      <c r="FZ2112" s="59"/>
      <c r="GA2112" s="59"/>
      <c r="GB2112" s="59"/>
      <c r="GC2112" s="59"/>
      <c r="GD2112" s="59"/>
      <c r="GE2112" s="59"/>
      <c r="GF2112" s="59"/>
      <c r="GG2112" s="59"/>
      <c r="GH2112" s="59"/>
      <c r="GI2112" s="59"/>
      <c r="GJ2112" s="59"/>
      <c r="GK2112" s="59"/>
      <c r="GL2112" s="59"/>
      <c r="GM2112" s="59"/>
      <c r="GN2112" s="59"/>
      <c r="GO2112" s="59"/>
      <c r="GP2112" s="59"/>
      <c r="GQ2112" s="59"/>
      <c r="GR2112" s="59"/>
      <c r="GS2112" s="59"/>
      <c r="GT2112" s="59"/>
      <c r="GU2112" s="59"/>
      <c r="GV2112" s="59"/>
      <c r="GW2112" s="59"/>
      <c r="GX2112" s="59"/>
      <c r="GY2112" s="59"/>
      <c r="GZ2112" s="59"/>
      <c r="HA2112" s="59"/>
      <c r="HB2112" s="59"/>
      <c r="HC2112" s="59"/>
      <c r="HD2112" s="59"/>
      <c r="HE2112" s="59"/>
      <c r="HP2112" s="3"/>
    </row>
    <row r="2113" s="1" customFormat="1" ht="21" customHeight="1" spans="1:224">
      <c r="A2113" s="27">
        <v>2110</v>
      </c>
      <c r="B2113" s="48" t="s">
        <v>5830</v>
      </c>
      <c r="C2113" s="48" t="s">
        <v>5745</v>
      </c>
      <c r="D2113" s="48" t="s">
        <v>1152</v>
      </c>
      <c r="E2113" s="55">
        <v>40000</v>
      </c>
      <c r="F2113" s="56" t="s">
        <v>405</v>
      </c>
      <c r="G2113" s="56" t="s">
        <v>406</v>
      </c>
      <c r="H2113" s="51">
        <v>43790</v>
      </c>
      <c r="I2113" s="50">
        <v>43912</v>
      </c>
      <c r="J2113" s="36">
        <f t="shared" si="64"/>
        <v>123</v>
      </c>
      <c r="K2113" s="36">
        <v>4.75</v>
      </c>
      <c r="L2113" s="36">
        <v>4.75</v>
      </c>
      <c r="M2113" s="38">
        <f t="shared" si="65"/>
        <v>649.166666666667</v>
      </c>
      <c r="N2113" s="56" t="s">
        <v>5831</v>
      </c>
      <c r="O2113" s="48" t="s">
        <v>5684</v>
      </c>
      <c r="P2113" s="59"/>
      <c r="Q2113" s="59"/>
      <c r="R2113" s="59"/>
      <c r="S2113" s="59"/>
      <c r="T2113" s="59"/>
      <c r="U2113" s="59"/>
      <c r="V2113" s="59"/>
      <c r="W2113" s="59"/>
      <c r="X2113" s="59"/>
      <c r="Y2113" s="59"/>
      <c r="Z2113" s="59"/>
      <c r="AA2113" s="59"/>
      <c r="AB2113" s="59"/>
      <c r="AC2113" s="59"/>
      <c r="AD2113" s="59"/>
      <c r="AE2113" s="59"/>
      <c r="AF2113" s="59"/>
      <c r="AG2113" s="59"/>
      <c r="AH2113" s="59"/>
      <c r="AI2113" s="59"/>
      <c r="AJ2113" s="59"/>
      <c r="AK2113" s="59"/>
      <c r="AL2113" s="59"/>
      <c r="AM2113" s="59"/>
      <c r="AN2113" s="59"/>
      <c r="AO2113" s="59"/>
      <c r="AP2113" s="59"/>
      <c r="AQ2113" s="59"/>
      <c r="AR2113" s="59"/>
      <c r="AS2113" s="59"/>
      <c r="AT2113" s="59"/>
      <c r="AU2113" s="59"/>
      <c r="AV2113" s="59"/>
      <c r="AW2113" s="59"/>
      <c r="AX2113" s="59"/>
      <c r="AY2113" s="59"/>
      <c r="AZ2113" s="59"/>
      <c r="BA2113" s="59"/>
      <c r="BB2113" s="59"/>
      <c r="BC2113" s="59"/>
      <c r="BD2113" s="59"/>
      <c r="BE2113" s="59"/>
      <c r="BF2113" s="59"/>
      <c r="BG2113" s="59"/>
      <c r="BH2113" s="59"/>
      <c r="BI2113" s="59"/>
      <c r="BJ2113" s="59"/>
      <c r="BK2113" s="59"/>
      <c r="BL2113" s="59"/>
      <c r="BM2113" s="59"/>
      <c r="BN2113" s="59"/>
      <c r="BO2113" s="59"/>
      <c r="BP2113" s="59"/>
      <c r="BQ2113" s="59"/>
      <c r="BR2113" s="59"/>
      <c r="BS2113" s="59"/>
      <c r="BT2113" s="59"/>
      <c r="BU2113" s="59"/>
      <c r="BV2113" s="59"/>
      <c r="BW2113" s="59"/>
      <c r="BX2113" s="59"/>
      <c r="BY2113" s="59"/>
      <c r="BZ2113" s="59"/>
      <c r="CA2113" s="59"/>
      <c r="CB2113" s="59"/>
      <c r="CC2113" s="59"/>
      <c r="CD2113" s="59"/>
      <c r="CE2113" s="59"/>
      <c r="CF2113" s="59"/>
      <c r="CG2113" s="59"/>
      <c r="CH2113" s="59"/>
      <c r="CI2113" s="59"/>
      <c r="CJ2113" s="59"/>
      <c r="CK2113" s="59"/>
      <c r="CL2113" s="59"/>
      <c r="CM2113" s="59"/>
      <c r="CN2113" s="59"/>
      <c r="CO2113" s="59"/>
      <c r="CP2113" s="59"/>
      <c r="CQ2113" s="59"/>
      <c r="CR2113" s="59"/>
      <c r="CS2113" s="59"/>
      <c r="CT2113" s="59"/>
      <c r="CU2113" s="59"/>
      <c r="CV2113" s="59"/>
      <c r="CW2113" s="59"/>
      <c r="CX2113" s="59"/>
      <c r="CY2113" s="59"/>
      <c r="CZ2113" s="59"/>
      <c r="DA2113" s="59"/>
      <c r="DB2113" s="59"/>
      <c r="DC2113" s="59"/>
      <c r="DD2113" s="59"/>
      <c r="DE2113" s="59"/>
      <c r="DF2113" s="59"/>
      <c r="DG2113" s="59"/>
      <c r="DH2113" s="59"/>
      <c r="DI2113" s="59"/>
      <c r="DJ2113" s="59"/>
      <c r="DK2113" s="59"/>
      <c r="DL2113" s="59"/>
      <c r="DM2113" s="59"/>
      <c r="DN2113" s="59"/>
      <c r="DO2113" s="59"/>
      <c r="DP2113" s="59"/>
      <c r="DQ2113" s="59"/>
      <c r="DR2113" s="59"/>
      <c r="DS2113" s="59"/>
      <c r="DT2113" s="59"/>
      <c r="DU2113" s="59"/>
      <c r="DV2113" s="59"/>
      <c r="DW2113" s="59"/>
      <c r="DX2113" s="59"/>
      <c r="DY2113" s="59"/>
      <c r="DZ2113" s="59"/>
      <c r="EA2113" s="59"/>
      <c r="EB2113" s="59"/>
      <c r="EC2113" s="59"/>
      <c r="ED2113" s="59"/>
      <c r="EE2113" s="59"/>
      <c r="EF2113" s="59"/>
      <c r="EG2113" s="59"/>
      <c r="EH2113" s="59"/>
      <c r="EI2113" s="59"/>
      <c r="EJ2113" s="59"/>
      <c r="EK2113" s="59"/>
      <c r="EL2113" s="59"/>
      <c r="EM2113" s="59"/>
      <c r="EN2113" s="59"/>
      <c r="EO2113" s="59"/>
      <c r="EP2113" s="59"/>
      <c r="EQ2113" s="59"/>
      <c r="ER2113" s="59"/>
      <c r="ES2113" s="59"/>
      <c r="ET2113" s="59"/>
      <c r="EU2113" s="59"/>
      <c r="EV2113" s="59"/>
      <c r="EW2113" s="59"/>
      <c r="EX2113" s="59"/>
      <c r="EY2113" s="59"/>
      <c r="EZ2113" s="59"/>
      <c r="FA2113" s="59"/>
      <c r="FB2113" s="59"/>
      <c r="FC2113" s="59"/>
      <c r="FD2113" s="59"/>
      <c r="FE2113" s="59"/>
      <c r="FF2113" s="59"/>
      <c r="FG2113" s="59"/>
      <c r="FH2113" s="59"/>
      <c r="FI2113" s="59"/>
      <c r="FJ2113" s="59"/>
      <c r="FK2113" s="59"/>
      <c r="FL2113" s="59"/>
      <c r="FM2113" s="59"/>
      <c r="FN2113" s="59"/>
      <c r="FO2113" s="59"/>
      <c r="FP2113" s="59"/>
      <c r="FQ2113" s="59"/>
      <c r="FR2113" s="59"/>
      <c r="FS2113" s="59"/>
      <c r="FT2113" s="59"/>
      <c r="FU2113" s="59"/>
      <c r="FV2113" s="59"/>
      <c r="FW2113" s="59"/>
      <c r="FX2113" s="59"/>
      <c r="FY2113" s="59"/>
      <c r="FZ2113" s="59"/>
      <c r="GA2113" s="59"/>
      <c r="GB2113" s="59"/>
      <c r="GC2113" s="59"/>
      <c r="GD2113" s="59"/>
      <c r="GE2113" s="59"/>
      <c r="GF2113" s="59"/>
      <c r="GG2113" s="59"/>
      <c r="GH2113" s="59"/>
      <c r="GI2113" s="59"/>
      <c r="GJ2113" s="59"/>
      <c r="GK2113" s="59"/>
      <c r="GL2113" s="59"/>
      <c r="GM2113" s="59"/>
      <c r="GN2113" s="59"/>
      <c r="GO2113" s="59"/>
      <c r="GP2113" s="59"/>
      <c r="GQ2113" s="59"/>
      <c r="GR2113" s="59"/>
      <c r="GS2113" s="59"/>
      <c r="GT2113" s="59"/>
      <c r="GU2113" s="59"/>
      <c r="GV2113" s="59"/>
      <c r="GW2113" s="59"/>
      <c r="GX2113" s="59"/>
      <c r="GY2113" s="59"/>
      <c r="GZ2113" s="59"/>
      <c r="HA2113" s="59"/>
      <c r="HB2113" s="59"/>
      <c r="HC2113" s="59"/>
      <c r="HD2113" s="59"/>
      <c r="HE2113" s="59"/>
      <c r="HP2113" s="3"/>
    </row>
    <row r="2114" s="1" customFormat="1" ht="21" customHeight="1" spans="1:224">
      <c r="A2114" s="27">
        <v>2111</v>
      </c>
      <c r="B2114" s="48" t="s">
        <v>5832</v>
      </c>
      <c r="C2114" s="48" t="s">
        <v>5745</v>
      </c>
      <c r="D2114" s="48" t="s">
        <v>1152</v>
      </c>
      <c r="E2114" s="55">
        <v>40000</v>
      </c>
      <c r="F2114" s="56" t="s">
        <v>405</v>
      </c>
      <c r="G2114" s="56" t="s">
        <v>406</v>
      </c>
      <c r="H2114" s="51">
        <v>43790</v>
      </c>
      <c r="I2114" s="50">
        <v>43906</v>
      </c>
      <c r="J2114" s="36">
        <f t="shared" si="64"/>
        <v>117</v>
      </c>
      <c r="K2114" s="36">
        <v>4.75</v>
      </c>
      <c r="L2114" s="36">
        <v>4.75</v>
      </c>
      <c r="M2114" s="38">
        <f t="shared" si="65"/>
        <v>617.5</v>
      </c>
      <c r="N2114" s="56" t="s">
        <v>5833</v>
      </c>
      <c r="O2114" s="48" t="s">
        <v>5684</v>
      </c>
      <c r="P2114" s="59"/>
      <c r="Q2114" s="59"/>
      <c r="R2114" s="59"/>
      <c r="S2114" s="59"/>
      <c r="T2114" s="59"/>
      <c r="U2114" s="59"/>
      <c r="V2114" s="59"/>
      <c r="W2114" s="59"/>
      <c r="X2114" s="59"/>
      <c r="Y2114" s="59"/>
      <c r="Z2114" s="59"/>
      <c r="AA2114" s="59"/>
      <c r="AB2114" s="59"/>
      <c r="AC2114" s="59"/>
      <c r="AD2114" s="59"/>
      <c r="AE2114" s="59"/>
      <c r="AF2114" s="59"/>
      <c r="AG2114" s="59"/>
      <c r="AH2114" s="59"/>
      <c r="AI2114" s="59"/>
      <c r="AJ2114" s="59"/>
      <c r="AK2114" s="59"/>
      <c r="AL2114" s="59"/>
      <c r="AM2114" s="59"/>
      <c r="AN2114" s="59"/>
      <c r="AO2114" s="59"/>
      <c r="AP2114" s="59"/>
      <c r="AQ2114" s="59"/>
      <c r="AR2114" s="59"/>
      <c r="AS2114" s="59"/>
      <c r="AT2114" s="59"/>
      <c r="AU2114" s="59"/>
      <c r="AV2114" s="59"/>
      <c r="AW2114" s="59"/>
      <c r="AX2114" s="59"/>
      <c r="AY2114" s="59"/>
      <c r="AZ2114" s="59"/>
      <c r="BA2114" s="59"/>
      <c r="BB2114" s="59"/>
      <c r="BC2114" s="59"/>
      <c r="BD2114" s="59"/>
      <c r="BE2114" s="59"/>
      <c r="BF2114" s="59"/>
      <c r="BG2114" s="59"/>
      <c r="BH2114" s="59"/>
      <c r="BI2114" s="59"/>
      <c r="BJ2114" s="59"/>
      <c r="BK2114" s="59"/>
      <c r="BL2114" s="59"/>
      <c r="BM2114" s="59"/>
      <c r="BN2114" s="59"/>
      <c r="BO2114" s="59"/>
      <c r="BP2114" s="59"/>
      <c r="BQ2114" s="59"/>
      <c r="BR2114" s="59"/>
      <c r="BS2114" s="59"/>
      <c r="BT2114" s="59"/>
      <c r="BU2114" s="59"/>
      <c r="BV2114" s="59"/>
      <c r="BW2114" s="59"/>
      <c r="BX2114" s="59"/>
      <c r="BY2114" s="59"/>
      <c r="BZ2114" s="59"/>
      <c r="CA2114" s="59"/>
      <c r="CB2114" s="59"/>
      <c r="CC2114" s="59"/>
      <c r="CD2114" s="59"/>
      <c r="CE2114" s="59"/>
      <c r="CF2114" s="59"/>
      <c r="CG2114" s="59"/>
      <c r="CH2114" s="59"/>
      <c r="CI2114" s="59"/>
      <c r="CJ2114" s="59"/>
      <c r="CK2114" s="59"/>
      <c r="CL2114" s="59"/>
      <c r="CM2114" s="59"/>
      <c r="CN2114" s="59"/>
      <c r="CO2114" s="59"/>
      <c r="CP2114" s="59"/>
      <c r="CQ2114" s="59"/>
      <c r="CR2114" s="59"/>
      <c r="CS2114" s="59"/>
      <c r="CT2114" s="59"/>
      <c r="CU2114" s="59"/>
      <c r="CV2114" s="59"/>
      <c r="CW2114" s="59"/>
      <c r="CX2114" s="59"/>
      <c r="CY2114" s="59"/>
      <c r="CZ2114" s="59"/>
      <c r="DA2114" s="59"/>
      <c r="DB2114" s="59"/>
      <c r="DC2114" s="59"/>
      <c r="DD2114" s="59"/>
      <c r="DE2114" s="59"/>
      <c r="DF2114" s="59"/>
      <c r="DG2114" s="59"/>
      <c r="DH2114" s="59"/>
      <c r="DI2114" s="59"/>
      <c r="DJ2114" s="59"/>
      <c r="DK2114" s="59"/>
      <c r="DL2114" s="59"/>
      <c r="DM2114" s="59"/>
      <c r="DN2114" s="59"/>
      <c r="DO2114" s="59"/>
      <c r="DP2114" s="59"/>
      <c r="DQ2114" s="59"/>
      <c r="DR2114" s="59"/>
      <c r="DS2114" s="59"/>
      <c r="DT2114" s="59"/>
      <c r="DU2114" s="59"/>
      <c r="DV2114" s="59"/>
      <c r="DW2114" s="59"/>
      <c r="DX2114" s="59"/>
      <c r="DY2114" s="59"/>
      <c r="DZ2114" s="59"/>
      <c r="EA2114" s="59"/>
      <c r="EB2114" s="59"/>
      <c r="EC2114" s="59"/>
      <c r="ED2114" s="59"/>
      <c r="EE2114" s="59"/>
      <c r="EF2114" s="59"/>
      <c r="EG2114" s="59"/>
      <c r="EH2114" s="59"/>
      <c r="EI2114" s="59"/>
      <c r="EJ2114" s="59"/>
      <c r="EK2114" s="59"/>
      <c r="EL2114" s="59"/>
      <c r="EM2114" s="59"/>
      <c r="EN2114" s="59"/>
      <c r="EO2114" s="59"/>
      <c r="EP2114" s="59"/>
      <c r="EQ2114" s="59"/>
      <c r="ER2114" s="59"/>
      <c r="ES2114" s="59"/>
      <c r="ET2114" s="59"/>
      <c r="EU2114" s="59"/>
      <c r="EV2114" s="59"/>
      <c r="EW2114" s="59"/>
      <c r="EX2114" s="59"/>
      <c r="EY2114" s="59"/>
      <c r="EZ2114" s="59"/>
      <c r="FA2114" s="59"/>
      <c r="FB2114" s="59"/>
      <c r="FC2114" s="59"/>
      <c r="FD2114" s="59"/>
      <c r="FE2114" s="59"/>
      <c r="FF2114" s="59"/>
      <c r="FG2114" s="59"/>
      <c r="FH2114" s="59"/>
      <c r="FI2114" s="59"/>
      <c r="FJ2114" s="59"/>
      <c r="FK2114" s="59"/>
      <c r="FL2114" s="59"/>
      <c r="FM2114" s="59"/>
      <c r="FN2114" s="59"/>
      <c r="FO2114" s="59"/>
      <c r="FP2114" s="59"/>
      <c r="FQ2114" s="59"/>
      <c r="FR2114" s="59"/>
      <c r="FS2114" s="59"/>
      <c r="FT2114" s="59"/>
      <c r="FU2114" s="59"/>
      <c r="FV2114" s="59"/>
      <c r="FW2114" s="59"/>
      <c r="FX2114" s="59"/>
      <c r="FY2114" s="59"/>
      <c r="FZ2114" s="59"/>
      <c r="GA2114" s="59"/>
      <c r="GB2114" s="59"/>
      <c r="GC2114" s="59"/>
      <c r="GD2114" s="59"/>
      <c r="GE2114" s="59"/>
      <c r="GF2114" s="59"/>
      <c r="GG2114" s="59"/>
      <c r="GH2114" s="59"/>
      <c r="GI2114" s="59"/>
      <c r="GJ2114" s="59"/>
      <c r="GK2114" s="59"/>
      <c r="GL2114" s="59"/>
      <c r="GM2114" s="59"/>
      <c r="GN2114" s="59"/>
      <c r="GO2114" s="59"/>
      <c r="GP2114" s="59"/>
      <c r="GQ2114" s="59"/>
      <c r="GR2114" s="59"/>
      <c r="GS2114" s="59"/>
      <c r="GT2114" s="59"/>
      <c r="GU2114" s="59"/>
      <c r="GV2114" s="59"/>
      <c r="GW2114" s="59"/>
      <c r="GX2114" s="59"/>
      <c r="GY2114" s="59"/>
      <c r="GZ2114" s="59"/>
      <c r="HA2114" s="59"/>
      <c r="HB2114" s="59"/>
      <c r="HC2114" s="59"/>
      <c r="HD2114" s="59"/>
      <c r="HE2114" s="59"/>
      <c r="HP2114" s="3"/>
    </row>
    <row r="2115" s="1" customFormat="1" ht="21" customHeight="1" spans="1:224">
      <c r="A2115" s="27">
        <v>2112</v>
      </c>
      <c r="B2115" s="48" t="s">
        <v>5834</v>
      </c>
      <c r="C2115" s="48" t="s">
        <v>5718</v>
      </c>
      <c r="D2115" s="48" t="s">
        <v>1152</v>
      </c>
      <c r="E2115" s="55">
        <v>50000</v>
      </c>
      <c r="F2115" s="56" t="s">
        <v>405</v>
      </c>
      <c r="G2115" s="56" t="s">
        <v>406</v>
      </c>
      <c r="H2115" s="51">
        <v>43790</v>
      </c>
      <c r="I2115" s="50">
        <v>43907</v>
      </c>
      <c r="J2115" s="36">
        <f t="shared" si="64"/>
        <v>118</v>
      </c>
      <c r="K2115" s="36">
        <v>4.75</v>
      </c>
      <c r="L2115" s="36">
        <v>4.75</v>
      </c>
      <c r="M2115" s="38">
        <f t="shared" si="65"/>
        <v>778.472222222222</v>
      </c>
      <c r="N2115" s="56" t="s">
        <v>5835</v>
      </c>
      <c r="O2115" s="48" t="s">
        <v>5684</v>
      </c>
      <c r="P2115" s="59"/>
      <c r="Q2115" s="59"/>
      <c r="R2115" s="59"/>
      <c r="S2115" s="59"/>
      <c r="T2115" s="59"/>
      <c r="U2115" s="59"/>
      <c r="V2115" s="59"/>
      <c r="W2115" s="59"/>
      <c r="X2115" s="59"/>
      <c r="Y2115" s="59"/>
      <c r="Z2115" s="59"/>
      <c r="AA2115" s="59"/>
      <c r="AB2115" s="59"/>
      <c r="AC2115" s="59"/>
      <c r="AD2115" s="59"/>
      <c r="AE2115" s="59"/>
      <c r="AF2115" s="59"/>
      <c r="AG2115" s="59"/>
      <c r="AH2115" s="59"/>
      <c r="AI2115" s="59"/>
      <c r="AJ2115" s="59"/>
      <c r="AK2115" s="59"/>
      <c r="AL2115" s="59"/>
      <c r="AM2115" s="59"/>
      <c r="AN2115" s="59"/>
      <c r="AO2115" s="59"/>
      <c r="AP2115" s="59"/>
      <c r="AQ2115" s="59"/>
      <c r="AR2115" s="59"/>
      <c r="AS2115" s="59"/>
      <c r="AT2115" s="59"/>
      <c r="AU2115" s="59"/>
      <c r="AV2115" s="59"/>
      <c r="AW2115" s="59"/>
      <c r="AX2115" s="59"/>
      <c r="AY2115" s="59"/>
      <c r="AZ2115" s="59"/>
      <c r="BA2115" s="59"/>
      <c r="BB2115" s="59"/>
      <c r="BC2115" s="59"/>
      <c r="BD2115" s="59"/>
      <c r="BE2115" s="59"/>
      <c r="BF2115" s="59"/>
      <c r="BG2115" s="59"/>
      <c r="BH2115" s="59"/>
      <c r="BI2115" s="59"/>
      <c r="BJ2115" s="59"/>
      <c r="BK2115" s="59"/>
      <c r="BL2115" s="59"/>
      <c r="BM2115" s="59"/>
      <c r="BN2115" s="59"/>
      <c r="BO2115" s="59"/>
      <c r="BP2115" s="59"/>
      <c r="BQ2115" s="59"/>
      <c r="BR2115" s="59"/>
      <c r="BS2115" s="59"/>
      <c r="BT2115" s="59"/>
      <c r="BU2115" s="59"/>
      <c r="BV2115" s="59"/>
      <c r="BW2115" s="59"/>
      <c r="BX2115" s="59"/>
      <c r="BY2115" s="59"/>
      <c r="BZ2115" s="59"/>
      <c r="CA2115" s="59"/>
      <c r="CB2115" s="59"/>
      <c r="CC2115" s="59"/>
      <c r="CD2115" s="59"/>
      <c r="CE2115" s="59"/>
      <c r="CF2115" s="59"/>
      <c r="CG2115" s="59"/>
      <c r="CH2115" s="59"/>
      <c r="CI2115" s="59"/>
      <c r="CJ2115" s="59"/>
      <c r="CK2115" s="59"/>
      <c r="CL2115" s="59"/>
      <c r="CM2115" s="59"/>
      <c r="CN2115" s="59"/>
      <c r="CO2115" s="59"/>
      <c r="CP2115" s="59"/>
      <c r="CQ2115" s="59"/>
      <c r="CR2115" s="59"/>
      <c r="CS2115" s="59"/>
      <c r="CT2115" s="59"/>
      <c r="CU2115" s="59"/>
      <c r="CV2115" s="59"/>
      <c r="CW2115" s="59"/>
      <c r="CX2115" s="59"/>
      <c r="CY2115" s="59"/>
      <c r="CZ2115" s="59"/>
      <c r="DA2115" s="59"/>
      <c r="DB2115" s="59"/>
      <c r="DC2115" s="59"/>
      <c r="DD2115" s="59"/>
      <c r="DE2115" s="59"/>
      <c r="DF2115" s="59"/>
      <c r="DG2115" s="59"/>
      <c r="DH2115" s="59"/>
      <c r="DI2115" s="59"/>
      <c r="DJ2115" s="59"/>
      <c r="DK2115" s="59"/>
      <c r="DL2115" s="59"/>
      <c r="DM2115" s="59"/>
      <c r="DN2115" s="59"/>
      <c r="DO2115" s="59"/>
      <c r="DP2115" s="59"/>
      <c r="DQ2115" s="59"/>
      <c r="DR2115" s="59"/>
      <c r="DS2115" s="59"/>
      <c r="DT2115" s="59"/>
      <c r="DU2115" s="59"/>
      <c r="DV2115" s="59"/>
      <c r="DW2115" s="59"/>
      <c r="DX2115" s="59"/>
      <c r="DY2115" s="59"/>
      <c r="DZ2115" s="59"/>
      <c r="EA2115" s="59"/>
      <c r="EB2115" s="59"/>
      <c r="EC2115" s="59"/>
      <c r="ED2115" s="59"/>
      <c r="EE2115" s="59"/>
      <c r="EF2115" s="59"/>
      <c r="EG2115" s="59"/>
      <c r="EH2115" s="59"/>
      <c r="EI2115" s="59"/>
      <c r="EJ2115" s="59"/>
      <c r="EK2115" s="59"/>
      <c r="EL2115" s="59"/>
      <c r="EM2115" s="59"/>
      <c r="EN2115" s="59"/>
      <c r="EO2115" s="59"/>
      <c r="EP2115" s="59"/>
      <c r="EQ2115" s="59"/>
      <c r="ER2115" s="59"/>
      <c r="ES2115" s="59"/>
      <c r="ET2115" s="59"/>
      <c r="EU2115" s="59"/>
      <c r="EV2115" s="59"/>
      <c r="EW2115" s="59"/>
      <c r="EX2115" s="59"/>
      <c r="EY2115" s="59"/>
      <c r="EZ2115" s="59"/>
      <c r="FA2115" s="59"/>
      <c r="FB2115" s="59"/>
      <c r="FC2115" s="59"/>
      <c r="FD2115" s="59"/>
      <c r="FE2115" s="59"/>
      <c r="FF2115" s="59"/>
      <c r="FG2115" s="59"/>
      <c r="FH2115" s="59"/>
      <c r="FI2115" s="59"/>
      <c r="FJ2115" s="59"/>
      <c r="FK2115" s="59"/>
      <c r="FL2115" s="59"/>
      <c r="FM2115" s="59"/>
      <c r="FN2115" s="59"/>
      <c r="FO2115" s="59"/>
      <c r="FP2115" s="59"/>
      <c r="FQ2115" s="59"/>
      <c r="FR2115" s="59"/>
      <c r="FS2115" s="59"/>
      <c r="FT2115" s="59"/>
      <c r="FU2115" s="59"/>
      <c r="FV2115" s="59"/>
      <c r="FW2115" s="59"/>
      <c r="FX2115" s="59"/>
      <c r="FY2115" s="59"/>
      <c r="FZ2115" s="59"/>
      <c r="GA2115" s="59"/>
      <c r="GB2115" s="59"/>
      <c r="GC2115" s="59"/>
      <c r="GD2115" s="59"/>
      <c r="GE2115" s="59"/>
      <c r="GF2115" s="59"/>
      <c r="GG2115" s="59"/>
      <c r="GH2115" s="59"/>
      <c r="GI2115" s="59"/>
      <c r="GJ2115" s="59"/>
      <c r="GK2115" s="59"/>
      <c r="GL2115" s="59"/>
      <c r="GM2115" s="59"/>
      <c r="GN2115" s="59"/>
      <c r="GO2115" s="59"/>
      <c r="GP2115" s="59"/>
      <c r="GQ2115" s="59"/>
      <c r="GR2115" s="59"/>
      <c r="GS2115" s="59"/>
      <c r="GT2115" s="59"/>
      <c r="GU2115" s="59"/>
      <c r="GV2115" s="59"/>
      <c r="GW2115" s="59"/>
      <c r="GX2115" s="59"/>
      <c r="GY2115" s="59"/>
      <c r="GZ2115" s="59"/>
      <c r="HA2115" s="59"/>
      <c r="HB2115" s="59"/>
      <c r="HC2115" s="59"/>
      <c r="HD2115" s="59"/>
      <c r="HE2115" s="59"/>
      <c r="HP2115" s="3"/>
    </row>
    <row r="2116" s="1" customFormat="1" ht="21" customHeight="1" spans="1:224">
      <c r="A2116" s="27">
        <v>2113</v>
      </c>
      <c r="B2116" s="48" t="s">
        <v>5836</v>
      </c>
      <c r="C2116" s="48" t="s">
        <v>5837</v>
      </c>
      <c r="D2116" s="48" t="s">
        <v>1152</v>
      </c>
      <c r="E2116" s="55">
        <v>50000</v>
      </c>
      <c r="F2116" s="56" t="s">
        <v>409</v>
      </c>
      <c r="G2116" s="56" t="s">
        <v>410</v>
      </c>
      <c r="H2116" s="51">
        <v>43790</v>
      </c>
      <c r="I2116" s="50">
        <v>43915</v>
      </c>
      <c r="J2116" s="36">
        <f t="shared" ref="J2116:J2179" si="66">I2116-H2116+1</f>
        <v>126</v>
      </c>
      <c r="K2116" s="36">
        <v>4.75</v>
      </c>
      <c r="L2116" s="36">
        <v>4.75</v>
      </c>
      <c r="M2116" s="38">
        <f t="shared" ref="M2116:M2179" si="67">E2116*J2116*L2116/12/30/100</f>
        <v>831.25</v>
      </c>
      <c r="N2116" s="56" t="s">
        <v>5838</v>
      </c>
      <c r="O2116" s="48" t="s">
        <v>5684</v>
      </c>
      <c r="P2116" s="59"/>
      <c r="Q2116" s="59"/>
      <c r="R2116" s="59"/>
      <c r="S2116" s="59"/>
      <c r="T2116" s="59"/>
      <c r="U2116" s="59"/>
      <c r="V2116" s="59"/>
      <c r="W2116" s="59"/>
      <c r="X2116" s="59"/>
      <c r="Y2116" s="59"/>
      <c r="Z2116" s="59"/>
      <c r="AA2116" s="59"/>
      <c r="AB2116" s="59"/>
      <c r="AC2116" s="59"/>
      <c r="AD2116" s="59"/>
      <c r="AE2116" s="59"/>
      <c r="AF2116" s="59"/>
      <c r="AG2116" s="59"/>
      <c r="AH2116" s="59"/>
      <c r="AI2116" s="59"/>
      <c r="AJ2116" s="59"/>
      <c r="AK2116" s="59"/>
      <c r="AL2116" s="59"/>
      <c r="AM2116" s="59"/>
      <c r="AN2116" s="59"/>
      <c r="AO2116" s="59"/>
      <c r="AP2116" s="59"/>
      <c r="AQ2116" s="59"/>
      <c r="AR2116" s="59"/>
      <c r="AS2116" s="59"/>
      <c r="AT2116" s="59"/>
      <c r="AU2116" s="59"/>
      <c r="AV2116" s="59"/>
      <c r="AW2116" s="59"/>
      <c r="AX2116" s="59"/>
      <c r="AY2116" s="59"/>
      <c r="AZ2116" s="59"/>
      <c r="BA2116" s="59"/>
      <c r="BB2116" s="59"/>
      <c r="BC2116" s="59"/>
      <c r="BD2116" s="59"/>
      <c r="BE2116" s="59"/>
      <c r="BF2116" s="59"/>
      <c r="BG2116" s="59"/>
      <c r="BH2116" s="59"/>
      <c r="BI2116" s="59"/>
      <c r="BJ2116" s="59"/>
      <c r="BK2116" s="59"/>
      <c r="BL2116" s="59"/>
      <c r="BM2116" s="59"/>
      <c r="BN2116" s="59"/>
      <c r="BO2116" s="59"/>
      <c r="BP2116" s="59"/>
      <c r="BQ2116" s="59"/>
      <c r="BR2116" s="59"/>
      <c r="BS2116" s="59"/>
      <c r="BT2116" s="59"/>
      <c r="BU2116" s="59"/>
      <c r="BV2116" s="59"/>
      <c r="BW2116" s="59"/>
      <c r="BX2116" s="59"/>
      <c r="BY2116" s="59"/>
      <c r="BZ2116" s="59"/>
      <c r="CA2116" s="59"/>
      <c r="CB2116" s="59"/>
      <c r="CC2116" s="59"/>
      <c r="CD2116" s="59"/>
      <c r="CE2116" s="59"/>
      <c r="CF2116" s="59"/>
      <c r="CG2116" s="59"/>
      <c r="CH2116" s="59"/>
      <c r="CI2116" s="59"/>
      <c r="CJ2116" s="59"/>
      <c r="CK2116" s="59"/>
      <c r="CL2116" s="59"/>
      <c r="CM2116" s="59"/>
      <c r="CN2116" s="59"/>
      <c r="CO2116" s="59"/>
      <c r="CP2116" s="59"/>
      <c r="CQ2116" s="59"/>
      <c r="CR2116" s="59"/>
      <c r="CS2116" s="59"/>
      <c r="CT2116" s="59"/>
      <c r="CU2116" s="59"/>
      <c r="CV2116" s="59"/>
      <c r="CW2116" s="59"/>
      <c r="CX2116" s="59"/>
      <c r="CY2116" s="59"/>
      <c r="CZ2116" s="59"/>
      <c r="DA2116" s="59"/>
      <c r="DB2116" s="59"/>
      <c r="DC2116" s="59"/>
      <c r="DD2116" s="59"/>
      <c r="DE2116" s="59"/>
      <c r="DF2116" s="59"/>
      <c r="DG2116" s="59"/>
      <c r="DH2116" s="59"/>
      <c r="DI2116" s="59"/>
      <c r="DJ2116" s="59"/>
      <c r="DK2116" s="59"/>
      <c r="DL2116" s="59"/>
      <c r="DM2116" s="59"/>
      <c r="DN2116" s="59"/>
      <c r="DO2116" s="59"/>
      <c r="DP2116" s="59"/>
      <c r="DQ2116" s="59"/>
      <c r="DR2116" s="59"/>
      <c r="DS2116" s="59"/>
      <c r="DT2116" s="59"/>
      <c r="DU2116" s="59"/>
      <c r="DV2116" s="59"/>
      <c r="DW2116" s="59"/>
      <c r="DX2116" s="59"/>
      <c r="DY2116" s="59"/>
      <c r="DZ2116" s="59"/>
      <c r="EA2116" s="59"/>
      <c r="EB2116" s="59"/>
      <c r="EC2116" s="59"/>
      <c r="ED2116" s="59"/>
      <c r="EE2116" s="59"/>
      <c r="EF2116" s="59"/>
      <c r="EG2116" s="59"/>
      <c r="EH2116" s="59"/>
      <c r="EI2116" s="59"/>
      <c r="EJ2116" s="59"/>
      <c r="EK2116" s="59"/>
      <c r="EL2116" s="59"/>
      <c r="EM2116" s="59"/>
      <c r="EN2116" s="59"/>
      <c r="EO2116" s="59"/>
      <c r="EP2116" s="59"/>
      <c r="EQ2116" s="59"/>
      <c r="ER2116" s="59"/>
      <c r="ES2116" s="59"/>
      <c r="ET2116" s="59"/>
      <c r="EU2116" s="59"/>
      <c r="EV2116" s="59"/>
      <c r="EW2116" s="59"/>
      <c r="EX2116" s="59"/>
      <c r="EY2116" s="59"/>
      <c r="EZ2116" s="59"/>
      <c r="FA2116" s="59"/>
      <c r="FB2116" s="59"/>
      <c r="FC2116" s="59"/>
      <c r="FD2116" s="59"/>
      <c r="FE2116" s="59"/>
      <c r="FF2116" s="59"/>
      <c r="FG2116" s="59"/>
      <c r="FH2116" s="59"/>
      <c r="FI2116" s="59"/>
      <c r="FJ2116" s="59"/>
      <c r="FK2116" s="59"/>
      <c r="FL2116" s="59"/>
      <c r="FM2116" s="59"/>
      <c r="FN2116" s="59"/>
      <c r="FO2116" s="59"/>
      <c r="FP2116" s="59"/>
      <c r="FQ2116" s="59"/>
      <c r="FR2116" s="59"/>
      <c r="FS2116" s="59"/>
      <c r="FT2116" s="59"/>
      <c r="FU2116" s="59"/>
      <c r="FV2116" s="59"/>
      <c r="FW2116" s="59"/>
      <c r="FX2116" s="59"/>
      <c r="FY2116" s="59"/>
      <c r="FZ2116" s="59"/>
      <c r="GA2116" s="59"/>
      <c r="GB2116" s="59"/>
      <c r="GC2116" s="59"/>
      <c r="GD2116" s="59"/>
      <c r="GE2116" s="59"/>
      <c r="GF2116" s="59"/>
      <c r="GG2116" s="59"/>
      <c r="GH2116" s="59"/>
      <c r="GI2116" s="59"/>
      <c r="GJ2116" s="59"/>
      <c r="GK2116" s="59"/>
      <c r="GL2116" s="59"/>
      <c r="GM2116" s="59"/>
      <c r="GN2116" s="59"/>
      <c r="GO2116" s="59"/>
      <c r="GP2116" s="59"/>
      <c r="GQ2116" s="59"/>
      <c r="GR2116" s="59"/>
      <c r="GS2116" s="59"/>
      <c r="GT2116" s="59"/>
      <c r="GU2116" s="59"/>
      <c r="GV2116" s="59"/>
      <c r="GW2116" s="59"/>
      <c r="GX2116" s="59"/>
      <c r="GY2116" s="59"/>
      <c r="GZ2116" s="59"/>
      <c r="HA2116" s="59"/>
      <c r="HB2116" s="59"/>
      <c r="HC2116" s="59"/>
      <c r="HD2116" s="59"/>
      <c r="HE2116" s="59"/>
      <c r="HP2116" s="3"/>
    </row>
    <row r="2117" s="1" customFormat="1" ht="21" customHeight="1" spans="1:224">
      <c r="A2117" s="27">
        <v>2114</v>
      </c>
      <c r="B2117" s="48" t="s">
        <v>5839</v>
      </c>
      <c r="C2117" s="48" t="s">
        <v>5760</v>
      </c>
      <c r="D2117" s="48" t="s">
        <v>1152</v>
      </c>
      <c r="E2117" s="55">
        <v>50000</v>
      </c>
      <c r="F2117" s="56" t="s">
        <v>409</v>
      </c>
      <c r="G2117" s="56" t="s">
        <v>410</v>
      </c>
      <c r="H2117" s="51">
        <v>43790</v>
      </c>
      <c r="I2117" s="50">
        <v>43918</v>
      </c>
      <c r="J2117" s="36">
        <f t="shared" si="66"/>
        <v>129</v>
      </c>
      <c r="K2117" s="36">
        <v>4.75</v>
      </c>
      <c r="L2117" s="36">
        <v>4.75</v>
      </c>
      <c r="M2117" s="38">
        <f t="shared" si="67"/>
        <v>851.041666666667</v>
      </c>
      <c r="N2117" s="56" t="s">
        <v>5840</v>
      </c>
      <c r="O2117" s="48" t="s">
        <v>5684</v>
      </c>
      <c r="P2117" s="59"/>
      <c r="Q2117" s="59"/>
      <c r="R2117" s="59"/>
      <c r="S2117" s="59"/>
      <c r="T2117" s="59"/>
      <c r="U2117" s="59"/>
      <c r="V2117" s="59"/>
      <c r="W2117" s="59"/>
      <c r="X2117" s="59"/>
      <c r="Y2117" s="59"/>
      <c r="Z2117" s="59"/>
      <c r="AA2117" s="59"/>
      <c r="AB2117" s="59"/>
      <c r="AC2117" s="59"/>
      <c r="AD2117" s="59"/>
      <c r="AE2117" s="59"/>
      <c r="AF2117" s="59"/>
      <c r="AG2117" s="59"/>
      <c r="AH2117" s="59"/>
      <c r="AI2117" s="59"/>
      <c r="AJ2117" s="59"/>
      <c r="AK2117" s="59"/>
      <c r="AL2117" s="59"/>
      <c r="AM2117" s="59"/>
      <c r="AN2117" s="59"/>
      <c r="AO2117" s="59"/>
      <c r="AP2117" s="59"/>
      <c r="AQ2117" s="59"/>
      <c r="AR2117" s="59"/>
      <c r="AS2117" s="59"/>
      <c r="AT2117" s="59"/>
      <c r="AU2117" s="59"/>
      <c r="AV2117" s="59"/>
      <c r="AW2117" s="59"/>
      <c r="AX2117" s="59"/>
      <c r="AY2117" s="59"/>
      <c r="AZ2117" s="59"/>
      <c r="BA2117" s="59"/>
      <c r="BB2117" s="59"/>
      <c r="BC2117" s="59"/>
      <c r="BD2117" s="59"/>
      <c r="BE2117" s="59"/>
      <c r="BF2117" s="59"/>
      <c r="BG2117" s="59"/>
      <c r="BH2117" s="59"/>
      <c r="BI2117" s="59"/>
      <c r="BJ2117" s="59"/>
      <c r="BK2117" s="59"/>
      <c r="BL2117" s="59"/>
      <c r="BM2117" s="59"/>
      <c r="BN2117" s="59"/>
      <c r="BO2117" s="59"/>
      <c r="BP2117" s="59"/>
      <c r="BQ2117" s="59"/>
      <c r="BR2117" s="59"/>
      <c r="BS2117" s="59"/>
      <c r="BT2117" s="59"/>
      <c r="BU2117" s="59"/>
      <c r="BV2117" s="59"/>
      <c r="BW2117" s="59"/>
      <c r="BX2117" s="59"/>
      <c r="BY2117" s="59"/>
      <c r="BZ2117" s="59"/>
      <c r="CA2117" s="59"/>
      <c r="CB2117" s="59"/>
      <c r="CC2117" s="59"/>
      <c r="CD2117" s="59"/>
      <c r="CE2117" s="59"/>
      <c r="CF2117" s="59"/>
      <c r="CG2117" s="59"/>
      <c r="CH2117" s="59"/>
      <c r="CI2117" s="59"/>
      <c r="CJ2117" s="59"/>
      <c r="CK2117" s="59"/>
      <c r="CL2117" s="59"/>
      <c r="CM2117" s="59"/>
      <c r="CN2117" s="59"/>
      <c r="CO2117" s="59"/>
      <c r="CP2117" s="59"/>
      <c r="CQ2117" s="59"/>
      <c r="CR2117" s="59"/>
      <c r="CS2117" s="59"/>
      <c r="CT2117" s="59"/>
      <c r="CU2117" s="59"/>
      <c r="CV2117" s="59"/>
      <c r="CW2117" s="59"/>
      <c r="CX2117" s="59"/>
      <c r="CY2117" s="59"/>
      <c r="CZ2117" s="59"/>
      <c r="DA2117" s="59"/>
      <c r="DB2117" s="59"/>
      <c r="DC2117" s="59"/>
      <c r="DD2117" s="59"/>
      <c r="DE2117" s="59"/>
      <c r="DF2117" s="59"/>
      <c r="DG2117" s="59"/>
      <c r="DH2117" s="59"/>
      <c r="DI2117" s="59"/>
      <c r="DJ2117" s="59"/>
      <c r="DK2117" s="59"/>
      <c r="DL2117" s="59"/>
      <c r="DM2117" s="59"/>
      <c r="DN2117" s="59"/>
      <c r="DO2117" s="59"/>
      <c r="DP2117" s="59"/>
      <c r="DQ2117" s="59"/>
      <c r="DR2117" s="59"/>
      <c r="DS2117" s="59"/>
      <c r="DT2117" s="59"/>
      <c r="DU2117" s="59"/>
      <c r="DV2117" s="59"/>
      <c r="DW2117" s="59"/>
      <c r="DX2117" s="59"/>
      <c r="DY2117" s="59"/>
      <c r="DZ2117" s="59"/>
      <c r="EA2117" s="59"/>
      <c r="EB2117" s="59"/>
      <c r="EC2117" s="59"/>
      <c r="ED2117" s="59"/>
      <c r="EE2117" s="59"/>
      <c r="EF2117" s="59"/>
      <c r="EG2117" s="59"/>
      <c r="EH2117" s="59"/>
      <c r="EI2117" s="59"/>
      <c r="EJ2117" s="59"/>
      <c r="EK2117" s="59"/>
      <c r="EL2117" s="59"/>
      <c r="EM2117" s="59"/>
      <c r="EN2117" s="59"/>
      <c r="EO2117" s="59"/>
      <c r="EP2117" s="59"/>
      <c r="EQ2117" s="59"/>
      <c r="ER2117" s="59"/>
      <c r="ES2117" s="59"/>
      <c r="ET2117" s="59"/>
      <c r="EU2117" s="59"/>
      <c r="EV2117" s="59"/>
      <c r="EW2117" s="59"/>
      <c r="EX2117" s="59"/>
      <c r="EY2117" s="59"/>
      <c r="EZ2117" s="59"/>
      <c r="FA2117" s="59"/>
      <c r="FB2117" s="59"/>
      <c r="FC2117" s="59"/>
      <c r="FD2117" s="59"/>
      <c r="FE2117" s="59"/>
      <c r="FF2117" s="59"/>
      <c r="FG2117" s="59"/>
      <c r="FH2117" s="59"/>
      <c r="FI2117" s="59"/>
      <c r="FJ2117" s="59"/>
      <c r="FK2117" s="59"/>
      <c r="FL2117" s="59"/>
      <c r="FM2117" s="59"/>
      <c r="FN2117" s="59"/>
      <c r="FO2117" s="59"/>
      <c r="FP2117" s="59"/>
      <c r="FQ2117" s="59"/>
      <c r="FR2117" s="59"/>
      <c r="FS2117" s="59"/>
      <c r="FT2117" s="59"/>
      <c r="FU2117" s="59"/>
      <c r="FV2117" s="59"/>
      <c r="FW2117" s="59"/>
      <c r="FX2117" s="59"/>
      <c r="FY2117" s="59"/>
      <c r="FZ2117" s="59"/>
      <c r="GA2117" s="59"/>
      <c r="GB2117" s="59"/>
      <c r="GC2117" s="59"/>
      <c r="GD2117" s="59"/>
      <c r="GE2117" s="59"/>
      <c r="GF2117" s="59"/>
      <c r="GG2117" s="59"/>
      <c r="GH2117" s="59"/>
      <c r="GI2117" s="59"/>
      <c r="GJ2117" s="59"/>
      <c r="GK2117" s="59"/>
      <c r="GL2117" s="59"/>
      <c r="GM2117" s="59"/>
      <c r="GN2117" s="59"/>
      <c r="GO2117" s="59"/>
      <c r="GP2117" s="59"/>
      <c r="GQ2117" s="59"/>
      <c r="GR2117" s="59"/>
      <c r="GS2117" s="59"/>
      <c r="GT2117" s="59"/>
      <c r="GU2117" s="59"/>
      <c r="GV2117" s="59"/>
      <c r="GW2117" s="59"/>
      <c r="GX2117" s="59"/>
      <c r="GY2117" s="59"/>
      <c r="GZ2117" s="59"/>
      <c r="HA2117" s="59"/>
      <c r="HB2117" s="59"/>
      <c r="HC2117" s="59"/>
      <c r="HD2117" s="59"/>
      <c r="HE2117" s="59"/>
      <c r="HP2117" s="3"/>
    </row>
    <row r="2118" s="1" customFormat="1" ht="21" customHeight="1" spans="1:224">
      <c r="A2118" s="27">
        <v>2115</v>
      </c>
      <c r="B2118" s="48" t="s">
        <v>5841</v>
      </c>
      <c r="C2118" s="48" t="s">
        <v>5842</v>
      </c>
      <c r="D2118" s="48" t="s">
        <v>1152</v>
      </c>
      <c r="E2118" s="55">
        <v>50000</v>
      </c>
      <c r="F2118" s="56" t="s">
        <v>423</v>
      </c>
      <c r="G2118" s="56" t="s">
        <v>424</v>
      </c>
      <c r="H2118" s="51">
        <v>43790</v>
      </c>
      <c r="I2118" s="50">
        <v>43920</v>
      </c>
      <c r="J2118" s="36">
        <f t="shared" si="66"/>
        <v>131</v>
      </c>
      <c r="K2118" s="36">
        <v>4.75</v>
      </c>
      <c r="L2118" s="36">
        <v>4.75</v>
      </c>
      <c r="M2118" s="38">
        <f t="shared" si="67"/>
        <v>864.236111111111</v>
      </c>
      <c r="N2118" s="56" t="s">
        <v>5843</v>
      </c>
      <c r="O2118" s="48" t="s">
        <v>5684</v>
      </c>
      <c r="P2118" s="59"/>
      <c r="Q2118" s="59"/>
      <c r="R2118" s="59"/>
      <c r="S2118" s="59"/>
      <c r="T2118" s="59"/>
      <c r="U2118" s="59"/>
      <c r="V2118" s="59"/>
      <c r="W2118" s="59"/>
      <c r="X2118" s="59"/>
      <c r="Y2118" s="59"/>
      <c r="Z2118" s="59"/>
      <c r="AA2118" s="59"/>
      <c r="AB2118" s="59"/>
      <c r="AC2118" s="59"/>
      <c r="AD2118" s="59"/>
      <c r="AE2118" s="59"/>
      <c r="AF2118" s="59"/>
      <c r="AG2118" s="59"/>
      <c r="AH2118" s="59"/>
      <c r="AI2118" s="59"/>
      <c r="AJ2118" s="59"/>
      <c r="AK2118" s="59"/>
      <c r="AL2118" s="59"/>
      <c r="AM2118" s="59"/>
      <c r="AN2118" s="59"/>
      <c r="AO2118" s="59"/>
      <c r="AP2118" s="59"/>
      <c r="AQ2118" s="59"/>
      <c r="AR2118" s="59"/>
      <c r="AS2118" s="59"/>
      <c r="AT2118" s="59"/>
      <c r="AU2118" s="59"/>
      <c r="AV2118" s="59"/>
      <c r="AW2118" s="59"/>
      <c r="AX2118" s="59"/>
      <c r="AY2118" s="59"/>
      <c r="AZ2118" s="59"/>
      <c r="BA2118" s="59"/>
      <c r="BB2118" s="59"/>
      <c r="BC2118" s="59"/>
      <c r="BD2118" s="59"/>
      <c r="BE2118" s="59"/>
      <c r="BF2118" s="59"/>
      <c r="BG2118" s="59"/>
      <c r="BH2118" s="59"/>
      <c r="BI2118" s="59"/>
      <c r="BJ2118" s="59"/>
      <c r="BK2118" s="59"/>
      <c r="BL2118" s="59"/>
      <c r="BM2118" s="59"/>
      <c r="BN2118" s="59"/>
      <c r="BO2118" s="59"/>
      <c r="BP2118" s="59"/>
      <c r="BQ2118" s="59"/>
      <c r="BR2118" s="59"/>
      <c r="BS2118" s="59"/>
      <c r="BT2118" s="59"/>
      <c r="BU2118" s="59"/>
      <c r="BV2118" s="59"/>
      <c r="BW2118" s="59"/>
      <c r="BX2118" s="59"/>
      <c r="BY2118" s="59"/>
      <c r="BZ2118" s="59"/>
      <c r="CA2118" s="59"/>
      <c r="CB2118" s="59"/>
      <c r="CC2118" s="59"/>
      <c r="CD2118" s="59"/>
      <c r="CE2118" s="59"/>
      <c r="CF2118" s="59"/>
      <c r="CG2118" s="59"/>
      <c r="CH2118" s="59"/>
      <c r="CI2118" s="59"/>
      <c r="CJ2118" s="59"/>
      <c r="CK2118" s="59"/>
      <c r="CL2118" s="59"/>
      <c r="CM2118" s="59"/>
      <c r="CN2118" s="59"/>
      <c r="CO2118" s="59"/>
      <c r="CP2118" s="59"/>
      <c r="CQ2118" s="59"/>
      <c r="CR2118" s="59"/>
      <c r="CS2118" s="59"/>
      <c r="CT2118" s="59"/>
      <c r="CU2118" s="59"/>
      <c r="CV2118" s="59"/>
      <c r="CW2118" s="59"/>
      <c r="CX2118" s="59"/>
      <c r="CY2118" s="59"/>
      <c r="CZ2118" s="59"/>
      <c r="DA2118" s="59"/>
      <c r="DB2118" s="59"/>
      <c r="DC2118" s="59"/>
      <c r="DD2118" s="59"/>
      <c r="DE2118" s="59"/>
      <c r="DF2118" s="59"/>
      <c r="DG2118" s="59"/>
      <c r="DH2118" s="59"/>
      <c r="DI2118" s="59"/>
      <c r="DJ2118" s="59"/>
      <c r="DK2118" s="59"/>
      <c r="DL2118" s="59"/>
      <c r="DM2118" s="59"/>
      <c r="DN2118" s="59"/>
      <c r="DO2118" s="59"/>
      <c r="DP2118" s="59"/>
      <c r="DQ2118" s="59"/>
      <c r="DR2118" s="59"/>
      <c r="DS2118" s="59"/>
      <c r="DT2118" s="59"/>
      <c r="DU2118" s="59"/>
      <c r="DV2118" s="59"/>
      <c r="DW2118" s="59"/>
      <c r="DX2118" s="59"/>
      <c r="DY2118" s="59"/>
      <c r="DZ2118" s="59"/>
      <c r="EA2118" s="59"/>
      <c r="EB2118" s="59"/>
      <c r="EC2118" s="59"/>
      <c r="ED2118" s="59"/>
      <c r="EE2118" s="59"/>
      <c r="EF2118" s="59"/>
      <c r="EG2118" s="59"/>
      <c r="EH2118" s="59"/>
      <c r="EI2118" s="59"/>
      <c r="EJ2118" s="59"/>
      <c r="EK2118" s="59"/>
      <c r="EL2118" s="59"/>
      <c r="EM2118" s="59"/>
      <c r="EN2118" s="59"/>
      <c r="EO2118" s="59"/>
      <c r="EP2118" s="59"/>
      <c r="EQ2118" s="59"/>
      <c r="ER2118" s="59"/>
      <c r="ES2118" s="59"/>
      <c r="ET2118" s="59"/>
      <c r="EU2118" s="59"/>
      <c r="EV2118" s="59"/>
      <c r="EW2118" s="59"/>
      <c r="EX2118" s="59"/>
      <c r="EY2118" s="59"/>
      <c r="EZ2118" s="59"/>
      <c r="FA2118" s="59"/>
      <c r="FB2118" s="59"/>
      <c r="FC2118" s="59"/>
      <c r="FD2118" s="59"/>
      <c r="FE2118" s="59"/>
      <c r="FF2118" s="59"/>
      <c r="FG2118" s="59"/>
      <c r="FH2118" s="59"/>
      <c r="FI2118" s="59"/>
      <c r="FJ2118" s="59"/>
      <c r="FK2118" s="59"/>
      <c r="FL2118" s="59"/>
      <c r="FM2118" s="59"/>
      <c r="FN2118" s="59"/>
      <c r="FO2118" s="59"/>
      <c r="FP2118" s="59"/>
      <c r="FQ2118" s="59"/>
      <c r="FR2118" s="59"/>
      <c r="FS2118" s="59"/>
      <c r="FT2118" s="59"/>
      <c r="FU2118" s="59"/>
      <c r="FV2118" s="59"/>
      <c r="FW2118" s="59"/>
      <c r="FX2118" s="59"/>
      <c r="FY2118" s="59"/>
      <c r="FZ2118" s="59"/>
      <c r="GA2118" s="59"/>
      <c r="GB2118" s="59"/>
      <c r="GC2118" s="59"/>
      <c r="GD2118" s="59"/>
      <c r="GE2118" s="59"/>
      <c r="GF2118" s="59"/>
      <c r="GG2118" s="59"/>
      <c r="GH2118" s="59"/>
      <c r="GI2118" s="59"/>
      <c r="GJ2118" s="59"/>
      <c r="GK2118" s="59"/>
      <c r="GL2118" s="59"/>
      <c r="GM2118" s="59"/>
      <c r="GN2118" s="59"/>
      <c r="GO2118" s="59"/>
      <c r="GP2118" s="59"/>
      <c r="GQ2118" s="59"/>
      <c r="GR2118" s="59"/>
      <c r="GS2118" s="59"/>
      <c r="GT2118" s="59"/>
      <c r="GU2118" s="59"/>
      <c r="GV2118" s="59"/>
      <c r="GW2118" s="59"/>
      <c r="GX2118" s="59"/>
      <c r="GY2118" s="59"/>
      <c r="GZ2118" s="59"/>
      <c r="HA2118" s="59"/>
      <c r="HB2118" s="59"/>
      <c r="HC2118" s="59"/>
      <c r="HD2118" s="59"/>
      <c r="HE2118" s="59"/>
      <c r="HP2118" s="3"/>
    </row>
    <row r="2119" s="1" customFormat="1" ht="21" customHeight="1" spans="1:224">
      <c r="A2119" s="27">
        <v>2116</v>
      </c>
      <c r="B2119" s="48" t="s">
        <v>5844</v>
      </c>
      <c r="C2119" s="48" t="s">
        <v>5845</v>
      </c>
      <c r="D2119" s="48" t="s">
        <v>1152</v>
      </c>
      <c r="E2119" s="55">
        <v>50000</v>
      </c>
      <c r="F2119" s="56" t="s">
        <v>423</v>
      </c>
      <c r="G2119" s="56" t="s">
        <v>424</v>
      </c>
      <c r="H2119" s="51">
        <v>43790</v>
      </c>
      <c r="I2119" s="50">
        <v>43913</v>
      </c>
      <c r="J2119" s="36">
        <f t="shared" si="66"/>
        <v>124</v>
      </c>
      <c r="K2119" s="36">
        <v>4.75</v>
      </c>
      <c r="L2119" s="36">
        <v>4.75</v>
      </c>
      <c r="M2119" s="38">
        <f t="shared" si="67"/>
        <v>818.055555555555</v>
      </c>
      <c r="N2119" s="56" t="s">
        <v>5846</v>
      </c>
      <c r="O2119" s="48" t="s">
        <v>5684</v>
      </c>
      <c r="P2119" s="59"/>
      <c r="Q2119" s="59"/>
      <c r="R2119" s="59"/>
      <c r="S2119" s="59"/>
      <c r="T2119" s="59"/>
      <c r="U2119" s="59"/>
      <c r="V2119" s="59"/>
      <c r="W2119" s="59"/>
      <c r="X2119" s="59"/>
      <c r="Y2119" s="59"/>
      <c r="Z2119" s="59"/>
      <c r="AA2119" s="59"/>
      <c r="AB2119" s="59"/>
      <c r="AC2119" s="59"/>
      <c r="AD2119" s="59"/>
      <c r="AE2119" s="59"/>
      <c r="AF2119" s="59"/>
      <c r="AG2119" s="59"/>
      <c r="AH2119" s="59"/>
      <c r="AI2119" s="59"/>
      <c r="AJ2119" s="59"/>
      <c r="AK2119" s="59"/>
      <c r="AL2119" s="59"/>
      <c r="AM2119" s="59"/>
      <c r="AN2119" s="59"/>
      <c r="AO2119" s="59"/>
      <c r="AP2119" s="59"/>
      <c r="AQ2119" s="59"/>
      <c r="AR2119" s="59"/>
      <c r="AS2119" s="59"/>
      <c r="AT2119" s="59"/>
      <c r="AU2119" s="59"/>
      <c r="AV2119" s="59"/>
      <c r="AW2119" s="59"/>
      <c r="AX2119" s="59"/>
      <c r="AY2119" s="59"/>
      <c r="AZ2119" s="59"/>
      <c r="BA2119" s="59"/>
      <c r="BB2119" s="59"/>
      <c r="BC2119" s="59"/>
      <c r="BD2119" s="59"/>
      <c r="BE2119" s="59"/>
      <c r="BF2119" s="59"/>
      <c r="BG2119" s="59"/>
      <c r="BH2119" s="59"/>
      <c r="BI2119" s="59"/>
      <c r="BJ2119" s="59"/>
      <c r="BK2119" s="59"/>
      <c r="BL2119" s="59"/>
      <c r="BM2119" s="59"/>
      <c r="BN2119" s="59"/>
      <c r="BO2119" s="59"/>
      <c r="BP2119" s="59"/>
      <c r="BQ2119" s="59"/>
      <c r="BR2119" s="59"/>
      <c r="BS2119" s="59"/>
      <c r="BT2119" s="59"/>
      <c r="BU2119" s="59"/>
      <c r="BV2119" s="59"/>
      <c r="BW2119" s="59"/>
      <c r="BX2119" s="59"/>
      <c r="BY2119" s="59"/>
      <c r="BZ2119" s="59"/>
      <c r="CA2119" s="59"/>
      <c r="CB2119" s="59"/>
      <c r="CC2119" s="59"/>
      <c r="CD2119" s="59"/>
      <c r="CE2119" s="59"/>
      <c r="CF2119" s="59"/>
      <c r="CG2119" s="59"/>
      <c r="CH2119" s="59"/>
      <c r="CI2119" s="59"/>
      <c r="CJ2119" s="59"/>
      <c r="CK2119" s="59"/>
      <c r="CL2119" s="59"/>
      <c r="CM2119" s="59"/>
      <c r="CN2119" s="59"/>
      <c r="CO2119" s="59"/>
      <c r="CP2119" s="59"/>
      <c r="CQ2119" s="59"/>
      <c r="CR2119" s="59"/>
      <c r="CS2119" s="59"/>
      <c r="CT2119" s="59"/>
      <c r="CU2119" s="59"/>
      <c r="CV2119" s="59"/>
      <c r="CW2119" s="59"/>
      <c r="CX2119" s="59"/>
      <c r="CY2119" s="59"/>
      <c r="CZ2119" s="59"/>
      <c r="DA2119" s="59"/>
      <c r="DB2119" s="59"/>
      <c r="DC2119" s="59"/>
      <c r="DD2119" s="59"/>
      <c r="DE2119" s="59"/>
      <c r="DF2119" s="59"/>
      <c r="DG2119" s="59"/>
      <c r="DH2119" s="59"/>
      <c r="DI2119" s="59"/>
      <c r="DJ2119" s="59"/>
      <c r="DK2119" s="59"/>
      <c r="DL2119" s="59"/>
      <c r="DM2119" s="59"/>
      <c r="DN2119" s="59"/>
      <c r="DO2119" s="59"/>
      <c r="DP2119" s="59"/>
      <c r="DQ2119" s="59"/>
      <c r="DR2119" s="59"/>
      <c r="DS2119" s="59"/>
      <c r="DT2119" s="59"/>
      <c r="DU2119" s="59"/>
      <c r="DV2119" s="59"/>
      <c r="DW2119" s="59"/>
      <c r="DX2119" s="59"/>
      <c r="DY2119" s="59"/>
      <c r="DZ2119" s="59"/>
      <c r="EA2119" s="59"/>
      <c r="EB2119" s="59"/>
      <c r="EC2119" s="59"/>
      <c r="ED2119" s="59"/>
      <c r="EE2119" s="59"/>
      <c r="EF2119" s="59"/>
      <c r="EG2119" s="59"/>
      <c r="EH2119" s="59"/>
      <c r="EI2119" s="59"/>
      <c r="EJ2119" s="59"/>
      <c r="EK2119" s="59"/>
      <c r="EL2119" s="59"/>
      <c r="EM2119" s="59"/>
      <c r="EN2119" s="59"/>
      <c r="EO2119" s="59"/>
      <c r="EP2119" s="59"/>
      <c r="EQ2119" s="59"/>
      <c r="ER2119" s="59"/>
      <c r="ES2119" s="59"/>
      <c r="ET2119" s="59"/>
      <c r="EU2119" s="59"/>
      <c r="EV2119" s="59"/>
      <c r="EW2119" s="59"/>
      <c r="EX2119" s="59"/>
      <c r="EY2119" s="59"/>
      <c r="EZ2119" s="59"/>
      <c r="FA2119" s="59"/>
      <c r="FB2119" s="59"/>
      <c r="FC2119" s="59"/>
      <c r="FD2119" s="59"/>
      <c r="FE2119" s="59"/>
      <c r="FF2119" s="59"/>
      <c r="FG2119" s="59"/>
      <c r="FH2119" s="59"/>
      <c r="FI2119" s="59"/>
      <c r="FJ2119" s="59"/>
      <c r="FK2119" s="59"/>
      <c r="FL2119" s="59"/>
      <c r="FM2119" s="59"/>
      <c r="FN2119" s="59"/>
      <c r="FO2119" s="59"/>
      <c r="FP2119" s="59"/>
      <c r="FQ2119" s="59"/>
      <c r="FR2119" s="59"/>
      <c r="FS2119" s="59"/>
      <c r="FT2119" s="59"/>
      <c r="FU2119" s="59"/>
      <c r="FV2119" s="59"/>
      <c r="FW2119" s="59"/>
      <c r="FX2119" s="59"/>
      <c r="FY2119" s="59"/>
      <c r="FZ2119" s="59"/>
      <c r="GA2119" s="59"/>
      <c r="GB2119" s="59"/>
      <c r="GC2119" s="59"/>
      <c r="GD2119" s="59"/>
      <c r="GE2119" s="59"/>
      <c r="GF2119" s="59"/>
      <c r="GG2119" s="59"/>
      <c r="GH2119" s="59"/>
      <c r="GI2119" s="59"/>
      <c r="GJ2119" s="59"/>
      <c r="GK2119" s="59"/>
      <c r="GL2119" s="59"/>
      <c r="GM2119" s="59"/>
      <c r="GN2119" s="59"/>
      <c r="GO2119" s="59"/>
      <c r="GP2119" s="59"/>
      <c r="GQ2119" s="59"/>
      <c r="GR2119" s="59"/>
      <c r="GS2119" s="59"/>
      <c r="GT2119" s="59"/>
      <c r="GU2119" s="59"/>
      <c r="GV2119" s="59"/>
      <c r="GW2119" s="59"/>
      <c r="GX2119" s="59"/>
      <c r="GY2119" s="59"/>
      <c r="GZ2119" s="59"/>
      <c r="HA2119" s="59"/>
      <c r="HB2119" s="59"/>
      <c r="HC2119" s="59"/>
      <c r="HD2119" s="59"/>
      <c r="HE2119" s="59"/>
      <c r="HP2119" s="3"/>
    </row>
    <row r="2120" s="1" customFormat="1" ht="21" customHeight="1" spans="1:224">
      <c r="A2120" s="27">
        <v>2117</v>
      </c>
      <c r="B2120" s="48" t="s">
        <v>5847</v>
      </c>
      <c r="C2120" s="48" t="s">
        <v>5848</v>
      </c>
      <c r="D2120" s="48" t="s">
        <v>5681</v>
      </c>
      <c r="E2120" s="55">
        <v>50000</v>
      </c>
      <c r="F2120" s="56" t="s">
        <v>423</v>
      </c>
      <c r="G2120" s="56" t="s">
        <v>424</v>
      </c>
      <c r="H2120" s="51">
        <v>43790</v>
      </c>
      <c r="I2120" s="50">
        <v>43914</v>
      </c>
      <c r="J2120" s="36">
        <f t="shared" si="66"/>
        <v>125</v>
      </c>
      <c r="K2120" s="36">
        <v>4.75</v>
      </c>
      <c r="L2120" s="36">
        <v>4.75</v>
      </c>
      <c r="M2120" s="38">
        <f t="shared" si="67"/>
        <v>824.652777777778</v>
      </c>
      <c r="N2120" s="56" t="s">
        <v>5849</v>
      </c>
      <c r="O2120" s="48" t="s">
        <v>5684</v>
      </c>
      <c r="P2120" s="59"/>
      <c r="Q2120" s="59"/>
      <c r="R2120" s="59"/>
      <c r="S2120" s="59"/>
      <c r="T2120" s="59"/>
      <c r="U2120" s="59"/>
      <c r="V2120" s="59"/>
      <c r="W2120" s="59"/>
      <c r="X2120" s="59"/>
      <c r="Y2120" s="59"/>
      <c r="Z2120" s="59"/>
      <c r="AA2120" s="59"/>
      <c r="AB2120" s="59"/>
      <c r="AC2120" s="59"/>
      <c r="AD2120" s="59"/>
      <c r="AE2120" s="59"/>
      <c r="AF2120" s="59"/>
      <c r="AG2120" s="59"/>
      <c r="AH2120" s="59"/>
      <c r="AI2120" s="59"/>
      <c r="AJ2120" s="59"/>
      <c r="AK2120" s="59"/>
      <c r="AL2120" s="59"/>
      <c r="AM2120" s="59"/>
      <c r="AN2120" s="59"/>
      <c r="AO2120" s="59"/>
      <c r="AP2120" s="59"/>
      <c r="AQ2120" s="59"/>
      <c r="AR2120" s="59"/>
      <c r="AS2120" s="59"/>
      <c r="AT2120" s="59"/>
      <c r="AU2120" s="59"/>
      <c r="AV2120" s="59"/>
      <c r="AW2120" s="59"/>
      <c r="AX2120" s="59"/>
      <c r="AY2120" s="59"/>
      <c r="AZ2120" s="59"/>
      <c r="BA2120" s="59"/>
      <c r="BB2120" s="59"/>
      <c r="BC2120" s="59"/>
      <c r="BD2120" s="59"/>
      <c r="BE2120" s="59"/>
      <c r="BF2120" s="59"/>
      <c r="BG2120" s="59"/>
      <c r="BH2120" s="59"/>
      <c r="BI2120" s="59"/>
      <c r="BJ2120" s="59"/>
      <c r="BK2120" s="59"/>
      <c r="BL2120" s="59"/>
      <c r="BM2120" s="59"/>
      <c r="BN2120" s="59"/>
      <c r="BO2120" s="59"/>
      <c r="BP2120" s="59"/>
      <c r="BQ2120" s="59"/>
      <c r="BR2120" s="59"/>
      <c r="BS2120" s="59"/>
      <c r="BT2120" s="59"/>
      <c r="BU2120" s="59"/>
      <c r="BV2120" s="59"/>
      <c r="BW2120" s="59"/>
      <c r="BX2120" s="59"/>
      <c r="BY2120" s="59"/>
      <c r="BZ2120" s="59"/>
      <c r="CA2120" s="59"/>
      <c r="CB2120" s="59"/>
      <c r="CC2120" s="59"/>
      <c r="CD2120" s="59"/>
      <c r="CE2120" s="59"/>
      <c r="CF2120" s="59"/>
      <c r="CG2120" s="59"/>
      <c r="CH2120" s="59"/>
      <c r="CI2120" s="59"/>
      <c r="CJ2120" s="59"/>
      <c r="CK2120" s="59"/>
      <c r="CL2120" s="59"/>
      <c r="CM2120" s="59"/>
      <c r="CN2120" s="59"/>
      <c r="CO2120" s="59"/>
      <c r="CP2120" s="59"/>
      <c r="CQ2120" s="59"/>
      <c r="CR2120" s="59"/>
      <c r="CS2120" s="59"/>
      <c r="CT2120" s="59"/>
      <c r="CU2120" s="59"/>
      <c r="CV2120" s="59"/>
      <c r="CW2120" s="59"/>
      <c r="CX2120" s="59"/>
      <c r="CY2120" s="59"/>
      <c r="CZ2120" s="59"/>
      <c r="DA2120" s="59"/>
      <c r="DB2120" s="59"/>
      <c r="DC2120" s="59"/>
      <c r="DD2120" s="59"/>
      <c r="DE2120" s="59"/>
      <c r="DF2120" s="59"/>
      <c r="DG2120" s="59"/>
      <c r="DH2120" s="59"/>
      <c r="DI2120" s="59"/>
      <c r="DJ2120" s="59"/>
      <c r="DK2120" s="59"/>
      <c r="DL2120" s="59"/>
      <c r="DM2120" s="59"/>
      <c r="DN2120" s="59"/>
      <c r="DO2120" s="59"/>
      <c r="DP2120" s="59"/>
      <c r="DQ2120" s="59"/>
      <c r="DR2120" s="59"/>
      <c r="DS2120" s="59"/>
      <c r="DT2120" s="59"/>
      <c r="DU2120" s="59"/>
      <c r="DV2120" s="59"/>
      <c r="DW2120" s="59"/>
      <c r="DX2120" s="59"/>
      <c r="DY2120" s="59"/>
      <c r="DZ2120" s="59"/>
      <c r="EA2120" s="59"/>
      <c r="EB2120" s="59"/>
      <c r="EC2120" s="59"/>
      <c r="ED2120" s="59"/>
      <c r="EE2120" s="59"/>
      <c r="EF2120" s="59"/>
      <c r="EG2120" s="59"/>
      <c r="EH2120" s="59"/>
      <c r="EI2120" s="59"/>
      <c r="EJ2120" s="59"/>
      <c r="EK2120" s="59"/>
      <c r="EL2120" s="59"/>
      <c r="EM2120" s="59"/>
      <c r="EN2120" s="59"/>
      <c r="EO2120" s="59"/>
      <c r="EP2120" s="59"/>
      <c r="EQ2120" s="59"/>
      <c r="ER2120" s="59"/>
      <c r="ES2120" s="59"/>
      <c r="ET2120" s="59"/>
      <c r="EU2120" s="59"/>
      <c r="EV2120" s="59"/>
      <c r="EW2120" s="59"/>
      <c r="EX2120" s="59"/>
      <c r="EY2120" s="59"/>
      <c r="EZ2120" s="59"/>
      <c r="FA2120" s="59"/>
      <c r="FB2120" s="59"/>
      <c r="FC2120" s="59"/>
      <c r="FD2120" s="59"/>
      <c r="FE2120" s="59"/>
      <c r="FF2120" s="59"/>
      <c r="FG2120" s="59"/>
      <c r="FH2120" s="59"/>
      <c r="FI2120" s="59"/>
      <c r="FJ2120" s="59"/>
      <c r="FK2120" s="59"/>
      <c r="FL2120" s="59"/>
      <c r="FM2120" s="59"/>
      <c r="FN2120" s="59"/>
      <c r="FO2120" s="59"/>
      <c r="FP2120" s="59"/>
      <c r="FQ2120" s="59"/>
      <c r="FR2120" s="59"/>
      <c r="FS2120" s="59"/>
      <c r="FT2120" s="59"/>
      <c r="FU2120" s="59"/>
      <c r="FV2120" s="59"/>
      <c r="FW2120" s="59"/>
      <c r="FX2120" s="59"/>
      <c r="FY2120" s="59"/>
      <c r="FZ2120" s="59"/>
      <c r="GA2120" s="59"/>
      <c r="GB2120" s="59"/>
      <c r="GC2120" s="59"/>
      <c r="GD2120" s="59"/>
      <c r="GE2120" s="59"/>
      <c r="GF2120" s="59"/>
      <c r="GG2120" s="59"/>
      <c r="GH2120" s="59"/>
      <c r="GI2120" s="59"/>
      <c r="GJ2120" s="59"/>
      <c r="GK2120" s="59"/>
      <c r="GL2120" s="59"/>
      <c r="GM2120" s="59"/>
      <c r="GN2120" s="59"/>
      <c r="GO2120" s="59"/>
      <c r="GP2120" s="59"/>
      <c r="GQ2120" s="59"/>
      <c r="GR2120" s="59"/>
      <c r="GS2120" s="59"/>
      <c r="GT2120" s="59"/>
      <c r="GU2120" s="59"/>
      <c r="GV2120" s="59"/>
      <c r="GW2120" s="59"/>
      <c r="GX2120" s="59"/>
      <c r="GY2120" s="59"/>
      <c r="GZ2120" s="59"/>
      <c r="HA2120" s="59"/>
      <c r="HB2120" s="59"/>
      <c r="HC2120" s="59"/>
      <c r="HD2120" s="59"/>
      <c r="HE2120" s="59"/>
      <c r="HP2120" s="3"/>
    </row>
    <row r="2121" s="1" customFormat="1" ht="21" customHeight="1" spans="1:224">
      <c r="A2121" s="27">
        <v>2118</v>
      </c>
      <c r="B2121" s="48" t="s">
        <v>5850</v>
      </c>
      <c r="C2121" s="48" t="s">
        <v>5851</v>
      </c>
      <c r="D2121" s="48" t="s">
        <v>5852</v>
      </c>
      <c r="E2121" s="55">
        <v>30000</v>
      </c>
      <c r="F2121" s="56" t="s">
        <v>423</v>
      </c>
      <c r="G2121" s="56" t="s">
        <v>424</v>
      </c>
      <c r="H2121" s="51">
        <v>43790</v>
      </c>
      <c r="I2121" s="50">
        <v>43902</v>
      </c>
      <c r="J2121" s="36">
        <f t="shared" si="66"/>
        <v>113</v>
      </c>
      <c r="K2121" s="36">
        <v>4.75</v>
      </c>
      <c r="L2121" s="36">
        <v>4.75</v>
      </c>
      <c r="M2121" s="38">
        <f t="shared" si="67"/>
        <v>447.291666666667</v>
      </c>
      <c r="N2121" s="56" t="s">
        <v>5853</v>
      </c>
      <c r="O2121" s="48" t="s">
        <v>5684</v>
      </c>
      <c r="P2121" s="59"/>
      <c r="Q2121" s="59"/>
      <c r="R2121" s="59"/>
      <c r="S2121" s="59"/>
      <c r="T2121" s="59"/>
      <c r="U2121" s="59"/>
      <c r="V2121" s="59"/>
      <c r="W2121" s="59"/>
      <c r="X2121" s="59"/>
      <c r="Y2121" s="59"/>
      <c r="Z2121" s="59"/>
      <c r="AA2121" s="59"/>
      <c r="AB2121" s="59"/>
      <c r="AC2121" s="59"/>
      <c r="AD2121" s="59"/>
      <c r="AE2121" s="59"/>
      <c r="AF2121" s="59"/>
      <c r="AG2121" s="59"/>
      <c r="AH2121" s="59"/>
      <c r="AI2121" s="59"/>
      <c r="AJ2121" s="59"/>
      <c r="AK2121" s="59"/>
      <c r="AL2121" s="59"/>
      <c r="AM2121" s="59"/>
      <c r="AN2121" s="59"/>
      <c r="AO2121" s="59"/>
      <c r="AP2121" s="59"/>
      <c r="AQ2121" s="59"/>
      <c r="AR2121" s="59"/>
      <c r="AS2121" s="59"/>
      <c r="AT2121" s="59"/>
      <c r="AU2121" s="59"/>
      <c r="AV2121" s="59"/>
      <c r="AW2121" s="59"/>
      <c r="AX2121" s="59"/>
      <c r="AY2121" s="59"/>
      <c r="AZ2121" s="59"/>
      <c r="BA2121" s="59"/>
      <c r="BB2121" s="59"/>
      <c r="BC2121" s="59"/>
      <c r="BD2121" s="59"/>
      <c r="BE2121" s="59"/>
      <c r="BF2121" s="59"/>
      <c r="BG2121" s="59"/>
      <c r="BH2121" s="59"/>
      <c r="BI2121" s="59"/>
      <c r="BJ2121" s="59"/>
      <c r="BK2121" s="59"/>
      <c r="BL2121" s="59"/>
      <c r="BM2121" s="59"/>
      <c r="BN2121" s="59"/>
      <c r="BO2121" s="59"/>
      <c r="BP2121" s="59"/>
      <c r="BQ2121" s="59"/>
      <c r="BR2121" s="59"/>
      <c r="BS2121" s="59"/>
      <c r="BT2121" s="59"/>
      <c r="BU2121" s="59"/>
      <c r="BV2121" s="59"/>
      <c r="BW2121" s="59"/>
      <c r="BX2121" s="59"/>
      <c r="BY2121" s="59"/>
      <c r="BZ2121" s="59"/>
      <c r="CA2121" s="59"/>
      <c r="CB2121" s="59"/>
      <c r="CC2121" s="59"/>
      <c r="CD2121" s="59"/>
      <c r="CE2121" s="59"/>
      <c r="CF2121" s="59"/>
      <c r="CG2121" s="59"/>
      <c r="CH2121" s="59"/>
      <c r="CI2121" s="59"/>
      <c r="CJ2121" s="59"/>
      <c r="CK2121" s="59"/>
      <c r="CL2121" s="59"/>
      <c r="CM2121" s="59"/>
      <c r="CN2121" s="59"/>
      <c r="CO2121" s="59"/>
      <c r="CP2121" s="59"/>
      <c r="CQ2121" s="59"/>
      <c r="CR2121" s="59"/>
      <c r="CS2121" s="59"/>
      <c r="CT2121" s="59"/>
      <c r="CU2121" s="59"/>
      <c r="CV2121" s="59"/>
      <c r="CW2121" s="59"/>
      <c r="CX2121" s="59"/>
      <c r="CY2121" s="59"/>
      <c r="CZ2121" s="59"/>
      <c r="DA2121" s="59"/>
      <c r="DB2121" s="59"/>
      <c r="DC2121" s="59"/>
      <c r="DD2121" s="59"/>
      <c r="DE2121" s="59"/>
      <c r="DF2121" s="59"/>
      <c r="DG2121" s="59"/>
      <c r="DH2121" s="59"/>
      <c r="DI2121" s="59"/>
      <c r="DJ2121" s="59"/>
      <c r="DK2121" s="59"/>
      <c r="DL2121" s="59"/>
      <c r="DM2121" s="59"/>
      <c r="DN2121" s="59"/>
      <c r="DO2121" s="59"/>
      <c r="DP2121" s="59"/>
      <c r="DQ2121" s="59"/>
      <c r="DR2121" s="59"/>
      <c r="DS2121" s="59"/>
      <c r="DT2121" s="59"/>
      <c r="DU2121" s="59"/>
      <c r="DV2121" s="59"/>
      <c r="DW2121" s="59"/>
      <c r="DX2121" s="59"/>
      <c r="DY2121" s="59"/>
      <c r="DZ2121" s="59"/>
      <c r="EA2121" s="59"/>
      <c r="EB2121" s="59"/>
      <c r="EC2121" s="59"/>
      <c r="ED2121" s="59"/>
      <c r="EE2121" s="59"/>
      <c r="EF2121" s="59"/>
      <c r="EG2121" s="59"/>
      <c r="EH2121" s="59"/>
      <c r="EI2121" s="59"/>
      <c r="EJ2121" s="59"/>
      <c r="EK2121" s="59"/>
      <c r="EL2121" s="59"/>
      <c r="EM2121" s="59"/>
      <c r="EN2121" s="59"/>
      <c r="EO2121" s="59"/>
      <c r="EP2121" s="59"/>
      <c r="EQ2121" s="59"/>
      <c r="ER2121" s="59"/>
      <c r="ES2121" s="59"/>
      <c r="ET2121" s="59"/>
      <c r="EU2121" s="59"/>
      <c r="EV2121" s="59"/>
      <c r="EW2121" s="59"/>
      <c r="EX2121" s="59"/>
      <c r="EY2121" s="59"/>
      <c r="EZ2121" s="59"/>
      <c r="FA2121" s="59"/>
      <c r="FB2121" s="59"/>
      <c r="FC2121" s="59"/>
      <c r="FD2121" s="59"/>
      <c r="FE2121" s="59"/>
      <c r="FF2121" s="59"/>
      <c r="FG2121" s="59"/>
      <c r="FH2121" s="59"/>
      <c r="FI2121" s="59"/>
      <c r="FJ2121" s="59"/>
      <c r="FK2121" s="59"/>
      <c r="FL2121" s="59"/>
      <c r="FM2121" s="59"/>
      <c r="FN2121" s="59"/>
      <c r="FO2121" s="59"/>
      <c r="FP2121" s="59"/>
      <c r="FQ2121" s="59"/>
      <c r="FR2121" s="59"/>
      <c r="FS2121" s="59"/>
      <c r="FT2121" s="59"/>
      <c r="FU2121" s="59"/>
      <c r="FV2121" s="59"/>
      <c r="FW2121" s="59"/>
      <c r="FX2121" s="59"/>
      <c r="FY2121" s="59"/>
      <c r="FZ2121" s="59"/>
      <c r="GA2121" s="59"/>
      <c r="GB2121" s="59"/>
      <c r="GC2121" s="59"/>
      <c r="GD2121" s="59"/>
      <c r="GE2121" s="59"/>
      <c r="GF2121" s="59"/>
      <c r="GG2121" s="59"/>
      <c r="GH2121" s="59"/>
      <c r="GI2121" s="59"/>
      <c r="GJ2121" s="59"/>
      <c r="GK2121" s="59"/>
      <c r="GL2121" s="59"/>
      <c r="GM2121" s="59"/>
      <c r="GN2121" s="59"/>
      <c r="GO2121" s="59"/>
      <c r="GP2121" s="59"/>
      <c r="GQ2121" s="59"/>
      <c r="GR2121" s="59"/>
      <c r="GS2121" s="59"/>
      <c r="GT2121" s="59"/>
      <c r="GU2121" s="59"/>
      <c r="GV2121" s="59"/>
      <c r="GW2121" s="59"/>
      <c r="GX2121" s="59"/>
      <c r="GY2121" s="59"/>
      <c r="GZ2121" s="59"/>
      <c r="HA2121" s="59"/>
      <c r="HB2121" s="59"/>
      <c r="HC2121" s="59"/>
      <c r="HD2121" s="59"/>
      <c r="HE2121" s="59"/>
      <c r="HP2121" s="3"/>
    </row>
    <row r="2122" s="1" customFormat="1" ht="21" customHeight="1" spans="1:224">
      <c r="A2122" s="27">
        <v>2119</v>
      </c>
      <c r="B2122" s="48" t="s">
        <v>5854</v>
      </c>
      <c r="C2122" s="48" t="s">
        <v>5842</v>
      </c>
      <c r="D2122" s="48" t="s">
        <v>1152</v>
      </c>
      <c r="E2122" s="55">
        <v>50000</v>
      </c>
      <c r="F2122" s="56" t="s">
        <v>423</v>
      </c>
      <c r="G2122" s="56" t="s">
        <v>424</v>
      </c>
      <c r="H2122" s="51">
        <v>43790</v>
      </c>
      <c r="I2122" s="50">
        <v>43905</v>
      </c>
      <c r="J2122" s="36">
        <f t="shared" si="66"/>
        <v>116</v>
      </c>
      <c r="K2122" s="36">
        <v>4.75</v>
      </c>
      <c r="L2122" s="36">
        <v>4.75</v>
      </c>
      <c r="M2122" s="38">
        <f t="shared" si="67"/>
        <v>765.277777777778</v>
      </c>
      <c r="N2122" s="56" t="s">
        <v>5855</v>
      </c>
      <c r="O2122" s="48" t="s">
        <v>5684</v>
      </c>
      <c r="P2122" s="59"/>
      <c r="Q2122" s="59"/>
      <c r="R2122" s="59"/>
      <c r="S2122" s="59"/>
      <c r="T2122" s="59"/>
      <c r="U2122" s="59"/>
      <c r="V2122" s="59"/>
      <c r="W2122" s="59"/>
      <c r="X2122" s="59"/>
      <c r="Y2122" s="59"/>
      <c r="Z2122" s="59"/>
      <c r="AA2122" s="59"/>
      <c r="AB2122" s="59"/>
      <c r="AC2122" s="59"/>
      <c r="AD2122" s="59"/>
      <c r="AE2122" s="59"/>
      <c r="AF2122" s="59"/>
      <c r="AG2122" s="59"/>
      <c r="AH2122" s="59"/>
      <c r="AI2122" s="59"/>
      <c r="AJ2122" s="59"/>
      <c r="AK2122" s="59"/>
      <c r="AL2122" s="59"/>
      <c r="AM2122" s="59"/>
      <c r="AN2122" s="59"/>
      <c r="AO2122" s="59"/>
      <c r="AP2122" s="59"/>
      <c r="AQ2122" s="59"/>
      <c r="AR2122" s="59"/>
      <c r="AS2122" s="59"/>
      <c r="AT2122" s="59"/>
      <c r="AU2122" s="59"/>
      <c r="AV2122" s="59"/>
      <c r="AW2122" s="59"/>
      <c r="AX2122" s="59"/>
      <c r="AY2122" s="59"/>
      <c r="AZ2122" s="59"/>
      <c r="BA2122" s="59"/>
      <c r="BB2122" s="59"/>
      <c r="BC2122" s="59"/>
      <c r="BD2122" s="59"/>
      <c r="BE2122" s="59"/>
      <c r="BF2122" s="59"/>
      <c r="BG2122" s="59"/>
      <c r="BH2122" s="59"/>
      <c r="BI2122" s="59"/>
      <c r="BJ2122" s="59"/>
      <c r="BK2122" s="59"/>
      <c r="BL2122" s="59"/>
      <c r="BM2122" s="59"/>
      <c r="BN2122" s="59"/>
      <c r="BO2122" s="59"/>
      <c r="BP2122" s="59"/>
      <c r="BQ2122" s="59"/>
      <c r="BR2122" s="59"/>
      <c r="BS2122" s="59"/>
      <c r="BT2122" s="59"/>
      <c r="BU2122" s="59"/>
      <c r="BV2122" s="59"/>
      <c r="BW2122" s="59"/>
      <c r="BX2122" s="59"/>
      <c r="BY2122" s="59"/>
      <c r="BZ2122" s="59"/>
      <c r="CA2122" s="59"/>
      <c r="CB2122" s="59"/>
      <c r="CC2122" s="59"/>
      <c r="CD2122" s="59"/>
      <c r="CE2122" s="59"/>
      <c r="CF2122" s="59"/>
      <c r="CG2122" s="59"/>
      <c r="CH2122" s="59"/>
      <c r="CI2122" s="59"/>
      <c r="CJ2122" s="59"/>
      <c r="CK2122" s="59"/>
      <c r="CL2122" s="59"/>
      <c r="CM2122" s="59"/>
      <c r="CN2122" s="59"/>
      <c r="CO2122" s="59"/>
      <c r="CP2122" s="59"/>
      <c r="CQ2122" s="59"/>
      <c r="CR2122" s="59"/>
      <c r="CS2122" s="59"/>
      <c r="CT2122" s="59"/>
      <c r="CU2122" s="59"/>
      <c r="CV2122" s="59"/>
      <c r="CW2122" s="59"/>
      <c r="CX2122" s="59"/>
      <c r="CY2122" s="59"/>
      <c r="CZ2122" s="59"/>
      <c r="DA2122" s="59"/>
      <c r="DB2122" s="59"/>
      <c r="DC2122" s="59"/>
      <c r="DD2122" s="59"/>
      <c r="DE2122" s="59"/>
      <c r="DF2122" s="59"/>
      <c r="DG2122" s="59"/>
      <c r="DH2122" s="59"/>
      <c r="DI2122" s="59"/>
      <c r="DJ2122" s="59"/>
      <c r="DK2122" s="59"/>
      <c r="DL2122" s="59"/>
      <c r="DM2122" s="59"/>
      <c r="DN2122" s="59"/>
      <c r="DO2122" s="59"/>
      <c r="DP2122" s="59"/>
      <c r="DQ2122" s="59"/>
      <c r="DR2122" s="59"/>
      <c r="DS2122" s="59"/>
      <c r="DT2122" s="59"/>
      <c r="DU2122" s="59"/>
      <c r="DV2122" s="59"/>
      <c r="DW2122" s="59"/>
      <c r="DX2122" s="59"/>
      <c r="DY2122" s="59"/>
      <c r="DZ2122" s="59"/>
      <c r="EA2122" s="59"/>
      <c r="EB2122" s="59"/>
      <c r="EC2122" s="59"/>
      <c r="ED2122" s="59"/>
      <c r="EE2122" s="59"/>
      <c r="EF2122" s="59"/>
      <c r="EG2122" s="59"/>
      <c r="EH2122" s="59"/>
      <c r="EI2122" s="59"/>
      <c r="EJ2122" s="59"/>
      <c r="EK2122" s="59"/>
      <c r="EL2122" s="59"/>
      <c r="EM2122" s="59"/>
      <c r="EN2122" s="59"/>
      <c r="EO2122" s="59"/>
      <c r="EP2122" s="59"/>
      <c r="EQ2122" s="59"/>
      <c r="ER2122" s="59"/>
      <c r="ES2122" s="59"/>
      <c r="ET2122" s="59"/>
      <c r="EU2122" s="59"/>
      <c r="EV2122" s="59"/>
      <c r="EW2122" s="59"/>
      <c r="EX2122" s="59"/>
      <c r="EY2122" s="59"/>
      <c r="EZ2122" s="59"/>
      <c r="FA2122" s="59"/>
      <c r="FB2122" s="59"/>
      <c r="FC2122" s="59"/>
      <c r="FD2122" s="59"/>
      <c r="FE2122" s="59"/>
      <c r="FF2122" s="59"/>
      <c r="FG2122" s="59"/>
      <c r="FH2122" s="59"/>
      <c r="FI2122" s="59"/>
      <c r="FJ2122" s="59"/>
      <c r="FK2122" s="59"/>
      <c r="FL2122" s="59"/>
      <c r="FM2122" s="59"/>
      <c r="FN2122" s="59"/>
      <c r="FO2122" s="59"/>
      <c r="FP2122" s="59"/>
      <c r="FQ2122" s="59"/>
      <c r="FR2122" s="59"/>
      <c r="FS2122" s="59"/>
      <c r="FT2122" s="59"/>
      <c r="FU2122" s="59"/>
      <c r="FV2122" s="59"/>
      <c r="FW2122" s="59"/>
      <c r="FX2122" s="59"/>
      <c r="FY2122" s="59"/>
      <c r="FZ2122" s="59"/>
      <c r="GA2122" s="59"/>
      <c r="GB2122" s="59"/>
      <c r="GC2122" s="59"/>
      <c r="GD2122" s="59"/>
      <c r="GE2122" s="59"/>
      <c r="GF2122" s="59"/>
      <c r="GG2122" s="59"/>
      <c r="GH2122" s="59"/>
      <c r="GI2122" s="59"/>
      <c r="GJ2122" s="59"/>
      <c r="GK2122" s="59"/>
      <c r="GL2122" s="59"/>
      <c r="GM2122" s="59"/>
      <c r="GN2122" s="59"/>
      <c r="GO2122" s="59"/>
      <c r="GP2122" s="59"/>
      <c r="GQ2122" s="59"/>
      <c r="GR2122" s="59"/>
      <c r="GS2122" s="59"/>
      <c r="GT2122" s="59"/>
      <c r="GU2122" s="59"/>
      <c r="GV2122" s="59"/>
      <c r="GW2122" s="59"/>
      <c r="GX2122" s="59"/>
      <c r="GY2122" s="59"/>
      <c r="GZ2122" s="59"/>
      <c r="HA2122" s="59"/>
      <c r="HB2122" s="59"/>
      <c r="HC2122" s="59"/>
      <c r="HD2122" s="59"/>
      <c r="HE2122" s="59"/>
      <c r="HP2122" s="3"/>
    </row>
    <row r="2123" s="1" customFormat="1" ht="21" customHeight="1" spans="1:224">
      <c r="A2123" s="27">
        <v>2120</v>
      </c>
      <c r="B2123" s="48" t="s">
        <v>5856</v>
      </c>
      <c r="C2123" s="48" t="s">
        <v>5816</v>
      </c>
      <c r="D2123" s="48" t="s">
        <v>5709</v>
      </c>
      <c r="E2123" s="55">
        <v>50000</v>
      </c>
      <c r="F2123" s="56" t="s">
        <v>423</v>
      </c>
      <c r="G2123" s="56" t="s">
        <v>424</v>
      </c>
      <c r="H2123" s="51">
        <v>43790</v>
      </c>
      <c r="I2123" s="50">
        <v>43919</v>
      </c>
      <c r="J2123" s="36">
        <f t="shared" si="66"/>
        <v>130</v>
      </c>
      <c r="K2123" s="36">
        <v>4.75</v>
      </c>
      <c r="L2123" s="36">
        <v>4.75</v>
      </c>
      <c r="M2123" s="38">
        <f t="shared" si="67"/>
        <v>857.638888888889</v>
      </c>
      <c r="N2123" s="56" t="s">
        <v>5857</v>
      </c>
      <c r="O2123" s="48" t="s">
        <v>5684</v>
      </c>
      <c r="P2123" s="59"/>
      <c r="Q2123" s="59"/>
      <c r="R2123" s="59"/>
      <c r="S2123" s="59"/>
      <c r="T2123" s="59"/>
      <c r="U2123" s="59"/>
      <c r="V2123" s="59"/>
      <c r="W2123" s="59"/>
      <c r="X2123" s="59"/>
      <c r="Y2123" s="59"/>
      <c r="Z2123" s="59"/>
      <c r="AA2123" s="59"/>
      <c r="AB2123" s="59"/>
      <c r="AC2123" s="59"/>
      <c r="AD2123" s="59"/>
      <c r="AE2123" s="59"/>
      <c r="AF2123" s="59"/>
      <c r="AG2123" s="59"/>
      <c r="AH2123" s="59"/>
      <c r="AI2123" s="59"/>
      <c r="AJ2123" s="59"/>
      <c r="AK2123" s="59"/>
      <c r="AL2123" s="59"/>
      <c r="AM2123" s="59"/>
      <c r="AN2123" s="59"/>
      <c r="AO2123" s="59"/>
      <c r="AP2123" s="59"/>
      <c r="AQ2123" s="59"/>
      <c r="AR2123" s="59"/>
      <c r="AS2123" s="59"/>
      <c r="AT2123" s="59"/>
      <c r="AU2123" s="59"/>
      <c r="AV2123" s="59"/>
      <c r="AW2123" s="59"/>
      <c r="AX2123" s="59"/>
      <c r="AY2123" s="59"/>
      <c r="AZ2123" s="59"/>
      <c r="BA2123" s="59"/>
      <c r="BB2123" s="59"/>
      <c r="BC2123" s="59"/>
      <c r="BD2123" s="59"/>
      <c r="BE2123" s="59"/>
      <c r="BF2123" s="59"/>
      <c r="BG2123" s="59"/>
      <c r="BH2123" s="59"/>
      <c r="BI2123" s="59"/>
      <c r="BJ2123" s="59"/>
      <c r="BK2123" s="59"/>
      <c r="BL2123" s="59"/>
      <c r="BM2123" s="59"/>
      <c r="BN2123" s="59"/>
      <c r="BO2123" s="59"/>
      <c r="BP2123" s="59"/>
      <c r="BQ2123" s="59"/>
      <c r="BR2123" s="59"/>
      <c r="BS2123" s="59"/>
      <c r="BT2123" s="59"/>
      <c r="BU2123" s="59"/>
      <c r="BV2123" s="59"/>
      <c r="BW2123" s="59"/>
      <c r="BX2123" s="59"/>
      <c r="BY2123" s="59"/>
      <c r="BZ2123" s="59"/>
      <c r="CA2123" s="59"/>
      <c r="CB2123" s="59"/>
      <c r="CC2123" s="59"/>
      <c r="CD2123" s="59"/>
      <c r="CE2123" s="59"/>
      <c r="CF2123" s="59"/>
      <c r="CG2123" s="59"/>
      <c r="CH2123" s="59"/>
      <c r="CI2123" s="59"/>
      <c r="CJ2123" s="59"/>
      <c r="CK2123" s="59"/>
      <c r="CL2123" s="59"/>
      <c r="CM2123" s="59"/>
      <c r="CN2123" s="59"/>
      <c r="CO2123" s="59"/>
      <c r="CP2123" s="59"/>
      <c r="CQ2123" s="59"/>
      <c r="CR2123" s="59"/>
      <c r="CS2123" s="59"/>
      <c r="CT2123" s="59"/>
      <c r="CU2123" s="59"/>
      <c r="CV2123" s="59"/>
      <c r="CW2123" s="59"/>
      <c r="CX2123" s="59"/>
      <c r="CY2123" s="59"/>
      <c r="CZ2123" s="59"/>
      <c r="DA2123" s="59"/>
      <c r="DB2123" s="59"/>
      <c r="DC2123" s="59"/>
      <c r="DD2123" s="59"/>
      <c r="DE2123" s="59"/>
      <c r="DF2123" s="59"/>
      <c r="DG2123" s="59"/>
      <c r="DH2123" s="59"/>
      <c r="DI2123" s="59"/>
      <c r="DJ2123" s="59"/>
      <c r="DK2123" s="59"/>
      <c r="DL2123" s="59"/>
      <c r="DM2123" s="59"/>
      <c r="DN2123" s="59"/>
      <c r="DO2123" s="59"/>
      <c r="DP2123" s="59"/>
      <c r="DQ2123" s="59"/>
      <c r="DR2123" s="59"/>
      <c r="DS2123" s="59"/>
      <c r="DT2123" s="59"/>
      <c r="DU2123" s="59"/>
      <c r="DV2123" s="59"/>
      <c r="DW2123" s="59"/>
      <c r="DX2123" s="59"/>
      <c r="DY2123" s="59"/>
      <c r="DZ2123" s="59"/>
      <c r="EA2123" s="59"/>
      <c r="EB2123" s="59"/>
      <c r="EC2123" s="59"/>
      <c r="ED2123" s="59"/>
      <c r="EE2123" s="59"/>
      <c r="EF2123" s="59"/>
      <c r="EG2123" s="59"/>
      <c r="EH2123" s="59"/>
      <c r="EI2123" s="59"/>
      <c r="EJ2123" s="59"/>
      <c r="EK2123" s="59"/>
      <c r="EL2123" s="59"/>
      <c r="EM2123" s="59"/>
      <c r="EN2123" s="59"/>
      <c r="EO2123" s="59"/>
      <c r="EP2123" s="59"/>
      <c r="EQ2123" s="59"/>
      <c r="ER2123" s="59"/>
      <c r="ES2123" s="59"/>
      <c r="ET2123" s="59"/>
      <c r="EU2123" s="59"/>
      <c r="EV2123" s="59"/>
      <c r="EW2123" s="59"/>
      <c r="EX2123" s="59"/>
      <c r="EY2123" s="59"/>
      <c r="EZ2123" s="59"/>
      <c r="FA2123" s="59"/>
      <c r="FB2123" s="59"/>
      <c r="FC2123" s="59"/>
      <c r="FD2123" s="59"/>
      <c r="FE2123" s="59"/>
      <c r="FF2123" s="59"/>
      <c r="FG2123" s="59"/>
      <c r="FH2123" s="59"/>
      <c r="FI2123" s="59"/>
      <c r="FJ2123" s="59"/>
      <c r="FK2123" s="59"/>
      <c r="FL2123" s="59"/>
      <c r="FM2123" s="59"/>
      <c r="FN2123" s="59"/>
      <c r="FO2123" s="59"/>
      <c r="FP2123" s="59"/>
      <c r="FQ2123" s="59"/>
      <c r="FR2123" s="59"/>
      <c r="FS2123" s="59"/>
      <c r="FT2123" s="59"/>
      <c r="FU2123" s="59"/>
      <c r="FV2123" s="59"/>
      <c r="FW2123" s="59"/>
      <c r="FX2123" s="59"/>
      <c r="FY2123" s="59"/>
      <c r="FZ2123" s="59"/>
      <c r="GA2123" s="59"/>
      <c r="GB2123" s="59"/>
      <c r="GC2123" s="59"/>
      <c r="GD2123" s="59"/>
      <c r="GE2123" s="59"/>
      <c r="GF2123" s="59"/>
      <c r="GG2123" s="59"/>
      <c r="GH2123" s="59"/>
      <c r="GI2123" s="59"/>
      <c r="GJ2123" s="59"/>
      <c r="GK2123" s="59"/>
      <c r="GL2123" s="59"/>
      <c r="GM2123" s="59"/>
      <c r="GN2123" s="59"/>
      <c r="GO2123" s="59"/>
      <c r="GP2123" s="59"/>
      <c r="GQ2123" s="59"/>
      <c r="GR2123" s="59"/>
      <c r="GS2123" s="59"/>
      <c r="GT2123" s="59"/>
      <c r="GU2123" s="59"/>
      <c r="GV2123" s="59"/>
      <c r="GW2123" s="59"/>
      <c r="GX2123" s="59"/>
      <c r="GY2123" s="59"/>
      <c r="GZ2123" s="59"/>
      <c r="HA2123" s="59"/>
      <c r="HB2123" s="59"/>
      <c r="HC2123" s="59"/>
      <c r="HD2123" s="59"/>
      <c r="HE2123" s="59"/>
      <c r="HP2123" s="3"/>
    </row>
    <row r="2124" s="1" customFormat="1" ht="21" customHeight="1" spans="1:224">
      <c r="A2124" s="27">
        <v>2121</v>
      </c>
      <c r="B2124" s="48" t="s">
        <v>5858</v>
      </c>
      <c r="C2124" s="48" t="s">
        <v>5754</v>
      </c>
      <c r="D2124" s="48" t="s">
        <v>1152</v>
      </c>
      <c r="E2124" s="55">
        <v>50000</v>
      </c>
      <c r="F2124" s="56" t="s">
        <v>1426</v>
      </c>
      <c r="G2124" s="56" t="s">
        <v>424</v>
      </c>
      <c r="H2124" s="51">
        <v>43790</v>
      </c>
      <c r="I2124" s="50">
        <v>43913</v>
      </c>
      <c r="J2124" s="36">
        <f t="shared" si="66"/>
        <v>124</v>
      </c>
      <c r="K2124" s="36">
        <v>4.75</v>
      </c>
      <c r="L2124" s="36">
        <v>4.75</v>
      </c>
      <c r="M2124" s="38">
        <f t="shared" si="67"/>
        <v>818.055555555555</v>
      </c>
      <c r="N2124" s="56" t="s">
        <v>5859</v>
      </c>
      <c r="O2124" s="48" t="s">
        <v>5684</v>
      </c>
      <c r="P2124" s="59"/>
      <c r="Q2124" s="59"/>
      <c r="R2124" s="59"/>
      <c r="S2124" s="59"/>
      <c r="T2124" s="59"/>
      <c r="U2124" s="59"/>
      <c r="V2124" s="59"/>
      <c r="W2124" s="59"/>
      <c r="X2124" s="59"/>
      <c r="Y2124" s="59"/>
      <c r="Z2124" s="59"/>
      <c r="AA2124" s="59"/>
      <c r="AB2124" s="59"/>
      <c r="AC2124" s="59"/>
      <c r="AD2124" s="59"/>
      <c r="AE2124" s="59"/>
      <c r="AF2124" s="59"/>
      <c r="AG2124" s="59"/>
      <c r="AH2124" s="59"/>
      <c r="AI2124" s="59"/>
      <c r="AJ2124" s="59"/>
      <c r="AK2124" s="59"/>
      <c r="AL2124" s="59"/>
      <c r="AM2124" s="59"/>
      <c r="AN2124" s="59"/>
      <c r="AO2124" s="59"/>
      <c r="AP2124" s="59"/>
      <c r="AQ2124" s="59"/>
      <c r="AR2124" s="59"/>
      <c r="AS2124" s="59"/>
      <c r="AT2124" s="59"/>
      <c r="AU2124" s="59"/>
      <c r="AV2124" s="59"/>
      <c r="AW2124" s="59"/>
      <c r="AX2124" s="59"/>
      <c r="AY2124" s="59"/>
      <c r="AZ2124" s="59"/>
      <c r="BA2124" s="59"/>
      <c r="BB2124" s="59"/>
      <c r="BC2124" s="59"/>
      <c r="BD2124" s="59"/>
      <c r="BE2124" s="59"/>
      <c r="BF2124" s="59"/>
      <c r="BG2124" s="59"/>
      <c r="BH2124" s="59"/>
      <c r="BI2124" s="59"/>
      <c r="BJ2124" s="59"/>
      <c r="BK2124" s="59"/>
      <c r="BL2124" s="59"/>
      <c r="BM2124" s="59"/>
      <c r="BN2124" s="59"/>
      <c r="BO2124" s="59"/>
      <c r="BP2124" s="59"/>
      <c r="BQ2124" s="59"/>
      <c r="BR2124" s="59"/>
      <c r="BS2124" s="59"/>
      <c r="BT2124" s="59"/>
      <c r="BU2124" s="59"/>
      <c r="BV2124" s="59"/>
      <c r="BW2124" s="59"/>
      <c r="BX2124" s="59"/>
      <c r="BY2124" s="59"/>
      <c r="BZ2124" s="59"/>
      <c r="CA2124" s="59"/>
      <c r="CB2124" s="59"/>
      <c r="CC2124" s="59"/>
      <c r="CD2124" s="59"/>
      <c r="CE2124" s="59"/>
      <c r="CF2124" s="59"/>
      <c r="CG2124" s="59"/>
      <c r="CH2124" s="59"/>
      <c r="CI2124" s="59"/>
      <c r="CJ2124" s="59"/>
      <c r="CK2124" s="59"/>
      <c r="CL2124" s="59"/>
      <c r="CM2124" s="59"/>
      <c r="CN2124" s="59"/>
      <c r="CO2124" s="59"/>
      <c r="CP2124" s="59"/>
      <c r="CQ2124" s="59"/>
      <c r="CR2124" s="59"/>
      <c r="CS2124" s="59"/>
      <c r="CT2124" s="59"/>
      <c r="CU2124" s="59"/>
      <c r="CV2124" s="59"/>
      <c r="CW2124" s="59"/>
      <c r="CX2124" s="59"/>
      <c r="CY2124" s="59"/>
      <c r="CZ2124" s="59"/>
      <c r="DA2124" s="59"/>
      <c r="DB2124" s="59"/>
      <c r="DC2124" s="59"/>
      <c r="DD2124" s="59"/>
      <c r="DE2124" s="59"/>
      <c r="DF2124" s="59"/>
      <c r="DG2124" s="59"/>
      <c r="DH2124" s="59"/>
      <c r="DI2124" s="59"/>
      <c r="DJ2124" s="59"/>
      <c r="DK2124" s="59"/>
      <c r="DL2124" s="59"/>
      <c r="DM2124" s="59"/>
      <c r="DN2124" s="59"/>
      <c r="DO2124" s="59"/>
      <c r="DP2124" s="59"/>
      <c r="DQ2124" s="59"/>
      <c r="DR2124" s="59"/>
      <c r="DS2124" s="59"/>
      <c r="DT2124" s="59"/>
      <c r="DU2124" s="59"/>
      <c r="DV2124" s="59"/>
      <c r="DW2124" s="59"/>
      <c r="DX2124" s="59"/>
      <c r="DY2124" s="59"/>
      <c r="DZ2124" s="59"/>
      <c r="EA2124" s="59"/>
      <c r="EB2124" s="59"/>
      <c r="EC2124" s="59"/>
      <c r="ED2124" s="59"/>
      <c r="EE2124" s="59"/>
      <c r="EF2124" s="59"/>
      <c r="EG2124" s="59"/>
      <c r="EH2124" s="59"/>
      <c r="EI2124" s="59"/>
      <c r="EJ2124" s="59"/>
      <c r="EK2124" s="59"/>
      <c r="EL2124" s="59"/>
      <c r="EM2124" s="59"/>
      <c r="EN2124" s="59"/>
      <c r="EO2124" s="59"/>
      <c r="EP2124" s="59"/>
      <c r="EQ2124" s="59"/>
      <c r="ER2124" s="59"/>
      <c r="ES2124" s="59"/>
      <c r="ET2124" s="59"/>
      <c r="EU2124" s="59"/>
      <c r="EV2124" s="59"/>
      <c r="EW2124" s="59"/>
      <c r="EX2124" s="59"/>
      <c r="EY2124" s="59"/>
      <c r="EZ2124" s="59"/>
      <c r="FA2124" s="59"/>
      <c r="FB2124" s="59"/>
      <c r="FC2124" s="59"/>
      <c r="FD2124" s="59"/>
      <c r="FE2124" s="59"/>
      <c r="FF2124" s="59"/>
      <c r="FG2124" s="59"/>
      <c r="FH2124" s="59"/>
      <c r="FI2124" s="59"/>
      <c r="FJ2124" s="59"/>
      <c r="FK2124" s="59"/>
      <c r="FL2124" s="59"/>
      <c r="FM2124" s="59"/>
      <c r="FN2124" s="59"/>
      <c r="FO2124" s="59"/>
      <c r="FP2124" s="59"/>
      <c r="FQ2124" s="59"/>
      <c r="FR2124" s="59"/>
      <c r="FS2124" s="59"/>
      <c r="FT2124" s="59"/>
      <c r="FU2124" s="59"/>
      <c r="FV2124" s="59"/>
      <c r="FW2124" s="59"/>
      <c r="FX2124" s="59"/>
      <c r="FY2124" s="59"/>
      <c r="FZ2124" s="59"/>
      <c r="GA2124" s="59"/>
      <c r="GB2124" s="59"/>
      <c r="GC2124" s="59"/>
      <c r="GD2124" s="59"/>
      <c r="GE2124" s="59"/>
      <c r="GF2124" s="59"/>
      <c r="GG2124" s="59"/>
      <c r="GH2124" s="59"/>
      <c r="GI2124" s="59"/>
      <c r="GJ2124" s="59"/>
      <c r="GK2124" s="59"/>
      <c r="GL2124" s="59"/>
      <c r="GM2124" s="59"/>
      <c r="GN2124" s="59"/>
      <c r="GO2124" s="59"/>
      <c r="GP2124" s="59"/>
      <c r="GQ2124" s="59"/>
      <c r="GR2124" s="59"/>
      <c r="GS2124" s="59"/>
      <c r="GT2124" s="59"/>
      <c r="GU2124" s="59"/>
      <c r="GV2124" s="59"/>
      <c r="GW2124" s="59"/>
      <c r="GX2124" s="59"/>
      <c r="GY2124" s="59"/>
      <c r="GZ2124" s="59"/>
      <c r="HA2124" s="59"/>
      <c r="HB2124" s="59"/>
      <c r="HC2124" s="59"/>
      <c r="HD2124" s="59"/>
      <c r="HE2124" s="59"/>
      <c r="HP2124" s="3"/>
    </row>
    <row r="2125" s="1" customFormat="1" ht="21" customHeight="1" spans="1:224">
      <c r="A2125" s="27">
        <v>2122</v>
      </c>
      <c r="B2125" s="48" t="s">
        <v>5860</v>
      </c>
      <c r="C2125" s="48" t="s">
        <v>5861</v>
      </c>
      <c r="D2125" s="48" t="s">
        <v>1152</v>
      </c>
      <c r="E2125" s="55">
        <v>40000</v>
      </c>
      <c r="F2125" s="56" t="s">
        <v>5862</v>
      </c>
      <c r="G2125" s="56" t="s">
        <v>480</v>
      </c>
      <c r="H2125" s="51">
        <v>43790</v>
      </c>
      <c r="I2125" s="50">
        <v>43911</v>
      </c>
      <c r="J2125" s="36">
        <f t="shared" si="66"/>
        <v>122</v>
      </c>
      <c r="K2125" s="36">
        <v>4.75</v>
      </c>
      <c r="L2125" s="36">
        <v>4.75</v>
      </c>
      <c r="M2125" s="38">
        <f t="shared" si="67"/>
        <v>643.888888888889</v>
      </c>
      <c r="N2125" s="56" t="s">
        <v>5863</v>
      </c>
      <c r="O2125" s="48" t="s">
        <v>5684</v>
      </c>
      <c r="P2125" s="59"/>
      <c r="Q2125" s="59"/>
      <c r="R2125" s="59"/>
      <c r="S2125" s="59"/>
      <c r="T2125" s="59"/>
      <c r="U2125" s="59"/>
      <c r="V2125" s="59"/>
      <c r="W2125" s="59"/>
      <c r="X2125" s="59"/>
      <c r="Y2125" s="59"/>
      <c r="Z2125" s="59"/>
      <c r="AA2125" s="59"/>
      <c r="AB2125" s="59"/>
      <c r="AC2125" s="59"/>
      <c r="AD2125" s="59"/>
      <c r="AE2125" s="59"/>
      <c r="AF2125" s="59"/>
      <c r="AG2125" s="59"/>
      <c r="AH2125" s="59"/>
      <c r="AI2125" s="59"/>
      <c r="AJ2125" s="59"/>
      <c r="AK2125" s="59"/>
      <c r="AL2125" s="59"/>
      <c r="AM2125" s="59"/>
      <c r="AN2125" s="59"/>
      <c r="AO2125" s="59"/>
      <c r="AP2125" s="59"/>
      <c r="AQ2125" s="59"/>
      <c r="AR2125" s="59"/>
      <c r="AS2125" s="59"/>
      <c r="AT2125" s="59"/>
      <c r="AU2125" s="59"/>
      <c r="AV2125" s="59"/>
      <c r="AW2125" s="59"/>
      <c r="AX2125" s="59"/>
      <c r="AY2125" s="59"/>
      <c r="AZ2125" s="59"/>
      <c r="BA2125" s="59"/>
      <c r="BB2125" s="59"/>
      <c r="BC2125" s="59"/>
      <c r="BD2125" s="59"/>
      <c r="BE2125" s="59"/>
      <c r="BF2125" s="59"/>
      <c r="BG2125" s="59"/>
      <c r="BH2125" s="59"/>
      <c r="BI2125" s="59"/>
      <c r="BJ2125" s="59"/>
      <c r="BK2125" s="59"/>
      <c r="BL2125" s="59"/>
      <c r="BM2125" s="59"/>
      <c r="BN2125" s="59"/>
      <c r="BO2125" s="59"/>
      <c r="BP2125" s="59"/>
      <c r="BQ2125" s="59"/>
      <c r="BR2125" s="59"/>
      <c r="BS2125" s="59"/>
      <c r="BT2125" s="59"/>
      <c r="BU2125" s="59"/>
      <c r="BV2125" s="59"/>
      <c r="BW2125" s="59"/>
      <c r="BX2125" s="59"/>
      <c r="BY2125" s="59"/>
      <c r="BZ2125" s="59"/>
      <c r="CA2125" s="59"/>
      <c r="CB2125" s="59"/>
      <c r="CC2125" s="59"/>
      <c r="CD2125" s="59"/>
      <c r="CE2125" s="59"/>
      <c r="CF2125" s="59"/>
      <c r="CG2125" s="59"/>
      <c r="CH2125" s="59"/>
      <c r="CI2125" s="59"/>
      <c r="CJ2125" s="59"/>
      <c r="CK2125" s="59"/>
      <c r="CL2125" s="59"/>
      <c r="CM2125" s="59"/>
      <c r="CN2125" s="59"/>
      <c r="CO2125" s="59"/>
      <c r="CP2125" s="59"/>
      <c r="CQ2125" s="59"/>
      <c r="CR2125" s="59"/>
      <c r="CS2125" s="59"/>
      <c r="CT2125" s="59"/>
      <c r="CU2125" s="59"/>
      <c r="CV2125" s="59"/>
      <c r="CW2125" s="59"/>
      <c r="CX2125" s="59"/>
      <c r="CY2125" s="59"/>
      <c r="CZ2125" s="59"/>
      <c r="DA2125" s="59"/>
      <c r="DB2125" s="59"/>
      <c r="DC2125" s="59"/>
      <c r="DD2125" s="59"/>
      <c r="DE2125" s="59"/>
      <c r="DF2125" s="59"/>
      <c r="DG2125" s="59"/>
      <c r="DH2125" s="59"/>
      <c r="DI2125" s="59"/>
      <c r="DJ2125" s="59"/>
      <c r="DK2125" s="59"/>
      <c r="DL2125" s="59"/>
      <c r="DM2125" s="59"/>
      <c r="DN2125" s="59"/>
      <c r="DO2125" s="59"/>
      <c r="DP2125" s="59"/>
      <c r="DQ2125" s="59"/>
      <c r="DR2125" s="59"/>
      <c r="DS2125" s="59"/>
      <c r="DT2125" s="59"/>
      <c r="DU2125" s="59"/>
      <c r="DV2125" s="59"/>
      <c r="DW2125" s="59"/>
      <c r="DX2125" s="59"/>
      <c r="DY2125" s="59"/>
      <c r="DZ2125" s="59"/>
      <c r="EA2125" s="59"/>
      <c r="EB2125" s="59"/>
      <c r="EC2125" s="59"/>
      <c r="ED2125" s="59"/>
      <c r="EE2125" s="59"/>
      <c r="EF2125" s="59"/>
      <c r="EG2125" s="59"/>
      <c r="EH2125" s="59"/>
      <c r="EI2125" s="59"/>
      <c r="EJ2125" s="59"/>
      <c r="EK2125" s="59"/>
      <c r="EL2125" s="59"/>
      <c r="EM2125" s="59"/>
      <c r="EN2125" s="59"/>
      <c r="EO2125" s="59"/>
      <c r="EP2125" s="59"/>
      <c r="EQ2125" s="59"/>
      <c r="ER2125" s="59"/>
      <c r="ES2125" s="59"/>
      <c r="ET2125" s="59"/>
      <c r="EU2125" s="59"/>
      <c r="EV2125" s="59"/>
      <c r="EW2125" s="59"/>
      <c r="EX2125" s="59"/>
      <c r="EY2125" s="59"/>
      <c r="EZ2125" s="59"/>
      <c r="FA2125" s="59"/>
      <c r="FB2125" s="59"/>
      <c r="FC2125" s="59"/>
      <c r="FD2125" s="59"/>
      <c r="FE2125" s="59"/>
      <c r="FF2125" s="59"/>
      <c r="FG2125" s="59"/>
      <c r="FH2125" s="59"/>
      <c r="FI2125" s="59"/>
      <c r="FJ2125" s="59"/>
      <c r="FK2125" s="59"/>
      <c r="FL2125" s="59"/>
      <c r="FM2125" s="59"/>
      <c r="FN2125" s="59"/>
      <c r="FO2125" s="59"/>
      <c r="FP2125" s="59"/>
      <c r="FQ2125" s="59"/>
      <c r="FR2125" s="59"/>
      <c r="FS2125" s="59"/>
      <c r="FT2125" s="59"/>
      <c r="FU2125" s="59"/>
      <c r="FV2125" s="59"/>
      <c r="FW2125" s="59"/>
      <c r="FX2125" s="59"/>
      <c r="FY2125" s="59"/>
      <c r="FZ2125" s="59"/>
      <c r="GA2125" s="59"/>
      <c r="GB2125" s="59"/>
      <c r="GC2125" s="59"/>
      <c r="GD2125" s="59"/>
      <c r="GE2125" s="59"/>
      <c r="GF2125" s="59"/>
      <c r="GG2125" s="59"/>
      <c r="GH2125" s="59"/>
      <c r="GI2125" s="59"/>
      <c r="GJ2125" s="59"/>
      <c r="GK2125" s="59"/>
      <c r="GL2125" s="59"/>
      <c r="GM2125" s="59"/>
      <c r="GN2125" s="59"/>
      <c r="GO2125" s="59"/>
      <c r="GP2125" s="59"/>
      <c r="GQ2125" s="59"/>
      <c r="GR2125" s="59"/>
      <c r="GS2125" s="59"/>
      <c r="GT2125" s="59"/>
      <c r="GU2125" s="59"/>
      <c r="GV2125" s="59"/>
      <c r="GW2125" s="59"/>
      <c r="GX2125" s="59"/>
      <c r="GY2125" s="59"/>
      <c r="GZ2125" s="59"/>
      <c r="HA2125" s="59"/>
      <c r="HB2125" s="59"/>
      <c r="HC2125" s="59"/>
      <c r="HD2125" s="59"/>
      <c r="HE2125" s="59"/>
      <c r="HP2125" s="3"/>
    </row>
    <row r="2126" s="1" customFormat="1" ht="21" customHeight="1" spans="1:224">
      <c r="A2126" s="27">
        <v>2123</v>
      </c>
      <c r="B2126" s="48" t="s">
        <v>5864</v>
      </c>
      <c r="C2126" s="48" t="s">
        <v>5722</v>
      </c>
      <c r="D2126" s="48" t="s">
        <v>1152</v>
      </c>
      <c r="E2126" s="55">
        <v>50000</v>
      </c>
      <c r="F2126" s="56" t="s">
        <v>4099</v>
      </c>
      <c r="G2126" s="56" t="s">
        <v>629</v>
      </c>
      <c r="H2126" s="51">
        <v>43790</v>
      </c>
      <c r="I2126" s="50">
        <v>43909</v>
      </c>
      <c r="J2126" s="36">
        <f t="shared" si="66"/>
        <v>120</v>
      </c>
      <c r="K2126" s="36">
        <v>4.75</v>
      </c>
      <c r="L2126" s="36">
        <v>4.75</v>
      </c>
      <c r="M2126" s="38">
        <f t="shared" si="67"/>
        <v>791.666666666667</v>
      </c>
      <c r="N2126" s="56" t="s">
        <v>5865</v>
      </c>
      <c r="O2126" s="48" t="s">
        <v>5684</v>
      </c>
      <c r="P2126" s="59"/>
      <c r="Q2126" s="59"/>
      <c r="R2126" s="59"/>
      <c r="S2126" s="59"/>
      <c r="T2126" s="59"/>
      <c r="U2126" s="59"/>
      <c r="V2126" s="59"/>
      <c r="W2126" s="59"/>
      <c r="X2126" s="59"/>
      <c r="Y2126" s="59"/>
      <c r="Z2126" s="59"/>
      <c r="AA2126" s="59"/>
      <c r="AB2126" s="59"/>
      <c r="AC2126" s="59"/>
      <c r="AD2126" s="59"/>
      <c r="AE2126" s="59"/>
      <c r="AF2126" s="59"/>
      <c r="AG2126" s="59"/>
      <c r="AH2126" s="59"/>
      <c r="AI2126" s="59"/>
      <c r="AJ2126" s="59"/>
      <c r="AK2126" s="59"/>
      <c r="AL2126" s="59"/>
      <c r="AM2126" s="59"/>
      <c r="AN2126" s="59"/>
      <c r="AO2126" s="59"/>
      <c r="AP2126" s="59"/>
      <c r="AQ2126" s="59"/>
      <c r="AR2126" s="59"/>
      <c r="AS2126" s="59"/>
      <c r="AT2126" s="59"/>
      <c r="AU2126" s="59"/>
      <c r="AV2126" s="59"/>
      <c r="AW2126" s="59"/>
      <c r="AX2126" s="59"/>
      <c r="AY2126" s="59"/>
      <c r="AZ2126" s="59"/>
      <c r="BA2126" s="59"/>
      <c r="BB2126" s="59"/>
      <c r="BC2126" s="59"/>
      <c r="BD2126" s="59"/>
      <c r="BE2126" s="59"/>
      <c r="BF2126" s="59"/>
      <c r="BG2126" s="59"/>
      <c r="BH2126" s="59"/>
      <c r="BI2126" s="59"/>
      <c r="BJ2126" s="59"/>
      <c r="BK2126" s="59"/>
      <c r="BL2126" s="59"/>
      <c r="BM2126" s="59"/>
      <c r="BN2126" s="59"/>
      <c r="BO2126" s="59"/>
      <c r="BP2126" s="59"/>
      <c r="BQ2126" s="59"/>
      <c r="BR2126" s="59"/>
      <c r="BS2126" s="59"/>
      <c r="BT2126" s="59"/>
      <c r="BU2126" s="59"/>
      <c r="BV2126" s="59"/>
      <c r="BW2126" s="59"/>
      <c r="BX2126" s="59"/>
      <c r="BY2126" s="59"/>
      <c r="BZ2126" s="59"/>
      <c r="CA2126" s="59"/>
      <c r="CB2126" s="59"/>
      <c r="CC2126" s="59"/>
      <c r="CD2126" s="59"/>
      <c r="CE2126" s="59"/>
      <c r="CF2126" s="59"/>
      <c r="CG2126" s="59"/>
      <c r="CH2126" s="59"/>
      <c r="CI2126" s="59"/>
      <c r="CJ2126" s="59"/>
      <c r="CK2126" s="59"/>
      <c r="CL2126" s="59"/>
      <c r="CM2126" s="59"/>
      <c r="CN2126" s="59"/>
      <c r="CO2126" s="59"/>
      <c r="CP2126" s="59"/>
      <c r="CQ2126" s="59"/>
      <c r="CR2126" s="59"/>
      <c r="CS2126" s="59"/>
      <c r="CT2126" s="59"/>
      <c r="CU2126" s="59"/>
      <c r="CV2126" s="59"/>
      <c r="CW2126" s="59"/>
      <c r="CX2126" s="59"/>
      <c r="CY2126" s="59"/>
      <c r="CZ2126" s="59"/>
      <c r="DA2126" s="59"/>
      <c r="DB2126" s="59"/>
      <c r="DC2126" s="59"/>
      <c r="DD2126" s="59"/>
      <c r="DE2126" s="59"/>
      <c r="DF2126" s="59"/>
      <c r="DG2126" s="59"/>
      <c r="DH2126" s="59"/>
      <c r="DI2126" s="59"/>
      <c r="DJ2126" s="59"/>
      <c r="DK2126" s="59"/>
      <c r="DL2126" s="59"/>
      <c r="DM2126" s="59"/>
      <c r="DN2126" s="59"/>
      <c r="DO2126" s="59"/>
      <c r="DP2126" s="59"/>
      <c r="DQ2126" s="59"/>
      <c r="DR2126" s="59"/>
      <c r="DS2126" s="59"/>
      <c r="DT2126" s="59"/>
      <c r="DU2126" s="59"/>
      <c r="DV2126" s="59"/>
      <c r="DW2126" s="59"/>
      <c r="DX2126" s="59"/>
      <c r="DY2126" s="59"/>
      <c r="DZ2126" s="59"/>
      <c r="EA2126" s="59"/>
      <c r="EB2126" s="59"/>
      <c r="EC2126" s="59"/>
      <c r="ED2126" s="59"/>
      <c r="EE2126" s="59"/>
      <c r="EF2126" s="59"/>
      <c r="EG2126" s="59"/>
      <c r="EH2126" s="59"/>
      <c r="EI2126" s="59"/>
      <c r="EJ2126" s="59"/>
      <c r="EK2126" s="59"/>
      <c r="EL2126" s="59"/>
      <c r="EM2126" s="59"/>
      <c r="EN2126" s="59"/>
      <c r="EO2126" s="59"/>
      <c r="EP2126" s="59"/>
      <c r="EQ2126" s="59"/>
      <c r="ER2126" s="59"/>
      <c r="ES2126" s="59"/>
      <c r="ET2126" s="59"/>
      <c r="EU2126" s="59"/>
      <c r="EV2126" s="59"/>
      <c r="EW2126" s="59"/>
      <c r="EX2126" s="59"/>
      <c r="EY2126" s="59"/>
      <c r="EZ2126" s="59"/>
      <c r="FA2126" s="59"/>
      <c r="FB2126" s="59"/>
      <c r="FC2126" s="59"/>
      <c r="FD2126" s="59"/>
      <c r="FE2126" s="59"/>
      <c r="FF2126" s="59"/>
      <c r="FG2126" s="59"/>
      <c r="FH2126" s="59"/>
      <c r="FI2126" s="59"/>
      <c r="FJ2126" s="59"/>
      <c r="FK2126" s="59"/>
      <c r="FL2126" s="59"/>
      <c r="FM2126" s="59"/>
      <c r="FN2126" s="59"/>
      <c r="FO2126" s="59"/>
      <c r="FP2126" s="59"/>
      <c r="FQ2126" s="59"/>
      <c r="FR2126" s="59"/>
      <c r="FS2126" s="59"/>
      <c r="FT2126" s="59"/>
      <c r="FU2126" s="59"/>
      <c r="FV2126" s="59"/>
      <c r="FW2126" s="59"/>
      <c r="FX2126" s="59"/>
      <c r="FY2126" s="59"/>
      <c r="FZ2126" s="59"/>
      <c r="GA2126" s="59"/>
      <c r="GB2126" s="59"/>
      <c r="GC2126" s="59"/>
      <c r="GD2126" s="59"/>
      <c r="GE2126" s="59"/>
      <c r="GF2126" s="59"/>
      <c r="GG2126" s="59"/>
      <c r="GH2126" s="59"/>
      <c r="GI2126" s="59"/>
      <c r="GJ2126" s="59"/>
      <c r="GK2126" s="59"/>
      <c r="GL2126" s="59"/>
      <c r="GM2126" s="59"/>
      <c r="GN2126" s="59"/>
      <c r="GO2126" s="59"/>
      <c r="GP2126" s="59"/>
      <c r="GQ2126" s="59"/>
      <c r="GR2126" s="59"/>
      <c r="GS2126" s="59"/>
      <c r="GT2126" s="59"/>
      <c r="GU2126" s="59"/>
      <c r="GV2126" s="59"/>
      <c r="GW2126" s="59"/>
      <c r="GX2126" s="59"/>
      <c r="GY2126" s="59"/>
      <c r="GZ2126" s="59"/>
      <c r="HA2126" s="59"/>
      <c r="HB2126" s="59"/>
      <c r="HC2126" s="59"/>
      <c r="HD2126" s="59"/>
      <c r="HE2126" s="59"/>
      <c r="HP2126" s="3"/>
    </row>
    <row r="2127" s="1" customFormat="1" ht="21" customHeight="1" spans="1:224">
      <c r="A2127" s="27">
        <v>2124</v>
      </c>
      <c r="B2127" s="48" t="s">
        <v>5866</v>
      </c>
      <c r="C2127" s="48" t="s">
        <v>5851</v>
      </c>
      <c r="D2127" s="48" t="s">
        <v>5867</v>
      </c>
      <c r="E2127" s="55">
        <v>40000</v>
      </c>
      <c r="F2127" s="56" t="s">
        <v>437</v>
      </c>
      <c r="G2127" s="56" t="s">
        <v>438</v>
      </c>
      <c r="H2127" s="51">
        <v>43790</v>
      </c>
      <c r="I2127" s="50">
        <v>43925</v>
      </c>
      <c r="J2127" s="36">
        <f t="shared" si="66"/>
        <v>136</v>
      </c>
      <c r="K2127" s="36">
        <v>4.75</v>
      </c>
      <c r="L2127" s="36">
        <v>4.75</v>
      </c>
      <c r="M2127" s="38">
        <f t="shared" si="67"/>
        <v>717.777777777778</v>
      </c>
      <c r="N2127" s="56" t="s">
        <v>5868</v>
      </c>
      <c r="O2127" s="48" t="s">
        <v>5684</v>
      </c>
      <c r="P2127" s="59"/>
      <c r="Q2127" s="59"/>
      <c r="R2127" s="59"/>
      <c r="S2127" s="59"/>
      <c r="T2127" s="59"/>
      <c r="U2127" s="59"/>
      <c r="V2127" s="59"/>
      <c r="W2127" s="59"/>
      <c r="X2127" s="59"/>
      <c r="Y2127" s="59"/>
      <c r="Z2127" s="59"/>
      <c r="AA2127" s="59"/>
      <c r="AB2127" s="59"/>
      <c r="AC2127" s="59"/>
      <c r="AD2127" s="59"/>
      <c r="AE2127" s="59"/>
      <c r="AF2127" s="59"/>
      <c r="AG2127" s="59"/>
      <c r="AH2127" s="59"/>
      <c r="AI2127" s="59"/>
      <c r="AJ2127" s="59"/>
      <c r="AK2127" s="59"/>
      <c r="AL2127" s="59"/>
      <c r="AM2127" s="59"/>
      <c r="AN2127" s="59"/>
      <c r="AO2127" s="59"/>
      <c r="AP2127" s="59"/>
      <c r="AQ2127" s="59"/>
      <c r="AR2127" s="59"/>
      <c r="AS2127" s="59"/>
      <c r="AT2127" s="59"/>
      <c r="AU2127" s="59"/>
      <c r="AV2127" s="59"/>
      <c r="AW2127" s="59"/>
      <c r="AX2127" s="59"/>
      <c r="AY2127" s="59"/>
      <c r="AZ2127" s="59"/>
      <c r="BA2127" s="59"/>
      <c r="BB2127" s="59"/>
      <c r="BC2127" s="59"/>
      <c r="BD2127" s="59"/>
      <c r="BE2127" s="59"/>
      <c r="BF2127" s="59"/>
      <c r="BG2127" s="59"/>
      <c r="BH2127" s="59"/>
      <c r="BI2127" s="59"/>
      <c r="BJ2127" s="59"/>
      <c r="BK2127" s="59"/>
      <c r="BL2127" s="59"/>
      <c r="BM2127" s="59"/>
      <c r="BN2127" s="59"/>
      <c r="BO2127" s="59"/>
      <c r="BP2127" s="59"/>
      <c r="BQ2127" s="59"/>
      <c r="BR2127" s="59"/>
      <c r="BS2127" s="59"/>
      <c r="BT2127" s="59"/>
      <c r="BU2127" s="59"/>
      <c r="BV2127" s="59"/>
      <c r="BW2127" s="59"/>
      <c r="BX2127" s="59"/>
      <c r="BY2127" s="59"/>
      <c r="BZ2127" s="59"/>
      <c r="CA2127" s="59"/>
      <c r="CB2127" s="59"/>
      <c r="CC2127" s="59"/>
      <c r="CD2127" s="59"/>
      <c r="CE2127" s="59"/>
      <c r="CF2127" s="59"/>
      <c r="CG2127" s="59"/>
      <c r="CH2127" s="59"/>
      <c r="CI2127" s="59"/>
      <c r="CJ2127" s="59"/>
      <c r="CK2127" s="59"/>
      <c r="CL2127" s="59"/>
      <c r="CM2127" s="59"/>
      <c r="CN2127" s="59"/>
      <c r="CO2127" s="59"/>
      <c r="CP2127" s="59"/>
      <c r="CQ2127" s="59"/>
      <c r="CR2127" s="59"/>
      <c r="CS2127" s="59"/>
      <c r="CT2127" s="59"/>
      <c r="CU2127" s="59"/>
      <c r="CV2127" s="59"/>
      <c r="CW2127" s="59"/>
      <c r="CX2127" s="59"/>
      <c r="CY2127" s="59"/>
      <c r="CZ2127" s="59"/>
      <c r="DA2127" s="59"/>
      <c r="DB2127" s="59"/>
      <c r="DC2127" s="59"/>
      <c r="DD2127" s="59"/>
      <c r="DE2127" s="59"/>
      <c r="DF2127" s="59"/>
      <c r="DG2127" s="59"/>
      <c r="DH2127" s="59"/>
      <c r="DI2127" s="59"/>
      <c r="DJ2127" s="59"/>
      <c r="DK2127" s="59"/>
      <c r="DL2127" s="59"/>
      <c r="DM2127" s="59"/>
      <c r="DN2127" s="59"/>
      <c r="DO2127" s="59"/>
      <c r="DP2127" s="59"/>
      <c r="DQ2127" s="59"/>
      <c r="DR2127" s="59"/>
      <c r="DS2127" s="59"/>
      <c r="DT2127" s="59"/>
      <c r="DU2127" s="59"/>
      <c r="DV2127" s="59"/>
      <c r="DW2127" s="59"/>
      <c r="DX2127" s="59"/>
      <c r="DY2127" s="59"/>
      <c r="DZ2127" s="59"/>
      <c r="EA2127" s="59"/>
      <c r="EB2127" s="59"/>
      <c r="EC2127" s="59"/>
      <c r="ED2127" s="59"/>
      <c r="EE2127" s="59"/>
      <c r="EF2127" s="59"/>
      <c r="EG2127" s="59"/>
      <c r="EH2127" s="59"/>
      <c r="EI2127" s="59"/>
      <c r="EJ2127" s="59"/>
      <c r="EK2127" s="59"/>
      <c r="EL2127" s="59"/>
      <c r="EM2127" s="59"/>
      <c r="EN2127" s="59"/>
      <c r="EO2127" s="59"/>
      <c r="EP2127" s="59"/>
      <c r="EQ2127" s="59"/>
      <c r="ER2127" s="59"/>
      <c r="ES2127" s="59"/>
      <c r="ET2127" s="59"/>
      <c r="EU2127" s="59"/>
      <c r="EV2127" s="59"/>
      <c r="EW2127" s="59"/>
      <c r="EX2127" s="59"/>
      <c r="EY2127" s="59"/>
      <c r="EZ2127" s="59"/>
      <c r="FA2127" s="59"/>
      <c r="FB2127" s="59"/>
      <c r="FC2127" s="59"/>
      <c r="FD2127" s="59"/>
      <c r="FE2127" s="59"/>
      <c r="FF2127" s="59"/>
      <c r="FG2127" s="59"/>
      <c r="FH2127" s="59"/>
      <c r="FI2127" s="59"/>
      <c r="FJ2127" s="59"/>
      <c r="FK2127" s="59"/>
      <c r="FL2127" s="59"/>
      <c r="FM2127" s="59"/>
      <c r="FN2127" s="59"/>
      <c r="FO2127" s="59"/>
      <c r="FP2127" s="59"/>
      <c r="FQ2127" s="59"/>
      <c r="FR2127" s="59"/>
      <c r="FS2127" s="59"/>
      <c r="FT2127" s="59"/>
      <c r="FU2127" s="59"/>
      <c r="FV2127" s="59"/>
      <c r="FW2127" s="59"/>
      <c r="FX2127" s="59"/>
      <c r="FY2127" s="59"/>
      <c r="FZ2127" s="59"/>
      <c r="GA2127" s="59"/>
      <c r="GB2127" s="59"/>
      <c r="GC2127" s="59"/>
      <c r="GD2127" s="59"/>
      <c r="GE2127" s="59"/>
      <c r="GF2127" s="59"/>
      <c r="GG2127" s="59"/>
      <c r="GH2127" s="59"/>
      <c r="GI2127" s="59"/>
      <c r="GJ2127" s="59"/>
      <c r="GK2127" s="59"/>
      <c r="GL2127" s="59"/>
      <c r="GM2127" s="59"/>
      <c r="GN2127" s="59"/>
      <c r="GO2127" s="59"/>
      <c r="GP2127" s="59"/>
      <c r="GQ2127" s="59"/>
      <c r="GR2127" s="59"/>
      <c r="GS2127" s="59"/>
      <c r="GT2127" s="59"/>
      <c r="GU2127" s="59"/>
      <c r="GV2127" s="59"/>
      <c r="GW2127" s="59"/>
      <c r="GX2127" s="59"/>
      <c r="GY2127" s="59"/>
      <c r="GZ2127" s="59"/>
      <c r="HA2127" s="59"/>
      <c r="HB2127" s="59"/>
      <c r="HC2127" s="59"/>
      <c r="HD2127" s="59"/>
      <c r="HE2127" s="59"/>
      <c r="HP2127" s="3"/>
    </row>
    <row r="2128" s="1" customFormat="1" ht="21" customHeight="1" spans="1:224">
      <c r="A2128" s="27">
        <v>2125</v>
      </c>
      <c r="B2128" s="48" t="s">
        <v>5869</v>
      </c>
      <c r="C2128" s="48" t="s">
        <v>5715</v>
      </c>
      <c r="D2128" s="48" t="s">
        <v>5728</v>
      </c>
      <c r="E2128" s="55">
        <v>20000</v>
      </c>
      <c r="F2128" s="56" t="s">
        <v>437</v>
      </c>
      <c r="G2128" s="56" t="s">
        <v>438</v>
      </c>
      <c r="H2128" s="51">
        <v>43790</v>
      </c>
      <c r="I2128" s="50">
        <v>43913</v>
      </c>
      <c r="J2128" s="36">
        <f t="shared" si="66"/>
        <v>124</v>
      </c>
      <c r="K2128" s="36">
        <v>4.75</v>
      </c>
      <c r="L2128" s="36">
        <v>4.75</v>
      </c>
      <c r="M2128" s="38">
        <f t="shared" si="67"/>
        <v>327.222222222222</v>
      </c>
      <c r="N2128" s="56" t="s">
        <v>5870</v>
      </c>
      <c r="O2128" s="48" t="s">
        <v>5684</v>
      </c>
      <c r="P2128" s="59"/>
      <c r="Q2128" s="59"/>
      <c r="R2128" s="59"/>
      <c r="S2128" s="59"/>
      <c r="T2128" s="59"/>
      <c r="U2128" s="59"/>
      <c r="V2128" s="59"/>
      <c r="W2128" s="59"/>
      <c r="X2128" s="59"/>
      <c r="Y2128" s="59"/>
      <c r="Z2128" s="59"/>
      <c r="AA2128" s="59"/>
      <c r="AB2128" s="59"/>
      <c r="AC2128" s="59"/>
      <c r="AD2128" s="59"/>
      <c r="AE2128" s="59"/>
      <c r="AF2128" s="59"/>
      <c r="AG2128" s="59"/>
      <c r="AH2128" s="59"/>
      <c r="AI2128" s="59"/>
      <c r="AJ2128" s="59"/>
      <c r="AK2128" s="59"/>
      <c r="AL2128" s="59"/>
      <c r="AM2128" s="59"/>
      <c r="AN2128" s="59"/>
      <c r="AO2128" s="59"/>
      <c r="AP2128" s="59"/>
      <c r="AQ2128" s="59"/>
      <c r="AR2128" s="59"/>
      <c r="AS2128" s="59"/>
      <c r="AT2128" s="59"/>
      <c r="AU2128" s="59"/>
      <c r="AV2128" s="59"/>
      <c r="AW2128" s="59"/>
      <c r="AX2128" s="59"/>
      <c r="AY2128" s="59"/>
      <c r="AZ2128" s="59"/>
      <c r="BA2128" s="59"/>
      <c r="BB2128" s="59"/>
      <c r="BC2128" s="59"/>
      <c r="BD2128" s="59"/>
      <c r="BE2128" s="59"/>
      <c r="BF2128" s="59"/>
      <c r="BG2128" s="59"/>
      <c r="BH2128" s="59"/>
      <c r="BI2128" s="59"/>
      <c r="BJ2128" s="59"/>
      <c r="BK2128" s="59"/>
      <c r="BL2128" s="59"/>
      <c r="BM2128" s="59"/>
      <c r="BN2128" s="59"/>
      <c r="BO2128" s="59"/>
      <c r="BP2128" s="59"/>
      <c r="BQ2128" s="59"/>
      <c r="BR2128" s="59"/>
      <c r="BS2128" s="59"/>
      <c r="BT2128" s="59"/>
      <c r="BU2128" s="59"/>
      <c r="BV2128" s="59"/>
      <c r="BW2128" s="59"/>
      <c r="BX2128" s="59"/>
      <c r="BY2128" s="59"/>
      <c r="BZ2128" s="59"/>
      <c r="CA2128" s="59"/>
      <c r="CB2128" s="59"/>
      <c r="CC2128" s="59"/>
      <c r="CD2128" s="59"/>
      <c r="CE2128" s="59"/>
      <c r="CF2128" s="59"/>
      <c r="CG2128" s="59"/>
      <c r="CH2128" s="59"/>
      <c r="CI2128" s="59"/>
      <c r="CJ2128" s="59"/>
      <c r="CK2128" s="59"/>
      <c r="CL2128" s="59"/>
      <c r="CM2128" s="59"/>
      <c r="CN2128" s="59"/>
      <c r="CO2128" s="59"/>
      <c r="CP2128" s="59"/>
      <c r="CQ2128" s="59"/>
      <c r="CR2128" s="59"/>
      <c r="CS2128" s="59"/>
      <c r="CT2128" s="59"/>
      <c r="CU2128" s="59"/>
      <c r="CV2128" s="59"/>
      <c r="CW2128" s="59"/>
      <c r="CX2128" s="59"/>
      <c r="CY2128" s="59"/>
      <c r="CZ2128" s="59"/>
      <c r="DA2128" s="59"/>
      <c r="DB2128" s="59"/>
      <c r="DC2128" s="59"/>
      <c r="DD2128" s="59"/>
      <c r="DE2128" s="59"/>
      <c r="DF2128" s="59"/>
      <c r="DG2128" s="59"/>
      <c r="DH2128" s="59"/>
      <c r="DI2128" s="59"/>
      <c r="DJ2128" s="59"/>
      <c r="DK2128" s="59"/>
      <c r="DL2128" s="59"/>
      <c r="DM2128" s="59"/>
      <c r="DN2128" s="59"/>
      <c r="DO2128" s="59"/>
      <c r="DP2128" s="59"/>
      <c r="DQ2128" s="59"/>
      <c r="DR2128" s="59"/>
      <c r="DS2128" s="59"/>
      <c r="DT2128" s="59"/>
      <c r="DU2128" s="59"/>
      <c r="DV2128" s="59"/>
      <c r="DW2128" s="59"/>
      <c r="DX2128" s="59"/>
      <c r="DY2128" s="59"/>
      <c r="DZ2128" s="59"/>
      <c r="EA2128" s="59"/>
      <c r="EB2128" s="59"/>
      <c r="EC2128" s="59"/>
      <c r="ED2128" s="59"/>
      <c r="EE2128" s="59"/>
      <c r="EF2128" s="59"/>
      <c r="EG2128" s="59"/>
      <c r="EH2128" s="59"/>
      <c r="EI2128" s="59"/>
      <c r="EJ2128" s="59"/>
      <c r="EK2128" s="59"/>
      <c r="EL2128" s="59"/>
      <c r="EM2128" s="59"/>
      <c r="EN2128" s="59"/>
      <c r="EO2128" s="59"/>
      <c r="EP2128" s="59"/>
      <c r="EQ2128" s="59"/>
      <c r="ER2128" s="59"/>
      <c r="ES2128" s="59"/>
      <c r="ET2128" s="59"/>
      <c r="EU2128" s="59"/>
      <c r="EV2128" s="59"/>
      <c r="EW2128" s="59"/>
      <c r="EX2128" s="59"/>
      <c r="EY2128" s="59"/>
      <c r="EZ2128" s="59"/>
      <c r="FA2128" s="59"/>
      <c r="FB2128" s="59"/>
      <c r="FC2128" s="59"/>
      <c r="FD2128" s="59"/>
      <c r="FE2128" s="59"/>
      <c r="FF2128" s="59"/>
      <c r="FG2128" s="59"/>
      <c r="FH2128" s="59"/>
      <c r="FI2128" s="59"/>
      <c r="FJ2128" s="59"/>
      <c r="FK2128" s="59"/>
      <c r="FL2128" s="59"/>
      <c r="FM2128" s="59"/>
      <c r="FN2128" s="59"/>
      <c r="FO2128" s="59"/>
      <c r="FP2128" s="59"/>
      <c r="FQ2128" s="59"/>
      <c r="FR2128" s="59"/>
      <c r="FS2128" s="59"/>
      <c r="FT2128" s="59"/>
      <c r="FU2128" s="59"/>
      <c r="FV2128" s="59"/>
      <c r="FW2128" s="59"/>
      <c r="FX2128" s="59"/>
      <c r="FY2128" s="59"/>
      <c r="FZ2128" s="59"/>
      <c r="GA2128" s="59"/>
      <c r="GB2128" s="59"/>
      <c r="GC2128" s="59"/>
      <c r="GD2128" s="59"/>
      <c r="GE2128" s="59"/>
      <c r="GF2128" s="59"/>
      <c r="GG2128" s="59"/>
      <c r="GH2128" s="59"/>
      <c r="GI2128" s="59"/>
      <c r="GJ2128" s="59"/>
      <c r="GK2128" s="59"/>
      <c r="GL2128" s="59"/>
      <c r="GM2128" s="59"/>
      <c r="GN2128" s="59"/>
      <c r="GO2128" s="59"/>
      <c r="GP2128" s="59"/>
      <c r="GQ2128" s="59"/>
      <c r="GR2128" s="59"/>
      <c r="GS2128" s="59"/>
      <c r="GT2128" s="59"/>
      <c r="GU2128" s="59"/>
      <c r="GV2128" s="59"/>
      <c r="GW2128" s="59"/>
      <c r="GX2128" s="59"/>
      <c r="GY2128" s="59"/>
      <c r="GZ2128" s="59"/>
      <c r="HA2128" s="59"/>
      <c r="HB2128" s="59"/>
      <c r="HC2128" s="59"/>
      <c r="HD2128" s="59"/>
      <c r="HE2128" s="59"/>
      <c r="HP2128" s="3"/>
    </row>
    <row r="2129" s="1" customFormat="1" ht="21" customHeight="1" spans="1:224">
      <c r="A2129" s="27">
        <v>2126</v>
      </c>
      <c r="B2129" s="48" t="s">
        <v>5871</v>
      </c>
      <c r="C2129" s="48" t="s">
        <v>5691</v>
      </c>
      <c r="D2129" s="48" t="s">
        <v>1152</v>
      </c>
      <c r="E2129" s="55">
        <v>50000</v>
      </c>
      <c r="F2129" s="56" t="s">
        <v>437</v>
      </c>
      <c r="G2129" s="56" t="s">
        <v>438</v>
      </c>
      <c r="H2129" s="51">
        <v>43790</v>
      </c>
      <c r="I2129" s="50">
        <v>43850</v>
      </c>
      <c r="J2129" s="36">
        <f t="shared" si="66"/>
        <v>61</v>
      </c>
      <c r="K2129" s="36">
        <v>4.75</v>
      </c>
      <c r="L2129" s="36">
        <v>4.75</v>
      </c>
      <c r="M2129" s="38">
        <f t="shared" si="67"/>
        <v>402.430555555556</v>
      </c>
      <c r="N2129" s="56" t="s">
        <v>5872</v>
      </c>
      <c r="O2129" s="48" t="s">
        <v>5684</v>
      </c>
      <c r="P2129" s="59"/>
      <c r="Q2129" s="59"/>
      <c r="R2129" s="59"/>
      <c r="S2129" s="59"/>
      <c r="T2129" s="59"/>
      <c r="U2129" s="59"/>
      <c r="V2129" s="59"/>
      <c r="W2129" s="59"/>
      <c r="X2129" s="59"/>
      <c r="Y2129" s="59"/>
      <c r="Z2129" s="59"/>
      <c r="AA2129" s="59"/>
      <c r="AB2129" s="59"/>
      <c r="AC2129" s="59"/>
      <c r="AD2129" s="59"/>
      <c r="AE2129" s="59"/>
      <c r="AF2129" s="59"/>
      <c r="AG2129" s="59"/>
      <c r="AH2129" s="59"/>
      <c r="AI2129" s="59"/>
      <c r="AJ2129" s="59"/>
      <c r="AK2129" s="59"/>
      <c r="AL2129" s="59"/>
      <c r="AM2129" s="59"/>
      <c r="AN2129" s="59"/>
      <c r="AO2129" s="59"/>
      <c r="AP2129" s="59"/>
      <c r="AQ2129" s="59"/>
      <c r="AR2129" s="59"/>
      <c r="AS2129" s="59"/>
      <c r="AT2129" s="59"/>
      <c r="AU2129" s="59"/>
      <c r="AV2129" s="59"/>
      <c r="AW2129" s="59"/>
      <c r="AX2129" s="59"/>
      <c r="AY2129" s="59"/>
      <c r="AZ2129" s="59"/>
      <c r="BA2129" s="59"/>
      <c r="BB2129" s="59"/>
      <c r="BC2129" s="59"/>
      <c r="BD2129" s="59"/>
      <c r="BE2129" s="59"/>
      <c r="BF2129" s="59"/>
      <c r="BG2129" s="59"/>
      <c r="BH2129" s="59"/>
      <c r="BI2129" s="59"/>
      <c r="BJ2129" s="59"/>
      <c r="BK2129" s="59"/>
      <c r="BL2129" s="59"/>
      <c r="BM2129" s="59"/>
      <c r="BN2129" s="59"/>
      <c r="BO2129" s="59"/>
      <c r="BP2129" s="59"/>
      <c r="BQ2129" s="59"/>
      <c r="BR2129" s="59"/>
      <c r="BS2129" s="59"/>
      <c r="BT2129" s="59"/>
      <c r="BU2129" s="59"/>
      <c r="BV2129" s="59"/>
      <c r="BW2129" s="59"/>
      <c r="BX2129" s="59"/>
      <c r="BY2129" s="59"/>
      <c r="BZ2129" s="59"/>
      <c r="CA2129" s="59"/>
      <c r="CB2129" s="59"/>
      <c r="CC2129" s="59"/>
      <c r="CD2129" s="59"/>
      <c r="CE2129" s="59"/>
      <c r="CF2129" s="59"/>
      <c r="CG2129" s="59"/>
      <c r="CH2129" s="59"/>
      <c r="CI2129" s="59"/>
      <c r="CJ2129" s="59"/>
      <c r="CK2129" s="59"/>
      <c r="CL2129" s="59"/>
      <c r="CM2129" s="59"/>
      <c r="CN2129" s="59"/>
      <c r="CO2129" s="59"/>
      <c r="CP2129" s="59"/>
      <c r="CQ2129" s="59"/>
      <c r="CR2129" s="59"/>
      <c r="CS2129" s="59"/>
      <c r="CT2129" s="59"/>
      <c r="CU2129" s="59"/>
      <c r="CV2129" s="59"/>
      <c r="CW2129" s="59"/>
      <c r="CX2129" s="59"/>
      <c r="CY2129" s="59"/>
      <c r="CZ2129" s="59"/>
      <c r="DA2129" s="59"/>
      <c r="DB2129" s="59"/>
      <c r="DC2129" s="59"/>
      <c r="DD2129" s="59"/>
      <c r="DE2129" s="59"/>
      <c r="DF2129" s="59"/>
      <c r="DG2129" s="59"/>
      <c r="DH2129" s="59"/>
      <c r="DI2129" s="59"/>
      <c r="DJ2129" s="59"/>
      <c r="DK2129" s="59"/>
      <c r="DL2129" s="59"/>
      <c r="DM2129" s="59"/>
      <c r="DN2129" s="59"/>
      <c r="DO2129" s="59"/>
      <c r="DP2129" s="59"/>
      <c r="DQ2129" s="59"/>
      <c r="DR2129" s="59"/>
      <c r="DS2129" s="59"/>
      <c r="DT2129" s="59"/>
      <c r="DU2129" s="59"/>
      <c r="DV2129" s="59"/>
      <c r="DW2129" s="59"/>
      <c r="DX2129" s="59"/>
      <c r="DY2129" s="59"/>
      <c r="DZ2129" s="59"/>
      <c r="EA2129" s="59"/>
      <c r="EB2129" s="59"/>
      <c r="EC2129" s="59"/>
      <c r="ED2129" s="59"/>
      <c r="EE2129" s="59"/>
      <c r="EF2129" s="59"/>
      <c r="EG2129" s="59"/>
      <c r="EH2129" s="59"/>
      <c r="EI2129" s="59"/>
      <c r="EJ2129" s="59"/>
      <c r="EK2129" s="59"/>
      <c r="EL2129" s="59"/>
      <c r="EM2129" s="59"/>
      <c r="EN2129" s="59"/>
      <c r="EO2129" s="59"/>
      <c r="EP2129" s="59"/>
      <c r="EQ2129" s="59"/>
      <c r="ER2129" s="59"/>
      <c r="ES2129" s="59"/>
      <c r="ET2129" s="59"/>
      <c r="EU2129" s="59"/>
      <c r="EV2129" s="59"/>
      <c r="EW2129" s="59"/>
      <c r="EX2129" s="59"/>
      <c r="EY2129" s="59"/>
      <c r="EZ2129" s="59"/>
      <c r="FA2129" s="59"/>
      <c r="FB2129" s="59"/>
      <c r="FC2129" s="59"/>
      <c r="FD2129" s="59"/>
      <c r="FE2129" s="59"/>
      <c r="FF2129" s="59"/>
      <c r="FG2129" s="59"/>
      <c r="FH2129" s="59"/>
      <c r="FI2129" s="59"/>
      <c r="FJ2129" s="59"/>
      <c r="FK2129" s="59"/>
      <c r="FL2129" s="59"/>
      <c r="FM2129" s="59"/>
      <c r="FN2129" s="59"/>
      <c r="FO2129" s="59"/>
      <c r="FP2129" s="59"/>
      <c r="FQ2129" s="59"/>
      <c r="FR2129" s="59"/>
      <c r="FS2129" s="59"/>
      <c r="FT2129" s="59"/>
      <c r="FU2129" s="59"/>
      <c r="FV2129" s="59"/>
      <c r="FW2129" s="59"/>
      <c r="FX2129" s="59"/>
      <c r="FY2129" s="59"/>
      <c r="FZ2129" s="59"/>
      <c r="GA2129" s="59"/>
      <c r="GB2129" s="59"/>
      <c r="GC2129" s="59"/>
      <c r="GD2129" s="59"/>
      <c r="GE2129" s="59"/>
      <c r="GF2129" s="59"/>
      <c r="GG2129" s="59"/>
      <c r="GH2129" s="59"/>
      <c r="GI2129" s="59"/>
      <c r="GJ2129" s="59"/>
      <c r="GK2129" s="59"/>
      <c r="GL2129" s="59"/>
      <c r="GM2129" s="59"/>
      <c r="GN2129" s="59"/>
      <c r="GO2129" s="59"/>
      <c r="GP2129" s="59"/>
      <c r="GQ2129" s="59"/>
      <c r="GR2129" s="59"/>
      <c r="GS2129" s="59"/>
      <c r="GT2129" s="59"/>
      <c r="GU2129" s="59"/>
      <c r="GV2129" s="59"/>
      <c r="GW2129" s="59"/>
      <c r="GX2129" s="59"/>
      <c r="GY2129" s="59"/>
      <c r="GZ2129" s="59"/>
      <c r="HA2129" s="59"/>
      <c r="HB2129" s="59"/>
      <c r="HC2129" s="59"/>
      <c r="HD2129" s="59"/>
      <c r="HE2129" s="59"/>
      <c r="HP2129" s="3"/>
    </row>
    <row r="2130" s="1" customFormat="1" ht="21" customHeight="1" spans="1:224">
      <c r="A2130" s="27">
        <v>2127</v>
      </c>
      <c r="B2130" s="48" t="s">
        <v>5873</v>
      </c>
      <c r="C2130" s="48" t="s">
        <v>5842</v>
      </c>
      <c r="D2130" s="48" t="s">
        <v>5709</v>
      </c>
      <c r="E2130" s="55">
        <v>40000</v>
      </c>
      <c r="F2130" s="56" t="s">
        <v>461</v>
      </c>
      <c r="G2130" s="56" t="s">
        <v>462</v>
      </c>
      <c r="H2130" s="51">
        <v>43790</v>
      </c>
      <c r="I2130" s="50">
        <v>43926</v>
      </c>
      <c r="J2130" s="36">
        <f t="shared" si="66"/>
        <v>137</v>
      </c>
      <c r="K2130" s="36">
        <v>4.75</v>
      </c>
      <c r="L2130" s="36">
        <v>4.75</v>
      </c>
      <c r="M2130" s="38">
        <f t="shared" si="67"/>
        <v>723.055555555555</v>
      </c>
      <c r="N2130" s="56" t="s">
        <v>5874</v>
      </c>
      <c r="O2130" s="48" t="s">
        <v>5684</v>
      </c>
      <c r="P2130" s="59"/>
      <c r="Q2130" s="59"/>
      <c r="R2130" s="59"/>
      <c r="S2130" s="59"/>
      <c r="T2130" s="59"/>
      <c r="U2130" s="59"/>
      <c r="V2130" s="59"/>
      <c r="W2130" s="59"/>
      <c r="X2130" s="59"/>
      <c r="Y2130" s="59"/>
      <c r="Z2130" s="59"/>
      <c r="AA2130" s="59"/>
      <c r="AB2130" s="59"/>
      <c r="AC2130" s="59"/>
      <c r="AD2130" s="59"/>
      <c r="AE2130" s="59"/>
      <c r="AF2130" s="59"/>
      <c r="AG2130" s="59"/>
      <c r="AH2130" s="59"/>
      <c r="AI2130" s="59"/>
      <c r="AJ2130" s="59"/>
      <c r="AK2130" s="59"/>
      <c r="AL2130" s="59"/>
      <c r="AM2130" s="59"/>
      <c r="AN2130" s="59"/>
      <c r="AO2130" s="59"/>
      <c r="AP2130" s="59"/>
      <c r="AQ2130" s="59"/>
      <c r="AR2130" s="59"/>
      <c r="AS2130" s="59"/>
      <c r="AT2130" s="59"/>
      <c r="AU2130" s="59"/>
      <c r="AV2130" s="59"/>
      <c r="AW2130" s="59"/>
      <c r="AX2130" s="59"/>
      <c r="AY2130" s="59"/>
      <c r="AZ2130" s="59"/>
      <c r="BA2130" s="59"/>
      <c r="BB2130" s="59"/>
      <c r="BC2130" s="59"/>
      <c r="BD2130" s="59"/>
      <c r="BE2130" s="59"/>
      <c r="BF2130" s="59"/>
      <c r="BG2130" s="59"/>
      <c r="BH2130" s="59"/>
      <c r="BI2130" s="59"/>
      <c r="BJ2130" s="59"/>
      <c r="BK2130" s="59"/>
      <c r="BL2130" s="59"/>
      <c r="BM2130" s="59"/>
      <c r="BN2130" s="59"/>
      <c r="BO2130" s="59"/>
      <c r="BP2130" s="59"/>
      <c r="BQ2130" s="59"/>
      <c r="BR2130" s="59"/>
      <c r="BS2130" s="59"/>
      <c r="BT2130" s="59"/>
      <c r="BU2130" s="59"/>
      <c r="BV2130" s="59"/>
      <c r="BW2130" s="59"/>
      <c r="BX2130" s="59"/>
      <c r="BY2130" s="59"/>
      <c r="BZ2130" s="59"/>
      <c r="CA2130" s="59"/>
      <c r="CB2130" s="59"/>
      <c r="CC2130" s="59"/>
      <c r="CD2130" s="59"/>
      <c r="CE2130" s="59"/>
      <c r="CF2130" s="59"/>
      <c r="CG2130" s="59"/>
      <c r="CH2130" s="59"/>
      <c r="CI2130" s="59"/>
      <c r="CJ2130" s="59"/>
      <c r="CK2130" s="59"/>
      <c r="CL2130" s="59"/>
      <c r="CM2130" s="59"/>
      <c r="CN2130" s="59"/>
      <c r="CO2130" s="59"/>
      <c r="CP2130" s="59"/>
      <c r="CQ2130" s="59"/>
      <c r="CR2130" s="59"/>
      <c r="CS2130" s="59"/>
      <c r="CT2130" s="59"/>
      <c r="CU2130" s="59"/>
      <c r="CV2130" s="59"/>
      <c r="CW2130" s="59"/>
      <c r="CX2130" s="59"/>
      <c r="CY2130" s="59"/>
      <c r="CZ2130" s="59"/>
      <c r="DA2130" s="59"/>
      <c r="DB2130" s="59"/>
      <c r="DC2130" s="59"/>
      <c r="DD2130" s="59"/>
      <c r="DE2130" s="59"/>
      <c r="DF2130" s="59"/>
      <c r="DG2130" s="59"/>
      <c r="DH2130" s="59"/>
      <c r="DI2130" s="59"/>
      <c r="DJ2130" s="59"/>
      <c r="DK2130" s="59"/>
      <c r="DL2130" s="59"/>
      <c r="DM2130" s="59"/>
      <c r="DN2130" s="59"/>
      <c r="DO2130" s="59"/>
      <c r="DP2130" s="59"/>
      <c r="DQ2130" s="59"/>
      <c r="DR2130" s="59"/>
      <c r="DS2130" s="59"/>
      <c r="DT2130" s="59"/>
      <c r="DU2130" s="59"/>
      <c r="DV2130" s="59"/>
      <c r="DW2130" s="59"/>
      <c r="DX2130" s="59"/>
      <c r="DY2130" s="59"/>
      <c r="DZ2130" s="59"/>
      <c r="EA2130" s="59"/>
      <c r="EB2130" s="59"/>
      <c r="EC2130" s="59"/>
      <c r="ED2130" s="59"/>
      <c r="EE2130" s="59"/>
      <c r="EF2130" s="59"/>
      <c r="EG2130" s="59"/>
      <c r="EH2130" s="59"/>
      <c r="EI2130" s="59"/>
      <c r="EJ2130" s="59"/>
      <c r="EK2130" s="59"/>
      <c r="EL2130" s="59"/>
      <c r="EM2130" s="59"/>
      <c r="EN2130" s="59"/>
      <c r="EO2130" s="59"/>
      <c r="EP2130" s="59"/>
      <c r="EQ2130" s="59"/>
      <c r="ER2130" s="59"/>
      <c r="ES2130" s="59"/>
      <c r="ET2130" s="59"/>
      <c r="EU2130" s="59"/>
      <c r="EV2130" s="59"/>
      <c r="EW2130" s="59"/>
      <c r="EX2130" s="59"/>
      <c r="EY2130" s="59"/>
      <c r="EZ2130" s="59"/>
      <c r="FA2130" s="59"/>
      <c r="FB2130" s="59"/>
      <c r="FC2130" s="59"/>
      <c r="FD2130" s="59"/>
      <c r="FE2130" s="59"/>
      <c r="FF2130" s="59"/>
      <c r="FG2130" s="59"/>
      <c r="FH2130" s="59"/>
      <c r="FI2130" s="59"/>
      <c r="FJ2130" s="59"/>
      <c r="FK2130" s="59"/>
      <c r="FL2130" s="59"/>
      <c r="FM2130" s="59"/>
      <c r="FN2130" s="59"/>
      <c r="FO2130" s="59"/>
      <c r="FP2130" s="59"/>
      <c r="FQ2130" s="59"/>
      <c r="FR2130" s="59"/>
      <c r="FS2130" s="59"/>
      <c r="FT2130" s="59"/>
      <c r="FU2130" s="59"/>
      <c r="FV2130" s="59"/>
      <c r="FW2130" s="59"/>
      <c r="FX2130" s="59"/>
      <c r="FY2130" s="59"/>
      <c r="FZ2130" s="59"/>
      <c r="GA2130" s="59"/>
      <c r="GB2130" s="59"/>
      <c r="GC2130" s="59"/>
      <c r="GD2130" s="59"/>
      <c r="GE2130" s="59"/>
      <c r="GF2130" s="59"/>
      <c r="GG2130" s="59"/>
      <c r="GH2130" s="59"/>
      <c r="GI2130" s="59"/>
      <c r="GJ2130" s="59"/>
      <c r="GK2130" s="59"/>
      <c r="GL2130" s="59"/>
      <c r="GM2130" s="59"/>
      <c r="GN2130" s="59"/>
      <c r="GO2130" s="59"/>
      <c r="GP2130" s="59"/>
      <c r="GQ2130" s="59"/>
      <c r="GR2130" s="59"/>
      <c r="GS2130" s="59"/>
      <c r="GT2130" s="59"/>
      <c r="GU2130" s="59"/>
      <c r="GV2130" s="59"/>
      <c r="GW2130" s="59"/>
      <c r="GX2130" s="59"/>
      <c r="GY2130" s="59"/>
      <c r="GZ2130" s="59"/>
      <c r="HA2130" s="59"/>
      <c r="HB2130" s="59"/>
      <c r="HC2130" s="59"/>
      <c r="HD2130" s="59"/>
      <c r="HE2130" s="59"/>
      <c r="HP2130" s="3"/>
    </row>
    <row r="2131" s="1" customFormat="1" ht="21" customHeight="1" spans="1:224">
      <c r="A2131" s="27">
        <v>2128</v>
      </c>
      <c r="B2131" s="48" t="s">
        <v>5875</v>
      </c>
      <c r="C2131" s="48" t="s">
        <v>5876</v>
      </c>
      <c r="D2131" s="48" t="s">
        <v>1152</v>
      </c>
      <c r="E2131" s="55">
        <v>50000</v>
      </c>
      <c r="F2131" s="56" t="s">
        <v>461</v>
      </c>
      <c r="G2131" s="56" t="s">
        <v>462</v>
      </c>
      <c r="H2131" s="51">
        <v>43790</v>
      </c>
      <c r="I2131" s="50">
        <v>43926</v>
      </c>
      <c r="J2131" s="36">
        <f t="shared" si="66"/>
        <v>137</v>
      </c>
      <c r="K2131" s="36">
        <v>4.75</v>
      </c>
      <c r="L2131" s="36">
        <v>4.75</v>
      </c>
      <c r="M2131" s="38">
        <f t="shared" si="67"/>
        <v>903.819444444445</v>
      </c>
      <c r="N2131" s="56" t="s">
        <v>5877</v>
      </c>
      <c r="O2131" s="48" t="s">
        <v>5684</v>
      </c>
      <c r="P2131" s="59"/>
      <c r="Q2131" s="59"/>
      <c r="R2131" s="59"/>
      <c r="S2131" s="59"/>
      <c r="T2131" s="59"/>
      <c r="U2131" s="59"/>
      <c r="V2131" s="59"/>
      <c r="W2131" s="59"/>
      <c r="X2131" s="59"/>
      <c r="Y2131" s="59"/>
      <c r="Z2131" s="59"/>
      <c r="AA2131" s="59"/>
      <c r="AB2131" s="59"/>
      <c r="AC2131" s="59"/>
      <c r="AD2131" s="59"/>
      <c r="AE2131" s="59"/>
      <c r="AF2131" s="59"/>
      <c r="AG2131" s="59"/>
      <c r="AH2131" s="59"/>
      <c r="AI2131" s="59"/>
      <c r="AJ2131" s="59"/>
      <c r="AK2131" s="59"/>
      <c r="AL2131" s="59"/>
      <c r="AM2131" s="59"/>
      <c r="AN2131" s="59"/>
      <c r="AO2131" s="59"/>
      <c r="AP2131" s="59"/>
      <c r="AQ2131" s="59"/>
      <c r="AR2131" s="59"/>
      <c r="AS2131" s="59"/>
      <c r="AT2131" s="59"/>
      <c r="AU2131" s="59"/>
      <c r="AV2131" s="59"/>
      <c r="AW2131" s="59"/>
      <c r="AX2131" s="59"/>
      <c r="AY2131" s="59"/>
      <c r="AZ2131" s="59"/>
      <c r="BA2131" s="59"/>
      <c r="BB2131" s="59"/>
      <c r="BC2131" s="59"/>
      <c r="BD2131" s="59"/>
      <c r="BE2131" s="59"/>
      <c r="BF2131" s="59"/>
      <c r="BG2131" s="59"/>
      <c r="BH2131" s="59"/>
      <c r="BI2131" s="59"/>
      <c r="BJ2131" s="59"/>
      <c r="BK2131" s="59"/>
      <c r="BL2131" s="59"/>
      <c r="BM2131" s="59"/>
      <c r="BN2131" s="59"/>
      <c r="BO2131" s="59"/>
      <c r="BP2131" s="59"/>
      <c r="BQ2131" s="59"/>
      <c r="BR2131" s="59"/>
      <c r="BS2131" s="59"/>
      <c r="BT2131" s="59"/>
      <c r="BU2131" s="59"/>
      <c r="BV2131" s="59"/>
      <c r="BW2131" s="59"/>
      <c r="BX2131" s="59"/>
      <c r="BY2131" s="59"/>
      <c r="BZ2131" s="59"/>
      <c r="CA2131" s="59"/>
      <c r="CB2131" s="59"/>
      <c r="CC2131" s="59"/>
      <c r="CD2131" s="59"/>
      <c r="CE2131" s="59"/>
      <c r="CF2131" s="59"/>
      <c r="CG2131" s="59"/>
      <c r="CH2131" s="59"/>
      <c r="CI2131" s="59"/>
      <c r="CJ2131" s="59"/>
      <c r="CK2131" s="59"/>
      <c r="CL2131" s="59"/>
      <c r="CM2131" s="59"/>
      <c r="CN2131" s="59"/>
      <c r="CO2131" s="59"/>
      <c r="CP2131" s="59"/>
      <c r="CQ2131" s="59"/>
      <c r="CR2131" s="59"/>
      <c r="CS2131" s="59"/>
      <c r="CT2131" s="59"/>
      <c r="CU2131" s="59"/>
      <c r="CV2131" s="59"/>
      <c r="CW2131" s="59"/>
      <c r="CX2131" s="59"/>
      <c r="CY2131" s="59"/>
      <c r="CZ2131" s="59"/>
      <c r="DA2131" s="59"/>
      <c r="DB2131" s="59"/>
      <c r="DC2131" s="59"/>
      <c r="DD2131" s="59"/>
      <c r="DE2131" s="59"/>
      <c r="DF2131" s="59"/>
      <c r="DG2131" s="59"/>
      <c r="DH2131" s="59"/>
      <c r="DI2131" s="59"/>
      <c r="DJ2131" s="59"/>
      <c r="DK2131" s="59"/>
      <c r="DL2131" s="59"/>
      <c r="DM2131" s="59"/>
      <c r="DN2131" s="59"/>
      <c r="DO2131" s="59"/>
      <c r="DP2131" s="59"/>
      <c r="DQ2131" s="59"/>
      <c r="DR2131" s="59"/>
      <c r="DS2131" s="59"/>
      <c r="DT2131" s="59"/>
      <c r="DU2131" s="59"/>
      <c r="DV2131" s="59"/>
      <c r="DW2131" s="59"/>
      <c r="DX2131" s="59"/>
      <c r="DY2131" s="59"/>
      <c r="DZ2131" s="59"/>
      <c r="EA2131" s="59"/>
      <c r="EB2131" s="59"/>
      <c r="EC2131" s="59"/>
      <c r="ED2131" s="59"/>
      <c r="EE2131" s="59"/>
      <c r="EF2131" s="59"/>
      <c r="EG2131" s="59"/>
      <c r="EH2131" s="59"/>
      <c r="EI2131" s="59"/>
      <c r="EJ2131" s="59"/>
      <c r="EK2131" s="59"/>
      <c r="EL2131" s="59"/>
      <c r="EM2131" s="59"/>
      <c r="EN2131" s="59"/>
      <c r="EO2131" s="59"/>
      <c r="EP2131" s="59"/>
      <c r="EQ2131" s="59"/>
      <c r="ER2131" s="59"/>
      <c r="ES2131" s="59"/>
      <c r="ET2131" s="59"/>
      <c r="EU2131" s="59"/>
      <c r="EV2131" s="59"/>
      <c r="EW2131" s="59"/>
      <c r="EX2131" s="59"/>
      <c r="EY2131" s="59"/>
      <c r="EZ2131" s="59"/>
      <c r="FA2131" s="59"/>
      <c r="FB2131" s="59"/>
      <c r="FC2131" s="59"/>
      <c r="FD2131" s="59"/>
      <c r="FE2131" s="59"/>
      <c r="FF2131" s="59"/>
      <c r="FG2131" s="59"/>
      <c r="FH2131" s="59"/>
      <c r="FI2131" s="59"/>
      <c r="FJ2131" s="59"/>
      <c r="FK2131" s="59"/>
      <c r="FL2131" s="59"/>
      <c r="FM2131" s="59"/>
      <c r="FN2131" s="59"/>
      <c r="FO2131" s="59"/>
      <c r="FP2131" s="59"/>
      <c r="FQ2131" s="59"/>
      <c r="FR2131" s="59"/>
      <c r="FS2131" s="59"/>
      <c r="FT2131" s="59"/>
      <c r="FU2131" s="59"/>
      <c r="FV2131" s="59"/>
      <c r="FW2131" s="59"/>
      <c r="FX2131" s="59"/>
      <c r="FY2131" s="59"/>
      <c r="FZ2131" s="59"/>
      <c r="GA2131" s="59"/>
      <c r="GB2131" s="59"/>
      <c r="GC2131" s="59"/>
      <c r="GD2131" s="59"/>
      <c r="GE2131" s="59"/>
      <c r="GF2131" s="59"/>
      <c r="GG2131" s="59"/>
      <c r="GH2131" s="59"/>
      <c r="GI2131" s="59"/>
      <c r="GJ2131" s="59"/>
      <c r="GK2131" s="59"/>
      <c r="GL2131" s="59"/>
      <c r="GM2131" s="59"/>
      <c r="GN2131" s="59"/>
      <c r="GO2131" s="59"/>
      <c r="GP2131" s="59"/>
      <c r="GQ2131" s="59"/>
      <c r="GR2131" s="59"/>
      <c r="GS2131" s="59"/>
      <c r="GT2131" s="59"/>
      <c r="GU2131" s="59"/>
      <c r="GV2131" s="59"/>
      <c r="GW2131" s="59"/>
      <c r="GX2131" s="59"/>
      <c r="GY2131" s="59"/>
      <c r="GZ2131" s="59"/>
      <c r="HA2131" s="59"/>
      <c r="HB2131" s="59"/>
      <c r="HC2131" s="59"/>
      <c r="HD2131" s="59"/>
      <c r="HE2131" s="59"/>
      <c r="HP2131" s="3"/>
    </row>
    <row r="2132" s="1" customFormat="1" ht="21" customHeight="1" spans="1:224">
      <c r="A2132" s="27">
        <v>2129</v>
      </c>
      <c r="B2132" s="48" t="s">
        <v>5878</v>
      </c>
      <c r="C2132" s="48" t="s">
        <v>5848</v>
      </c>
      <c r="D2132" s="48" t="s">
        <v>1152</v>
      </c>
      <c r="E2132" s="55">
        <v>50000</v>
      </c>
      <c r="F2132" s="56" t="s">
        <v>461</v>
      </c>
      <c r="G2132" s="56" t="s">
        <v>438</v>
      </c>
      <c r="H2132" s="51">
        <v>43790</v>
      </c>
      <c r="I2132" s="50">
        <v>43923</v>
      </c>
      <c r="J2132" s="36">
        <f t="shared" si="66"/>
        <v>134</v>
      </c>
      <c r="K2132" s="36">
        <v>4.75</v>
      </c>
      <c r="L2132" s="36">
        <v>4.75</v>
      </c>
      <c r="M2132" s="38">
        <f t="shared" si="67"/>
        <v>884.027777777778</v>
      </c>
      <c r="N2132" s="56" t="s">
        <v>5879</v>
      </c>
      <c r="O2132" s="48" t="s">
        <v>5684</v>
      </c>
      <c r="P2132" s="59"/>
      <c r="Q2132" s="59"/>
      <c r="R2132" s="59"/>
      <c r="S2132" s="59"/>
      <c r="T2132" s="59"/>
      <c r="U2132" s="59"/>
      <c r="V2132" s="59"/>
      <c r="W2132" s="59"/>
      <c r="X2132" s="59"/>
      <c r="Y2132" s="59"/>
      <c r="Z2132" s="59"/>
      <c r="AA2132" s="59"/>
      <c r="AB2132" s="59"/>
      <c r="AC2132" s="59"/>
      <c r="AD2132" s="59"/>
      <c r="AE2132" s="59"/>
      <c r="AF2132" s="59"/>
      <c r="AG2132" s="59"/>
      <c r="AH2132" s="59"/>
      <c r="AI2132" s="59"/>
      <c r="AJ2132" s="59"/>
      <c r="AK2132" s="59"/>
      <c r="AL2132" s="59"/>
      <c r="AM2132" s="59"/>
      <c r="AN2132" s="59"/>
      <c r="AO2132" s="59"/>
      <c r="AP2132" s="59"/>
      <c r="AQ2132" s="59"/>
      <c r="AR2132" s="59"/>
      <c r="AS2132" s="59"/>
      <c r="AT2132" s="59"/>
      <c r="AU2132" s="59"/>
      <c r="AV2132" s="59"/>
      <c r="AW2132" s="59"/>
      <c r="AX2132" s="59"/>
      <c r="AY2132" s="59"/>
      <c r="AZ2132" s="59"/>
      <c r="BA2132" s="59"/>
      <c r="BB2132" s="59"/>
      <c r="BC2132" s="59"/>
      <c r="BD2132" s="59"/>
      <c r="BE2132" s="59"/>
      <c r="BF2132" s="59"/>
      <c r="BG2132" s="59"/>
      <c r="BH2132" s="59"/>
      <c r="BI2132" s="59"/>
      <c r="BJ2132" s="59"/>
      <c r="BK2132" s="59"/>
      <c r="BL2132" s="59"/>
      <c r="BM2132" s="59"/>
      <c r="BN2132" s="59"/>
      <c r="BO2132" s="59"/>
      <c r="BP2132" s="59"/>
      <c r="BQ2132" s="59"/>
      <c r="BR2132" s="59"/>
      <c r="BS2132" s="59"/>
      <c r="BT2132" s="59"/>
      <c r="BU2132" s="59"/>
      <c r="BV2132" s="59"/>
      <c r="BW2132" s="59"/>
      <c r="BX2132" s="59"/>
      <c r="BY2132" s="59"/>
      <c r="BZ2132" s="59"/>
      <c r="CA2132" s="59"/>
      <c r="CB2132" s="59"/>
      <c r="CC2132" s="59"/>
      <c r="CD2132" s="59"/>
      <c r="CE2132" s="59"/>
      <c r="CF2132" s="59"/>
      <c r="CG2132" s="59"/>
      <c r="CH2132" s="59"/>
      <c r="CI2132" s="59"/>
      <c r="CJ2132" s="59"/>
      <c r="CK2132" s="59"/>
      <c r="CL2132" s="59"/>
      <c r="CM2132" s="59"/>
      <c r="CN2132" s="59"/>
      <c r="CO2132" s="59"/>
      <c r="CP2132" s="59"/>
      <c r="CQ2132" s="59"/>
      <c r="CR2132" s="59"/>
      <c r="CS2132" s="59"/>
      <c r="CT2132" s="59"/>
      <c r="CU2132" s="59"/>
      <c r="CV2132" s="59"/>
      <c r="CW2132" s="59"/>
      <c r="CX2132" s="59"/>
      <c r="CY2132" s="59"/>
      <c r="CZ2132" s="59"/>
      <c r="DA2132" s="59"/>
      <c r="DB2132" s="59"/>
      <c r="DC2132" s="59"/>
      <c r="DD2132" s="59"/>
      <c r="DE2132" s="59"/>
      <c r="DF2132" s="59"/>
      <c r="DG2132" s="59"/>
      <c r="DH2132" s="59"/>
      <c r="DI2132" s="59"/>
      <c r="DJ2132" s="59"/>
      <c r="DK2132" s="59"/>
      <c r="DL2132" s="59"/>
      <c r="DM2132" s="59"/>
      <c r="DN2132" s="59"/>
      <c r="DO2132" s="59"/>
      <c r="DP2132" s="59"/>
      <c r="DQ2132" s="59"/>
      <c r="DR2132" s="59"/>
      <c r="DS2132" s="59"/>
      <c r="DT2132" s="59"/>
      <c r="DU2132" s="59"/>
      <c r="DV2132" s="59"/>
      <c r="DW2132" s="59"/>
      <c r="DX2132" s="59"/>
      <c r="DY2132" s="59"/>
      <c r="DZ2132" s="59"/>
      <c r="EA2132" s="59"/>
      <c r="EB2132" s="59"/>
      <c r="EC2132" s="59"/>
      <c r="ED2132" s="59"/>
      <c r="EE2132" s="59"/>
      <c r="EF2132" s="59"/>
      <c r="EG2132" s="59"/>
      <c r="EH2132" s="59"/>
      <c r="EI2132" s="59"/>
      <c r="EJ2132" s="59"/>
      <c r="EK2132" s="59"/>
      <c r="EL2132" s="59"/>
      <c r="EM2132" s="59"/>
      <c r="EN2132" s="59"/>
      <c r="EO2132" s="59"/>
      <c r="EP2132" s="59"/>
      <c r="EQ2132" s="59"/>
      <c r="ER2132" s="59"/>
      <c r="ES2132" s="59"/>
      <c r="ET2132" s="59"/>
      <c r="EU2132" s="59"/>
      <c r="EV2132" s="59"/>
      <c r="EW2132" s="59"/>
      <c r="EX2132" s="59"/>
      <c r="EY2132" s="59"/>
      <c r="EZ2132" s="59"/>
      <c r="FA2132" s="59"/>
      <c r="FB2132" s="59"/>
      <c r="FC2132" s="59"/>
      <c r="FD2132" s="59"/>
      <c r="FE2132" s="59"/>
      <c r="FF2132" s="59"/>
      <c r="FG2132" s="59"/>
      <c r="FH2132" s="59"/>
      <c r="FI2132" s="59"/>
      <c r="FJ2132" s="59"/>
      <c r="FK2132" s="59"/>
      <c r="FL2132" s="59"/>
      <c r="FM2132" s="59"/>
      <c r="FN2132" s="59"/>
      <c r="FO2132" s="59"/>
      <c r="FP2132" s="59"/>
      <c r="FQ2132" s="59"/>
      <c r="FR2132" s="59"/>
      <c r="FS2132" s="59"/>
      <c r="FT2132" s="59"/>
      <c r="FU2132" s="59"/>
      <c r="FV2132" s="59"/>
      <c r="FW2132" s="59"/>
      <c r="FX2132" s="59"/>
      <c r="FY2132" s="59"/>
      <c r="FZ2132" s="59"/>
      <c r="GA2132" s="59"/>
      <c r="GB2132" s="59"/>
      <c r="GC2132" s="59"/>
      <c r="GD2132" s="59"/>
      <c r="GE2132" s="59"/>
      <c r="GF2132" s="59"/>
      <c r="GG2132" s="59"/>
      <c r="GH2132" s="59"/>
      <c r="GI2132" s="59"/>
      <c r="GJ2132" s="59"/>
      <c r="GK2132" s="59"/>
      <c r="GL2132" s="59"/>
      <c r="GM2132" s="59"/>
      <c r="GN2132" s="59"/>
      <c r="GO2132" s="59"/>
      <c r="GP2132" s="59"/>
      <c r="GQ2132" s="59"/>
      <c r="GR2132" s="59"/>
      <c r="GS2132" s="59"/>
      <c r="GT2132" s="59"/>
      <c r="GU2132" s="59"/>
      <c r="GV2132" s="59"/>
      <c r="GW2132" s="59"/>
      <c r="GX2132" s="59"/>
      <c r="GY2132" s="59"/>
      <c r="GZ2132" s="59"/>
      <c r="HA2132" s="59"/>
      <c r="HB2132" s="59"/>
      <c r="HC2132" s="59"/>
      <c r="HD2132" s="59"/>
      <c r="HE2132" s="59"/>
      <c r="HP2132" s="3"/>
    </row>
    <row r="2133" s="1" customFormat="1" ht="21" customHeight="1" spans="1:224">
      <c r="A2133" s="27">
        <v>2130</v>
      </c>
      <c r="B2133" s="48" t="s">
        <v>5880</v>
      </c>
      <c r="C2133" s="48" t="s">
        <v>5881</v>
      </c>
      <c r="D2133" s="48" t="s">
        <v>1152</v>
      </c>
      <c r="E2133" s="55">
        <v>50000</v>
      </c>
      <c r="F2133" s="56" t="s">
        <v>476</v>
      </c>
      <c r="G2133" s="56" t="s">
        <v>477</v>
      </c>
      <c r="H2133" s="51">
        <v>43790</v>
      </c>
      <c r="I2133" s="50">
        <v>43922</v>
      </c>
      <c r="J2133" s="36">
        <f t="shared" si="66"/>
        <v>133</v>
      </c>
      <c r="K2133" s="36">
        <v>4.75</v>
      </c>
      <c r="L2133" s="36">
        <v>4.75</v>
      </c>
      <c r="M2133" s="38">
        <f t="shared" si="67"/>
        <v>877.430555555555</v>
      </c>
      <c r="N2133" s="56" t="s">
        <v>5882</v>
      </c>
      <c r="O2133" s="48" t="s">
        <v>5684</v>
      </c>
      <c r="P2133" s="59"/>
      <c r="Q2133" s="59"/>
      <c r="R2133" s="59"/>
      <c r="S2133" s="59"/>
      <c r="T2133" s="59"/>
      <c r="U2133" s="59"/>
      <c r="V2133" s="59"/>
      <c r="W2133" s="59"/>
      <c r="X2133" s="59"/>
      <c r="Y2133" s="59"/>
      <c r="Z2133" s="59"/>
      <c r="AA2133" s="59"/>
      <c r="AB2133" s="59"/>
      <c r="AC2133" s="59"/>
      <c r="AD2133" s="59"/>
      <c r="AE2133" s="59"/>
      <c r="AF2133" s="59"/>
      <c r="AG2133" s="59"/>
      <c r="AH2133" s="59"/>
      <c r="AI2133" s="59"/>
      <c r="AJ2133" s="59"/>
      <c r="AK2133" s="59"/>
      <c r="AL2133" s="59"/>
      <c r="AM2133" s="59"/>
      <c r="AN2133" s="59"/>
      <c r="AO2133" s="59"/>
      <c r="AP2133" s="59"/>
      <c r="AQ2133" s="59"/>
      <c r="AR2133" s="59"/>
      <c r="AS2133" s="59"/>
      <c r="AT2133" s="59"/>
      <c r="AU2133" s="59"/>
      <c r="AV2133" s="59"/>
      <c r="AW2133" s="59"/>
      <c r="AX2133" s="59"/>
      <c r="AY2133" s="59"/>
      <c r="AZ2133" s="59"/>
      <c r="BA2133" s="59"/>
      <c r="BB2133" s="59"/>
      <c r="BC2133" s="59"/>
      <c r="BD2133" s="59"/>
      <c r="BE2133" s="59"/>
      <c r="BF2133" s="59"/>
      <c r="BG2133" s="59"/>
      <c r="BH2133" s="59"/>
      <c r="BI2133" s="59"/>
      <c r="BJ2133" s="59"/>
      <c r="BK2133" s="59"/>
      <c r="BL2133" s="59"/>
      <c r="BM2133" s="59"/>
      <c r="BN2133" s="59"/>
      <c r="BO2133" s="59"/>
      <c r="BP2133" s="59"/>
      <c r="BQ2133" s="59"/>
      <c r="BR2133" s="59"/>
      <c r="BS2133" s="59"/>
      <c r="BT2133" s="59"/>
      <c r="BU2133" s="59"/>
      <c r="BV2133" s="59"/>
      <c r="BW2133" s="59"/>
      <c r="BX2133" s="59"/>
      <c r="BY2133" s="59"/>
      <c r="BZ2133" s="59"/>
      <c r="CA2133" s="59"/>
      <c r="CB2133" s="59"/>
      <c r="CC2133" s="59"/>
      <c r="CD2133" s="59"/>
      <c r="CE2133" s="59"/>
      <c r="CF2133" s="59"/>
      <c r="CG2133" s="59"/>
      <c r="CH2133" s="59"/>
      <c r="CI2133" s="59"/>
      <c r="CJ2133" s="59"/>
      <c r="CK2133" s="59"/>
      <c r="CL2133" s="59"/>
      <c r="CM2133" s="59"/>
      <c r="CN2133" s="59"/>
      <c r="CO2133" s="59"/>
      <c r="CP2133" s="59"/>
      <c r="CQ2133" s="59"/>
      <c r="CR2133" s="59"/>
      <c r="CS2133" s="59"/>
      <c r="CT2133" s="59"/>
      <c r="CU2133" s="59"/>
      <c r="CV2133" s="59"/>
      <c r="CW2133" s="59"/>
      <c r="CX2133" s="59"/>
      <c r="CY2133" s="59"/>
      <c r="CZ2133" s="59"/>
      <c r="DA2133" s="59"/>
      <c r="DB2133" s="59"/>
      <c r="DC2133" s="59"/>
      <c r="DD2133" s="59"/>
      <c r="DE2133" s="59"/>
      <c r="DF2133" s="59"/>
      <c r="DG2133" s="59"/>
      <c r="DH2133" s="59"/>
      <c r="DI2133" s="59"/>
      <c r="DJ2133" s="59"/>
      <c r="DK2133" s="59"/>
      <c r="DL2133" s="59"/>
      <c r="DM2133" s="59"/>
      <c r="DN2133" s="59"/>
      <c r="DO2133" s="59"/>
      <c r="DP2133" s="59"/>
      <c r="DQ2133" s="59"/>
      <c r="DR2133" s="59"/>
      <c r="DS2133" s="59"/>
      <c r="DT2133" s="59"/>
      <c r="DU2133" s="59"/>
      <c r="DV2133" s="59"/>
      <c r="DW2133" s="59"/>
      <c r="DX2133" s="59"/>
      <c r="DY2133" s="59"/>
      <c r="DZ2133" s="59"/>
      <c r="EA2133" s="59"/>
      <c r="EB2133" s="59"/>
      <c r="EC2133" s="59"/>
      <c r="ED2133" s="59"/>
      <c r="EE2133" s="59"/>
      <c r="EF2133" s="59"/>
      <c r="EG2133" s="59"/>
      <c r="EH2133" s="59"/>
      <c r="EI2133" s="59"/>
      <c r="EJ2133" s="59"/>
      <c r="EK2133" s="59"/>
      <c r="EL2133" s="59"/>
      <c r="EM2133" s="59"/>
      <c r="EN2133" s="59"/>
      <c r="EO2133" s="59"/>
      <c r="EP2133" s="59"/>
      <c r="EQ2133" s="59"/>
      <c r="ER2133" s="59"/>
      <c r="ES2133" s="59"/>
      <c r="ET2133" s="59"/>
      <c r="EU2133" s="59"/>
      <c r="EV2133" s="59"/>
      <c r="EW2133" s="59"/>
      <c r="EX2133" s="59"/>
      <c r="EY2133" s="59"/>
      <c r="EZ2133" s="59"/>
      <c r="FA2133" s="59"/>
      <c r="FB2133" s="59"/>
      <c r="FC2133" s="59"/>
      <c r="FD2133" s="59"/>
      <c r="FE2133" s="59"/>
      <c r="FF2133" s="59"/>
      <c r="FG2133" s="59"/>
      <c r="FH2133" s="59"/>
      <c r="FI2133" s="59"/>
      <c r="FJ2133" s="59"/>
      <c r="FK2133" s="59"/>
      <c r="FL2133" s="59"/>
      <c r="FM2133" s="59"/>
      <c r="FN2133" s="59"/>
      <c r="FO2133" s="59"/>
      <c r="FP2133" s="59"/>
      <c r="FQ2133" s="59"/>
      <c r="FR2133" s="59"/>
      <c r="FS2133" s="59"/>
      <c r="FT2133" s="59"/>
      <c r="FU2133" s="59"/>
      <c r="FV2133" s="59"/>
      <c r="FW2133" s="59"/>
      <c r="FX2133" s="59"/>
      <c r="FY2133" s="59"/>
      <c r="FZ2133" s="59"/>
      <c r="GA2133" s="59"/>
      <c r="GB2133" s="59"/>
      <c r="GC2133" s="59"/>
      <c r="GD2133" s="59"/>
      <c r="GE2133" s="59"/>
      <c r="GF2133" s="59"/>
      <c r="GG2133" s="59"/>
      <c r="GH2133" s="59"/>
      <c r="GI2133" s="59"/>
      <c r="GJ2133" s="59"/>
      <c r="GK2133" s="59"/>
      <c r="GL2133" s="59"/>
      <c r="GM2133" s="59"/>
      <c r="GN2133" s="59"/>
      <c r="GO2133" s="59"/>
      <c r="GP2133" s="59"/>
      <c r="GQ2133" s="59"/>
      <c r="GR2133" s="59"/>
      <c r="GS2133" s="59"/>
      <c r="GT2133" s="59"/>
      <c r="GU2133" s="59"/>
      <c r="GV2133" s="59"/>
      <c r="GW2133" s="59"/>
      <c r="GX2133" s="59"/>
      <c r="GY2133" s="59"/>
      <c r="GZ2133" s="59"/>
      <c r="HA2133" s="59"/>
      <c r="HB2133" s="59"/>
      <c r="HC2133" s="59"/>
      <c r="HD2133" s="59"/>
      <c r="HE2133" s="59"/>
      <c r="HP2133" s="3"/>
    </row>
    <row r="2134" s="1" customFormat="1" ht="21" customHeight="1" spans="1:224">
      <c r="A2134" s="27">
        <v>2131</v>
      </c>
      <c r="B2134" s="48" t="s">
        <v>5883</v>
      </c>
      <c r="C2134" s="48" t="s">
        <v>5802</v>
      </c>
      <c r="D2134" s="48" t="s">
        <v>1152</v>
      </c>
      <c r="E2134" s="55">
        <v>20000</v>
      </c>
      <c r="F2134" s="56" t="s">
        <v>5884</v>
      </c>
      <c r="G2134" s="56" t="s">
        <v>523</v>
      </c>
      <c r="H2134" s="51">
        <v>43790</v>
      </c>
      <c r="I2134" s="50">
        <v>43893</v>
      </c>
      <c r="J2134" s="36">
        <f t="shared" si="66"/>
        <v>104</v>
      </c>
      <c r="K2134" s="36">
        <v>4.75</v>
      </c>
      <c r="L2134" s="36">
        <v>4.75</v>
      </c>
      <c r="M2134" s="38">
        <f t="shared" si="67"/>
        <v>274.444444444444</v>
      </c>
      <c r="N2134" s="56" t="s">
        <v>5885</v>
      </c>
      <c r="O2134" s="48" t="s">
        <v>5684</v>
      </c>
      <c r="P2134" s="59"/>
      <c r="Q2134" s="59"/>
      <c r="R2134" s="59"/>
      <c r="S2134" s="59"/>
      <c r="T2134" s="59"/>
      <c r="U2134" s="59"/>
      <c r="V2134" s="59"/>
      <c r="W2134" s="59"/>
      <c r="X2134" s="59"/>
      <c r="Y2134" s="59"/>
      <c r="Z2134" s="59"/>
      <c r="AA2134" s="59"/>
      <c r="AB2134" s="59"/>
      <c r="AC2134" s="59"/>
      <c r="AD2134" s="59"/>
      <c r="AE2134" s="59"/>
      <c r="AF2134" s="59"/>
      <c r="AG2134" s="59"/>
      <c r="AH2134" s="59"/>
      <c r="AI2134" s="59"/>
      <c r="AJ2134" s="59"/>
      <c r="AK2134" s="59"/>
      <c r="AL2134" s="59"/>
      <c r="AM2134" s="59"/>
      <c r="AN2134" s="59"/>
      <c r="AO2134" s="59"/>
      <c r="AP2134" s="59"/>
      <c r="AQ2134" s="59"/>
      <c r="AR2134" s="59"/>
      <c r="AS2134" s="59"/>
      <c r="AT2134" s="59"/>
      <c r="AU2134" s="59"/>
      <c r="AV2134" s="59"/>
      <c r="AW2134" s="59"/>
      <c r="AX2134" s="59"/>
      <c r="AY2134" s="59"/>
      <c r="AZ2134" s="59"/>
      <c r="BA2134" s="59"/>
      <c r="BB2134" s="59"/>
      <c r="BC2134" s="59"/>
      <c r="BD2134" s="59"/>
      <c r="BE2134" s="59"/>
      <c r="BF2134" s="59"/>
      <c r="BG2134" s="59"/>
      <c r="BH2134" s="59"/>
      <c r="BI2134" s="59"/>
      <c r="BJ2134" s="59"/>
      <c r="BK2134" s="59"/>
      <c r="BL2134" s="59"/>
      <c r="BM2134" s="59"/>
      <c r="BN2134" s="59"/>
      <c r="BO2134" s="59"/>
      <c r="BP2134" s="59"/>
      <c r="BQ2134" s="59"/>
      <c r="BR2134" s="59"/>
      <c r="BS2134" s="59"/>
      <c r="BT2134" s="59"/>
      <c r="BU2134" s="59"/>
      <c r="BV2134" s="59"/>
      <c r="BW2134" s="59"/>
      <c r="BX2134" s="59"/>
      <c r="BY2134" s="59"/>
      <c r="BZ2134" s="59"/>
      <c r="CA2134" s="59"/>
      <c r="CB2134" s="59"/>
      <c r="CC2134" s="59"/>
      <c r="CD2134" s="59"/>
      <c r="CE2134" s="59"/>
      <c r="CF2134" s="59"/>
      <c r="CG2134" s="59"/>
      <c r="CH2134" s="59"/>
      <c r="CI2134" s="59"/>
      <c r="CJ2134" s="59"/>
      <c r="CK2134" s="59"/>
      <c r="CL2134" s="59"/>
      <c r="CM2134" s="59"/>
      <c r="CN2134" s="59"/>
      <c r="CO2134" s="59"/>
      <c r="CP2134" s="59"/>
      <c r="CQ2134" s="59"/>
      <c r="CR2134" s="59"/>
      <c r="CS2134" s="59"/>
      <c r="CT2134" s="59"/>
      <c r="CU2134" s="59"/>
      <c r="CV2134" s="59"/>
      <c r="CW2134" s="59"/>
      <c r="CX2134" s="59"/>
      <c r="CY2134" s="59"/>
      <c r="CZ2134" s="59"/>
      <c r="DA2134" s="59"/>
      <c r="DB2134" s="59"/>
      <c r="DC2134" s="59"/>
      <c r="DD2134" s="59"/>
      <c r="DE2134" s="59"/>
      <c r="DF2134" s="59"/>
      <c r="DG2134" s="59"/>
      <c r="DH2134" s="59"/>
      <c r="DI2134" s="59"/>
      <c r="DJ2134" s="59"/>
      <c r="DK2134" s="59"/>
      <c r="DL2134" s="59"/>
      <c r="DM2134" s="59"/>
      <c r="DN2134" s="59"/>
      <c r="DO2134" s="59"/>
      <c r="DP2134" s="59"/>
      <c r="DQ2134" s="59"/>
      <c r="DR2134" s="59"/>
      <c r="DS2134" s="59"/>
      <c r="DT2134" s="59"/>
      <c r="DU2134" s="59"/>
      <c r="DV2134" s="59"/>
      <c r="DW2134" s="59"/>
      <c r="DX2134" s="59"/>
      <c r="DY2134" s="59"/>
      <c r="DZ2134" s="59"/>
      <c r="EA2134" s="59"/>
      <c r="EB2134" s="59"/>
      <c r="EC2134" s="59"/>
      <c r="ED2134" s="59"/>
      <c r="EE2134" s="59"/>
      <c r="EF2134" s="59"/>
      <c r="EG2134" s="59"/>
      <c r="EH2134" s="59"/>
      <c r="EI2134" s="59"/>
      <c r="EJ2134" s="59"/>
      <c r="EK2134" s="59"/>
      <c r="EL2134" s="59"/>
      <c r="EM2134" s="59"/>
      <c r="EN2134" s="59"/>
      <c r="EO2134" s="59"/>
      <c r="EP2134" s="59"/>
      <c r="EQ2134" s="59"/>
      <c r="ER2134" s="59"/>
      <c r="ES2134" s="59"/>
      <c r="ET2134" s="59"/>
      <c r="EU2134" s="59"/>
      <c r="EV2134" s="59"/>
      <c r="EW2134" s="59"/>
      <c r="EX2134" s="59"/>
      <c r="EY2134" s="59"/>
      <c r="EZ2134" s="59"/>
      <c r="FA2134" s="59"/>
      <c r="FB2134" s="59"/>
      <c r="FC2134" s="59"/>
      <c r="FD2134" s="59"/>
      <c r="FE2134" s="59"/>
      <c r="FF2134" s="59"/>
      <c r="FG2134" s="59"/>
      <c r="FH2134" s="59"/>
      <c r="FI2134" s="59"/>
      <c r="FJ2134" s="59"/>
      <c r="FK2134" s="59"/>
      <c r="FL2134" s="59"/>
      <c r="FM2134" s="59"/>
      <c r="FN2134" s="59"/>
      <c r="FO2134" s="59"/>
      <c r="FP2134" s="59"/>
      <c r="FQ2134" s="59"/>
      <c r="FR2134" s="59"/>
      <c r="FS2134" s="59"/>
      <c r="FT2134" s="59"/>
      <c r="FU2134" s="59"/>
      <c r="FV2134" s="59"/>
      <c r="FW2134" s="59"/>
      <c r="FX2134" s="59"/>
      <c r="FY2134" s="59"/>
      <c r="FZ2134" s="59"/>
      <c r="GA2134" s="59"/>
      <c r="GB2134" s="59"/>
      <c r="GC2134" s="59"/>
      <c r="GD2134" s="59"/>
      <c r="GE2134" s="59"/>
      <c r="GF2134" s="59"/>
      <c r="GG2134" s="59"/>
      <c r="GH2134" s="59"/>
      <c r="GI2134" s="59"/>
      <c r="GJ2134" s="59"/>
      <c r="GK2134" s="59"/>
      <c r="GL2134" s="59"/>
      <c r="GM2134" s="59"/>
      <c r="GN2134" s="59"/>
      <c r="GO2134" s="59"/>
      <c r="GP2134" s="59"/>
      <c r="GQ2134" s="59"/>
      <c r="GR2134" s="59"/>
      <c r="GS2134" s="59"/>
      <c r="GT2134" s="59"/>
      <c r="GU2134" s="59"/>
      <c r="GV2134" s="59"/>
      <c r="GW2134" s="59"/>
      <c r="GX2134" s="59"/>
      <c r="GY2134" s="59"/>
      <c r="GZ2134" s="59"/>
      <c r="HA2134" s="59"/>
      <c r="HB2134" s="59"/>
      <c r="HC2134" s="59"/>
      <c r="HD2134" s="59"/>
      <c r="HE2134" s="59"/>
      <c r="HP2134" s="3"/>
    </row>
    <row r="2135" s="1" customFormat="1" ht="21" customHeight="1" spans="1:224">
      <c r="A2135" s="27">
        <v>2132</v>
      </c>
      <c r="B2135" s="48" t="s">
        <v>5886</v>
      </c>
      <c r="C2135" s="48" t="s">
        <v>5887</v>
      </c>
      <c r="D2135" s="48" t="s">
        <v>5728</v>
      </c>
      <c r="E2135" s="55">
        <v>50000</v>
      </c>
      <c r="F2135" s="56" t="s">
        <v>490</v>
      </c>
      <c r="G2135" s="56" t="s">
        <v>491</v>
      </c>
      <c r="H2135" s="51">
        <v>43790</v>
      </c>
      <c r="I2135" s="50">
        <v>43908</v>
      </c>
      <c r="J2135" s="36">
        <f t="shared" si="66"/>
        <v>119</v>
      </c>
      <c r="K2135" s="36">
        <v>4.75</v>
      </c>
      <c r="L2135" s="36">
        <v>4.75</v>
      </c>
      <c r="M2135" s="38">
        <f t="shared" si="67"/>
        <v>785.069444444445</v>
      </c>
      <c r="N2135" s="56" t="s">
        <v>5888</v>
      </c>
      <c r="O2135" s="48" t="s">
        <v>5684</v>
      </c>
      <c r="P2135" s="59"/>
      <c r="Q2135" s="59"/>
      <c r="R2135" s="59"/>
      <c r="S2135" s="59"/>
      <c r="T2135" s="59"/>
      <c r="U2135" s="59"/>
      <c r="V2135" s="59"/>
      <c r="W2135" s="59"/>
      <c r="X2135" s="59"/>
      <c r="Y2135" s="59"/>
      <c r="Z2135" s="59"/>
      <c r="AA2135" s="59"/>
      <c r="AB2135" s="59"/>
      <c r="AC2135" s="59"/>
      <c r="AD2135" s="59"/>
      <c r="AE2135" s="59"/>
      <c r="AF2135" s="59"/>
      <c r="AG2135" s="59"/>
      <c r="AH2135" s="59"/>
      <c r="AI2135" s="59"/>
      <c r="AJ2135" s="59"/>
      <c r="AK2135" s="59"/>
      <c r="AL2135" s="59"/>
      <c r="AM2135" s="59"/>
      <c r="AN2135" s="59"/>
      <c r="AO2135" s="59"/>
      <c r="AP2135" s="59"/>
      <c r="AQ2135" s="59"/>
      <c r="AR2135" s="59"/>
      <c r="AS2135" s="59"/>
      <c r="AT2135" s="59"/>
      <c r="AU2135" s="59"/>
      <c r="AV2135" s="59"/>
      <c r="AW2135" s="59"/>
      <c r="AX2135" s="59"/>
      <c r="AY2135" s="59"/>
      <c r="AZ2135" s="59"/>
      <c r="BA2135" s="59"/>
      <c r="BB2135" s="59"/>
      <c r="BC2135" s="59"/>
      <c r="BD2135" s="59"/>
      <c r="BE2135" s="59"/>
      <c r="BF2135" s="59"/>
      <c r="BG2135" s="59"/>
      <c r="BH2135" s="59"/>
      <c r="BI2135" s="59"/>
      <c r="BJ2135" s="59"/>
      <c r="BK2135" s="59"/>
      <c r="BL2135" s="59"/>
      <c r="BM2135" s="59"/>
      <c r="BN2135" s="59"/>
      <c r="BO2135" s="59"/>
      <c r="BP2135" s="59"/>
      <c r="BQ2135" s="59"/>
      <c r="BR2135" s="59"/>
      <c r="BS2135" s="59"/>
      <c r="BT2135" s="59"/>
      <c r="BU2135" s="59"/>
      <c r="BV2135" s="59"/>
      <c r="BW2135" s="59"/>
      <c r="BX2135" s="59"/>
      <c r="BY2135" s="59"/>
      <c r="BZ2135" s="59"/>
      <c r="CA2135" s="59"/>
      <c r="CB2135" s="59"/>
      <c r="CC2135" s="59"/>
      <c r="CD2135" s="59"/>
      <c r="CE2135" s="59"/>
      <c r="CF2135" s="59"/>
      <c r="CG2135" s="59"/>
      <c r="CH2135" s="59"/>
      <c r="CI2135" s="59"/>
      <c r="CJ2135" s="59"/>
      <c r="CK2135" s="59"/>
      <c r="CL2135" s="59"/>
      <c r="CM2135" s="59"/>
      <c r="CN2135" s="59"/>
      <c r="CO2135" s="59"/>
      <c r="CP2135" s="59"/>
      <c r="CQ2135" s="59"/>
      <c r="CR2135" s="59"/>
      <c r="CS2135" s="59"/>
      <c r="CT2135" s="59"/>
      <c r="CU2135" s="59"/>
      <c r="CV2135" s="59"/>
      <c r="CW2135" s="59"/>
      <c r="CX2135" s="59"/>
      <c r="CY2135" s="59"/>
      <c r="CZ2135" s="59"/>
      <c r="DA2135" s="59"/>
      <c r="DB2135" s="59"/>
      <c r="DC2135" s="59"/>
      <c r="DD2135" s="59"/>
      <c r="DE2135" s="59"/>
      <c r="DF2135" s="59"/>
      <c r="DG2135" s="59"/>
      <c r="DH2135" s="59"/>
      <c r="DI2135" s="59"/>
      <c r="DJ2135" s="59"/>
      <c r="DK2135" s="59"/>
      <c r="DL2135" s="59"/>
      <c r="DM2135" s="59"/>
      <c r="DN2135" s="59"/>
      <c r="DO2135" s="59"/>
      <c r="DP2135" s="59"/>
      <c r="DQ2135" s="59"/>
      <c r="DR2135" s="59"/>
      <c r="DS2135" s="59"/>
      <c r="DT2135" s="59"/>
      <c r="DU2135" s="59"/>
      <c r="DV2135" s="59"/>
      <c r="DW2135" s="59"/>
      <c r="DX2135" s="59"/>
      <c r="DY2135" s="59"/>
      <c r="DZ2135" s="59"/>
      <c r="EA2135" s="59"/>
      <c r="EB2135" s="59"/>
      <c r="EC2135" s="59"/>
      <c r="ED2135" s="59"/>
      <c r="EE2135" s="59"/>
      <c r="EF2135" s="59"/>
      <c r="EG2135" s="59"/>
      <c r="EH2135" s="59"/>
      <c r="EI2135" s="59"/>
      <c r="EJ2135" s="59"/>
      <c r="EK2135" s="59"/>
      <c r="EL2135" s="59"/>
      <c r="EM2135" s="59"/>
      <c r="EN2135" s="59"/>
      <c r="EO2135" s="59"/>
      <c r="EP2135" s="59"/>
      <c r="EQ2135" s="59"/>
      <c r="ER2135" s="59"/>
      <c r="ES2135" s="59"/>
      <c r="ET2135" s="59"/>
      <c r="EU2135" s="59"/>
      <c r="EV2135" s="59"/>
      <c r="EW2135" s="59"/>
      <c r="EX2135" s="59"/>
      <c r="EY2135" s="59"/>
      <c r="EZ2135" s="59"/>
      <c r="FA2135" s="59"/>
      <c r="FB2135" s="59"/>
      <c r="FC2135" s="59"/>
      <c r="FD2135" s="59"/>
      <c r="FE2135" s="59"/>
      <c r="FF2135" s="59"/>
      <c r="FG2135" s="59"/>
      <c r="FH2135" s="59"/>
      <c r="FI2135" s="59"/>
      <c r="FJ2135" s="59"/>
      <c r="FK2135" s="59"/>
      <c r="FL2135" s="59"/>
      <c r="FM2135" s="59"/>
      <c r="FN2135" s="59"/>
      <c r="FO2135" s="59"/>
      <c r="FP2135" s="59"/>
      <c r="FQ2135" s="59"/>
      <c r="FR2135" s="59"/>
      <c r="FS2135" s="59"/>
      <c r="FT2135" s="59"/>
      <c r="FU2135" s="59"/>
      <c r="FV2135" s="59"/>
      <c r="FW2135" s="59"/>
      <c r="FX2135" s="59"/>
      <c r="FY2135" s="59"/>
      <c r="FZ2135" s="59"/>
      <c r="GA2135" s="59"/>
      <c r="GB2135" s="59"/>
      <c r="GC2135" s="59"/>
      <c r="GD2135" s="59"/>
      <c r="GE2135" s="59"/>
      <c r="GF2135" s="59"/>
      <c r="GG2135" s="59"/>
      <c r="GH2135" s="59"/>
      <c r="GI2135" s="59"/>
      <c r="GJ2135" s="59"/>
      <c r="GK2135" s="59"/>
      <c r="GL2135" s="59"/>
      <c r="GM2135" s="59"/>
      <c r="GN2135" s="59"/>
      <c r="GO2135" s="59"/>
      <c r="GP2135" s="59"/>
      <c r="GQ2135" s="59"/>
      <c r="GR2135" s="59"/>
      <c r="GS2135" s="59"/>
      <c r="GT2135" s="59"/>
      <c r="GU2135" s="59"/>
      <c r="GV2135" s="59"/>
      <c r="GW2135" s="59"/>
      <c r="GX2135" s="59"/>
      <c r="GY2135" s="59"/>
      <c r="GZ2135" s="59"/>
      <c r="HA2135" s="59"/>
      <c r="HB2135" s="59"/>
      <c r="HC2135" s="59"/>
      <c r="HD2135" s="59"/>
      <c r="HE2135" s="59"/>
      <c r="HP2135" s="3"/>
    </row>
    <row r="2136" s="1" customFormat="1" ht="21" customHeight="1" spans="1:224">
      <c r="A2136" s="27">
        <v>2133</v>
      </c>
      <c r="B2136" s="48" t="s">
        <v>5889</v>
      </c>
      <c r="C2136" s="48" t="s">
        <v>5887</v>
      </c>
      <c r="D2136" s="48" t="s">
        <v>5728</v>
      </c>
      <c r="E2136" s="55">
        <v>40000</v>
      </c>
      <c r="F2136" s="56" t="s">
        <v>490</v>
      </c>
      <c r="G2136" s="56" t="s">
        <v>491</v>
      </c>
      <c r="H2136" s="51">
        <v>43790</v>
      </c>
      <c r="I2136" s="50">
        <v>43913</v>
      </c>
      <c r="J2136" s="36">
        <f t="shared" si="66"/>
        <v>124</v>
      </c>
      <c r="K2136" s="36">
        <v>4.75</v>
      </c>
      <c r="L2136" s="36">
        <v>4.75</v>
      </c>
      <c r="M2136" s="38">
        <f t="shared" si="67"/>
        <v>654.444444444444</v>
      </c>
      <c r="N2136" s="56" t="s">
        <v>5890</v>
      </c>
      <c r="O2136" s="48" t="s">
        <v>5684</v>
      </c>
      <c r="P2136" s="59"/>
      <c r="Q2136" s="59"/>
      <c r="R2136" s="59"/>
      <c r="S2136" s="59"/>
      <c r="T2136" s="59"/>
      <c r="U2136" s="59"/>
      <c r="V2136" s="59"/>
      <c r="W2136" s="59"/>
      <c r="X2136" s="59"/>
      <c r="Y2136" s="59"/>
      <c r="Z2136" s="59"/>
      <c r="AA2136" s="59"/>
      <c r="AB2136" s="59"/>
      <c r="AC2136" s="59"/>
      <c r="AD2136" s="59"/>
      <c r="AE2136" s="59"/>
      <c r="AF2136" s="59"/>
      <c r="AG2136" s="59"/>
      <c r="AH2136" s="59"/>
      <c r="AI2136" s="59"/>
      <c r="AJ2136" s="59"/>
      <c r="AK2136" s="59"/>
      <c r="AL2136" s="59"/>
      <c r="AM2136" s="59"/>
      <c r="AN2136" s="59"/>
      <c r="AO2136" s="59"/>
      <c r="AP2136" s="59"/>
      <c r="AQ2136" s="59"/>
      <c r="AR2136" s="59"/>
      <c r="AS2136" s="59"/>
      <c r="AT2136" s="59"/>
      <c r="AU2136" s="59"/>
      <c r="AV2136" s="59"/>
      <c r="AW2136" s="59"/>
      <c r="AX2136" s="59"/>
      <c r="AY2136" s="59"/>
      <c r="AZ2136" s="59"/>
      <c r="BA2136" s="59"/>
      <c r="BB2136" s="59"/>
      <c r="BC2136" s="59"/>
      <c r="BD2136" s="59"/>
      <c r="BE2136" s="59"/>
      <c r="BF2136" s="59"/>
      <c r="BG2136" s="59"/>
      <c r="BH2136" s="59"/>
      <c r="BI2136" s="59"/>
      <c r="BJ2136" s="59"/>
      <c r="BK2136" s="59"/>
      <c r="BL2136" s="59"/>
      <c r="BM2136" s="59"/>
      <c r="BN2136" s="59"/>
      <c r="BO2136" s="59"/>
      <c r="BP2136" s="59"/>
      <c r="BQ2136" s="59"/>
      <c r="BR2136" s="59"/>
      <c r="BS2136" s="59"/>
      <c r="BT2136" s="59"/>
      <c r="BU2136" s="59"/>
      <c r="BV2136" s="59"/>
      <c r="BW2136" s="59"/>
      <c r="BX2136" s="59"/>
      <c r="BY2136" s="59"/>
      <c r="BZ2136" s="59"/>
      <c r="CA2136" s="59"/>
      <c r="CB2136" s="59"/>
      <c r="CC2136" s="59"/>
      <c r="CD2136" s="59"/>
      <c r="CE2136" s="59"/>
      <c r="CF2136" s="59"/>
      <c r="CG2136" s="59"/>
      <c r="CH2136" s="59"/>
      <c r="CI2136" s="59"/>
      <c r="CJ2136" s="59"/>
      <c r="CK2136" s="59"/>
      <c r="CL2136" s="59"/>
      <c r="CM2136" s="59"/>
      <c r="CN2136" s="59"/>
      <c r="CO2136" s="59"/>
      <c r="CP2136" s="59"/>
      <c r="CQ2136" s="59"/>
      <c r="CR2136" s="59"/>
      <c r="CS2136" s="59"/>
      <c r="CT2136" s="59"/>
      <c r="CU2136" s="59"/>
      <c r="CV2136" s="59"/>
      <c r="CW2136" s="59"/>
      <c r="CX2136" s="59"/>
      <c r="CY2136" s="59"/>
      <c r="CZ2136" s="59"/>
      <c r="DA2136" s="59"/>
      <c r="DB2136" s="59"/>
      <c r="DC2136" s="59"/>
      <c r="DD2136" s="59"/>
      <c r="DE2136" s="59"/>
      <c r="DF2136" s="59"/>
      <c r="DG2136" s="59"/>
      <c r="DH2136" s="59"/>
      <c r="DI2136" s="59"/>
      <c r="DJ2136" s="59"/>
      <c r="DK2136" s="59"/>
      <c r="DL2136" s="59"/>
      <c r="DM2136" s="59"/>
      <c r="DN2136" s="59"/>
      <c r="DO2136" s="59"/>
      <c r="DP2136" s="59"/>
      <c r="DQ2136" s="59"/>
      <c r="DR2136" s="59"/>
      <c r="DS2136" s="59"/>
      <c r="DT2136" s="59"/>
      <c r="DU2136" s="59"/>
      <c r="DV2136" s="59"/>
      <c r="DW2136" s="59"/>
      <c r="DX2136" s="59"/>
      <c r="DY2136" s="59"/>
      <c r="DZ2136" s="59"/>
      <c r="EA2136" s="59"/>
      <c r="EB2136" s="59"/>
      <c r="EC2136" s="59"/>
      <c r="ED2136" s="59"/>
      <c r="EE2136" s="59"/>
      <c r="EF2136" s="59"/>
      <c r="EG2136" s="59"/>
      <c r="EH2136" s="59"/>
      <c r="EI2136" s="59"/>
      <c r="EJ2136" s="59"/>
      <c r="EK2136" s="59"/>
      <c r="EL2136" s="59"/>
      <c r="EM2136" s="59"/>
      <c r="EN2136" s="59"/>
      <c r="EO2136" s="59"/>
      <c r="EP2136" s="59"/>
      <c r="EQ2136" s="59"/>
      <c r="ER2136" s="59"/>
      <c r="ES2136" s="59"/>
      <c r="ET2136" s="59"/>
      <c r="EU2136" s="59"/>
      <c r="EV2136" s="59"/>
      <c r="EW2136" s="59"/>
      <c r="EX2136" s="59"/>
      <c r="EY2136" s="59"/>
      <c r="EZ2136" s="59"/>
      <c r="FA2136" s="59"/>
      <c r="FB2136" s="59"/>
      <c r="FC2136" s="59"/>
      <c r="FD2136" s="59"/>
      <c r="FE2136" s="59"/>
      <c r="FF2136" s="59"/>
      <c r="FG2136" s="59"/>
      <c r="FH2136" s="59"/>
      <c r="FI2136" s="59"/>
      <c r="FJ2136" s="59"/>
      <c r="FK2136" s="59"/>
      <c r="FL2136" s="59"/>
      <c r="FM2136" s="59"/>
      <c r="FN2136" s="59"/>
      <c r="FO2136" s="59"/>
      <c r="FP2136" s="59"/>
      <c r="FQ2136" s="59"/>
      <c r="FR2136" s="59"/>
      <c r="FS2136" s="59"/>
      <c r="FT2136" s="59"/>
      <c r="FU2136" s="59"/>
      <c r="FV2136" s="59"/>
      <c r="FW2136" s="59"/>
      <c r="FX2136" s="59"/>
      <c r="FY2136" s="59"/>
      <c r="FZ2136" s="59"/>
      <c r="GA2136" s="59"/>
      <c r="GB2136" s="59"/>
      <c r="GC2136" s="59"/>
      <c r="GD2136" s="59"/>
      <c r="GE2136" s="59"/>
      <c r="GF2136" s="59"/>
      <c r="GG2136" s="59"/>
      <c r="GH2136" s="59"/>
      <c r="GI2136" s="59"/>
      <c r="GJ2136" s="59"/>
      <c r="GK2136" s="59"/>
      <c r="GL2136" s="59"/>
      <c r="GM2136" s="59"/>
      <c r="GN2136" s="59"/>
      <c r="GO2136" s="59"/>
      <c r="GP2136" s="59"/>
      <c r="GQ2136" s="59"/>
      <c r="GR2136" s="59"/>
      <c r="GS2136" s="59"/>
      <c r="GT2136" s="59"/>
      <c r="GU2136" s="59"/>
      <c r="GV2136" s="59"/>
      <c r="GW2136" s="59"/>
      <c r="GX2136" s="59"/>
      <c r="GY2136" s="59"/>
      <c r="GZ2136" s="59"/>
      <c r="HA2136" s="59"/>
      <c r="HB2136" s="59"/>
      <c r="HC2136" s="59"/>
      <c r="HD2136" s="59"/>
      <c r="HE2136" s="59"/>
      <c r="HP2136" s="3"/>
    </row>
    <row r="2137" s="1" customFormat="1" ht="21" customHeight="1" spans="1:224">
      <c r="A2137" s="27">
        <v>2134</v>
      </c>
      <c r="B2137" s="48" t="s">
        <v>5891</v>
      </c>
      <c r="C2137" s="48" t="s">
        <v>5887</v>
      </c>
      <c r="D2137" s="48" t="s">
        <v>1152</v>
      </c>
      <c r="E2137" s="55">
        <v>50000</v>
      </c>
      <c r="F2137" s="56" t="s">
        <v>490</v>
      </c>
      <c r="G2137" s="56" t="s">
        <v>491</v>
      </c>
      <c r="H2137" s="51">
        <v>43790</v>
      </c>
      <c r="I2137" s="50">
        <v>43906</v>
      </c>
      <c r="J2137" s="36">
        <f t="shared" si="66"/>
        <v>117</v>
      </c>
      <c r="K2137" s="36">
        <v>4.75</v>
      </c>
      <c r="L2137" s="36">
        <v>4.75</v>
      </c>
      <c r="M2137" s="38">
        <f t="shared" si="67"/>
        <v>771.875</v>
      </c>
      <c r="N2137" s="56" t="s">
        <v>5892</v>
      </c>
      <c r="O2137" s="48" t="s">
        <v>5684</v>
      </c>
      <c r="P2137" s="59"/>
      <c r="Q2137" s="59"/>
      <c r="R2137" s="59"/>
      <c r="S2137" s="59"/>
      <c r="T2137" s="59"/>
      <c r="U2137" s="59"/>
      <c r="V2137" s="59"/>
      <c r="W2137" s="59"/>
      <c r="X2137" s="59"/>
      <c r="Y2137" s="59"/>
      <c r="Z2137" s="59"/>
      <c r="AA2137" s="59"/>
      <c r="AB2137" s="59"/>
      <c r="AC2137" s="59"/>
      <c r="AD2137" s="59"/>
      <c r="AE2137" s="59"/>
      <c r="AF2137" s="59"/>
      <c r="AG2137" s="59"/>
      <c r="AH2137" s="59"/>
      <c r="AI2137" s="59"/>
      <c r="AJ2137" s="59"/>
      <c r="AK2137" s="59"/>
      <c r="AL2137" s="59"/>
      <c r="AM2137" s="59"/>
      <c r="AN2137" s="59"/>
      <c r="AO2137" s="59"/>
      <c r="AP2137" s="59"/>
      <c r="AQ2137" s="59"/>
      <c r="AR2137" s="59"/>
      <c r="AS2137" s="59"/>
      <c r="AT2137" s="59"/>
      <c r="AU2137" s="59"/>
      <c r="AV2137" s="59"/>
      <c r="AW2137" s="59"/>
      <c r="AX2137" s="59"/>
      <c r="AY2137" s="59"/>
      <c r="AZ2137" s="59"/>
      <c r="BA2137" s="59"/>
      <c r="BB2137" s="59"/>
      <c r="BC2137" s="59"/>
      <c r="BD2137" s="59"/>
      <c r="BE2137" s="59"/>
      <c r="BF2137" s="59"/>
      <c r="BG2137" s="59"/>
      <c r="BH2137" s="59"/>
      <c r="BI2137" s="59"/>
      <c r="BJ2137" s="59"/>
      <c r="BK2137" s="59"/>
      <c r="BL2137" s="59"/>
      <c r="BM2137" s="59"/>
      <c r="BN2137" s="59"/>
      <c r="BO2137" s="59"/>
      <c r="BP2137" s="59"/>
      <c r="BQ2137" s="59"/>
      <c r="BR2137" s="59"/>
      <c r="BS2137" s="59"/>
      <c r="BT2137" s="59"/>
      <c r="BU2137" s="59"/>
      <c r="BV2137" s="59"/>
      <c r="BW2137" s="59"/>
      <c r="BX2137" s="59"/>
      <c r="BY2137" s="59"/>
      <c r="BZ2137" s="59"/>
      <c r="CA2137" s="59"/>
      <c r="CB2137" s="59"/>
      <c r="CC2137" s="59"/>
      <c r="CD2137" s="59"/>
      <c r="CE2137" s="59"/>
      <c r="CF2137" s="59"/>
      <c r="CG2137" s="59"/>
      <c r="CH2137" s="59"/>
      <c r="CI2137" s="59"/>
      <c r="CJ2137" s="59"/>
      <c r="CK2137" s="59"/>
      <c r="CL2137" s="59"/>
      <c r="CM2137" s="59"/>
      <c r="CN2137" s="59"/>
      <c r="CO2137" s="59"/>
      <c r="CP2137" s="59"/>
      <c r="CQ2137" s="59"/>
      <c r="CR2137" s="59"/>
      <c r="CS2137" s="59"/>
      <c r="CT2137" s="59"/>
      <c r="CU2137" s="59"/>
      <c r="CV2137" s="59"/>
      <c r="CW2137" s="59"/>
      <c r="CX2137" s="59"/>
      <c r="CY2137" s="59"/>
      <c r="CZ2137" s="59"/>
      <c r="DA2137" s="59"/>
      <c r="DB2137" s="59"/>
      <c r="DC2137" s="59"/>
      <c r="DD2137" s="59"/>
      <c r="DE2137" s="59"/>
      <c r="DF2137" s="59"/>
      <c r="DG2137" s="59"/>
      <c r="DH2137" s="59"/>
      <c r="DI2137" s="59"/>
      <c r="DJ2137" s="59"/>
      <c r="DK2137" s="59"/>
      <c r="DL2137" s="59"/>
      <c r="DM2137" s="59"/>
      <c r="DN2137" s="59"/>
      <c r="DO2137" s="59"/>
      <c r="DP2137" s="59"/>
      <c r="DQ2137" s="59"/>
      <c r="DR2137" s="59"/>
      <c r="DS2137" s="59"/>
      <c r="DT2137" s="59"/>
      <c r="DU2137" s="59"/>
      <c r="DV2137" s="59"/>
      <c r="DW2137" s="59"/>
      <c r="DX2137" s="59"/>
      <c r="DY2137" s="59"/>
      <c r="DZ2137" s="59"/>
      <c r="EA2137" s="59"/>
      <c r="EB2137" s="59"/>
      <c r="EC2137" s="59"/>
      <c r="ED2137" s="59"/>
      <c r="EE2137" s="59"/>
      <c r="EF2137" s="59"/>
      <c r="EG2137" s="59"/>
      <c r="EH2137" s="59"/>
      <c r="EI2137" s="59"/>
      <c r="EJ2137" s="59"/>
      <c r="EK2137" s="59"/>
      <c r="EL2137" s="59"/>
      <c r="EM2137" s="59"/>
      <c r="EN2137" s="59"/>
      <c r="EO2137" s="59"/>
      <c r="EP2137" s="59"/>
      <c r="EQ2137" s="59"/>
      <c r="ER2137" s="59"/>
      <c r="ES2137" s="59"/>
      <c r="ET2137" s="59"/>
      <c r="EU2137" s="59"/>
      <c r="EV2137" s="59"/>
      <c r="EW2137" s="59"/>
      <c r="EX2137" s="59"/>
      <c r="EY2137" s="59"/>
      <c r="EZ2137" s="59"/>
      <c r="FA2137" s="59"/>
      <c r="FB2137" s="59"/>
      <c r="FC2137" s="59"/>
      <c r="FD2137" s="59"/>
      <c r="FE2137" s="59"/>
      <c r="FF2137" s="59"/>
      <c r="FG2137" s="59"/>
      <c r="FH2137" s="59"/>
      <c r="FI2137" s="59"/>
      <c r="FJ2137" s="59"/>
      <c r="FK2137" s="59"/>
      <c r="FL2137" s="59"/>
      <c r="FM2137" s="59"/>
      <c r="FN2137" s="59"/>
      <c r="FO2137" s="59"/>
      <c r="FP2137" s="59"/>
      <c r="FQ2137" s="59"/>
      <c r="FR2137" s="59"/>
      <c r="FS2137" s="59"/>
      <c r="FT2137" s="59"/>
      <c r="FU2137" s="59"/>
      <c r="FV2137" s="59"/>
      <c r="FW2137" s="59"/>
      <c r="FX2137" s="59"/>
      <c r="FY2137" s="59"/>
      <c r="FZ2137" s="59"/>
      <c r="GA2137" s="59"/>
      <c r="GB2137" s="59"/>
      <c r="GC2137" s="59"/>
      <c r="GD2137" s="59"/>
      <c r="GE2137" s="59"/>
      <c r="GF2137" s="59"/>
      <c r="GG2137" s="59"/>
      <c r="GH2137" s="59"/>
      <c r="GI2137" s="59"/>
      <c r="GJ2137" s="59"/>
      <c r="GK2137" s="59"/>
      <c r="GL2137" s="59"/>
      <c r="GM2137" s="59"/>
      <c r="GN2137" s="59"/>
      <c r="GO2137" s="59"/>
      <c r="GP2137" s="59"/>
      <c r="GQ2137" s="59"/>
      <c r="GR2137" s="59"/>
      <c r="GS2137" s="59"/>
      <c r="GT2137" s="59"/>
      <c r="GU2137" s="59"/>
      <c r="GV2137" s="59"/>
      <c r="GW2137" s="59"/>
      <c r="GX2137" s="59"/>
      <c r="GY2137" s="59"/>
      <c r="GZ2137" s="59"/>
      <c r="HA2137" s="59"/>
      <c r="HB2137" s="59"/>
      <c r="HC2137" s="59"/>
      <c r="HD2137" s="59"/>
      <c r="HE2137" s="59"/>
      <c r="HP2137" s="3"/>
    </row>
    <row r="2138" s="1" customFormat="1" ht="21" customHeight="1" spans="1:224">
      <c r="A2138" s="27">
        <v>2135</v>
      </c>
      <c r="B2138" s="48" t="s">
        <v>5893</v>
      </c>
      <c r="C2138" s="48" t="s">
        <v>5837</v>
      </c>
      <c r="D2138" s="48" t="s">
        <v>1152</v>
      </c>
      <c r="E2138" s="55">
        <v>50000</v>
      </c>
      <c r="F2138" s="56" t="s">
        <v>490</v>
      </c>
      <c r="G2138" s="56" t="s">
        <v>491</v>
      </c>
      <c r="H2138" s="51">
        <v>43790</v>
      </c>
      <c r="I2138" s="50">
        <v>43906</v>
      </c>
      <c r="J2138" s="36">
        <f t="shared" si="66"/>
        <v>117</v>
      </c>
      <c r="K2138" s="36">
        <v>4.75</v>
      </c>
      <c r="L2138" s="36">
        <v>4.75</v>
      </c>
      <c r="M2138" s="38">
        <f t="shared" si="67"/>
        <v>771.875</v>
      </c>
      <c r="N2138" s="56" t="s">
        <v>5894</v>
      </c>
      <c r="O2138" s="48" t="s">
        <v>5684</v>
      </c>
      <c r="P2138" s="59"/>
      <c r="Q2138" s="59"/>
      <c r="R2138" s="59"/>
      <c r="S2138" s="59"/>
      <c r="T2138" s="59"/>
      <c r="U2138" s="59"/>
      <c r="V2138" s="59"/>
      <c r="W2138" s="59"/>
      <c r="X2138" s="59"/>
      <c r="Y2138" s="59"/>
      <c r="Z2138" s="59"/>
      <c r="AA2138" s="59"/>
      <c r="AB2138" s="59"/>
      <c r="AC2138" s="59"/>
      <c r="AD2138" s="59"/>
      <c r="AE2138" s="59"/>
      <c r="AF2138" s="59"/>
      <c r="AG2138" s="59"/>
      <c r="AH2138" s="59"/>
      <c r="AI2138" s="59"/>
      <c r="AJ2138" s="59"/>
      <c r="AK2138" s="59"/>
      <c r="AL2138" s="59"/>
      <c r="AM2138" s="59"/>
      <c r="AN2138" s="59"/>
      <c r="AO2138" s="59"/>
      <c r="AP2138" s="59"/>
      <c r="AQ2138" s="59"/>
      <c r="AR2138" s="59"/>
      <c r="AS2138" s="59"/>
      <c r="AT2138" s="59"/>
      <c r="AU2138" s="59"/>
      <c r="AV2138" s="59"/>
      <c r="AW2138" s="59"/>
      <c r="AX2138" s="59"/>
      <c r="AY2138" s="59"/>
      <c r="AZ2138" s="59"/>
      <c r="BA2138" s="59"/>
      <c r="BB2138" s="59"/>
      <c r="BC2138" s="59"/>
      <c r="BD2138" s="59"/>
      <c r="BE2138" s="59"/>
      <c r="BF2138" s="59"/>
      <c r="BG2138" s="59"/>
      <c r="BH2138" s="59"/>
      <c r="BI2138" s="59"/>
      <c r="BJ2138" s="59"/>
      <c r="BK2138" s="59"/>
      <c r="BL2138" s="59"/>
      <c r="BM2138" s="59"/>
      <c r="BN2138" s="59"/>
      <c r="BO2138" s="59"/>
      <c r="BP2138" s="59"/>
      <c r="BQ2138" s="59"/>
      <c r="BR2138" s="59"/>
      <c r="BS2138" s="59"/>
      <c r="BT2138" s="59"/>
      <c r="BU2138" s="59"/>
      <c r="BV2138" s="59"/>
      <c r="BW2138" s="59"/>
      <c r="BX2138" s="59"/>
      <c r="BY2138" s="59"/>
      <c r="BZ2138" s="59"/>
      <c r="CA2138" s="59"/>
      <c r="CB2138" s="59"/>
      <c r="CC2138" s="59"/>
      <c r="CD2138" s="59"/>
      <c r="CE2138" s="59"/>
      <c r="CF2138" s="59"/>
      <c r="CG2138" s="59"/>
      <c r="CH2138" s="59"/>
      <c r="CI2138" s="59"/>
      <c r="CJ2138" s="59"/>
      <c r="CK2138" s="59"/>
      <c r="CL2138" s="59"/>
      <c r="CM2138" s="59"/>
      <c r="CN2138" s="59"/>
      <c r="CO2138" s="59"/>
      <c r="CP2138" s="59"/>
      <c r="CQ2138" s="59"/>
      <c r="CR2138" s="59"/>
      <c r="CS2138" s="59"/>
      <c r="CT2138" s="59"/>
      <c r="CU2138" s="59"/>
      <c r="CV2138" s="59"/>
      <c r="CW2138" s="59"/>
      <c r="CX2138" s="59"/>
      <c r="CY2138" s="59"/>
      <c r="CZ2138" s="59"/>
      <c r="DA2138" s="59"/>
      <c r="DB2138" s="59"/>
      <c r="DC2138" s="59"/>
      <c r="DD2138" s="59"/>
      <c r="DE2138" s="59"/>
      <c r="DF2138" s="59"/>
      <c r="DG2138" s="59"/>
      <c r="DH2138" s="59"/>
      <c r="DI2138" s="59"/>
      <c r="DJ2138" s="59"/>
      <c r="DK2138" s="59"/>
      <c r="DL2138" s="59"/>
      <c r="DM2138" s="59"/>
      <c r="DN2138" s="59"/>
      <c r="DO2138" s="59"/>
      <c r="DP2138" s="59"/>
      <c r="DQ2138" s="59"/>
      <c r="DR2138" s="59"/>
      <c r="DS2138" s="59"/>
      <c r="DT2138" s="59"/>
      <c r="DU2138" s="59"/>
      <c r="DV2138" s="59"/>
      <c r="DW2138" s="59"/>
      <c r="DX2138" s="59"/>
      <c r="DY2138" s="59"/>
      <c r="DZ2138" s="59"/>
      <c r="EA2138" s="59"/>
      <c r="EB2138" s="59"/>
      <c r="EC2138" s="59"/>
      <c r="ED2138" s="59"/>
      <c r="EE2138" s="59"/>
      <c r="EF2138" s="59"/>
      <c r="EG2138" s="59"/>
      <c r="EH2138" s="59"/>
      <c r="EI2138" s="59"/>
      <c r="EJ2138" s="59"/>
      <c r="EK2138" s="59"/>
      <c r="EL2138" s="59"/>
      <c r="EM2138" s="59"/>
      <c r="EN2138" s="59"/>
      <c r="EO2138" s="59"/>
      <c r="EP2138" s="59"/>
      <c r="EQ2138" s="59"/>
      <c r="ER2138" s="59"/>
      <c r="ES2138" s="59"/>
      <c r="ET2138" s="59"/>
      <c r="EU2138" s="59"/>
      <c r="EV2138" s="59"/>
      <c r="EW2138" s="59"/>
      <c r="EX2138" s="59"/>
      <c r="EY2138" s="59"/>
      <c r="EZ2138" s="59"/>
      <c r="FA2138" s="59"/>
      <c r="FB2138" s="59"/>
      <c r="FC2138" s="59"/>
      <c r="FD2138" s="59"/>
      <c r="FE2138" s="59"/>
      <c r="FF2138" s="59"/>
      <c r="FG2138" s="59"/>
      <c r="FH2138" s="59"/>
      <c r="FI2138" s="59"/>
      <c r="FJ2138" s="59"/>
      <c r="FK2138" s="59"/>
      <c r="FL2138" s="59"/>
      <c r="FM2138" s="59"/>
      <c r="FN2138" s="59"/>
      <c r="FO2138" s="59"/>
      <c r="FP2138" s="59"/>
      <c r="FQ2138" s="59"/>
      <c r="FR2138" s="59"/>
      <c r="FS2138" s="59"/>
      <c r="FT2138" s="59"/>
      <c r="FU2138" s="59"/>
      <c r="FV2138" s="59"/>
      <c r="FW2138" s="59"/>
      <c r="FX2138" s="59"/>
      <c r="FY2138" s="59"/>
      <c r="FZ2138" s="59"/>
      <c r="GA2138" s="59"/>
      <c r="GB2138" s="59"/>
      <c r="GC2138" s="59"/>
      <c r="GD2138" s="59"/>
      <c r="GE2138" s="59"/>
      <c r="GF2138" s="59"/>
      <c r="GG2138" s="59"/>
      <c r="GH2138" s="59"/>
      <c r="GI2138" s="59"/>
      <c r="GJ2138" s="59"/>
      <c r="GK2138" s="59"/>
      <c r="GL2138" s="59"/>
      <c r="GM2138" s="59"/>
      <c r="GN2138" s="59"/>
      <c r="GO2138" s="59"/>
      <c r="GP2138" s="59"/>
      <c r="GQ2138" s="59"/>
      <c r="GR2138" s="59"/>
      <c r="GS2138" s="59"/>
      <c r="GT2138" s="59"/>
      <c r="GU2138" s="59"/>
      <c r="GV2138" s="59"/>
      <c r="GW2138" s="59"/>
      <c r="GX2138" s="59"/>
      <c r="GY2138" s="59"/>
      <c r="GZ2138" s="59"/>
      <c r="HA2138" s="59"/>
      <c r="HB2138" s="59"/>
      <c r="HC2138" s="59"/>
      <c r="HD2138" s="59"/>
      <c r="HE2138" s="59"/>
      <c r="HP2138" s="3"/>
    </row>
    <row r="2139" s="1" customFormat="1" ht="21" customHeight="1" spans="1:224">
      <c r="A2139" s="27">
        <v>2136</v>
      </c>
      <c r="B2139" s="48" t="s">
        <v>5895</v>
      </c>
      <c r="C2139" s="48" t="s">
        <v>5802</v>
      </c>
      <c r="D2139" s="48" t="s">
        <v>1152</v>
      </c>
      <c r="E2139" s="55">
        <v>50000</v>
      </c>
      <c r="F2139" s="56" t="s">
        <v>490</v>
      </c>
      <c r="G2139" s="56" t="s">
        <v>491</v>
      </c>
      <c r="H2139" s="51">
        <v>43790</v>
      </c>
      <c r="I2139" s="50">
        <v>43914</v>
      </c>
      <c r="J2139" s="36">
        <f t="shared" si="66"/>
        <v>125</v>
      </c>
      <c r="K2139" s="36">
        <v>4.75</v>
      </c>
      <c r="L2139" s="36">
        <v>4.75</v>
      </c>
      <c r="M2139" s="38">
        <f t="shared" si="67"/>
        <v>824.652777777778</v>
      </c>
      <c r="N2139" s="56" t="s">
        <v>5896</v>
      </c>
      <c r="O2139" s="48" t="s">
        <v>5684</v>
      </c>
      <c r="P2139" s="59"/>
      <c r="Q2139" s="59"/>
      <c r="R2139" s="59"/>
      <c r="S2139" s="59"/>
      <c r="T2139" s="59"/>
      <c r="U2139" s="59"/>
      <c r="V2139" s="59"/>
      <c r="W2139" s="59"/>
      <c r="X2139" s="59"/>
      <c r="Y2139" s="59"/>
      <c r="Z2139" s="59"/>
      <c r="AA2139" s="59"/>
      <c r="AB2139" s="59"/>
      <c r="AC2139" s="59"/>
      <c r="AD2139" s="59"/>
      <c r="AE2139" s="59"/>
      <c r="AF2139" s="59"/>
      <c r="AG2139" s="59"/>
      <c r="AH2139" s="59"/>
      <c r="AI2139" s="59"/>
      <c r="AJ2139" s="59"/>
      <c r="AK2139" s="59"/>
      <c r="AL2139" s="59"/>
      <c r="AM2139" s="59"/>
      <c r="AN2139" s="59"/>
      <c r="AO2139" s="59"/>
      <c r="AP2139" s="59"/>
      <c r="AQ2139" s="59"/>
      <c r="AR2139" s="59"/>
      <c r="AS2139" s="59"/>
      <c r="AT2139" s="59"/>
      <c r="AU2139" s="59"/>
      <c r="AV2139" s="59"/>
      <c r="AW2139" s="59"/>
      <c r="AX2139" s="59"/>
      <c r="AY2139" s="59"/>
      <c r="AZ2139" s="59"/>
      <c r="BA2139" s="59"/>
      <c r="BB2139" s="59"/>
      <c r="BC2139" s="59"/>
      <c r="BD2139" s="59"/>
      <c r="BE2139" s="59"/>
      <c r="BF2139" s="59"/>
      <c r="BG2139" s="59"/>
      <c r="BH2139" s="59"/>
      <c r="BI2139" s="59"/>
      <c r="BJ2139" s="59"/>
      <c r="BK2139" s="59"/>
      <c r="BL2139" s="59"/>
      <c r="BM2139" s="59"/>
      <c r="BN2139" s="59"/>
      <c r="BO2139" s="59"/>
      <c r="BP2139" s="59"/>
      <c r="BQ2139" s="59"/>
      <c r="BR2139" s="59"/>
      <c r="BS2139" s="59"/>
      <c r="BT2139" s="59"/>
      <c r="BU2139" s="59"/>
      <c r="BV2139" s="59"/>
      <c r="BW2139" s="59"/>
      <c r="BX2139" s="59"/>
      <c r="BY2139" s="59"/>
      <c r="BZ2139" s="59"/>
      <c r="CA2139" s="59"/>
      <c r="CB2139" s="59"/>
      <c r="CC2139" s="59"/>
      <c r="CD2139" s="59"/>
      <c r="CE2139" s="59"/>
      <c r="CF2139" s="59"/>
      <c r="CG2139" s="59"/>
      <c r="CH2139" s="59"/>
      <c r="CI2139" s="59"/>
      <c r="CJ2139" s="59"/>
      <c r="CK2139" s="59"/>
      <c r="CL2139" s="59"/>
      <c r="CM2139" s="59"/>
      <c r="CN2139" s="59"/>
      <c r="CO2139" s="59"/>
      <c r="CP2139" s="59"/>
      <c r="CQ2139" s="59"/>
      <c r="CR2139" s="59"/>
      <c r="CS2139" s="59"/>
      <c r="CT2139" s="59"/>
      <c r="CU2139" s="59"/>
      <c r="CV2139" s="59"/>
      <c r="CW2139" s="59"/>
      <c r="CX2139" s="59"/>
      <c r="CY2139" s="59"/>
      <c r="CZ2139" s="59"/>
      <c r="DA2139" s="59"/>
      <c r="DB2139" s="59"/>
      <c r="DC2139" s="59"/>
      <c r="DD2139" s="59"/>
      <c r="DE2139" s="59"/>
      <c r="DF2139" s="59"/>
      <c r="DG2139" s="59"/>
      <c r="DH2139" s="59"/>
      <c r="DI2139" s="59"/>
      <c r="DJ2139" s="59"/>
      <c r="DK2139" s="59"/>
      <c r="DL2139" s="59"/>
      <c r="DM2139" s="59"/>
      <c r="DN2139" s="59"/>
      <c r="DO2139" s="59"/>
      <c r="DP2139" s="59"/>
      <c r="DQ2139" s="59"/>
      <c r="DR2139" s="59"/>
      <c r="DS2139" s="59"/>
      <c r="DT2139" s="59"/>
      <c r="DU2139" s="59"/>
      <c r="DV2139" s="59"/>
      <c r="DW2139" s="59"/>
      <c r="DX2139" s="59"/>
      <c r="DY2139" s="59"/>
      <c r="DZ2139" s="59"/>
      <c r="EA2139" s="59"/>
      <c r="EB2139" s="59"/>
      <c r="EC2139" s="59"/>
      <c r="ED2139" s="59"/>
      <c r="EE2139" s="59"/>
      <c r="EF2139" s="59"/>
      <c r="EG2139" s="59"/>
      <c r="EH2139" s="59"/>
      <c r="EI2139" s="59"/>
      <c r="EJ2139" s="59"/>
      <c r="EK2139" s="59"/>
      <c r="EL2139" s="59"/>
      <c r="EM2139" s="59"/>
      <c r="EN2139" s="59"/>
      <c r="EO2139" s="59"/>
      <c r="EP2139" s="59"/>
      <c r="EQ2139" s="59"/>
      <c r="ER2139" s="59"/>
      <c r="ES2139" s="59"/>
      <c r="ET2139" s="59"/>
      <c r="EU2139" s="59"/>
      <c r="EV2139" s="59"/>
      <c r="EW2139" s="59"/>
      <c r="EX2139" s="59"/>
      <c r="EY2139" s="59"/>
      <c r="EZ2139" s="59"/>
      <c r="FA2139" s="59"/>
      <c r="FB2139" s="59"/>
      <c r="FC2139" s="59"/>
      <c r="FD2139" s="59"/>
      <c r="FE2139" s="59"/>
      <c r="FF2139" s="59"/>
      <c r="FG2139" s="59"/>
      <c r="FH2139" s="59"/>
      <c r="FI2139" s="59"/>
      <c r="FJ2139" s="59"/>
      <c r="FK2139" s="59"/>
      <c r="FL2139" s="59"/>
      <c r="FM2139" s="59"/>
      <c r="FN2139" s="59"/>
      <c r="FO2139" s="59"/>
      <c r="FP2139" s="59"/>
      <c r="FQ2139" s="59"/>
      <c r="FR2139" s="59"/>
      <c r="FS2139" s="59"/>
      <c r="FT2139" s="59"/>
      <c r="FU2139" s="59"/>
      <c r="FV2139" s="59"/>
      <c r="FW2139" s="59"/>
      <c r="FX2139" s="59"/>
      <c r="FY2139" s="59"/>
      <c r="FZ2139" s="59"/>
      <c r="GA2139" s="59"/>
      <c r="GB2139" s="59"/>
      <c r="GC2139" s="59"/>
      <c r="GD2139" s="59"/>
      <c r="GE2139" s="59"/>
      <c r="GF2139" s="59"/>
      <c r="GG2139" s="59"/>
      <c r="GH2139" s="59"/>
      <c r="GI2139" s="59"/>
      <c r="GJ2139" s="59"/>
      <c r="GK2139" s="59"/>
      <c r="GL2139" s="59"/>
      <c r="GM2139" s="59"/>
      <c r="GN2139" s="59"/>
      <c r="GO2139" s="59"/>
      <c r="GP2139" s="59"/>
      <c r="GQ2139" s="59"/>
      <c r="GR2139" s="59"/>
      <c r="GS2139" s="59"/>
      <c r="GT2139" s="59"/>
      <c r="GU2139" s="59"/>
      <c r="GV2139" s="59"/>
      <c r="GW2139" s="59"/>
      <c r="GX2139" s="59"/>
      <c r="GY2139" s="59"/>
      <c r="GZ2139" s="59"/>
      <c r="HA2139" s="59"/>
      <c r="HB2139" s="59"/>
      <c r="HC2139" s="59"/>
      <c r="HD2139" s="59"/>
      <c r="HE2139" s="59"/>
      <c r="HP2139" s="3"/>
    </row>
    <row r="2140" s="1" customFormat="1" ht="21" customHeight="1" spans="1:224">
      <c r="A2140" s="27">
        <v>2137</v>
      </c>
      <c r="B2140" s="48" t="s">
        <v>5897</v>
      </c>
      <c r="C2140" s="48" t="s">
        <v>5898</v>
      </c>
      <c r="D2140" s="48" t="s">
        <v>1152</v>
      </c>
      <c r="E2140" s="55">
        <v>50000</v>
      </c>
      <c r="F2140" s="56" t="s">
        <v>490</v>
      </c>
      <c r="G2140" s="56" t="s">
        <v>491</v>
      </c>
      <c r="H2140" s="51">
        <v>43790</v>
      </c>
      <c r="I2140" s="50">
        <v>43929</v>
      </c>
      <c r="J2140" s="36">
        <f t="shared" si="66"/>
        <v>140</v>
      </c>
      <c r="K2140" s="36">
        <v>4.75</v>
      </c>
      <c r="L2140" s="36">
        <v>4.75</v>
      </c>
      <c r="M2140" s="38">
        <f t="shared" si="67"/>
        <v>923.611111111111</v>
      </c>
      <c r="N2140" s="56" t="s">
        <v>5899</v>
      </c>
      <c r="O2140" s="48" t="s">
        <v>5684</v>
      </c>
      <c r="P2140" s="59"/>
      <c r="Q2140" s="59"/>
      <c r="R2140" s="59"/>
      <c r="S2140" s="59"/>
      <c r="T2140" s="59"/>
      <c r="U2140" s="59"/>
      <c r="V2140" s="59"/>
      <c r="W2140" s="59"/>
      <c r="X2140" s="59"/>
      <c r="Y2140" s="59"/>
      <c r="Z2140" s="59"/>
      <c r="AA2140" s="59"/>
      <c r="AB2140" s="59"/>
      <c r="AC2140" s="59"/>
      <c r="AD2140" s="59"/>
      <c r="AE2140" s="59"/>
      <c r="AF2140" s="59"/>
      <c r="AG2140" s="59"/>
      <c r="AH2140" s="59"/>
      <c r="AI2140" s="59"/>
      <c r="AJ2140" s="59"/>
      <c r="AK2140" s="59"/>
      <c r="AL2140" s="59"/>
      <c r="AM2140" s="59"/>
      <c r="AN2140" s="59"/>
      <c r="AO2140" s="59"/>
      <c r="AP2140" s="59"/>
      <c r="AQ2140" s="59"/>
      <c r="AR2140" s="59"/>
      <c r="AS2140" s="59"/>
      <c r="AT2140" s="59"/>
      <c r="AU2140" s="59"/>
      <c r="AV2140" s="59"/>
      <c r="AW2140" s="59"/>
      <c r="AX2140" s="59"/>
      <c r="AY2140" s="59"/>
      <c r="AZ2140" s="59"/>
      <c r="BA2140" s="59"/>
      <c r="BB2140" s="59"/>
      <c r="BC2140" s="59"/>
      <c r="BD2140" s="59"/>
      <c r="BE2140" s="59"/>
      <c r="BF2140" s="59"/>
      <c r="BG2140" s="59"/>
      <c r="BH2140" s="59"/>
      <c r="BI2140" s="59"/>
      <c r="BJ2140" s="59"/>
      <c r="BK2140" s="59"/>
      <c r="BL2140" s="59"/>
      <c r="BM2140" s="59"/>
      <c r="BN2140" s="59"/>
      <c r="BO2140" s="59"/>
      <c r="BP2140" s="59"/>
      <c r="BQ2140" s="59"/>
      <c r="BR2140" s="59"/>
      <c r="BS2140" s="59"/>
      <c r="BT2140" s="59"/>
      <c r="BU2140" s="59"/>
      <c r="BV2140" s="59"/>
      <c r="BW2140" s="59"/>
      <c r="BX2140" s="59"/>
      <c r="BY2140" s="59"/>
      <c r="BZ2140" s="59"/>
      <c r="CA2140" s="59"/>
      <c r="CB2140" s="59"/>
      <c r="CC2140" s="59"/>
      <c r="CD2140" s="59"/>
      <c r="CE2140" s="59"/>
      <c r="CF2140" s="59"/>
      <c r="CG2140" s="59"/>
      <c r="CH2140" s="59"/>
      <c r="CI2140" s="59"/>
      <c r="CJ2140" s="59"/>
      <c r="CK2140" s="59"/>
      <c r="CL2140" s="59"/>
      <c r="CM2140" s="59"/>
      <c r="CN2140" s="59"/>
      <c r="CO2140" s="59"/>
      <c r="CP2140" s="59"/>
      <c r="CQ2140" s="59"/>
      <c r="CR2140" s="59"/>
      <c r="CS2140" s="59"/>
      <c r="CT2140" s="59"/>
      <c r="CU2140" s="59"/>
      <c r="CV2140" s="59"/>
      <c r="CW2140" s="59"/>
      <c r="CX2140" s="59"/>
      <c r="CY2140" s="59"/>
      <c r="CZ2140" s="59"/>
      <c r="DA2140" s="59"/>
      <c r="DB2140" s="59"/>
      <c r="DC2140" s="59"/>
      <c r="DD2140" s="59"/>
      <c r="DE2140" s="59"/>
      <c r="DF2140" s="59"/>
      <c r="DG2140" s="59"/>
      <c r="DH2140" s="59"/>
      <c r="DI2140" s="59"/>
      <c r="DJ2140" s="59"/>
      <c r="DK2140" s="59"/>
      <c r="DL2140" s="59"/>
      <c r="DM2140" s="59"/>
      <c r="DN2140" s="59"/>
      <c r="DO2140" s="59"/>
      <c r="DP2140" s="59"/>
      <c r="DQ2140" s="59"/>
      <c r="DR2140" s="59"/>
      <c r="DS2140" s="59"/>
      <c r="DT2140" s="59"/>
      <c r="DU2140" s="59"/>
      <c r="DV2140" s="59"/>
      <c r="DW2140" s="59"/>
      <c r="DX2140" s="59"/>
      <c r="DY2140" s="59"/>
      <c r="DZ2140" s="59"/>
      <c r="EA2140" s="59"/>
      <c r="EB2140" s="59"/>
      <c r="EC2140" s="59"/>
      <c r="ED2140" s="59"/>
      <c r="EE2140" s="59"/>
      <c r="EF2140" s="59"/>
      <c r="EG2140" s="59"/>
      <c r="EH2140" s="59"/>
      <c r="EI2140" s="59"/>
      <c r="EJ2140" s="59"/>
      <c r="EK2140" s="59"/>
      <c r="EL2140" s="59"/>
      <c r="EM2140" s="59"/>
      <c r="EN2140" s="59"/>
      <c r="EO2140" s="59"/>
      <c r="EP2140" s="59"/>
      <c r="EQ2140" s="59"/>
      <c r="ER2140" s="59"/>
      <c r="ES2140" s="59"/>
      <c r="ET2140" s="59"/>
      <c r="EU2140" s="59"/>
      <c r="EV2140" s="59"/>
      <c r="EW2140" s="59"/>
      <c r="EX2140" s="59"/>
      <c r="EY2140" s="59"/>
      <c r="EZ2140" s="59"/>
      <c r="FA2140" s="59"/>
      <c r="FB2140" s="59"/>
      <c r="FC2140" s="59"/>
      <c r="FD2140" s="59"/>
      <c r="FE2140" s="59"/>
      <c r="FF2140" s="59"/>
      <c r="FG2140" s="59"/>
      <c r="FH2140" s="59"/>
      <c r="FI2140" s="59"/>
      <c r="FJ2140" s="59"/>
      <c r="FK2140" s="59"/>
      <c r="FL2140" s="59"/>
      <c r="FM2140" s="59"/>
      <c r="FN2140" s="59"/>
      <c r="FO2140" s="59"/>
      <c r="FP2140" s="59"/>
      <c r="FQ2140" s="59"/>
      <c r="FR2140" s="59"/>
      <c r="FS2140" s="59"/>
      <c r="FT2140" s="59"/>
      <c r="FU2140" s="59"/>
      <c r="FV2140" s="59"/>
      <c r="FW2140" s="59"/>
      <c r="FX2140" s="59"/>
      <c r="FY2140" s="59"/>
      <c r="FZ2140" s="59"/>
      <c r="GA2140" s="59"/>
      <c r="GB2140" s="59"/>
      <c r="GC2140" s="59"/>
      <c r="GD2140" s="59"/>
      <c r="GE2140" s="59"/>
      <c r="GF2140" s="59"/>
      <c r="GG2140" s="59"/>
      <c r="GH2140" s="59"/>
      <c r="GI2140" s="59"/>
      <c r="GJ2140" s="59"/>
      <c r="GK2140" s="59"/>
      <c r="GL2140" s="59"/>
      <c r="GM2140" s="59"/>
      <c r="GN2140" s="59"/>
      <c r="GO2140" s="59"/>
      <c r="GP2140" s="59"/>
      <c r="GQ2140" s="59"/>
      <c r="GR2140" s="59"/>
      <c r="GS2140" s="59"/>
      <c r="GT2140" s="59"/>
      <c r="GU2140" s="59"/>
      <c r="GV2140" s="59"/>
      <c r="GW2140" s="59"/>
      <c r="GX2140" s="59"/>
      <c r="GY2140" s="59"/>
      <c r="GZ2140" s="59"/>
      <c r="HA2140" s="59"/>
      <c r="HB2140" s="59"/>
      <c r="HC2140" s="59"/>
      <c r="HD2140" s="59"/>
      <c r="HE2140" s="59"/>
      <c r="HP2140" s="3"/>
    </row>
    <row r="2141" s="1" customFormat="1" ht="21" customHeight="1" spans="1:224">
      <c r="A2141" s="27">
        <v>2138</v>
      </c>
      <c r="B2141" s="48" t="s">
        <v>5900</v>
      </c>
      <c r="C2141" s="48" t="s">
        <v>5718</v>
      </c>
      <c r="D2141" s="48" t="s">
        <v>1152</v>
      </c>
      <c r="E2141" s="55">
        <v>50000</v>
      </c>
      <c r="F2141" s="56" t="s">
        <v>490</v>
      </c>
      <c r="G2141" s="56" t="s">
        <v>491</v>
      </c>
      <c r="H2141" s="51">
        <v>43790</v>
      </c>
      <c r="I2141" s="50">
        <v>43930</v>
      </c>
      <c r="J2141" s="36">
        <f t="shared" si="66"/>
        <v>141</v>
      </c>
      <c r="K2141" s="36">
        <v>4.75</v>
      </c>
      <c r="L2141" s="36">
        <v>4.75</v>
      </c>
      <c r="M2141" s="38">
        <f t="shared" si="67"/>
        <v>930.208333333333</v>
      </c>
      <c r="N2141" s="56" t="s">
        <v>5901</v>
      </c>
      <c r="O2141" s="48" t="s">
        <v>5684</v>
      </c>
      <c r="P2141" s="59"/>
      <c r="Q2141" s="59"/>
      <c r="R2141" s="59"/>
      <c r="S2141" s="59"/>
      <c r="T2141" s="59"/>
      <c r="U2141" s="59"/>
      <c r="V2141" s="59"/>
      <c r="W2141" s="59"/>
      <c r="X2141" s="59"/>
      <c r="Y2141" s="59"/>
      <c r="Z2141" s="59"/>
      <c r="AA2141" s="59"/>
      <c r="AB2141" s="59"/>
      <c r="AC2141" s="59"/>
      <c r="AD2141" s="59"/>
      <c r="AE2141" s="59"/>
      <c r="AF2141" s="59"/>
      <c r="AG2141" s="59"/>
      <c r="AH2141" s="59"/>
      <c r="AI2141" s="59"/>
      <c r="AJ2141" s="59"/>
      <c r="AK2141" s="59"/>
      <c r="AL2141" s="59"/>
      <c r="AM2141" s="59"/>
      <c r="AN2141" s="59"/>
      <c r="AO2141" s="59"/>
      <c r="AP2141" s="59"/>
      <c r="AQ2141" s="59"/>
      <c r="AR2141" s="59"/>
      <c r="AS2141" s="59"/>
      <c r="AT2141" s="59"/>
      <c r="AU2141" s="59"/>
      <c r="AV2141" s="59"/>
      <c r="AW2141" s="59"/>
      <c r="AX2141" s="59"/>
      <c r="AY2141" s="59"/>
      <c r="AZ2141" s="59"/>
      <c r="BA2141" s="59"/>
      <c r="BB2141" s="59"/>
      <c r="BC2141" s="59"/>
      <c r="BD2141" s="59"/>
      <c r="BE2141" s="59"/>
      <c r="BF2141" s="59"/>
      <c r="BG2141" s="59"/>
      <c r="BH2141" s="59"/>
      <c r="BI2141" s="59"/>
      <c r="BJ2141" s="59"/>
      <c r="BK2141" s="59"/>
      <c r="BL2141" s="59"/>
      <c r="BM2141" s="59"/>
      <c r="BN2141" s="59"/>
      <c r="BO2141" s="59"/>
      <c r="BP2141" s="59"/>
      <c r="BQ2141" s="59"/>
      <c r="BR2141" s="59"/>
      <c r="BS2141" s="59"/>
      <c r="BT2141" s="59"/>
      <c r="BU2141" s="59"/>
      <c r="BV2141" s="59"/>
      <c r="BW2141" s="59"/>
      <c r="BX2141" s="59"/>
      <c r="BY2141" s="59"/>
      <c r="BZ2141" s="59"/>
      <c r="CA2141" s="59"/>
      <c r="CB2141" s="59"/>
      <c r="CC2141" s="59"/>
      <c r="CD2141" s="59"/>
      <c r="CE2141" s="59"/>
      <c r="CF2141" s="59"/>
      <c r="CG2141" s="59"/>
      <c r="CH2141" s="59"/>
      <c r="CI2141" s="59"/>
      <c r="CJ2141" s="59"/>
      <c r="CK2141" s="59"/>
      <c r="CL2141" s="59"/>
      <c r="CM2141" s="59"/>
      <c r="CN2141" s="59"/>
      <c r="CO2141" s="59"/>
      <c r="CP2141" s="59"/>
      <c r="CQ2141" s="59"/>
      <c r="CR2141" s="59"/>
      <c r="CS2141" s="59"/>
      <c r="CT2141" s="59"/>
      <c r="CU2141" s="59"/>
      <c r="CV2141" s="59"/>
      <c r="CW2141" s="59"/>
      <c r="CX2141" s="59"/>
      <c r="CY2141" s="59"/>
      <c r="CZ2141" s="59"/>
      <c r="DA2141" s="59"/>
      <c r="DB2141" s="59"/>
      <c r="DC2141" s="59"/>
      <c r="DD2141" s="59"/>
      <c r="DE2141" s="59"/>
      <c r="DF2141" s="59"/>
      <c r="DG2141" s="59"/>
      <c r="DH2141" s="59"/>
      <c r="DI2141" s="59"/>
      <c r="DJ2141" s="59"/>
      <c r="DK2141" s="59"/>
      <c r="DL2141" s="59"/>
      <c r="DM2141" s="59"/>
      <c r="DN2141" s="59"/>
      <c r="DO2141" s="59"/>
      <c r="DP2141" s="59"/>
      <c r="DQ2141" s="59"/>
      <c r="DR2141" s="59"/>
      <c r="DS2141" s="59"/>
      <c r="DT2141" s="59"/>
      <c r="DU2141" s="59"/>
      <c r="DV2141" s="59"/>
      <c r="DW2141" s="59"/>
      <c r="DX2141" s="59"/>
      <c r="DY2141" s="59"/>
      <c r="DZ2141" s="59"/>
      <c r="EA2141" s="59"/>
      <c r="EB2141" s="59"/>
      <c r="EC2141" s="59"/>
      <c r="ED2141" s="59"/>
      <c r="EE2141" s="59"/>
      <c r="EF2141" s="59"/>
      <c r="EG2141" s="59"/>
      <c r="EH2141" s="59"/>
      <c r="EI2141" s="59"/>
      <c r="EJ2141" s="59"/>
      <c r="EK2141" s="59"/>
      <c r="EL2141" s="59"/>
      <c r="EM2141" s="59"/>
      <c r="EN2141" s="59"/>
      <c r="EO2141" s="59"/>
      <c r="EP2141" s="59"/>
      <c r="EQ2141" s="59"/>
      <c r="ER2141" s="59"/>
      <c r="ES2141" s="59"/>
      <c r="ET2141" s="59"/>
      <c r="EU2141" s="59"/>
      <c r="EV2141" s="59"/>
      <c r="EW2141" s="59"/>
      <c r="EX2141" s="59"/>
      <c r="EY2141" s="59"/>
      <c r="EZ2141" s="59"/>
      <c r="FA2141" s="59"/>
      <c r="FB2141" s="59"/>
      <c r="FC2141" s="59"/>
      <c r="FD2141" s="59"/>
      <c r="FE2141" s="59"/>
      <c r="FF2141" s="59"/>
      <c r="FG2141" s="59"/>
      <c r="FH2141" s="59"/>
      <c r="FI2141" s="59"/>
      <c r="FJ2141" s="59"/>
      <c r="FK2141" s="59"/>
      <c r="FL2141" s="59"/>
      <c r="FM2141" s="59"/>
      <c r="FN2141" s="59"/>
      <c r="FO2141" s="59"/>
      <c r="FP2141" s="59"/>
      <c r="FQ2141" s="59"/>
      <c r="FR2141" s="59"/>
      <c r="FS2141" s="59"/>
      <c r="FT2141" s="59"/>
      <c r="FU2141" s="59"/>
      <c r="FV2141" s="59"/>
      <c r="FW2141" s="59"/>
      <c r="FX2141" s="59"/>
      <c r="FY2141" s="59"/>
      <c r="FZ2141" s="59"/>
      <c r="GA2141" s="59"/>
      <c r="GB2141" s="59"/>
      <c r="GC2141" s="59"/>
      <c r="GD2141" s="59"/>
      <c r="GE2141" s="59"/>
      <c r="GF2141" s="59"/>
      <c r="GG2141" s="59"/>
      <c r="GH2141" s="59"/>
      <c r="GI2141" s="59"/>
      <c r="GJ2141" s="59"/>
      <c r="GK2141" s="59"/>
      <c r="GL2141" s="59"/>
      <c r="GM2141" s="59"/>
      <c r="GN2141" s="59"/>
      <c r="GO2141" s="59"/>
      <c r="GP2141" s="59"/>
      <c r="GQ2141" s="59"/>
      <c r="GR2141" s="59"/>
      <c r="GS2141" s="59"/>
      <c r="GT2141" s="59"/>
      <c r="GU2141" s="59"/>
      <c r="GV2141" s="59"/>
      <c r="GW2141" s="59"/>
      <c r="GX2141" s="59"/>
      <c r="GY2141" s="59"/>
      <c r="GZ2141" s="59"/>
      <c r="HA2141" s="59"/>
      <c r="HB2141" s="59"/>
      <c r="HC2141" s="59"/>
      <c r="HD2141" s="59"/>
      <c r="HE2141" s="59"/>
      <c r="HP2141" s="3"/>
    </row>
    <row r="2142" s="1" customFormat="1" ht="21" customHeight="1" spans="1:224">
      <c r="A2142" s="27">
        <v>2139</v>
      </c>
      <c r="B2142" s="48" t="s">
        <v>5902</v>
      </c>
      <c r="C2142" s="48" t="s">
        <v>5824</v>
      </c>
      <c r="D2142" s="48" t="s">
        <v>1152</v>
      </c>
      <c r="E2142" s="55">
        <v>50000</v>
      </c>
      <c r="F2142" s="56" t="s">
        <v>490</v>
      </c>
      <c r="G2142" s="56" t="s">
        <v>491</v>
      </c>
      <c r="H2142" s="51">
        <v>43790</v>
      </c>
      <c r="I2142" s="50">
        <v>43924</v>
      </c>
      <c r="J2142" s="36">
        <f t="shared" si="66"/>
        <v>135</v>
      </c>
      <c r="K2142" s="36">
        <v>4.75</v>
      </c>
      <c r="L2142" s="36">
        <v>4.75</v>
      </c>
      <c r="M2142" s="38">
        <f t="shared" si="67"/>
        <v>890.625</v>
      </c>
      <c r="N2142" s="56" t="s">
        <v>5903</v>
      </c>
      <c r="O2142" s="48" t="s">
        <v>5684</v>
      </c>
      <c r="P2142" s="59"/>
      <c r="Q2142" s="59"/>
      <c r="R2142" s="59"/>
      <c r="S2142" s="59"/>
      <c r="T2142" s="59"/>
      <c r="U2142" s="59"/>
      <c r="V2142" s="59"/>
      <c r="W2142" s="59"/>
      <c r="X2142" s="59"/>
      <c r="Y2142" s="59"/>
      <c r="Z2142" s="59"/>
      <c r="AA2142" s="59"/>
      <c r="AB2142" s="59"/>
      <c r="AC2142" s="59"/>
      <c r="AD2142" s="59"/>
      <c r="AE2142" s="59"/>
      <c r="AF2142" s="59"/>
      <c r="AG2142" s="59"/>
      <c r="AH2142" s="59"/>
      <c r="AI2142" s="59"/>
      <c r="AJ2142" s="59"/>
      <c r="AK2142" s="59"/>
      <c r="AL2142" s="59"/>
      <c r="AM2142" s="59"/>
      <c r="AN2142" s="59"/>
      <c r="AO2142" s="59"/>
      <c r="AP2142" s="59"/>
      <c r="AQ2142" s="59"/>
      <c r="AR2142" s="59"/>
      <c r="AS2142" s="59"/>
      <c r="AT2142" s="59"/>
      <c r="AU2142" s="59"/>
      <c r="AV2142" s="59"/>
      <c r="AW2142" s="59"/>
      <c r="AX2142" s="59"/>
      <c r="AY2142" s="59"/>
      <c r="AZ2142" s="59"/>
      <c r="BA2142" s="59"/>
      <c r="BB2142" s="59"/>
      <c r="BC2142" s="59"/>
      <c r="BD2142" s="59"/>
      <c r="BE2142" s="59"/>
      <c r="BF2142" s="59"/>
      <c r="BG2142" s="59"/>
      <c r="BH2142" s="59"/>
      <c r="BI2142" s="59"/>
      <c r="BJ2142" s="59"/>
      <c r="BK2142" s="59"/>
      <c r="BL2142" s="59"/>
      <c r="BM2142" s="59"/>
      <c r="BN2142" s="59"/>
      <c r="BO2142" s="59"/>
      <c r="BP2142" s="59"/>
      <c r="BQ2142" s="59"/>
      <c r="BR2142" s="59"/>
      <c r="BS2142" s="59"/>
      <c r="BT2142" s="59"/>
      <c r="BU2142" s="59"/>
      <c r="BV2142" s="59"/>
      <c r="BW2142" s="59"/>
      <c r="BX2142" s="59"/>
      <c r="BY2142" s="59"/>
      <c r="BZ2142" s="59"/>
      <c r="CA2142" s="59"/>
      <c r="CB2142" s="59"/>
      <c r="CC2142" s="59"/>
      <c r="CD2142" s="59"/>
      <c r="CE2142" s="59"/>
      <c r="CF2142" s="59"/>
      <c r="CG2142" s="59"/>
      <c r="CH2142" s="59"/>
      <c r="CI2142" s="59"/>
      <c r="CJ2142" s="59"/>
      <c r="CK2142" s="59"/>
      <c r="CL2142" s="59"/>
      <c r="CM2142" s="59"/>
      <c r="CN2142" s="59"/>
      <c r="CO2142" s="59"/>
      <c r="CP2142" s="59"/>
      <c r="CQ2142" s="59"/>
      <c r="CR2142" s="59"/>
      <c r="CS2142" s="59"/>
      <c r="CT2142" s="59"/>
      <c r="CU2142" s="59"/>
      <c r="CV2142" s="59"/>
      <c r="CW2142" s="59"/>
      <c r="CX2142" s="59"/>
      <c r="CY2142" s="59"/>
      <c r="CZ2142" s="59"/>
      <c r="DA2142" s="59"/>
      <c r="DB2142" s="59"/>
      <c r="DC2142" s="59"/>
      <c r="DD2142" s="59"/>
      <c r="DE2142" s="59"/>
      <c r="DF2142" s="59"/>
      <c r="DG2142" s="59"/>
      <c r="DH2142" s="59"/>
      <c r="DI2142" s="59"/>
      <c r="DJ2142" s="59"/>
      <c r="DK2142" s="59"/>
      <c r="DL2142" s="59"/>
      <c r="DM2142" s="59"/>
      <c r="DN2142" s="59"/>
      <c r="DO2142" s="59"/>
      <c r="DP2142" s="59"/>
      <c r="DQ2142" s="59"/>
      <c r="DR2142" s="59"/>
      <c r="DS2142" s="59"/>
      <c r="DT2142" s="59"/>
      <c r="DU2142" s="59"/>
      <c r="DV2142" s="59"/>
      <c r="DW2142" s="59"/>
      <c r="DX2142" s="59"/>
      <c r="DY2142" s="59"/>
      <c r="DZ2142" s="59"/>
      <c r="EA2142" s="59"/>
      <c r="EB2142" s="59"/>
      <c r="EC2142" s="59"/>
      <c r="ED2142" s="59"/>
      <c r="EE2142" s="59"/>
      <c r="EF2142" s="59"/>
      <c r="EG2142" s="59"/>
      <c r="EH2142" s="59"/>
      <c r="EI2142" s="59"/>
      <c r="EJ2142" s="59"/>
      <c r="EK2142" s="59"/>
      <c r="EL2142" s="59"/>
      <c r="EM2142" s="59"/>
      <c r="EN2142" s="59"/>
      <c r="EO2142" s="59"/>
      <c r="EP2142" s="59"/>
      <c r="EQ2142" s="59"/>
      <c r="ER2142" s="59"/>
      <c r="ES2142" s="59"/>
      <c r="ET2142" s="59"/>
      <c r="EU2142" s="59"/>
      <c r="EV2142" s="59"/>
      <c r="EW2142" s="59"/>
      <c r="EX2142" s="59"/>
      <c r="EY2142" s="59"/>
      <c r="EZ2142" s="59"/>
      <c r="FA2142" s="59"/>
      <c r="FB2142" s="59"/>
      <c r="FC2142" s="59"/>
      <c r="FD2142" s="59"/>
      <c r="FE2142" s="59"/>
      <c r="FF2142" s="59"/>
      <c r="FG2142" s="59"/>
      <c r="FH2142" s="59"/>
      <c r="FI2142" s="59"/>
      <c r="FJ2142" s="59"/>
      <c r="FK2142" s="59"/>
      <c r="FL2142" s="59"/>
      <c r="FM2142" s="59"/>
      <c r="FN2142" s="59"/>
      <c r="FO2142" s="59"/>
      <c r="FP2142" s="59"/>
      <c r="FQ2142" s="59"/>
      <c r="FR2142" s="59"/>
      <c r="FS2142" s="59"/>
      <c r="FT2142" s="59"/>
      <c r="FU2142" s="59"/>
      <c r="FV2142" s="59"/>
      <c r="FW2142" s="59"/>
      <c r="FX2142" s="59"/>
      <c r="FY2142" s="59"/>
      <c r="FZ2142" s="59"/>
      <c r="GA2142" s="59"/>
      <c r="GB2142" s="59"/>
      <c r="GC2142" s="59"/>
      <c r="GD2142" s="59"/>
      <c r="GE2142" s="59"/>
      <c r="GF2142" s="59"/>
      <c r="GG2142" s="59"/>
      <c r="GH2142" s="59"/>
      <c r="GI2142" s="59"/>
      <c r="GJ2142" s="59"/>
      <c r="GK2142" s="59"/>
      <c r="GL2142" s="59"/>
      <c r="GM2142" s="59"/>
      <c r="GN2142" s="59"/>
      <c r="GO2142" s="59"/>
      <c r="GP2142" s="59"/>
      <c r="GQ2142" s="59"/>
      <c r="GR2142" s="59"/>
      <c r="GS2142" s="59"/>
      <c r="GT2142" s="59"/>
      <c r="GU2142" s="59"/>
      <c r="GV2142" s="59"/>
      <c r="GW2142" s="59"/>
      <c r="GX2142" s="59"/>
      <c r="GY2142" s="59"/>
      <c r="GZ2142" s="59"/>
      <c r="HA2142" s="59"/>
      <c r="HB2142" s="59"/>
      <c r="HC2142" s="59"/>
      <c r="HD2142" s="59"/>
      <c r="HE2142" s="59"/>
      <c r="HP2142" s="3"/>
    </row>
    <row r="2143" s="1" customFormat="1" ht="21" customHeight="1" spans="1:224">
      <c r="A2143" s="27">
        <v>2140</v>
      </c>
      <c r="B2143" s="48" t="s">
        <v>5904</v>
      </c>
      <c r="C2143" s="48" t="s">
        <v>5887</v>
      </c>
      <c r="D2143" s="48" t="s">
        <v>5728</v>
      </c>
      <c r="E2143" s="55">
        <v>40000</v>
      </c>
      <c r="F2143" s="56" t="s">
        <v>490</v>
      </c>
      <c r="G2143" s="56" t="s">
        <v>491</v>
      </c>
      <c r="H2143" s="51">
        <v>43790</v>
      </c>
      <c r="I2143" s="50">
        <v>43928</v>
      </c>
      <c r="J2143" s="36">
        <f t="shared" si="66"/>
        <v>139</v>
      </c>
      <c r="K2143" s="36">
        <v>4.75</v>
      </c>
      <c r="L2143" s="36">
        <v>4.75</v>
      </c>
      <c r="M2143" s="38">
        <f t="shared" si="67"/>
        <v>733.611111111111</v>
      </c>
      <c r="N2143" s="56" t="s">
        <v>5905</v>
      </c>
      <c r="O2143" s="48" t="s">
        <v>5684</v>
      </c>
      <c r="P2143" s="59"/>
      <c r="Q2143" s="59"/>
      <c r="R2143" s="59"/>
      <c r="S2143" s="59"/>
      <c r="T2143" s="59"/>
      <c r="U2143" s="59"/>
      <c r="V2143" s="59"/>
      <c r="W2143" s="59"/>
      <c r="X2143" s="59"/>
      <c r="Y2143" s="59"/>
      <c r="Z2143" s="59"/>
      <c r="AA2143" s="59"/>
      <c r="AB2143" s="59"/>
      <c r="AC2143" s="59"/>
      <c r="AD2143" s="59"/>
      <c r="AE2143" s="59"/>
      <c r="AF2143" s="59"/>
      <c r="AG2143" s="59"/>
      <c r="AH2143" s="59"/>
      <c r="AI2143" s="59"/>
      <c r="AJ2143" s="59"/>
      <c r="AK2143" s="59"/>
      <c r="AL2143" s="59"/>
      <c r="AM2143" s="59"/>
      <c r="AN2143" s="59"/>
      <c r="AO2143" s="59"/>
      <c r="AP2143" s="59"/>
      <c r="AQ2143" s="59"/>
      <c r="AR2143" s="59"/>
      <c r="AS2143" s="59"/>
      <c r="AT2143" s="59"/>
      <c r="AU2143" s="59"/>
      <c r="AV2143" s="59"/>
      <c r="AW2143" s="59"/>
      <c r="AX2143" s="59"/>
      <c r="AY2143" s="59"/>
      <c r="AZ2143" s="59"/>
      <c r="BA2143" s="59"/>
      <c r="BB2143" s="59"/>
      <c r="BC2143" s="59"/>
      <c r="BD2143" s="59"/>
      <c r="BE2143" s="59"/>
      <c r="BF2143" s="59"/>
      <c r="BG2143" s="59"/>
      <c r="BH2143" s="59"/>
      <c r="BI2143" s="59"/>
      <c r="BJ2143" s="59"/>
      <c r="BK2143" s="59"/>
      <c r="BL2143" s="59"/>
      <c r="BM2143" s="59"/>
      <c r="BN2143" s="59"/>
      <c r="BO2143" s="59"/>
      <c r="BP2143" s="59"/>
      <c r="BQ2143" s="59"/>
      <c r="BR2143" s="59"/>
      <c r="BS2143" s="59"/>
      <c r="BT2143" s="59"/>
      <c r="BU2143" s="59"/>
      <c r="BV2143" s="59"/>
      <c r="BW2143" s="59"/>
      <c r="BX2143" s="59"/>
      <c r="BY2143" s="59"/>
      <c r="BZ2143" s="59"/>
      <c r="CA2143" s="59"/>
      <c r="CB2143" s="59"/>
      <c r="CC2143" s="59"/>
      <c r="CD2143" s="59"/>
      <c r="CE2143" s="59"/>
      <c r="CF2143" s="59"/>
      <c r="CG2143" s="59"/>
      <c r="CH2143" s="59"/>
      <c r="CI2143" s="59"/>
      <c r="CJ2143" s="59"/>
      <c r="CK2143" s="59"/>
      <c r="CL2143" s="59"/>
      <c r="CM2143" s="59"/>
      <c r="CN2143" s="59"/>
      <c r="CO2143" s="59"/>
      <c r="CP2143" s="59"/>
      <c r="CQ2143" s="59"/>
      <c r="CR2143" s="59"/>
      <c r="CS2143" s="59"/>
      <c r="CT2143" s="59"/>
      <c r="CU2143" s="59"/>
      <c r="CV2143" s="59"/>
      <c r="CW2143" s="59"/>
      <c r="CX2143" s="59"/>
      <c r="CY2143" s="59"/>
      <c r="CZ2143" s="59"/>
      <c r="DA2143" s="59"/>
      <c r="DB2143" s="59"/>
      <c r="DC2143" s="59"/>
      <c r="DD2143" s="59"/>
      <c r="DE2143" s="59"/>
      <c r="DF2143" s="59"/>
      <c r="DG2143" s="59"/>
      <c r="DH2143" s="59"/>
      <c r="DI2143" s="59"/>
      <c r="DJ2143" s="59"/>
      <c r="DK2143" s="59"/>
      <c r="DL2143" s="59"/>
      <c r="DM2143" s="59"/>
      <c r="DN2143" s="59"/>
      <c r="DO2143" s="59"/>
      <c r="DP2143" s="59"/>
      <c r="DQ2143" s="59"/>
      <c r="DR2143" s="59"/>
      <c r="DS2143" s="59"/>
      <c r="DT2143" s="59"/>
      <c r="DU2143" s="59"/>
      <c r="DV2143" s="59"/>
      <c r="DW2143" s="59"/>
      <c r="DX2143" s="59"/>
      <c r="DY2143" s="59"/>
      <c r="DZ2143" s="59"/>
      <c r="EA2143" s="59"/>
      <c r="EB2143" s="59"/>
      <c r="EC2143" s="59"/>
      <c r="ED2143" s="59"/>
      <c r="EE2143" s="59"/>
      <c r="EF2143" s="59"/>
      <c r="EG2143" s="59"/>
      <c r="EH2143" s="59"/>
      <c r="EI2143" s="59"/>
      <c r="EJ2143" s="59"/>
      <c r="EK2143" s="59"/>
      <c r="EL2143" s="59"/>
      <c r="EM2143" s="59"/>
      <c r="EN2143" s="59"/>
      <c r="EO2143" s="59"/>
      <c r="EP2143" s="59"/>
      <c r="EQ2143" s="59"/>
      <c r="ER2143" s="59"/>
      <c r="ES2143" s="59"/>
      <c r="ET2143" s="59"/>
      <c r="EU2143" s="59"/>
      <c r="EV2143" s="59"/>
      <c r="EW2143" s="59"/>
      <c r="EX2143" s="59"/>
      <c r="EY2143" s="59"/>
      <c r="EZ2143" s="59"/>
      <c r="FA2143" s="59"/>
      <c r="FB2143" s="59"/>
      <c r="FC2143" s="59"/>
      <c r="FD2143" s="59"/>
      <c r="FE2143" s="59"/>
      <c r="FF2143" s="59"/>
      <c r="FG2143" s="59"/>
      <c r="FH2143" s="59"/>
      <c r="FI2143" s="59"/>
      <c r="FJ2143" s="59"/>
      <c r="FK2143" s="59"/>
      <c r="FL2143" s="59"/>
      <c r="FM2143" s="59"/>
      <c r="FN2143" s="59"/>
      <c r="FO2143" s="59"/>
      <c r="FP2143" s="59"/>
      <c r="FQ2143" s="59"/>
      <c r="FR2143" s="59"/>
      <c r="FS2143" s="59"/>
      <c r="FT2143" s="59"/>
      <c r="FU2143" s="59"/>
      <c r="FV2143" s="59"/>
      <c r="FW2143" s="59"/>
      <c r="FX2143" s="59"/>
      <c r="FY2143" s="59"/>
      <c r="FZ2143" s="59"/>
      <c r="GA2143" s="59"/>
      <c r="GB2143" s="59"/>
      <c r="GC2143" s="59"/>
      <c r="GD2143" s="59"/>
      <c r="GE2143" s="59"/>
      <c r="GF2143" s="59"/>
      <c r="GG2143" s="59"/>
      <c r="GH2143" s="59"/>
      <c r="GI2143" s="59"/>
      <c r="GJ2143" s="59"/>
      <c r="GK2143" s="59"/>
      <c r="GL2143" s="59"/>
      <c r="GM2143" s="59"/>
      <c r="GN2143" s="59"/>
      <c r="GO2143" s="59"/>
      <c r="GP2143" s="59"/>
      <c r="GQ2143" s="59"/>
      <c r="GR2143" s="59"/>
      <c r="GS2143" s="59"/>
      <c r="GT2143" s="59"/>
      <c r="GU2143" s="59"/>
      <c r="GV2143" s="59"/>
      <c r="GW2143" s="59"/>
      <c r="GX2143" s="59"/>
      <c r="GY2143" s="59"/>
      <c r="GZ2143" s="59"/>
      <c r="HA2143" s="59"/>
      <c r="HB2143" s="59"/>
      <c r="HC2143" s="59"/>
      <c r="HD2143" s="59"/>
      <c r="HE2143" s="59"/>
      <c r="HP2143" s="3"/>
    </row>
    <row r="2144" s="1" customFormat="1" ht="21" customHeight="1" spans="1:224">
      <c r="A2144" s="27">
        <v>2141</v>
      </c>
      <c r="B2144" s="48" t="s">
        <v>5906</v>
      </c>
      <c r="C2144" s="48" t="s">
        <v>5751</v>
      </c>
      <c r="D2144" s="48" t="s">
        <v>1152</v>
      </c>
      <c r="E2144" s="55">
        <v>50000</v>
      </c>
      <c r="F2144" s="56" t="s">
        <v>490</v>
      </c>
      <c r="G2144" s="56" t="s">
        <v>491</v>
      </c>
      <c r="H2144" s="51">
        <v>43790</v>
      </c>
      <c r="I2144" s="50">
        <v>43924</v>
      </c>
      <c r="J2144" s="36">
        <f t="shared" si="66"/>
        <v>135</v>
      </c>
      <c r="K2144" s="36">
        <v>4.75</v>
      </c>
      <c r="L2144" s="36">
        <v>4.75</v>
      </c>
      <c r="M2144" s="38">
        <f t="shared" si="67"/>
        <v>890.625</v>
      </c>
      <c r="N2144" s="56" t="s">
        <v>5907</v>
      </c>
      <c r="O2144" s="48" t="s">
        <v>5684</v>
      </c>
      <c r="P2144" s="59"/>
      <c r="Q2144" s="59"/>
      <c r="R2144" s="59"/>
      <c r="S2144" s="59"/>
      <c r="T2144" s="59"/>
      <c r="U2144" s="59"/>
      <c r="V2144" s="59"/>
      <c r="W2144" s="59"/>
      <c r="X2144" s="59"/>
      <c r="Y2144" s="59"/>
      <c r="Z2144" s="59"/>
      <c r="AA2144" s="59"/>
      <c r="AB2144" s="59"/>
      <c r="AC2144" s="59"/>
      <c r="AD2144" s="59"/>
      <c r="AE2144" s="59"/>
      <c r="AF2144" s="59"/>
      <c r="AG2144" s="59"/>
      <c r="AH2144" s="59"/>
      <c r="AI2144" s="59"/>
      <c r="AJ2144" s="59"/>
      <c r="AK2144" s="59"/>
      <c r="AL2144" s="59"/>
      <c r="AM2144" s="59"/>
      <c r="AN2144" s="59"/>
      <c r="AO2144" s="59"/>
      <c r="AP2144" s="59"/>
      <c r="AQ2144" s="59"/>
      <c r="AR2144" s="59"/>
      <c r="AS2144" s="59"/>
      <c r="AT2144" s="59"/>
      <c r="AU2144" s="59"/>
      <c r="AV2144" s="59"/>
      <c r="AW2144" s="59"/>
      <c r="AX2144" s="59"/>
      <c r="AY2144" s="59"/>
      <c r="AZ2144" s="59"/>
      <c r="BA2144" s="59"/>
      <c r="BB2144" s="59"/>
      <c r="BC2144" s="59"/>
      <c r="BD2144" s="59"/>
      <c r="BE2144" s="59"/>
      <c r="BF2144" s="59"/>
      <c r="BG2144" s="59"/>
      <c r="BH2144" s="59"/>
      <c r="BI2144" s="59"/>
      <c r="BJ2144" s="59"/>
      <c r="BK2144" s="59"/>
      <c r="BL2144" s="59"/>
      <c r="BM2144" s="59"/>
      <c r="BN2144" s="59"/>
      <c r="BO2144" s="59"/>
      <c r="BP2144" s="59"/>
      <c r="BQ2144" s="59"/>
      <c r="BR2144" s="59"/>
      <c r="BS2144" s="59"/>
      <c r="BT2144" s="59"/>
      <c r="BU2144" s="59"/>
      <c r="BV2144" s="59"/>
      <c r="BW2144" s="59"/>
      <c r="BX2144" s="59"/>
      <c r="BY2144" s="59"/>
      <c r="BZ2144" s="59"/>
      <c r="CA2144" s="59"/>
      <c r="CB2144" s="59"/>
      <c r="CC2144" s="59"/>
      <c r="CD2144" s="59"/>
      <c r="CE2144" s="59"/>
      <c r="CF2144" s="59"/>
      <c r="CG2144" s="59"/>
      <c r="CH2144" s="59"/>
      <c r="CI2144" s="59"/>
      <c r="CJ2144" s="59"/>
      <c r="CK2144" s="59"/>
      <c r="CL2144" s="59"/>
      <c r="CM2144" s="59"/>
      <c r="CN2144" s="59"/>
      <c r="CO2144" s="59"/>
      <c r="CP2144" s="59"/>
      <c r="CQ2144" s="59"/>
      <c r="CR2144" s="59"/>
      <c r="CS2144" s="59"/>
      <c r="CT2144" s="59"/>
      <c r="CU2144" s="59"/>
      <c r="CV2144" s="59"/>
      <c r="CW2144" s="59"/>
      <c r="CX2144" s="59"/>
      <c r="CY2144" s="59"/>
      <c r="CZ2144" s="59"/>
      <c r="DA2144" s="59"/>
      <c r="DB2144" s="59"/>
      <c r="DC2144" s="59"/>
      <c r="DD2144" s="59"/>
      <c r="DE2144" s="59"/>
      <c r="DF2144" s="59"/>
      <c r="DG2144" s="59"/>
      <c r="DH2144" s="59"/>
      <c r="DI2144" s="59"/>
      <c r="DJ2144" s="59"/>
      <c r="DK2144" s="59"/>
      <c r="DL2144" s="59"/>
      <c r="DM2144" s="59"/>
      <c r="DN2144" s="59"/>
      <c r="DO2144" s="59"/>
      <c r="DP2144" s="59"/>
      <c r="DQ2144" s="59"/>
      <c r="DR2144" s="59"/>
      <c r="DS2144" s="59"/>
      <c r="DT2144" s="59"/>
      <c r="DU2144" s="59"/>
      <c r="DV2144" s="59"/>
      <c r="DW2144" s="59"/>
      <c r="DX2144" s="59"/>
      <c r="DY2144" s="59"/>
      <c r="DZ2144" s="59"/>
      <c r="EA2144" s="59"/>
      <c r="EB2144" s="59"/>
      <c r="EC2144" s="59"/>
      <c r="ED2144" s="59"/>
      <c r="EE2144" s="59"/>
      <c r="EF2144" s="59"/>
      <c r="EG2144" s="59"/>
      <c r="EH2144" s="59"/>
      <c r="EI2144" s="59"/>
      <c r="EJ2144" s="59"/>
      <c r="EK2144" s="59"/>
      <c r="EL2144" s="59"/>
      <c r="EM2144" s="59"/>
      <c r="EN2144" s="59"/>
      <c r="EO2144" s="59"/>
      <c r="EP2144" s="59"/>
      <c r="EQ2144" s="59"/>
      <c r="ER2144" s="59"/>
      <c r="ES2144" s="59"/>
      <c r="ET2144" s="59"/>
      <c r="EU2144" s="59"/>
      <c r="EV2144" s="59"/>
      <c r="EW2144" s="59"/>
      <c r="EX2144" s="59"/>
      <c r="EY2144" s="59"/>
      <c r="EZ2144" s="59"/>
      <c r="FA2144" s="59"/>
      <c r="FB2144" s="59"/>
      <c r="FC2144" s="59"/>
      <c r="FD2144" s="59"/>
      <c r="FE2144" s="59"/>
      <c r="FF2144" s="59"/>
      <c r="FG2144" s="59"/>
      <c r="FH2144" s="59"/>
      <c r="FI2144" s="59"/>
      <c r="FJ2144" s="59"/>
      <c r="FK2144" s="59"/>
      <c r="FL2144" s="59"/>
      <c r="FM2144" s="59"/>
      <c r="FN2144" s="59"/>
      <c r="FO2144" s="59"/>
      <c r="FP2144" s="59"/>
      <c r="FQ2144" s="59"/>
      <c r="FR2144" s="59"/>
      <c r="FS2144" s="59"/>
      <c r="FT2144" s="59"/>
      <c r="FU2144" s="59"/>
      <c r="FV2144" s="59"/>
      <c r="FW2144" s="59"/>
      <c r="FX2144" s="59"/>
      <c r="FY2144" s="59"/>
      <c r="FZ2144" s="59"/>
      <c r="GA2144" s="59"/>
      <c r="GB2144" s="59"/>
      <c r="GC2144" s="59"/>
      <c r="GD2144" s="59"/>
      <c r="GE2144" s="59"/>
      <c r="GF2144" s="59"/>
      <c r="GG2144" s="59"/>
      <c r="GH2144" s="59"/>
      <c r="GI2144" s="59"/>
      <c r="GJ2144" s="59"/>
      <c r="GK2144" s="59"/>
      <c r="GL2144" s="59"/>
      <c r="GM2144" s="59"/>
      <c r="GN2144" s="59"/>
      <c r="GO2144" s="59"/>
      <c r="GP2144" s="59"/>
      <c r="GQ2144" s="59"/>
      <c r="GR2144" s="59"/>
      <c r="GS2144" s="59"/>
      <c r="GT2144" s="59"/>
      <c r="GU2144" s="59"/>
      <c r="GV2144" s="59"/>
      <c r="GW2144" s="59"/>
      <c r="GX2144" s="59"/>
      <c r="GY2144" s="59"/>
      <c r="GZ2144" s="59"/>
      <c r="HA2144" s="59"/>
      <c r="HB2144" s="59"/>
      <c r="HC2144" s="59"/>
      <c r="HD2144" s="59"/>
      <c r="HE2144" s="59"/>
      <c r="HP2144" s="3"/>
    </row>
    <row r="2145" s="1" customFormat="1" ht="21" customHeight="1" spans="1:224">
      <c r="A2145" s="27">
        <v>2142</v>
      </c>
      <c r="B2145" s="48" t="s">
        <v>5908</v>
      </c>
      <c r="C2145" s="48" t="s">
        <v>5887</v>
      </c>
      <c r="D2145" s="48" t="s">
        <v>5867</v>
      </c>
      <c r="E2145" s="55">
        <v>40000</v>
      </c>
      <c r="F2145" s="56" t="s">
        <v>502</v>
      </c>
      <c r="G2145" s="56" t="s">
        <v>503</v>
      </c>
      <c r="H2145" s="51">
        <v>43790</v>
      </c>
      <c r="I2145" s="50">
        <v>43931</v>
      </c>
      <c r="J2145" s="36">
        <f t="shared" si="66"/>
        <v>142</v>
      </c>
      <c r="K2145" s="36">
        <v>4.75</v>
      </c>
      <c r="L2145" s="36">
        <v>4.75</v>
      </c>
      <c r="M2145" s="38">
        <f t="shared" si="67"/>
        <v>749.444444444445</v>
      </c>
      <c r="N2145" s="56" t="s">
        <v>5909</v>
      </c>
      <c r="O2145" s="48" t="s">
        <v>5684</v>
      </c>
      <c r="P2145" s="59"/>
      <c r="Q2145" s="59"/>
      <c r="R2145" s="59"/>
      <c r="S2145" s="59"/>
      <c r="T2145" s="59"/>
      <c r="U2145" s="59"/>
      <c r="V2145" s="59"/>
      <c r="W2145" s="59"/>
      <c r="X2145" s="59"/>
      <c r="Y2145" s="59"/>
      <c r="Z2145" s="59"/>
      <c r="AA2145" s="59"/>
      <c r="AB2145" s="59"/>
      <c r="AC2145" s="59"/>
      <c r="AD2145" s="59"/>
      <c r="AE2145" s="59"/>
      <c r="AF2145" s="59"/>
      <c r="AG2145" s="59"/>
      <c r="AH2145" s="59"/>
      <c r="AI2145" s="59"/>
      <c r="AJ2145" s="59"/>
      <c r="AK2145" s="59"/>
      <c r="AL2145" s="59"/>
      <c r="AM2145" s="59"/>
      <c r="AN2145" s="59"/>
      <c r="AO2145" s="59"/>
      <c r="AP2145" s="59"/>
      <c r="AQ2145" s="59"/>
      <c r="AR2145" s="59"/>
      <c r="AS2145" s="59"/>
      <c r="AT2145" s="59"/>
      <c r="AU2145" s="59"/>
      <c r="AV2145" s="59"/>
      <c r="AW2145" s="59"/>
      <c r="AX2145" s="59"/>
      <c r="AY2145" s="59"/>
      <c r="AZ2145" s="59"/>
      <c r="BA2145" s="59"/>
      <c r="BB2145" s="59"/>
      <c r="BC2145" s="59"/>
      <c r="BD2145" s="59"/>
      <c r="BE2145" s="59"/>
      <c r="BF2145" s="59"/>
      <c r="BG2145" s="59"/>
      <c r="BH2145" s="59"/>
      <c r="BI2145" s="59"/>
      <c r="BJ2145" s="59"/>
      <c r="BK2145" s="59"/>
      <c r="BL2145" s="59"/>
      <c r="BM2145" s="59"/>
      <c r="BN2145" s="59"/>
      <c r="BO2145" s="59"/>
      <c r="BP2145" s="59"/>
      <c r="BQ2145" s="59"/>
      <c r="BR2145" s="59"/>
      <c r="BS2145" s="59"/>
      <c r="BT2145" s="59"/>
      <c r="BU2145" s="59"/>
      <c r="BV2145" s="59"/>
      <c r="BW2145" s="59"/>
      <c r="BX2145" s="59"/>
      <c r="BY2145" s="59"/>
      <c r="BZ2145" s="59"/>
      <c r="CA2145" s="59"/>
      <c r="CB2145" s="59"/>
      <c r="CC2145" s="59"/>
      <c r="CD2145" s="59"/>
      <c r="CE2145" s="59"/>
      <c r="CF2145" s="59"/>
      <c r="CG2145" s="59"/>
      <c r="CH2145" s="59"/>
      <c r="CI2145" s="59"/>
      <c r="CJ2145" s="59"/>
      <c r="CK2145" s="59"/>
      <c r="CL2145" s="59"/>
      <c r="CM2145" s="59"/>
      <c r="CN2145" s="59"/>
      <c r="CO2145" s="59"/>
      <c r="CP2145" s="59"/>
      <c r="CQ2145" s="59"/>
      <c r="CR2145" s="59"/>
      <c r="CS2145" s="59"/>
      <c r="CT2145" s="59"/>
      <c r="CU2145" s="59"/>
      <c r="CV2145" s="59"/>
      <c r="CW2145" s="59"/>
      <c r="CX2145" s="59"/>
      <c r="CY2145" s="59"/>
      <c r="CZ2145" s="59"/>
      <c r="DA2145" s="59"/>
      <c r="DB2145" s="59"/>
      <c r="DC2145" s="59"/>
      <c r="DD2145" s="59"/>
      <c r="DE2145" s="59"/>
      <c r="DF2145" s="59"/>
      <c r="DG2145" s="59"/>
      <c r="DH2145" s="59"/>
      <c r="DI2145" s="59"/>
      <c r="DJ2145" s="59"/>
      <c r="DK2145" s="59"/>
      <c r="DL2145" s="59"/>
      <c r="DM2145" s="59"/>
      <c r="DN2145" s="59"/>
      <c r="DO2145" s="59"/>
      <c r="DP2145" s="59"/>
      <c r="DQ2145" s="59"/>
      <c r="DR2145" s="59"/>
      <c r="DS2145" s="59"/>
      <c r="DT2145" s="59"/>
      <c r="DU2145" s="59"/>
      <c r="DV2145" s="59"/>
      <c r="DW2145" s="59"/>
      <c r="DX2145" s="59"/>
      <c r="DY2145" s="59"/>
      <c r="DZ2145" s="59"/>
      <c r="EA2145" s="59"/>
      <c r="EB2145" s="59"/>
      <c r="EC2145" s="59"/>
      <c r="ED2145" s="59"/>
      <c r="EE2145" s="59"/>
      <c r="EF2145" s="59"/>
      <c r="EG2145" s="59"/>
      <c r="EH2145" s="59"/>
      <c r="EI2145" s="59"/>
      <c r="EJ2145" s="59"/>
      <c r="EK2145" s="59"/>
      <c r="EL2145" s="59"/>
      <c r="EM2145" s="59"/>
      <c r="EN2145" s="59"/>
      <c r="EO2145" s="59"/>
      <c r="EP2145" s="59"/>
      <c r="EQ2145" s="59"/>
      <c r="ER2145" s="59"/>
      <c r="ES2145" s="59"/>
      <c r="ET2145" s="59"/>
      <c r="EU2145" s="59"/>
      <c r="EV2145" s="59"/>
      <c r="EW2145" s="59"/>
      <c r="EX2145" s="59"/>
      <c r="EY2145" s="59"/>
      <c r="EZ2145" s="59"/>
      <c r="FA2145" s="59"/>
      <c r="FB2145" s="59"/>
      <c r="FC2145" s="59"/>
      <c r="FD2145" s="59"/>
      <c r="FE2145" s="59"/>
      <c r="FF2145" s="59"/>
      <c r="FG2145" s="59"/>
      <c r="FH2145" s="59"/>
      <c r="FI2145" s="59"/>
      <c r="FJ2145" s="59"/>
      <c r="FK2145" s="59"/>
      <c r="FL2145" s="59"/>
      <c r="FM2145" s="59"/>
      <c r="FN2145" s="59"/>
      <c r="FO2145" s="59"/>
      <c r="FP2145" s="59"/>
      <c r="FQ2145" s="59"/>
      <c r="FR2145" s="59"/>
      <c r="FS2145" s="59"/>
      <c r="FT2145" s="59"/>
      <c r="FU2145" s="59"/>
      <c r="FV2145" s="59"/>
      <c r="FW2145" s="59"/>
      <c r="FX2145" s="59"/>
      <c r="FY2145" s="59"/>
      <c r="FZ2145" s="59"/>
      <c r="GA2145" s="59"/>
      <c r="GB2145" s="59"/>
      <c r="GC2145" s="59"/>
      <c r="GD2145" s="59"/>
      <c r="GE2145" s="59"/>
      <c r="GF2145" s="59"/>
      <c r="GG2145" s="59"/>
      <c r="GH2145" s="59"/>
      <c r="GI2145" s="59"/>
      <c r="GJ2145" s="59"/>
      <c r="GK2145" s="59"/>
      <c r="GL2145" s="59"/>
      <c r="GM2145" s="59"/>
      <c r="GN2145" s="59"/>
      <c r="GO2145" s="59"/>
      <c r="GP2145" s="59"/>
      <c r="GQ2145" s="59"/>
      <c r="GR2145" s="59"/>
      <c r="GS2145" s="59"/>
      <c r="GT2145" s="59"/>
      <c r="GU2145" s="59"/>
      <c r="GV2145" s="59"/>
      <c r="GW2145" s="59"/>
      <c r="GX2145" s="59"/>
      <c r="GY2145" s="59"/>
      <c r="GZ2145" s="59"/>
      <c r="HA2145" s="59"/>
      <c r="HB2145" s="59"/>
      <c r="HC2145" s="59"/>
      <c r="HD2145" s="59"/>
      <c r="HE2145" s="59"/>
      <c r="HP2145" s="3"/>
    </row>
    <row r="2146" s="1" customFormat="1" ht="21" customHeight="1" spans="1:224">
      <c r="A2146" s="27">
        <v>2143</v>
      </c>
      <c r="B2146" s="48" t="s">
        <v>5910</v>
      </c>
      <c r="C2146" s="48" t="s">
        <v>5680</v>
      </c>
      <c r="D2146" s="48" t="s">
        <v>5709</v>
      </c>
      <c r="E2146" s="55">
        <v>50000</v>
      </c>
      <c r="F2146" s="56" t="s">
        <v>502</v>
      </c>
      <c r="G2146" s="56" t="s">
        <v>503</v>
      </c>
      <c r="H2146" s="51">
        <v>43790</v>
      </c>
      <c r="I2146" s="50">
        <v>43931</v>
      </c>
      <c r="J2146" s="36">
        <f t="shared" si="66"/>
        <v>142</v>
      </c>
      <c r="K2146" s="36">
        <v>4.75</v>
      </c>
      <c r="L2146" s="36">
        <v>4.75</v>
      </c>
      <c r="M2146" s="38">
        <f t="shared" si="67"/>
        <v>936.805555555555</v>
      </c>
      <c r="N2146" s="56" t="s">
        <v>5911</v>
      </c>
      <c r="O2146" s="48" t="s">
        <v>5684</v>
      </c>
      <c r="P2146" s="59"/>
      <c r="Q2146" s="59"/>
      <c r="R2146" s="59"/>
      <c r="S2146" s="59"/>
      <c r="T2146" s="59"/>
      <c r="U2146" s="59"/>
      <c r="V2146" s="59"/>
      <c r="W2146" s="59"/>
      <c r="X2146" s="59"/>
      <c r="Y2146" s="59"/>
      <c r="Z2146" s="59"/>
      <c r="AA2146" s="59"/>
      <c r="AB2146" s="59"/>
      <c r="AC2146" s="59"/>
      <c r="AD2146" s="59"/>
      <c r="AE2146" s="59"/>
      <c r="AF2146" s="59"/>
      <c r="AG2146" s="59"/>
      <c r="AH2146" s="59"/>
      <c r="AI2146" s="59"/>
      <c r="AJ2146" s="59"/>
      <c r="AK2146" s="59"/>
      <c r="AL2146" s="59"/>
      <c r="AM2146" s="59"/>
      <c r="AN2146" s="59"/>
      <c r="AO2146" s="59"/>
      <c r="AP2146" s="59"/>
      <c r="AQ2146" s="59"/>
      <c r="AR2146" s="59"/>
      <c r="AS2146" s="59"/>
      <c r="AT2146" s="59"/>
      <c r="AU2146" s="59"/>
      <c r="AV2146" s="59"/>
      <c r="AW2146" s="59"/>
      <c r="AX2146" s="59"/>
      <c r="AY2146" s="59"/>
      <c r="AZ2146" s="59"/>
      <c r="BA2146" s="59"/>
      <c r="BB2146" s="59"/>
      <c r="BC2146" s="59"/>
      <c r="BD2146" s="59"/>
      <c r="BE2146" s="59"/>
      <c r="BF2146" s="59"/>
      <c r="BG2146" s="59"/>
      <c r="BH2146" s="59"/>
      <c r="BI2146" s="59"/>
      <c r="BJ2146" s="59"/>
      <c r="BK2146" s="59"/>
      <c r="BL2146" s="59"/>
      <c r="BM2146" s="59"/>
      <c r="BN2146" s="59"/>
      <c r="BO2146" s="59"/>
      <c r="BP2146" s="59"/>
      <c r="BQ2146" s="59"/>
      <c r="BR2146" s="59"/>
      <c r="BS2146" s="59"/>
      <c r="BT2146" s="59"/>
      <c r="BU2146" s="59"/>
      <c r="BV2146" s="59"/>
      <c r="BW2146" s="59"/>
      <c r="BX2146" s="59"/>
      <c r="BY2146" s="59"/>
      <c r="BZ2146" s="59"/>
      <c r="CA2146" s="59"/>
      <c r="CB2146" s="59"/>
      <c r="CC2146" s="59"/>
      <c r="CD2146" s="59"/>
      <c r="CE2146" s="59"/>
      <c r="CF2146" s="59"/>
      <c r="CG2146" s="59"/>
      <c r="CH2146" s="59"/>
      <c r="CI2146" s="59"/>
      <c r="CJ2146" s="59"/>
      <c r="CK2146" s="59"/>
      <c r="CL2146" s="59"/>
      <c r="CM2146" s="59"/>
      <c r="CN2146" s="59"/>
      <c r="CO2146" s="59"/>
      <c r="CP2146" s="59"/>
      <c r="CQ2146" s="59"/>
      <c r="CR2146" s="59"/>
      <c r="CS2146" s="59"/>
      <c r="CT2146" s="59"/>
      <c r="CU2146" s="59"/>
      <c r="CV2146" s="59"/>
      <c r="CW2146" s="59"/>
      <c r="CX2146" s="59"/>
      <c r="CY2146" s="59"/>
      <c r="CZ2146" s="59"/>
      <c r="DA2146" s="59"/>
      <c r="DB2146" s="59"/>
      <c r="DC2146" s="59"/>
      <c r="DD2146" s="59"/>
      <c r="DE2146" s="59"/>
      <c r="DF2146" s="59"/>
      <c r="DG2146" s="59"/>
      <c r="DH2146" s="59"/>
      <c r="DI2146" s="59"/>
      <c r="DJ2146" s="59"/>
      <c r="DK2146" s="59"/>
      <c r="DL2146" s="59"/>
      <c r="DM2146" s="59"/>
      <c r="DN2146" s="59"/>
      <c r="DO2146" s="59"/>
      <c r="DP2146" s="59"/>
      <c r="DQ2146" s="59"/>
      <c r="DR2146" s="59"/>
      <c r="DS2146" s="59"/>
      <c r="DT2146" s="59"/>
      <c r="DU2146" s="59"/>
      <c r="DV2146" s="59"/>
      <c r="DW2146" s="59"/>
      <c r="DX2146" s="59"/>
      <c r="DY2146" s="59"/>
      <c r="DZ2146" s="59"/>
      <c r="EA2146" s="59"/>
      <c r="EB2146" s="59"/>
      <c r="EC2146" s="59"/>
      <c r="ED2146" s="59"/>
      <c r="EE2146" s="59"/>
      <c r="EF2146" s="59"/>
      <c r="EG2146" s="59"/>
      <c r="EH2146" s="59"/>
      <c r="EI2146" s="59"/>
      <c r="EJ2146" s="59"/>
      <c r="EK2146" s="59"/>
      <c r="EL2146" s="59"/>
      <c r="EM2146" s="59"/>
      <c r="EN2146" s="59"/>
      <c r="EO2146" s="59"/>
      <c r="EP2146" s="59"/>
      <c r="EQ2146" s="59"/>
      <c r="ER2146" s="59"/>
      <c r="ES2146" s="59"/>
      <c r="ET2146" s="59"/>
      <c r="EU2146" s="59"/>
      <c r="EV2146" s="59"/>
      <c r="EW2146" s="59"/>
      <c r="EX2146" s="59"/>
      <c r="EY2146" s="59"/>
      <c r="EZ2146" s="59"/>
      <c r="FA2146" s="59"/>
      <c r="FB2146" s="59"/>
      <c r="FC2146" s="59"/>
      <c r="FD2146" s="59"/>
      <c r="FE2146" s="59"/>
      <c r="FF2146" s="59"/>
      <c r="FG2146" s="59"/>
      <c r="FH2146" s="59"/>
      <c r="FI2146" s="59"/>
      <c r="FJ2146" s="59"/>
      <c r="FK2146" s="59"/>
      <c r="FL2146" s="59"/>
      <c r="FM2146" s="59"/>
      <c r="FN2146" s="59"/>
      <c r="FO2146" s="59"/>
      <c r="FP2146" s="59"/>
      <c r="FQ2146" s="59"/>
      <c r="FR2146" s="59"/>
      <c r="FS2146" s="59"/>
      <c r="FT2146" s="59"/>
      <c r="FU2146" s="59"/>
      <c r="FV2146" s="59"/>
      <c r="FW2146" s="59"/>
      <c r="FX2146" s="59"/>
      <c r="FY2146" s="59"/>
      <c r="FZ2146" s="59"/>
      <c r="GA2146" s="59"/>
      <c r="GB2146" s="59"/>
      <c r="GC2146" s="59"/>
      <c r="GD2146" s="59"/>
      <c r="GE2146" s="59"/>
      <c r="GF2146" s="59"/>
      <c r="GG2146" s="59"/>
      <c r="GH2146" s="59"/>
      <c r="GI2146" s="59"/>
      <c r="GJ2146" s="59"/>
      <c r="GK2146" s="59"/>
      <c r="GL2146" s="59"/>
      <c r="GM2146" s="59"/>
      <c r="GN2146" s="59"/>
      <c r="GO2146" s="59"/>
      <c r="GP2146" s="59"/>
      <c r="GQ2146" s="59"/>
      <c r="GR2146" s="59"/>
      <c r="GS2146" s="59"/>
      <c r="GT2146" s="59"/>
      <c r="GU2146" s="59"/>
      <c r="GV2146" s="59"/>
      <c r="GW2146" s="59"/>
      <c r="GX2146" s="59"/>
      <c r="GY2146" s="59"/>
      <c r="GZ2146" s="59"/>
      <c r="HA2146" s="59"/>
      <c r="HB2146" s="59"/>
      <c r="HC2146" s="59"/>
      <c r="HD2146" s="59"/>
      <c r="HE2146" s="59"/>
      <c r="HP2146" s="3"/>
    </row>
    <row r="2147" s="1" customFormat="1" ht="21" customHeight="1" spans="1:224">
      <c r="A2147" s="27">
        <v>2144</v>
      </c>
      <c r="B2147" s="48" t="s">
        <v>5912</v>
      </c>
      <c r="C2147" s="48" t="s">
        <v>5898</v>
      </c>
      <c r="D2147" s="48" t="s">
        <v>1152</v>
      </c>
      <c r="E2147" s="55">
        <v>50000</v>
      </c>
      <c r="F2147" s="56" t="s">
        <v>1453</v>
      </c>
      <c r="G2147" s="56" t="s">
        <v>518</v>
      </c>
      <c r="H2147" s="51">
        <v>43790</v>
      </c>
      <c r="I2147" s="50">
        <v>43887</v>
      </c>
      <c r="J2147" s="36">
        <f t="shared" si="66"/>
        <v>98</v>
      </c>
      <c r="K2147" s="36">
        <v>4.75</v>
      </c>
      <c r="L2147" s="36">
        <v>4.75</v>
      </c>
      <c r="M2147" s="38">
        <f t="shared" si="67"/>
        <v>646.527777777778</v>
      </c>
      <c r="N2147" s="56" t="s">
        <v>5913</v>
      </c>
      <c r="O2147" s="48" t="s">
        <v>5684</v>
      </c>
      <c r="P2147" s="59"/>
      <c r="Q2147" s="59"/>
      <c r="R2147" s="59"/>
      <c r="S2147" s="59"/>
      <c r="T2147" s="59"/>
      <c r="U2147" s="59"/>
      <c r="V2147" s="59"/>
      <c r="W2147" s="59"/>
      <c r="X2147" s="59"/>
      <c r="Y2147" s="59"/>
      <c r="Z2147" s="59"/>
      <c r="AA2147" s="59"/>
      <c r="AB2147" s="59"/>
      <c r="AC2147" s="59"/>
      <c r="AD2147" s="59"/>
      <c r="AE2147" s="59"/>
      <c r="AF2147" s="59"/>
      <c r="AG2147" s="59"/>
      <c r="AH2147" s="59"/>
      <c r="AI2147" s="59"/>
      <c r="AJ2147" s="59"/>
      <c r="AK2147" s="59"/>
      <c r="AL2147" s="59"/>
      <c r="AM2147" s="59"/>
      <c r="AN2147" s="59"/>
      <c r="AO2147" s="59"/>
      <c r="AP2147" s="59"/>
      <c r="AQ2147" s="59"/>
      <c r="AR2147" s="59"/>
      <c r="AS2147" s="59"/>
      <c r="AT2147" s="59"/>
      <c r="AU2147" s="59"/>
      <c r="AV2147" s="59"/>
      <c r="AW2147" s="59"/>
      <c r="AX2147" s="59"/>
      <c r="AY2147" s="59"/>
      <c r="AZ2147" s="59"/>
      <c r="BA2147" s="59"/>
      <c r="BB2147" s="59"/>
      <c r="BC2147" s="59"/>
      <c r="BD2147" s="59"/>
      <c r="BE2147" s="59"/>
      <c r="BF2147" s="59"/>
      <c r="BG2147" s="59"/>
      <c r="BH2147" s="59"/>
      <c r="BI2147" s="59"/>
      <c r="BJ2147" s="59"/>
      <c r="BK2147" s="59"/>
      <c r="BL2147" s="59"/>
      <c r="BM2147" s="59"/>
      <c r="BN2147" s="59"/>
      <c r="BO2147" s="59"/>
      <c r="BP2147" s="59"/>
      <c r="BQ2147" s="59"/>
      <c r="BR2147" s="59"/>
      <c r="BS2147" s="59"/>
      <c r="BT2147" s="59"/>
      <c r="BU2147" s="59"/>
      <c r="BV2147" s="59"/>
      <c r="BW2147" s="59"/>
      <c r="BX2147" s="59"/>
      <c r="BY2147" s="59"/>
      <c r="BZ2147" s="59"/>
      <c r="CA2147" s="59"/>
      <c r="CB2147" s="59"/>
      <c r="CC2147" s="59"/>
      <c r="CD2147" s="59"/>
      <c r="CE2147" s="59"/>
      <c r="CF2147" s="59"/>
      <c r="CG2147" s="59"/>
      <c r="CH2147" s="59"/>
      <c r="CI2147" s="59"/>
      <c r="CJ2147" s="59"/>
      <c r="CK2147" s="59"/>
      <c r="CL2147" s="59"/>
      <c r="CM2147" s="59"/>
      <c r="CN2147" s="59"/>
      <c r="CO2147" s="59"/>
      <c r="CP2147" s="59"/>
      <c r="CQ2147" s="59"/>
      <c r="CR2147" s="59"/>
      <c r="CS2147" s="59"/>
      <c r="CT2147" s="59"/>
      <c r="CU2147" s="59"/>
      <c r="CV2147" s="59"/>
      <c r="CW2147" s="59"/>
      <c r="CX2147" s="59"/>
      <c r="CY2147" s="59"/>
      <c r="CZ2147" s="59"/>
      <c r="DA2147" s="59"/>
      <c r="DB2147" s="59"/>
      <c r="DC2147" s="59"/>
      <c r="DD2147" s="59"/>
      <c r="DE2147" s="59"/>
      <c r="DF2147" s="59"/>
      <c r="DG2147" s="59"/>
      <c r="DH2147" s="59"/>
      <c r="DI2147" s="59"/>
      <c r="DJ2147" s="59"/>
      <c r="DK2147" s="59"/>
      <c r="DL2147" s="59"/>
      <c r="DM2147" s="59"/>
      <c r="DN2147" s="59"/>
      <c r="DO2147" s="59"/>
      <c r="DP2147" s="59"/>
      <c r="DQ2147" s="59"/>
      <c r="DR2147" s="59"/>
      <c r="DS2147" s="59"/>
      <c r="DT2147" s="59"/>
      <c r="DU2147" s="59"/>
      <c r="DV2147" s="59"/>
      <c r="DW2147" s="59"/>
      <c r="DX2147" s="59"/>
      <c r="DY2147" s="59"/>
      <c r="DZ2147" s="59"/>
      <c r="EA2147" s="59"/>
      <c r="EB2147" s="59"/>
      <c r="EC2147" s="59"/>
      <c r="ED2147" s="59"/>
      <c r="EE2147" s="59"/>
      <c r="EF2147" s="59"/>
      <c r="EG2147" s="59"/>
      <c r="EH2147" s="59"/>
      <c r="EI2147" s="59"/>
      <c r="EJ2147" s="59"/>
      <c r="EK2147" s="59"/>
      <c r="EL2147" s="59"/>
      <c r="EM2147" s="59"/>
      <c r="EN2147" s="59"/>
      <c r="EO2147" s="59"/>
      <c r="EP2147" s="59"/>
      <c r="EQ2147" s="59"/>
      <c r="ER2147" s="59"/>
      <c r="ES2147" s="59"/>
      <c r="ET2147" s="59"/>
      <c r="EU2147" s="59"/>
      <c r="EV2147" s="59"/>
      <c r="EW2147" s="59"/>
      <c r="EX2147" s="59"/>
      <c r="EY2147" s="59"/>
      <c r="EZ2147" s="59"/>
      <c r="FA2147" s="59"/>
      <c r="FB2147" s="59"/>
      <c r="FC2147" s="59"/>
      <c r="FD2147" s="59"/>
      <c r="FE2147" s="59"/>
      <c r="FF2147" s="59"/>
      <c r="FG2147" s="59"/>
      <c r="FH2147" s="59"/>
      <c r="FI2147" s="59"/>
      <c r="FJ2147" s="59"/>
      <c r="FK2147" s="59"/>
      <c r="FL2147" s="59"/>
      <c r="FM2147" s="59"/>
      <c r="FN2147" s="59"/>
      <c r="FO2147" s="59"/>
      <c r="FP2147" s="59"/>
      <c r="FQ2147" s="59"/>
      <c r="FR2147" s="59"/>
      <c r="FS2147" s="59"/>
      <c r="FT2147" s="59"/>
      <c r="FU2147" s="59"/>
      <c r="FV2147" s="59"/>
      <c r="FW2147" s="59"/>
      <c r="FX2147" s="59"/>
      <c r="FY2147" s="59"/>
      <c r="FZ2147" s="59"/>
      <c r="GA2147" s="59"/>
      <c r="GB2147" s="59"/>
      <c r="GC2147" s="59"/>
      <c r="GD2147" s="59"/>
      <c r="GE2147" s="59"/>
      <c r="GF2147" s="59"/>
      <c r="GG2147" s="59"/>
      <c r="GH2147" s="59"/>
      <c r="GI2147" s="59"/>
      <c r="GJ2147" s="59"/>
      <c r="GK2147" s="59"/>
      <c r="GL2147" s="59"/>
      <c r="GM2147" s="59"/>
      <c r="GN2147" s="59"/>
      <c r="GO2147" s="59"/>
      <c r="GP2147" s="59"/>
      <c r="GQ2147" s="59"/>
      <c r="GR2147" s="59"/>
      <c r="GS2147" s="59"/>
      <c r="GT2147" s="59"/>
      <c r="GU2147" s="59"/>
      <c r="GV2147" s="59"/>
      <c r="GW2147" s="59"/>
      <c r="GX2147" s="59"/>
      <c r="GY2147" s="59"/>
      <c r="GZ2147" s="59"/>
      <c r="HA2147" s="59"/>
      <c r="HB2147" s="59"/>
      <c r="HC2147" s="59"/>
      <c r="HD2147" s="59"/>
      <c r="HE2147" s="59"/>
      <c r="HP2147" s="3"/>
    </row>
    <row r="2148" s="1" customFormat="1" ht="21" customHeight="1" spans="1:224">
      <c r="A2148" s="27">
        <v>2145</v>
      </c>
      <c r="B2148" s="48" t="s">
        <v>5914</v>
      </c>
      <c r="C2148" s="48" t="s">
        <v>5861</v>
      </c>
      <c r="D2148" s="48" t="s">
        <v>1152</v>
      </c>
      <c r="E2148" s="55">
        <v>30000</v>
      </c>
      <c r="F2148" s="56" t="s">
        <v>1453</v>
      </c>
      <c r="G2148" s="56" t="s">
        <v>503</v>
      </c>
      <c r="H2148" s="51">
        <v>43790</v>
      </c>
      <c r="I2148" s="50">
        <v>43931</v>
      </c>
      <c r="J2148" s="36">
        <f t="shared" si="66"/>
        <v>142</v>
      </c>
      <c r="K2148" s="36">
        <v>4.75</v>
      </c>
      <c r="L2148" s="36">
        <v>4.75</v>
      </c>
      <c r="M2148" s="38">
        <f t="shared" si="67"/>
        <v>562.083333333333</v>
      </c>
      <c r="N2148" s="56" t="s">
        <v>5915</v>
      </c>
      <c r="O2148" s="48" t="s">
        <v>5684</v>
      </c>
      <c r="P2148" s="59"/>
      <c r="Q2148" s="59"/>
      <c r="R2148" s="59"/>
      <c r="S2148" s="59"/>
      <c r="T2148" s="59"/>
      <c r="U2148" s="59"/>
      <c r="V2148" s="59"/>
      <c r="W2148" s="59"/>
      <c r="X2148" s="59"/>
      <c r="Y2148" s="59"/>
      <c r="Z2148" s="59"/>
      <c r="AA2148" s="59"/>
      <c r="AB2148" s="59"/>
      <c r="AC2148" s="59"/>
      <c r="AD2148" s="59"/>
      <c r="AE2148" s="59"/>
      <c r="AF2148" s="59"/>
      <c r="AG2148" s="59"/>
      <c r="AH2148" s="59"/>
      <c r="AI2148" s="59"/>
      <c r="AJ2148" s="59"/>
      <c r="AK2148" s="59"/>
      <c r="AL2148" s="59"/>
      <c r="AM2148" s="59"/>
      <c r="AN2148" s="59"/>
      <c r="AO2148" s="59"/>
      <c r="AP2148" s="59"/>
      <c r="AQ2148" s="59"/>
      <c r="AR2148" s="59"/>
      <c r="AS2148" s="59"/>
      <c r="AT2148" s="59"/>
      <c r="AU2148" s="59"/>
      <c r="AV2148" s="59"/>
      <c r="AW2148" s="59"/>
      <c r="AX2148" s="59"/>
      <c r="AY2148" s="59"/>
      <c r="AZ2148" s="59"/>
      <c r="BA2148" s="59"/>
      <c r="BB2148" s="59"/>
      <c r="BC2148" s="59"/>
      <c r="BD2148" s="59"/>
      <c r="BE2148" s="59"/>
      <c r="BF2148" s="59"/>
      <c r="BG2148" s="59"/>
      <c r="BH2148" s="59"/>
      <c r="BI2148" s="59"/>
      <c r="BJ2148" s="59"/>
      <c r="BK2148" s="59"/>
      <c r="BL2148" s="59"/>
      <c r="BM2148" s="59"/>
      <c r="BN2148" s="59"/>
      <c r="BO2148" s="59"/>
      <c r="BP2148" s="59"/>
      <c r="BQ2148" s="59"/>
      <c r="BR2148" s="59"/>
      <c r="BS2148" s="59"/>
      <c r="BT2148" s="59"/>
      <c r="BU2148" s="59"/>
      <c r="BV2148" s="59"/>
      <c r="BW2148" s="59"/>
      <c r="BX2148" s="59"/>
      <c r="BY2148" s="59"/>
      <c r="BZ2148" s="59"/>
      <c r="CA2148" s="59"/>
      <c r="CB2148" s="59"/>
      <c r="CC2148" s="59"/>
      <c r="CD2148" s="59"/>
      <c r="CE2148" s="59"/>
      <c r="CF2148" s="59"/>
      <c r="CG2148" s="59"/>
      <c r="CH2148" s="59"/>
      <c r="CI2148" s="59"/>
      <c r="CJ2148" s="59"/>
      <c r="CK2148" s="59"/>
      <c r="CL2148" s="59"/>
      <c r="CM2148" s="59"/>
      <c r="CN2148" s="59"/>
      <c r="CO2148" s="59"/>
      <c r="CP2148" s="59"/>
      <c r="CQ2148" s="59"/>
      <c r="CR2148" s="59"/>
      <c r="CS2148" s="59"/>
      <c r="CT2148" s="59"/>
      <c r="CU2148" s="59"/>
      <c r="CV2148" s="59"/>
      <c r="CW2148" s="59"/>
      <c r="CX2148" s="59"/>
      <c r="CY2148" s="59"/>
      <c r="CZ2148" s="59"/>
      <c r="DA2148" s="59"/>
      <c r="DB2148" s="59"/>
      <c r="DC2148" s="59"/>
      <c r="DD2148" s="59"/>
      <c r="DE2148" s="59"/>
      <c r="DF2148" s="59"/>
      <c r="DG2148" s="59"/>
      <c r="DH2148" s="59"/>
      <c r="DI2148" s="59"/>
      <c r="DJ2148" s="59"/>
      <c r="DK2148" s="59"/>
      <c r="DL2148" s="59"/>
      <c r="DM2148" s="59"/>
      <c r="DN2148" s="59"/>
      <c r="DO2148" s="59"/>
      <c r="DP2148" s="59"/>
      <c r="DQ2148" s="59"/>
      <c r="DR2148" s="59"/>
      <c r="DS2148" s="59"/>
      <c r="DT2148" s="59"/>
      <c r="DU2148" s="59"/>
      <c r="DV2148" s="59"/>
      <c r="DW2148" s="59"/>
      <c r="DX2148" s="59"/>
      <c r="DY2148" s="59"/>
      <c r="DZ2148" s="59"/>
      <c r="EA2148" s="59"/>
      <c r="EB2148" s="59"/>
      <c r="EC2148" s="59"/>
      <c r="ED2148" s="59"/>
      <c r="EE2148" s="59"/>
      <c r="EF2148" s="59"/>
      <c r="EG2148" s="59"/>
      <c r="EH2148" s="59"/>
      <c r="EI2148" s="59"/>
      <c r="EJ2148" s="59"/>
      <c r="EK2148" s="59"/>
      <c r="EL2148" s="59"/>
      <c r="EM2148" s="59"/>
      <c r="EN2148" s="59"/>
      <c r="EO2148" s="59"/>
      <c r="EP2148" s="59"/>
      <c r="EQ2148" s="59"/>
      <c r="ER2148" s="59"/>
      <c r="ES2148" s="59"/>
      <c r="ET2148" s="59"/>
      <c r="EU2148" s="59"/>
      <c r="EV2148" s="59"/>
      <c r="EW2148" s="59"/>
      <c r="EX2148" s="59"/>
      <c r="EY2148" s="59"/>
      <c r="EZ2148" s="59"/>
      <c r="FA2148" s="59"/>
      <c r="FB2148" s="59"/>
      <c r="FC2148" s="59"/>
      <c r="FD2148" s="59"/>
      <c r="FE2148" s="59"/>
      <c r="FF2148" s="59"/>
      <c r="FG2148" s="59"/>
      <c r="FH2148" s="59"/>
      <c r="FI2148" s="59"/>
      <c r="FJ2148" s="59"/>
      <c r="FK2148" s="59"/>
      <c r="FL2148" s="59"/>
      <c r="FM2148" s="59"/>
      <c r="FN2148" s="59"/>
      <c r="FO2148" s="59"/>
      <c r="FP2148" s="59"/>
      <c r="FQ2148" s="59"/>
      <c r="FR2148" s="59"/>
      <c r="FS2148" s="59"/>
      <c r="FT2148" s="59"/>
      <c r="FU2148" s="59"/>
      <c r="FV2148" s="59"/>
      <c r="FW2148" s="59"/>
      <c r="FX2148" s="59"/>
      <c r="FY2148" s="59"/>
      <c r="FZ2148" s="59"/>
      <c r="GA2148" s="59"/>
      <c r="GB2148" s="59"/>
      <c r="GC2148" s="59"/>
      <c r="GD2148" s="59"/>
      <c r="GE2148" s="59"/>
      <c r="GF2148" s="59"/>
      <c r="GG2148" s="59"/>
      <c r="GH2148" s="59"/>
      <c r="GI2148" s="59"/>
      <c r="GJ2148" s="59"/>
      <c r="GK2148" s="59"/>
      <c r="GL2148" s="59"/>
      <c r="GM2148" s="59"/>
      <c r="GN2148" s="59"/>
      <c r="GO2148" s="59"/>
      <c r="GP2148" s="59"/>
      <c r="GQ2148" s="59"/>
      <c r="GR2148" s="59"/>
      <c r="GS2148" s="59"/>
      <c r="GT2148" s="59"/>
      <c r="GU2148" s="59"/>
      <c r="GV2148" s="59"/>
      <c r="GW2148" s="59"/>
      <c r="GX2148" s="59"/>
      <c r="GY2148" s="59"/>
      <c r="GZ2148" s="59"/>
      <c r="HA2148" s="59"/>
      <c r="HB2148" s="59"/>
      <c r="HC2148" s="59"/>
      <c r="HD2148" s="59"/>
      <c r="HE2148" s="59"/>
      <c r="HP2148" s="3"/>
    </row>
    <row r="2149" s="1" customFormat="1" ht="21" customHeight="1" spans="1:224">
      <c r="A2149" s="27">
        <v>2146</v>
      </c>
      <c r="B2149" s="48" t="s">
        <v>5916</v>
      </c>
      <c r="C2149" s="48" t="s">
        <v>5917</v>
      </c>
      <c r="D2149" s="48" t="s">
        <v>5709</v>
      </c>
      <c r="E2149" s="55">
        <v>20000</v>
      </c>
      <c r="F2149" s="56" t="s">
        <v>1453</v>
      </c>
      <c r="G2149" s="56" t="s">
        <v>518</v>
      </c>
      <c r="H2149" s="51">
        <v>43790</v>
      </c>
      <c r="I2149" s="50">
        <v>43931</v>
      </c>
      <c r="J2149" s="36">
        <f t="shared" si="66"/>
        <v>142</v>
      </c>
      <c r="K2149" s="36">
        <v>4.75</v>
      </c>
      <c r="L2149" s="36">
        <v>4.75</v>
      </c>
      <c r="M2149" s="38">
        <f t="shared" si="67"/>
        <v>374.722222222222</v>
      </c>
      <c r="N2149" s="56" t="s">
        <v>5918</v>
      </c>
      <c r="O2149" s="48" t="s">
        <v>5684</v>
      </c>
      <c r="P2149" s="59"/>
      <c r="Q2149" s="59"/>
      <c r="R2149" s="59"/>
      <c r="S2149" s="59"/>
      <c r="T2149" s="59"/>
      <c r="U2149" s="59"/>
      <c r="V2149" s="59"/>
      <c r="W2149" s="59"/>
      <c r="X2149" s="59"/>
      <c r="Y2149" s="59"/>
      <c r="Z2149" s="59"/>
      <c r="AA2149" s="59"/>
      <c r="AB2149" s="59"/>
      <c r="AC2149" s="59"/>
      <c r="AD2149" s="59"/>
      <c r="AE2149" s="59"/>
      <c r="AF2149" s="59"/>
      <c r="AG2149" s="59"/>
      <c r="AH2149" s="59"/>
      <c r="AI2149" s="59"/>
      <c r="AJ2149" s="59"/>
      <c r="AK2149" s="59"/>
      <c r="AL2149" s="59"/>
      <c r="AM2149" s="59"/>
      <c r="AN2149" s="59"/>
      <c r="AO2149" s="59"/>
      <c r="AP2149" s="59"/>
      <c r="AQ2149" s="59"/>
      <c r="AR2149" s="59"/>
      <c r="AS2149" s="59"/>
      <c r="AT2149" s="59"/>
      <c r="AU2149" s="59"/>
      <c r="AV2149" s="59"/>
      <c r="AW2149" s="59"/>
      <c r="AX2149" s="59"/>
      <c r="AY2149" s="59"/>
      <c r="AZ2149" s="59"/>
      <c r="BA2149" s="59"/>
      <c r="BB2149" s="59"/>
      <c r="BC2149" s="59"/>
      <c r="BD2149" s="59"/>
      <c r="BE2149" s="59"/>
      <c r="BF2149" s="59"/>
      <c r="BG2149" s="59"/>
      <c r="BH2149" s="59"/>
      <c r="BI2149" s="59"/>
      <c r="BJ2149" s="59"/>
      <c r="BK2149" s="59"/>
      <c r="BL2149" s="59"/>
      <c r="BM2149" s="59"/>
      <c r="BN2149" s="59"/>
      <c r="BO2149" s="59"/>
      <c r="BP2149" s="59"/>
      <c r="BQ2149" s="59"/>
      <c r="BR2149" s="59"/>
      <c r="BS2149" s="59"/>
      <c r="BT2149" s="59"/>
      <c r="BU2149" s="59"/>
      <c r="BV2149" s="59"/>
      <c r="BW2149" s="59"/>
      <c r="BX2149" s="59"/>
      <c r="BY2149" s="59"/>
      <c r="BZ2149" s="59"/>
      <c r="CA2149" s="59"/>
      <c r="CB2149" s="59"/>
      <c r="CC2149" s="59"/>
      <c r="CD2149" s="59"/>
      <c r="CE2149" s="59"/>
      <c r="CF2149" s="59"/>
      <c r="CG2149" s="59"/>
      <c r="CH2149" s="59"/>
      <c r="CI2149" s="59"/>
      <c r="CJ2149" s="59"/>
      <c r="CK2149" s="59"/>
      <c r="CL2149" s="59"/>
      <c r="CM2149" s="59"/>
      <c r="CN2149" s="59"/>
      <c r="CO2149" s="59"/>
      <c r="CP2149" s="59"/>
      <c r="CQ2149" s="59"/>
      <c r="CR2149" s="59"/>
      <c r="CS2149" s="59"/>
      <c r="CT2149" s="59"/>
      <c r="CU2149" s="59"/>
      <c r="CV2149" s="59"/>
      <c r="CW2149" s="59"/>
      <c r="CX2149" s="59"/>
      <c r="CY2149" s="59"/>
      <c r="CZ2149" s="59"/>
      <c r="DA2149" s="59"/>
      <c r="DB2149" s="59"/>
      <c r="DC2149" s="59"/>
      <c r="DD2149" s="59"/>
      <c r="DE2149" s="59"/>
      <c r="DF2149" s="59"/>
      <c r="DG2149" s="59"/>
      <c r="DH2149" s="59"/>
      <c r="DI2149" s="59"/>
      <c r="DJ2149" s="59"/>
      <c r="DK2149" s="59"/>
      <c r="DL2149" s="59"/>
      <c r="DM2149" s="59"/>
      <c r="DN2149" s="59"/>
      <c r="DO2149" s="59"/>
      <c r="DP2149" s="59"/>
      <c r="DQ2149" s="59"/>
      <c r="DR2149" s="59"/>
      <c r="DS2149" s="59"/>
      <c r="DT2149" s="59"/>
      <c r="DU2149" s="59"/>
      <c r="DV2149" s="59"/>
      <c r="DW2149" s="59"/>
      <c r="DX2149" s="59"/>
      <c r="DY2149" s="59"/>
      <c r="DZ2149" s="59"/>
      <c r="EA2149" s="59"/>
      <c r="EB2149" s="59"/>
      <c r="EC2149" s="59"/>
      <c r="ED2149" s="59"/>
      <c r="EE2149" s="59"/>
      <c r="EF2149" s="59"/>
      <c r="EG2149" s="59"/>
      <c r="EH2149" s="59"/>
      <c r="EI2149" s="59"/>
      <c r="EJ2149" s="59"/>
      <c r="EK2149" s="59"/>
      <c r="EL2149" s="59"/>
      <c r="EM2149" s="59"/>
      <c r="EN2149" s="59"/>
      <c r="EO2149" s="59"/>
      <c r="EP2149" s="59"/>
      <c r="EQ2149" s="59"/>
      <c r="ER2149" s="59"/>
      <c r="ES2149" s="59"/>
      <c r="ET2149" s="59"/>
      <c r="EU2149" s="59"/>
      <c r="EV2149" s="59"/>
      <c r="EW2149" s="59"/>
      <c r="EX2149" s="59"/>
      <c r="EY2149" s="59"/>
      <c r="EZ2149" s="59"/>
      <c r="FA2149" s="59"/>
      <c r="FB2149" s="59"/>
      <c r="FC2149" s="59"/>
      <c r="FD2149" s="59"/>
      <c r="FE2149" s="59"/>
      <c r="FF2149" s="59"/>
      <c r="FG2149" s="59"/>
      <c r="FH2149" s="59"/>
      <c r="FI2149" s="59"/>
      <c r="FJ2149" s="59"/>
      <c r="FK2149" s="59"/>
      <c r="FL2149" s="59"/>
      <c r="FM2149" s="59"/>
      <c r="FN2149" s="59"/>
      <c r="FO2149" s="59"/>
      <c r="FP2149" s="59"/>
      <c r="FQ2149" s="59"/>
      <c r="FR2149" s="59"/>
      <c r="FS2149" s="59"/>
      <c r="FT2149" s="59"/>
      <c r="FU2149" s="59"/>
      <c r="FV2149" s="59"/>
      <c r="FW2149" s="59"/>
      <c r="FX2149" s="59"/>
      <c r="FY2149" s="59"/>
      <c r="FZ2149" s="59"/>
      <c r="GA2149" s="59"/>
      <c r="GB2149" s="59"/>
      <c r="GC2149" s="59"/>
      <c r="GD2149" s="59"/>
      <c r="GE2149" s="59"/>
      <c r="GF2149" s="59"/>
      <c r="GG2149" s="59"/>
      <c r="GH2149" s="59"/>
      <c r="GI2149" s="59"/>
      <c r="GJ2149" s="59"/>
      <c r="GK2149" s="59"/>
      <c r="GL2149" s="59"/>
      <c r="GM2149" s="59"/>
      <c r="GN2149" s="59"/>
      <c r="GO2149" s="59"/>
      <c r="GP2149" s="59"/>
      <c r="GQ2149" s="59"/>
      <c r="GR2149" s="59"/>
      <c r="GS2149" s="59"/>
      <c r="GT2149" s="59"/>
      <c r="GU2149" s="59"/>
      <c r="GV2149" s="59"/>
      <c r="GW2149" s="59"/>
      <c r="GX2149" s="59"/>
      <c r="GY2149" s="59"/>
      <c r="GZ2149" s="59"/>
      <c r="HA2149" s="59"/>
      <c r="HB2149" s="59"/>
      <c r="HC2149" s="59"/>
      <c r="HD2149" s="59"/>
      <c r="HE2149" s="59"/>
      <c r="HP2149" s="3"/>
    </row>
    <row r="2150" s="1" customFormat="1" ht="21" customHeight="1" spans="1:224">
      <c r="A2150" s="27">
        <v>2147</v>
      </c>
      <c r="B2150" s="48" t="s">
        <v>5919</v>
      </c>
      <c r="C2150" s="48" t="s">
        <v>5920</v>
      </c>
      <c r="D2150" s="48" t="s">
        <v>1152</v>
      </c>
      <c r="E2150" s="55">
        <v>40000</v>
      </c>
      <c r="F2150" s="56" t="s">
        <v>516</v>
      </c>
      <c r="G2150" s="56" t="s">
        <v>517</v>
      </c>
      <c r="H2150" s="51">
        <v>43790</v>
      </c>
      <c r="I2150" s="50">
        <v>43906</v>
      </c>
      <c r="J2150" s="36">
        <f t="shared" si="66"/>
        <v>117</v>
      </c>
      <c r="K2150" s="36">
        <v>4.75</v>
      </c>
      <c r="L2150" s="36">
        <v>4.75</v>
      </c>
      <c r="M2150" s="38">
        <f t="shared" si="67"/>
        <v>617.5</v>
      </c>
      <c r="N2150" s="56" t="s">
        <v>5921</v>
      </c>
      <c r="O2150" s="48" t="s">
        <v>5684</v>
      </c>
      <c r="P2150" s="59"/>
      <c r="Q2150" s="59"/>
      <c r="R2150" s="59"/>
      <c r="S2150" s="59"/>
      <c r="T2150" s="59"/>
      <c r="U2150" s="59"/>
      <c r="V2150" s="59"/>
      <c r="W2150" s="59"/>
      <c r="X2150" s="59"/>
      <c r="Y2150" s="59"/>
      <c r="Z2150" s="59"/>
      <c r="AA2150" s="59"/>
      <c r="AB2150" s="59"/>
      <c r="AC2150" s="59"/>
      <c r="AD2150" s="59"/>
      <c r="AE2150" s="59"/>
      <c r="AF2150" s="59"/>
      <c r="AG2150" s="59"/>
      <c r="AH2150" s="59"/>
      <c r="AI2150" s="59"/>
      <c r="AJ2150" s="59"/>
      <c r="AK2150" s="59"/>
      <c r="AL2150" s="59"/>
      <c r="AM2150" s="59"/>
      <c r="AN2150" s="59"/>
      <c r="AO2150" s="59"/>
      <c r="AP2150" s="59"/>
      <c r="AQ2150" s="59"/>
      <c r="AR2150" s="59"/>
      <c r="AS2150" s="59"/>
      <c r="AT2150" s="59"/>
      <c r="AU2150" s="59"/>
      <c r="AV2150" s="59"/>
      <c r="AW2150" s="59"/>
      <c r="AX2150" s="59"/>
      <c r="AY2150" s="59"/>
      <c r="AZ2150" s="59"/>
      <c r="BA2150" s="59"/>
      <c r="BB2150" s="59"/>
      <c r="BC2150" s="59"/>
      <c r="BD2150" s="59"/>
      <c r="BE2150" s="59"/>
      <c r="BF2150" s="59"/>
      <c r="BG2150" s="59"/>
      <c r="BH2150" s="59"/>
      <c r="BI2150" s="59"/>
      <c r="BJ2150" s="59"/>
      <c r="BK2150" s="59"/>
      <c r="BL2150" s="59"/>
      <c r="BM2150" s="59"/>
      <c r="BN2150" s="59"/>
      <c r="BO2150" s="59"/>
      <c r="BP2150" s="59"/>
      <c r="BQ2150" s="59"/>
      <c r="BR2150" s="59"/>
      <c r="BS2150" s="59"/>
      <c r="BT2150" s="59"/>
      <c r="BU2150" s="59"/>
      <c r="BV2150" s="59"/>
      <c r="BW2150" s="59"/>
      <c r="BX2150" s="59"/>
      <c r="BY2150" s="59"/>
      <c r="BZ2150" s="59"/>
      <c r="CA2150" s="59"/>
      <c r="CB2150" s="59"/>
      <c r="CC2150" s="59"/>
      <c r="CD2150" s="59"/>
      <c r="CE2150" s="59"/>
      <c r="CF2150" s="59"/>
      <c r="CG2150" s="59"/>
      <c r="CH2150" s="59"/>
      <c r="CI2150" s="59"/>
      <c r="CJ2150" s="59"/>
      <c r="CK2150" s="59"/>
      <c r="CL2150" s="59"/>
      <c r="CM2150" s="59"/>
      <c r="CN2150" s="59"/>
      <c r="CO2150" s="59"/>
      <c r="CP2150" s="59"/>
      <c r="CQ2150" s="59"/>
      <c r="CR2150" s="59"/>
      <c r="CS2150" s="59"/>
      <c r="CT2150" s="59"/>
      <c r="CU2150" s="59"/>
      <c r="CV2150" s="59"/>
      <c r="CW2150" s="59"/>
      <c r="CX2150" s="59"/>
      <c r="CY2150" s="59"/>
      <c r="CZ2150" s="59"/>
      <c r="DA2150" s="59"/>
      <c r="DB2150" s="59"/>
      <c r="DC2150" s="59"/>
      <c r="DD2150" s="59"/>
      <c r="DE2150" s="59"/>
      <c r="DF2150" s="59"/>
      <c r="DG2150" s="59"/>
      <c r="DH2150" s="59"/>
      <c r="DI2150" s="59"/>
      <c r="DJ2150" s="59"/>
      <c r="DK2150" s="59"/>
      <c r="DL2150" s="59"/>
      <c r="DM2150" s="59"/>
      <c r="DN2150" s="59"/>
      <c r="DO2150" s="59"/>
      <c r="DP2150" s="59"/>
      <c r="DQ2150" s="59"/>
      <c r="DR2150" s="59"/>
      <c r="DS2150" s="59"/>
      <c r="DT2150" s="59"/>
      <c r="DU2150" s="59"/>
      <c r="DV2150" s="59"/>
      <c r="DW2150" s="59"/>
      <c r="DX2150" s="59"/>
      <c r="DY2150" s="59"/>
      <c r="DZ2150" s="59"/>
      <c r="EA2150" s="59"/>
      <c r="EB2150" s="59"/>
      <c r="EC2150" s="59"/>
      <c r="ED2150" s="59"/>
      <c r="EE2150" s="59"/>
      <c r="EF2150" s="59"/>
      <c r="EG2150" s="59"/>
      <c r="EH2150" s="59"/>
      <c r="EI2150" s="59"/>
      <c r="EJ2150" s="59"/>
      <c r="EK2150" s="59"/>
      <c r="EL2150" s="59"/>
      <c r="EM2150" s="59"/>
      <c r="EN2150" s="59"/>
      <c r="EO2150" s="59"/>
      <c r="EP2150" s="59"/>
      <c r="EQ2150" s="59"/>
      <c r="ER2150" s="59"/>
      <c r="ES2150" s="59"/>
      <c r="ET2150" s="59"/>
      <c r="EU2150" s="59"/>
      <c r="EV2150" s="59"/>
      <c r="EW2150" s="59"/>
      <c r="EX2150" s="59"/>
      <c r="EY2150" s="59"/>
      <c r="EZ2150" s="59"/>
      <c r="FA2150" s="59"/>
      <c r="FB2150" s="59"/>
      <c r="FC2150" s="59"/>
      <c r="FD2150" s="59"/>
      <c r="FE2150" s="59"/>
      <c r="FF2150" s="59"/>
      <c r="FG2150" s="59"/>
      <c r="FH2150" s="59"/>
      <c r="FI2150" s="59"/>
      <c r="FJ2150" s="59"/>
      <c r="FK2150" s="59"/>
      <c r="FL2150" s="59"/>
      <c r="FM2150" s="59"/>
      <c r="FN2150" s="59"/>
      <c r="FO2150" s="59"/>
      <c r="FP2150" s="59"/>
      <c r="FQ2150" s="59"/>
      <c r="FR2150" s="59"/>
      <c r="FS2150" s="59"/>
      <c r="FT2150" s="59"/>
      <c r="FU2150" s="59"/>
      <c r="FV2150" s="59"/>
      <c r="FW2150" s="59"/>
      <c r="FX2150" s="59"/>
      <c r="FY2150" s="59"/>
      <c r="FZ2150" s="59"/>
      <c r="GA2150" s="59"/>
      <c r="GB2150" s="59"/>
      <c r="GC2150" s="59"/>
      <c r="GD2150" s="59"/>
      <c r="GE2150" s="59"/>
      <c r="GF2150" s="59"/>
      <c r="GG2150" s="59"/>
      <c r="GH2150" s="59"/>
      <c r="GI2150" s="59"/>
      <c r="GJ2150" s="59"/>
      <c r="GK2150" s="59"/>
      <c r="GL2150" s="59"/>
      <c r="GM2150" s="59"/>
      <c r="GN2150" s="59"/>
      <c r="GO2150" s="59"/>
      <c r="GP2150" s="59"/>
      <c r="GQ2150" s="59"/>
      <c r="GR2150" s="59"/>
      <c r="GS2150" s="59"/>
      <c r="GT2150" s="59"/>
      <c r="GU2150" s="59"/>
      <c r="GV2150" s="59"/>
      <c r="GW2150" s="59"/>
      <c r="GX2150" s="59"/>
      <c r="GY2150" s="59"/>
      <c r="GZ2150" s="59"/>
      <c r="HA2150" s="59"/>
      <c r="HB2150" s="59"/>
      <c r="HC2150" s="59"/>
      <c r="HD2150" s="59"/>
      <c r="HE2150" s="59"/>
      <c r="HP2150" s="3"/>
    </row>
    <row r="2151" s="1" customFormat="1" ht="21" customHeight="1" spans="1:224">
      <c r="A2151" s="27">
        <v>2148</v>
      </c>
      <c r="B2151" s="48" t="s">
        <v>5922</v>
      </c>
      <c r="C2151" s="48" t="s">
        <v>5898</v>
      </c>
      <c r="D2151" s="48" t="s">
        <v>1152</v>
      </c>
      <c r="E2151" s="55">
        <v>50000</v>
      </c>
      <c r="F2151" s="56" t="s">
        <v>516</v>
      </c>
      <c r="G2151" s="56" t="s">
        <v>517</v>
      </c>
      <c r="H2151" s="51">
        <v>43790</v>
      </c>
      <c r="I2151" s="50">
        <v>43928</v>
      </c>
      <c r="J2151" s="36">
        <f t="shared" si="66"/>
        <v>139</v>
      </c>
      <c r="K2151" s="36">
        <v>4.75</v>
      </c>
      <c r="L2151" s="36">
        <v>4.75</v>
      </c>
      <c r="M2151" s="38">
        <f t="shared" si="67"/>
        <v>917.013888888889</v>
      </c>
      <c r="N2151" s="56" t="s">
        <v>5923</v>
      </c>
      <c r="O2151" s="48" t="s">
        <v>5684</v>
      </c>
      <c r="P2151" s="59"/>
      <c r="Q2151" s="59"/>
      <c r="R2151" s="59"/>
      <c r="S2151" s="59"/>
      <c r="T2151" s="59"/>
      <c r="U2151" s="59"/>
      <c r="V2151" s="59"/>
      <c r="W2151" s="59"/>
      <c r="X2151" s="59"/>
      <c r="Y2151" s="59"/>
      <c r="Z2151" s="59"/>
      <c r="AA2151" s="59"/>
      <c r="AB2151" s="59"/>
      <c r="AC2151" s="59"/>
      <c r="AD2151" s="59"/>
      <c r="AE2151" s="59"/>
      <c r="AF2151" s="59"/>
      <c r="AG2151" s="59"/>
      <c r="AH2151" s="59"/>
      <c r="AI2151" s="59"/>
      <c r="AJ2151" s="59"/>
      <c r="AK2151" s="59"/>
      <c r="AL2151" s="59"/>
      <c r="AM2151" s="59"/>
      <c r="AN2151" s="59"/>
      <c r="AO2151" s="59"/>
      <c r="AP2151" s="59"/>
      <c r="AQ2151" s="59"/>
      <c r="AR2151" s="59"/>
      <c r="AS2151" s="59"/>
      <c r="AT2151" s="59"/>
      <c r="AU2151" s="59"/>
      <c r="AV2151" s="59"/>
      <c r="AW2151" s="59"/>
      <c r="AX2151" s="59"/>
      <c r="AY2151" s="59"/>
      <c r="AZ2151" s="59"/>
      <c r="BA2151" s="59"/>
      <c r="BB2151" s="59"/>
      <c r="BC2151" s="59"/>
      <c r="BD2151" s="59"/>
      <c r="BE2151" s="59"/>
      <c r="BF2151" s="59"/>
      <c r="BG2151" s="59"/>
      <c r="BH2151" s="59"/>
      <c r="BI2151" s="59"/>
      <c r="BJ2151" s="59"/>
      <c r="BK2151" s="59"/>
      <c r="BL2151" s="59"/>
      <c r="BM2151" s="59"/>
      <c r="BN2151" s="59"/>
      <c r="BO2151" s="59"/>
      <c r="BP2151" s="59"/>
      <c r="BQ2151" s="59"/>
      <c r="BR2151" s="59"/>
      <c r="BS2151" s="59"/>
      <c r="BT2151" s="59"/>
      <c r="BU2151" s="59"/>
      <c r="BV2151" s="59"/>
      <c r="BW2151" s="59"/>
      <c r="BX2151" s="59"/>
      <c r="BY2151" s="59"/>
      <c r="BZ2151" s="59"/>
      <c r="CA2151" s="59"/>
      <c r="CB2151" s="59"/>
      <c r="CC2151" s="59"/>
      <c r="CD2151" s="59"/>
      <c r="CE2151" s="59"/>
      <c r="CF2151" s="59"/>
      <c r="CG2151" s="59"/>
      <c r="CH2151" s="59"/>
      <c r="CI2151" s="59"/>
      <c r="CJ2151" s="59"/>
      <c r="CK2151" s="59"/>
      <c r="CL2151" s="59"/>
      <c r="CM2151" s="59"/>
      <c r="CN2151" s="59"/>
      <c r="CO2151" s="59"/>
      <c r="CP2151" s="59"/>
      <c r="CQ2151" s="59"/>
      <c r="CR2151" s="59"/>
      <c r="CS2151" s="59"/>
      <c r="CT2151" s="59"/>
      <c r="CU2151" s="59"/>
      <c r="CV2151" s="59"/>
      <c r="CW2151" s="59"/>
      <c r="CX2151" s="59"/>
      <c r="CY2151" s="59"/>
      <c r="CZ2151" s="59"/>
      <c r="DA2151" s="59"/>
      <c r="DB2151" s="59"/>
      <c r="DC2151" s="59"/>
      <c r="DD2151" s="59"/>
      <c r="DE2151" s="59"/>
      <c r="DF2151" s="59"/>
      <c r="DG2151" s="59"/>
      <c r="DH2151" s="59"/>
      <c r="DI2151" s="59"/>
      <c r="DJ2151" s="59"/>
      <c r="DK2151" s="59"/>
      <c r="DL2151" s="59"/>
      <c r="DM2151" s="59"/>
      <c r="DN2151" s="59"/>
      <c r="DO2151" s="59"/>
      <c r="DP2151" s="59"/>
      <c r="DQ2151" s="59"/>
      <c r="DR2151" s="59"/>
      <c r="DS2151" s="59"/>
      <c r="DT2151" s="59"/>
      <c r="DU2151" s="59"/>
      <c r="DV2151" s="59"/>
      <c r="DW2151" s="59"/>
      <c r="DX2151" s="59"/>
      <c r="DY2151" s="59"/>
      <c r="DZ2151" s="59"/>
      <c r="EA2151" s="59"/>
      <c r="EB2151" s="59"/>
      <c r="EC2151" s="59"/>
      <c r="ED2151" s="59"/>
      <c r="EE2151" s="59"/>
      <c r="EF2151" s="59"/>
      <c r="EG2151" s="59"/>
      <c r="EH2151" s="59"/>
      <c r="EI2151" s="59"/>
      <c r="EJ2151" s="59"/>
      <c r="EK2151" s="59"/>
      <c r="EL2151" s="59"/>
      <c r="EM2151" s="59"/>
      <c r="EN2151" s="59"/>
      <c r="EO2151" s="59"/>
      <c r="EP2151" s="59"/>
      <c r="EQ2151" s="59"/>
      <c r="ER2151" s="59"/>
      <c r="ES2151" s="59"/>
      <c r="ET2151" s="59"/>
      <c r="EU2151" s="59"/>
      <c r="EV2151" s="59"/>
      <c r="EW2151" s="59"/>
      <c r="EX2151" s="59"/>
      <c r="EY2151" s="59"/>
      <c r="EZ2151" s="59"/>
      <c r="FA2151" s="59"/>
      <c r="FB2151" s="59"/>
      <c r="FC2151" s="59"/>
      <c r="FD2151" s="59"/>
      <c r="FE2151" s="59"/>
      <c r="FF2151" s="59"/>
      <c r="FG2151" s="59"/>
      <c r="FH2151" s="59"/>
      <c r="FI2151" s="59"/>
      <c r="FJ2151" s="59"/>
      <c r="FK2151" s="59"/>
      <c r="FL2151" s="59"/>
      <c r="FM2151" s="59"/>
      <c r="FN2151" s="59"/>
      <c r="FO2151" s="59"/>
      <c r="FP2151" s="59"/>
      <c r="FQ2151" s="59"/>
      <c r="FR2151" s="59"/>
      <c r="FS2151" s="59"/>
      <c r="FT2151" s="59"/>
      <c r="FU2151" s="59"/>
      <c r="FV2151" s="59"/>
      <c r="FW2151" s="59"/>
      <c r="FX2151" s="59"/>
      <c r="FY2151" s="59"/>
      <c r="FZ2151" s="59"/>
      <c r="GA2151" s="59"/>
      <c r="GB2151" s="59"/>
      <c r="GC2151" s="59"/>
      <c r="GD2151" s="59"/>
      <c r="GE2151" s="59"/>
      <c r="GF2151" s="59"/>
      <c r="GG2151" s="59"/>
      <c r="GH2151" s="59"/>
      <c r="GI2151" s="59"/>
      <c r="GJ2151" s="59"/>
      <c r="GK2151" s="59"/>
      <c r="GL2151" s="59"/>
      <c r="GM2151" s="59"/>
      <c r="GN2151" s="59"/>
      <c r="GO2151" s="59"/>
      <c r="GP2151" s="59"/>
      <c r="GQ2151" s="59"/>
      <c r="GR2151" s="59"/>
      <c r="GS2151" s="59"/>
      <c r="GT2151" s="59"/>
      <c r="GU2151" s="59"/>
      <c r="GV2151" s="59"/>
      <c r="GW2151" s="59"/>
      <c r="GX2151" s="59"/>
      <c r="GY2151" s="59"/>
      <c r="GZ2151" s="59"/>
      <c r="HA2151" s="59"/>
      <c r="HB2151" s="59"/>
      <c r="HC2151" s="59"/>
      <c r="HD2151" s="59"/>
      <c r="HE2151" s="59"/>
      <c r="HP2151" s="3"/>
    </row>
    <row r="2152" s="1" customFormat="1" ht="21" customHeight="1" spans="1:224">
      <c r="A2152" s="27">
        <v>2149</v>
      </c>
      <c r="B2152" s="48" t="s">
        <v>5924</v>
      </c>
      <c r="C2152" s="48" t="s">
        <v>5925</v>
      </c>
      <c r="D2152" s="48" t="s">
        <v>1152</v>
      </c>
      <c r="E2152" s="55">
        <v>40000</v>
      </c>
      <c r="F2152" s="56" t="s">
        <v>516</v>
      </c>
      <c r="G2152" s="56" t="s">
        <v>517</v>
      </c>
      <c r="H2152" s="51">
        <v>43790</v>
      </c>
      <c r="I2152" s="50">
        <v>43931</v>
      </c>
      <c r="J2152" s="36">
        <f t="shared" si="66"/>
        <v>142</v>
      </c>
      <c r="K2152" s="36">
        <v>4.75</v>
      </c>
      <c r="L2152" s="36">
        <v>4.75</v>
      </c>
      <c r="M2152" s="38">
        <f t="shared" si="67"/>
        <v>749.444444444445</v>
      </c>
      <c r="N2152" s="56" t="s">
        <v>5926</v>
      </c>
      <c r="O2152" s="48" t="s">
        <v>5684</v>
      </c>
      <c r="P2152" s="59"/>
      <c r="Q2152" s="59"/>
      <c r="R2152" s="59"/>
      <c r="S2152" s="59"/>
      <c r="T2152" s="59"/>
      <c r="U2152" s="59"/>
      <c r="V2152" s="59"/>
      <c r="W2152" s="59"/>
      <c r="X2152" s="59"/>
      <c r="Y2152" s="59"/>
      <c r="Z2152" s="59"/>
      <c r="AA2152" s="59"/>
      <c r="AB2152" s="59"/>
      <c r="AC2152" s="59"/>
      <c r="AD2152" s="59"/>
      <c r="AE2152" s="59"/>
      <c r="AF2152" s="59"/>
      <c r="AG2152" s="59"/>
      <c r="AH2152" s="59"/>
      <c r="AI2152" s="59"/>
      <c r="AJ2152" s="59"/>
      <c r="AK2152" s="59"/>
      <c r="AL2152" s="59"/>
      <c r="AM2152" s="59"/>
      <c r="AN2152" s="59"/>
      <c r="AO2152" s="59"/>
      <c r="AP2152" s="59"/>
      <c r="AQ2152" s="59"/>
      <c r="AR2152" s="59"/>
      <c r="AS2152" s="59"/>
      <c r="AT2152" s="59"/>
      <c r="AU2152" s="59"/>
      <c r="AV2152" s="59"/>
      <c r="AW2152" s="59"/>
      <c r="AX2152" s="59"/>
      <c r="AY2152" s="59"/>
      <c r="AZ2152" s="59"/>
      <c r="BA2152" s="59"/>
      <c r="BB2152" s="59"/>
      <c r="BC2152" s="59"/>
      <c r="BD2152" s="59"/>
      <c r="BE2152" s="59"/>
      <c r="BF2152" s="59"/>
      <c r="BG2152" s="59"/>
      <c r="BH2152" s="59"/>
      <c r="BI2152" s="59"/>
      <c r="BJ2152" s="59"/>
      <c r="BK2152" s="59"/>
      <c r="BL2152" s="59"/>
      <c r="BM2152" s="59"/>
      <c r="BN2152" s="59"/>
      <c r="BO2152" s="59"/>
      <c r="BP2152" s="59"/>
      <c r="BQ2152" s="59"/>
      <c r="BR2152" s="59"/>
      <c r="BS2152" s="59"/>
      <c r="BT2152" s="59"/>
      <c r="BU2152" s="59"/>
      <c r="BV2152" s="59"/>
      <c r="BW2152" s="59"/>
      <c r="BX2152" s="59"/>
      <c r="BY2152" s="59"/>
      <c r="BZ2152" s="59"/>
      <c r="CA2152" s="59"/>
      <c r="CB2152" s="59"/>
      <c r="CC2152" s="59"/>
      <c r="CD2152" s="59"/>
      <c r="CE2152" s="59"/>
      <c r="CF2152" s="59"/>
      <c r="CG2152" s="59"/>
      <c r="CH2152" s="59"/>
      <c r="CI2152" s="59"/>
      <c r="CJ2152" s="59"/>
      <c r="CK2152" s="59"/>
      <c r="CL2152" s="59"/>
      <c r="CM2152" s="59"/>
      <c r="CN2152" s="59"/>
      <c r="CO2152" s="59"/>
      <c r="CP2152" s="59"/>
      <c r="CQ2152" s="59"/>
      <c r="CR2152" s="59"/>
      <c r="CS2152" s="59"/>
      <c r="CT2152" s="59"/>
      <c r="CU2152" s="59"/>
      <c r="CV2152" s="59"/>
      <c r="CW2152" s="59"/>
      <c r="CX2152" s="59"/>
      <c r="CY2152" s="59"/>
      <c r="CZ2152" s="59"/>
      <c r="DA2152" s="59"/>
      <c r="DB2152" s="59"/>
      <c r="DC2152" s="59"/>
      <c r="DD2152" s="59"/>
      <c r="DE2152" s="59"/>
      <c r="DF2152" s="59"/>
      <c r="DG2152" s="59"/>
      <c r="DH2152" s="59"/>
      <c r="DI2152" s="59"/>
      <c r="DJ2152" s="59"/>
      <c r="DK2152" s="59"/>
      <c r="DL2152" s="59"/>
      <c r="DM2152" s="59"/>
      <c r="DN2152" s="59"/>
      <c r="DO2152" s="59"/>
      <c r="DP2152" s="59"/>
      <c r="DQ2152" s="59"/>
      <c r="DR2152" s="59"/>
      <c r="DS2152" s="59"/>
      <c r="DT2152" s="59"/>
      <c r="DU2152" s="59"/>
      <c r="DV2152" s="59"/>
      <c r="DW2152" s="59"/>
      <c r="DX2152" s="59"/>
      <c r="DY2152" s="59"/>
      <c r="DZ2152" s="59"/>
      <c r="EA2152" s="59"/>
      <c r="EB2152" s="59"/>
      <c r="EC2152" s="59"/>
      <c r="ED2152" s="59"/>
      <c r="EE2152" s="59"/>
      <c r="EF2152" s="59"/>
      <c r="EG2152" s="59"/>
      <c r="EH2152" s="59"/>
      <c r="EI2152" s="59"/>
      <c r="EJ2152" s="59"/>
      <c r="EK2152" s="59"/>
      <c r="EL2152" s="59"/>
      <c r="EM2152" s="59"/>
      <c r="EN2152" s="59"/>
      <c r="EO2152" s="59"/>
      <c r="EP2152" s="59"/>
      <c r="EQ2152" s="59"/>
      <c r="ER2152" s="59"/>
      <c r="ES2152" s="59"/>
      <c r="ET2152" s="59"/>
      <c r="EU2152" s="59"/>
      <c r="EV2152" s="59"/>
      <c r="EW2152" s="59"/>
      <c r="EX2152" s="59"/>
      <c r="EY2152" s="59"/>
      <c r="EZ2152" s="59"/>
      <c r="FA2152" s="59"/>
      <c r="FB2152" s="59"/>
      <c r="FC2152" s="59"/>
      <c r="FD2152" s="59"/>
      <c r="FE2152" s="59"/>
      <c r="FF2152" s="59"/>
      <c r="FG2152" s="59"/>
      <c r="FH2152" s="59"/>
      <c r="FI2152" s="59"/>
      <c r="FJ2152" s="59"/>
      <c r="FK2152" s="59"/>
      <c r="FL2152" s="59"/>
      <c r="FM2152" s="59"/>
      <c r="FN2152" s="59"/>
      <c r="FO2152" s="59"/>
      <c r="FP2152" s="59"/>
      <c r="FQ2152" s="59"/>
      <c r="FR2152" s="59"/>
      <c r="FS2152" s="59"/>
      <c r="FT2152" s="59"/>
      <c r="FU2152" s="59"/>
      <c r="FV2152" s="59"/>
      <c r="FW2152" s="59"/>
      <c r="FX2152" s="59"/>
      <c r="FY2152" s="59"/>
      <c r="FZ2152" s="59"/>
      <c r="GA2152" s="59"/>
      <c r="GB2152" s="59"/>
      <c r="GC2152" s="59"/>
      <c r="GD2152" s="59"/>
      <c r="GE2152" s="59"/>
      <c r="GF2152" s="59"/>
      <c r="GG2152" s="59"/>
      <c r="GH2152" s="59"/>
      <c r="GI2152" s="59"/>
      <c r="GJ2152" s="59"/>
      <c r="GK2152" s="59"/>
      <c r="GL2152" s="59"/>
      <c r="GM2152" s="59"/>
      <c r="GN2152" s="59"/>
      <c r="GO2152" s="59"/>
      <c r="GP2152" s="59"/>
      <c r="GQ2152" s="59"/>
      <c r="GR2152" s="59"/>
      <c r="GS2152" s="59"/>
      <c r="GT2152" s="59"/>
      <c r="GU2152" s="59"/>
      <c r="GV2152" s="59"/>
      <c r="GW2152" s="59"/>
      <c r="GX2152" s="59"/>
      <c r="GY2152" s="59"/>
      <c r="GZ2152" s="59"/>
      <c r="HA2152" s="59"/>
      <c r="HB2152" s="59"/>
      <c r="HC2152" s="59"/>
      <c r="HD2152" s="59"/>
      <c r="HE2152" s="59"/>
      <c r="HP2152" s="3"/>
    </row>
    <row r="2153" s="1" customFormat="1" ht="21" customHeight="1" spans="1:224">
      <c r="A2153" s="27">
        <v>2150</v>
      </c>
      <c r="B2153" s="48" t="s">
        <v>5927</v>
      </c>
      <c r="C2153" s="48" t="s">
        <v>5928</v>
      </c>
      <c r="D2153" s="48" t="s">
        <v>5681</v>
      </c>
      <c r="E2153" s="55">
        <v>50000</v>
      </c>
      <c r="F2153" s="56" t="s">
        <v>5028</v>
      </c>
      <c r="G2153" s="56" t="s">
        <v>5029</v>
      </c>
      <c r="H2153" s="51">
        <v>43790</v>
      </c>
      <c r="I2153" s="50">
        <v>43934</v>
      </c>
      <c r="J2153" s="36">
        <f t="shared" si="66"/>
        <v>145</v>
      </c>
      <c r="K2153" s="36">
        <v>4.75</v>
      </c>
      <c r="L2153" s="36">
        <v>4.75</v>
      </c>
      <c r="M2153" s="38">
        <f t="shared" si="67"/>
        <v>956.597222222222</v>
      </c>
      <c r="N2153" s="56" t="s">
        <v>5929</v>
      </c>
      <c r="O2153" s="48" t="s">
        <v>5684</v>
      </c>
      <c r="P2153" s="59"/>
      <c r="Q2153" s="59"/>
      <c r="R2153" s="59"/>
      <c r="S2153" s="59"/>
      <c r="T2153" s="59"/>
      <c r="U2153" s="59"/>
      <c r="V2153" s="59"/>
      <c r="W2153" s="59"/>
      <c r="X2153" s="59"/>
      <c r="Y2153" s="59"/>
      <c r="Z2153" s="59"/>
      <c r="AA2153" s="59"/>
      <c r="AB2153" s="59"/>
      <c r="AC2153" s="59"/>
      <c r="AD2153" s="59"/>
      <c r="AE2153" s="59"/>
      <c r="AF2153" s="59"/>
      <c r="AG2153" s="59"/>
      <c r="AH2153" s="59"/>
      <c r="AI2153" s="59"/>
      <c r="AJ2153" s="59"/>
      <c r="AK2153" s="59"/>
      <c r="AL2153" s="59"/>
      <c r="AM2153" s="59"/>
      <c r="AN2153" s="59"/>
      <c r="AO2153" s="59"/>
      <c r="AP2153" s="59"/>
      <c r="AQ2153" s="59"/>
      <c r="AR2153" s="59"/>
      <c r="AS2153" s="59"/>
      <c r="AT2153" s="59"/>
      <c r="AU2153" s="59"/>
      <c r="AV2153" s="59"/>
      <c r="AW2153" s="59"/>
      <c r="AX2153" s="59"/>
      <c r="AY2153" s="59"/>
      <c r="AZ2153" s="59"/>
      <c r="BA2153" s="59"/>
      <c r="BB2153" s="59"/>
      <c r="BC2153" s="59"/>
      <c r="BD2153" s="59"/>
      <c r="BE2153" s="59"/>
      <c r="BF2153" s="59"/>
      <c r="BG2153" s="59"/>
      <c r="BH2153" s="59"/>
      <c r="BI2153" s="59"/>
      <c r="BJ2153" s="59"/>
      <c r="BK2153" s="59"/>
      <c r="BL2153" s="59"/>
      <c r="BM2153" s="59"/>
      <c r="BN2153" s="59"/>
      <c r="BO2153" s="59"/>
      <c r="BP2153" s="59"/>
      <c r="BQ2153" s="59"/>
      <c r="BR2153" s="59"/>
      <c r="BS2153" s="59"/>
      <c r="BT2153" s="59"/>
      <c r="BU2153" s="59"/>
      <c r="BV2153" s="59"/>
      <c r="BW2153" s="59"/>
      <c r="BX2153" s="59"/>
      <c r="BY2153" s="59"/>
      <c r="BZ2153" s="59"/>
      <c r="CA2153" s="59"/>
      <c r="CB2153" s="59"/>
      <c r="CC2153" s="59"/>
      <c r="CD2153" s="59"/>
      <c r="CE2153" s="59"/>
      <c r="CF2153" s="59"/>
      <c r="CG2153" s="59"/>
      <c r="CH2153" s="59"/>
      <c r="CI2153" s="59"/>
      <c r="CJ2153" s="59"/>
      <c r="CK2153" s="59"/>
      <c r="CL2153" s="59"/>
      <c r="CM2153" s="59"/>
      <c r="CN2153" s="59"/>
      <c r="CO2153" s="59"/>
      <c r="CP2153" s="59"/>
      <c r="CQ2153" s="59"/>
      <c r="CR2153" s="59"/>
      <c r="CS2153" s="59"/>
      <c r="CT2153" s="59"/>
      <c r="CU2153" s="59"/>
      <c r="CV2153" s="59"/>
      <c r="CW2153" s="59"/>
      <c r="CX2153" s="59"/>
      <c r="CY2153" s="59"/>
      <c r="CZ2153" s="59"/>
      <c r="DA2153" s="59"/>
      <c r="DB2153" s="59"/>
      <c r="DC2153" s="59"/>
      <c r="DD2153" s="59"/>
      <c r="DE2153" s="59"/>
      <c r="DF2153" s="59"/>
      <c r="DG2153" s="59"/>
      <c r="DH2153" s="59"/>
      <c r="DI2153" s="59"/>
      <c r="DJ2153" s="59"/>
      <c r="DK2153" s="59"/>
      <c r="DL2153" s="59"/>
      <c r="DM2153" s="59"/>
      <c r="DN2153" s="59"/>
      <c r="DO2153" s="59"/>
      <c r="DP2153" s="59"/>
      <c r="DQ2153" s="59"/>
      <c r="DR2153" s="59"/>
      <c r="DS2153" s="59"/>
      <c r="DT2153" s="59"/>
      <c r="DU2153" s="59"/>
      <c r="DV2153" s="59"/>
      <c r="DW2153" s="59"/>
      <c r="DX2153" s="59"/>
      <c r="DY2153" s="59"/>
      <c r="DZ2153" s="59"/>
      <c r="EA2153" s="59"/>
      <c r="EB2153" s="59"/>
      <c r="EC2153" s="59"/>
      <c r="ED2153" s="59"/>
      <c r="EE2153" s="59"/>
      <c r="EF2153" s="59"/>
      <c r="EG2153" s="59"/>
      <c r="EH2153" s="59"/>
      <c r="EI2153" s="59"/>
      <c r="EJ2153" s="59"/>
      <c r="EK2153" s="59"/>
      <c r="EL2153" s="59"/>
      <c r="EM2153" s="59"/>
      <c r="EN2153" s="59"/>
      <c r="EO2153" s="59"/>
      <c r="EP2153" s="59"/>
      <c r="EQ2153" s="59"/>
      <c r="ER2153" s="59"/>
      <c r="ES2153" s="59"/>
      <c r="ET2153" s="59"/>
      <c r="EU2153" s="59"/>
      <c r="EV2153" s="59"/>
      <c r="EW2153" s="59"/>
      <c r="EX2153" s="59"/>
      <c r="EY2153" s="59"/>
      <c r="EZ2153" s="59"/>
      <c r="FA2153" s="59"/>
      <c r="FB2153" s="59"/>
      <c r="FC2153" s="59"/>
      <c r="FD2153" s="59"/>
      <c r="FE2153" s="59"/>
      <c r="FF2153" s="59"/>
      <c r="FG2153" s="59"/>
      <c r="FH2153" s="59"/>
      <c r="FI2153" s="59"/>
      <c r="FJ2153" s="59"/>
      <c r="FK2153" s="59"/>
      <c r="FL2153" s="59"/>
      <c r="FM2153" s="59"/>
      <c r="FN2153" s="59"/>
      <c r="FO2153" s="59"/>
      <c r="FP2153" s="59"/>
      <c r="FQ2153" s="59"/>
      <c r="FR2153" s="59"/>
      <c r="FS2153" s="59"/>
      <c r="FT2153" s="59"/>
      <c r="FU2153" s="59"/>
      <c r="FV2153" s="59"/>
      <c r="FW2153" s="59"/>
      <c r="FX2153" s="59"/>
      <c r="FY2153" s="59"/>
      <c r="FZ2153" s="59"/>
      <c r="GA2153" s="59"/>
      <c r="GB2153" s="59"/>
      <c r="GC2153" s="59"/>
      <c r="GD2153" s="59"/>
      <c r="GE2153" s="59"/>
      <c r="GF2153" s="59"/>
      <c r="GG2153" s="59"/>
      <c r="GH2153" s="59"/>
      <c r="GI2153" s="59"/>
      <c r="GJ2153" s="59"/>
      <c r="GK2153" s="59"/>
      <c r="GL2153" s="59"/>
      <c r="GM2153" s="59"/>
      <c r="GN2153" s="59"/>
      <c r="GO2153" s="59"/>
      <c r="GP2153" s="59"/>
      <c r="GQ2153" s="59"/>
      <c r="GR2153" s="59"/>
      <c r="GS2153" s="59"/>
      <c r="GT2153" s="59"/>
      <c r="GU2153" s="59"/>
      <c r="GV2153" s="59"/>
      <c r="GW2153" s="59"/>
      <c r="GX2153" s="59"/>
      <c r="GY2153" s="59"/>
      <c r="GZ2153" s="59"/>
      <c r="HA2153" s="59"/>
      <c r="HB2153" s="59"/>
      <c r="HC2153" s="59"/>
      <c r="HD2153" s="59"/>
      <c r="HE2153" s="59"/>
      <c r="HP2153" s="3"/>
    </row>
    <row r="2154" s="1" customFormat="1" ht="21" customHeight="1" spans="1:224">
      <c r="A2154" s="27">
        <v>2151</v>
      </c>
      <c r="B2154" s="48" t="s">
        <v>5930</v>
      </c>
      <c r="C2154" s="48" t="s">
        <v>5931</v>
      </c>
      <c r="D2154" s="48" t="s">
        <v>1152</v>
      </c>
      <c r="E2154" s="55">
        <v>40000</v>
      </c>
      <c r="F2154" s="56" t="s">
        <v>532</v>
      </c>
      <c r="G2154" s="56" t="s">
        <v>533</v>
      </c>
      <c r="H2154" s="51">
        <v>43790</v>
      </c>
      <c r="I2154" s="50">
        <v>43935</v>
      </c>
      <c r="J2154" s="36">
        <f t="shared" si="66"/>
        <v>146</v>
      </c>
      <c r="K2154" s="36">
        <v>4.75</v>
      </c>
      <c r="L2154" s="36">
        <v>4.75</v>
      </c>
      <c r="M2154" s="38">
        <f t="shared" si="67"/>
        <v>770.555555555555</v>
      </c>
      <c r="N2154" s="56" t="s">
        <v>5932</v>
      </c>
      <c r="O2154" s="48" t="s">
        <v>5684</v>
      </c>
      <c r="P2154" s="59"/>
      <c r="Q2154" s="59"/>
      <c r="R2154" s="59"/>
      <c r="S2154" s="59"/>
      <c r="T2154" s="59"/>
      <c r="U2154" s="59"/>
      <c r="V2154" s="59"/>
      <c r="W2154" s="59"/>
      <c r="X2154" s="59"/>
      <c r="Y2154" s="59"/>
      <c r="Z2154" s="59"/>
      <c r="AA2154" s="59"/>
      <c r="AB2154" s="59"/>
      <c r="AC2154" s="59"/>
      <c r="AD2154" s="59"/>
      <c r="AE2154" s="59"/>
      <c r="AF2154" s="59"/>
      <c r="AG2154" s="59"/>
      <c r="AH2154" s="59"/>
      <c r="AI2154" s="59"/>
      <c r="AJ2154" s="59"/>
      <c r="AK2154" s="59"/>
      <c r="AL2154" s="59"/>
      <c r="AM2154" s="59"/>
      <c r="AN2154" s="59"/>
      <c r="AO2154" s="59"/>
      <c r="AP2154" s="59"/>
      <c r="AQ2154" s="59"/>
      <c r="AR2154" s="59"/>
      <c r="AS2154" s="59"/>
      <c r="AT2154" s="59"/>
      <c r="AU2154" s="59"/>
      <c r="AV2154" s="59"/>
      <c r="AW2154" s="59"/>
      <c r="AX2154" s="59"/>
      <c r="AY2154" s="59"/>
      <c r="AZ2154" s="59"/>
      <c r="BA2154" s="59"/>
      <c r="BB2154" s="59"/>
      <c r="BC2154" s="59"/>
      <c r="BD2154" s="59"/>
      <c r="BE2154" s="59"/>
      <c r="BF2154" s="59"/>
      <c r="BG2154" s="59"/>
      <c r="BH2154" s="59"/>
      <c r="BI2154" s="59"/>
      <c r="BJ2154" s="59"/>
      <c r="BK2154" s="59"/>
      <c r="BL2154" s="59"/>
      <c r="BM2154" s="59"/>
      <c r="BN2154" s="59"/>
      <c r="BO2154" s="59"/>
      <c r="BP2154" s="59"/>
      <c r="BQ2154" s="59"/>
      <c r="BR2154" s="59"/>
      <c r="BS2154" s="59"/>
      <c r="BT2154" s="59"/>
      <c r="BU2154" s="59"/>
      <c r="BV2154" s="59"/>
      <c r="BW2154" s="59"/>
      <c r="BX2154" s="59"/>
      <c r="BY2154" s="59"/>
      <c r="BZ2154" s="59"/>
      <c r="CA2154" s="59"/>
      <c r="CB2154" s="59"/>
      <c r="CC2154" s="59"/>
      <c r="CD2154" s="59"/>
      <c r="CE2154" s="59"/>
      <c r="CF2154" s="59"/>
      <c r="CG2154" s="59"/>
      <c r="CH2154" s="59"/>
      <c r="CI2154" s="59"/>
      <c r="CJ2154" s="59"/>
      <c r="CK2154" s="59"/>
      <c r="CL2154" s="59"/>
      <c r="CM2154" s="59"/>
      <c r="CN2154" s="59"/>
      <c r="CO2154" s="59"/>
      <c r="CP2154" s="59"/>
      <c r="CQ2154" s="59"/>
      <c r="CR2154" s="59"/>
      <c r="CS2154" s="59"/>
      <c r="CT2154" s="59"/>
      <c r="CU2154" s="59"/>
      <c r="CV2154" s="59"/>
      <c r="CW2154" s="59"/>
      <c r="CX2154" s="59"/>
      <c r="CY2154" s="59"/>
      <c r="CZ2154" s="59"/>
      <c r="DA2154" s="59"/>
      <c r="DB2154" s="59"/>
      <c r="DC2154" s="59"/>
      <c r="DD2154" s="59"/>
      <c r="DE2154" s="59"/>
      <c r="DF2154" s="59"/>
      <c r="DG2154" s="59"/>
      <c r="DH2154" s="59"/>
      <c r="DI2154" s="59"/>
      <c r="DJ2154" s="59"/>
      <c r="DK2154" s="59"/>
      <c r="DL2154" s="59"/>
      <c r="DM2154" s="59"/>
      <c r="DN2154" s="59"/>
      <c r="DO2154" s="59"/>
      <c r="DP2154" s="59"/>
      <c r="DQ2154" s="59"/>
      <c r="DR2154" s="59"/>
      <c r="DS2154" s="59"/>
      <c r="DT2154" s="59"/>
      <c r="DU2154" s="59"/>
      <c r="DV2154" s="59"/>
      <c r="DW2154" s="59"/>
      <c r="DX2154" s="59"/>
      <c r="DY2154" s="59"/>
      <c r="DZ2154" s="59"/>
      <c r="EA2154" s="59"/>
      <c r="EB2154" s="59"/>
      <c r="EC2154" s="59"/>
      <c r="ED2154" s="59"/>
      <c r="EE2154" s="59"/>
      <c r="EF2154" s="59"/>
      <c r="EG2154" s="59"/>
      <c r="EH2154" s="59"/>
      <c r="EI2154" s="59"/>
      <c r="EJ2154" s="59"/>
      <c r="EK2154" s="59"/>
      <c r="EL2154" s="59"/>
      <c r="EM2154" s="59"/>
      <c r="EN2154" s="59"/>
      <c r="EO2154" s="59"/>
      <c r="EP2154" s="59"/>
      <c r="EQ2154" s="59"/>
      <c r="ER2154" s="59"/>
      <c r="ES2154" s="59"/>
      <c r="ET2154" s="59"/>
      <c r="EU2154" s="59"/>
      <c r="EV2154" s="59"/>
      <c r="EW2154" s="59"/>
      <c r="EX2154" s="59"/>
      <c r="EY2154" s="59"/>
      <c r="EZ2154" s="59"/>
      <c r="FA2154" s="59"/>
      <c r="FB2154" s="59"/>
      <c r="FC2154" s="59"/>
      <c r="FD2154" s="59"/>
      <c r="FE2154" s="59"/>
      <c r="FF2154" s="59"/>
      <c r="FG2154" s="59"/>
      <c r="FH2154" s="59"/>
      <c r="FI2154" s="59"/>
      <c r="FJ2154" s="59"/>
      <c r="FK2154" s="59"/>
      <c r="FL2154" s="59"/>
      <c r="FM2154" s="59"/>
      <c r="FN2154" s="59"/>
      <c r="FO2154" s="59"/>
      <c r="FP2154" s="59"/>
      <c r="FQ2154" s="59"/>
      <c r="FR2154" s="59"/>
      <c r="FS2154" s="59"/>
      <c r="FT2154" s="59"/>
      <c r="FU2154" s="59"/>
      <c r="FV2154" s="59"/>
      <c r="FW2154" s="59"/>
      <c r="FX2154" s="59"/>
      <c r="FY2154" s="59"/>
      <c r="FZ2154" s="59"/>
      <c r="GA2154" s="59"/>
      <c r="GB2154" s="59"/>
      <c r="GC2154" s="59"/>
      <c r="GD2154" s="59"/>
      <c r="GE2154" s="59"/>
      <c r="GF2154" s="59"/>
      <c r="GG2154" s="59"/>
      <c r="GH2154" s="59"/>
      <c r="GI2154" s="59"/>
      <c r="GJ2154" s="59"/>
      <c r="GK2154" s="59"/>
      <c r="GL2154" s="59"/>
      <c r="GM2154" s="59"/>
      <c r="GN2154" s="59"/>
      <c r="GO2154" s="59"/>
      <c r="GP2154" s="59"/>
      <c r="GQ2154" s="59"/>
      <c r="GR2154" s="59"/>
      <c r="GS2154" s="59"/>
      <c r="GT2154" s="59"/>
      <c r="GU2154" s="59"/>
      <c r="GV2154" s="59"/>
      <c r="GW2154" s="59"/>
      <c r="GX2154" s="59"/>
      <c r="GY2154" s="59"/>
      <c r="GZ2154" s="59"/>
      <c r="HA2154" s="59"/>
      <c r="HB2154" s="59"/>
      <c r="HC2154" s="59"/>
      <c r="HD2154" s="59"/>
      <c r="HE2154" s="59"/>
      <c r="HP2154" s="3"/>
    </row>
    <row r="2155" s="1" customFormat="1" ht="21" customHeight="1" spans="1:224">
      <c r="A2155" s="27">
        <v>2152</v>
      </c>
      <c r="B2155" s="48" t="s">
        <v>5933</v>
      </c>
      <c r="C2155" s="48" t="s">
        <v>5898</v>
      </c>
      <c r="D2155" s="48" t="s">
        <v>5728</v>
      </c>
      <c r="E2155" s="55">
        <v>50000</v>
      </c>
      <c r="F2155" s="56" t="s">
        <v>532</v>
      </c>
      <c r="G2155" s="56" t="s">
        <v>533</v>
      </c>
      <c r="H2155" s="51">
        <v>43790</v>
      </c>
      <c r="I2155" s="50">
        <v>43937</v>
      </c>
      <c r="J2155" s="36">
        <f t="shared" si="66"/>
        <v>148</v>
      </c>
      <c r="K2155" s="36">
        <v>4.75</v>
      </c>
      <c r="L2155" s="36">
        <v>4.75</v>
      </c>
      <c r="M2155" s="38">
        <f t="shared" si="67"/>
        <v>976.388888888889</v>
      </c>
      <c r="N2155" s="56" t="s">
        <v>5934</v>
      </c>
      <c r="O2155" s="48" t="s">
        <v>5684</v>
      </c>
      <c r="P2155" s="59"/>
      <c r="Q2155" s="59"/>
      <c r="R2155" s="59"/>
      <c r="S2155" s="59"/>
      <c r="T2155" s="59"/>
      <c r="U2155" s="59"/>
      <c r="V2155" s="59"/>
      <c r="W2155" s="59"/>
      <c r="X2155" s="59"/>
      <c r="Y2155" s="59"/>
      <c r="Z2155" s="59"/>
      <c r="AA2155" s="59"/>
      <c r="AB2155" s="59"/>
      <c r="AC2155" s="59"/>
      <c r="AD2155" s="59"/>
      <c r="AE2155" s="59"/>
      <c r="AF2155" s="59"/>
      <c r="AG2155" s="59"/>
      <c r="AH2155" s="59"/>
      <c r="AI2155" s="59"/>
      <c r="AJ2155" s="59"/>
      <c r="AK2155" s="59"/>
      <c r="AL2155" s="59"/>
      <c r="AM2155" s="59"/>
      <c r="AN2155" s="59"/>
      <c r="AO2155" s="59"/>
      <c r="AP2155" s="59"/>
      <c r="AQ2155" s="59"/>
      <c r="AR2155" s="59"/>
      <c r="AS2155" s="59"/>
      <c r="AT2155" s="59"/>
      <c r="AU2155" s="59"/>
      <c r="AV2155" s="59"/>
      <c r="AW2155" s="59"/>
      <c r="AX2155" s="59"/>
      <c r="AY2155" s="59"/>
      <c r="AZ2155" s="59"/>
      <c r="BA2155" s="59"/>
      <c r="BB2155" s="59"/>
      <c r="BC2155" s="59"/>
      <c r="BD2155" s="59"/>
      <c r="BE2155" s="59"/>
      <c r="BF2155" s="59"/>
      <c r="BG2155" s="59"/>
      <c r="BH2155" s="59"/>
      <c r="BI2155" s="59"/>
      <c r="BJ2155" s="59"/>
      <c r="BK2155" s="59"/>
      <c r="BL2155" s="59"/>
      <c r="BM2155" s="59"/>
      <c r="BN2155" s="59"/>
      <c r="BO2155" s="59"/>
      <c r="BP2155" s="59"/>
      <c r="BQ2155" s="59"/>
      <c r="BR2155" s="59"/>
      <c r="BS2155" s="59"/>
      <c r="BT2155" s="59"/>
      <c r="BU2155" s="59"/>
      <c r="BV2155" s="59"/>
      <c r="BW2155" s="59"/>
      <c r="BX2155" s="59"/>
      <c r="BY2155" s="59"/>
      <c r="BZ2155" s="59"/>
      <c r="CA2155" s="59"/>
      <c r="CB2155" s="59"/>
      <c r="CC2155" s="59"/>
      <c r="CD2155" s="59"/>
      <c r="CE2155" s="59"/>
      <c r="CF2155" s="59"/>
      <c r="CG2155" s="59"/>
      <c r="CH2155" s="59"/>
      <c r="CI2155" s="59"/>
      <c r="CJ2155" s="59"/>
      <c r="CK2155" s="59"/>
      <c r="CL2155" s="59"/>
      <c r="CM2155" s="59"/>
      <c r="CN2155" s="59"/>
      <c r="CO2155" s="59"/>
      <c r="CP2155" s="59"/>
      <c r="CQ2155" s="59"/>
      <c r="CR2155" s="59"/>
      <c r="CS2155" s="59"/>
      <c r="CT2155" s="59"/>
      <c r="CU2155" s="59"/>
      <c r="CV2155" s="59"/>
      <c r="CW2155" s="59"/>
      <c r="CX2155" s="59"/>
      <c r="CY2155" s="59"/>
      <c r="CZ2155" s="59"/>
      <c r="DA2155" s="59"/>
      <c r="DB2155" s="59"/>
      <c r="DC2155" s="59"/>
      <c r="DD2155" s="59"/>
      <c r="DE2155" s="59"/>
      <c r="DF2155" s="59"/>
      <c r="DG2155" s="59"/>
      <c r="DH2155" s="59"/>
      <c r="DI2155" s="59"/>
      <c r="DJ2155" s="59"/>
      <c r="DK2155" s="59"/>
      <c r="DL2155" s="59"/>
      <c r="DM2155" s="59"/>
      <c r="DN2155" s="59"/>
      <c r="DO2155" s="59"/>
      <c r="DP2155" s="59"/>
      <c r="DQ2155" s="59"/>
      <c r="DR2155" s="59"/>
      <c r="DS2155" s="59"/>
      <c r="DT2155" s="59"/>
      <c r="DU2155" s="59"/>
      <c r="DV2155" s="59"/>
      <c r="DW2155" s="59"/>
      <c r="DX2155" s="59"/>
      <c r="DY2155" s="59"/>
      <c r="DZ2155" s="59"/>
      <c r="EA2155" s="59"/>
      <c r="EB2155" s="59"/>
      <c r="EC2155" s="59"/>
      <c r="ED2155" s="59"/>
      <c r="EE2155" s="59"/>
      <c r="EF2155" s="59"/>
      <c r="EG2155" s="59"/>
      <c r="EH2155" s="59"/>
      <c r="EI2155" s="59"/>
      <c r="EJ2155" s="59"/>
      <c r="EK2155" s="59"/>
      <c r="EL2155" s="59"/>
      <c r="EM2155" s="59"/>
      <c r="EN2155" s="59"/>
      <c r="EO2155" s="59"/>
      <c r="EP2155" s="59"/>
      <c r="EQ2155" s="59"/>
      <c r="ER2155" s="59"/>
      <c r="ES2155" s="59"/>
      <c r="ET2155" s="59"/>
      <c r="EU2155" s="59"/>
      <c r="EV2155" s="59"/>
      <c r="EW2155" s="59"/>
      <c r="EX2155" s="59"/>
      <c r="EY2155" s="59"/>
      <c r="EZ2155" s="59"/>
      <c r="FA2155" s="59"/>
      <c r="FB2155" s="59"/>
      <c r="FC2155" s="59"/>
      <c r="FD2155" s="59"/>
      <c r="FE2155" s="59"/>
      <c r="FF2155" s="59"/>
      <c r="FG2155" s="59"/>
      <c r="FH2155" s="59"/>
      <c r="FI2155" s="59"/>
      <c r="FJ2155" s="59"/>
      <c r="FK2155" s="59"/>
      <c r="FL2155" s="59"/>
      <c r="FM2155" s="59"/>
      <c r="FN2155" s="59"/>
      <c r="FO2155" s="59"/>
      <c r="FP2155" s="59"/>
      <c r="FQ2155" s="59"/>
      <c r="FR2155" s="59"/>
      <c r="FS2155" s="59"/>
      <c r="FT2155" s="59"/>
      <c r="FU2155" s="59"/>
      <c r="FV2155" s="59"/>
      <c r="FW2155" s="59"/>
      <c r="FX2155" s="59"/>
      <c r="FY2155" s="59"/>
      <c r="FZ2155" s="59"/>
      <c r="GA2155" s="59"/>
      <c r="GB2155" s="59"/>
      <c r="GC2155" s="59"/>
      <c r="GD2155" s="59"/>
      <c r="GE2155" s="59"/>
      <c r="GF2155" s="59"/>
      <c r="GG2155" s="59"/>
      <c r="GH2155" s="59"/>
      <c r="GI2155" s="59"/>
      <c r="GJ2155" s="59"/>
      <c r="GK2155" s="59"/>
      <c r="GL2155" s="59"/>
      <c r="GM2155" s="59"/>
      <c r="GN2155" s="59"/>
      <c r="GO2155" s="59"/>
      <c r="GP2155" s="59"/>
      <c r="GQ2155" s="59"/>
      <c r="GR2155" s="59"/>
      <c r="GS2155" s="59"/>
      <c r="GT2155" s="59"/>
      <c r="GU2155" s="59"/>
      <c r="GV2155" s="59"/>
      <c r="GW2155" s="59"/>
      <c r="GX2155" s="59"/>
      <c r="GY2155" s="59"/>
      <c r="GZ2155" s="59"/>
      <c r="HA2155" s="59"/>
      <c r="HB2155" s="59"/>
      <c r="HC2155" s="59"/>
      <c r="HD2155" s="59"/>
      <c r="HE2155" s="59"/>
      <c r="HP2155" s="3"/>
    </row>
    <row r="2156" s="1" customFormat="1" ht="21" customHeight="1" spans="1:224">
      <c r="A2156" s="27">
        <v>2153</v>
      </c>
      <c r="B2156" s="48" t="s">
        <v>5935</v>
      </c>
      <c r="C2156" s="48" t="s">
        <v>5936</v>
      </c>
      <c r="D2156" s="48" t="s">
        <v>1152</v>
      </c>
      <c r="E2156" s="55">
        <v>50000</v>
      </c>
      <c r="F2156" s="56" t="s">
        <v>539</v>
      </c>
      <c r="G2156" s="56" t="s">
        <v>540</v>
      </c>
      <c r="H2156" s="51">
        <v>43790</v>
      </c>
      <c r="I2156" s="50">
        <v>43910</v>
      </c>
      <c r="J2156" s="36">
        <f t="shared" si="66"/>
        <v>121</v>
      </c>
      <c r="K2156" s="36">
        <v>4.75</v>
      </c>
      <c r="L2156" s="36">
        <v>4.75</v>
      </c>
      <c r="M2156" s="38">
        <f t="shared" si="67"/>
        <v>798.263888888889</v>
      </c>
      <c r="N2156" s="56" t="s">
        <v>5937</v>
      </c>
      <c r="O2156" s="48" t="s">
        <v>5684</v>
      </c>
      <c r="P2156" s="59"/>
      <c r="Q2156" s="59"/>
      <c r="R2156" s="59"/>
      <c r="S2156" s="59"/>
      <c r="T2156" s="59"/>
      <c r="U2156" s="59"/>
      <c r="V2156" s="59"/>
      <c r="W2156" s="59"/>
      <c r="X2156" s="59"/>
      <c r="Y2156" s="59"/>
      <c r="Z2156" s="59"/>
      <c r="AA2156" s="59"/>
      <c r="AB2156" s="59"/>
      <c r="AC2156" s="59"/>
      <c r="AD2156" s="59"/>
      <c r="AE2156" s="59"/>
      <c r="AF2156" s="59"/>
      <c r="AG2156" s="59"/>
      <c r="AH2156" s="59"/>
      <c r="AI2156" s="59"/>
      <c r="AJ2156" s="59"/>
      <c r="AK2156" s="59"/>
      <c r="AL2156" s="59"/>
      <c r="AM2156" s="59"/>
      <c r="AN2156" s="59"/>
      <c r="AO2156" s="59"/>
      <c r="AP2156" s="59"/>
      <c r="AQ2156" s="59"/>
      <c r="AR2156" s="59"/>
      <c r="AS2156" s="59"/>
      <c r="AT2156" s="59"/>
      <c r="AU2156" s="59"/>
      <c r="AV2156" s="59"/>
      <c r="AW2156" s="59"/>
      <c r="AX2156" s="59"/>
      <c r="AY2156" s="59"/>
      <c r="AZ2156" s="59"/>
      <c r="BA2156" s="59"/>
      <c r="BB2156" s="59"/>
      <c r="BC2156" s="59"/>
      <c r="BD2156" s="59"/>
      <c r="BE2156" s="59"/>
      <c r="BF2156" s="59"/>
      <c r="BG2156" s="59"/>
      <c r="BH2156" s="59"/>
      <c r="BI2156" s="59"/>
      <c r="BJ2156" s="59"/>
      <c r="BK2156" s="59"/>
      <c r="BL2156" s="59"/>
      <c r="BM2156" s="59"/>
      <c r="BN2156" s="59"/>
      <c r="BO2156" s="59"/>
      <c r="BP2156" s="59"/>
      <c r="BQ2156" s="59"/>
      <c r="BR2156" s="59"/>
      <c r="BS2156" s="59"/>
      <c r="BT2156" s="59"/>
      <c r="BU2156" s="59"/>
      <c r="BV2156" s="59"/>
      <c r="BW2156" s="59"/>
      <c r="BX2156" s="59"/>
      <c r="BY2156" s="59"/>
      <c r="BZ2156" s="59"/>
      <c r="CA2156" s="59"/>
      <c r="CB2156" s="59"/>
      <c r="CC2156" s="59"/>
      <c r="CD2156" s="59"/>
      <c r="CE2156" s="59"/>
      <c r="CF2156" s="59"/>
      <c r="CG2156" s="59"/>
      <c r="CH2156" s="59"/>
      <c r="CI2156" s="59"/>
      <c r="CJ2156" s="59"/>
      <c r="CK2156" s="59"/>
      <c r="CL2156" s="59"/>
      <c r="CM2156" s="59"/>
      <c r="CN2156" s="59"/>
      <c r="CO2156" s="59"/>
      <c r="CP2156" s="59"/>
      <c r="CQ2156" s="59"/>
      <c r="CR2156" s="59"/>
      <c r="CS2156" s="59"/>
      <c r="CT2156" s="59"/>
      <c r="CU2156" s="59"/>
      <c r="CV2156" s="59"/>
      <c r="CW2156" s="59"/>
      <c r="CX2156" s="59"/>
      <c r="CY2156" s="59"/>
      <c r="CZ2156" s="59"/>
      <c r="DA2156" s="59"/>
      <c r="DB2156" s="59"/>
      <c r="DC2156" s="59"/>
      <c r="DD2156" s="59"/>
      <c r="DE2156" s="59"/>
      <c r="DF2156" s="59"/>
      <c r="DG2156" s="59"/>
      <c r="DH2156" s="59"/>
      <c r="DI2156" s="59"/>
      <c r="DJ2156" s="59"/>
      <c r="DK2156" s="59"/>
      <c r="DL2156" s="59"/>
      <c r="DM2156" s="59"/>
      <c r="DN2156" s="59"/>
      <c r="DO2156" s="59"/>
      <c r="DP2156" s="59"/>
      <c r="DQ2156" s="59"/>
      <c r="DR2156" s="59"/>
      <c r="DS2156" s="59"/>
      <c r="DT2156" s="59"/>
      <c r="DU2156" s="59"/>
      <c r="DV2156" s="59"/>
      <c r="DW2156" s="59"/>
      <c r="DX2156" s="59"/>
      <c r="DY2156" s="59"/>
      <c r="DZ2156" s="59"/>
      <c r="EA2156" s="59"/>
      <c r="EB2156" s="59"/>
      <c r="EC2156" s="59"/>
      <c r="ED2156" s="59"/>
      <c r="EE2156" s="59"/>
      <c r="EF2156" s="59"/>
      <c r="EG2156" s="59"/>
      <c r="EH2156" s="59"/>
      <c r="EI2156" s="59"/>
      <c r="EJ2156" s="59"/>
      <c r="EK2156" s="59"/>
      <c r="EL2156" s="59"/>
      <c r="EM2156" s="59"/>
      <c r="EN2156" s="59"/>
      <c r="EO2156" s="59"/>
      <c r="EP2156" s="59"/>
      <c r="EQ2156" s="59"/>
      <c r="ER2156" s="59"/>
      <c r="ES2156" s="59"/>
      <c r="ET2156" s="59"/>
      <c r="EU2156" s="59"/>
      <c r="EV2156" s="59"/>
      <c r="EW2156" s="59"/>
      <c r="EX2156" s="59"/>
      <c r="EY2156" s="59"/>
      <c r="EZ2156" s="59"/>
      <c r="FA2156" s="59"/>
      <c r="FB2156" s="59"/>
      <c r="FC2156" s="59"/>
      <c r="FD2156" s="59"/>
      <c r="FE2156" s="59"/>
      <c r="FF2156" s="59"/>
      <c r="FG2156" s="59"/>
      <c r="FH2156" s="59"/>
      <c r="FI2156" s="59"/>
      <c r="FJ2156" s="59"/>
      <c r="FK2156" s="59"/>
      <c r="FL2156" s="59"/>
      <c r="FM2156" s="59"/>
      <c r="FN2156" s="59"/>
      <c r="FO2156" s="59"/>
      <c r="FP2156" s="59"/>
      <c r="FQ2156" s="59"/>
      <c r="FR2156" s="59"/>
      <c r="FS2156" s="59"/>
      <c r="FT2156" s="59"/>
      <c r="FU2156" s="59"/>
      <c r="FV2156" s="59"/>
      <c r="FW2156" s="59"/>
      <c r="FX2156" s="59"/>
      <c r="FY2156" s="59"/>
      <c r="FZ2156" s="59"/>
      <c r="GA2156" s="59"/>
      <c r="GB2156" s="59"/>
      <c r="GC2156" s="59"/>
      <c r="GD2156" s="59"/>
      <c r="GE2156" s="59"/>
      <c r="GF2156" s="59"/>
      <c r="GG2156" s="59"/>
      <c r="GH2156" s="59"/>
      <c r="GI2156" s="59"/>
      <c r="GJ2156" s="59"/>
      <c r="GK2156" s="59"/>
      <c r="GL2156" s="59"/>
      <c r="GM2156" s="59"/>
      <c r="GN2156" s="59"/>
      <c r="GO2156" s="59"/>
      <c r="GP2156" s="59"/>
      <c r="GQ2156" s="59"/>
      <c r="GR2156" s="59"/>
      <c r="GS2156" s="59"/>
      <c r="GT2156" s="59"/>
      <c r="GU2156" s="59"/>
      <c r="GV2156" s="59"/>
      <c r="GW2156" s="59"/>
      <c r="GX2156" s="59"/>
      <c r="GY2156" s="59"/>
      <c r="GZ2156" s="59"/>
      <c r="HA2156" s="59"/>
      <c r="HB2156" s="59"/>
      <c r="HC2156" s="59"/>
      <c r="HD2156" s="59"/>
      <c r="HE2156" s="59"/>
      <c r="HP2156" s="3"/>
    </row>
    <row r="2157" s="1" customFormat="1" ht="21" customHeight="1" spans="1:224">
      <c r="A2157" s="27">
        <v>2154</v>
      </c>
      <c r="B2157" s="48" t="s">
        <v>5935</v>
      </c>
      <c r="C2157" s="48" t="s">
        <v>5936</v>
      </c>
      <c r="D2157" s="48" t="s">
        <v>1152</v>
      </c>
      <c r="E2157" s="55">
        <v>30000</v>
      </c>
      <c r="F2157" s="56" t="s">
        <v>539</v>
      </c>
      <c r="G2157" s="56" t="s">
        <v>540</v>
      </c>
      <c r="H2157" s="51">
        <v>43911</v>
      </c>
      <c r="I2157" s="50">
        <v>43938</v>
      </c>
      <c r="J2157" s="36">
        <f t="shared" si="66"/>
        <v>28</v>
      </c>
      <c r="K2157" s="36">
        <v>4.75</v>
      </c>
      <c r="L2157" s="36">
        <v>4.75</v>
      </c>
      <c r="M2157" s="38">
        <f t="shared" si="67"/>
        <v>110.833333333333</v>
      </c>
      <c r="N2157" s="56" t="s">
        <v>5937</v>
      </c>
      <c r="O2157" s="48" t="s">
        <v>5684</v>
      </c>
      <c r="P2157" s="59"/>
      <c r="Q2157" s="59"/>
      <c r="R2157" s="59"/>
      <c r="S2157" s="59"/>
      <c r="T2157" s="59"/>
      <c r="U2157" s="59"/>
      <c r="V2157" s="59"/>
      <c r="W2157" s="59"/>
      <c r="X2157" s="59"/>
      <c r="Y2157" s="59"/>
      <c r="Z2157" s="59"/>
      <c r="AA2157" s="59"/>
      <c r="AB2157" s="59"/>
      <c r="AC2157" s="59"/>
      <c r="AD2157" s="59"/>
      <c r="AE2157" s="59"/>
      <c r="AF2157" s="59"/>
      <c r="AG2157" s="59"/>
      <c r="AH2157" s="59"/>
      <c r="AI2157" s="59"/>
      <c r="AJ2157" s="59"/>
      <c r="AK2157" s="59"/>
      <c r="AL2157" s="59"/>
      <c r="AM2157" s="59"/>
      <c r="AN2157" s="59"/>
      <c r="AO2157" s="59"/>
      <c r="AP2157" s="59"/>
      <c r="AQ2157" s="59"/>
      <c r="AR2157" s="59"/>
      <c r="AS2157" s="59"/>
      <c r="AT2157" s="59"/>
      <c r="AU2157" s="59"/>
      <c r="AV2157" s="59"/>
      <c r="AW2157" s="59"/>
      <c r="AX2157" s="59"/>
      <c r="AY2157" s="59"/>
      <c r="AZ2157" s="59"/>
      <c r="BA2157" s="59"/>
      <c r="BB2157" s="59"/>
      <c r="BC2157" s="59"/>
      <c r="BD2157" s="59"/>
      <c r="BE2157" s="59"/>
      <c r="BF2157" s="59"/>
      <c r="BG2157" s="59"/>
      <c r="BH2157" s="59"/>
      <c r="BI2157" s="59"/>
      <c r="BJ2157" s="59"/>
      <c r="BK2157" s="59"/>
      <c r="BL2157" s="59"/>
      <c r="BM2157" s="59"/>
      <c r="BN2157" s="59"/>
      <c r="BO2157" s="59"/>
      <c r="BP2157" s="59"/>
      <c r="BQ2157" s="59"/>
      <c r="BR2157" s="59"/>
      <c r="BS2157" s="59"/>
      <c r="BT2157" s="59"/>
      <c r="BU2157" s="59"/>
      <c r="BV2157" s="59"/>
      <c r="BW2157" s="59"/>
      <c r="BX2157" s="59"/>
      <c r="BY2157" s="59"/>
      <c r="BZ2157" s="59"/>
      <c r="CA2157" s="59"/>
      <c r="CB2157" s="59"/>
      <c r="CC2157" s="59"/>
      <c r="CD2157" s="59"/>
      <c r="CE2157" s="59"/>
      <c r="CF2157" s="59"/>
      <c r="CG2157" s="59"/>
      <c r="CH2157" s="59"/>
      <c r="CI2157" s="59"/>
      <c r="CJ2157" s="59"/>
      <c r="CK2157" s="59"/>
      <c r="CL2157" s="59"/>
      <c r="CM2157" s="59"/>
      <c r="CN2157" s="59"/>
      <c r="CO2157" s="59"/>
      <c r="CP2157" s="59"/>
      <c r="CQ2157" s="59"/>
      <c r="CR2157" s="59"/>
      <c r="CS2157" s="59"/>
      <c r="CT2157" s="59"/>
      <c r="CU2157" s="59"/>
      <c r="CV2157" s="59"/>
      <c r="CW2157" s="59"/>
      <c r="CX2157" s="59"/>
      <c r="CY2157" s="59"/>
      <c r="CZ2157" s="59"/>
      <c r="DA2157" s="59"/>
      <c r="DB2157" s="59"/>
      <c r="DC2157" s="59"/>
      <c r="DD2157" s="59"/>
      <c r="DE2157" s="59"/>
      <c r="DF2157" s="59"/>
      <c r="DG2157" s="59"/>
      <c r="DH2157" s="59"/>
      <c r="DI2157" s="59"/>
      <c r="DJ2157" s="59"/>
      <c r="DK2157" s="59"/>
      <c r="DL2157" s="59"/>
      <c r="DM2157" s="59"/>
      <c r="DN2157" s="59"/>
      <c r="DO2157" s="59"/>
      <c r="DP2157" s="59"/>
      <c r="DQ2157" s="59"/>
      <c r="DR2157" s="59"/>
      <c r="DS2157" s="59"/>
      <c r="DT2157" s="59"/>
      <c r="DU2157" s="59"/>
      <c r="DV2157" s="59"/>
      <c r="DW2157" s="59"/>
      <c r="DX2157" s="59"/>
      <c r="DY2157" s="59"/>
      <c r="DZ2157" s="59"/>
      <c r="EA2157" s="59"/>
      <c r="EB2157" s="59"/>
      <c r="EC2157" s="59"/>
      <c r="ED2157" s="59"/>
      <c r="EE2157" s="59"/>
      <c r="EF2157" s="59"/>
      <c r="EG2157" s="59"/>
      <c r="EH2157" s="59"/>
      <c r="EI2157" s="59"/>
      <c r="EJ2157" s="59"/>
      <c r="EK2157" s="59"/>
      <c r="EL2157" s="59"/>
      <c r="EM2157" s="59"/>
      <c r="EN2157" s="59"/>
      <c r="EO2157" s="59"/>
      <c r="EP2157" s="59"/>
      <c r="EQ2157" s="59"/>
      <c r="ER2157" s="59"/>
      <c r="ES2157" s="59"/>
      <c r="ET2157" s="59"/>
      <c r="EU2157" s="59"/>
      <c r="EV2157" s="59"/>
      <c r="EW2157" s="59"/>
      <c r="EX2157" s="59"/>
      <c r="EY2157" s="59"/>
      <c r="EZ2157" s="59"/>
      <c r="FA2157" s="59"/>
      <c r="FB2157" s="59"/>
      <c r="FC2157" s="59"/>
      <c r="FD2157" s="59"/>
      <c r="FE2157" s="59"/>
      <c r="FF2157" s="59"/>
      <c r="FG2157" s="59"/>
      <c r="FH2157" s="59"/>
      <c r="FI2157" s="59"/>
      <c r="FJ2157" s="59"/>
      <c r="FK2157" s="59"/>
      <c r="FL2157" s="59"/>
      <c r="FM2157" s="59"/>
      <c r="FN2157" s="59"/>
      <c r="FO2157" s="59"/>
      <c r="FP2157" s="59"/>
      <c r="FQ2157" s="59"/>
      <c r="FR2157" s="59"/>
      <c r="FS2157" s="59"/>
      <c r="FT2157" s="59"/>
      <c r="FU2157" s="59"/>
      <c r="FV2157" s="59"/>
      <c r="FW2157" s="59"/>
      <c r="FX2157" s="59"/>
      <c r="FY2157" s="59"/>
      <c r="FZ2157" s="59"/>
      <c r="GA2157" s="59"/>
      <c r="GB2157" s="59"/>
      <c r="GC2157" s="59"/>
      <c r="GD2157" s="59"/>
      <c r="GE2157" s="59"/>
      <c r="GF2157" s="59"/>
      <c r="GG2157" s="59"/>
      <c r="GH2157" s="59"/>
      <c r="GI2157" s="59"/>
      <c r="GJ2157" s="59"/>
      <c r="GK2157" s="59"/>
      <c r="GL2157" s="59"/>
      <c r="GM2157" s="59"/>
      <c r="GN2157" s="59"/>
      <c r="GO2157" s="59"/>
      <c r="GP2157" s="59"/>
      <c r="GQ2157" s="59"/>
      <c r="GR2157" s="59"/>
      <c r="GS2157" s="59"/>
      <c r="GT2157" s="59"/>
      <c r="GU2157" s="59"/>
      <c r="GV2157" s="59"/>
      <c r="GW2157" s="59"/>
      <c r="GX2157" s="59"/>
      <c r="GY2157" s="59"/>
      <c r="GZ2157" s="59"/>
      <c r="HA2157" s="59"/>
      <c r="HB2157" s="59"/>
      <c r="HC2157" s="59"/>
      <c r="HD2157" s="59"/>
      <c r="HE2157" s="59"/>
      <c r="HP2157" s="3"/>
    </row>
    <row r="2158" s="1" customFormat="1" ht="21" customHeight="1" spans="1:224">
      <c r="A2158" s="27">
        <v>2155</v>
      </c>
      <c r="B2158" s="48" t="s">
        <v>5938</v>
      </c>
      <c r="C2158" s="48" t="s">
        <v>5939</v>
      </c>
      <c r="D2158" s="48" t="s">
        <v>1152</v>
      </c>
      <c r="E2158" s="55">
        <v>50000</v>
      </c>
      <c r="F2158" s="56" t="s">
        <v>539</v>
      </c>
      <c r="G2158" s="56" t="s">
        <v>540</v>
      </c>
      <c r="H2158" s="51">
        <v>43790</v>
      </c>
      <c r="I2158" s="50">
        <v>43937</v>
      </c>
      <c r="J2158" s="36">
        <f t="shared" si="66"/>
        <v>148</v>
      </c>
      <c r="K2158" s="36">
        <v>4.75</v>
      </c>
      <c r="L2158" s="36">
        <v>4.75</v>
      </c>
      <c r="M2158" s="38">
        <f t="shared" si="67"/>
        <v>976.388888888889</v>
      </c>
      <c r="N2158" s="56" t="s">
        <v>5940</v>
      </c>
      <c r="O2158" s="48" t="s">
        <v>5684</v>
      </c>
      <c r="P2158" s="59"/>
      <c r="Q2158" s="59"/>
      <c r="R2158" s="59"/>
      <c r="S2158" s="59"/>
      <c r="T2158" s="59"/>
      <c r="U2158" s="59"/>
      <c r="V2158" s="59"/>
      <c r="W2158" s="59"/>
      <c r="X2158" s="59"/>
      <c r="Y2158" s="59"/>
      <c r="Z2158" s="59"/>
      <c r="AA2158" s="59"/>
      <c r="AB2158" s="59"/>
      <c r="AC2158" s="59"/>
      <c r="AD2158" s="59"/>
      <c r="AE2158" s="59"/>
      <c r="AF2158" s="59"/>
      <c r="AG2158" s="59"/>
      <c r="AH2158" s="59"/>
      <c r="AI2158" s="59"/>
      <c r="AJ2158" s="59"/>
      <c r="AK2158" s="59"/>
      <c r="AL2158" s="59"/>
      <c r="AM2158" s="59"/>
      <c r="AN2158" s="59"/>
      <c r="AO2158" s="59"/>
      <c r="AP2158" s="59"/>
      <c r="AQ2158" s="59"/>
      <c r="AR2158" s="59"/>
      <c r="AS2158" s="59"/>
      <c r="AT2158" s="59"/>
      <c r="AU2158" s="59"/>
      <c r="AV2158" s="59"/>
      <c r="AW2158" s="59"/>
      <c r="AX2158" s="59"/>
      <c r="AY2158" s="59"/>
      <c r="AZ2158" s="59"/>
      <c r="BA2158" s="59"/>
      <c r="BB2158" s="59"/>
      <c r="BC2158" s="59"/>
      <c r="BD2158" s="59"/>
      <c r="BE2158" s="59"/>
      <c r="BF2158" s="59"/>
      <c r="BG2158" s="59"/>
      <c r="BH2158" s="59"/>
      <c r="BI2158" s="59"/>
      <c r="BJ2158" s="59"/>
      <c r="BK2158" s="59"/>
      <c r="BL2158" s="59"/>
      <c r="BM2158" s="59"/>
      <c r="BN2158" s="59"/>
      <c r="BO2158" s="59"/>
      <c r="BP2158" s="59"/>
      <c r="BQ2158" s="59"/>
      <c r="BR2158" s="59"/>
      <c r="BS2158" s="59"/>
      <c r="BT2158" s="59"/>
      <c r="BU2158" s="59"/>
      <c r="BV2158" s="59"/>
      <c r="BW2158" s="59"/>
      <c r="BX2158" s="59"/>
      <c r="BY2158" s="59"/>
      <c r="BZ2158" s="59"/>
      <c r="CA2158" s="59"/>
      <c r="CB2158" s="59"/>
      <c r="CC2158" s="59"/>
      <c r="CD2158" s="59"/>
      <c r="CE2158" s="59"/>
      <c r="CF2158" s="59"/>
      <c r="CG2158" s="59"/>
      <c r="CH2158" s="59"/>
      <c r="CI2158" s="59"/>
      <c r="CJ2158" s="59"/>
      <c r="CK2158" s="59"/>
      <c r="CL2158" s="59"/>
      <c r="CM2158" s="59"/>
      <c r="CN2158" s="59"/>
      <c r="CO2158" s="59"/>
      <c r="CP2158" s="59"/>
      <c r="CQ2158" s="59"/>
      <c r="CR2158" s="59"/>
      <c r="CS2158" s="59"/>
      <c r="CT2158" s="59"/>
      <c r="CU2158" s="59"/>
      <c r="CV2158" s="59"/>
      <c r="CW2158" s="59"/>
      <c r="CX2158" s="59"/>
      <c r="CY2158" s="59"/>
      <c r="CZ2158" s="59"/>
      <c r="DA2158" s="59"/>
      <c r="DB2158" s="59"/>
      <c r="DC2158" s="59"/>
      <c r="DD2158" s="59"/>
      <c r="DE2158" s="59"/>
      <c r="DF2158" s="59"/>
      <c r="DG2158" s="59"/>
      <c r="DH2158" s="59"/>
      <c r="DI2158" s="59"/>
      <c r="DJ2158" s="59"/>
      <c r="DK2158" s="59"/>
      <c r="DL2158" s="59"/>
      <c r="DM2158" s="59"/>
      <c r="DN2158" s="59"/>
      <c r="DO2158" s="59"/>
      <c r="DP2158" s="59"/>
      <c r="DQ2158" s="59"/>
      <c r="DR2158" s="59"/>
      <c r="DS2158" s="59"/>
      <c r="DT2158" s="59"/>
      <c r="DU2158" s="59"/>
      <c r="DV2158" s="59"/>
      <c r="DW2158" s="59"/>
      <c r="DX2158" s="59"/>
      <c r="DY2158" s="59"/>
      <c r="DZ2158" s="59"/>
      <c r="EA2158" s="59"/>
      <c r="EB2158" s="59"/>
      <c r="EC2158" s="59"/>
      <c r="ED2158" s="59"/>
      <c r="EE2158" s="59"/>
      <c r="EF2158" s="59"/>
      <c r="EG2158" s="59"/>
      <c r="EH2158" s="59"/>
      <c r="EI2158" s="59"/>
      <c r="EJ2158" s="59"/>
      <c r="EK2158" s="59"/>
      <c r="EL2158" s="59"/>
      <c r="EM2158" s="59"/>
      <c r="EN2158" s="59"/>
      <c r="EO2158" s="59"/>
      <c r="EP2158" s="59"/>
      <c r="EQ2158" s="59"/>
      <c r="ER2158" s="59"/>
      <c r="ES2158" s="59"/>
      <c r="ET2158" s="59"/>
      <c r="EU2158" s="59"/>
      <c r="EV2158" s="59"/>
      <c r="EW2158" s="59"/>
      <c r="EX2158" s="59"/>
      <c r="EY2158" s="59"/>
      <c r="EZ2158" s="59"/>
      <c r="FA2158" s="59"/>
      <c r="FB2158" s="59"/>
      <c r="FC2158" s="59"/>
      <c r="FD2158" s="59"/>
      <c r="FE2158" s="59"/>
      <c r="FF2158" s="59"/>
      <c r="FG2158" s="59"/>
      <c r="FH2158" s="59"/>
      <c r="FI2158" s="59"/>
      <c r="FJ2158" s="59"/>
      <c r="FK2158" s="59"/>
      <c r="FL2158" s="59"/>
      <c r="FM2158" s="59"/>
      <c r="FN2158" s="59"/>
      <c r="FO2158" s="59"/>
      <c r="FP2158" s="59"/>
      <c r="FQ2158" s="59"/>
      <c r="FR2158" s="59"/>
      <c r="FS2158" s="59"/>
      <c r="FT2158" s="59"/>
      <c r="FU2158" s="59"/>
      <c r="FV2158" s="59"/>
      <c r="FW2158" s="59"/>
      <c r="FX2158" s="59"/>
      <c r="FY2158" s="59"/>
      <c r="FZ2158" s="59"/>
      <c r="GA2158" s="59"/>
      <c r="GB2158" s="59"/>
      <c r="GC2158" s="59"/>
      <c r="GD2158" s="59"/>
      <c r="GE2158" s="59"/>
      <c r="GF2158" s="59"/>
      <c r="GG2158" s="59"/>
      <c r="GH2158" s="59"/>
      <c r="GI2158" s="59"/>
      <c r="GJ2158" s="59"/>
      <c r="GK2158" s="59"/>
      <c r="GL2158" s="59"/>
      <c r="GM2158" s="59"/>
      <c r="GN2158" s="59"/>
      <c r="GO2158" s="59"/>
      <c r="GP2158" s="59"/>
      <c r="GQ2158" s="59"/>
      <c r="GR2158" s="59"/>
      <c r="GS2158" s="59"/>
      <c r="GT2158" s="59"/>
      <c r="GU2158" s="59"/>
      <c r="GV2158" s="59"/>
      <c r="GW2158" s="59"/>
      <c r="GX2158" s="59"/>
      <c r="GY2158" s="59"/>
      <c r="GZ2158" s="59"/>
      <c r="HA2158" s="59"/>
      <c r="HB2158" s="59"/>
      <c r="HC2158" s="59"/>
      <c r="HD2158" s="59"/>
      <c r="HE2158" s="59"/>
      <c r="HP2158" s="3"/>
    </row>
    <row r="2159" s="1" customFormat="1" ht="21" customHeight="1" spans="1:224">
      <c r="A2159" s="27">
        <v>2156</v>
      </c>
      <c r="B2159" s="48" t="s">
        <v>5941</v>
      </c>
      <c r="C2159" s="48" t="s">
        <v>5842</v>
      </c>
      <c r="D2159" s="48" t="s">
        <v>1152</v>
      </c>
      <c r="E2159" s="55">
        <v>50000</v>
      </c>
      <c r="F2159" s="56" t="s">
        <v>549</v>
      </c>
      <c r="G2159" s="56" t="s">
        <v>550</v>
      </c>
      <c r="H2159" s="51">
        <v>43790</v>
      </c>
      <c r="I2159" s="50">
        <v>43939</v>
      </c>
      <c r="J2159" s="36">
        <f t="shared" si="66"/>
        <v>150</v>
      </c>
      <c r="K2159" s="36">
        <v>4.75</v>
      </c>
      <c r="L2159" s="36">
        <v>4.75</v>
      </c>
      <c r="M2159" s="38">
        <f t="shared" si="67"/>
        <v>989.583333333333</v>
      </c>
      <c r="N2159" s="56" t="s">
        <v>5942</v>
      </c>
      <c r="O2159" s="48" t="s">
        <v>5684</v>
      </c>
      <c r="P2159" s="59"/>
      <c r="Q2159" s="59"/>
      <c r="R2159" s="59"/>
      <c r="S2159" s="59"/>
      <c r="T2159" s="59"/>
      <c r="U2159" s="59"/>
      <c r="V2159" s="59"/>
      <c r="W2159" s="59"/>
      <c r="X2159" s="59"/>
      <c r="Y2159" s="59"/>
      <c r="Z2159" s="59"/>
      <c r="AA2159" s="59"/>
      <c r="AB2159" s="59"/>
      <c r="AC2159" s="59"/>
      <c r="AD2159" s="59"/>
      <c r="AE2159" s="59"/>
      <c r="AF2159" s="59"/>
      <c r="AG2159" s="59"/>
      <c r="AH2159" s="59"/>
      <c r="AI2159" s="59"/>
      <c r="AJ2159" s="59"/>
      <c r="AK2159" s="59"/>
      <c r="AL2159" s="59"/>
      <c r="AM2159" s="59"/>
      <c r="AN2159" s="59"/>
      <c r="AO2159" s="59"/>
      <c r="AP2159" s="59"/>
      <c r="AQ2159" s="59"/>
      <c r="AR2159" s="59"/>
      <c r="AS2159" s="59"/>
      <c r="AT2159" s="59"/>
      <c r="AU2159" s="59"/>
      <c r="AV2159" s="59"/>
      <c r="AW2159" s="59"/>
      <c r="AX2159" s="59"/>
      <c r="AY2159" s="59"/>
      <c r="AZ2159" s="59"/>
      <c r="BA2159" s="59"/>
      <c r="BB2159" s="59"/>
      <c r="BC2159" s="59"/>
      <c r="BD2159" s="59"/>
      <c r="BE2159" s="59"/>
      <c r="BF2159" s="59"/>
      <c r="BG2159" s="59"/>
      <c r="BH2159" s="59"/>
      <c r="BI2159" s="59"/>
      <c r="BJ2159" s="59"/>
      <c r="BK2159" s="59"/>
      <c r="BL2159" s="59"/>
      <c r="BM2159" s="59"/>
      <c r="BN2159" s="59"/>
      <c r="BO2159" s="59"/>
      <c r="BP2159" s="59"/>
      <c r="BQ2159" s="59"/>
      <c r="BR2159" s="59"/>
      <c r="BS2159" s="59"/>
      <c r="BT2159" s="59"/>
      <c r="BU2159" s="59"/>
      <c r="BV2159" s="59"/>
      <c r="BW2159" s="59"/>
      <c r="BX2159" s="59"/>
      <c r="BY2159" s="59"/>
      <c r="BZ2159" s="59"/>
      <c r="CA2159" s="59"/>
      <c r="CB2159" s="59"/>
      <c r="CC2159" s="59"/>
      <c r="CD2159" s="59"/>
      <c r="CE2159" s="59"/>
      <c r="CF2159" s="59"/>
      <c r="CG2159" s="59"/>
      <c r="CH2159" s="59"/>
      <c r="CI2159" s="59"/>
      <c r="CJ2159" s="59"/>
      <c r="CK2159" s="59"/>
      <c r="CL2159" s="59"/>
      <c r="CM2159" s="59"/>
      <c r="CN2159" s="59"/>
      <c r="CO2159" s="59"/>
      <c r="CP2159" s="59"/>
      <c r="CQ2159" s="59"/>
      <c r="CR2159" s="59"/>
      <c r="CS2159" s="59"/>
      <c r="CT2159" s="59"/>
      <c r="CU2159" s="59"/>
      <c r="CV2159" s="59"/>
      <c r="CW2159" s="59"/>
      <c r="CX2159" s="59"/>
      <c r="CY2159" s="59"/>
      <c r="CZ2159" s="59"/>
      <c r="DA2159" s="59"/>
      <c r="DB2159" s="59"/>
      <c r="DC2159" s="59"/>
      <c r="DD2159" s="59"/>
      <c r="DE2159" s="59"/>
      <c r="DF2159" s="59"/>
      <c r="DG2159" s="59"/>
      <c r="DH2159" s="59"/>
      <c r="DI2159" s="59"/>
      <c r="DJ2159" s="59"/>
      <c r="DK2159" s="59"/>
      <c r="DL2159" s="59"/>
      <c r="DM2159" s="59"/>
      <c r="DN2159" s="59"/>
      <c r="DO2159" s="59"/>
      <c r="DP2159" s="59"/>
      <c r="DQ2159" s="59"/>
      <c r="DR2159" s="59"/>
      <c r="DS2159" s="59"/>
      <c r="DT2159" s="59"/>
      <c r="DU2159" s="59"/>
      <c r="DV2159" s="59"/>
      <c r="DW2159" s="59"/>
      <c r="DX2159" s="59"/>
      <c r="DY2159" s="59"/>
      <c r="DZ2159" s="59"/>
      <c r="EA2159" s="59"/>
      <c r="EB2159" s="59"/>
      <c r="EC2159" s="59"/>
      <c r="ED2159" s="59"/>
      <c r="EE2159" s="59"/>
      <c r="EF2159" s="59"/>
      <c r="EG2159" s="59"/>
      <c r="EH2159" s="59"/>
      <c r="EI2159" s="59"/>
      <c r="EJ2159" s="59"/>
      <c r="EK2159" s="59"/>
      <c r="EL2159" s="59"/>
      <c r="EM2159" s="59"/>
      <c r="EN2159" s="59"/>
      <c r="EO2159" s="59"/>
      <c r="EP2159" s="59"/>
      <c r="EQ2159" s="59"/>
      <c r="ER2159" s="59"/>
      <c r="ES2159" s="59"/>
      <c r="ET2159" s="59"/>
      <c r="EU2159" s="59"/>
      <c r="EV2159" s="59"/>
      <c r="EW2159" s="59"/>
      <c r="EX2159" s="59"/>
      <c r="EY2159" s="59"/>
      <c r="EZ2159" s="59"/>
      <c r="FA2159" s="59"/>
      <c r="FB2159" s="59"/>
      <c r="FC2159" s="59"/>
      <c r="FD2159" s="59"/>
      <c r="FE2159" s="59"/>
      <c r="FF2159" s="59"/>
      <c r="FG2159" s="59"/>
      <c r="FH2159" s="59"/>
      <c r="FI2159" s="59"/>
      <c r="FJ2159" s="59"/>
      <c r="FK2159" s="59"/>
      <c r="FL2159" s="59"/>
      <c r="FM2159" s="59"/>
      <c r="FN2159" s="59"/>
      <c r="FO2159" s="59"/>
      <c r="FP2159" s="59"/>
      <c r="FQ2159" s="59"/>
      <c r="FR2159" s="59"/>
      <c r="FS2159" s="59"/>
      <c r="FT2159" s="59"/>
      <c r="FU2159" s="59"/>
      <c r="FV2159" s="59"/>
      <c r="FW2159" s="59"/>
      <c r="FX2159" s="59"/>
      <c r="FY2159" s="59"/>
      <c r="FZ2159" s="59"/>
      <c r="GA2159" s="59"/>
      <c r="GB2159" s="59"/>
      <c r="GC2159" s="59"/>
      <c r="GD2159" s="59"/>
      <c r="GE2159" s="59"/>
      <c r="GF2159" s="59"/>
      <c r="GG2159" s="59"/>
      <c r="GH2159" s="59"/>
      <c r="GI2159" s="59"/>
      <c r="GJ2159" s="59"/>
      <c r="GK2159" s="59"/>
      <c r="GL2159" s="59"/>
      <c r="GM2159" s="59"/>
      <c r="GN2159" s="59"/>
      <c r="GO2159" s="59"/>
      <c r="GP2159" s="59"/>
      <c r="GQ2159" s="59"/>
      <c r="GR2159" s="59"/>
      <c r="GS2159" s="59"/>
      <c r="GT2159" s="59"/>
      <c r="GU2159" s="59"/>
      <c r="GV2159" s="59"/>
      <c r="GW2159" s="59"/>
      <c r="GX2159" s="59"/>
      <c r="GY2159" s="59"/>
      <c r="GZ2159" s="59"/>
      <c r="HA2159" s="59"/>
      <c r="HB2159" s="59"/>
      <c r="HC2159" s="59"/>
      <c r="HD2159" s="59"/>
      <c r="HE2159" s="59"/>
      <c r="HP2159" s="3"/>
    </row>
    <row r="2160" s="1" customFormat="1" ht="21" customHeight="1" spans="1:224">
      <c r="A2160" s="27">
        <v>2157</v>
      </c>
      <c r="B2160" s="48" t="s">
        <v>5943</v>
      </c>
      <c r="C2160" s="48" t="s">
        <v>5842</v>
      </c>
      <c r="D2160" s="48" t="s">
        <v>5944</v>
      </c>
      <c r="E2160" s="55">
        <v>50000</v>
      </c>
      <c r="F2160" s="56" t="s">
        <v>549</v>
      </c>
      <c r="G2160" s="56" t="s">
        <v>550</v>
      </c>
      <c r="H2160" s="51">
        <v>43790</v>
      </c>
      <c r="I2160" s="50">
        <v>43925</v>
      </c>
      <c r="J2160" s="36">
        <f t="shared" si="66"/>
        <v>136</v>
      </c>
      <c r="K2160" s="36">
        <v>4.75</v>
      </c>
      <c r="L2160" s="36">
        <v>4.75</v>
      </c>
      <c r="M2160" s="38">
        <f t="shared" si="67"/>
        <v>897.222222222222</v>
      </c>
      <c r="N2160" s="56" t="s">
        <v>5945</v>
      </c>
      <c r="O2160" s="48" t="s">
        <v>5684</v>
      </c>
      <c r="P2160" s="59"/>
      <c r="Q2160" s="59"/>
      <c r="R2160" s="59"/>
      <c r="S2160" s="59"/>
      <c r="T2160" s="59"/>
      <c r="U2160" s="59"/>
      <c r="V2160" s="59"/>
      <c r="W2160" s="59"/>
      <c r="X2160" s="59"/>
      <c r="Y2160" s="59"/>
      <c r="Z2160" s="59"/>
      <c r="AA2160" s="59"/>
      <c r="AB2160" s="59"/>
      <c r="AC2160" s="59"/>
      <c r="AD2160" s="59"/>
      <c r="AE2160" s="59"/>
      <c r="AF2160" s="59"/>
      <c r="AG2160" s="59"/>
      <c r="AH2160" s="59"/>
      <c r="AI2160" s="59"/>
      <c r="AJ2160" s="59"/>
      <c r="AK2160" s="59"/>
      <c r="AL2160" s="59"/>
      <c r="AM2160" s="59"/>
      <c r="AN2160" s="59"/>
      <c r="AO2160" s="59"/>
      <c r="AP2160" s="59"/>
      <c r="AQ2160" s="59"/>
      <c r="AR2160" s="59"/>
      <c r="AS2160" s="59"/>
      <c r="AT2160" s="59"/>
      <c r="AU2160" s="59"/>
      <c r="AV2160" s="59"/>
      <c r="AW2160" s="59"/>
      <c r="AX2160" s="59"/>
      <c r="AY2160" s="59"/>
      <c r="AZ2160" s="59"/>
      <c r="BA2160" s="59"/>
      <c r="BB2160" s="59"/>
      <c r="BC2160" s="59"/>
      <c r="BD2160" s="59"/>
      <c r="BE2160" s="59"/>
      <c r="BF2160" s="59"/>
      <c r="BG2160" s="59"/>
      <c r="BH2160" s="59"/>
      <c r="BI2160" s="59"/>
      <c r="BJ2160" s="59"/>
      <c r="BK2160" s="59"/>
      <c r="BL2160" s="59"/>
      <c r="BM2160" s="59"/>
      <c r="BN2160" s="59"/>
      <c r="BO2160" s="59"/>
      <c r="BP2160" s="59"/>
      <c r="BQ2160" s="59"/>
      <c r="BR2160" s="59"/>
      <c r="BS2160" s="59"/>
      <c r="BT2160" s="59"/>
      <c r="BU2160" s="59"/>
      <c r="BV2160" s="59"/>
      <c r="BW2160" s="59"/>
      <c r="BX2160" s="59"/>
      <c r="BY2160" s="59"/>
      <c r="BZ2160" s="59"/>
      <c r="CA2160" s="59"/>
      <c r="CB2160" s="59"/>
      <c r="CC2160" s="59"/>
      <c r="CD2160" s="59"/>
      <c r="CE2160" s="59"/>
      <c r="CF2160" s="59"/>
      <c r="CG2160" s="59"/>
      <c r="CH2160" s="59"/>
      <c r="CI2160" s="59"/>
      <c r="CJ2160" s="59"/>
      <c r="CK2160" s="59"/>
      <c r="CL2160" s="59"/>
      <c r="CM2160" s="59"/>
      <c r="CN2160" s="59"/>
      <c r="CO2160" s="59"/>
      <c r="CP2160" s="59"/>
      <c r="CQ2160" s="59"/>
      <c r="CR2160" s="59"/>
      <c r="CS2160" s="59"/>
      <c r="CT2160" s="59"/>
      <c r="CU2160" s="59"/>
      <c r="CV2160" s="59"/>
      <c r="CW2160" s="59"/>
      <c r="CX2160" s="59"/>
      <c r="CY2160" s="59"/>
      <c r="CZ2160" s="59"/>
      <c r="DA2160" s="59"/>
      <c r="DB2160" s="59"/>
      <c r="DC2160" s="59"/>
      <c r="DD2160" s="59"/>
      <c r="DE2160" s="59"/>
      <c r="DF2160" s="59"/>
      <c r="DG2160" s="59"/>
      <c r="DH2160" s="59"/>
      <c r="DI2160" s="59"/>
      <c r="DJ2160" s="59"/>
      <c r="DK2160" s="59"/>
      <c r="DL2160" s="59"/>
      <c r="DM2160" s="59"/>
      <c r="DN2160" s="59"/>
      <c r="DO2160" s="59"/>
      <c r="DP2160" s="59"/>
      <c r="DQ2160" s="59"/>
      <c r="DR2160" s="59"/>
      <c r="DS2160" s="59"/>
      <c r="DT2160" s="59"/>
      <c r="DU2160" s="59"/>
      <c r="DV2160" s="59"/>
      <c r="DW2160" s="59"/>
      <c r="DX2160" s="59"/>
      <c r="DY2160" s="59"/>
      <c r="DZ2160" s="59"/>
      <c r="EA2160" s="59"/>
      <c r="EB2160" s="59"/>
      <c r="EC2160" s="59"/>
      <c r="ED2160" s="59"/>
      <c r="EE2160" s="59"/>
      <c r="EF2160" s="59"/>
      <c r="EG2160" s="59"/>
      <c r="EH2160" s="59"/>
      <c r="EI2160" s="59"/>
      <c r="EJ2160" s="59"/>
      <c r="EK2160" s="59"/>
      <c r="EL2160" s="59"/>
      <c r="EM2160" s="59"/>
      <c r="EN2160" s="59"/>
      <c r="EO2160" s="59"/>
      <c r="EP2160" s="59"/>
      <c r="EQ2160" s="59"/>
      <c r="ER2160" s="59"/>
      <c r="ES2160" s="59"/>
      <c r="ET2160" s="59"/>
      <c r="EU2160" s="59"/>
      <c r="EV2160" s="59"/>
      <c r="EW2160" s="59"/>
      <c r="EX2160" s="59"/>
      <c r="EY2160" s="59"/>
      <c r="EZ2160" s="59"/>
      <c r="FA2160" s="59"/>
      <c r="FB2160" s="59"/>
      <c r="FC2160" s="59"/>
      <c r="FD2160" s="59"/>
      <c r="FE2160" s="59"/>
      <c r="FF2160" s="59"/>
      <c r="FG2160" s="59"/>
      <c r="FH2160" s="59"/>
      <c r="FI2160" s="59"/>
      <c r="FJ2160" s="59"/>
      <c r="FK2160" s="59"/>
      <c r="FL2160" s="59"/>
      <c r="FM2160" s="59"/>
      <c r="FN2160" s="59"/>
      <c r="FO2160" s="59"/>
      <c r="FP2160" s="59"/>
      <c r="FQ2160" s="59"/>
      <c r="FR2160" s="59"/>
      <c r="FS2160" s="59"/>
      <c r="FT2160" s="59"/>
      <c r="FU2160" s="59"/>
      <c r="FV2160" s="59"/>
      <c r="FW2160" s="59"/>
      <c r="FX2160" s="59"/>
      <c r="FY2160" s="59"/>
      <c r="FZ2160" s="59"/>
      <c r="GA2160" s="59"/>
      <c r="GB2160" s="59"/>
      <c r="GC2160" s="59"/>
      <c r="GD2160" s="59"/>
      <c r="GE2160" s="59"/>
      <c r="GF2160" s="59"/>
      <c r="GG2160" s="59"/>
      <c r="GH2160" s="59"/>
      <c r="GI2160" s="59"/>
      <c r="GJ2160" s="59"/>
      <c r="GK2160" s="59"/>
      <c r="GL2160" s="59"/>
      <c r="GM2160" s="59"/>
      <c r="GN2160" s="59"/>
      <c r="GO2160" s="59"/>
      <c r="GP2160" s="59"/>
      <c r="GQ2160" s="59"/>
      <c r="GR2160" s="59"/>
      <c r="GS2160" s="59"/>
      <c r="GT2160" s="59"/>
      <c r="GU2160" s="59"/>
      <c r="GV2160" s="59"/>
      <c r="GW2160" s="59"/>
      <c r="GX2160" s="59"/>
      <c r="GY2160" s="59"/>
      <c r="GZ2160" s="59"/>
      <c r="HA2160" s="59"/>
      <c r="HB2160" s="59"/>
      <c r="HC2160" s="59"/>
      <c r="HD2160" s="59"/>
      <c r="HE2160" s="59"/>
      <c r="HP2160" s="3"/>
    </row>
    <row r="2161" s="1" customFormat="1" ht="21" customHeight="1" spans="1:224">
      <c r="A2161" s="27">
        <v>2158</v>
      </c>
      <c r="B2161" s="48" t="s">
        <v>5946</v>
      </c>
      <c r="C2161" s="48" t="s">
        <v>5842</v>
      </c>
      <c r="D2161" s="48" t="s">
        <v>5867</v>
      </c>
      <c r="E2161" s="55">
        <v>50000</v>
      </c>
      <c r="F2161" s="56" t="s">
        <v>563</v>
      </c>
      <c r="G2161" s="56" t="s">
        <v>564</v>
      </c>
      <c r="H2161" s="51">
        <v>43790</v>
      </c>
      <c r="I2161" s="50">
        <v>43937</v>
      </c>
      <c r="J2161" s="36">
        <f t="shared" si="66"/>
        <v>148</v>
      </c>
      <c r="K2161" s="36">
        <v>4.75</v>
      </c>
      <c r="L2161" s="36">
        <v>4.75</v>
      </c>
      <c r="M2161" s="38">
        <f t="shared" si="67"/>
        <v>976.388888888889</v>
      </c>
      <c r="N2161" s="56" t="s">
        <v>5947</v>
      </c>
      <c r="O2161" s="48" t="s">
        <v>5684</v>
      </c>
      <c r="P2161" s="59"/>
      <c r="Q2161" s="59"/>
      <c r="R2161" s="59"/>
      <c r="S2161" s="59"/>
      <c r="T2161" s="59"/>
      <c r="U2161" s="59"/>
      <c r="V2161" s="59"/>
      <c r="W2161" s="59"/>
      <c r="X2161" s="59"/>
      <c r="Y2161" s="59"/>
      <c r="Z2161" s="59"/>
      <c r="AA2161" s="59"/>
      <c r="AB2161" s="59"/>
      <c r="AC2161" s="59"/>
      <c r="AD2161" s="59"/>
      <c r="AE2161" s="59"/>
      <c r="AF2161" s="59"/>
      <c r="AG2161" s="59"/>
      <c r="AH2161" s="59"/>
      <c r="AI2161" s="59"/>
      <c r="AJ2161" s="59"/>
      <c r="AK2161" s="59"/>
      <c r="AL2161" s="59"/>
      <c r="AM2161" s="59"/>
      <c r="AN2161" s="59"/>
      <c r="AO2161" s="59"/>
      <c r="AP2161" s="59"/>
      <c r="AQ2161" s="59"/>
      <c r="AR2161" s="59"/>
      <c r="AS2161" s="59"/>
      <c r="AT2161" s="59"/>
      <c r="AU2161" s="59"/>
      <c r="AV2161" s="59"/>
      <c r="AW2161" s="59"/>
      <c r="AX2161" s="59"/>
      <c r="AY2161" s="59"/>
      <c r="AZ2161" s="59"/>
      <c r="BA2161" s="59"/>
      <c r="BB2161" s="59"/>
      <c r="BC2161" s="59"/>
      <c r="BD2161" s="59"/>
      <c r="BE2161" s="59"/>
      <c r="BF2161" s="59"/>
      <c r="BG2161" s="59"/>
      <c r="BH2161" s="59"/>
      <c r="BI2161" s="59"/>
      <c r="BJ2161" s="59"/>
      <c r="BK2161" s="59"/>
      <c r="BL2161" s="59"/>
      <c r="BM2161" s="59"/>
      <c r="BN2161" s="59"/>
      <c r="BO2161" s="59"/>
      <c r="BP2161" s="59"/>
      <c r="BQ2161" s="59"/>
      <c r="BR2161" s="59"/>
      <c r="BS2161" s="59"/>
      <c r="BT2161" s="59"/>
      <c r="BU2161" s="59"/>
      <c r="BV2161" s="59"/>
      <c r="BW2161" s="59"/>
      <c r="BX2161" s="59"/>
      <c r="BY2161" s="59"/>
      <c r="BZ2161" s="59"/>
      <c r="CA2161" s="59"/>
      <c r="CB2161" s="59"/>
      <c r="CC2161" s="59"/>
      <c r="CD2161" s="59"/>
      <c r="CE2161" s="59"/>
      <c r="CF2161" s="59"/>
      <c r="CG2161" s="59"/>
      <c r="CH2161" s="59"/>
      <c r="CI2161" s="59"/>
      <c r="CJ2161" s="59"/>
      <c r="CK2161" s="59"/>
      <c r="CL2161" s="59"/>
      <c r="CM2161" s="59"/>
      <c r="CN2161" s="59"/>
      <c r="CO2161" s="59"/>
      <c r="CP2161" s="59"/>
      <c r="CQ2161" s="59"/>
      <c r="CR2161" s="59"/>
      <c r="CS2161" s="59"/>
      <c r="CT2161" s="59"/>
      <c r="CU2161" s="59"/>
      <c r="CV2161" s="59"/>
      <c r="CW2161" s="59"/>
      <c r="CX2161" s="59"/>
      <c r="CY2161" s="59"/>
      <c r="CZ2161" s="59"/>
      <c r="DA2161" s="59"/>
      <c r="DB2161" s="59"/>
      <c r="DC2161" s="59"/>
      <c r="DD2161" s="59"/>
      <c r="DE2161" s="59"/>
      <c r="DF2161" s="59"/>
      <c r="DG2161" s="59"/>
      <c r="DH2161" s="59"/>
      <c r="DI2161" s="59"/>
      <c r="DJ2161" s="59"/>
      <c r="DK2161" s="59"/>
      <c r="DL2161" s="59"/>
      <c r="DM2161" s="59"/>
      <c r="DN2161" s="59"/>
      <c r="DO2161" s="59"/>
      <c r="DP2161" s="59"/>
      <c r="DQ2161" s="59"/>
      <c r="DR2161" s="59"/>
      <c r="DS2161" s="59"/>
      <c r="DT2161" s="59"/>
      <c r="DU2161" s="59"/>
      <c r="DV2161" s="59"/>
      <c r="DW2161" s="59"/>
      <c r="DX2161" s="59"/>
      <c r="DY2161" s="59"/>
      <c r="DZ2161" s="59"/>
      <c r="EA2161" s="59"/>
      <c r="EB2161" s="59"/>
      <c r="EC2161" s="59"/>
      <c r="ED2161" s="59"/>
      <c r="EE2161" s="59"/>
      <c r="EF2161" s="59"/>
      <c r="EG2161" s="59"/>
      <c r="EH2161" s="59"/>
      <c r="EI2161" s="59"/>
      <c r="EJ2161" s="59"/>
      <c r="EK2161" s="59"/>
      <c r="EL2161" s="59"/>
      <c r="EM2161" s="59"/>
      <c r="EN2161" s="59"/>
      <c r="EO2161" s="59"/>
      <c r="EP2161" s="59"/>
      <c r="EQ2161" s="59"/>
      <c r="ER2161" s="59"/>
      <c r="ES2161" s="59"/>
      <c r="ET2161" s="59"/>
      <c r="EU2161" s="59"/>
      <c r="EV2161" s="59"/>
      <c r="EW2161" s="59"/>
      <c r="EX2161" s="59"/>
      <c r="EY2161" s="59"/>
      <c r="EZ2161" s="59"/>
      <c r="FA2161" s="59"/>
      <c r="FB2161" s="59"/>
      <c r="FC2161" s="59"/>
      <c r="FD2161" s="59"/>
      <c r="FE2161" s="59"/>
      <c r="FF2161" s="59"/>
      <c r="FG2161" s="59"/>
      <c r="FH2161" s="59"/>
      <c r="FI2161" s="59"/>
      <c r="FJ2161" s="59"/>
      <c r="FK2161" s="59"/>
      <c r="FL2161" s="59"/>
      <c r="FM2161" s="59"/>
      <c r="FN2161" s="59"/>
      <c r="FO2161" s="59"/>
      <c r="FP2161" s="59"/>
      <c r="FQ2161" s="59"/>
      <c r="FR2161" s="59"/>
      <c r="FS2161" s="59"/>
      <c r="FT2161" s="59"/>
      <c r="FU2161" s="59"/>
      <c r="FV2161" s="59"/>
      <c r="FW2161" s="59"/>
      <c r="FX2161" s="59"/>
      <c r="FY2161" s="59"/>
      <c r="FZ2161" s="59"/>
      <c r="GA2161" s="59"/>
      <c r="GB2161" s="59"/>
      <c r="GC2161" s="59"/>
      <c r="GD2161" s="59"/>
      <c r="GE2161" s="59"/>
      <c r="GF2161" s="59"/>
      <c r="GG2161" s="59"/>
      <c r="GH2161" s="59"/>
      <c r="GI2161" s="59"/>
      <c r="GJ2161" s="59"/>
      <c r="GK2161" s="59"/>
      <c r="GL2161" s="59"/>
      <c r="GM2161" s="59"/>
      <c r="GN2161" s="59"/>
      <c r="GO2161" s="59"/>
      <c r="GP2161" s="59"/>
      <c r="GQ2161" s="59"/>
      <c r="GR2161" s="59"/>
      <c r="GS2161" s="59"/>
      <c r="GT2161" s="59"/>
      <c r="GU2161" s="59"/>
      <c r="GV2161" s="59"/>
      <c r="GW2161" s="59"/>
      <c r="GX2161" s="59"/>
      <c r="GY2161" s="59"/>
      <c r="GZ2161" s="59"/>
      <c r="HA2161" s="59"/>
      <c r="HB2161" s="59"/>
      <c r="HC2161" s="59"/>
      <c r="HD2161" s="59"/>
      <c r="HE2161" s="59"/>
      <c r="HP2161" s="3"/>
    </row>
    <row r="2162" s="1" customFormat="1" ht="21" customHeight="1" spans="1:224">
      <c r="A2162" s="27">
        <v>2159</v>
      </c>
      <c r="B2162" s="48" t="s">
        <v>5948</v>
      </c>
      <c r="C2162" s="48" t="s">
        <v>5731</v>
      </c>
      <c r="D2162" s="48" t="s">
        <v>1152</v>
      </c>
      <c r="E2162" s="55">
        <v>50000</v>
      </c>
      <c r="F2162" s="56" t="s">
        <v>4143</v>
      </c>
      <c r="G2162" s="56" t="s">
        <v>4144</v>
      </c>
      <c r="H2162" s="51">
        <v>43790</v>
      </c>
      <c r="I2162" s="50">
        <v>43940</v>
      </c>
      <c r="J2162" s="36">
        <f t="shared" si="66"/>
        <v>151</v>
      </c>
      <c r="K2162" s="36">
        <v>4.75</v>
      </c>
      <c r="L2162" s="36">
        <v>4.75</v>
      </c>
      <c r="M2162" s="38">
        <f t="shared" si="67"/>
        <v>996.180555555555</v>
      </c>
      <c r="N2162" s="56" t="s">
        <v>5949</v>
      </c>
      <c r="O2162" s="48" t="s">
        <v>5684</v>
      </c>
      <c r="P2162" s="59"/>
      <c r="Q2162" s="59"/>
      <c r="R2162" s="59"/>
      <c r="S2162" s="59"/>
      <c r="T2162" s="59"/>
      <c r="U2162" s="59"/>
      <c r="V2162" s="59"/>
      <c r="W2162" s="59"/>
      <c r="X2162" s="59"/>
      <c r="Y2162" s="59"/>
      <c r="Z2162" s="59"/>
      <c r="AA2162" s="59"/>
      <c r="AB2162" s="59"/>
      <c r="AC2162" s="59"/>
      <c r="AD2162" s="59"/>
      <c r="AE2162" s="59"/>
      <c r="AF2162" s="59"/>
      <c r="AG2162" s="59"/>
      <c r="AH2162" s="59"/>
      <c r="AI2162" s="59"/>
      <c r="AJ2162" s="59"/>
      <c r="AK2162" s="59"/>
      <c r="AL2162" s="59"/>
      <c r="AM2162" s="59"/>
      <c r="AN2162" s="59"/>
      <c r="AO2162" s="59"/>
      <c r="AP2162" s="59"/>
      <c r="AQ2162" s="59"/>
      <c r="AR2162" s="59"/>
      <c r="AS2162" s="59"/>
      <c r="AT2162" s="59"/>
      <c r="AU2162" s="59"/>
      <c r="AV2162" s="59"/>
      <c r="AW2162" s="59"/>
      <c r="AX2162" s="59"/>
      <c r="AY2162" s="59"/>
      <c r="AZ2162" s="59"/>
      <c r="BA2162" s="59"/>
      <c r="BB2162" s="59"/>
      <c r="BC2162" s="59"/>
      <c r="BD2162" s="59"/>
      <c r="BE2162" s="59"/>
      <c r="BF2162" s="59"/>
      <c r="BG2162" s="59"/>
      <c r="BH2162" s="59"/>
      <c r="BI2162" s="59"/>
      <c r="BJ2162" s="59"/>
      <c r="BK2162" s="59"/>
      <c r="BL2162" s="59"/>
      <c r="BM2162" s="59"/>
      <c r="BN2162" s="59"/>
      <c r="BO2162" s="59"/>
      <c r="BP2162" s="59"/>
      <c r="BQ2162" s="59"/>
      <c r="BR2162" s="59"/>
      <c r="BS2162" s="59"/>
      <c r="BT2162" s="59"/>
      <c r="BU2162" s="59"/>
      <c r="BV2162" s="59"/>
      <c r="BW2162" s="59"/>
      <c r="BX2162" s="59"/>
      <c r="BY2162" s="59"/>
      <c r="BZ2162" s="59"/>
      <c r="CA2162" s="59"/>
      <c r="CB2162" s="59"/>
      <c r="CC2162" s="59"/>
      <c r="CD2162" s="59"/>
      <c r="CE2162" s="59"/>
      <c r="CF2162" s="59"/>
      <c r="CG2162" s="59"/>
      <c r="CH2162" s="59"/>
      <c r="CI2162" s="59"/>
      <c r="CJ2162" s="59"/>
      <c r="CK2162" s="59"/>
      <c r="CL2162" s="59"/>
      <c r="CM2162" s="59"/>
      <c r="CN2162" s="59"/>
      <c r="CO2162" s="59"/>
      <c r="CP2162" s="59"/>
      <c r="CQ2162" s="59"/>
      <c r="CR2162" s="59"/>
      <c r="CS2162" s="59"/>
      <c r="CT2162" s="59"/>
      <c r="CU2162" s="59"/>
      <c r="CV2162" s="59"/>
      <c r="CW2162" s="59"/>
      <c r="CX2162" s="59"/>
      <c r="CY2162" s="59"/>
      <c r="CZ2162" s="59"/>
      <c r="DA2162" s="59"/>
      <c r="DB2162" s="59"/>
      <c r="DC2162" s="59"/>
      <c r="DD2162" s="59"/>
      <c r="DE2162" s="59"/>
      <c r="DF2162" s="59"/>
      <c r="DG2162" s="59"/>
      <c r="DH2162" s="59"/>
      <c r="DI2162" s="59"/>
      <c r="DJ2162" s="59"/>
      <c r="DK2162" s="59"/>
      <c r="DL2162" s="59"/>
      <c r="DM2162" s="59"/>
      <c r="DN2162" s="59"/>
      <c r="DO2162" s="59"/>
      <c r="DP2162" s="59"/>
      <c r="DQ2162" s="59"/>
      <c r="DR2162" s="59"/>
      <c r="DS2162" s="59"/>
      <c r="DT2162" s="59"/>
      <c r="DU2162" s="59"/>
      <c r="DV2162" s="59"/>
      <c r="DW2162" s="59"/>
      <c r="DX2162" s="59"/>
      <c r="DY2162" s="59"/>
      <c r="DZ2162" s="59"/>
      <c r="EA2162" s="59"/>
      <c r="EB2162" s="59"/>
      <c r="EC2162" s="59"/>
      <c r="ED2162" s="59"/>
      <c r="EE2162" s="59"/>
      <c r="EF2162" s="59"/>
      <c r="EG2162" s="59"/>
      <c r="EH2162" s="59"/>
      <c r="EI2162" s="59"/>
      <c r="EJ2162" s="59"/>
      <c r="EK2162" s="59"/>
      <c r="EL2162" s="59"/>
      <c r="EM2162" s="59"/>
      <c r="EN2162" s="59"/>
      <c r="EO2162" s="59"/>
      <c r="EP2162" s="59"/>
      <c r="EQ2162" s="59"/>
      <c r="ER2162" s="59"/>
      <c r="ES2162" s="59"/>
      <c r="ET2162" s="59"/>
      <c r="EU2162" s="59"/>
      <c r="EV2162" s="59"/>
      <c r="EW2162" s="59"/>
      <c r="EX2162" s="59"/>
      <c r="EY2162" s="59"/>
      <c r="EZ2162" s="59"/>
      <c r="FA2162" s="59"/>
      <c r="FB2162" s="59"/>
      <c r="FC2162" s="59"/>
      <c r="FD2162" s="59"/>
      <c r="FE2162" s="59"/>
      <c r="FF2162" s="59"/>
      <c r="FG2162" s="59"/>
      <c r="FH2162" s="59"/>
      <c r="FI2162" s="59"/>
      <c r="FJ2162" s="59"/>
      <c r="FK2162" s="59"/>
      <c r="FL2162" s="59"/>
      <c r="FM2162" s="59"/>
      <c r="FN2162" s="59"/>
      <c r="FO2162" s="59"/>
      <c r="FP2162" s="59"/>
      <c r="FQ2162" s="59"/>
      <c r="FR2162" s="59"/>
      <c r="FS2162" s="59"/>
      <c r="FT2162" s="59"/>
      <c r="FU2162" s="59"/>
      <c r="FV2162" s="59"/>
      <c r="FW2162" s="59"/>
      <c r="FX2162" s="59"/>
      <c r="FY2162" s="59"/>
      <c r="FZ2162" s="59"/>
      <c r="GA2162" s="59"/>
      <c r="GB2162" s="59"/>
      <c r="GC2162" s="59"/>
      <c r="GD2162" s="59"/>
      <c r="GE2162" s="59"/>
      <c r="GF2162" s="59"/>
      <c r="GG2162" s="59"/>
      <c r="GH2162" s="59"/>
      <c r="GI2162" s="59"/>
      <c r="GJ2162" s="59"/>
      <c r="GK2162" s="59"/>
      <c r="GL2162" s="59"/>
      <c r="GM2162" s="59"/>
      <c r="GN2162" s="59"/>
      <c r="GO2162" s="59"/>
      <c r="GP2162" s="59"/>
      <c r="GQ2162" s="59"/>
      <c r="GR2162" s="59"/>
      <c r="GS2162" s="59"/>
      <c r="GT2162" s="59"/>
      <c r="GU2162" s="59"/>
      <c r="GV2162" s="59"/>
      <c r="GW2162" s="59"/>
      <c r="GX2162" s="59"/>
      <c r="GY2162" s="59"/>
      <c r="GZ2162" s="59"/>
      <c r="HA2162" s="59"/>
      <c r="HB2162" s="59"/>
      <c r="HC2162" s="59"/>
      <c r="HD2162" s="59"/>
      <c r="HE2162" s="59"/>
      <c r="HP2162" s="3"/>
    </row>
    <row r="2163" s="1" customFormat="1" ht="21" customHeight="1" spans="1:224">
      <c r="A2163" s="27">
        <v>2160</v>
      </c>
      <c r="B2163" s="48" t="s">
        <v>5950</v>
      </c>
      <c r="C2163" s="48" t="s">
        <v>5842</v>
      </c>
      <c r="D2163" s="48" t="s">
        <v>1152</v>
      </c>
      <c r="E2163" s="55">
        <v>50000</v>
      </c>
      <c r="F2163" s="56" t="s">
        <v>5044</v>
      </c>
      <c r="G2163" s="56" t="s">
        <v>1472</v>
      </c>
      <c r="H2163" s="51">
        <v>43790</v>
      </c>
      <c r="I2163" s="50">
        <v>43941</v>
      </c>
      <c r="J2163" s="36">
        <f t="shared" si="66"/>
        <v>152</v>
      </c>
      <c r="K2163" s="36">
        <v>4.75</v>
      </c>
      <c r="L2163" s="36">
        <v>4.75</v>
      </c>
      <c r="M2163" s="38">
        <f t="shared" si="67"/>
        <v>1002.77777777778</v>
      </c>
      <c r="N2163" s="56" t="s">
        <v>5951</v>
      </c>
      <c r="O2163" s="48" t="s">
        <v>5684</v>
      </c>
      <c r="P2163" s="59"/>
      <c r="Q2163" s="59"/>
      <c r="R2163" s="59"/>
      <c r="S2163" s="59"/>
      <c r="T2163" s="59"/>
      <c r="U2163" s="59"/>
      <c r="V2163" s="59"/>
      <c r="W2163" s="59"/>
      <c r="X2163" s="59"/>
      <c r="Y2163" s="59"/>
      <c r="Z2163" s="59"/>
      <c r="AA2163" s="59"/>
      <c r="AB2163" s="59"/>
      <c r="AC2163" s="59"/>
      <c r="AD2163" s="59"/>
      <c r="AE2163" s="59"/>
      <c r="AF2163" s="59"/>
      <c r="AG2163" s="59"/>
      <c r="AH2163" s="59"/>
      <c r="AI2163" s="59"/>
      <c r="AJ2163" s="59"/>
      <c r="AK2163" s="59"/>
      <c r="AL2163" s="59"/>
      <c r="AM2163" s="59"/>
      <c r="AN2163" s="59"/>
      <c r="AO2163" s="59"/>
      <c r="AP2163" s="59"/>
      <c r="AQ2163" s="59"/>
      <c r="AR2163" s="59"/>
      <c r="AS2163" s="59"/>
      <c r="AT2163" s="59"/>
      <c r="AU2163" s="59"/>
      <c r="AV2163" s="59"/>
      <c r="AW2163" s="59"/>
      <c r="AX2163" s="59"/>
      <c r="AY2163" s="59"/>
      <c r="AZ2163" s="59"/>
      <c r="BA2163" s="59"/>
      <c r="BB2163" s="59"/>
      <c r="BC2163" s="59"/>
      <c r="BD2163" s="59"/>
      <c r="BE2163" s="59"/>
      <c r="BF2163" s="59"/>
      <c r="BG2163" s="59"/>
      <c r="BH2163" s="59"/>
      <c r="BI2163" s="59"/>
      <c r="BJ2163" s="59"/>
      <c r="BK2163" s="59"/>
      <c r="BL2163" s="59"/>
      <c r="BM2163" s="59"/>
      <c r="BN2163" s="59"/>
      <c r="BO2163" s="59"/>
      <c r="BP2163" s="59"/>
      <c r="BQ2163" s="59"/>
      <c r="BR2163" s="59"/>
      <c r="BS2163" s="59"/>
      <c r="BT2163" s="59"/>
      <c r="BU2163" s="59"/>
      <c r="BV2163" s="59"/>
      <c r="BW2163" s="59"/>
      <c r="BX2163" s="59"/>
      <c r="BY2163" s="59"/>
      <c r="BZ2163" s="59"/>
      <c r="CA2163" s="59"/>
      <c r="CB2163" s="59"/>
      <c r="CC2163" s="59"/>
      <c r="CD2163" s="59"/>
      <c r="CE2163" s="59"/>
      <c r="CF2163" s="59"/>
      <c r="CG2163" s="59"/>
      <c r="CH2163" s="59"/>
      <c r="CI2163" s="59"/>
      <c r="CJ2163" s="59"/>
      <c r="CK2163" s="59"/>
      <c r="CL2163" s="59"/>
      <c r="CM2163" s="59"/>
      <c r="CN2163" s="59"/>
      <c r="CO2163" s="59"/>
      <c r="CP2163" s="59"/>
      <c r="CQ2163" s="59"/>
      <c r="CR2163" s="59"/>
      <c r="CS2163" s="59"/>
      <c r="CT2163" s="59"/>
      <c r="CU2163" s="59"/>
      <c r="CV2163" s="59"/>
      <c r="CW2163" s="59"/>
      <c r="CX2163" s="59"/>
      <c r="CY2163" s="59"/>
      <c r="CZ2163" s="59"/>
      <c r="DA2163" s="59"/>
      <c r="DB2163" s="59"/>
      <c r="DC2163" s="59"/>
      <c r="DD2163" s="59"/>
      <c r="DE2163" s="59"/>
      <c r="DF2163" s="59"/>
      <c r="DG2163" s="59"/>
      <c r="DH2163" s="59"/>
      <c r="DI2163" s="59"/>
      <c r="DJ2163" s="59"/>
      <c r="DK2163" s="59"/>
      <c r="DL2163" s="59"/>
      <c r="DM2163" s="59"/>
      <c r="DN2163" s="59"/>
      <c r="DO2163" s="59"/>
      <c r="DP2163" s="59"/>
      <c r="DQ2163" s="59"/>
      <c r="DR2163" s="59"/>
      <c r="DS2163" s="59"/>
      <c r="DT2163" s="59"/>
      <c r="DU2163" s="59"/>
      <c r="DV2163" s="59"/>
      <c r="DW2163" s="59"/>
      <c r="DX2163" s="59"/>
      <c r="DY2163" s="59"/>
      <c r="DZ2163" s="59"/>
      <c r="EA2163" s="59"/>
      <c r="EB2163" s="59"/>
      <c r="EC2163" s="59"/>
      <c r="ED2163" s="59"/>
      <c r="EE2163" s="59"/>
      <c r="EF2163" s="59"/>
      <c r="EG2163" s="59"/>
      <c r="EH2163" s="59"/>
      <c r="EI2163" s="59"/>
      <c r="EJ2163" s="59"/>
      <c r="EK2163" s="59"/>
      <c r="EL2163" s="59"/>
      <c r="EM2163" s="59"/>
      <c r="EN2163" s="59"/>
      <c r="EO2163" s="59"/>
      <c r="EP2163" s="59"/>
      <c r="EQ2163" s="59"/>
      <c r="ER2163" s="59"/>
      <c r="ES2163" s="59"/>
      <c r="ET2163" s="59"/>
      <c r="EU2163" s="59"/>
      <c r="EV2163" s="59"/>
      <c r="EW2163" s="59"/>
      <c r="EX2163" s="59"/>
      <c r="EY2163" s="59"/>
      <c r="EZ2163" s="59"/>
      <c r="FA2163" s="59"/>
      <c r="FB2163" s="59"/>
      <c r="FC2163" s="59"/>
      <c r="FD2163" s="59"/>
      <c r="FE2163" s="59"/>
      <c r="FF2163" s="59"/>
      <c r="FG2163" s="59"/>
      <c r="FH2163" s="59"/>
      <c r="FI2163" s="59"/>
      <c r="FJ2163" s="59"/>
      <c r="FK2163" s="59"/>
      <c r="FL2163" s="59"/>
      <c r="FM2163" s="59"/>
      <c r="FN2163" s="59"/>
      <c r="FO2163" s="59"/>
      <c r="FP2163" s="59"/>
      <c r="FQ2163" s="59"/>
      <c r="FR2163" s="59"/>
      <c r="FS2163" s="59"/>
      <c r="FT2163" s="59"/>
      <c r="FU2163" s="59"/>
      <c r="FV2163" s="59"/>
      <c r="FW2163" s="59"/>
      <c r="FX2163" s="59"/>
      <c r="FY2163" s="59"/>
      <c r="FZ2163" s="59"/>
      <c r="GA2163" s="59"/>
      <c r="GB2163" s="59"/>
      <c r="GC2163" s="59"/>
      <c r="GD2163" s="59"/>
      <c r="GE2163" s="59"/>
      <c r="GF2163" s="59"/>
      <c r="GG2163" s="59"/>
      <c r="GH2163" s="59"/>
      <c r="GI2163" s="59"/>
      <c r="GJ2163" s="59"/>
      <c r="GK2163" s="59"/>
      <c r="GL2163" s="59"/>
      <c r="GM2163" s="59"/>
      <c r="GN2163" s="59"/>
      <c r="GO2163" s="59"/>
      <c r="GP2163" s="59"/>
      <c r="GQ2163" s="59"/>
      <c r="GR2163" s="59"/>
      <c r="GS2163" s="59"/>
      <c r="GT2163" s="59"/>
      <c r="GU2163" s="59"/>
      <c r="GV2163" s="59"/>
      <c r="GW2163" s="59"/>
      <c r="GX2163" s="59"/>
      <c r="GY2163" s="59"/>
      <c r="GZ2163" s="59"/>
      <c r="HA2163" s="59"/>
      <c r="HB2163" s="59"/>
      <c r="HC2163" s="59"/>
      <c r="HD2163" s="59"/>
      <c r="HE2163" s="59"/>
      <c r="HP2163" s="3"/>
    </row>
    <row r="2164" s="1" customFormat="1" ht="21" customHeight="1" spans="1:224">
      <c r="A2164" s="27">
        <v>2161</v>
      </c>
      <c r="B2164" s="48" t="s">
        <v>5952</v>
      </c>
      <c r="C2164" s="48" t="s">
        <v>5953</v>
      </c>
      <c r="D2164" s="48" t="s">
        <v>1152</v>
      </c>
      <c r="E2164" s="55">
        <v>50000</v>
      </c>
      <c r="F2164" s="56" t="s">
        <v>4148</v>
      </c>
      <c r="G2164" s="56" t="s">
        <v>1467</v>
      </c>
      <c r="H2164" s="51">
        <v>43790</v>
      </c>
      <c r="I2164" s="50">
        <v>43943</v>
      </c>
      <c r="J2164" s="36">
        <f t="shared" si="66"/>
        <v>154</v>
      </c>
      <c r="K2164" s="36">
        <v>4.75</v>
      </c>
      <c r="L2164" s="36">
        <v>4.75</v>
      </c>
      <c r="M2164" s="38">
        <f t="shared" si="67"/>
        <v>1015.97222222222</v>
      </c>
      <c r="N2164" s="56" t="s">
        <v>5954</v>
      </c>
      <c r="O2164" s="48" t="s">
        <v>5684</v>
      </c>
      <c r="P2164" s="59"/>
      <c r="Q2164" s="59"/>
      <c r="R2164" s="59"/>
      <c r="S2164" s="59"/>
      <c r="T2164" s="59"/>
      <c r="U2164" s="59"/>
      <c r="V2164" s="59"/>
      <c r="W2164" s="59"/>
      <c r="X2164" s="59"/>
      <c r="Y2164" s="59"/>
      <c r="Z2164" s="59"/>
      <c r="AA2164" s="59"/>
      <c r="AB2164" s="59"/>
      <c r="AC2164" s="59"/>
      <c r="AD2164" s="59"/>
      <c r="AE2164" s="59"/>
      <c r="AF2164" s="59"/>
      <c r="AG2164" s="59"/>
      <c r="AH2164" s="59"/>
      <c r="AI2164" s="59"/>
      <c r="AJ2164" s="59"/>
      <c r="AK2164" s="59"/>
      <c r="AL2164" s="59"/>
      <c r="AM2164" s="59"/>
      <c r="AN2164" s="59"/>
      <c r="AO2164" s="59"/>
      <c r="AP2164" s="59"/>
      <c r="AQ2164" s="59"/>
      <c r="AR2164" s="59"/>
      <c r="AS2164" s="59"/>
      <c r="AT2164" s="59"/>
      <c r="AU2164" s="59"/>
      <c r="AV2164" s="59"/>
      <c r="AW2164" s="59"/>
      <c r="AX2164" s="59"/>
      <c r="AY2164" s="59"/>
      <c r="AZ2164" s="59"/>
      <c r="BA2164" s="59"/>
      <c r="BB2164" s="59"/>
      <c r="BC2164" s="59"/>
      <c r="BD2164" s="59"/>
      <c r="BE2164" s="59"/>
      <c r="BF2164" s="59"/>
      <c r="BG2164" s="59"/>
      <c r="BH2164" s="59"/>
      <c r="BI2164" s="59"/>
      <c r="BJ2164" s="59"/>
      <c r="BK2164" s="59"/>
      <c r="BL2164" s="59"/>
      <c r="BM2164" s="59"/>
      <c r="BN2164" s="59"/>
      <c r="BO2164" s="59"/>
      <c r="BP2164" s="59"/>
      <c r="BQ2164" s="59"/>
      <c r="BR2164" s="59"/>
      <c r="BS2164" s="59"/>
      <c r="BT2164" s="59"/>
      <c r="BU2164" s="59"/>
      <c r="BV2164" s="59"/>
      <c r="BW2164" s="59"/>
      <c r="BX2164" s="59"/>
      <c r="BY2164" s="59"/>
      <c r="BZ2164" s="59"/>
      <c r="CA2164" s="59"/>
      <c r="CB2164" s="59"/>
      <c r="CC2164" s="59"/>
      <c r="CD2164" s="59"/>
      <c r="CE2164" s="59"/>
      <c r="CF2164" s="59"/>
      <c r="CG2164" s="59"/>
      <c r="CH2164" s="59"/>
      <c r="CI2164" s="59"/>
      <c r="CJ2164" s="59"/>
      <c r="CK2164" s="59"/>
      <c r="CL2164" s="59"/>
      <c r="CM2164" s="59"/>
      <c r="CN2164" s="59"/>
      <c r="CO2164" s="59"/>
      <c r="CP2164" s="59"/>
      <c r="CQ2164" s="59"/>
      <c r="CR2164" s="59"/>
      <c r="CS2164" s="59"/>
      <c r="CT2164" s="59"/>
      <c r="CU2164" s="59"/>
      <c r="CV2164" s="59"/>
      <c r="CW2164" s="59"/>
      <c r="CX2164" s="59"/>
      <c r="CY2164" s="59"/>
      <c r="CZ2164" s="59"/>
      <c r="DA2164" s="59"/>
      <c r="DB2164" s="59"/>
      <c r="DC2164" s="59"/>
      <c r="DD2164" s="59"/>
      <c r="DE2164" s="59"/>
      <c r="DF2164" s="59"/>
      <c r="DG2164" s="59"/>
      <c r="DH2164" s="59"/>
      <c r="DI2164" s="59"/>
      <c r="DJ2164" s="59"/>
      <c r="DK2164" s="59"/>
      <c r="DL2164" s="59"/>
      <c r="DM2164" s="59"/>
      <c r="DN2164" s="59"/>
      <c r="DO2164" s="59"/>
      <c r="DP2164" s="59"/>
      <c r="DQ2164" s="59"/>
      <c r="DR2164" s="59"/>
      <c r="DS2164" s="59"/>
      <c r="DT2164" s="59"/>
      <c r="DU2164" s="59"/>
      <c r="DV2164" s="59"/>
      <c r="DW2164" s="59"/>
      <c r="DX2164" s="59"/>
      <c r="DY2164" s="59"/>
      <c r="DZ2164" s="59"/>
      <c r="EA2164" s="59"/>
      <c r="EB2164" s="59"/>
      <c r="EC2164" s="59"/>
      <c r="ED2164" s="59"/>
      <c r="EE2164" s="59"/>
      <c r="EF2164" s="59"/>
      <c r="EG2164" s="59"/>
      <c r="EH2164" s="59"/>
      <c r="EI2164" s="59"/>
      <c r="EJ2164" s="59"/>
      <c r="EK2164" s="59"/>
      <c r="EL2164" s="59"/>
      <c r="EM2164" s="59"/>
      <c r="EN2164" s="59"/>
      <c r="EO2164" s="59"/>
      <c r="EP2164" s="59"/>
      <c r="EQ2164" s="59"/>
      <c r="ER2164" s="59"/>
      <c r="ES2164" s="59"/>
      <c r="ET2164" s="59"/>
      <c r="EU2164" s="59"/>
      <c r="EV2164" s="59"/>
      <c r="EW2164" s="59"/>
      <c r="EX2164" s="59"/>
      <c r="EY2164" s="59"/>
      <c r="EZ2164" s="59"/>
      <c r="FA2164" s="59"/>
      <c r="FB2164" s="59"/>
      <c r="FC2164" s="59"/>
      <c r="FD2164" s="59"/>
      <c r="FE2164" s="59"/>
      <c r="FF2164" s="59"/>
      <c r="FG2164" s="59"/>
      <c r="FH2164" s="59"/>
      <c r="FI2164" s="59"/>
      <c r="FJ2164" s="59"/>
      <c r="FK2164" s="59"/>
      <c r="FL2164" s="59"/>
      <c r="FM2164" s="59"/>
      <c r="FN2164" s="59"/>
      <c r="FO2164" s="59"/>
      <c r="FP2164" s="59"/>
      <c r="FQ2164" s="59"/>
      <c r="FR2164" s="59"/>
      <c r="FS2164" s="59"/>
      <c r="FT2164" s="59"/>
      <c r="FU2164" s="59"/>
      <c r="FV2164" s="59"/>
      <c r="FW2164" s="59"/>
      <c r="FX2164" s="59"/>
      <c r="FY2164" s="59"/>
      <c r="FZ2164" s="59"/>
      <c r="GA2164" s="59"/>
      <c r="GB2164" s="59"/>
      <c r="GC2164" s="59"/>
      <c r="GD2164" s="59"/>
      <c r="GE2164" s="59"/>
      <c r="GF2164" s="59"/>
      <c r="GG2164" s="59"/>
      <c r="GH2164" s="59"/>
      <c r="GI2164" s="59"/>
      <c r="GJ2164" s="59"/>
      <c r="GK2164" s="59"/>
      <c r="GL2164" s="59"/>
      <c r="GM2164" s="59"/>
      <c r="GN2164" s="59"/>
      <c r="GO2164" s="59"/>
      <c r="GP2164" s="59"/>
      <c r="GQ2164" s="59"/>
      <c r="GR2164" s="59"/>
      <c r="GS2164" s="59"/>
      <c r="GT2164" s="59"/>
      <c r="GU2164" s="59"/>
      <c r="GV2164" s="59"/>
      <c r="GW2164" s="59"/>
      <c r="GX2164" s="59"/>
      <c r="GY2164" s="59"/>
      <c r="GZ2164" s="59"/>
      <c r="HA2164" s="59"/>
      <c r="HB2164" s="59"/>
      <c r="HC2164" s="59"/>
      <c r="HD2164" s="59"/>
      <c r="HE2164" s="59"/>
      <c r="HP2164" s="3"/>
    </row>
    <row r="2165" s="1" customFormat="1" ht="21" customHeight="1" spans="1:224">
      <c r="A2165" s="27">
        <v>2162</v>
      </c>
      <c r="B2165" s="48" t="s">
        <v>5955</v>
      </c>
      <c r="C2165" s="48" t="s">
        <v>5745</v>
      </c>
      <c r="D2165" s="48" t="s">
        <v>1152</v>
      </c>
      <c r="E2165" s="55">
        <v>50000</v>
      </c>
      <c r="F2165" s="56" t="s">
        <v>1465</v>
      </c>
      <c r="G2165" s="56" t="s">
        <v>1466</v>
      </c>
      <c r="H2165" s="51">
        <v>43790</v>
      </c>
      <c r="I2165" s="50">
        <v>43939</v>
      </c>
      <c r="J2165" s="36">
        <f t="shared" si="66"/>
        <v>150</v>
      </c>
      <c r="K2165" s="36">
        <v>4.75</v>
      </c>
      <c r="L2165" s="36">
        <v>4.75</v>
      </c>
      <c r="M2165" s="38">
        <f t="shared" si="67"/>
        <v>989.583333333333</v>
      </c>
      <c r="N2165" s="56" t="s">
        <v>5956</v>
      </c>
      <c r="O2165" s="48" t="s">
        <v>5684</v>
      </c>
      <c r="P2165" s="59"/>
      <c r="Q2165" s="59"/>
      <c r="R2165" s="59"/>
      <c r="S2165" s="59"/>
      <c r="T2165" s="59"/>
      <c r="U2165" s="59"/>
      <c r="V2165" s="59"/>
      <c r="W2165" s="59"/>
      <c r="X2165" s="59"/>
      <c r="Y2165" s="59"/>
      <c r="Z2165" s="59"/>
      <c r="AA2165" s="59"/>
      <c r="AB2165" s="59"/>
      <c r="AC2165" s="59"/>
      <c r="AD2165" s="59"/>
      <c r="AE2165" s="59"/>
      <c r="AF2165" s="59"/>
      <c r="AG2165" s="59"/>
      <c r="AH2165" s="59"/>
      <c r="AI2165" s="59"/>
      <c r="AJ2165" s="59"/>
      <c r="AK2165" s="59"/>
      <c r="AL2165" s="59"/>
      <c r="AM2165" s="59"/>
      <c r="AN2165" s="59"/>
      <c r="AO2165" s="59"/>
      <c r="AP2165" s="59"/>
      <c r="AQ2165" s="59"/>
      <c r="AR2165" s="59"/>
      <c r="AS2165" s="59"/>
      <c r="AT2165" s="59"/>
      <c r="AU2165" s="59"/>
      <c r="AV2165" s="59"/>
      <c r="AW2165" s="59"/>
      <c r="AX2165" s="59"/>
      <c r="AY2165" s="59"/>
      <c r="AZ2165" s="59"/>
      <c r="BA2165" s="59"/>
      <c r="BB2165" s="59"/>
      <c r="BC2165" s="59"/>
      <c r="BD2165" s="59"/>
      <c r="BE2165" s="59"/>
      <c r="BF2165" s="59"/>
      <c r="BG2165" s="59"/>
      <c r="BH2165" s="59"/>
      <c r="BI2165" s="59"/>
      <c r="BJ2165" s="59"/>
      <c r="BK2165" s="59"/>
      <c r="BL2165" s="59"/>
      <c r="BM2165" s="59"/>
      <c r="BN2165" s="59"/>
      <c r="BO2165" s="59"/>
      <c r="BP2165" s="59"/>
      <c r="BQ2165" s="59"/>
      <c r="BR2165" s="59"/>
      <c r="BS2165" s="59"/>
      <c r="BT2165" s="59"/>
      <c r="BU2165" s="59"/>
      <c r="BV2165" s="59"/>
      <c r="BW2165" s="59"/>
      <c r="BX2165" s="59"/>
      <c r="BY2165" s="59"/>
      <c r="BZ2165" s="59"/>
      <c r="CA2165" s="59"/>
      <c r="CB2165" s="59"/>
      <c r="CC2165" s="59"/>
      <c r="CD2165" s="59"/>
      <c r="CE2165" s="59"/>
      <c r="CF2165" s="59"/>
      <c r="CG2165" s="59"/>
      <c r="CH2165" s="59"/>
      <c r="CI2165" s="59"/>
      <c r="CJ2165" s="59"/>
      <c r="CK2165" s="59"/>
      <c r="CL2165" s="59"/>
      <c r="CM2165" s="59"/>
      <c r="CN2165" s="59"/>
      <c r="CO2165" s="59"/>
      <c r="CP2165" s="59"/>
      <c r="CQ2165" s="59"/>
      <c r="CR2165" s="59"/>
      <c r="CS2165" s="59"/>
      <c r="CT2165" s="59"/>
      <c r="CU2165" s="59"/>
      <c r="CV2165" s="59"/>
      <c r="CW2165" s="59"/>
      <c r="CX2165" s="59"/>
      <c r="CY2165" s="59"/>
      <c r="CZ2165" s="59"/>
      <c r="DA2165" s="59"/>
      <c r="DB2165" s="59"/>
      <c r="DC2165" s="59"/>
      <c r="DD2165" s="59"/>
      <c r="DE2165" s="59"/>
      <c r="DF2165" s="59"/>
      <c r="DG2165" s="59"/>
      <c r="DH2165" s="59"/>
      <c r="DI2165" s="59"/>
      <c r="DJ2165" s="59"/>
      <c r="DK2165" s="59"/>
      <c r="DL2165" s="59"/>
      <c r="DM2165" s="59"/>
      <c r="DN2165" s="59"/>
      <c r="DO2165" s="59"/>
      <c r="DP2165" s="59"/>
      <c r="DQ2165" s="59"/>
      <c r="DR2165" s="59"/>
      <c r="DS2165" s="59"/>
      <c r="DT2165" s="59"/>
      <c r="DU2165" s="59"/>
      <c r="DV2165" s="59"/>
      <c r="DW2165" s="59"/>
      <c r="DX2165" s="59"/>
      <c r="DY2165" s="59"/>
      <c r="DZ2165" s="59"/>
      <c r="EA2165" s="59"/>
      <c r="EB2165" s="59"/>
      <c r="EC2165" s="59"/>
      <c r="ED2165" s="59"/>
      <c r="EE2165" s="59"/>
      <c r="EF2165" s="59"/>
      <c r="EG2165" s="59"/>
      <c r="EH2165" s="59"/>
      <c r="EI2165" s="59"/>
      <c r="EJ2165" s="59"/>
      <c r="EK2165" s="59"/>
      <c r="EL2165" s="59"/>
      <c r="EM2165" s="59"/>
      <c r="EN2165" s="59"/>
      <c r="EO2165" s="59"/>
      <c r="EP2165" s="59"/>
      <c r="EQ2165" s="59"/>
      <c r="ER2165" s="59"/>
      <c r="ES2165" s="59"/>
      <c r="ET2165" s="59"/>
      <c r="EU2165" s="59"/>
      <c r="EV2165" s="59"/>
      <c r="EW2165" s="59"/>
      <c r="EX2165" s="59"/>
      <c r="EY2165" s="59"/>
      <c r="EZ2165" s="59"/>
      <c r="FA2165" s="59"/>
      <c r="FB2165" s="59"/>
      <c r="FC2165" s="59"/>
      <c r="FD2165" s="59"/>
      <c r="FE2165" s="59"/>
      <c r="FF2165" s="59"/>
      <c r="FG2165" s="59"/>
      <c r="FH2165" s="59"/>
      <c r="FI2165" s="59"/>
      <c r="FJ2165" s="59"/>
      <c r="FK2165" s="59"/>
      <c r="FL2165" s="59"/>
      <c r="FM2165" s="59"/>
      <c r="FN2165" s="59"/>
      <c r="FO2165" s="59"/>
      <c r="FP2165" s="59"/>
      <c r="FQ2165" s="59"/>
      <c r="FR2165" s="59"/>
      <c r="FS2165" s="59"/>
      <c r="FT2165" s="59"/>
      <c r="FU2165" s="59"/>
      <c r="FV2165" s="59"/>
      <c r="FW2165" s="59"/>
      <c r="FX2165" s="59"/>
      <c r="FY2165" s="59"/>
      <c r="FZ2165" s="59"/>
      <c r="GA2165" s="59"/>
      <c r="GB2165" s="59"/>
      <c r="GC2165" s="59"/>
      <c r="GD2165" s="59"/>
      <c r="GE2165" s="59"/>
      <c r="GF2165" s="59"/>
      <c r="GG2165" s="59"/>
      <c r="GH2165" s="59"/>
      <c r="GI2165" s="59"/>
      <c r="GJ2165" s="59"/>
      <c r="GK2165" s="59"/>
      <c r="GL2165" s="59"/>
      <c r="GM2165" s="59"/>
      <c r="GN2165" s="59"/>
      <c r="GO2165" s="59"/>
      <c r="GP2165" s="59"/>
      <c r="GQ2165" s="59"/>
      <c r="GR2165" s="59"/>
      <c r="GS2165" s="59"/>
      <c r="GT2165" s="59"/>
      <c r="GU2165" s="59"/>
      <c r="GV2165" s="59"/>
      <c r="GW2165" s="59"/>
      <c r="GX2165" s="59"/>
      <c r="GY2165" s="59"/>
      <c r="GZ2165" s="59"/>
      <c r="HA2165" s="59"/>
      <c r="HB2165" s="59"/>
      <c r="HC2165" s="59"/>
      <c r="HD2165" s="59"/>
      <c r="HE2165" s="59"/>
      <c r="HP2165" s="3"/>
    </row>
    <row r="2166" s="1" customFormat="1" ht="21" customHeight="1" spans="1:224">
      <c r="A2166" s="27">
        <v>2163</v>
      </c>
      <c r="B2166" s="48" t="s">
        <v>5957</v>
      </c>
      <c r="C2166" s="48" t="s">
        <v>5917</v>
      </c>
      <c r="D2166" s="48" t="s">
        <v>5728</v>
      </c>
      <c r="E2166" s="55">
        <v>20000</v>
      </c>
      <c r="F2166" s="56" t="s">
        <v>1465</v>
      </c>
      <c r="G2166" s="56" t="s">
        <v>1466</v>
      </c>
      <c r="H2166" s="51">
        <v>43790</v>
      </c>
      <c r="I2166" s="50">
        <v>43944</v>
      </c>
      <c r="J2166" s="36">
        <f t="shared" si="66"/>
        <v>155</v>
      </c>
      <c r="K2166" s="36">
        <v>4.75</v>
      </c>
      <c r="L2166" s="36">
        <v>4.75</v>
      </c>
      <c r="M2166" s="38">
        <f t="shared" si="67"/>
        <v>409.027777777778</v>
      </c>
      <c r="N2166" s="56" t="s">
        <v>5958</v>
      </c>
      <c r="O2166" s="48" t="s">
        <v>5684</v>
      </c>
      <c r="P2166" s="59"/>
      <c r="Q2166" s="59"/>
      <c r="R2166" s="59"/>
      <c r="S2166" s="59"/>
      <c r="T2166" s="59"/>
      <c r="U2166" s="59"/>
      <c r="V2166" s="59"/>
      <c r="W2166" s="59"/>
      <c r="X2166" s="59"/>
      <c r="Y2166" s="59"/>
      <c r="Z2166" s="59"/>
      <c r="AA2166" s="59"/>
      <c r="AB2166" s="59"/>
      <c r="AC2166" s="59"/>
      <c r="AD2166" s="59"/>
      <c r="AE2166" s="59"/>
      <c r="AF2166" s="59"/>
      <c r="AG2166" s="59"/>
      <c r="AH2166" s="59"/>
      <c r="AI2166" s="59"/>
      <c r="AJ2166" s="59"/>
      <c r="AK2166" s="59"/>
      <c r="AL2166" s="59"/>
      <c r="AM2166" s="59"/>
      <c r="AN2166" s="59"/>
      <c r="AO2166" s="59"/>
      <c r="AP2166" s="59"/>
      <c r="AQ2166" s="59"/>
      <c r="AR2166" s="59"/>
      <c r="AS2166" s="59"/>
      <c r="AT2166" s="59"/>
      <c r="AU2166" s="59"/>
      <c r="AV2166" s="59"/>
      <c r="AW2166" s="59"/>
      <c r="AX2166" s="59"/>
      <c r="AY2166" s="59"/>
      <c r="AZ2166" s="59"/>
      <c r="BA2166" s="59"/>
      <c r="BB2166" s="59"/>
      <c r="BC2166" s="59"/>
      <c r="BD2166" s="59"/>
      <c r="BE2166" s="59"/>
      <c r="BF2166" s="59"/>
      <c r="BG2166" s="59"/>
      <c r="BH2166" s="59"/>
      <c r="BI2166" s="59"/>
      <c r="BJ2166" s="59"/>
      <c r="BK2166" s="59"/>
      <c r="BL2166" s="59"/>
      <c r="BM2166" s="59"/>
      <c r="BN2166" s="59"/>
      <c r="BO2166" s="59"/>
      <c r="BP2166" s="59"/>
      <c r="BQ2166" s="59"/>
      <c r="BR2166" s="59"/>
      <c r="BS2166" s="59"/>
      <c r="BT2166" s="59"/>
      <c r="BU2166" s="59"/>
      <c r="BV2166" s="59"/>
      <c r="BW2166" s="59"/>
      <c r="BX2166" s="59"/>
      <c r="BY2166" s="59"/>
      <c r="BZ2166" s="59"/>
      <c r="CA2166" s="59"/>
      <c r="CB2166" s="59"/>
      <c r="CC2166" s="59"/>
      <c r="CD2166" s="59"/>
      <c r="CE2166" s="59"/>
      <c r="CF2166" s="59"/>
      <c r="CG2166" s="59"/>
      <c r="CH2166" s="59"/>
      <c r="CI2166" s="59"/>
      <c r="CJ2166" s="59"/>
      <c r="CK2166" s="59"/>
      <c r="CL2166" s="59"/>
      <c r="CM2166" s="59"/>
      <c r="CN2166" s="59"/>
      <c r="CO2166" s="59"/>
      <c r="CP2166" s="59"/>
      <c r="CQ2166" s="59"/>
      <c r="CR2166" s="59"/>
      <c r="CS2166" s="59"/>
      <c r="CT2166" s="59"/>
      <c r="CU2166" s="59"/>
      <c r="CV2166" s="59"/>
      <c r="CW2166" s="59"/>
      <c r="CX2166" s="59"/>
      <c r="CY2166" s="59"/>
      <c r="CZ2166" s="59"/>
      <c r="DA2166" s="59"/>
      <c r="DB2166" s="59"/>
      <c r="DC2166" s="59"/>
      <c r="DD2166" s="59"/>
      <c r="DE2166" s="59"/>
      <c r="DF2166" s="59"/>
      <c r="DG2166" s="59"/>
      <c r="DH2166" s="59"/>
      <c r="DI2166" s="59"/>
      <c r="DJ2166" s="59"/>
      <c r="DK2166" s="59"/>
      <c r="DL2166" s="59"/>
      <c r="DM2166" s="59"/>
      <c r="DN2166" s="59"/>
      <c r="DO2166" s="59"/>
      <c r="DP2166" s="59"/>
      <c r="DQ2166" s="59"/>
      <c r="DR2166" s="59"/>
      <c r="DS2166" s="59"/>
      <c r="DT2166" s="59"/>
      <c r="DU2166" s="59"/>
      <c r="DV2166" s="59"/>
      <c r="DW2166" s="59"/>
      <c r="DX2166" s="59"/>
      <c r="DY2166" s="59"/>
      <c r="DZ2166" s="59"/>
      <c r="EA2166" s="59"/>
      <c r="EB2166" s="59"/>
      <c r="EC2166" s="59"/>
      <c r="ED2166" s="59"/>
      <c r="EE2166" s="59"/>
      <c r="EF2166" s="59"/>
      <c r="EG2166" s="59"/>
      <c r="EH2166" s="59"/>
      <c r="EI2166" s="59"/>
      <c r="EJ2166" s="59"/>
      <c r="EK2166" s="59"/>
      <c r="EL2166" s="59"/>
      <c r="EM2166" s="59"/>
      <c r="EN2166" s="59"/>
      <c r="EO2166" s="59"/>
      <c r="EP2166" s="59"/>
      <c r="EQ2166" s="59"/>
      <c r="ER2166" s="59"/>
      <c r="ES2166" s="59"/>
      <c r="ET2166" s="59"/>
      <c r="EU2166" s="59"/>
      <c r="EV2166" s="59"/>
      <c r="EW2166" s="59"/>
      <c r="EX2166" s="59"/>
      <c r="EY2166" s="59"/>
      <c r="EZ2166" s="59"/>
      <c r="FA2166" s="59"/>
      <c r="FB2166" s="59"/>
      <c r="FC2166" s="59"/>
      <c r="FD2166" s="59"/>
      <c r="FE2166" s="59"/>
      <c r="FF2166" s="59"/>
      <c r="FG2166" s="59"/>
      <c r="FH2166" s="59"/>
      <c r="FI2166" s="59"/>
      <c r="FJ2166" s="59"/>
      <c r="FK2166" s="59"/>
      <c r="FL2166" s="59"/>
      <c r="FM2166" s="59"/>
      <c r="FN2166" s="59"/>
      <c r="FO2166" s="59"/>
      <c r="FP2166" s="59"/>
      <c r="FQ2166" s="59"/>
      <c r="FR2166" s="59"/>
      <c r="FS2166" s="59"/>
      <c r="FT2166" s="59"/>
      <c r="FU2166" s="59"/>
      <c r="FV2166" s="59"/>
      <c r="FW2166" s="59"/>
      <c r="FX2166" s="59"/>
      <c r="FY2166" s="59"/>
      <c r="FZ2166" s="59"/>
      <c r="GA2166" s="59"/>
      <c r="GB2166" s="59"/>
      <c r="GC2166" s="59"/>
      <c r="GD2166" s="59"/>
      <c r="GE2166" s="59"/>
      <c r="GF2166" s="59"/>
      <c r="GG2166" s="59"/>
      <c r="GH2166" s="59"/>
      <c r="GI2166" s="59"/>
      <c r="GJ2166" s="59"/>
      <c r="GK2166" s="59"/>
      <c r="GL2166" s="59"/>
      <c r="GM2166" s="59"/>
      <c r="GN2166" s="59"/>
      <c r="GO2166" s="59"/>
      <c r="GP2166" s="59"/>
      <c r="GQ2166" s="59"/>
      <c r="GR2166" s="59"/>
      <c r="GS2166" s="59"/>
      <c r="GT2166" s="59"/>
      <c r="GU2166" s="59"/>
      <c r="GV2166" s="59"/>
      <c r="GW2166" s="59"/>
      <c r="GX2166" s="59"/>
      <c r="GY2166" s="59"/>
      <c r="GZ2166" s="59"/>
      <c r="HA2166" s="59"/>
      <c r="HB2166" s="59"/>
      <c r="HC2166" s="59"/>
      <c r="HD2166" s="59"/>
      <c r="HE2166" s="59"/>
      <c r="HP2166" s="3"/>
    </row>
    <row r="2167" s="1" customFormat="1" ht="21" customHeight="1" spans="1:224">
      <c r="A2167" s="27">
        <v>2164</v>
      </c>
      <c r="B2167" s="48" t="s">
        <v>5959</v>
      </c>
      <c r="C2167" s="48" t="s">
        <v>5887</v>
      </c>
      <c r="D2167" s="48" t="s">
        <v>1152</v>
      </c>
      <c r="E2167" s="55">
        <v>50000</v>
      </c>
      <c r="F2167" s="56" t="s">
        <v>1475</v>
      </c>
      <c r="G2167" s="56" t="s">
        <v>1476</v>
      </c>
      <c r="H2167" s="51">
        <v>43790</v>
      </c>
      <c r="I2167" s="50">
        <v>43913</v>
      </c>
      <c r="J2167" s="36">
        <f t="shared" si="66"/>
        <v>124</v>
      </c>
      <c r="K2167" s="36">
        <v>4.75</v>
      </c>
      <c r="L2167" s="36">
        <v>4.75</v>
      </c>
      <c r="M2167" s="38">
        <f t="shared" si="67"/>
        <v>818.055555555555</v>
      </c>
      <c r="N2167" s="56" t="s">
        <v>5960</v>
      </c>
      <c r="O2167" s="48" t="s">
        <v>5684</v>
      </c>
      <c r="P2167" s="59"/>
      <c r="Q2167" s="59"/>
      <c r="R2167" s="59"/>
      <c r="S2167" s="59"/>
      <c r="T2167" s="59"/>
      <c r="U2167" s="59"/>
      <c r="V2167" s="59"/>
      <c r="W2167" s="59"/>
      <c r="X2167" s="59"/>
      <c r="Y2167" s="59"/>
      <c r="Z2167" s="59"/>
      <c r="AA2167" s="59"/>
      <c r="AB2167" s="59"/>
      <c r="AC2167" s="59"/>
      <c r="AD2167" s="59"/>
      <c r="AE2167" s="59"/>
      <c r="AF2167" s="59"/>
      <c r="AG2167" s="59"/>
      <c r="AH2167" s="59"/>
      <c r="AI2167" s="59"/>
      <c r="AJ2167" s="59"/>
      <c r="AK2167" s="59"/>
      <c r="AL2167" s="59"/>
      <c r="AM2167" s="59"/>
      <c r="AN2167" s="59"/>
      <c r="AO2167" s="59"/>
      <c r="AP2167" s="59"/>
      <c r="AQ2167" s="59"/>
      <c r="AR2167" s="59"/>
      <c r="AS2167" s="59"/>
      <c r="AT2167" s="59"/>
      <c r="AU2167" s="59"/>
      <c r="AV2167" s="59"/>
      <c r="AW2167" s="59"/>
      <c r="AX2167" s="59"/>
      <c r="AY2167" s="59"/>
      <c r="AZ2167" s="59"/>
      <c r="BA2167" s="59"/>
      <c r="BB2167" s="59"/>
      <c r="BC2167" s="59"/>
      <c r="BD2167" s="59"/>
      <c r="BE2167" s="59"/>
      <c r="BF2167" s="59"/>
      <c r="BG2167" s="59"/>
      <c r="BH2167" s="59"/>
      <c r="BI2167" s="59"/>
      <c r="BJ2167" s="59"/>
      <c r="BK2167" s="59"/>
      <c r="BL2167" s="59"/>
      <c r="BM2167" s="59"/>
      <c r="BN2167" s="59"/>
      <c r="BO2167" s="59"/>
      <c r="BP2167" s="59"/>
      <c r="BQ2167" s="59"/>
      <c r="BR2167" s="59"/>
      <c r="BS2167" s="59"/>
      <c r="BT2167" s="59"/>
      <c r="BU2167" s="59"/>
      <c r="BV2167" s="59"/>
      <c r="BW2167" s="59"/>
      <c r="BX2167" s="59"/>
      <c r="BY2167" s="59"/>
      <c r="BZ2167" s="59"/>
      <c r="CA2167" s="59"/>
      <c r="CB2167" s="59"/>
      <c r="CC2167" s="59"/>
      <c r="CD2167" s="59"/>
      <c r="CE2167" s="59"/>
      <c r="CF2167" s="59"/>
      <c r="CG2167" s="59"/>
      <c r="CH2167" s="59"/>
      <c r="CI2167" s="59"/>
      <c r="CJ2167" s="59"/>
      <c r="CK2167" s="59"/>
      <c r="CL2167" s="59"/>
      <c r="CM2167" s="59"/>
      <c r="CN2167" s="59"/>
      <c r="CO2167" s="59"/>
      <c r="CP2167" s="59"/>
      <c r="CQ2167" s="59"/>
      <c r="CR2167" s="59"/>
      <c r="CS2167" s="59"/>
      <c r="CT2167" s="59"/>
      <c r="CU2167" s="59"/>
      <c r="CV2167" s="59"/>
      <c r="CW2167" s="59"/>
      <c r="CX2167" s="59"/>
      <c r="CY2167" s="59"/>
      <c r="CZ2167" s="59"/>
      <c r="DA2167" s="59"/>
      <c r="DB2167" s="59"/>
      <c r="DC2167" s="59"/>
      <c r="DD2167" s="59"/>
      <c r="DE2167" s="59"/>
      <c r="DF2167" s="59"/>
      <c r="DG2167" s="59"/>
      <c r="DH2167" s="59"/>
      <c r="DI2167" s="59"/>
      <c r="DJ2167" s="59"/>
      <c r="DK2167" s="59"/>
      <c r="DL2167" s="59"/>
      <c r="DM2167" s="59"/>
      <c r="DN2167" s="59"/>
      <c r="DO2167" s="59"/>
      <c r="DP2167" s="59"/>
      <c r="DQ2167" s="59"/>
      <c r="DR2167" s="59"/>
      <c r="DS2167" s="59"/>
      <c r="DT2167" s="59"/>
      <c r="DU2167" s="59"/>
      <c r="DV2167" s="59"/>
      <c r="DW2167" s="59"/>
      <c r="DX2167" s="59"/>
      <c r="DY2167" s="59"/>
      <c r="DZ2167" s="59"/>
      <c r="EA2167" s="59"/>
      <c r="EB2167" s="59"/>
      <c r="EC2167" s="59"/>
      <c r="ED2167" s="59"/>
      <c r="EE2167" s="59"/>
      <c r="EF2167" s="59"/>
      <c r="EG2167" s="59"/>
      <c r="EH2167" s="59"/>
      <c r="EI2167" s="59"/>
      <c r="EJ2167" s="59"/>
      <c r="EK2167" s="59"/>
      <c r="EL2167" s="59"/>
      <c r="EM2167" s="59"/>
      <c r="EN2167" s="59"/>
      <c r="EO2167" s="59"/>
      <c r="EP2167" s="59"/>
      <c r="EQ2167" s="59"/>
      <c r="ER2167" s="59"/>
      <c r="ES2167" s="59"/>
      <c r="ET2167" s="59"/>
      <c r="EU2167" s="59"/>
      <c r="EV2167" s="59"/>
      <c r="EW2167" s="59"/>
      <c r="EX2167" s="59"/>
      <c r="EY2167" s="59"/>
      <c r="EZ2167" s="59"/>
      <c r="FA2167" s="59"/>
      <c r="FB2167" s="59"/>
      <c r="FC2167" s="59"/>
      <c r="FD2167" s="59"/>
      <c r="FE2167" s="59"/>
      <c r="FF2167" s="59"/>
      <c r="FG2167" s="59"/>
      <c r="FH2167" s="59"/>
      <c r="FI2167" s="59"/>
      <c r="FJ2167" s="59"/>
      <c r="FK2167" s="59"/>
      <c r="FL2167" s="59"/>
      <c r="FM2167" s="59"/>
      <c r="FN2167" s="59"/>
      <c r="FO2167" s="59"/>
      <c r="FP2167" s="59"/>
      <c r="FQ2167" s="59"/>
      <c r="FR2167" s="59"/>
      <c r="FS2167" s="59"/>
      <c r="FT2167" s="59"/>
      <c r="FU2167" s="59"/>
      <c r="FV2167" s="59"/>
      <c r="FW2167" s="59"/>
      <c r="FX2167" s="59"/>
      <c r="FY2167" s="59"/>
      <c r="FZ2167" s="59"/>
      <c r="GA2167" s="59"/>
      <c r="GB2167" s="59"/>
      <c r="GC2167" s="59"/>
      <c r="GD2167" s="59"/>
      <c r="GE2167" s="59"/>
      <c r="GF2167" s="59"/>
      <c r="GG2167" s="59"/>
      <c r="GH2167" s="59"/>
      <c r="GI2167" s="59"/>
      <c r="GJ2167" s="59"/>
      <c r="GK2167" s="59"/>
      <c r="GL2167" s="59"/>
      <c r="GM2167" s="59"/>
      <c r="GN2167" s="59"/>
      <c r="GO2167" s="59"/>
      <c r="GP2167" s="59"/>
      <c r="GQ2167" s="59"/>
      <c r="GR2167" s="59"/>
      <c r="GS2167" s="59"/>
      <c r="GT2167" s="59"/>
      <c r="GU2167" s="59"/>
      <c r="GV2167" s="59"/>
      <c r="GW2167" s="59"/>
      <c r="GX2167" s="59"/>
      <c r="GY2167" s="59"/>
      <c r="GZ2167" s="59"/>
      <c r="HA2167" s="59"/>
      <c r="HB2167" s="59"/>
      <c r="HC2167" s="59"/>
      <c r="HD2167" s="59"/>
      <c r="HE2167" s="59"/>
      <c r="HP2167" s="3"/>
    </row>
    <row r="2168" s="1" customFormat="1" ht="21" customHeight="1" spans="1:224">
      <c r="A2168" s="27">
        <v>2165</v>
      </c>
      <c r="B2168" s="48" t="s">
        <v>5961</v>
      </c>
      <c r="C2168" s="48" t="s">
        <v>5962</v>
      </c>
      <c r="D2168" s="48" t="s">
        <v>1152</v>
      </c>
      <c r="E2168" s="55">
        <v>50000</v>
      </c>
      <c r="F2168" s="56" t="s">
        <v>1475</v>
      </c>
      <c r="G2168" s="56" t="s">
        <v>1476</v>
      </c>
      <c r="H2168" s="51">
        <v>43790</v>
      </c>
      <c r="I2168" s="50">
        <v>43943</v>
      </c>
      <c r="J2168" s="36">
        <f t="shared" si="66"/>
        <v>154</v>
      </c>
      <c r="K2168" s="36">
        <v>4.75</v>
      </c>
      <c r="L2168" s="36">
        <v>4.75</v>
      </c>
      <c r="M2168" s="38">
        <f t="shared" si="67"/>
        <v>1015.97222222222</v>
      </c>
      <c r="N2168" s="56" t="s">
        <v>5963</v>
      </c>
      <c r="O2168" s="48" t="s">
        <v>5684</v>
      </c>
      <c r="P2168" s="59"/>
      <c r="Q2168" s="59"/>
      <c r="R2168" s="59"/>
      <c r="S2168" s="59"/>
      <c r="T2168" s="59"/>
      <c r="U2168" s="59"/>
      <c r="V2168" s="59"/>
      <c r="W2168" s="59"/>
      <c r="X2168" s="59"/>
      <c r="Y2168" s="59"/>
      <c r="Z2168" s="59"/>
      <c r="AA2168" s="59"/>
      <c r="AB2168" s="59"/>
      <c r="AC2168" s="59"/>
      <c r="AD2168" s="59"/>
      <c r="AE2168" s="59"/>
      <c r="AF2168" s="59"/>
      <c r="AG2168" s="59"/>
      <c r="AH2168" s="59"/>
      <c r="AI2168" s="59"/>
      <c r="AJ2168" s="59"/>
      <c r="AK2168" s="59"/>
      <c r="AL2168" s="59"/>
      <c r="AM2168" s="59"/>
      <c r="AN2168" s="59"/>
      <c r="AO2168" s="59"/>
      <c r="AP2168" s="59"/>
      <c r="AQ2168" s="59"/>
      <c r="AR2168" s="59"/>
      <c r="AS2168" s="59"/>
      <c r="AT2168" s="59"/>
      <c r="AU2168" s="59"/>
      <c r="AV2168" s="59"/>
      <c r="AW2168" s="59"/>
      <c r="AX2168" s="59"/>
      <c r="AY2168" s="59"/>
      <c r="AZ2168" s="59"/>
      <c r="BA2168" s="59"/>
      <c r="BB2168" s="59"/>
      <c r="BC2168" s="59"/>
      <c r="BD2168" s="59"/>
      <c r="BE2168" s="59"/>
      <c r="BF2168" s="59"/>
      <c r="BG2168" s="59"/>
      <c r="BH2168" s="59"/>
      <c r="BI2168" s="59"/>
      <c r="BJ2168" s="59"/>
      <c r="BK2168" s="59"/>
      <c r="BL2168" s="59"/>
      <c r="BM2168" s="59"/>
      <c r="BN2168" s="59"/>
      <c r="BO2168" s="59"/>
      <c r="BP2168" s="59"/>
      <c r="BQ2168" s="59"/>
      <c r="BR2168" s="59"/>
      <c r="BS2168" s="59"/>
      <c r="BT2168" s="59"/>
      <c r="BU2168" s="59"/>
      <c r="BV2168" s="59"/>
      <c r="BW2168" s="59"/>
      <c r="BX2168" s="59"/>
      <c r="BY2168" s="59"/>
      <c r="BZ2168" s="59"/>
      <c r="CA2168" s="59"/>
      <c r="CB2168" s="59"/>
      <c r="CC2168" s="59"/>
      <c r="CD2168" s="59"/>
      <c r="CE2168" s="59"/>
      <c r="CF2168" s="59"/>
      <c r="CG2168" s="59"/>
      <c r="CH2168" s="59"/>
      <c r="CI2168" s="59"/>
      <c r="CJ2168" s="59"/>
      <c r="CK2168" s="59"/>
      <c r="CL2168" s="59"/>
      <c r="CM2168" s="59"/>
      <c r="CN2168" s="59"/>
      <c r="CO2168" s="59"/>
      <c r="CP2168" s="59"/>
      <c r="CQ2168" s="59"/>
      <c r="CR2168" s="59"/>
      <c r="CS2168" s="59"/>
      <c r="CT2168" s="59"/>
      <c r="CU2168" s="59"/>
      <c r="CV2168" s="59"/>
      <c r="CW2168" s="59"/>
      <c r="CX2168" s="59"/>
      <c r="CY2168" s="59"/>
      <c r="CZ2168" s="59"/>
      <c r="DA2168" s="59"/>
      <c r="DB2168" s="59"/>
      <c r="DC2168" s="59"/>
      <c r="DD2168" s="59"/>
      <c r="DE2168" s="59"/>
      <c r="DF2168" s="59"/>
      <c r="DG2168" s="59"/>
      <c r="DH2168" s="59"/>
      <c r="DI2168" s="59"/>
      <c r="DJ2168" s="59"/>
      <c r="DK2168" s="59"/>
      <c r="DL2168" s="59"/>
      <c r="DM2168" s="59"/>
      <c r="DN2168" s="59"/>
      <c r="DO2168" s="59"/>
      <c r="DP2168" s="59"/>
      <c r="DQ2168" s="59"/>
      <c r="DR2168" s="59"/>
      <c r="DS2168" s="59"/>
      <c r="DT2168" s="59"/>
      <c r="DU2168" s="59"/>
      <c r="DV2168" s="59"/>
      <c r="DW2168" s="59"/>
      <c r="DX2168" s="59"/>
      <c r="DY2168" s="59"/>
      <c r="DZ2168" s="59"/>
      <c r="EA2168" s="59"/>
      <c r="EB2168" s="59"/>
      <c r="EC2168" s="59"/>
      <c r="ED2168" s="59"/>
      <c r="EE2168" s="59"/>
      <c r="EF2168" s="59"/>
      <c r="EG2168" s="59"/>
      <c r="EH2168" s="59"/>
      <c r="EI2168" s="59"/>
      <c r="EJ2168" s="59"/>
      <c r="EK2168" s="59"/>
      <c r="EL2168" s="59"/>
      <c r="EM2168" s="59"/>
      <c r="EN2168" s="59"/>
      <c r="EO2168" s="59"/>
      <c r="EP2168" s="59"/>
      <c r="EQ2168" s="59"/>
      <c r="ER2168" s="59"/>
      <c r="ES2168" s="59"/>
      <c r="ET2168" s="59"/>
      <c r="EU2168" s="59"/>
      <c r="EV2168" s="59"/>
      <c r="EW2168" s="59"/>
      <c r="EX2168" s="59"/>
      <c r="EY2168" s="59"/>
      <c r="EZ2168" s="59"/>
      <c r="FA2168" s="59"/>
      <c r="FB2168" s="59"/>
      <c r="FC2168" s="59"/>
      <c r="FD2168" s="59"/>
      <c r="FE2168" s="59"/>
      <c r="FF2168" s="59"/>
      <c r="FG2168" s="59"/>
      <c r="FH2168" s="59"/>
      <c r="FI2168" s="59"/>
      <c r="FJ2168" s="59"/>
      <c r="FK2168" s="59"/>
      <c r="FL2168" s="59"/>
      <c r="FM2168" s="59"/>
      <c r="FN2168" s="59"/>
      <c r="FO2168" s="59"/>
      <c r="FP2168" s="59"/>
      <c r="FQ2168" s="59"/>
      <c r="FR2168" s="59"/>
      <c r="FS2168" s="59"/>
      <c r="FT2168" s="59"/>
      <c r="FU2168" s="59"/>
      <c r="FV2168" s="59"/>
      <c r="FW2168" s="59"/>
      <c r="FX2168" s="59"/>
      <c r="FY2168" s="59"/>
      <c r="FZ2168" s="59"/>
      <c r="GA2168" s="59"/>
      <c r="GB2168" s="59"/>
      <c r="GC2168" s="59"/>
      <c r="GD2168" s="59"/>
      <c r="GE2168" s="59"/>
      <c r="GF2168" s="59"/>
      <c r="GG2168" s="59"/>
      <c r="GH2168" s="59"/>
      <c r="GI2168" s="59"/>
      <c r="GJ2168" s="59"/>
      <c r="GK2168" s="59"/>
      <c r="GL2168" s="59"/>
      <c r="GM2168" s="59"/>
      <c r="GN2168" s="59"/>
      <c r="GO2168" s="59"/>
      <c r="GP2168" s="59"/>
      <c r="GQ2168" s="59"/>
      <c r="GR2168" s="59"/>
      <c r="GS2168" s="59"/>
      <c r="GT2168" s="59"/>
      <c r="GU2168" s="59"/>
      <c r="GV2168" s="59"/>
      <c r="GW2168" s="59"/>
      <c r="GX2168" s="59"/>
      <c r="GY2168" s="59"/>
      <c r="GZ2168" s="59"/>
      <c r="HA2168" s="59"/>
      <c r="HB2168" s="59"/>
      <c r="HC2168" s="59"/>
      <c r="HD2168" s="59"/>
      <c r="HE2168" s="59"/>
      <c r="HP2168" s="3"/>
    </row>
    <row r="2169" s="1" customFormat="1" ht="21" customHeight="1" spans="1:224">
      <c r="A2169" s="27">
        <v>2166</v>
      </c>
      <c r="B2169" s="48" t="s">
        <v>5964</v>
      </c>
      <c r="C2169" s="48" t="s">
        <v>5936</v>
      </c>
      <c r="D2169" s="48" t="s">
        <v>5944</v>
      </c>
      <c r="E2169" s="55">
        <v>40000</v>
      </c>
      <c r="F2169" s="56" t="s">
        <v>1475</v>
      </c>
      <c r="G2169" s="56" t="s">
        <v>1476</v>
      </c>
      <c r="H2169" s="51">
        <v>43790</v>
      </c>
      <c r="I2169" s="50">
        <v>43945</v>
      </c>
      <c r="J2169" s="36">
        <f t="shared" si="66"/>
        <v>156</v>
      </c>
      <c r="K2169" s="36">
        <v>4.75</v>
      </c>
      <c r="L2169" s="36">
        <v>4.75</v>
      </c>
      <c r="M2169" s="38">
        <f t="shared" si="67"/>
        <v>823.333333333333</v>
      </c>
      <c r="N2169" s="56" t="s">
        <v>5965</v>
      </c>
      <c r="O2169" s="48" t="s">
        <v>5684</v>
      </c>
      <c r="P2169" s="59"/>
      <c r="Q2169" s="59"/>
      <c r="R2169" s="59"/>
      <c r="S2169" s="59"/>
      <c r="T2169" s="59"/>
      <c r="U2169" s="59"/>
      <c r="V2169" s="59"/>
      <c r="W2169" s="59"/>
      <c r="X2169" s="59"/>
      <c r="Y2169" s="59"/>
      <c r="Z2169" s="59"/>
      <c r="AA2169" s="59"/>
      <c r="AB2169" s="59"/>
      <c r="AC2169" s="59"/>
      <c r="AD2169" s="59"/>
      <c r="AE2169" s="59"/>
      <c r="AF2169" s="59"/>
      <c r="AG2169" s="59"/>
      <c r="AH2169" s="59"/>
      <c r="AI2169" s="59"/>
      <c r="AJ2169" s="59"/>
      <c r="AK2169" s="59"/>
      <c r="AL2169" s="59"/>
      <c r="AM2169" s="59"/>
      <c r="AN2169" s="59"/>
      <c r="AO2169" s="59"/>
      <c r="AP2169" s="59"/>
      <c r="AQ2169" s="59"/>
      <c r="AR2169" s="59"/>
      <c r="AS2169" s="59"/>
      <c r="AT2169" s="59"/>
      <c r="AU2169" s="59"/>
      <c r="AV2169" s="59"/>
      <c r="AW2169" s="59"/>
      <c r="AX2169" s="59"/>
      <c r="AY2169" s="59"/>
      <c r="AZ2169" s="59"/>
      <c r="BA2169" s="59"/>
      <c r="BB2169" s="59"/>
      <c r="BC2169" s="59"/>
      <c r="BD2169" s="59"/>
      <c r="BE2169" s="59"/>
      <c r="BF2169" s="59"/>
      <c r="BG2169" s="59"/>
      <c r="BH2169" s="59"/>
      <c r="BI2169" s="59"/>
      <c r="BJ2169" s="59"/>
      <c r="BK2169" s="59"/>
      <c r="BL2169" s="59"/>
      <c r="BM2169" s="59"/>
      <c r="BN2169" s="59"/>
      <c r="BO2169" s="59"/>
      <c r="BP2169" s="59"/>
      <c r="BQ2169" s="59"/>
      <c r="BR2169" s="59"/>
      <c r="BS2169" s="59"/>
      <c r="BT2169" s="59"/>
      <c r="BU2169" s="59"/>
      <c r="BV2169" s="59"/>
      <c r="BW2169" s="59"/>
      <c r="BX2169" s="59"/>
      <c r="BY2169" s="59"/>
      <c r="BZ2169" s="59"/>
      <c r="CA2169" s="59"/>
      <c r="CB2169" s="59"/>
      <c r="CC2169" s="59"/>
      <c r="CD2169" s="59"/>
      <c r="CE2169" s="59"/>
      <c r="CF2169" s="59"/>
      <c r="CG2169" s="59"/>
      <c r="CH2169" s="59"/>
      <c r="CI2169" s="59"/>
      <c r="CJ2169" s="59"/>
      <c r="CK2169" s="59"/>
      <c r="CL2169" s="59"/>
      <c r="CM2169" s="59"/>
      <c r="CN2169" s="59"/>
      <c r="CO2169" s="59"/>
      <c r="CP2169" s="59"/>
      <c r="CQ2169" s="59"/>
      <c r="CR2169" s="59"/>
      <c r="CS2169" s="59"/>
      <c r="CT2169" s="59"/>
      <c r="CU2169" s="59"/>
      <c r="CV2169" s="59"/>
      <c r="CW2169" s="59"/>
      <c r="CX2169" s="59"/>
      <c r="CY2169" s="59"/>
      <c r="CZ2169" s="59"/>
      <c r="DA2169" s="59"/>
      <c r="DB2169" s="59"/>
      <c r="DC2169" s="59"/>
      <c r="DD2169" s="59"/>
      <c r="DE2169" s="59"/>
      <c r="DF2169" s="59"/>
      <c r="DG2169" s="59"/>
      <c r="DH2169" s="59"/>
      <c r="DI2169" s="59"/>
      <c r="DJ2169" s="59"/>
      <c r="DK2169" s="59"/>
      <c r="DL2169" s="59"/>
      <c r="DM2169" s="59"/>
      <c r="DN2169" s="59"/>
      <c r="DO2169" s="59"/>
      <c r="DP2169" s="59"/>
      <c r="DQ2169" s="59"/>
      <c r="DR2169" s="59"/>
      <c r="DS2169" s="59"/>
      <c r="DT2169" s="59"/>
      <c r="DU2169" s="59"/>
      <c r="DV2169" s="59"/>
      <c r="DW2169" s="59"/>
      <c r="DX2169" s="59"/>
      <c r="DY2169" s="59"/>
      <c r="DZ2169" s="59"/>
      <c r="EA2169" s="59"/>
      <c r="EB2169" s="59"/>
      <c r="EC2169" s="59"/>
      <c r="ED2169" s="59"/>
      <c r="EE2169" s="59"/>
      <c r="EF2169" s="59"/>
      <c r="EG2169" s="59"/>
      <c r="EH2169" s="59"/>
      <c r="EI2169" s="59"/>
      <c r="EJ2169" s="59"/>
      <c r="EK2169" s="59"/>
      <c r="EL2169" s="59"/>
      <c r="EM2169" s="59"/>
      <c r="EN2169" s="59"/>
      <c r="EO2169" s="59"/>
      <c r="EP2169" s="59"/>
      <c r="EQ2169" s="59"/>
      <c r="ER2169" s="59"/>
      <c r="ES2169" s="59"/>
      <c r="ET2169" s="59"/>
      <c r="EU2169" s="59"/>
      <c r="EV2169" s="59"/>
      <c r="EW2169" s="59"/>
      <c r="EX2169" s="59"/>
      <c r="EY2169" s="59"/>
      <c r="EZ2169" s="59"/>
      <c r="FA2169" s="59"/>
      <c r="FB2169" s="59"/>
      <c r="FC2169" s="59"/>
      <c r="FD2169" s="59"/>
      <c r="FE2169" s="59"/>
      <c r="FF2169" s="59"/>
      <c r="FG2169" s="59"/>
      <c r="FH2169" s="59"/>
      <c r="FI2169" s="59"/>
      <c r="FJ2169" s="59"/>
      <c r="FK2169" s="59"/>
      <c r="FL2169" s="59"/>
      <c r="FM2169" s="59"/>
      <c r="FN2169" s="59"/>
      <c r="FO2169" s="59"/>
      <c r="FP2169" s="59"/>
      <c r="FQ2169" s="59"/>
      <c r="FR2169" s="59"/>
      <c r="FS2169" s="59"/>
      <c r="FT2169" s="59"/>
      <c r="FU2169" s="59"/>
      <c r="FV2169" s="59"/>
      <c r="FW2169" s="59"/>
      <c r="FX2169" s="59"/>
      <c r="FY2169" s="59"/>
      <c r="FZ2169" s="59"/>
      <c r="GA2169" s="59"/>
      <c r="GB2169" s="59"/>
      <c r="GC2169" s="59"/>
      <c r="GD2169" s="59"/>
      <c r="GE2169" s="59"/>
      <c r="GF2169" s="59"/>
      <c r="GG2169" s="59"/>
      <c r="GH2169" s="59"/>
      <c r="GI2169" s="59"/>
      <c r="GJ2169" s="59"/>
      <c r="GK2169" s="59"/>
      <c r="GL2169" s="59"/>
      <c r="GM2169" s="59"/>
      <c r="GN2169" s="59"/>
      <c r="GO2169" s="59"/>
      <c r="GP2169" s="59"/>
      <c r="GQ2169" s="59"/>
      <c r="GR2169" s="59"/>
      <c r="GS2169" s="59"/>
      <c r="GT2169" s="59"/>
      <c r="GU2169" s="59"/>
      <c r="GV2169" s="59"/>
      <c r="GW2169" s="59"/>
      <c r="GX2169" s="59"/>
      <c r="GY2169" s="59"/>
      <c r="GZ2169" s="59"/>
      <c r="HA2169" s="59"/>
      <c r="HB2169" s="59"/>
      <c r="HC2169" s="59"/>
      <c r="HD2169" s="59"/>
      <c r="HE2169" s="59"/>
      <c r="HP2169" s="3"/>
    </row>
    <row r="2170" s="1" customFormat="1" ht="21" customHeight="1" spans="1:224">
      <c r="A2170" s="27">
        <v>2167</v>
      </c>
      <c r="B2170" s="48" t="s">
        <v>5966</v>
      </c>
      <c r="C2170" s="48" t="s">
        <v>5745</v>
      </c>
      <c r="D2170" s="48" t="s">
        <v>1152</v>
      </c>
      <c r="E2170" s="55">
        <v>50000</v>
      </c>
      <c r="F2170" s="56" t="s">
        <v>1486</v>
      </c>
      <c r="G2170" s="56" t="s">
        <v>1487</v>
      </c>
      <c r="H2170" s="51">
        <v>43790</v>
      </c>
      <c r="I2170" s="50">
        <v>43946</v>
      </c>
      <c r="J2170" s="36">
        <f t="shared" si="66"/>
        <v>157</v>
      </c>
      <c r="K2170" s="36">
        <v>4.75</v>
      </c>
      <c r="L2170" s="36">
        <v>4.75</v>
      </c>
      <c r="M2170" s="38">
        <f t="shared" si="67"/>
        <v>1035.76388888889</v>
      </c>
      <c r="N2170" s="56" t="s">
        <v>5967</v>
      </c>
      <c r="O2170" s="48" t="s">
        <v>5684</v>
      </c>
      <c r="P2170" s="59"/>
      <c r="Q2170" s="59"/>
      <c r="R2170" s="59"/>
      <c r="S2170" s="59"/>
      <c r="T2170" s="59"/>
      <c r="U2170" s="59"/>
      <c r="V2170" s="59"/>
      <c r="W2170" s="59"/>
      <c r="X2170" s="59"/>
      <c r="Y2170" s="59"/>
      <c r="Z2170" s="59"/>
      <c r="AA2170" s="59"/>
      <c r="AB2170" s="59"/>
      <c r="AC2170" s="59"/>
      <c r="AD2170" s="59"/>
      <c r="AE2170" s="59"/>
      <c r="AF2170" s="59"/>
      <c r="AG2170" s="59"/>
      <c r="AH2170" s="59"/>
      <c r="AI2170" s="59"/>
      <c r="AJ2170" s="59"/>
      <c r="AK2170" s="59"/>
      <c r="AL2170" s="59"/>
      <c r="AM2170" s="59"/>
      <c r="AN2170" s="59"/>
      <c r="AO2170" s="59"/>
      <c r="AP2170" s="59"/>
      <c r="AQ2170" s="59"/>
      <c r="AR2170" s="59"/>
      <c r="AS2170" s="59"/>
      <c r="AT2170" s="59"/>
      <c r="AU2170" s="59"/>
      <c r="AV2170" s="59"/>
      <c r="AW2170" s="59"/>
      <c r="AX2170" s="59"/>
      <c r="AY2170" s="59"/>
      <c r="AZ2170" s="59"/>
      <c r="BA2170" s="59"/>
      <c r="BB2170" s="59"/>
      <c r="BC2170" s="59"/>
      <c r="BD2170" s="59"/>
      <c r="BE2170" s="59"/>
      <c r="BF2170" s="59"/>
      <c r="BG2170" s="59"/>
      <c r="BH2170" s="59"/>
      <c r="BI2170" s="59"/>
      <c r="BJ2170" s="59"/>
      <c r="BK2170" s="59"/>
      <c r="BL2170" s="59"/>
      <c r="BM2170" s="59"/>
      <c r="BN2170" s="59"/>
      <c r="BO2170" s="59"/>
      <c r="BP2170" s="59"/>
      <c r="BQ2170" s="59"/>
      <c r="BR2170" s="59"/>
      <c r="BS2170" s="59"/>
      <c r="BT2170" s="59"/>
      <c r="BU2170" s="59"/>
      <c r="BV2170" s="59"/>
      <c r="BW2170" s="59"/>
      <c r="BX2170" s="59"/>
      <c r="BY2170" s="59"/>
      <c r="BZ2170" s="59"/>
      <c r="CA2170" s="59"/>
      <c r="CB2170" s="59"/>
      <c r="CC2170" s="59"/>
      <c r="CD2170" s="59"/>
      <c r="CE2170" s="59"/>
      <c r="CF2170" s="59"/>
      <c r="CG2170" s="59"/>
      <c r="CH2170" s="59"/>
      <c r="CI2170" s="59"/>
      <c r="CJ2170" s="59"/>
      <c r="CK2170" s="59"/>
      <c r="CL2170" s="59"/>
      <c r="CM2170" s="59"/>
      <c r="CN2170" s="59"/>
      <c r="CO2170" s="59"/>
      <c r="CP2170" s="59"/>
      <c r="CQ2170" s="59"/>
      <c r="CR2170" s="59"/>
      <c r="CS2170" s="59"/>
      <c r="CT2170" s="59"/>
      <c r="CU2170" s="59"/>
      <c r="CV2170" s="59"/>
      <c r="CW2170" s="59"/>
      <c r="CX2170" s="59"/>
      <c r="CY2170" s="59"/>
      <c r="CZ2170" s="59"/>
      <c r="DA2170" s="59"/>
      <c r="DB2170" s="59"/>
      <c r="DC2170" s="59"/>
      <c r="DD2170" s="59"/>
      <c r="DE2170" s="59"/>
      <c r="DF2170" s="59"/>
      <c r="DG2170" s="59"/>
      <c r="DH2170" s="59"/>
      <c r="DI2170" s="59"/>
      <c r="DJ2170" s="59"/>
      <c r="DK2170" s="59"/>
      <c r="DL2170" s="59"/>
      <c r="DM2170" s="59"/>
      <c r="DN2170" s="59"/>
      <c r="DO2170" s="59"/>
      <c r="DP2170" s="59"/>
      <c r="DQ2170" s="59"/>
      <c r="DR2170" s="59"/>
      <c r="DS2170" s="59"/>
      <c r="DT2170" s="59"/>
      <c r="DU2170" s="59"/>
      <c r="DV2170" s="59"/>
      <c r="DW2170" s="59"/>
      <c r="DX2170" s="59"/>
      <c r="DY2170" s="59"/>
      <c r="DZ2170" s="59"/>
      <c r="EA2170" s="59"/>
      <c r="EB2170" s="59"/>
      <c r="EC2170" s="59"/>
      <c r="ED2170" s="59"/>
      <c r="EE2170" s="59"/>
      <c r="EF2170" s="59"/>
      <c r="EG2170" s="59"/>
      <c r="EH2170" s="59"/>
      <c r="EI2170" s="59"/>
      <c r="EJ2170" s="59"/>
      <c r="EK2170" s="59"/>
      <c r="EL2170" s="59"/>
      <c r="EM2170" s="59"/>
      <c r="EN2170" s="59"/>
      <c r="EO2170" s="59"/>
      <c r="EP2170" s="59"/>
      <c r="EQ2170" s="59"/>
      <c r="ER2170" s="59"/>
      <c r="ES2170" s="59"/>
      <c r="ET2170" s="59"/>
      <c r="EU2170" s="59"/>
      <c r="EV2170" s="59"/>
      <c r="EW2170" s="59"/>
      <c r="EX2170" s="59"/>
      <c r="EY2170" s="59"/>
      <c r="EZ2170" s="59"/>
      <c r="FA2170" s="59"/>
      <c r="FB2170" s="59"/>
      <c r="FC2170" s="59"/>
      <c r="FD2170" s="59"/>
      <c r="FE2170" s="59"/>
      <c r="FF2170" s="59"/>
      <c r="FG2170" s="59"/>
      <c r="FH2170" s="59"/>
      <c r="FI2170" s="59"/>
      <c r="FJ2170" s="59"/>
      <c r="FK2170" s="59"/>
      <c r="FL2170" s="59"/>
      <c r="FM2170" s="59"/>
      <c r="FN2170" s="59"/>
      <c r="FO2170" s="59"/>
      <c r="FP2170" s="59"/>
      <c r="FQ2170" s="59"/>
      <c r="FR2170" s="59"/>
      <c r="FS2170" s="59"/>
      <c r="FT2170" s="59"/>
      <c r="FU2170" s="59"/>
      <c r="FV2170" s="59"/>
      <c r="FW2170" s="59"/>
      <c r="FX2170" s="59"/>
      <c r="FY2170" s="59"/>
      <c r="FZ2170" s="59"/>
      <c r="GA2170" s="59"/>
      <c r="GB2170" s="59"/>
      <c r="GC2170" s="59"/>
      <c r="GD2170" s="59"/>
      <c r="GE2170" s="59"/>
      <c r="GF2170" s="59"/>
      <c r="GG2170" s="59"/>
      <c r="GH2170" s="59"/>
      <c r="GI2170" s="59"/>
      <c r="GJ2170" s="59"/>
      <c r="GK2170" s="59"/>
      <c r="GL2170" s="59"/>
      <c r="GM2170" s="59"/>
      <c r="GN2170" s="59"/>
      <c r="GO2170" s="59"/>
      <c r="GP2170" s="59"/>
      <c r="GQ2170" s="59"/>
      <c r="GR2170" s="59"/>
      <c r="GS2170" s="59"/>
      <c r="GT2170" s="59"/>
      <c r="GU2170" s="59"/>
      <c r="GV2170" s="59"/>
      <c r="GW2170" s="59"/>
      <c r="GX2170" s="59"/>
      <c r="GY2170" s="59"/>
      <c r="GZ2170" s="59"/>
      <c r="HA2170" s="59"/>
      <c r="HB2170" s="59"/>
      <c r="HC2170" s="59"/>
      <c r="HD2170" s="59"/>
      <c r="HE2170" s="59"/>
      <c r="HP2170" s="3"/>
    </row>
    <row r="2171" s="1" customFormat="1" ht="21" customHeight="1" spans="1:224">
      <c r="A2171" s="27">
        <v>2168</v>
      </c>
      <c r="B2171" s="48" t="s">
        <v>5968</v>
      </c>
      <c r="C2171" s="48" t="s">
        <v>5760</v>
      </c>
      <c r="D2171" s="48" t="s">
        <v>1152</v>
      </c>
      <c r="E2171" s="55">
        <v>50000</v>
      </c>
      <c r="F2171" s="56" t="s">
        <v>1486</v>
      </c>
      <c r="G2171" s="56" t="s">
        <v>1476</v>
      </c>
      <c r="H2171" s="51">
        <v>43790</v>
      </c>
      <c r="I2171" s="50">
        <v>43908</v>
      </c>
      <c r="J2171" s="36">
        <f t="shared" si="66"/>
        <v>119</v>
      </c>
      <c r="K2171" s="36">
        <v>4.75</v>
      </c>
      <c r="L2171" s="36">
        <v>4.75</v>
      </c>
      <c r="M2171" s="38">
        <f t="shared" si="67"/>
        <v>785.069444444445</v>
      </c>
      <c r="N2171" s="56" t="s">
        <v>5969</v>
      </c>
      <c r="O2171" s="48" t="s">
        <v>5684</v>
      </c>
      <c r="P2171" s="59"/>
      <c r="Q2171" s="59"/>
      <c r="R2171" s="59"/>
      <c r="S2171" s="59"/>
      <c r="T2171" s="59"/>
      <c r="U2171" s="59"/>
      <c r="V2171" s="59"/>
      <c r="W2171" s="59"/>
      <c r="X2171" s="59"/>
      <c r="Y2171" s="59"/>
      <c r="Z2171" s="59"/>
      <c r="AA2171" s="59"/>
      <c r="AB2171" s="59"/>
      <c r="AC2171" s="59"/>
      <c r="AD2171" s="59"/>
      <c r="AE2171" s="59"/>
      <c r="AF2171" s="59"/>
      <c r="AG2171" s="59"/>
      <c r="AH2171" s="59"/>
      <c r="AI2171" s="59"/>
      <c r="AJ2171" s="59"/>
      <c r="AK2171" s="59"/>
      <c r="AL2171" s="59"/>
      <c r="AM2171" s="59"/>
      <c r="AN2171" s="59"/>
      <c r="AO2171" s="59"/>
      <c r="AP2171" s="59"/>
      <c r="AQ2171" s="59"/>
      <c r="AR2171" s="59"/>
      <c r="AS2171" s="59"/>
      <c r="AT2171" s="59"/>
      <c r="AU2171" s="59"/>
      <c r="AV2171" s="59"/>
      <c r="AW2171" s="59"/>
      <c r="AX2171" s="59"/>
      <c r="AY2171" s="59"/>
      <c r="AZ2171" s="59"/>
      <c r="BA2171" s="59"/>
      <c r="BB2171" s="59"/>
      <c r="BC2171" s="59"/>
      <c r="BD2171" s="59"/>
      <c r="BE2171" s="59"/>
      <c r="BF2171" s="59"/>
      <c r="BG2171" s="59"/>
      <c r="BH2171" s="59"/>
      <c r="BI2171" s="59"/>
      <c r="BJ2171" s="59"/>
      <c r="BK2171" s="59"/>
      <c r="BL2171" s="59"/>
      <c r="BM2171" s="59"/>
      <c r="BN2171" s="59"/>
      <c r="BO2171" s="59"/>
      <c r="BP2171" s="59"/>
      <c r="BQ2171" s="59"/>
      <c r="BR2171" s="59"/>
      <c r="BS2171" s="59"/>
      <c r="BT2171" s="59"/>
      <c r="BU2171" s="59"/>
      <c r="BV2171" s="59"/>
      <c r="BW2171" s="59"/>
      <c r="BX2171" s="59"/>
      <c r="BY2171" s="59"/>
      <c r="BZ2171" s="59"/>
      <c r="CA2171" s="59"/>
      <c r="CB2171" s="59"/>
      <c r="CC2171" s="59"/>
      <c r="CD2171" s="59"/>
      <c r="CE2171" s="59"/>
      <c r="CF2171" s="59"/>
      <c r="CG2171" s="59"/>
      <c r="CH2171" s="59"/>
      <c r="CI2171" s="59"/>
      <c r="CJ2171" s="59"/>
      <c r="CK2171" s="59"/>
      <c r="CL2171" s="59"/>
      <c r="CM2171" s="59"/>
      <c r="CN2171" s="59"/>
      <c r="CO2171" s="59"/>
      <c r="CP2171" s="59"/>
      <c r="CQ2171" s="59"/>
      <c r="CR2171" s="59"/>
      <c r="CS2171" s="59"/>
      <c r="CT2171" s="59"/>
      <c r="CU2171" s="59"/>
      <c r="CV2171" s="59"/>
      <c r="CW2171" s="59"/>
      <c r="CX2171" s="59"/>
      <c r="CY2171" s="59"/>
      <c r="CZ2171" s="59"/>
      <c r="DA2171" s="59"/>
      <c r="DB2171" s="59"/>
      <c r="DC2171" s="59"/>
      <c r="DD2171" s="59"/>
      <c r="DE2171" s="59"/>
      <c r="DF2171" s="59"/>
      <c r="DG2171" s="59"/>
      <c r="DH2171" s="59"/>
      <c r="DI2171" s="59"/>
      <c r="DJ2171" s="59"/>
      <c r="DK2171" s="59"/>
      <c r="DL2171" s="59"/>
      <c r="DM2171" s="59"/>
      <c r="DN2171" s="59"/>
      <c r="DO2171" s="59"/>
      <c r="DP2171" s="59"/>
      <c r="DQ2171" s="59"/>
      <c r="DR2171" s="59"/>
      <c r="DS2171" s="59"/>
      <c r="DT2171" s="59"/>
      <c r="DU2171" s="59"/>
      <c r="DV2171" s="59"/>
      <c r="DW2171" s="59"/>
      <c r="DX2171" s="59"/>
      <c r="DY2171" s="59"/>
      <c r="DZ2171" s="59"/>
      <c r="EA2171" s="59"/>
      <c r="EB2171" s="59"/>
      <c r="EC2171" s="59"/>
      <c r="ED2171" s="59"/>
      <c r="EE2171" s="59"/>
      <c r="EF2171" s="59"/>
      <c r="EG2171" s="59"/>
      <c r="EH2171" s="59"/>
      <c r="EI2171" s="59"/>
      <c r="EJ2171" s="59"/>
      <c r="EK2171" s="59"/>
      <c r="EL2171" s="59"/>
      <c r="EM2171" s="59"/>
      <c r="EN2171" s="59"/>
      <c r="EO2171" s="59"/>
      <c r="EP2171" s="59"/>
      <c r="EQ2171" s="59"/>
      <c r="ER2171" s="59"/>
      <c r="ES2171" s="59"/>
      <c r="ET2171" s="59"/>
      <c r="EU2171" s="59"/>
      <c r="EV2171" s="59"/>
      <c r="EW2171" s="59"/>
      <c r="EX2171" s="59"/>
      <c r="EY2171" s="59"/>
      <c r="EZ2171" s="59"/>
      <c r="FA2171" s="59"/>
      <c r="FB2171" s="59"/>
      <c r="FC2171" s="59"/>
      <c r="FD2171" s="59"/>
      <c r="FE2171" s="59"/>
      <c r="FF2171" s="59"/>
      <c r="FG2171" s="59"/>
      <c r="FH2171" s="59"/>
      <c r="FI2171" s="59"/>
      <c r="FJ2171" s="59"/>
      <c r="FK2171" s="59"/>
      <c r="FL2171" s="59"/>
      <c r="FM2171" s="59"/>
      <c r="FN2171" s="59"/>
      <c r="FO2171" s="59"/>
      <c r="FP2171" s="59"/>
      <c r="FQ2171" s="59"/>
      <c r="FR2171" s="59"/>
      <c r="FS2171" s="59"/>
      <c r="FT2171" s="59"/>
      <c r="FU2171" s="59"/>
      <c r="FV2171" s="59"/>
      <c r="FW2171" s="59"/>
      <c r="FX2171" s="59"/>
      <c r="FY2171" s="59"/>
      <c r="FZ2171" s="59"/>
      <c r="GA2171" s="59"/>
      <c r="GB2171" s="59"/>
      <c r="GC2171" s="59"/>
      <c r="GD2171" s="59"/>
      <c r="GE2171" s="59"/>
      <c r="GF2171" s="59"/>
      <c r="GG2171" s="59"/>
      <c r="GH2171" s="59"/>
      <c r="GI2171" s="59"/>
      <c r="GJ2171" s="59"/>
      <c r="GK2171" s="59"/>
      <c r="GL2171" s="59"/>
      <c r="GM2171" s="59"/>
      <c r="GN2171" s="59"/>
      <c r="GO2171" s="59"/>
      <c r="GP2171" s="59"/>
      <c r="GQ2171" s="59"/>
      <c r="GR2171" s="59"/>
      <c r="GS2171" s="59"/>
      <c r="GT2171" s="59"/>
      <c r="GU2171" s="59"/>
      <c r="GV2171" s="59"/>
      <c r="GW2171" s="59"/>
      <c r="GX2171" s="59"/>
      <c r="GY2171" s="59"/>
      <c r="GZ2171" s="59"/>
      <c r="HA2171" s="59"/>
      <c r="HB2171" s="59"/>
      <c r="HC2171" s="59"/>
      <c r="HD2171" s="59"/>
      <c r="HE2171" s="59"/>
      <c r="HP2171" s="3"/>
    </row>
    <row r="2172" s="1" customFormat="1" ht="21" customHeight="1" spans="1:224">
      <c r="A2172" s="27">
        <v>2169</v>
      </c>
      <c r="B2172" s="48" t="s">
        <v>5970</v>
      </c>
      <c r="C2172" s="48" t="s">
        <v>5920</v>
      </c>
      <c r="D2172" s="48" t="s">
        <v>1152</v>
      </c>
      <c r="E2172" s="55">
        <v>40000</v>
      </c>
      <c r="F2172" s="56" t="s">
        <v>1486</v>
      </c>
      <c r="G2172" s="56" t="s">
        <v>1487</v>
      </c>
      <c r="H2172" s="51">
        <v>43790</v>
      </c>
      <c r="I2172" s="50">
        <v>43944</v>
      </c>
      <c r="J2172" s="36">
        <f t="shared" si="66"/>
        <v>155</v>
      </c>
      <c r="K2172" s="36">
        <v>4.75</v>
      </c>
      <c r="L2172" s="36">
        <v>4.75</v>
      </c>
      <c r="M2172" s="38">
        <f t="shared" si="67"/>
        <v>818.055555555555</v>
      </c>
      <c r="N2172" s="56" t="s">
        <v>5971</v>
      </c>
      <c r="O2172" s="48" t="s">
        <v>5684</v>
      </c>
      <c r="P2172" s="59"/>
      <c r="Q2172" s="59"/>
      <c r="R2172" s="59"/>
      <c r="S2172" s="59"/>
      <c r="T2172" s="59"/>
      <c r="U2172" s="59"/>
      <c r="V2172" s="59"/>
      <c r="W2172" s="59"/>
      <c r="X2172" s="59"/>
      <c r="Y2172" s="59"/>
      <c r="Z2172" s="59"/>
      <c r="AA2172" s="59"/>
      <c r="AB2172" s="59"/>
      <c r="AC2172" s="59"/>
      <c r="AD2172" s="59"/>
      <c r="AE2172" s="59"/>
      <c r="AF2172" s="59"/>
      <c r="AG2172" s="59"/>
      <c r="AH2172" s="59"/>
      <c r="AI2172" s="59"/>
      <c r="AJ2172" s="59"/>
      <c r="AK2172" s="59"/>
      <c r="AL2172" s="59"/>
      <c r="AM2172" s="59"/>
      <c r="AN2172" s="59"/>
      <c r="AO2172" s="59"/>
      <c r="AP2172" s="59"/>
      <c r="AQ2172" s="59"/>
      <c r="AR2172" s="59"/>
      <c r="AS2172" s="59"/>
      <c r="AT2172" s="59"/>
      <c r="AU2172" s="59"/>
      <c r="AV2172" s="59"/>
      <c r="AW2172" s="59"/>
      <c r="AX2172" s="59"/>
      <c r="AY2172" s="59"/>
      <c r="AZ2172" s="59"/>
      <c r="BA2172" s="59"/>
      <c r="BB2172" s="59"/>
      <c r="BC2172" s="59"/>
      <c r="BD2172" s="59"/>
      <c r="BE2172" s="59"/>
      <c r="BF2172" s="59"/>
      <c r="BG2172" s="59"/>
      <c r="BH2172" s="59"/>
      <c r="BI2172" s="59"/>
      <c r="BJ2172" s="59"/>
      <c r="BK2172" s="59"/>
      <c r="BL2172" s="59"/>
      <c r="BM2172" s="59"/>
      <c r="BN2172" s="59"/>
      <c r="BO2172" s="59"/>
      <c r="BP2172" s="59"/>
      <c r="BQ2172" s="59"/>
      <c r="BR2172" s="59"/>
      <c r="BS2172" s="59"/>
      <c r="BT2172" s="59"/>
      <c r="BU2172" s="59"/>
      <c r="BV2172" s="59"/>
      <c r="BW2172" s="59"/>
      <c r="BX2172" s="59"/>
      <c r="BY2172" s="59"/>
      <c r="BZ2172" s="59"/>
      <c r="CA2172" s="59"/>
      <c r="CB2172" s="59"/>
      <c r="CC2172" s="59"/>
      <c r="CD2172" s="59"/>
      <c r="CE2172" s="59"/>
      <c r="CF2172" s="59"/>
      <c r="CG2172" s="59"/>
      <c r="CH2172" s="59"/>
      <c r="CI2172" s="59"/>
      <c r="CJ2172" s="59"/>
      <c r="CK2172" s="59"/>
      <c r="CL2172" s="59"/>
      <c r="CM2172" s="59"/>
      <c r="CN2172" s="59"/>
      <c r="CO2172" s="59"/>
      <c r="CP2172" s="59"/>
      <c r="CQ2172" s="59"/>
      <c r="CR2172" s="59"/>
      <c r="CS2172" s="59"/>
      <c r="CT2172" s="59"/>
      <c r="CU2172" s="59"/>
      <c r="CV2172" s="59"/>
      <c r="CW2172" s="59"/>
      <c r="CX2172" s="59"/>
      <c r="CY2172" s="59"/>
      <c r="CZ2172" s="59"/>
      <c r="DA2172" s="59"/>
      <c r="DB2172" s="59"/>
      <c r="DC2172" s="59"/>
      <c r="DD2172" s="59"/>
      <c r="DE2172" s="59"/>
      <c r="DF2172" s="59"/>
      <c r="DG2172" s="59"/>
      <c r="DH2172" s="59"/>
      <c r="DI2172" s="59"/>
      <c r="DJ2172" s="59"/>
      <c r="DK2172" s="59"/>
      <c r="DL2172" s="59"/>
      <c r="DM2172" s="59"/>
      <c r="DN2172" s="59"/>
      <c r="DO2172" s="59"/>
      <c r="DP2172" s="59"/>
      <c r="DQ2172" s="59"/>
      <c r="DR2172" s="59"/>
      <c r="DS2172" s="59"/>
      <c r="DT2172" s="59"/>
      <c r="DU2172" s="59"/>
      <c r="DV2172" s="59"/>
      <c r="DW2172" s="59"/>
      <c r="DX2172" s="59"/>
      <c r="DY2172" s="59"/>
      <c r="DZ2172" s="59"/>
      <c r="EA2172" s="59"/>
      <c r="EB2172" s="59"/>
      <c r="EC2172" s="59"/>
      <c r="ED2172" s="59"/>
      <c r="EE2172" s="59"/>
      <c r="EF2172" s="59"/>
      <c r="EG2172" s="59"/>
      <c r="EH2172" s="59"/>
      <c r="EI2172" s="59"/>
      <c r="EJ2172" s="59"/>
      <c r="EK2172" s="59"/>
      <c r="EL2172" s="59"/>
      <c r="EM2172" s="59"/>
      <c r="EN2172" s="59"/>
      <c r="EO2172" s="59"/>
      <c r="EP2172" s="59"/>
      <c r="EQ2172" s="59"/>
      <c r="ER2172" s="59"/>
      <c r="ES2172" s="59"/>
      <c r="ET2172" s="59"/>
      <c r="EU2172" s="59"/>
      <c r="EV2172" s="59"/>
      <c r="EW2172" s="59"/>
      <c r="EX2172" s="59"/>
      <c r="EY2172" s="59"/>
      <c r="EZ2172" s="59"/>
      <c r="FA2172" s="59"/>
      <c r="FB2172" s="59"/>
      <c r="FC2172" s="59"/>
      <c r="FD2172" s="59"/>
      <c r="FE2172" s="59"/>
      <c r="FF2172" s="59"/>
      <c r="FG2172" s="59"/>
      <c r="FH2172" s="59"/>
      <c r="FI2172" s="59"/>
      <c r="FJ2172" s="59"/>
      <c r="FK2172" s="59"/>
      <c r="FL2172" s="59"/>
      <c r="FM2172" s="59"/>
      <c r="FN2172" s="59"/>
      <c r="FO2172" s="59"/>
      <c r="FP2172" s="59"/>
      <c r="FQ2172" s="59"/>
      <c r="FR2172" s="59"/>
      <c r="FS2172" s="59"/>
      <c r="FT2172" s="59"/>
      <c r="FU2172" s="59"/>
      <c r="FV2172" s="59"/>
      <c r="FW2172" s="59"/>
      <c r="FX2172" s="59"/>
      <c r="FY2172" s="59"/>
      <c r="FZ2172" s="59"/>
      <c r="GA2172" s="59"/>
      <c r="GB2172" s="59"/>
      <c r="GC2172" s="59"/>
      <c r="GD2172" s="59"/>
      <c r="GE2172" s="59"/>
      <c r="GF2172" s="59"/>
      <c r="GG2172" s="59"/>
      <c r="GH2172" s="59"/>
      <c r="GI2172" s="59"/>
      <c r="GJ2172" s="59"/>
      <c r="GK2172" s="59"/>
      <c r="GL2172" s="59"/>
      <c r="GM2172" s="59"/>
      <c r="GN2172" s="59"/>
      <c r="GO2172" s="59"/>
      <c r="GP2172" s="59"/>
      <c r="GQ2172" s="59"/>
      <c r="GR2172" s="59"/>
      <c r="GS2172" s="59"/>
      <c r="GT2172" s="59"/>
      <c r="GU2172" s="59"/>
      <c r="GV2172" s="59"/>
      <c r="GW2172" s="59"/>
      <c r="GX2172" s="59"/>
      <c r="GY2172" s="59"/>
      <c r="GZ2172" s="59"/>
      <c r="HA2172" s="59"/>
      <c r="HB2172" s="59"/>
      <c r="HC2172" s="59"/>
      <c r="HD2172" s="59"/>
      <c r="HE2172" s="59"/>
      <c r="HP2172" s="3"/>
    </row>
    <row r="2173" s="1" customFormat="1" ht="21" customHeight="1" spans="1:224">
      <c r="A2173" s="27">
        <v>2170</v>
      </c>
      <c r="B2173" s="48" t="s">
        <v>5972</v>
      </c>
      <c r="C2173" s="48" t="s">
        <v>5745</v>
      </c>
      <c r="D2173" s="48" t="s">
        <v>1152</v>
      </c>
      <c r="E2173" s="55">
        <v>50000</v>
      </c>
      <c r="F2173" s="56" t="s">
        <v>5973</v>
      </c>
      <c r="G2173" s="56" t="s">
        <v>687</v>
      </c>
      <c r="H2173" s="51">
        <v>43790</v>
      </c>
      <c r="I2173" s="50">
        <v>43941</v>
      </c>
      <c r="J2173" s="36">
        <f t="shared" si="66"/>
        <v>152</v>
      </c>
      <c r="K2173" s="36">
        <v>4.75</v>
      </c>
      <c r="L2173" s="36">
        <v>4.75</v>
      </c>
      <c r="M2173" s="38">
        <f t="shared" si="67"/>
        <v>1002.77777777778</v>
      </c>
      <c r="N2173" s="56" t="s">
        <v>5974</v>
      </c>
      <c r="O2173" s="48" t="s">
        <v>5684</v>
      </c>
      <c r="P2173" s="59"/>
      <c r="Q2173" s="59"/>
      <c r="R2173" s="59"/>
      <c r="S2173" s="59"/>
      <c r="T2173" s="59"/>
      <c r="U2173" s="59"/>
      <c r="V2173" s="59"/>
      <c r="W2173" s="59"/>
      <c r="X2173" s="59"/>
      <c r="Y2173" s="59"/>
      <c r="Z2173" s="59"/>
      <c r="AA2173" s="59"/>
      <c r="AB2173" s="59"/>
      <c r="AC2173" s="59"/>
      <c r="AD2173" s="59"/>
      <c r="AE2173" s="59"/>
      <c r="AF2173" s="59"/>
      <c r="AG2173" s="59"/>
      <c r="AH2173" s="59"/>
      <c r="AI2173" s="59"/>
      <c r="AJ2173" s="59"/>
      <c r="AK2173" s="59"/>
      <c r="AL2173" s="59"/>
      <c r="AM2173" s="59"/>
      <c r="AN2173" s="59"/>
      <c r="AO2173" s="59"/>
      <c r="AP2173" s="59"/>
      <c r="AQ2173" s="59"/>
      <c r="AR2173" s="59"/>
      <c r="AS2173" s="59"/>
      <c r="AT2173" s="59"/>
      <c r="AU2173" s="59"/>
      <c r="AV2173" s="59"/>
      <c r="AW2173" s="59"/>
      <c r="AX2173" s="59"/>
      <c r="AY2173" s="59"/>
      <c r="AZ2173" s="59"/>
      <c r="BA2173" s="59"/>
      <c r="BB2173" s="59"/>
      <c r="BC2173" s="59"/>
      <c r="BD2173" s="59"/>
      <c r="BE2173" s="59"/>
      <c r="BF2173" s="59"/>
      <c r="BG2173" s="59"/>
      <c r="BH2173" s="59"/>
      <c r="BI2173" s="59"/>
      <c r="BJ2173" s="59"/>
      <c r="BK2173" s="59"/>
      <c r="BL2173" s="59"/>
      <c r="BM2173" s="59"/>
      <c r="BN2173" s="59"/>
      <c r="BO2173" s="59"/>
      <c r="BP2173" s="59"/>
      <c r="BQ2173" s="59"/>
      <c r="BR2173" s="59"/>
      <c r="BS2173" s="59"/>
      <c r="BT2173" s="59"/>
      <c r="BU2173" s="59"/>
      <c r="BV2173" s="59"/>
      <c r="BW2173" s="59"/>
      <c r="BX2173" s="59"/>
      <c r="BY2173" s="59"/>
      <c r="BZ2173" s="59"/>
      <c r="CA2173" s="59"/>
      <c r="CB2173" s="59"/>
      <c r="CC2173" s="59"/>
      <c r="CD2173" s="59"/>
      <c r="CE2173" s="59"/>
      <c r="CF2173" s="59"/>
      <c r="CG2173" s="59"/>
      <c r="CH2173" s="59"/>
      <c r="CI2173" s="59"/>
      <c r="CJ2173" s="59"/>
      <c r="CK2173" s="59"/>
      <c r="CL2173" s="59"/>
      <c r="CM2173" s="59"/>
      <c r="CN2173" s="59"/>
      <c r="CO2173" s="59"/>
      <c r="CP2173" s="59"/>
      <c r="CQ2173" s="59"/>
      <c r="CR2173" s="59"/>
      <c r="CS2173" s="59"/>
      <c r="CT2173" s="59"/>
      <c r="CU2173" s="59"/>
      <c r="CV2173" s="59"/>
      <c r="CW2173" s="59"/>
      <c r="CX2173" s="59"/>
      <c r="CY2173" s="59"/>
      <c r="CZ2173" s="59"/>
      <c r="DA2173" s="59"/>
      <c r="DB2173" s="59"/>
      <c r="DC2173" s="59"/>
      <c r="DD2173" s="59"/>
      <c r="DE2173" s="59"/>
      <c r="DF2173" s="59"/>
      <c r="DG2173" s="59"/>
      <c r="DH2173" s="59"/>
      <c r="DI2173" s="59"/>
      <c r="DJ2173" s="59"/>
      <c r="DK2173" s="59"/>
      <c r="DL2173" s="59"/>
      <c r="DM2173" s="59"/>
      <c r="DN2173" s="59"/>
      <c r="DO2173" s="59"/>
      <c r="DP2173" s="59"/>
      <c r="DQ2173" s="59"/>
      <c r="DR2173" s="59"/>
      <c r="DS2173" s="59"/>
      <c r="DT2173" s="59"/>
      <c r="DU2173" s="59"/>
      <c r="DV2173" s="59"/>
      <c r="DW2173" s="59"/>
      <c r="DX2173" s="59"/>
      <c r="DY2173" s="59"/>
      <c r="DZ2173" s="59"/>
      <c r="EA2173" s="59"/>
      <c r="EB2173" s="59"/>
      <c r="EC2173" s="59"/>
      <c r="ED2173" s="59"/>
      <c r="EE2173" s="59"/>
      <c r="EF2173" s="59"/>
      <c r="EG2173" s="59"/>
      <c r="EH2173" s="59"/>
      <c r="EI2173" s="59"/>
      <c r="EJ2173" s="59"/>
      <c r="EK2173" s="59"/>
      <c r="EL2173" s="59"/>
      <c r="EM2173" s="59"/>
      <c r="EN2173" s="59"/>
      <c r="EO2173" s="59"/>
      <c r="EP2173" s="59"/>
      <c r="EQ2173" s="59"/>
      <c r="ER2173" s="59"/>
      <c r="ES2173" s="59"/>
      <c r="ET2173" s="59"/>
      <c r="EU2173" s="59"/>
      <c r="EV2173" s="59"/>
      <c r="EW2173" s="59"/>
      <c r="EX2173" s="59"/>
      <c r="EY2173" s="59"/>
      <c r="EZ2173" s="59"/>
      <c r="FA2173" s="59"/>
      <c r="FB2173" s="59"/>
      <c r="FC2173" s="59"/>
      <c r="FD2173" s="59"/>
      <c r="FE2173" s="59"/>
      <c r="FF2173" s="59"/>
      <c r="FG2173" s="59"/>
      <c r="FH2173" s="59"/>
      <c r="FI2173" s="59"/>
      <c r="FJ2173" s="59"/>
      <c r="FK2173" s="59"/>
      <c r="FL2173" s="59"/>
      <c r="FM2173" s="59"/>
      <c r="FN2173" s="59"/>
      <c r="FO2173" s="59"/>
      <c r="FP2173" s="59"/>
      <c r="FQ2173" s="59"/>
      <c r="FR2173" s="59"/>
      <c r="FS2173" s="59"/>
      <c r="FT2173" s="59"/>
      <c r="FU2173" s="59"/>
      <c r="FV2173" s="59"/>
      <c r="FW2173" s="59"/>
      <c r="FX2173" s="59"/>
      <c r="FY2173" s="59"/>
      <c r="FZ2173" s="59"/>
      <c r="GA2173" s="59"/>
      <c r="GB2173" s="59"/>
      <c r="GC2173" s="59"/>
      <c r="GD2173" s="59"/>
      <c r="GE2173" s="59"/>
      <c r="GF2173" s="59"/>
      <c r="GG2173" s="59"/>
      <c r="GH2173" s="59"/>
      <c r="GI2173" s="59"/>
      <c r="GJ2173" s="59"/>
      <c r="GK2173" s="59"/>
      <c r="GL2173" s="59"/>
      <c r="GM2173" s="59"/>
      <c r="GN2173" s="59"/>
      <c r="GO2173" s="59"/>
      <c r="GP2173" s="59"/>
      <c r="GQ2173" s="59"/>
      <c r="GR2173" s="59"/>
      <c r="GS2173" s="59"/>
      <c r="GT2173" s="59"/>
      <c r="GU2173" s="59"/>
      <c r="GV2173" s="59"/>
      <c r="GW2173" s="59"/>
      <c r="GX2173" s="59"/>
      <c r="GY2173" s="59"/>
      <c r="GZ2173" s="59"/>
      <c r="HA2173" s="59"/>
      <c r="HB2173" s="59"/>
      <c r="HC2173" s="59"/>
      <c r="HD2173" s="59"/>
      <c r="HE2173" s="59"/>
      <c r="HP2173" s="3"/>
    </row>
    <row r="2174" s="1" customFormat="1" ht="21" customHeight="1" spans="1:224">
      <c r="A2174" s="27">
        <v>2171</v>
      </c>
      <c r="B2174" s="48" t="s">
        <v>5975</v>
      </c>
      <c r="C2174" s="48" t="s">
        <v>5824</v>
      </c>
      <c r="D2174" s="48" t="s">
        <v>5709</v>
      </c>
      <c r="E2174" s="55">
        <v>20000</v>
      </c>
      <c r="F2174" s="56" t="s">
        <v>4174</v>
      </c>
      <c r="G2174" s="56" t="s">
        <v>4175</v>
      </c>
      <c r="H2174" s="51">
        <v>43790</v>
      </c>
      <c r="I2174" s="50">
        <v>43959</v>
      </c>
      <c r="J2174" s="36">
        <f t="shared" si="66"/>
        <v>170</v>
      </c>
      <c r="K2174" s="36">
        <v>4.75</v>
      </c>
      <c r="L2174" s="36">
        <v>4.75</v>
      </c>
      <c r="M2174" s="38">
        <f t="shared" si="67"/>
        <v>448.611111111111</v>
      </c>
      <c r="N2174" s="56" t="s">
        <v>5976</v>
      </c>
      <c r="O2174" s="48" t="s">
        <v>5684</v>
      </c>
      <c r="P2174" s="59"/>
      <c r="Q2174" s="59"/>
      <c r="R2174" s="59"/>
      <c r="S2174" s="59"/>
      <c r="T2174" s="59"/>
      <c r="U2174" s="59"/>
      <c r="V2174" s="59"/>
      <c r="W2174" s="59"/>
      <c r="X2174" s="59"/>
      <c r="Y2174" s="59"/>
      <c r="Z2174" s="59"/>
      <c r="AA2174" s="59"/>
      <c r="AB2174" s="59"/>
      <c r="AC2174" s="59"/>
      <c r="AD2174" s="59"/>
      <c r="AE2174" s="59"/>
      <c r="AF2174" s="59"/>
      <c r="AG2174" s="59"/>
      <c r="AH2174" s="59"/>
      <c r="AI2174" s="59"/>
      <c r="AJ2174" s="59"/>
      <c r="AK2174" s="59"/>
      <c r="AL2174" s="59"/>
      <c r="AM2174" s="59"/>
      <c r="AN2174" s="59"/>
      <c r="AO2174" s="59"/>
      <c r="AP2174" s="59"/>
      <c r="AQ2174" s="59"/>
      <c r="AR2174" s="59"/>
      <c r="AS2174" s="59"/>
      <c r="AT2174" s="59"/>
      <c r="AU2174" s="59"/>
      <c r="AV2174" s="59"/>
      <c r="AW2174" s="59"/>
      <c r="AX2174" s="59"/>
      <c r="AY2174" s="59"/>
      <c r="AZ2174" s="59"/>
      <c r="BA2174" s="59"/>
      <c r="BB2174" s="59"/>
      <c r="BC2174" s="59"/>
      <c r="BD2174" s="59"/>
      <c r="BE2174" s="59"/>
      <c r="BF2174" s="59"/>
      <c r="BG2174" s="59"/>
      <c r="BH2174" s="59"/>
      <c r="BI2174" s="59"/>
      <c r="BJ2174" s="59"/>
      <c r="BK2174" s="59"/>
      <c r="BL2174" s="59"/>
      <c r="BM2174" s="59"/>
      <c r="BN2174" s="59"/>
      <c r="BO2174" s="59"/>
      <c r="BP2174" s="59"/>
      <c r="BQ2174" s="59"/>
      <c r="BR2174" s="59"/>
      <c r="BS2174" s="59"/>
      <c r="BT2174" s="59"/>
      <c r="BU2174" s="59"/>
      <c r="BV2174" s="59"/>
      <c r="BW2174" s="59"/>
      <c r="BX2174" s="59"/>
      <c r="BY2174" s="59"/>
      <c r="BZ2174" s="59"/>
      <c r="CA2174" s="59"/>
      <c r="CB2174" s="59"/>
      <c r="CC2174" s="59"/>
      <c r="CD2174" s="59"/>
      <c r="CE2174" s="59"/>
      <c r="CF2174" s="59"/>
      <c r="CG2174" s="59"/>
      <c r="CH2174" s="59"/>
      <c r="CI2174" s="59"/>
      <c r="CJ2174" s="59"/>
      <c r="CK2174" s="59"/>
      <c r="CL2174" s="59"/>
      <c r="CM2174" s="59"/>
      <c r="CN2174" s="59"/>
      <c r="CO2174" s="59"/>
      <c r="CP2174" s="59"/>
      <c r="CQ2174" s="59"/>
      <c r="CR2174" s="59"/>
      <c r="CS2174" s="59"/>
      <c r="CT2174" s="59"/>
      <c r="CU2174" s="59"/>
      <c r="CV2174" s="59"/>
      <c r="CW2174" s="59"/>
      <c r="CX2174" s="59"/>
      <c r="CY2174" s="59"/>
      <c r="CZ2174" s="59"/>
      <c r="DA2174" s="59"/>
      <c r="DB2174" s="59"/>
      <c r="DC2174" s="59"/>
      <c r="DD2174" s="59"/>
      <c r="DE2174" s="59"/>
      <c r="DF2174" s="59"/>
      <c r="DG2174" s="59"/>
      <c r="DH2174" s="59"/>
      <c r="DI2174" s="59"/>
      <c r="DJ2174" s="59"/>
      <c r="DK2174" s="59"/>
      <c r="DL2174" s="59"/>
      <c r="DM2174" s="59"/>
      <c r="DN2174" s="59"/>
      <c r="DO2174" s="59"/>
      <c r="DP2174" s="59"/>
      <c r="DQ2174" s="59"/>
      <c r="DR2174" s="59"/>
      <c r="DS2174" s="59"/>
      <c r="DT2174" s="59"/>
      <c r="DU2174" s="59"/>
      <c r="DV2174" s="59"/>
      <c r="DW2174" s="59"/>
      <c r="DX2174" s="59"/>
      <c r="DY2174" s="59"/>
      <c r="DZ2174" s="59"/>
      <c r="EA2174" s="59"/>
      <c r="EB2174" s="59"/>
      <c r="EC2174" s="59"/>
      <c r="ED2174" s="59"/>
      <c r="EE2174" s="59"/>
      <c r="EF2174" s="59"/>
      <c r="EG2174" s="59"/>
      <c r="EH2174" s="59"/>
      <c r="EI2174" s="59"/>
      <c r="EJ2174" s="59"/>
      <c r="EK2174" s="59"/>
      <c r="EL2174" s="59"/>
      <c r="EM2174" s="59"/>
      <c r="EN2174" s="59"/>
      <c r="EO2174" s="59"/>
      <c r="EP2174" s="59"/>
      <c r="EQ2174" s="59"/>
      <c r="ER2174" s="59"/>
      <c r="ES2174" s="59"/>
      <c r="ET2174" s="59"/>
      <c r="EU2174" s="59"/>
      <c r="EV2174" s="59"/>
      <c r="EW2174" s="59"/>
      <c r="EX2174" s="59"/>
      <c r="EY2174" s="59"/>
      <c r="EZ2174" s="59"/>
      <c r="FA2174" s="59"/>
      <c r="FB2174" s="59"/>
      <c r="FC2174" s="59"/>
      <c r="FD2174" s="59"/>
      <c r="FE2174" s="59"/>
      <c r="FF2174" s="59"/>
      <c r="FG2174" s="59"/>
      <c r="FH2174" s="59"/>
      <c r="FI2174" s="59"/>
      <c r="FJ2174" s="59"/>
      <c r="FK2174" s="59"/>
      <c r="FL2174" s="59"/>
      <c r="FM2174" s="59"/>
      <c r="FN2174" s="59"/>
      <c r="FO2174" s="59"/>
      <c r="FP2174" s="59"/>
      <c r="FQ2174" s="59"/>
      <c r="FR2174" s="59"/>
      <c r="FS2174" s="59"/>
      <c r="FT2174" s="59"/>
      <c r="FU2174" s="59"/>
      <c r="FV2174" s="59"/>
      <c r="FW2174" s="59"/>
      <c r="FX2174" s="59"/>
      <c r="FY2174" s="59"/>
      <c r="FZ2174" s="59"/>
      <c r="GA2174" s="59"/>
      <c r="GB2174" s="59"/>
      <c r="GC2174" s="59"/>
      <c r="GD2174" s="59"/>
      <c r="GE2174" s="59"/>
      <c r="GF2174" s="59"/>
      <c r="GG2174" s="59"/>
      <c r="GH2174" s="59"/>
      <c r="GI2174" s="59"/>
      <c r="GJ2174" s="59"/>
      <c r="GK2174" s="59"/>
      <c r="GL2174" s="59"/>
      <c r="GM2174" s="59"/>
      <c r="GN2174" s="59"/>
      <c r="GO2174" s="59"/>
      <c r="GP2174" s="59"/>
      <c r="GQ2174" s="59"/>
      <c r="GR2174" s="59"/>
      <c r="GS2174" s="59"/>
      <c r="GT2174" s="59"/>
      <c r="GU2174" s="59"/>
      <c r="GV2174" s="59"/>
      <c r="GW2174" s="59"/>
      <c r="GX2174" s="59"/>
      <c r="GY2174" s="59"/>
      <c r="GZ2174" s="59"/>
      <c r="HA2174" s="59"/>
      <c r="HB2174" s="59"/>
      <c r="HC2174" s="59"/>
      <c r="HD2174" s="59"/>
      <c r="HE2174" s="59"/>
      <c r="HP2174" s="3"/>
    </row>
    <row r="2175" s="1" customFormat="1" ht="21" customHeight="1" spans="1:224">
      <c r="A2175" s="27">
        <v>2172</v>
      </c>
      <c r="B2175" s="48" t="s">
        <v>5977</v>
      </c>
      <c r="C2175" s="48" t="s">
        <v>5695</v>
      </c>
      <c r="D2175" s="48" t="s">
        <v>5978</v>
      </c>
      <c r="E2175" s="55">
        <v>50000</v>
      </c>
      <c r="F2175" s="56" t="s">
        <v>5979</v>
      </c>
      <c r="G2175" s="56" t="s">
        <v>5980</v>
      </c>
      <c r="H2175" s="51">
        <v>43790</v>
      </c>
      <c r="I2175" s="50">
        <v>43905</v>
      </c>
      <c r="J2175" s="36">
        <f t="shared" si="66"/>
        <v>116</v>
      </c>
      <c r="K2175" s="36">
        <v>4.75</v>
      </c>
      <c r="L2175" s="36">
        <v>4.75</v>
      </c>
      <c r="M2175" s="38">
        <f t="shared" si="67"/>
        <v>765.277777777778</v>
      </c>
      <c r="N2175" s="56" t="s">
        <v>5981</v>
      </c>
      <c r="O2175" s="48" t="s">
        <v>5684</v>
      </c>
      <c r="P2175" s="59"/>
      <c r="Q2175" s="59"/>
      <c r="R2175" s="59"/>
      <c r="S2175" s="59"/>
      <c r="T2175" s="59"/>
      <c r="U2175" s="59"/>
      <c r="V2175" s="59"/>
      <c r="W2175" s="59"/>
      <c r="X2175" s="59"/>
      <c r="Y2175" s="59"/>
      <c r="Z2175" s="59"/>
      <c r="AA2175" s="59"/>
      <c r="AB2175" s="59"/>
      <c r="AC2175" s="59"/>
      <c r="AD2175" s="59"/>
      <c r="AE2175" s="59"/>
      <c r="AF2175" s="59"/>
      <c r="AG2175" s="59"/>
      <c r="AH2175" s="59"/>
      <c r="AI2175" s="59"/>
      <c r="AJ2175" s="59"/>
      <c r="AK2175" s="59"/>
      <c r="AL2175" s="59"/>
      <c r="AM2175" s="59"/>
      <c r="AN2175" s="59"/>
      <c r="AO2175" s="59"/>
      <c r="AP2175" s="59"/>
      <c r="AQ2175" s="59"/>
      <c r="AR2175" s="59"/>
      <c r="AS2175" s="59"/>
      <c r="AT2175" s="59"/>
      <c r="AU2175" s="59"/>
      <c r="AV2175" s="59"/>
      <c r="AW2175" s="59"/>
      <c r="AX2175" s="59"/>
      <c r="AY2175" s="59"/>
      <c r="AZ2175" s="59"/>
      <c r="BA2175" s="59"/>
      <c r="BB2175" s="59"/>
      <c r="BC2175" s="59"/>
      <c r="BD2175" s="59"/>
      <c r="BE2175" s="59"/>
      <c r="BF2175" s="59"/>
      <c r="BG2175" s="59"/>
      <c r="BH2175" s="59"/>
      <c r="BI2175" s="59"/>
      <c r="BJ2175" s="59"/>
      <c r="BK2175" s="59"/>
      <c r="BL2175" s="59"/>
      <c r="BM2175" s="59"/>
      <c r="BN2175" s="59"/>
      <c r="BO2175" s="59"/>
      <c r="BP2175" s="59"/>
      <c r="BQ2175" s="59"/>
      <c r="BR2175" s="59"/>
      <c r="BS2175" s="59"/>
      <c r="BT2175" s="59"/>
      <c r="BU2175" s="59"/>
      <c r="BV2175" s="59"/>
      <c r="BW2175" s="59"/>
      <c r="BX2175" s="59"/>
      <c r="BY2175" s="59"/>
      <c r="BZ2175" s="59"/>
      <c r="CA2175" s="59"/>
      <c r="CB2175" s="59"/>
      <c r="CC2175" s="59"/>
      <c r="CD2175" s="59"/>
      <c r="CE2175" s="59"/>
      <c r="CF2175" s="59"/>
      <c r="CG2175" s="59"/>
      <c r="CH2175" s="59"/>
      <c r="CI2175" s="59"/>
      <c r="CJ2175" s="59"/>
      <c r="CK2175" s="59"/>
      <c r="CL2175" s="59"/>
      <c r="CM2175" s="59"/>
      <c r="CN2175" s="59"/>
      <c r="CO2175" s="59"/>
      <c r="CP2175" s="59"/>
      <c r="CQ2175" s="59"/>
      <c r="CR2175" s="59"/>
      <c r="CS2175" s="59"/>
      <c r="CT2175" s="59"/>
      <c r="CU2175" s="59"/>
      <c r="CV2175" s="59"/>
      <c r="CW2175" s="59"/>
      <c r="CX2175" s="59"/>
      <c r="CY2175" s="59"/>
      <c r="CZ2175" s="59"/>
      <c r="DA2175" s="59"/>
      <c r="DB2175" s="59"/>
      <c r="DC2175" s="59"/>
      <c r="DD2175" s="59"/>
      <c r="DE2175" s="59"/>
      <c r="DF2175" s="59"/>
      <c r="DG2175" s="59"/>
      <c r="DH2175" s="59"/>
      <c r="DI2175" s="59"/>
      <c r="DJ2175" s="59"/>
      <c r="DK2175" s="59"/>
      <c r="DL2175" s="59"/>
      <c r="DM2175" s="59"/>
      <c r="DN2175" s="59"/>
      <c r="DO2175" s="59"/>
      <c r="DP2175" s="59"/>
      <c r="DQ2175" s="59"/>
      <c r="DR2175" s="59"/>
      <c r="DS2175" s="59"/>
      <c r="DT2175" s="59"/>
      <c r="DU2175" s="59"/>
      <c r="DV2175" s="59"/>
      <c r="DW2175" s="59"/>
      <c r="DX2175" s="59"/>
      <c r="DY2175" s="59"/>
      <c r="DZ2175" s="59"/>
      <c r="EA2175" s="59"/>
      <c r="EB2175" s="59"/>
      <c r="EC2175" s="59"/>
      <c r="ED2175" s="59"/>
      <c r="EE2175" s="59"/>
      <c r="EF2175" s="59"/>
      <c r="EG2175" s="59"/>
      <c r="EH2175" s="59"/>
      <c r="EI2175" s="59"/>
      <c r="EJ2175" s="59"/>
      <c r="EK2175" s="59"/>
      <c r="EL2175" s="59"/>
      <c r="EM2175" s="59"/>
      <c r="EN2175" s="59"/>
      <c r="EO2175" s="59"/>
      <c r="EP2175" s="59"/>
      <c r="EQ2175" s="59"/>
      <c r="ER2175" s="59"/>
      <c r="ES2175" s="59"/>
      <c r="ET2175" s="59"/>
      <c r="EU2175" s="59"/>
      <c r="EV2175" s="59"/>
      <c r="EW2175" s="59"/>
      <c r="EX2175" s="59"/>
      <c r="EY2175" s="59"/>
      <c r="EZ2175" s="59"/>
      <c r="FA2175" s="59"/>
      <c r="FB2175" s="59"/>
      <c r="FC2175" s="59"/>
      <c r="FD2175" s="59"/>
      <c r="FE2175" s="59"/>
      <c r="FF2175" s="59"/>
      <c r="FG2175" s="59"/>
      <c r="FH2175" s="59"/>
      <c r="FI2175" s="59"/>
      <c r="FJ2175" s="59"/>
      <c r="FK2175" s="59"/>
      <c r="FL2175" s="59"/>
      <c r="FM2175" s="59"/>
      <c r="FN2175" s="59"/>
      <c r="FO2175" s="59"/>
      <c r="FP2175" s="59"/>
      <c r="FQ2175" s="59"/>
      <c r="FR2175" s="59"/>
      <c r="FS2175" s="59"/>
      <c r="FT2175" s="59"/>
      <c r="FU2175" s="59"/>
      <c r="FV2175" s="59"/>
      <c r="FW2175" s="59"/>
      <c r="FX2175" s="59"/>
      <c r="FY2175" s="59"/>
      <c r="FZ2175" s="59"/>
      <c r="GA2175" s="59"/>
      <c r="GB2175" s="59"/>
      <c r="GC2175" s="59"/>
      <c r="GD2175" s="59"/>
      <c r="GE2175" s="59"/>
      <c r="GF2175" s="59"/>
      <c r="GG2175" s="59"/>
      <c r="GH2175" s="59"/>
      <c r="GI2175" s="59"/>
      <c r="GJ2175" s="59"/>
      <c r="GK2175" s="59"/>
      <c r="GL2175" s="59"/>
      <c r="GM2175" s="59"/>
      <c r="GN2175" s="59"/>
      <c r="GO2175" s="59"/>
      <c r="GP2175" s="59"/>
      <c r="GQ2175" s="59"/>
      <c r="GR2175" s="59"/>
      <c r="GS2175" s="59"/>
      <c r="GT2175" s="59"/>
      <c r="GU2175" s="59"/>
      <c r="GV2175" s="59"/>
      <c r="GW2175" s="59"/>
      <c r="GX2175" s="59"/>
      <c r="GY2175" s="59"/>
      <c r="GZ2175" s="59"/>
      <c r="HA2175" s="59"/>
      <c r="HB2175" s="59"/>
      <c r="HC2175" s="59"/>
      <c r="HD2175" s="59"/>
      <c r="HE2175" s="59"/>
      <c r="HP2175" s="3"/>
    </row>
    <row r="2176" s="1" customFormat="1" ht="21" customHeight="1" spans="1:224">
      <c r="A2176" s="27">
        <v>2173</v>
      </c>
      <c r="B2176" s="48" t="s">
        <v>5977</v>
      </c>
      <c r="C2176" s="48" t="s">
        <v>5695</v>
      </c>
      <c r="D2176" s="48" t="s">
        <v>5978</v>
      </c>
      <c r="E2176" s="55">
        <v>20000</v>
      </c>
      <c r="F2176" s="56" t="s">
        <v>5979</v>
      </c>
      <c r="G2176" s="56" t="s">
        <v>5980</v>
      </c>
      <c r="H2176" s="50">
        <v>43906</v>
      </c>
      <c r="I2176" s="50">
        <v>43960</v>
      </c>
      <c r="J2176" s="36">
        <f t="shared" si="66"/>
        <v>55</v>
      </c>
      <c r="K2176" s="36">
        <v>4.75</v>
      </c>
      <c r="L2176" s="36">
        <v>4.75</v>
      </c>
      <c r="M2176" s="38">
        <f t="shared" si="67"/>
        <v>145.138888888889</v>
      </c>
      <c r="N2176" s="56" t="s">
        <v>5981</v>
      </c>
      <c r="O2176" s="48" t="s">
        <v>5684</v>
      </c>
      <c r="P2176" s="59"/>
      <c r="Q2176" s="59"/>
      <c r="R2176" s="59"/>
      <c r="S2176" s="59"/>
      <c r="T2176" s="59"/>
      <c r="U2176" s="59"/>
      <c r="V2176" s="59"/>
      <c r="W2176" s="59"/>
      <c r="X2176" s="59"/>
      <c r="Y2176" s="59"/>
      <c r="Z2176" s="59"/>
      <c r="AA2176" s="59"/>
      <c r="AB2176" s="59"/>
      <c r="AC2176" s="59"/>
      <c r="AD2176" s="59"/>
      <c r="AE2176" s="59"/>
      <c r="AF2176" s="59"/>
      <c r="AG2176" s="59"/>
      <c r="AH2176" s="59"/>
      <c r="AI2176" s="59"/>
      <c r="AJ2176" s="59"/>
      <c r="AK2176" s="59"/>
      <c r="AL2176" s="59"/>
      <c r="AM2176" s="59"/>
      <c r="AN2176" s="59"/>
      <c r="AO2176" s="59"/>
      <c r="AP2176" s="59"/>
      <c r="AQ2176" s="59"/>
      <c r="AR2176" s="59"/>
      <c r="AS2176" s="59"/>
      <c r="AT2176" s="59"/>
      <c r="AU2176" s="59"/>
      <c r="AV2176" s="59"/>
      <c r="AW2176" s="59"/>
      <c r="AX2176" s="59"/>
      <c r="AY2176" s="59"/>
      <c r="AZ2176" s="59"/>
      <c r="BA2176" s="59"/>
      <c r="BB2176" s="59"/>
      <c r="BC2176" s="59"/>
      <c r="BD2176" s="59"/>
      <c r="BE2176" s="59"/>
      <c r="BF2176" s="59"/>
      <c r="BG2176" s="59"/>
      <c r="BH2176" s="59"/>
      <c r="BI2176" s="59"/>
      <c r="BJ2176" s="59"/>
      <c r="BK2176" s="59"/>
      <c r="BL2176" s="59"/>
      <c r="BM2176" s="59"/>
      <c r="BN2176" s="59"/>
      <c r="BO2176" s="59"/>
      <c r="BP2176" s="59"/>
      <c r="BQ2176" s="59"/>
      <c r="BR2176" s="59"/>
      <c r="BS2176" s="59"/>
      <c r="BT2176" s="59"/>
      <c r="BU2176" s="59"/>
      <c r="BV2176" s="59"/>
      <c r="BW2176" s="59"/>
      <c r="BX2176" s="59"/>
      <c r="BY2176" s="59"/>
      <c r="BZ2176" s="59"/>
      <c r="CA2176" s="59"/>
      <c r="CB2176" s="59"/>
      <c r="CC2176" s="59"/>
      <c r="CD2176" s="59"/>
      <c r="CE2176" s="59"/>
      <c r="CF2176" s="59"/>
      <c r="CG2176" s="59"/>
      <c r="CH2176" s="59"/>
      <c r="CI2176" s="59"/>
      <c r="CJ2176" s="59"/>
      <c r="CK2176" s="59"/>
      <c r="CL2176" s="59"/>
      <c r="CM2176" s="59"/>
      <c r="CN2176" s="59"/>
      <c r="CO2176" s="59"/>
      <c r="CP2176" s="59"/>
      <c r="CQ2176" s="59"/>
      <c r="CR2176" s="59"/>
      <c r="CS2176" s="59"/>
      <c r="CT2176" s="59"/>
      <c r="CU2176" s="59"/>
      <c r="CV2176" s="59"/>
      <c r="CW2176" s="59"/>
      <c r="CX2176" s="59"/>
      <c r="CY2176" s="59"/>
      <c r="CZ2176" s="59"/>
      <c r="DA2176" s="59"/>
      <c r="DB2176" s="59"/>
      <c r="DC2176" s="59"/>
      <c r="DD2176" s="59"/>
      <c r="DE2176" s="59"/>
      <c r="DF2176" s="59"/>
      <c r="DG2176" s="59"/>
      <c r="DH2176" s="59"/>
      <c r="DI2176" s="59"/>
      <c r="DJ2176" s="59"/>
      <c r="DK2176" s="59"/>
      <c r="DL2176" s="59"/>
      <c r="DM2176" s="59"/>
      <c r="DN2176" s="59"/>
      <c r="DO2176" s="59"/>
      <c r="DP2176" s="59"/>
      <c r="DQ2176" s="59"/>
      <c r="DR2176" s="59"/>
      <c r="DS2176" s="59"/>
      <c r="DT2176" s="59"/>
      <c r="DU2176" s="59"/>
      <c r="DV2176" s="59"/>
      <c r="DW2176" s="59"/>
      <c r="DX2176" s="59"/>
      <c r="DY2176" s="59"/>
      <c r="DZ2176" s="59"/>
      <c r="EA2176" s="59"/>
      <c r="EB2176" s="59"/>
      <c r="EC2176" s="59"/>
      <c r="ED2176" s="59"/>
      <c r="EE2176" s="59"/>
      <c r="EF2176" s="59"/>
      <c r="EG2176" s="59"/>
      <c r="EH2176" s="59"/>
      <c r="EI2176" s="59"/>
      <c r="EJ2176" s="59"/>
      <c r="EK2176" s="59"/>
      <c r="EL2176" s="59"/>
      <c r="EM2176" s="59"/>
      <c r="EN2176" s="59"/>
      <c r="EO2176" s="59"/>
      <c r="EP2176" s="59"/>
      <c r="EQ2176" s="59"/>
      <c r="ER2176" s="59"/>
      <c r="ES2176" s="59"/>
      <c r="ET2176" s="59"/>
      <c r="EU2176" s="59"/>
      <c r="EV2176" s="59"/>
      <c r="EW2176" s="59"/>
      <c r="EX2176" s="59"/>
      <c r="EY2176" s="59"/>
      <c r="EZ2176" s="59"/>
      <c r="FA2176" s="59"/>
      <c r="FB2176" s="59"/>
      <c r="FC2176" s="59"/>
      <c r="FD2176" s="59"/>
      <c r="FE2176" s="59"/>
      <c r="FF2176" s="59"/>
      <c r="FG2176" s="59"/>
      <c r="FH2176" s="59"/>
      <c r="FI2176" s="59"/>
      <c r="FJ2176" s="59"/>
      <c r="FK2176" s="59"/>
      <c r="FL2176" s="59"/>
      <c r="FM2176" s="59"/>
      <c r="FN2176" s="59"/>
      <c r="FO2176" s="59"/>
      <c r="FP2176" s="59"/>
      <c r="FQ2176" s="59"/>
      <c r="FR2176" s="59"/>
      <c r="FS2176" s="59"/>
      <c r="FT2176" s="59"/>
      <c r="FU2176" s="59"/>
      <c r="FV2176" s="59"/>
      <c r="FW2176" s="59"/>
      <c r="FX2176" s="59"/>
      <c r="FY2176" s="59"/>
      <c r="FZ2176" s="59"/>
      <c r="GA2176" s="59"/>
      <c r="GB2176" s="59"/>
      <c r="GC2176" s="59"/>
      <c r="GD2176" s="59"/>
      <c r="GE2176" s="59"/>
      <c r="GF2176" s="59"/>
      <c r="GG2176" s="59"/>
      <c r="GH2176" s="59"/>
      <c r="GI2176" s="59"/>
      <c r="GJ2176" s="59"/>
      <c r="GK2176" s="59"/>
      <c r="GL2176" s="59"/>
      <c r="GM2176" s="59"/>
      <c r="GN2176" s="59"/>
      <c r="GO2176" s="59"/>
      <c r="GP2176" s="59"/>
      <c r="GQ2176" s="59"/>
      <c r="GR2176" s="59"/>
      <c r="GS2176" s="59"/>
      <c r="GT2176" s="59"/>
      <c r="GU2176" s="59"/>
      <c r="GV2176" s="59"/>
      <c r="GW2176" s="59"/>
      <c r="GX2176" s="59"/>
      <c r="GY2176" s="59"/>
      <c r="GZ2176" s="59"/>
      <c r="HA2176" s="59"/>
      <c r="HB2176" s="59"/>
      <c r="HC2176" s="59"/>
      <c r="HD2176" s="59"/>
      <c r="HE2176" s="59"/>
      <c r="HP2176" s="3"/>
    </row>
    <row r="2177" s="1" customFormat="1" ht="21" customHeight="1" spans="1:224">
      <c r="A2177" s="27">
        <v>2174</v>
      </c>
      <c r="B2177" s="48" t="s">
        <v>5982</v>
      </c>
      <c r="C2177" s="48" t="s">
        <v>5851</v>
      </c>
      <c r="D2177" s="48" t="s">
        <v>1152</v>
      </c>
      <c r="E2177" s="55">
        <v>50000</v>
      </c>
      <c r="F2177" s="56" t="s">
        <v>5983</v>
      </c>
      <c r="G2177" s="56" t="s">
        <v>5176</v>
      </c>
      <c r="H2177" s="51">
        <v>43790</v>
      </c>
      <c r="I2177" s="50">
        <v>43966</v>
      </c>
      <c r="J2177" s="36">
        <f t="shared" si="66"/>
        <v>177</v>
      </c>
      <c r="K2177" s="36">
        <v>4.75</v>
      </c>
      <c r="L2177" s="36">
        <v>4.75</v>
      </c>
      <c r="M2177" s="38">
        <f t="shared" si="67"/>
        <v>1167.70833333333</v>
      </c>
      <c r="N2177" s="56" t="s">
        <v>5984</v>
      </c>
      <c r="O2177" s="48" t="s">
        <v>5684</v>
      </c>
      <c r="P2177" s="59"/>
      <c r="Q2177" s="59"/>
      <c r="R2177" s="59"/>
      <c r="S2177" s="59"/>
      <c r="T2177" s="59"/>
      <c r="U2177" s="59"/>
      <c r="V2177" s="59"/>
      <c r="W2177" s="59"/>
      <c r="X2177" s="59"/>
      <c r="Y2177" s="59"/>
      <c r="Z2177" s="59"/>
      <c r="AA2177" s="59"/>
      <c r="AB2177" s="59"/>
      <c r="AC2177" s="59"/>
      <c r="AD2177" s="59"/>
      <c r="AE2177" s="59"/>
      <c r="AF2177" s="59"/>
      <c r="AG2177" s="59"/>
      <c r="AH2177" s="59"/>
      <c r="AI2177" s="59"/>
      <c r="AJ2177" s="59"/>
      <c r="AK2177" s="59"/>
      <c r="AL2177" s="59"/>
      <c r="AM2177" s="59"/>
      <c r="AN2177" s="59"/>
      <c r="AO2177" s="59"/>
      <c r="AP2177" s="59"/>
      <c r="AQ2177" s="59"/>
      <c r="AR2177" s="59"/>
      <c r="AS2177" s="59"/>
      <c r="AT2177" s="59"/>
      <c r="AU2177" s="59"/>
      <c r="AV2177" s="59"/>
      <c r="AW2177" s="59"/>
      <c r="AX2177" s="59"/>
      <c r="AY2177" s="59"/>
      <c r="AZ2177" s="59"/>
      <c r="BA2177" s="59"/>
      <c r="BB2177" s="59"/>
      <c r="BC2177" s="59"/>
      <c r="BD2177" s="59"/>
      <c r="BE2177" s="59"/>
      <c r="BF2177" s="59"/>
      <c r="BG2177" s="59"/>
      <c r="BH2177" s="59"/>
      <c r="BI2177" s="59"/>
      <c r="BJ2177" s="59"/>
      <c r="BK2177" s="59"/>
      <c r="BL2177" s="59"/>
      <c r="BM2177" s="59"/>
      <c r="BN2177" s="59"/>
      <c r="BO2177" s="59"/>
      <c r="BP2177" s="59"/>
      <c r="BQ2177" s="59"/>
      <c r="BR2177" s="59"/>
      <c r="BS2177" s="59"/>
      <c r="BT2177" s="59"/>
      <c r="BU2177" s="59"/>
      <c r="BV2177" s="59"/>
      <c r="BW2177" s="59"/>
      <c r="BX2177" s="59"/>
      <c r="BY2177" s="59"/>
      <c r="BZ2177" s="59"/>
      <c r="CA2177" s="59"/>
      <c r="CB2177" s="59"/>
      <c r="CC2177" s="59"/>
      <c r="CD2177" s="59"/>
      <c r="CE2177" s="59"/>
      <c r="CF2177" s="59"/>
      <c r="CG2177" s="59"/>
      <c r="CH2177" s="59"/>
      <c r="CI2177" s="59"/>
      <c r="CJ2177" s="59"/>
      <c r="CK2177" s="59"/>
      <c r="CL2177" s="59"/>
      <c r="CM2177" s="59"/>
      <c r="CN2177" s="59"/>
      <c r="CO2177" s="59"/>
      <c r="CP2177" s="59"/>
      <c r="CQ2177" s="59"/>
      <c r="CR2177" s="59"/>
      <c r="CS2177" s="59"/>
      <c r="CT2177" s="59"/>
      <c r="CU2177" s="59"/>
      <c r="CV2177" s="59"/>
      <c r="CW2177" s="59"/>
      <c r="CX2177" s="59"/>
      <c r="CY2177" s="59"/>
      <c r="CZ2177" s="59"/>
      <c r="DA2177" s="59"/>
      <c r="DB2177" s="59"/>
      <c r="DC2177" s="59"/>
      <c r="DD2177" s="59"/>
      <c r="DE2177" s="59"/>
      <c r="DF2177" s="59"/>
      <c r="DG2177" s="59"/>
      <c r="DH2177" s="59"/>
      <c r="DI2177" s="59"/>
      <c r="DJ2177" s="59"/>
      <c r="DK2177" s="59"/>
      <c r="DL2177" s="59"/>
      <c r="DM2177" s="59"/>
      <c r="DN2177" s="59"/>
      <c r="DO2177" s="59"/>
      <c r="DP2177" s="59"/>
      <c r="DQ2177" s="59"/>
      <c r="DR2177" s="59"/>
      <c r="DS2177" s="59"/>
      <c r="DT2177" s="59"/>
      <c r="DU2177" s="59"/>
      <c r="DV2177" s="59"/>
      <c r="DW2177" s="59"/>
      <c r="DX2177" s="59"/>
      <c r="DY2177" s="59"/>
      <c r="DZ2177" s="59"/>
      <c r="EA2177" s="59"/>
      <c r="EB2177" s="59"/>
      <c r="EC2177" s="59"/>
      <c r="ED2177" s="59"/>
      <c r="EE2177" s="59"/>
      <c r="EF2177" s="59"/>
      <c r="EG2177" s="59"/>
      <c r="EH2177" s="59"/>
      <c r="EI2177" s="59"/>
      <c r="EJ2177" s="59"/>
      <c r="EK2177" s="59"/>
      <c r="EL2177" s="59"/>
      <c r="EM2177" s="59"/>
      <c r="EN2177" s="59"/>
      <c r="EO2177" s="59"/>
      <c r="EP2177" s="59"/>
      <c r="EQ2177" s="59"/>
      <c r="ER2177" s="59"/>
      <c r="ES2177" s="59"/>
      <c r="ET2177" s="59"/>
      <c r="EU2177" s="59"/>
      <c r="EV2177" s="59"/>
      <c r="EW2177" s="59"/>
      <c r="EX2177" s="59"/>
      <c r="EY2177" s="59"/>
      <c r="EZ2177" s="59"/>
      <c r="FA2177" s="59"/>
      <c r="FB2177" s="59"/>
      <c r="FC2177" s="59"/>
      <c r="FD2177" s="59"/>
      <c r="FE2177" s="59"/>
      <c r="FF2177" s="59"/>
      <c r="FG2177" s="59"/>
      <c r="FH2177" s="59"/>
      <c r="FI2177" s="59"/>
      <c r="FJ2177" s="59"/>
      <c r="FK2177" s="59"/>
      <c r="FL2177" s="59"/>
      <c r="FM2177" s="59"/>
      <c r="FN2177" s="59"/>
      <c r="FO2177" s="59"/>
      <c r="FP2177" s="59"/>
      <c r="FQ2177" s="59"/>
      <c r="FR2177" s="59"/>
      <c r="FS2177" s="59"/>
      <c r="FT2177" s="59"/>
      <c r="FU2177" s="59"/>
      <c r="FV2177" s="59"/>
      <c r="FW2177" s="59"/>
      <c r="FX2177" s="59"/>
      <c r="FY2177" s="59"/>
      <c r="FZ2177" s="59"/>
      <c r="GA2177" s="59"/>
      <c r="GB2177" s="59"/>
      <c r="GC2177" s="59"/>
      <c r="GD2177" s="59"/>
      <c r="GE2177" s="59"/>
      <c r="GF2177" s="59"/>
      <c r="GG2177" s="59"/>
      <c r="GH2177" s="59"/>
      <c r="GI2177" s="59"/>
      <c r="GJ2177" s="59"/>
      <c r="GK2177" s="59"/>
      <c r="GL2177" s="59"/>
      <c r="GM2177" s="59"/>
      <c r="GN2177" s="59"/>
      <c r="GO2177" s="59"/>
      <c r="GP2177" s="59"/>
      <c r="GQ2177" s="59"/>
      <c r="GR2177" s="59"/>
      <c r="GS2177" s="59"/>
      <c r="GT2177" s="59"/>
      <c r="GU2177" s="59"/>
      <c r="GV2177" s="59"/>
      <c r="GW2177" s="59"/>
      <c r="GX2177" s="59"/>
      <c r="GY2177" s="59"/>
      <c r="GZ2177" s="59"/>
      <c r="HA2177" s="59"/>
      <c r="HB2177" s="59"/>
      <c r="HC2177" s="59"/>
      <c r="HD2177" s="59"/>
      <c r="HE2177" s="59"/>
      <c r="HP2177" s="3"/>
    </row>
    <row r="2178" s="1" customFormat="1" ht="21" customHeight="1" spans="1:224">
      <c r="A2178" s="27">
        <v>2175</v>
      </c>
      <c r="B2178" s="48" t="s">
        <v>5985</v>
      </c>
      <c r="C2178" s="48" t="s">
        <v>5931</v>
      </c>
      <c r="D2178" s="48" t="s">
        <v>1152</v>
      </c>
      <c r="E2178" s="55">
        <v>50000</v>
      </c>
      <c r="F2178" s="56" t="s">
        <v>5986</v>
      </c>
      <c r="G2178" s="56" t="s">
        <v>5987</v>
      </c>
      <c r="H2178" s="51">
        <v>43790</v>
      </c>
      <c r="I2178" s="50">
        <v>43966</v>
      </c>
      <c r="J2178" s="36">
        <f t="shared" si="66"/>
        <v>177</v>
      </c>
      <c r="K2178" s="36">
        <v>4.75</v>
      </c>
      <c r="L2178" s="36">
        <v>4.75</v>
      </c>
      <c r="M2178" s="38">
        <f t="shared" si="67"/>
        <v>1167.70833333333</v>
      </c>
      <c r="N2178" s="56" t="s">
        <v>5988</v>
      </c>
      <c r="O2178" s="48" t="s">
        <v>5684</v>
      </c>
      <c r="P2178" s="59"/>
      <c r="Q2178" s="59"/>
      <c r="R2178" s="59"/>
      <c r="S2178" s="59"/>
      <c r="T2178" s="59"/>
      <c r="U2178" s="59"/>
      <c r="V2178" s="59"/>
      <c r="W2178" s="59"/>
      <c r="X2178" s="59"/>
      <c r="Y2178" s="59"/>
      <c r="Z2178" s="59"/>
      <c r="AA2178" s="59"/>
      <c r="AB2178" s="59"/>
      <c r="AC2178" s="59"/>
      <c r="AD2178" s="59"/>
      <c r="AE2178" s="59"/>
      <c r="AF2178" s="59"/>
      <c r="AG2178" s="59"/>
      <c r="AH2178" s="59"/>
      <c r="AI2178" s="59"/>
      <c r="AJ2178" s="59"/>
      <c r="AK2178" s="59"/>
      <c r="AL2178" s="59"/>
      <c r="AM2178" s="59"/>
      <c r="AN2178" s="59"/>
      <c r="AO2178" s="59"/>
      <c r="AP2178" s="59"/>
      <c r="AQ2178" s="59"/>
      <c r="AR2178" s="59"/>
      <c r="AS2178" s="59"/>
      <c r="AT2178" s="59"/>
      <c r="AU2178" s="59"/>
      <c r="AV2178" s="59"/>
      <c r="AW2178" s="59"/>
      <c r="AX2178" s="59"/>
      <c r="AY2178" s="59"/>
      <c r="AZ2178" s="59"/>
      <c r="BA2178" s="59"/>
      <c r="BB2178" s="59"/>
      <c r="BC2178" s="59"/>
      <c r="BD2178" s="59"/>
      <c r="BE2178" s="59"/>
      <c r="BF2178" s="59"/>
      <c r="BG2178" s="59"/>
      <c r="BH2178" s="59"/>
      <c r="BI2178" s="59"/>
      <c r="BJ2178" s="59"/>
      <c r="BK2178" s="59"/>
      <c r="BL2178" s="59"/>
      <c r="BM2178" s="59"/>
      <c r="BN2178" s="59"/>
      <c r="BO2178" s="59"/>
      <c r="BP2178" s="59"/>
      <c r="BQ2178" s="59"/>
      <c r="BR2178" s="59"/>
      <c r="BS2178" s="59"/>
      <c r="BT2178" s="59"/>
      <c r="BU2178" s="59"/>
      <c r="BV2178" s="59"/>
      <c r="BW2178" s="59"/>
      <c r="BX2178" s="59"/>
      <c r="BY2178" s="59"/>
      <c r="BZ2178" s="59"/>
      <c r="CA2178" s="59"/>
      <c r="CB2178" s="59"/>
      <c r="CC2178" s="59"/>
      <c r="CD2178" s="59"/>
      <c r="CE2178" s="59"/>
      <c r="CF2178" s="59"/>
      <c r="CG2178" s="59"/>
      <c r="CH2178" s="59"/>
      <c r="CI2178" s="59"/>
      <c r="CJ2178" s="59"/>
      <c r="CK2178" s="59"/>
      <c r="CL2178" s="59"/>
      <c r="CM2178" s="59"/>
      <c r="CN2178" s="59"/>
      <c r="CO2178" s="59"/>
      <c r="CP2178" s="59"/>
      <c r="CQ2178" s="59"/>
      <c r="CR2178" s="59"/>
      <c r="CS2178" s="59"/>
      <c r="CT2178" s="59"/>
      <c r="CU2178" s="59"/>
      <c r="CV2178" s="59"/>
      <c r="CW2178" s="59"/>
      <c r="CX2178" s="59"/>
      <c r="CY2178" s="59"/>
      <c r="CZ2178" s="59"/>
      <c r="DA2178" s="59"/>
      <c r="DB2178" s="59"/>
      <c r="DC2178" s="59"/>
      <c r="DD2178" s="59"/>
      <c r="DE2178" s="59"/>
      <c r="DF2178" s="59"/>
      <c r="DG2178" s="59"/>
      <c r="DH2178" s="59"/>
      <c r="DI2178" s="59"/>
      <c r="DJ2178" s="59"/>
      <c r="DK2178" s="59"/>
      <c r="DL2178" s="59"/>
      <c r="DM2178" s="59"/>
      <c r="DN2178" s="59"/>
      <c r="DO2178" s="59"/>
      <c r="DP2178" s="59"/>
      <c r="DQ2178" s="59"/>
      <c r="DR2178" s="59"/>
      <c r="DS2178" s="59"/>
      <c r="DT2178" s="59"/>
      <c r="DU2178" s="59"/>
      <c r="DV2178" s="59"/>
      <c r="DW2178" s="59"/>
      <c r="DX2178" s="59"/>
      <c r="DY2178" s="59"/>
      <c r="DZ2178" s="59"/>
      <c r="EA2178" s="59"/>
      <c r="EB2178" s="59"/>
      <c r="EC2178" s="59"/>
      <c r="ED2178" s="59"/>
      <c r="EE2178" s="59"/>
      <c r="EF2178" s="59"/>
      <c r="EG2178" s="59"/>
      <c r="EH2178" s="59"/>
      <c r="EI2178" s="59"/>
      <c r="EJ2178" s="59"/>
      <c r="EK2178" s="59"/>
      <c r="EL2178" s="59"/>
      <c r="EM2178" s="59"/>
      <c r="EN2178" s="59"/>
      <c r="EO2178" s="59"/>
      <c r="EP2178" s="59"/>
      <c r="EQ2178" s="59"/>
      <c r="ER2178" s="59"/>
      <c r="ES2178" s="59"/>
      <c r="ET2178" s="59"/>
      <c r="EU2178" s="59"/>
      <c r="EV2178" s="59"/>
      <c r="EW2178" s="59"/>
      <c r="EX2178" s="59"/>
      <c r="EY2178" s="59"/>
      <c r="EZ2178" s="59"/>
      <c r="FA2178" s="59"/>
      <c r="FB2178" s="59"/>
      <c r="FC2178" s="59"/>
      <c r="FD2178" s="59"/>
      <c r="FE2178" s="59"/>
      <c r="FF2178" s="59"/>
      <c r="FG2178" s="59"/>
      <c r="FH2178" s="59"/>
      <c r="FI2178" s="59"/>
      <c r="FJ2178" s="59"/>
      <c r="FK2178" s="59"/>
      <c r="FL2178" s="59"/>
      <c r="FM2178" s="59"/>
      <c r="FN2178" s="59"/>
      <c r="FO2178" s="59"/>
      <c r="FP2178" s="59"/>
      <c r="FQ2178" s="59"/>
      <c r="FR2178" s="59"/>
      <c r="FS2178" s="59"/>
      <c r="FT2178" s="59"/>
      <c r="FU2178" s="59"/>
      <c r="FV2178" s="59"/>
      <c r="FW2178" s="59"/>
      <c r="FX2178" s="59"/>
      <c r="FY2178" s="59"/>
      <c r="FZ2178" s="59"/>
      <c r="GA2178" s="59"/>
      <c r="GB2178" s="59"/>
      <c r="GC2178" s="59"/>
      <c r="GD2178" s="59"/>
      <c r="GE2178" s="59"/>
      <c r="GF2178" s="59"/>
      <c r="GG2178" s="59"/>
      <c r="GH2178" s="59"/>
      <c r="GI2178" s="59"/>
      <c r="GJ2178" s="59"/>
      <c r="GK2178" s="59"/>
      <c r="GL2178" s="59"/>
      <c r="GM2178" s="59"/>
      <c r="GN2178" s="59"/>
      <c r="GO2178" s="59"/>
      <c r="GP2178" s="59"/>
      <c r="GQ2178" s="59"/>
      <c r="GR2178" s="59"/>
      <c r="GS2178" s="59"/>
      <c r="GT2178" s="59"/>
      <c r="GU2178" s="59"/>
      <c r="GV2178" s="59"/>
      <c r="GW2178" s="59"/>
      <c r="GX2178" s="59"/>
      <c r="GY2178" s="59"/>
      <c r="GZ2178" s="59"/>
      <c r="HA2178" s="59"/>
      <c r="HB2178" s="59"/>
      <c r="HC2178" s="59"/>
      <c r="HD2178" s="59"/>
      <c r="HE2178" s="59"/>
      <c r="HP2178" s="3"/>
    </row>
    <row r="2179" s="1" customFormat="1" ht="21" customHeight="1" spans="1:224">
      <c r="A2179" s="27">
        <v>2176</v>
      </c>
      <c r="B2179" s="48" t="s">
        <v>5989</v>
      </c>
      <c r="C2179" s="48" t="s">
        <v>5699</v>
      </c>
      <c r="D2179" s="48" t="s">
        <v>1152</v>
      </c>
      <c r="E2179" s="55">
        <v>25000</v>
      </c>
      <c r="F2179" s="56" t="s">
        <v>5990</v>
      </c>
      <c r="G2179" s="56" t="s">
        <v>4181</v>
      </c>
      <c r="H2179" s="51">
        <v>43790</v>
      </c>
      <c r="I2179" s="50">
        <v>43974</v>
      </c>
      <c r="J2179" s="36">
        <f t="shared" si="66"/>
        <v>185</v>
      </c>
      <c r="K2179" s="36">
        <v>4.75</v>
      </c>
      <c r="L2179" s="36">
        <v>4.75</v>
      </c>
      <c r="M2179" s="38">
        <f t="shared" si="67"/>
        <v>610.243055555556</v>
      </c>
      <c r="N2179" s="56" t="s">
        <v>5991</v>
      </c>
      <c r="O2179" s="48" t="s">
        <v>5684</v>
      </c>
      <c r="P2179" s="59"/>
      <c r="Q2179" s="59"/>
      <c r="R2179" s="59"/>
      <c r="S2179" s="59"/>
      <c r="T2179" s="59"/>
      <c r="U2179" s="59"/>
      <c r="V2179" s="59"/>
      <c r="W2179" s="59"/>
      <c r="X2179" s="59"/>
      <c r="Y2179" s="59"/>
      <c r="Z2179" s="59"/>
      <c r="AA2179" s="59"/>
      <c r="AB2179" s="59"/>
      <c r="AC2179" s="59"/>
      <c r="AD2179" s="59"/>
      <c r="AE2179" s="59"/>
      <c r="AF2179" s="59"/>
      <c r="AG2179" s="59"/>
      <c r="AH2179" s="59"/>
      <c r="AI2179" s="59"/>
      <c r="AJ2179" s="59"/>
      <c r="AK2179" s="59"/>
      <c r="AL2179" s="59"/>
      <c r="AM2179" s="59"/>
      <c r="AN2179" s="59"/>
      <c r="AO2179" s="59"/>
      <c r="AP2179" s="59"/>
      <c r="AQ2179" s="59"/>
      <c r="AR2179" s="59"/>
      <c r="AS2179" s="59"/>
      <c r="AT2179" s="59"/>
      <c r="AU2179" s="59"/>
      <c r="AV2179" s="59"/>
      <c r="AW2179" s="59"/>
      <c r="AX2179" s="59"/>
      <c r="AY2179" s="59"/>
      <c r="AZ2179" s="59"/>
      <c r="BA2179" s="59"/>
      <c r="BB2179" s="59"/>
      <c r="BC2179" s="59"/>
      <c r="BD2179" s="59"/>
      <c r="BE2179" s="59"/>
      <c r="BF2179" s="59"/>
      <c r="BG2179" s="59"/>
      <c r="BH2179" s="59"/>
      <c r="BI2179" s="59"/>
      <c r="BJ2179" s="59"/>
      <c r="BK2179" s="59"/>
      <c r="BL2179" s="59"/>
      <c r="BM2179" s="59"/>
      <c r="BN2179" s="59"/>
      <c r="BO2179" s="59"/>
      <c r="BP2179" s="59"/>
      <c r="BQ2179" s="59"/>
      <c r="BR2179" s="59"/>
      <c r="BS2179" s="59"/>
      <c r="BT2179" s="59"/>
      <c r="BU2179" s="59"/>
      <c r="BV2179" s="59"/>
      <c r="BW2179" s="59"/>
      <c r="BX2179" s="59"/>
      <c r="BY2179" s="59"/>
      <c r="BZ2179" s="59"/>
      <c r="CA2179" s="59"/>
      <c r="CB2179" s="59"/>
      <c r="CC2179" s="59"/>
      <c r="CD2179" s="59"/>
      <c r="CE2179" s="59"/>
      <c r="CF2179" s="59"/>
      <c r="CG2179" s="59"/>
      <c r="CH2179" s="59"/>
      <c r="CI2179" s="59"/>
      <c r="CJ2179" s="59"/>
      <c r="CK2179" s="59"/>
      <c r="CL2179" s="59"/>
      <c r="CM2179" s="59"/>
      <c r="CN2179" s="59"/>
      <c r="CO2179" s="59"/>
      <c r="CP2179" s="59"/>
      <c r="CQ2179" s="59"/>
      <c r="CR2179" s="59"/>
      <c r="CS2179" s="59"/>
      <c r="CT2179" s="59"/>
      <c r="CU2179" s="59"/>
      <c r="CV2179" s="59"/>
      <c r="CW2179" s="59"/>
      <c r="CX2179" s="59"/>
      <c r="CY2179" s="59"/>
      <c r="CZ2179" s="59"/>
      <c r="DA2179" s="59"/>
      <c r="DB2179" s="59"/>
      <c r="DC2179" s="59"/>
      <c r="DD2179" s="59"/>
      <c r="DE2179" s="59"/>
      <c r="DF2179" s="59"/>
      <c r="DG2179" s="59"/>
      <c r="DH2179" s="59"/>
      <c r="DI2179" s="59"/>
      <c r="DJ2179" s="59"/>
      <c r="DK2179" s="59"/>
      <c r="DL2179" s="59"/>
      <c r="DM2179" s="59"/>
      <c r="DN2179" s="59"/>
      <c r="DO2179" s="59"/>
      <c r="DP2179" s="59"/>
      <c r="DQ2179" s="59"/>
      <c r="DR2179" s="59"/>
      <c r="DS2179" s="59"/>
      <c r="DT2179" s="59"/>
      <c r="DU2179" s="59"/>
      <c r="DV2179" s="59"/>
      <c r="DW2179" s="59"/>
      <c r="DX2179" s="59"/>
      <c r="DY2179" s="59"/>
      <c r="DZ2179" s="59"/>
      <c r="EA2179" s="59"/>
      <c r="EB2179" s="59"/>
      <c r="EC2179" s="59"/>
      <c r="ED2179" s="59"/>
      <c r="EE2179" s="59"/>
      <c r="EF2179" s="59"/>
      <c r="EG2179" s="59"/>
      <c r="EH2179" s="59"/>
      <c r="EI2179" s="59"/>
      <c r="EJ2179" s="59"/>
      <c r="EK2179" s="59"/>
      <c r="EL2179" s="59"/>
      <c r="EM2179" s="59"/>
      <c r="EN2179" s="59"/>
      <c r="EO2179" s="59"/>
      <c r="EP2179" s="59"/>
      <c r="EQ2179" s="59"/>
      <c r="ER2179" s="59"/>
      <c r="ES2179" s="59"/>
      <c r="ET2179" s="59"/>
      <c r="EU2179" s="59"/>
      <c r="EV2179" s="59"/>
      <c r="EW2179" s="59"/>
      <c r="EX2179" s="59"/>
      <c r="EY2179" s="59"/>
      <c r="EZ2179" s="59"/>
      <c r="FA2179" s="59"/>
      <c r="FB2179" s="59"/>
      <c r="FC2179" s="59"/>
      <c r="FD2179" s="59"/>
      <c r="FE2179" s="59"/>
      <c r="FF2179" s="59"/>
      <c r="FG2179" s="59"/>
      <c r="FH2179" s="59"/>
      <c r="FI2179" s="59"/>
      <c r="FJ2179" s="59"/>
      <c r="FK2179" s="59"/>
      <c r="FL2179" s="59"/>
      <c r="FM2179" s="59"/>
      <c r="FN2179" s="59"/>
      <c r="FO2179" s="59"/>
      <c r="FP2179" s="59"/>
      <c r="FQ2179" s="59"/>
      <c r="FR2179" s="59"/>
      <c r="FS2179" s="59"/>
      <c r="FT2179" s="59"/>
      <c r="FU2179" s="59"/>
      <c r="FV2179" s="59"/>
      <c r="FW2179" s="59"/>
      <c r="FX2179" s="59"/>
      <c r="FY2179" s="59"/>
      <c r="FZ2179" s="59"/>
      <c r="GA2179" s="59"/>
      <c r="GB2179" s="59"/>
      <c r="GC2179" s="59"/>
      <c r="GD2179" s="59"/>
      <c r="GE2179" s="59"/>
      <c r="GF2179" s="59"/>
      <c r="GG2179" s="59"/>
      <c r="GH2179" s="59"/>
      <c r="GI2179" s="59"/>
      <c r="GJ2179" s="59"/>
      <c r="GK2179" s="59"/>
      <c r="GL2179" s="59"/>
      <c r="GM2179" s="59"/>
      <c r="GN2179" s="59"/>
      <c r="GO2179" s="59"/>
      <c r="GP2179" s="59"/>
      <c r="GQ2179" s="59"/>
      <c r="GR2179" s="59"/>
      <c r="GS2179" s="59"/>
      <c r="GT2179" s="59"/>
      <c r="GU2179" s="59"/>
      <c r="GV2179" s="59"/>
      <c r="GW2179" s="59"/>
      <c r="GX2179" s="59"/>
      <c r="GY2179" s="59"/>
      <c r="GZ2179" s="59"/>
      <c r="HA2179" s="59"/>
      <c r="HB2179" s="59"/>
      <c r="HC2179" s="59"/>
      <c r="HD2179" s="59"/>
      <c r="HE2179" s="59"/>
      <c r="HP2179" s="3"/>
    </row>
    <row r="2180" s="1" customFormat="1" ht="21" customHeight="1" spans="1:224">
      <c r="A2180" s="27">
        <v>2177</v>
      </c>
      <c r="B2180" s="48" t="s">
        <v>5992</v>
      </c>
      <c r="C2180" s="48" t="s">
        <v>5805</v>
      </c>
      <c r="D2180" s="48" t="s">
        <v>1152</v>
      </c>
      <c r="E2180" s="55">
        <v>50000</v>
      </c>
      <c r="F2180" s="56" t="s">
        <v>4197</v>
      </c>
      <c r="G2180" s="56" t="s">
        <v>4198</v>
      </c>
      <c r="H2180" s="51">
        <v>43790</v>
      </c>
      <c r="I2180" s="50">
        <v>44000</v>
      </c>
      <c r="J2180" s="36">
        <f t="shared" ref="J2180:J2243" si="68">I2180-H2180+1</f>
        <v>211</v>
      </c>
      <c r="K2180" s="36">
        <v>4.75</v>
      </c>
      <c r="L2180" s="36">
        <v>4.75</v>
      </c>
      <c r="M2180" s="38">
        <f t="shared" ref="M2180:M2243" si="69">E2180*J2180*L2180/12/30/100</f>
        <v>1392.01388888889</v>
      </c>
      <c r="N2180" s="56" t="s">
        <v>5993</v>
      </c>
      <c r="O2180" s="48" t="s">
        <v>5684</v>
      </c>
      <c r="P2180" s="59"/>
      <c r="Q2180" s="59"/>
      <c r="R2180" s="59"/>
      <c r="S2180" s="59"/>
      <c r="T2180" s="59"/>
      <c r="U2180" s="59"/>
      <c r="V2180" s="59"/>
      <c r="W2180" s="59"/>
      <c r="X2180" s="59"/>
      <c r="Y2180" s="59"/>
      <c r="Z2180" s="59"/>
      <c r="AA2180" s="59"/>
      <c r="AB2180" s="59"/>
      <c r="AC2180" s="59"/>
      <c r="AD2180" s="59"/>
      <c r="AE2180" s="59"/>
      <c r="AF2180" s="59"/>
      <c r="AG2180" s="59"/>
      <c r="AH2180" s="59"/>
      <c r="AI2180" s="59"/>
      <c r="AJ2180" s="59"/>
      <c r="AK2180" s="59"/>
      <c r="AL2180" s="59"/>
      <c r="AM2180" s="59"/>
      <c r="AN2180" s="59"/>
      <c r="AO2180" s="59"/>
      <c r="AP2180" s="59"/>
      <c r="AQ2180" s="59"/>
      <c r="AR2180" s="59"/>
      <c r="AS2180" s="59"/>
      <c r="AT2180" s="59"/>
      <c r="AU2180" s="59"/>
      <c r="AV2180" s="59"/>
      <c r="AW2180" s="59"/>
      <c r="AX2180" s="59"/>
      <c r="AY2180" s="59"/>
      <c r="AZ2180" s="59"/>
      <c r="BA2180" s="59"/>
      <c r="BB2180" s="59"/>
      <c r="BC2180" s="59"/>
      <c r="BD2180" s="59"/>
      <c r="BE2180" s="59"/>
      <c r="BF2180" s="59"/>
      <c r="BG2180" s="59"/>
      <c r="BH2180" s="59"/>
      <c r="BI2180" s="59"/>
      <c r="BJ2180" s="59"/>
      <c r="BK2180" s="59"/>
      <c r="BL2180" s="59"/>
      <c r="BM2180" s="59"/>
      <c r="BN2180" s="59"/>
      <c r="BO2180" s="59"/>
      <c r="BP2180" s="59"/>
      <c r="BQ2180" s="59"/>
      <c r="BR2180" s="59"/>
      <c r="BS2180" s="59"/>
      <c r="BT2180" s="59"/>
      <c r="BU2180" s="59"/>
      <c r="BV2180" s="59"/>
      <c r="BW2180" s="59"/>
      <c r="BX2180" s="59"/>
      <c r="BY2180" s="59"/>
      <c r="BZ2180" s="59"/>
      <c r="CA2180" s="59"/>
      <c r="CB2180" s="59"/>
      <c r="CC2180" s="59"/>
      <c r="CD2180" s="59"/>
      <c r="CE2180" s="59"/>
      <c r="CF2180" s="59"/>
      <c r="CG2180" s="59"/>
      <c r="CH2180" s="59"/>
      <c r="CI2180" s="59"/>
      <c r="CJ2180" s="59"/>
      <c r="CK2180" s="59"/>
      <c r="CL2180" s="59"/>
      <c r="CM2180" s="59"/>
      <c r="CN2180" s="59"/>
      <c r="CO2180" s="59"/>
      <c r="CP2180" s="59"/>
      <c r="CQ2180" s="59"/>
      <c r="CR2180" s="59"/>
      <c r="CS2180" s="59"/>
      <c r="CT2180" s="59"/>
      <c r="CU2180" s="59"/>
      <c r="CV2180" s="59"/>
      <c r="CW2180" s="59"/>
      <c r="CX2180" s="59"/>
      <c r="CY2180" s="59"/>
      <c r="CZ2180" s="59"/>
      <c r="DA2180" s="59"/>
      <c r="DB2180" s="59"/>
      <c r="DC2180" s="59"/>
      <c r="DD2180" s="59"/>
      <c r="DE2180" s="59"/>
      <c r="DF2180" s="59"/>
      <c r="DG2180" s="59"/>
      <c r="DH2180" s="59"/>
      <c r="DI2180" s="59"/>
      <c r="DJ2180" s="59"/>
      <c r="DK2180" s="59"/>
      <c r="DL2180" s="59"/>
      <c r="DM2180" s="59"/>
      <c r="DN2180" s="59"/>
      <c r="DO2180" s="59"/>
      <c r="DP2180" s="59"/>
      <c r="DQ2180" s="59"/>
      <c r="DR2180" s="59"/>
      <c r="DS2180" s="59"/>
      <c r="DT2180" s="59"/>
      <c r="DU2180" s="59"/>
      <c r="DV2180" s="59"/>
      <c r="DW2180" s="59"/>
      <c r="DX2180" s="59"/>
      <c r="DY2180" s="59"/>
      <c r="DZ2180" s="59"/>
      <c r="EA2180" s="59"/>
      <c r="EB2180" s="59"/>
      <c r="EC2180" s="59"/>
      <c r="ED2180" s="59"/>
      <c r="EE2180" s="59"/>
      <c r="EF2180" s="59"/>
      <c r="EG2180" s="59"/>
      <c r="EH2180" s="59"/>
      <c r="EI2180" s="59"/>
      <c r="EJ2180" s="59"/>
      <c r="EK2180" s="59"/>
      <c r="EL2180" s="59"/>
      <c r="EM2180" s="59"/>
      <c r="EN2180" s="59"/>
      <c r="EO2180" s="59"/>
      <c r="EP2180" s="59"/>
      <c r="EQ2180" s="59"/>
      <c r="ER2180" s="59"/>
      <c r="ES2180" s="59"/>
      <c r="ET2180" s="59"/>
      <c r="EU2180" s="59"/>
      <c r="EV2180" s="59"/>
      <c r="EW2180" s="59"/>
      <c r="EX2180" s="59"/>
      <c r="EY2180" s="59"/>
      <c r="EZ2180" s="59"/>
      <c r="FA2180" s="59"/>
      <c r="FB2180" s="59"/>
      <c r="FC2180" s="59"/>
      <c r="FD2180" s="59"/>
      <c r="FE2180" s="59"/>
      <c r="FF2180" s="59"/>
      <c r="FG2180" s="59"/>
      <c r="FH2180" s="59"/>
      <c r="FI2180" s="59"/>
      <c r="FJ2180" s="59"/>
      <c r="FK2180" s="59"/>
      <c r="FL2180" s="59"/>
      <c r="FM2180" s="59"/>
      <c r="FN2180" s="59"/>
      <c r="FO2180" s="59"/>
      <c r="FP2180" s="59"/>
      <c r="FQ2180" s="59"/>
      <c r="FR2180" s="59"/>
      <c r="FS2180" s="59"/>
      <c r="FT2180" s="59"/>
      <c r="FU2180" s="59"/>
      <c r="FV2180" s="59"/>
      <c r="FW2180" s="59"/>
      <c r="FX2180" s="59"/>
      <c r="FY2180" s="59"/>
      <c r="FZ2180" s="59"/>
      <c r="GA2180" s="59"/>
      <c r="GB2180" s="59"/>
      <c r="GC2180" s="59"/>
      <c r="GD2180" s="59"/>
      <c r="GE2180" s="59"/>
      <c r="GF2180" s="59"/>
      <c r="GG2180" s="59"/>
      <c r="GH2180" s="59"/>
      <c r="GI2180" s="59"/>
      <c r="GJ2180" s="59"/>
      <c r="GK2180" s="59"/>
      <c r="GL2180" s="59"/>
      <c r="GM2180" s="59"/>
      <c r="GN2180" s="59"/>
      <c r="GO2180" s="59"/>
      <c r="GP2180" s="59"/>
      <c r="GQ2180" s="59"/>
      <c r="GR2180" s="59"/>
      <c r="GS2180" s="59"/>
      <c r="GT2180" s="59"/>
      <c r="GU2180" s="59"/>
      <c r="GV2180" s="59"/>
      <c r="GW2180" s="59"/>
      <c r="GX2180" s="59"/>
      <c r="GY2180" s="59"/>
      <c r="GZ2180" s="59"/>
      <c r="HA2180" s="59"/>
      <c r="HB2180" s="59"/>
      <c r="HC2180" s="59"/>
      <c r="HD2180" s="59"/>
      <c r="HE2180" s="59"/>
      <c r="HP2180" s="3"/>
    </row>
    <row r="2181" s="1" customFormat="1" ht="21" customHeight="1" spans="1:224">
      <c r="A2181" s="27">
        <v>2178</v>
      </c>
      <c r="B2181" s="48" t="s">
        <v>5994</v>
      </c>
      <c r="C2181" s="48" t="s">
        <v>5805</v>
      </c>
      <c r="D2181" s="48" t="s">
        <v>1152</v>
      </c>
      <c r="E2181" s="55">
        <v>50000</v>
      </c>
      <c r="F2181" s="56" t="s">
        <v>4197</v>
      </c>
      <c r="G2181" s="56" t="s">
        <v>4198</v>
      </c>
      <c r="H2181" s="51">
        <v>43790</v>
      </c>
      <c r="I2181" s="50">
        <v>44000</v>
      </c>
      <c r="J2181" s="36">
        <f t="shared" si="68"/>
        <v>211</v>
      </c>
      <c r="K2181" s="36">
        <v>4.75</v>
      </c>
      <c r="L2181" s="36">
        <v>4.75</v>
      </c>
      <c r="M2181" s="38">
        <f t="shared" si="69"/>
        <v>1392.01388888889</v>
      </c>
      <c r="N2181" s="56" t="s">
        <v>5995</v>
      </c>
      <c r="O2181" s="48" t="s">
        <v>5684</v>
      </c>
      <c r="P2181" s="59"/>
      <c r="Q2181" s="59"/>
      <c r="R2181" s="59"/>
      <c r="S2181" s="59"/>
      <c r="T2181" s="59"/>
      <c r="U2181" s="59"/>
      <c r="V2181" s="59"/>
      <c r="W2181" s="59"/>
      <c r="X2181" s="59"/>
      <c r="Y2181" s="59"/>
      <c r="Z2181" s="59"/>
      <c r="AA2181" s="59"/>
      <c r="AB2181" s="59"/>
      <c r="AC2181" s="59"/>
      <c r="AD2181" s="59"/>
      <c r="AE2181" s="59"/>
      <c r="AF2181" s="59"/>
      <c r="AG2181" s="59"/>
      <c r="AH2181" s="59"/>
      <c r="AI2181" s="59"/>
      <c r="AJ2181" s="59"/>
      <c r="AK2181" s="59"/>
      <c r="AL2181" s="59"/>
      <c r="AM2181" s="59"/>
      <c r="AN2181" s="59"/>
      <c r="AO2181" s="59"/>
      <c r="AP2181" s="59"/>
      <c r="AQ2181" s="59"/>
      <c r="AR2181" s="59"/>
      <c r="AS2181" s="59"/>
      <c r="AT2181" s="59"/>
      <c r="AU2181" s="59"/>
      <c r="AV2181" s="59"/>
      <c r="AW2181" s="59"/>
      <c r="AX2181" s="59"/>
      <c r="AY2181" s="59"/>
      <c r="AZ2181" s="59"/>
      <c r="BA2181" s="59"/>
      <c r="BB2181" s="59"/>
      <c r="BC2181" s="59"/>
      <c r="BD2181" s="59"/>
      <c r="BE2181" s="59"/>
      <c r="BF2181" s="59"/>
      <c r="BG2181" s="59"/>
      <c r="BH2181" s="59"/>
      <c r="BI2181" s="59"/>
      <c r="BJ2181" s="59"/>
      <c r="BK2181" s="59"/>
      <c r="BL2181" s="59"/>
      <c r="BM2181" s="59"/>
      <c r="BN2181" s="59"/>
      <c r="BO2181" s="59"/>
      <c r="BP2181" s="59"/>
      <c r="BQ2181" s="59"/>
      <c r="BR2181" s="59"/>
      <c r="BS2181" s="59"/>
      <c r="BT2181" s="59"/>
      <c r="BU2181" s="59"/>
      <c r="BV2181" s="59"/>
      <c r="BW2181" s="59"/>
      <c r="BX2181" s="59"/>
      <c r="BY2181" s="59"/>
      <c r="BZ2181" s="59"/>
      <c r="CA2181" s="59"/>
      <c r="CB2181" s="59"/>
      <c r="CC2181" s="59"/>
      <c r="CD2181" s="59"/>
      <c r="CE2181" s="59"/>
      <c r="CF2181" s="59"/>
      <c r="CG2181" s="59"/>
      <c r="CH2181" s="59"/>
      <c r="CI2181" s="59"/>
      <c r="CJ2181" s="59"/>
      <c r="CK2181" s="59"/>
      <c r="CL2181" s="59"/>
      <c r="CM2181" s="59"/>
      <c r="CN2181" s="59"/>
      <c r="CO2181" s="59"/>
      <c r="CP2181" s="59"/>
      <c r="CQ2181" s="59"/>
      <c r="CR2181" s="59"/>
      <c r="CS2181" s="59"/>
      <c r="CT2181" s="59"/>
      <c r="CU2181" s="59"/>
      <c r="CV2181" s="59"/>
      <c r="CW2181" s="59"/>
      <c r="CX2181" s="59"/>
      <c r="CY2181" s="59"/>
      <c r="CZ2181" s="59"/>
      <c r="DA2181" s="59"/>
      <c r="DB2181" s="59"/>
      <c r="DC2181" s="59"/>
      <c r="DD2181" s="59"/>
      <c r="DE2181" s="59"/>
      <c r="DF2181" s="59"/>
      <c r="DG2181" s="59"/>
      <c r="DH2181" s="59"/>
      <c r="DI2181" s="59"/>
      <c r="DJ2181" s="59"/>
      <c r="DK2181" s="59"/>
      <c r="DL2181" s="59"/>
      <c r="DM2181" s="59"/>
      <c r="DN2181" s="59"/>
      <c r="DO2181" s="59"/>
      <c r="DP2181" s="59"/>
      <c r="DQ2181" s="59"/>
      <c r="DR2181" s="59"/>
      <c r="DS2181" s="59"/>
      <c r="DT2181" s="59"/>
      <c r="DU2181" s="59"/>
      <c r="DV2181" s="59"/>
      <c r="DW2181" s="59"/>
      <c r="DX2181" s="59"/>
      <c r="DY2181" s="59"/>
      <c r="DZ2181" s="59"/>
      <c r="EA2181" s="59"/>
      <c r="EB2181" s="59"/>
      <c r="EC2181" s="59"/>
      <c r="ED2181" s="59"/>
      <c r="EE2181" s="59"/>
      <c r="EF2181" s="59"/>
      <c r="EG2181" s="59"/>
      <c r="EH2181" s="59"/>
      <c r="EI2181" s="59"/>
      <c r="EJ2181" s="59"/>
      <c r="EK2181" s="59"/>
      <c r="EL2181" s="59"/>
      <c r="EM2181" s="59"/>
      <c r="EN2181" s="59"/>
      <c r="EO2181" s="59"/>
      <c r="EP2181" s="59"/>
      <c r="EQ2181" s="59"/>
      <c r="ER2181" s="59"/>
      <c r="ES2181" s="59"/>
      <c r="ET2181" s="59"/>
      <c r="EU2181" s="59"/>
      <c r="EV2181" s="59"/>
      <c r="EW2181" s="59"/>
      <c r="EX2181" s="59"/>
      <c r="EY2181" s="59"/>
      <c r="EZ2181" s="59"/>
      <c r="FA2181" s="59"/>
      <c r="FB2181" s="59"/>
      <c r="FC2181" s="59"/>
      <c r="FD2181" s="59"/>
      <c r="FE2181" s="59"/>
      <c r="FF2181" s="59"/>
      <c r="FG2181" s="59"/>
      <c r="FH2181" s="59"/>
      <c r="FI2181" s="59"/>
      <c r="FJ2181" s="59"/>
      <c r="FK2181" s="59"/>
      <c r="FL2181" s="59"/>
      <c r="FM2181" s="59"/>
      <c r="FN2181" s="59"/>
      <c r="FO2181" s="59"/>
      <c r="FP2181" s="59"/>
      <c r="FQ2181" s="59"/>
      <c r="FR2181" s="59"/>
      <c r="FS2181" s="59"/>
      <c r="FT2181" s="59"/>
      <c r="FU2181" s="59"/>
      <c r="FV2181" s="59"/>
      <c r="FW2181" s="59"/>
      <c r="FX2181" s="59"/>
      <c r="FY2181" s="59"/>
      <c r="FZ2181" s="59"/>
      <c r="GA2181" s="59"/>
      <c r="GB2181" s="59"/>
      <c r="GC2181" s="59"/>
      <c r="GD2181" s="59"/>
      <c r="GE2181" s="59"/>
      <c r="GF2181" s="59"/>
      <c r="GG2181" s="59"/>
      <c r="GH2181" s="59"/>
      <c r="GI2181" s="59"/>
      <c r="GJ2181" s="59"/>
      <c r="GK2181" s="59"/>
      <c r="GL2181" s="59"/>
      <c r="GM2181" s="59"/>
      <c r="GN2181" s="59"/>
      <c r="GO2181" s="59"/>
      <c r="GP2181" s="59"/>
      <c r="GQ2181" s="59"/>
      <c r="GR2181" s="59"/>
      <c r="GS2181" s="59"/>
      <c r="GT2181" s="59"/>
      <c r="GU2181" s="59"/>
      <c r="GV2181" s="59"/>
      <c r="GW2181" s="59"/>
      <c r="GX2181" s="59"/>
      <c r="GY2181" s="59"/>
      <c r="GZ2181" s="59"/>
      <c r="HA2181" s="59"/>
      <c r="HB2181" s="59"/>
      <c r="HC2181" s="59"/>
      <c r="HD2181" s="59"/>
      <c r="HE2181" s="59"/>
      <c r="HP2181" s="3"/>
    </row>
    <row r="2182" s="1" customFormat="1" ht="21" customHeight="1" spans="1:224">
      <c r="A2182" s="27">
        <v>2179</v>
      </c>
      <c r="B2182" s="48" t="s">
        <v>5996</v>
      </c>
      <c r="C2182" s="48" t="s">
        <v>5997</v>
      </c>
      <c r="D2182" s="48" t="s">
        <v>5998</v>
      </c>
      <c r="E2182" s="55">
        <v>50000</v>
      </c>
      <c r="F2182" s="56" t="s">
        <v>1510</v>
      </c>
      <c r="G2182" s="56" t="s">
        <v>1511</v>
      </c>
      <c r="H2182" s="51">
        <v>43790</v>
      </c>
      <c r="I2182" s="51">
        <v>44002</v>
      </c>
      <c r="J2182" s="36">
        <f t="shared" si="68"/>
        <v>213</v>
      </c>
      <c r="K2182" s="36">
        <v>4.75</v>
      </c>
      <c r="L2182" s="36">
        <v>4.75</v>
      </c>
      <c r="M2182" s="38">
        <f t="shared" si="69"/>
        <v>1405.20833333333</v>
      </c>
      <c r="N2182" s="56" t="s">
        <v>5999</v>
      </c>
      <c r="O2182" s="48" t="s">
        <v>5684</v>
      </c>
      <c r="P2182" s="59"/>
      <c r="Q2182" s="59"/>
      <c r="R2182" s="59"/>
      <c r="S2182" s="59"/>
      <c r="T2182" s="59"/>
      <c r="U2182" s="59"/>
      <c r="V2182" s="59"/>
      <c r="W2182" s="59"/>
      <c r="X2182" s="59"/>
      <c r="Y2182" s="59"/>
      <c r="Z2182" s="59"/>
      <c r="AA2182" s="59"/>
      <c r="AB2182" s="59"/>
      <c r="AC2182" s="59"/>
      <c r="AD2182" s="59"/>
      <c r="AE2182" s="59"/>
      <c r="AF2182" s="59"/>
      <c r="AG2182" s="59"/>
      <c r="AH2182" s="59"/>
      <c r="AI2182" s="59"/>
      <c r="AJ2182" s="59"/>
      <c r="AK2182" s="59"/>
      <c r="AL2182" s="59"/>
      <c r="AM2182" s="59"/>
      <c r="AN2182" s="59"/>
      <c r="AO2182" s="59"/>
      <c r="AP2182" s="59"/>
      <c r="AQ2182" s="59"/>
      <c r="AR2182" s="59"/>
      <c r="AS2182" s="59"/>
      <c r="AT2182" s="59"/>
      <c r="AU2182" s="59"/>
      <c r="AV2182" s="59"/>
      <c r="AW2182" s="59"/>
      <c r="AX2182" s="59"/>
      <c r="AY2182" s="59"/>
      <c r="AZ2182" s="59"/>
      <c r="BA2182" s="59"/>
      <c r="BB2182" s="59"/>
      <c r="BC2182" s="59"/>
      <c r="BD2182" s="59"/>
      <c r="BE2182" s="59"/>
      <c r="BF2182" s="59"/>
      <c r="BG2182" s="59"/>
      <c r="BH2182" s="59"/>
      <c r="BI2182" s="59"/>
      <c r="BJ2182" s="59"/>
      <c r="BK2182" s="59"/>
      <c r="BL2182" s="59"/>
      <c r="BM2182" s="59"/>
      <c r="BN2182" s="59"/>
      <c r="BO2182" s="59"/>
      <c r="BP2182" s="59"/>
      <c r="BQ2182" s="59"/>
      <c r="BR2182" s="59"/>
      <c r="BS2182" s="59"/>
      <c r="BT2182" s="59"/>
      <c r="BU2182" s="59"/>
      <c r="BV2182" s="59"/>
      <c r="BW2182" s="59"/>
      <c r="BX2182" s="59"/>
      <c r="BY2182" s="59"/>
      <c r="BZ2182" s="59"/>
      <c r="CA2182" s="59"/>
      <c r="CB2182" s="59"/>
      <c r="CC2182" s="59"/>
      <c r="CD2182" s="59"/>
      <c r="CE2182" s="59"/>
      <c r="CF2182" s="59"/>
      <c r="CG2182" s="59"/>
      <c r="CH2182" s="59"/>
      <c r="CI2182" s="59"/>
      <c r="CJ2182" s="59"/>
      <c r="CK2182" s="59"/>
      <c r="CL2182" s="59"/>
      <c r="CM2182" s="59"/>
      <c r="CN2182" s="59"/>
      <c r="CO2182" s="59"/>
      <c r="CP2182" s="59"/>
      <c r="CQ2182" s="59"/>
      <c r="CR2182" s="59"/>
      <c r="CS2182" s="59"/>
      <c r="CT2182" s="59"/>
      <c r="CU2182" s="59"/>
      <c r="CV2182" s="59"/>
      <c r="CW2182" s="59"/>
      <c r="CX2182" s="59"/>
      <c r="CY2182" s="59"/>
      <c r="CZ2182" s="59"/>
      <c r="DA2182" s="59"/>
      <c r="DB2182" s="59"/>
      <c r="DC2182" s="59"/>
      <c r="DD2182" s="59"/>
      <c r="DE2182" s="59"/>
      <c r="DF2182" s="59"/>
      <c r="DG2182" s="59"/>
      <c r="DH2182" s="59"/>
      <c r="DI2182" s="59"/>
      <c r="DJ2182" s="59"/>
      <c r="DK2182" s="59"/>
      <c r="DL2182" s="59"/>
      <c r="DM2182" s="59"/>
      <c r="DN2182" s="59"/>
      <c r="DO2182" s="59"/>
      <c r="DP2182" s="59"/>
      <c r="DQ2182" s="59"/>
      <c r="DR2182" s="59"/>
      <c r="DS2182" s="59"/>
      <c r="DT2182" s="59"/>
      <c r="DU2182" s="59"/>
      <c r="DV2182" s="59"/>
      <c r="DW2182" s="59"/>
      <c r="DX2182" s="59"/>
      <c r="DY2182" s="59"/>
      <c r="DZ2182" s="59"/>
      <c r="EA2182" s="59"/>
      <c r="EB2182" s="59"/>
      <c r="EC2182" s="59"/>
      <c r="ED2182" s="59"/>
      <c r="EE2182" s="59"/>
      <c r="EF2182" s="59"/>
      <c r="EG2182" s="59"/>
      <c r="EH2182" s="59"/>
      <c r="EI2182" s="59"/>
      <c r="EJ2182" s="59"/>
      <c r="EK2182" s="59"/>
      <c r="EL2182" s="59"/>
      <c r="EM2182" s="59"/>
      <c r="EN2182" s="59"/>
      <c r="EO2182" s="59"/>
      <c r="EP2182" s="59"/>
      <c r="EQ2182" s="59"/>
      <c r="ER2182" s="59"/>
      <c r="ES2182" s="59"/>
      <c r="ET2182" s="59"/>
      <c r="EU2182" s="59"/>
      <c r="EV2182" s="59"/>
      <c r="EW2182" s="59"/>
      <c r="EX2182" s="59"/>
      <c r="EY2182" s="59"/>
      <c r="EZ2182" s="59"/>
      <c r="FA2182" s="59"/>
      <c r="FB2182" s="59"/>
      <c r="FC2182" s="59"/>
      <c r="FD2182" s="59"/>
      <c r="FE2182" s="59"/>
      <c r="FF2182" s="59"/>
      <c r="FG2182" s="59"/>
      <c r="FH2182" s="59"/>
      <c r="FI2182" s="59"/>
      <c r="FJ2182" s="59"/>
      <c r="FK2182" s="59"/>
      <c r="FL2182" s="59"/>
      <c r="FM2182" s="59"/>
      <c r="FN2182" s="59"/>
      <c r="FO2182" s="59"/>
      <c r="FP2182" s="59"/>
      <c r="FQ2182" s="59"/>
      <c r="FR2182" s="59"/>
      <c r="FS2182" s="59"/>
      <c r="FT2182" s="59"/>
      <c r="FU2182" s="59"/>
      <c r="FV2182" s="59"/>
      <c r="FW2182" s="59"/>
      <c r="FX2182" s="59"/>
      <c r="FY2182" s="59"/>
      <c r="FZ2182" s="59"/>
      <c r="GA2182" s="59"/>
      <c r="GB2182" s="59"/>
      <c r="GC2182" s="59"/>
      <c r="GD2182" s="59"/>
      <c r="GE2182" s="59"/>
      <c r="GF2182" s="59"/>
      <c r="GG2182" s="59"/>
      <c r="GH2182" s="59"/>
      <c r="GI2182" s="59"/>
      <c r="GJ2182" s="59"/>
      <c r="GK2182" s="59"/>
      <c r="GL2182" s="59"/>
      <c r="GM2182" s="59"/>
      <c r="GN2182" s="59"/>
      <c r="GO2182" s="59"/>
      <c r="GP2182" s="59"/>
      <c r="GQ2182" s="59"/>
      <c r="GR2182" s="59"/>
      <c r="GS2182" s="59"/>
      <c r="GT2182" s="59"/>
      <c r="GU2182" s="59"/>
      <c r="GV2182" s="59"/>
      <c r="GW2182" s="59"/>
      <c r="GX2182" s="59"/>
      <c r="GY2182" s="59"/>
      <c r="GZ2182" s="59"/>
      <c r="HA2182" s="59"/>
      <c r="HB2182" s="59"/>
      <c r="HC2182" s="59"/>
      <c r="HD2182" s="59"/>
      <c r="HE2182" s="59"/>
      <c r="HP2182" s="3"/>
    </row>
    <row r="2183" s="1" customFormat="1" ht="21" customHeight="1" spans="1:224">
      <c r="A2183" s="27">
        <v>2180</v>
      </c>
      <c r="B2183" s="48" t="s">
        <v>6000</v>
      </c>
      <c r="C2183" s="48" t="s">
        <v>5997</v>
      </c>
      <c r="D2183" s="48" t="s">
        <v>5998</v>
      </c>
      <c r="E2183" s="55">
        <v>50000</v>
      </c>
      <c r="F2183" s="56" t="s">
        <v>4229</v>
      </c>
      <c r="G2183" s="56" t="s">
        <v>1511</v>
      </c>
      <c r="H2183" s="51">
        <v>43790</v>
      </c>
      <c r="I2183" s="51">
        <v>44002</v>
      </c>
      <c r="J2183" s="36">
        <f t="shared" si="68"/>
        <v>213</v>
      </c>
      <c r="K2183" s="36">
        <v>4.75</v>
      </c>
      <c r="L2183" s="36">
        <v>4.75</v>
      </c>
      <c r="M2183" s="38">
        <f t="shared" si="69"/>
        <v>1405.20833333333</v>
      </c>
      <c r="N2183" s="56" t="s">
        <v>6001</v>
      </c>
      <c r="O2183" s="48" t="s">
        <v>5684</v>
      </c>
      <c r="P2183" s="59"/>
      <c r="Q2183" s="59"/>
      <c r="R2183" s="59"/>
      <c r="S2183" s="59"/>
      <c r="T2183" s="59"/>
      <c r="U2183" s="59"/>
      <c r="V2183" s="59"/>
      <c r="W2183" s="59"/>
      <c r="X2183" s="59"/>
      <c r="Y2183" s="59"/>
      <c r="Z2183" s="59"/>
      <c r="AA2183" s="59"/>
      <c r="AB2183" s="59"/>
      <c r="AC2183" s="59"/>
      <c r="AD2183" s="59"/>
      <c r="AE2183" s="59"/>
      <c r="AF2183" s="59"/>
      <c r="AG2183" s="59"/>
      <c r="AH2183" s="59"/>
      <c r="AI2183" s="59"/>
      <c r="AJ2183" s="59"/>
      <c r="AK2183" s="59"/>
      <c r="AL2183" s="59"/>
      <c r="AM2183" s="59"/>
      <c r="AN2183" s="59"/>
      <c r="AO2183" s="59"/>
      <c r="AP2183" s="59"/>
      <c r="AQ2183" s="59"/>
      <c r="AR2183" s="59"/>
      <c r="AS2183" s="59"/>
      <c r="AT2183" s="59"/>
      <c r="AU2183" s="59"/>
      <c r="AV2183" s="59"/>
      <c r="AW2183" s="59"/>
      <c r="AX2183" s="59"/>
      <c r="AY2183" s="59"/>
      <c r="AZ2183" s="59"/>
      <c r="BA2183" s="59"/>
      <c r="BB2183" s="59"/>
      <c r="BC2183" s="59"/>
      <c r="BD2183" s="59"/>
      <c r="BE2183" s="59"/>
      <c r="BF2183" s="59"/>
      <c r="BG2183" s="59"/>
      <c r="BH2183" s="59"/>
      <c r="BI2183" s="59"/>
      <c r="BJ2183" s="59"/>
      <c r="BK2183" s="59"/>
      <c r="BL2183" s="59"/>
      <c r="BM2183" s="59"/>
      <c r="BN2183" s="59"/>
      <c r="BO2183" s="59"/>
      <c r="BP2183" s="59"/>
      <c r="BQ2183" s="59"/>
      <c r="BR2183" s="59"/>
      <c r="BS2183" s="59"/>
      <c r="BT2183" s="59"/>
      <c r="BU2183" s="59"/>
      <c r="BV2183" s="59"/>
      <c r="BW2183" s="59"/>
      <c r="BX2183" s="59"/>
      <c r="BY2183" s="59"/>
      <c r="BZ2183" s="59"/>
      <c r="CA2183" s="59"/>
      <c r="CB2183" s="59"/>
      <c r="CC2183" s="59"/>
      <c r="CD2183" s="59"/>
      <c r="CE2183" s="59"/>
      <c r="CF2183" s="59"/>
      <c r="CG2183" s="59"/>
      <c r="CH2183" s="59"/>
      <c r="CI2183" s="59"/>
      <c r="CJ2183" s="59"/>
      <c r="CK2183" s="59"/>
      <c r="CL2183" s="59"/>
      <c r="CM2183" s="59"/>
      <c r="CN2183" s="59"/>
      <c r="CO2183" s="59"/>
      <c r="CP2183" s="59"/>
      <c r="CQ2183" s="59"/>
      <c r="CR2183" s="59"/>
      <c r="CS2183" s="59"/>
      <c r="CT2183" s="59"/>
      <c r="CU2183" s="59"/>
      <c r="CV2183" s="59"/>
      <c r="CW2183" s="59"/>
      <c r="CX2183" s="59"/>
      <c r="CY2183" s="59"/>
      <c r="CZ2183" s="59"/>
      <c r="DA2183" s="59"/>
      <c r="DB2183" s="59"/>
      <c r="DC2183" s="59"/>
      <c r="DD2183" s="59"/>
      <c r="DE2183" s="59"/>
      <c r="DF2183" s="59"/>
      <c r="DG2183" s="59"/>
      <c r="DH2183" s="59"/>
      <c r="DI2183" s="59"/>
      <c r="DJ2183" s="59"/>
      <c r="DK2183" s="59"/>
      <c r="DL2183" s="59"/>
      <c r="DM2183" s="59"/>
      <c r="DN2183" s="59"/>
      <c r="DO2183" s="59"/>
      <c r="DP2183" s="59"/>
      <c r="DQ2183" s="59"/>
      <c r="DR2183" s="59"/>
      <c r="DS2183" s="59"/>
      <c r="DT2183" s="59"/>
      <c r="DU2183" s="59"/>
      <c r="DV2183" s="59"/>
      <c r="DW2183" s="59"/>
      <c r="DX2183" s="59"/>
      <c r="DY2183" s="59"/>
      <c r="DZ2183" s="59"/>
      <c r="EA2183" s="59"/>
      <c r="EB2183" s="59"/>
      <c r="EC2183" s="59"/>
      <c r="ED2183" s="59"/>
      <c r="EE2183" s="59"/>
      <c r="EF2183" s="59"/>
      <c r="EG2183" s="59"/>
      <c r="EH2183" s="59"/>
      <c r="EI2183" s="59"/>
      <c r="EJ2183" s="59"/>
      <c r="EK2183" s="59"/>
      <c r="EL2183" s="59"/>
      <c r="EM2183" s="59"/>
      <c r="EN2183" s="59"/>
      <c r="EO2183" s="59"/>
      <c r="EP2183" s="59"/>
      <c r="EQ2183" s="59"/>
      <c r="ER2183" s="59"/>
      <c r="ES2183" s="59"/>
      <c r="ET2183" s="59"/>
      <c r="EU2183" s="59"/>
      <c r="EV2183" s="59"/>
      <c r="EW2183" s="59"/>
      <c r="EX2183" s="59"/>
      <c r="EY2183" s="59"/>
      <c r="EZ2183" s="59"/>
      <c r="FA2183" s="59"/>
      <c r="FB2183" s="59"/>
      <c r="FC2183" s="59"/>
      <c r="FD2183" s="59"/>
      <c r="FE2183" s="59"/>
      <c r="FF2183" s="59"/>
      <c r="FG2183" s="59"/>
      <c r="FH2183" s="59"/>
      <c r="FI2183" s="59"/>
      <c r="FJ2183" s="59"/>
      <c r="FK2183" s="59"/>
      <c r="FL2183" s="59"/>
      <c r="FM2183" s="59"/>
      <c r="FN2183" s="59"/>
      <c r="FO2183" s="59"/>
      <c r="FP2183" s="59"/>
      <c r="FQ2183" s="59"/>
      <c r="FR2183" s="59"/>
      <c r="FS2183" s="59"/>
      <c r="FT2183" s="59"/>
      <c r="FU2183" s="59"/>
      <c r="FV2183" s="59"/>
      <c r="FW2183" s="59"/>
      <c r="FX2183" s="59"/>
      <c r="FY2183" s="59"/>
      <c r="FZ2183" s="59"/>
      <c r="GA2183" s="59"/>
      <c r="GB2183" s="59"/>
      <c r="GC2183" s="59"/>
      <c r="GD2183" s="59"/>
      <c r="GE2183" s="59"/>
      <c r="GF2183" s="59"/>
      <c r="GG2183" s="59"/>
      <c r="GH2183" s="59"/>
      <c r="GI2183" s="59"/>
      <c r="GJ2183" s="59"/>
      <c r="GK2183" s="59"/>
      <c r="GL2183" s="59"/>
      <c r="GM2183" s="59"/>
      <c r="GN2183" s="59"/>
      <c r="GO2183" s="59"/>
      <c r="GP2183" s="59"/>
      <c r="GQ2183" s="59"/>
      <c r="GR2183" s="59"/>
      <c r="GS2183" s="59"/>
      <c r="GT2183" s="59"/>
      <c r="GU2183" s="59"/>
      <c r="GV2183" s="59"/>
      <c r="GW2183" s="59"/>
      <c r="GX2183" s="59"/>
      <c r="GY2183" s="59"/>
      <c r="GZ2183" s="59"/>
      <c r="HA2183" s="59"/>
      <c r="HB2183" s="59"/>
      <c r="HC2183" s="59"/>
      <c r="HD2183" s="59"/>
      <c r="HE2183" s="59"/>
      <c r="HP2183" s="3"/>
    </row>
    <row r="2184" s="1" customFormat="1" ht="21" customHeight="1" spans="1:224">
      <c r="A2184" s="27">
        <v>2181</v>
      </c>
      <c r="B2184" s="48" t="s">
        <v>6002</v>
      </c>
      <c r="C2184" s="48" t="s">
        <v>6003</v>
      </c>
      <c r="D2184" s="48" t="s">
        <v>5998</v>
      </c>
      <c r="E2184" s="55">
        <v>50000</v>
      </c>
      <c r="F2184" s="56" t="s">
        <v>580</v>
      </c>
      <c r="G2184" s="56" t="s">
        <v>581</v>
      </c>
      <c r="H2184" s="51">
        <v>43790</v>
      </c>
      <c r="I2184" s="51">
        <v>44002</v>
      </c>
      <c r="J2184" s="36">
        <f t="shared" si="68"/>
        <v>213</v>
      </c>
      <c r="K2184" s="36">
        <v>4.75</v>
      </c>
      <c r="L2184" s="36">
        <v>4.75</v>
      </c>
      <c r="M2184" s="38">
        <f t="shared" si="69"/>
        <v>1405.20833333333</v>
      </c>
      <c r="N2184" s="56" t="s">
        <v>6004</v>
      </c>
      <c r="O2184" s="48" t="s">
        <v>5684</v>
      </c>
      <c r="P2184" s="59"/>
      <c r="Q2184" s="59"/>
      <c r="R2184" s="59"/>
      <c r="S2184" s="59"/>
      <c r="T2184" s="59"/>
      <c r="U2184" s="59"/>
      <c r="V2184" s="59"/>
      <c r="W2184" s="59"/>
      <c r="X2184" s="59"/>
      <c r="Y2184" s="59"/>
      <c r="Z2184" s="59"/>
      <c r="AA2184" s="59"/>
      <c r="AB2184" s="59"/>
      <c r="AC2184" s="59"/>
      <c r="AD2184" s="59"/>
      <c r="AE2184" s="59"/>
      <c r="AF2184" s="59"/>
      <c r="AG2184" s="59"/>
      <c r="AH2184" s="59"/>
      <c r="AI2184" s="59"/>
      <c r="AJ2184" s="59"/>
      <c r="AK2184" s="59"/>
      <c r="AL2184" s="59"/>
      <c r="AM2184" s="59"/>
      <c r="AN2184" s="59"/>
      <c r="AO2184" s="59"/>
      <c r="AP2184" s="59"/>
      <c r="AQ2184" s="59"/>
      <c r="AR2184" s="59"/>
      <c r="AS2184" s="59"/>
      <c r="AT2184" s="59"/>
      <c r="AU2184" s="59"/>
      <c r="AV2184" s="59"/>
      <c r="AW2184" s="59"/>
      <c r="AX2184" s="59"/>
      <c r="AY2184" s="59"/>
      <c r="AZ2184" s="59"/>
      <c r="BA2184" s="59"/>
      <c r="BB2184" s="59"/>
      <c r="BC2184" s="59"/>
      <c r="BD2184" s="59"/>
      <c r="BE2184" s="59"/>
      <c r="BF2184" s="59"/>
      <c r="BG2184" s="59"/>
      <c r="BH2184" s="59"/>
      <c r="BI2184" s="59"/>
      <c r="BJ2184" s="59"/>
      <c r="BK2184" s="59"/>
      <c r="BL2184" s="59"/>
      <c r="BM2184" s="59"/>
      <c r="BN2184" s="59"/>
      <c r="BO2184" s="59"/>
      <c r="BP2184" s="59"/>
      <c r="BQ2184" s="59"/>
      <c r="BR2184" s="59"/>
      <c r="BS2184" s="59"/>
      <c r="BT2184" s="59"/>
      <c r="BU2184" s="59"/>
      <c r="BV2184" s="59"/>
      <c r="BW2184" s="59"/>
      <c r="BX2184" s="59"/>
      <c r="BY2184" s="59"/>
      <c r="BZ2184" s="59"/>
      <c r="CA2184" s="59"/>
      <c r="CB2184" s="59"/>
      <c r="CC2184" s="59"/>
      <c r="CD2184" s="59"/>
      <c r="CE2184" s="59"/>
      <c r="CF2184" s="59"/>
      <c r="CG2184" s="59"/>
      <c r="CH2184" s="59"/>
      <c r="CI2184" s="59"/>
      <c r="CJ2184" s="59"/>
      <c r="CK2184" s="59"/>
      <c r="CL2184" s="59"/>
      <c r="CM2184" s="59"/>
      <c r="CN2184" s="59"/>
      <c r="CO2184" s="59"/>
      <c r="CP2184" s="59"/>
      <c r="CQ2184" s="59"/>
      <c r="CR2184" s="59"/>
      <c r="CS2184" s="59"/>
      <c r="CT2184" s="59"/>
      <c r="CU2184" s="59"/>
      <c r="CV2184" s="59"/>
      <c r="CW2184" s="59"/>
      <c r="CX2184" s="59"/>
      <c r="CY2184" s="59"/>
      <c r="CZ2184" s="59"/>
      <c r="DA2184" s="59"/>
      <c r="DB2184" s="59"/>
      <c r="DC2184" s="59"/>
      <c r="DD2184" s="59"/>
      <c r="DE2184" s="59"/>
      <c r="DF2184" s="59"/>
      <c r="DG2184" s="59"/>
      <c r="DH2184" s="59"/>
      <c r="DI2184" s="59"/>
      <c r="DJ2184" s="59"/>
      <c r="DK2184" s="59"/>
      <c r="DL2184" s="59"/>
      <c r="DM2184" s="59"/>
      <c r="DN2184" s="59"/>
      <c r="DO2184" s="59"/>
      <c r="DP2184" s="59"/>
      <c r="DQ2184" s="59"/>
      <c r="DR2184" s="59"/>
      <c r="DS2184" s="59"/>
      <c r="DT2184" s="59"/>
      <c r="DU2184" s="59"/>
      <c r="DV2184" s="59"/>
      <c r="DW2184" s="59"/>
      <c r="DX2184" s="59"/>
      <c r="DY2184" s="59"/>
      <c r="DZ2184" s="59"/>
      <c r="EA2184" s="59"/>
      <c r="EB2184" s="59"/>
      <c r="EC2184" s="59"/>
      <c r="ED2184" s="59"/>
      <c r="EE2184" s="59"/>
      <c r="EF2184" s="59"/>
      <c r="EG2184" s="59"/>
      <c r="EH2184" s="59"/>
      <c r="EI2184" s="59"/>
      <c r="EJ2184" s="59"/>
      <c r="EK2184" s="59"/>
      <c r="EL2184" s="59"/>
      <c r="EM2184" s="59"/>
      <c r="EN2184" s="59"/>
      <c r="EO2184" s="59"/>
      <c r="EP2184" s="59"/>
      <c r="EQ2184" s="59"/>
      <c r="ER2184" s="59"/>
      <c r="ES2184" s="59"/>
      <c r="ET2184" s="59"/>
      <c r="EU2184" s="59"/>
      <c r="EV2184" s="59"/>
      <c r="EW2184" s="59"/>
      <c r="EX2184" s="59"/>
      <c r="EY2184" s="59"/>
      <c r="EZ2184" s="59"/>
      <c r="FA2184" s="59"/>
      <c r="FB2184" s="59"/>
      <c r="FC2184" s="59"/>
      <c r="FD2184" s="59"/>
      <c r="FE2184" s="59"/>
      <c r="FF2184" s="59"/>
      <c r="FG2184" s="59"/>
      <c r="FH2184" s="59"/>
      <c r="FI2184" s="59"/>
      <c r="FJ2184" s="59"/>
      <c r="FK2184" s="59"/>
      <c r="FL2184" s="59"/>
      <c r="FM2184" s="59"/>
      <c r="FN2184" s="59"/>
      <c r="FO2184" s="59"/>
      <c r="FP2184" s="59"/>
      <c r="FQ2184" s="59"/>
      <c r="FR2184" s="59"/>
      <c r="FS2184" s="59"/>
      <c r="FT2184" s="59"/>
      <c r="FU2184" s="59"/>
      <c r="FV2184" s="59"/>
      <c r="FW2184" s="59"/>
      <c r="FX2184" s="59"/>
      <c r="FY2184" s="59"/>
      <c r="FZ2184" s="59"/>
      <c r="GA2184" s="59"/>
      <c r="GB2184" s="59"/>
      <c r="GC2184" s="59"/>
      <c r="GD2184" s="59"/>
      <c r="GE2184" s="59"/>
      <c r="GF2184" s="59"/>
      <c r="GG2184" s="59"/>
      <c r="GH2184" s="59"/>
      <c r="GI2184" s="59"/>
      <c r="GJ2184" s="59"/>
      <c r="GK2184" s="59"/>
      <c r="GL2184" s="59"/>
      <c r="GM2184" s="59"/>
      <c r="GN2184" s="59"/>
      <c r="GO2184" s="59"/>
      <c r="GP2184" s="59"/>
      <c r="GQ2184" s="59"/>
      <c r="GR2184" s="59"/>
      <c r="GS2184" s="59"/>
      <c r="GT2184" s="59"/>
      <c r="GU2184" s="59"/>
      <c r="GV2184" s="59"/>
      <c r="GW2184" s="59"/>
      <c r="GX2184" s="59"/>
      <c r="GY2184" s="59"/>
      <c r="GZ2184" s="59"/>
      <c r="HA2184" s="59"/>
      <c r="HB2184" s="59"/>
      <c r="HC2184" s="59"/>
      <c r="HD2184" s="59"/>
      <c r="HE2184" s="59"/>
      <c r="HP2184" s="3"/>
    </row>
    <row r="2185" s="1" customFormat="1" ht="21" customHeight="1" spans="1:224">
      <c r="A2185" s="27">
        <v>2182</v>
      </c>
      <c r="B2185" s="48" t="s">
        <v>6005</v>
      </c>
      <c r="C2185" s="48" t="s">
        <v>6006</v>
      </c>
      <c r="D2185" s="48" t="s">
        <v>5998</v>
      </c>
      <c r="E2185" s="55">
        <v>40000</v>
      </c>
      <c r="F2185" s="56" t="s">
        <v>1539</v>
      </c>
      <c r="G2185" s="56" t="s">
        <v>1540</v>
      </c>
      <c r="H2185" s="51">
        <v>43790</v>
      </c>
      <c r="I2185" s="51">
        <v>44002</v>
      </c>
      <c r="J2185" s="36">
        <f t="shared" si="68"/>
        <v>213</v>
      </c>
      <c r="K2185" s="36">
        <v>4.75</v>
      </c>
      <c r="L2185" s="36">
        <v>4.75</v>
      </c>
      <c r="M2185" s="38">
        <f t="shared" si="69"/>
        <v>1124.16666666667</v>
      </c>
      <c r="N2185" s="56" t="s">
        <v>6007</v>
      </c>
      <c r="O2185" s="48" t="s">
        <v>5684</v>
      </c>
      <c r="P2185" s="59"/>
      <c r="Q2185" s="59"/>
      <c r="R2185" s="59"/>
      <c r="S2185" s="59"/>
      <c r="T2185" s="59"/>
      <c r="U2185" s="59"/>
      <c r="V2185" s="59"/>
      <c r="W2185" s="59"/>
      <c r="X2185" s="59"/>
      <c r="Y2185" s="59"/>
      <c r="Z2185" s="59"/>
      <c r="AA2185" s="59"/>
      <c r="AB2185" s="59"/>
      <c r="AC2185" s="59"/>
      <c r="AD2185" s="59"/>
      <c r="AE2185" s="59"/>
      <c r="AF2185" s="59"/>
      <c r="AG2185" s="59"/>
      <c r="AH2185" s="59"/>
      <c r="AI2185" s="59"/>
      <c r="AJ2185" s="59"/>
      <c r="AK2185" s="59"/>
      <c r="AL2185" s="59"/>
      <c r="AM2185" s="59"/>
      <c r="AN2185" s="59"/>
      <c r="AO2185" s="59"/>
      <c r="AP2185" s="59"/>
      <c r="AQ2185" s="59"/>
      <c r="AR2185" s="59"/>
      <c r="AS2185" s="59"/>
      <c r="AT2185" s="59"/>
      <c r="AU2185" s="59"/>
      <c r="AV2185" s="59"/>
      <c r="AW2185" s="59"/>
      <c r="AX2185" s="59"/>
      <c r="AY2185" s="59"/>
      <c r="AZ2185" s="59"/>
      <c r="BA2185" s="59"/>
      <c r="BB2185" s="59"/>
      <c r="BC2185" s="59"/>
      <c r="BD2185" s="59"/>
      <c r="BE2185" s="59"/>
      <c r="BF2185" s="59"/>
      <c r="BG2185" s="59"/>
      <c r="BH2185" s="59"/>
      <c r="BI2185" s="59"/>
      <c r="BJ2185" s="59"/>
      <c r="BK2185" s="59"/>
      <c r="BL2185" s="59"/>
      <c r="BM2185" s="59"/>
      <c r="BN2185" s="59"/>
      <c r="BO2185" s="59"/>
      <c r="BP2185" s="59"/>
      <c r="BQ2185" s="59"/>
      <c r="BR2185" s="59"/>
      <c r="BS2185" s="59"/>
      <c r="BT2185" s="59"/>
      <c r="BU2185" s="59"/>
      <c r="BV2185" s="59"/>
      <c r="BW2185" s="59"/>
      <c r="BX2185" s="59"/>
      <c r="BY2185" s="59"/>
      <c r="BZ2185" s="59"/>
      <c r="CA2185" s="59"/>
      <c r="CB2185" s="59"/>
      <c r="CC2185" s="59"/>
      <c r="CD2185" s="59"/>
      <c r="CE2185" s="59"/>
      <c r="CF2185" s="59"/>
      <c r="CG2185" s="59"/>
      <c r="CH2185" s="59"/>
      <c r="CI2185" s="59"/>
      <c r="CJ2185" s="59"/>
      <c r="CK2185" s="59"/>
      <c r="CL2185" s="59"/>
      <c r="CM2185" s="59"/>
      <c r="CN2185" s="59"/>
      <c r="CO2185" s="59"/>
      <c r="CP2185" s="59"/>
      <c r="CQ2185" s="59"/>
      <c r="CR2185" s="59"/>
      <c r="CS2185" s="59"/>
      <c r="CT2185" s="59"/>
      <c r="CU2185" s="59"/>
      <c r="CV2185" s="59"/>
      <c r="CW2185" s="59"/>
      <c r="CX2185" s="59"/>
      <c r="CY2185" s="59"/>
      <c r="CZ2185" s="59"/>
      <c r="DA2185" s="59"/>
      <c r="DB2185" s="59"/>
      <c r="DC2185" s="59"/>
      <c r="DD2185" s="59"/>
      <c r="DE2185" s="59"/>
      <c r="DF2185" s="59"/>
      <c r="DG2185" s="59"/>
      <c r="DH2185" s="59"/>
      <c r="DI2185" s="59"/>
      <c r="DJ2185" s="59"/>
      <c r="DK2185" s="59"/>
      <c r="DL2185" s="59"/>
      <c r="DM2185" s="59"/>
      <c r="DN2185" s="59"/>
      <c r="DO2185" s="59"/>
      <c r="DP2185" s="59"/>
      <c r="DQ2185" s="59"/>
      <c r="DR2185" s="59"/>
      <c r="DS2185" s="59"/>
      <c r="DT2185" s="59"/>
      <c r="DU2185" s="59"/>
      <c r="DV2185" s="59"/>
      <c r="DW2185" s="59"/>
      <c r="DX2185" s="59"/>
      <c r="DY2185" s="59"/>
      <c r="DZ2185" s="59"/>
      <c r="EA2185" s="59"/>
      <c r="EB2185" s="59"/>
      <c r="EC2185" s="59"/>
      <c r="ED2185" s="59"/>
      <c r="EE2185" s="59"/>
      <c r="EF2185" s="59"/>
      <c r="EG2185" s="59"/>
      <c r="EH2185" s="59"/>
      <c r="EI2185" s="59"/>
      <c r="EJ2185" s="59"/>
      <c r="EK2185" s="59"/>
      <c r="EL2185" s="59"/>
      <c r="EM2185" s="59"/>
      <c r="EN2185" s="59"/>
      <c r="EO2185" s="59"/>
      <c r="EP2185" s="59"/>
      <c r="EQ2185" s="59"/>
      <c r="ER2185" s="59"/>
      <c r="ES2185" s="59"/>
      <c r="ET2185" s="59"/>
      <c r="EU2185" s="59"/>
      <c r="EV2185" s="59"/>
      <c r="EW2185" s="59"/>
      <c r="EX2185" s="59"/>
      <c r="EY2185" s="59"/>
      <c r="EZ2185" s="59"/>
      <c r="FA2185" s="59"/>
      <c r="FB2185" s="59"/>
      <c r="FC2185" s="59"/>
      <c r="FD2185" s="59"/>
      <c r="FE2185" s="59"/>
      <c r="FF2185" s="59"/>
      <c r="FG2185" s="59"/>
      <c r="FH2185" s="59"/>
      <c r="FI2185" s="59"/>
      <c r="FJ2185" s="59"/>
      <c r="FK2185" s="59"/>
      <c r="FL2185" s="59"/>
      <c r="FM2185" s="59"/>
      <c r="FN2185" s="59"/>
      <c r="FO2185" s="59"/>
      <c r="FP2185" s="59"/>
      <c r="FQ2185" s="59"/>
      <c r="FR2185" s="59"/>
      <c r="FS2185" s="59"/>
      <c r="FT2185" s="59"/>
      <c r="FU2185" s="59"/>
      <c r="FV2185" s="59"/>
      <c r="FW2185" s="59"/>
      <c r="FX2185" s="59"/>
      <c r="FY2185" s="59"/>
      <c r="FZ2185" s="59"/>
      <c r="GA2185" s="59"/>
      <c r="GB2185" s="59"/>
      <c r="GC2185" s="59"/>
      <c r="GD2185" s="59"/>
      <c r="GE2185" s="59"/>
      <c r="GF2185" s="59"/>
      <c r="GG2185" s="59"/>
      <c r="GH2185" s="59"/>
      <c r="GI2185" s="59"/>
      <c r="GJ2185" s="59"/>
      <c r="GK2185" s="59"/>
      <c r="GL2185" s="59"/>
      <c r="GM2185" s="59"/>
      <c r="GN2185" s="59"/>
      <c r="GO2185" s="59"/>
      <c r="GP2185" s="59"/>
      <c r="GQ2185" s="59"/>
      <c r="GR2185" s="59"/>
      <c r="GS2185" s="59"/>
      <c r="GT2185" s="59"/>
      <c r="GU2185" s="59"/>
      <c r="GV2185" s="59"/>
      <c r="GW2185" s="59"/>
      <c r="GX2185" s="59"/>
      <c r="GY2185" s="59"/>
      <c r="GZ2185" s="59"/>
      <c r="HA2185" s="59"/>
      <c r="HB2185" s="59"/>
      <c r="HC2185" s="59"/>
      <c r="HD2185" s="59"/>
      <c r="HE2185" s="59"/>
      <c r="HP2185" s="3"/>
    </row>
    <row r="2186" s="1" customFormat="1" ht="21" customHeight="1" spans="1:224">
      <c r="A2186" s="27">
        <v>2183</v>
      </c>
      <c r="B2186" s="48" t="s">
        <v>6008</v>
      </c>
      <c r="C2186" s="48" t="s">
        <v>6009</v>
      </c>
      <c r="D2186" s="48" t="s">
        <v>5728</v>
      </c>
      <c r="E2186" s="55">
        <v>50000</v>
      </c>
      <c r="F2186" s="56" t="s">
        <v>642</v>
      </c>
      <c r="G2186" s="56" t="s">
        <v>643</v>
      </c>
      <c r="H2186" s="51">
        <v>43790</v>
      </c>
      <c r="I2186" s="51">
        <v>44002</v>
      </c>
      <c r="J2186" s="36">
        <f t="shared" si="68"/>
        <v>213</v>
      </c>
      <c r="K2186" s="36">
        <v>4.75</v>
      </c>
      <c r="L2186" s="36">
        <v>4.75</v>
      </c>
      <c r="M2186" s="38">
        <f t="shared" si="69"/>
        <v>1405.20833333333</v>
      </c>
      <c r="N2186" s="56" t="s">
        <v>6010</v>
      </c>
      <c r="O2186" s="48" t="s">
        <v>5684</v>
      </c>
      <c r="P2186" s="59"/>
      <c r="Q2186" s="59"/>
      <c r="R2186" s="59"/>
      <c r="S2186" s="59"/>
      <c r="T2186" s="59"/>
      <c r="U2186" s="59"/>
      <c r="V2186" s="59"/>
      <c r="W2186" s="59"/>
      <c r="X2186" s="59"/>
      <c r="Y2186" s="59"/>
      <c r="Z2186" s="59"/>
      <c r="AA2186" s="59"/>
      <c r="AB2186" s="59"/>
      <c r="AC2186" s="59"/>
      <c r="AD2186" s="59"/>
      <c r="AE2186" s="59"/>
      <c r="AF2186" s="59"/>
      <c r="AG2186" s="59"/>
      <c r="AH2186" s="59"/>
      <c r="AI2186" s="59"/>
      <c r="AJ2186" s="59"/>
      <c r="AK2186" s="59"/>
      <c r="AL2186" s="59"/>
      <c r="AM2186" s="59"/>
      <c r="AN2186" s="59"/>
      <c r="AO2186" s="59"/>
      <c r="AP2186" s="59"/>
      <c r="AQ2186" s="59"/>
      <c r="AR2186" s="59"/>
      <c r="AS2186" s="59"/>
      <c r="AT2186" s="59"/>
      <c r="AU2186" s="59"/>
      <c r="AV2186" s="59"/>
      <c r="AW2186" s="59"/>
      <c r="AX2186" s="59"/>
      <c r="AY2186" s="59"/>
      <c r="AZ2186" s="59"/>
      <c r="BA2186" s="59"/>
      <c r="BB2186" s="59"/>
      <c r="BC2186" s="59"/>
      <c r="BD2186" s="59"/>
      <c r="BE2186" s="59"/>
      <c r="BF2186" s="59"/>
      <c r="BG2186" s="59"/>
      <c r="BH2186" s="59"/>
      <c r="BI2186" s="59"/>
      <c r="BJ2186" s="59"/>
      <c r="BK2186" s="59"/>
      <c r="BL2186" s="59"/>
      <c r="BM2186" s="59"/>
      <c r="BN2186" s="59"/>
      <c r="BO2186" s="59"/>
      <c r="BP2186" s="59"/>
      <c r="BQ2186" s="59"/>
      <c r="BR2186" s="59"/>
      <c r="BS2186" s="59"/>
      <c r="BT2186" s="59"/>
      <c r="BU2186" s="59"/>
      <c r="BV2186" s="59"/>
      <c r="BW2186" s="59"/>
      <c r="BX2186" s="59"/>
      <c r="BY2186" s="59"/>
      <c r="BZ2186" s="59"/>
      <c r="CA2186" s="59"/>
      <c r="CB2186" s="59"/>
      <c r="CC2186" s="59"/>
      <c r="CD2186" s="59"/>
      <c r="CE2186" s="59"/>
      <c r="CF2186" s="59"/>
      <c r="CG2186" s="59"/>
      <c r="CH2186" s="59"/>
      <c r="CI2186" s="59"/>
      <c r="CJ2186" s="59"/>
      <c r="CK2186" s="59"/>
      <c r="CL2186" s="59"/>
      <c r="CM2186" s="59"/>
      <c r="CN2186" s="59"/>
      <c r="CO2186" s="59"/>
      <c r="CP2186" s="59"/>
      <c r="CQ2186" s="59"/>
      <c r="CR2186" s="59"/>
      <c r="CS2186" s="59"/>
      <c r="CT2186" s="59"/>
      <c r="CU2186" s="59"/>
      <c r="CV2186" s="59"/>
      <c r="CW2186" s="59"/>
      <c r="CX2186" s="59"/>
      <c r="CY2186" s="59"/>
      <c r="CZ2186" s="59"/>
      <c r="DA2186" s="59"/>
      <c r="DB2186" s="59"/>
      <c r="DC2186" s="59"/>
      <c r="DD2186" s="59"/>
      <c r="DE2186" s="59"/>
      <c r="DF2186" s="59"/>
      <c r="DG2186" s="59"/>
      <c r="DH2186" s="59"/>
      <c r="DI2186" s="59"/>
      <c r="DJ2186" s="59"/>
      <c r="DK2186" s="59"/>
      <c r="DL2186" s="59"/>
      <c r="DM2186" s="59"/>
      <c r="DN2186" s="59"/>
      <c r="DO2186" s="59"/>
      <c r="DP2186" s="59"/>
      <c r="DQ2186" s="59"/>
      <c r="DR2186" s="59"/>
      <c r="DS2186" s="59"/>
      <c r="DT2186" s="59"/>
      <c r="DU2186" s="59"/>
      <c r="DV2186" s="59"/>
      <c r="DW2186" s="59"/>
      <c r="DX2186" s="59"/>
      <c r="DY2186" s="59"/>
      <c r="DZ2186" s="59"/>
      <c r="EA2186" s="59"/>
      <c r="EB2186" s="59"/>
      <c r="EC2186" s="59"/>
      <c r="ED2186" s="59"/>
      <c r="EE2186" s="59"/>
      <c r="EF2186" s="59"/>
      <c r="EG2186" s="59"/>
      <c r="EH2186" s="59"/>
      <c r="EI2186" s="59"/>
      <c r="EJ2186" s="59"/>
      <c r="EK2186" s="59"/>
      <c r="EL2186" s="59"/>
      <c r="EM2186" s="59"/>
      <c r="EN2186" s="59"/>
      <c r="EO2186" s="59"/>
      <c r="EP2186" s="59"/>
      <c r="EQ2186" s="59"/>
      <c r="ER2186" s="59"/>
      <c r="ES2186" s="59"/>
      <c r="ET2186" s="59"/>
      <c r="EU2186" s="59"/>
      <c r="EV2186" s="59"/>
      <c r="EW2186" s="59"/>
      <c r="EX2186" s="59"/>
      <c r="EY2186" s="59"/>
      <c r="EZ2186" s="59"/>
      <c r="FA2186" s="59"/>
      <c r="FB2186" s="59"/>
      <c r="FC2186" s="59"/>
      <c r="FD2186" s="59"/>
      <c r="FE2186" s="59"/>
      <c r="FF2186" s="59"/>
      <c r="FG2186" s="59"/>
      <c r="FH2186" s="59"/>
      <c r="FI2186" s="59"/>
      <c r="FJ2186" s="59"/>
      <c r="FK2186" s="59"/>
      <c r="FL2186" s="59"/>
      <c r="FM2186" s="59"/>
      <c r="FN2186" s="59"/>
      <c r="FO2186" s="59"/>
      <c r="FP2186" s="59"/>
      <c r="FQ2186" s="59"/>
      <c r="FR2186" s="59"/>
      <c r="FS2186" s="59"/>
      <c r="FT2186" s="59"/>
      <c r="FU2186" s="59"/>
      <c r="FV2186" s="59"/>
      <c r="FW2186" s="59"/>
      <c r="FX2186" s="59"/>
      <c r="FY2186" s="59"/>
      <c r="FZ2186" s="59"/>
      <c r="GA2186" s="59"/>
      <c r="GB2186" s="59"/>
      <c r="GC2186" s="59"/>
      <c r="GD2186" s="59"/>
      <c r="GE2186" s="59"/>
      <c r="GF2186" s="59"/>
      <c r="GG2186" s="59"/>
      <c r="GH2186" s="59"/>
      <c r="GI2186" s="59"/>
      <c r="GJ2186" s="59"/>
      <c r="GK2186" s="59"/>
      <c r="GL2186" s="59"/>
      <c r="GM2186" s="59"/>
      <c r="GN2186" s="59"/>
      <c r="GO2186" s="59"/>
      <c r="GP2186" s="59"/>
      <c r="GQ2186" s="59"/>
      <c r="GR2186" s="59"/>
      <c r="GS2186" s="59"/>
      <c r="GT2186" s="59"/>
      <c r="GU2186" s="59"/>
      <c r="GV2186" s="59"/>
      <c r="GW2186" s="59"/>
      <c r="GX2186" s="59"/>
      <c r="GY2186" s="59"/>
      <c r="GZ2186" s="59"/>
      <c r="HA2186" s="59"/>
      <c r="HB2186" s="59"/>
      <c r="HC2186" s="59"/>
      <c r="HD2186" s="59"/>
      <c r="HE2186" s="59"/>
      <c r="HP2186" s="3"/>
    </row>
    <row r="2187" s="1" customFormat="1" ht="21" customHeight="1" spans="1:224">
      <c r="A2187" s="27">
        <v>2184</v>
      </c>
      <c r="B2187" s="48" t="s">
        <v>6011</v>
      </c>
      <c r="C2187" s="48" t="s">
        <v>6012</v>
      </c>
      <c r="D2187" s="48" t="s">
        <v>5709</v>
      </c>
      <c r="E2187" s="55">
        <v>50000</v>
      </c>
      <c r="F2187" s="56" t="s">
        <v>642</v>
      </c>
      <c r="G2187" s="56" t="s">
        <v>643</v>
      </c>
      <c r="H2187" s="51">
        <v>43790</v>
      </c>
      <c r="I2187" s="51">
        <v>44002</v>
      </c>
      <c r="J2187" s="36">
        <f t="shared" si="68"/>
        <v>213</v>
      </c>
      <c r="K2187" s="36">
        <v>4.75</v>
      </c>
      <c r="L2187" s="36">
        <v>4.75</v>
      </c>
      <c r="M2187" s="38">
        <f t="shared" si="69"/>
        <v>1405.20833333333</v>
      </c>
      <c r="N2187" s="56" t="s">
        <v>6013</v>
      </c>
      <c r="O2187" s="48" t="s">
        <v>5684</v>
      </c>
      <c r="P2187" s="59"/>
      <c r="Q2187" s="59"/>
      <c r="R2187" s="59"/>
      <c r="S2187" s="59"/>
      <c r="T2187" s="59"/>
      <c r="U2187" s="59"/>
      <c r="V2187" s="59"/>
      <c r="W2187" s="59"/>
      <c r="X2187" s="59"/>
      <c r="Y2187" s="59"/>
      <c r="Z2187" s="59"/>
      <c r="AA2187" s="59"/>
      <c r="AB2187" s="59"/>
      <c r="AC2187" s="59"/>
      <c r="AD2187" s="59"/>
      <c r="AE2187" s="59"/>
      <c r="AF2187" s="59"/>
      <c r="AG2187" s="59"/>
      <c r="AH2187" s="59"/>
      <c r="AI2187" s="59"/>
      <c r="AJ2187" s="59"/>
      <c r="AK2187" s="59"/>
      <c r="AL2187" s="59"/>
      <c r="AM2187" s="59"/>
      <c r="AN2187" s="59"/>
      <c r="AO2187" s="59"/>
      <c r="AP2187" s="59"/>
      <c r="AQ2187" s="59"/>
      <c r="AR2187" s="59"/>
      <c r="AS2187" s="59"/>
      <c r="AT2187" s="59"/>
      <c r="AU2187" s="59"/>
      <c r="AV2187" s="59"/>
      <c r="AW2187" s="59"/>
      <c r="AX2187" s="59"/>
      <c r="AY2187" s="59"/>
      <c r="AZ2187" s="59"/>
      <c r="BA2187" s="59"/>
      <c r="BB2187" s="59"/>
      <c r="BC2187" s="59"/>
      <c r="BD2187" s="59"/>
      <c r="BE2187" s="59"/>
      <c r="BF2187" s="59"/>
      <c r="BG2187" s="59"/>
      <c r="BH2187" s="59"/>
      <c r="BI2187" s="59"/>
      <c r="BJ2187" s="59"/>
      <c r="BK2187" s="59"/>
      <c r="BL2187" s="59"/>
      <c r="BM2187" s="59"/>
      <c r="BN2187" s="59"/>
      <c r="BO2187" s="59"/>
      <c r="BP2187" s="59"/>
      <c r="BQ2187" s="59"/>
      <c r="BR2187" s="59"/>
      <c r="BS2187" s="59"/>
      <c r="BT2187" s="59"/>
      <c r="BU2187" s="59"/>
      <c r="BV2187" s="59"/>
      <c r="BW2187" s="59"/>
      <c r="BX2187" s="59"/>
      <c r="BY2187" s="59"/>
      <c r="BZ2187" s="59"/>
      <c r="CA2187" s="59"/>
      <c r="CB2187" s="59"/>
      <c r="CC2187" s="59"/>
      <c r="CD2187" s="59"/>
      <c r="CE2187" s="59"/>
      <c r="CF2187" s="59"/>
      <c r="CG2187" s="59"/>
      <c r="CH2187" s="59"/>
      <c r="CI2187" s="59"/>
      <c r="CJ2187" s="59"/>
      <c r="CK2187" s="59"/>
      <c r="CL2187" s="59"/>
      <c r="CM2187" s="59"/>
      <c r="CN2187" s="59"/>
      <c r="CO2187" s="59"/>
      <c r="CP2187" s="59"/>
      <c r="CQ2187" s="59"/>
      <c r="CR2187" s="59"/>
      <c r="CS2187" s="59"/>
      <c r="CT2187" s="59"/>
      <c r="CU2187" s="59"/>
      <c r="CV2187" s="59"/>
      <c r="CW2187" s="59"/>
      <c r="CX2187" s="59"/>
      <c r="CY2187" s="59"/>
      <c r="CZ2187" s="59"/>
      <c r="DA2187" s="59"/>
      <c r="DB2187" s="59"/>
      <c r="DC2187" s="59"/>
      <c r="DD2187" s="59"/>
      <c r="DE2187" s="59"/>
      <c r="DF2187" s="59"/>
      <c r="DG2187" s="59"/>
      <c r="DH2187" s="59"/>
      <c r="DI2187" s="59"/>
      <c r="DJ2187" s="59"/>
      <c r="DK2187" s="59"/>
      <c r="DL2187" s="59"/>
      <c r="DM2187" s="59"/>
      <c r="DN2187" s="59"/>
      <c r="DO2187" s="59"/>
      <c r="DP2187" s="59"/>
      <c r="DQ2187" s="59"/>
      <c r="DR2187" s="59"/>
      <c r="DS2187" s="59"/>
      <c r="DT2187" s="59"/>
      <c r="DU2187" s="59"/>
      <c r="DV2187" s="59"/>
      <c r="DW2187" s="59"/>
      <c r="DX2187" s="59"/>
      <c r="DY2187" s="59"/>
      <c r="DZ2187" s="59"/>
      <c r="EA2187" s="59"/>
      <c r="EB2187" s="59"/>
      <c r="EC2187" s="59"/>
      <c r="ED2187" s="59"/>
      <c r="EE2187" s="59"/>
      <c r="EF2187" s="59"/>
      <c r="EG2187" s="59"/>
      <c r="EH2187" s="59"/>
      <c r="EI2187" s="59"/>
      <c r="EJ2187" s="59"/>
      <c r="EK2187" s="59"/>
      <c r="EL2187" s="59"/>
      <c r="EM2187" s="59"/>
      <c r="EN2187" s="59"/>
      <c r="EO2187" s="59"/>
      <c r="EP2187" s="59"/>
      <c r="EQ2187" s="59"/>
      <c r="ER2187" s="59"/>
      <c r="ES2187" s="59"/>
      <c r="ET2187" s="59"/>
      <c r="EU2187" s="59"/>
      <c r="EV2187" s="59"/>
      <c r="EW2187" s="59"/>
      <c r="EX2187" s="59"/>
      <c r="EY2187" s="59"/>
      <c r="EZ2187" s="59"/>
      <c r="FA2187" s="59"/>
      <c r="FB2187" s="59"/>
      <c r="FC2187" s="59"/>
      <c r="FD2187" s="59"/>
      <c r="FE2187" s="59"/>
      <c r="FF2187" s="59"/>
      <c r="FG2187" s="59"/>
      <c r="FH2187" s="59"/>
      <c r="FI2187" s="59"/>
      <c r="FJ2187" s="59"/>
      <c r="FK2187" s="59"/>
      <c r="FL2187" s="59"/>
      <c r="FM2187" s="59"/>
      <c r="FN2187" s="59"/>
      <c r="FO2187" s="59"/>
      <c r="FP2187" s="59"/>
      <c r="FQ2187" s="59"/>
      <c r="FR2187" s="59"/>
      <c r="FS2187" s="59"/>
      <c r="FT2187" s="59"/>
      <c r="FU2187" s="59"/>
      <c r="FV2187" s="59"/>
      <c r="FW2187" s="59"/>
      <c r="FX2187" s="59"/>
      <c r="FY2187" s="59"/>
      <c r="FZ2187" s="59"/>
      <c r="GA2187" s="59"/>
      <c r="GB2187" s="59"/>
      <c r="GC2187" s="59"/>
      <c r="GD2187" s="59"/>
      <c r="GE2187" s="59"/>
      <c r="GF2187" s="59"/>
      <c r="GG2187" s="59"/>
      <c r="GH2187" s="59"/>
      <c r="GI2187" s="59"/>
      <c r="GJ2187" s="59"/>
      <c r="GK2187" s="59"/>
      <c r="GL2187" s="59"/>
      <c r="GM2187" s="59"/>
      <c r="GN2187" s="59"/>
      <c r="GO2187" s="59"/>
      <c r="GP2187" s="59"/>
      <c r="GQ2187" s="59"/>
      <c r="GR2187" s="59"/>
      <c r="GS2187" s="59"/>
      <c r="GT2187" s="59"/>
      <c r="GU2187" s="59"/>
      <c r="GV2187" s="59"/>
      <c r="GW2187" s="59"/>
      <c r="GX2187" s="59"/>
      <c r="GY2187" s="59"/>
      <c r="GZ2187" s="59"/>
      <c r="HA2187" s="59"/>
      <c r="HB2187" s="59"/>
      <c r="HC2187" s="59"/>
      <c r="HD2187" s="59"/>
      <c r="HE2187" s="59"/>
      <c r="HP2187" s="3"/>
    </row>
    <row r="2188" s="1" customFormat="1" ht="21" customHeight="1" spans="1:224">
      <c r="A2188" s="27">
        <v>2185</v>
      </c>
      <c r="B2188" s="48" t="s">
        <v>6014</v>
      </c>
      <c r="C2188" s="48" t="s">
        <v>6015</v>
      </c>
      <c r="D2188" s="48" t="s">
        <v>5998</v>
      </c>
      <c r="E2188" s="55">
        <v>50000</v>
      </c>
      <c r="F2188" s="56" t="s">
        <v>2109</v>
      </c>
      <c r="G2188" s="56" t="s">
        <v>2112</v>
      </c>
      <c r="H2188" s="51">
        <v>43790</v>
      </c>
      <c r="I2188" s="51">
        <v>44002</v>
      </c>
      <c r="J2188" s="36">
        <f t="shared" si="68"/>
        <v>213</v>
      </c>
      <c r="K2188" s="36">
        <v>4.75</v>
      </c>
      <c r="L2188" s="36">
        <v>4.75</v>
      </c>
      <c r="M2188" s="38">
        <f t="shared" si="69"/>
        <v>1405.20833333333</v>
      </c>
      <c r="N2188" s="56" t="s">
        <v>6016</v>
      </c>
      <c r="O2188" s="48" t="s">
        <v>5684</v>
      </c>
      <c r="P2188" s="59"/>
      <c r="Q2188" s="59"/>
      <c r="R2188" s="59"/>
      <c r="S2188" s="59"/>
      <c r="T2188" s="59"/>
      <c r="U2188" s="59"/>
      <c r="V2188" s="59"/>
      <c r="W2188" s="59"/>
      <c r="X2188" s="59"/>
      <c r="Y2188" s="59"/>
      <c r="Z2188" s="59"/>
      <c r="AA2188" s="59"/>
      <c r="AB2188" s="59"/>
      <c r="AC2188" s="59"/>
      <c r="AD2188" s="59"/>
      <c r="AE2188" s="59"/>
      <c r="AF2188" s="59"/>
      <c r="AG2188" s="59"/>
      <c r="AH2188" s="59"/>
      <c r="AI2188" s="59"/>
      <c r="AJ2188" s="59"/>
      <c r="AK2188" s="59"/>
      <c r="AL2188" s="59"/>
      <c r="AM2188" s="59"/>
      <c r="AN2188" s="59"/>
      <c r="AO2188" s="59"/>
      <c r="AP2188" s="59"/>
      <c r="AQ2188" s="59"/>
      <c r="AR2188" s="59"/>
      <c r="AS2188" s="59"/>
      <c r="AT2188" s="59"/>
      <c r="AU2188" s="59"/>
      <c r="AV2188" s="59"/>
      <c r="AW2188" s="59"/>
      <c r="AX2188" s="59"/>
      <c r="AY2188" s="59"/>
      <c r="AZ2188" s="59"/>
      <c r="BA2188" s="59"/>
      <c r="BB2188" s="59"/>
      <c r="BC2188" s="59"/>
      <c r="BD2188" s="59"/>
      <c r="BE2188" s="59"/>
      <c r="BF2188" s="59"/>
      <c r="BG2188" s="59"/>
      <c r="BH2188" s="59"/>
      <c r="BI2188" s="59"/>
      <c r="BJ2188" s="59"/>
      <c r="BK2188" s="59"/>
      <c r="BL2188" s="59"/>
      <c r="BM2188" s="59"/>
      <c r="BN2188" s="59"/>
      <c r="BO2188" s="59"/>
      <c r="BP2188" s="59"/>
      <c r="BQ2188" s="59"/>
      <c r="BR2188" s="59"/>
      <c r="BS2188" s="59"/>
      <c r="BT2188" s="59"/>
      <c r="BU2188" s="59"/>
      <c r="BV2188" s="59"/>
      <c r="BW2188" s="59"/>
      <c r="BX2188" s="59"/>
      <c r="BY2188" s="59"/>
      <c r="BZ2188" s="59"/>
      <c r="CA2188" s="59"/>
      <c r="CB2188" s="59"/>
      <c r="CC2188" s="59"/>
      <c r="CD2188" s="59"/>
      <c r="CE2188" s="59"/>
      <c r="CF2188" s="59"/>
      <c r="CG2188" s="59"/>
      <c r="CH2188" s="59"/>
      <c r="CI2188" s="59"/>
      <c r="CJ2188" s="59"/>
      <c r="CK2188" s="59"/>
      <c r="CL2188" s="59"/>
      <c r="CM2188" s="59"/>
      <c r="CN2188" s="59"/>
      <c r="CO2188" s="59"/>
      <c r="CP2188" s="59"/>
      <c r="CQ2188" s="59"/>
      <c r="CR2188" s="59"/>
      <c r="CS2188" s="59"/>
      <c r="CT2188" s="59"/>
      <c r="CU2188" s="59"/>
      <c r="CV2188" s="59"/>
      <c r="CW2188" s="59"/>
      <c r="CX2188" s="59"/>
      <c r="CY2188" s="59"/>
      <c r="CZ2188" s="59"/>
      <c r="DA2188" s="59"/>
      <c r="DB2188" s="59"/>
      <c r="DC2188" s="59"/>
      <c r="DD2188" s="59"/>
      <c r="DE2188" s="59"/>
      <c r="DF2188" s="59"/>
      <c r="DG2188" s="59"/>
      <c r="DH2188" s="59"/>
      <c r="DI2188" s="59"/>
      <c r="DJ2188" s="59"/>
      <c r="DK2188" s="59"/>
      <c r="DL2188" s="59"/>
      <c r="DM2188" s="59"/>
      <c r="DN2188" s="59"/>
      <c r="DO2188" s="59"/>
      <c r="DP2188" s="59"/>
      <c r="DQ2188" s="59"/>
      <c r="DR2188" s="59"/>
      <c r="DS2188" s="59"/>
      <c r="DT2188" s="59"/>
      <c r="DU2188" s="59"/>
      <c r="DV2188" s="59"/>
      <c r="DW2188" s="59"/>
      <c r="DX2188" s="59"/>
      <c r="DY2188" s="59"/>
      <c r="DZ2188" s="59"/>
      <c r="EA2188" s="59"/>
      <c r="EB2188" s="59"/>
      <c r="EC2188" s="59"/>
      <c r="ED2188" s="59"/>
      <c r="EE2188" s="59"/>
      <c r="EF2188" s="59"/>
      <c r="EG2188" s="59"/>
      <c r="EH2188" s="59"/>
      <c r="EI2188" s="59"/>
      <c r="EJ2188" s="59"/>
      <c r="EK2188" s="59"/>
      <c r="EL2188" s="59"/>
      <c r="EM2188" s="59"/>
      <c r="EN2188" s="59"/>
      <c r="EO2188" s="59"/>
      <c r="EP2188" s="59"/>
      <c r="EQ2188" s="59"/>
      <c r="ER2188" s="59"/>
      <c r="ES2188" s="59"/>
      <c r="ET2188" s="59"/>
      <c r="EU2188" s="59"/>
      <c r="EV2188" s="59"/>
      <c r="EW2188" s="59"/>
      <c r="EX2188" s="59"/>
      <c r="EY2188" s="59"/>
      <c r="EZ2188" s="59"/>
      <c r="FA2188" s="59"/>
      <c r="FB2188" s="59"/>
      <c r="FC2188" s="59"/>
      <c r="FD2188" s="59"/>
      <c r="FE2188" s="59"/>
      <c r="FF2188" s="59"/>
      <c r="FG2188" s="59"/>
      <c r="FH2188" s="59"/>
      <c r="FI2188" s="59"/>
      <c r="FJ2188" s="59"/>
      <c r="FK2188" s="59"/>
      <c r="FL2188" s="59"/>
      <c r="FM2188" s="59"/>
      <c r="FN2188" s="59"/>
      <c r="FO2188" s="59"/>
      <c r="FP2188" s="59"/>
      <c r="FQ2188" s="59"/>
      <c r="FR2188" s="59"/>
      <c r="FS2188" s="59"/>
      <c r="FT2188" s="59"/>
      <c r="FU2188" s="59"/>
      <c r="FV2188" s="59"/>
      <c r="FW2188" s="59"/>
      <c r="FX2188" s="59"/>
      <c r="FY2188" s="59"/>
      <c r="FZ2188" s="59"/>
      <c r="GA2188" s="59"/>
      <c r="GB2188" s="59"/>
      <c r="GC2188" s="59"/>
      <c r="GD2188" s="59"/>
      <c r="GE2188" s="59"/>
      <c r="GF2188" s="59"/>
      <c r="GG2188" s="59"/>
      <c r="GH2188" s="59"/>
      <c r="GI2188" s="59"/>
      <c r="GJ2188" s="59"/>
      <c r="GK2188" s="59"/>
      <c r="GL2188" s="59"/>
      <c r="GM2188" s="59"/>
      <c r="GN2188" s="59"/>
      <c r="GO2188" s="59"/>
      <c r="GP2188" s="59"/>
      <c r="GQ2188" s="59"/>
      <c r="GR2188" s="59"/>
      <c r="GS2188" s="59"/>
      <c r="GT2188" s="59"/>
      <c r="GU2188" s="59"/>
      <c r="GV2188" s="59"/>
      <c r="GW2188" s="59"/>
      <c r="GX2188" s="59"/>
      <c r="GY2188" s="59"/>
      <c r="GZ2188" s="59"/>
      <c r="HA2188" s="59"/>
      <c r="HB2188" s="59"/>
      <c r="HC2188" s="59"/>
      <c r="HD2188" s="59"/>
      <c r="HE2188" s="59"/>
      <c r="HP2188" s="3"/>
    </row>
    <row r="2189" s="1" customFormat="1" ht="21" customHeight="1" spans="1:224">
      <c r="A2189" s="27">
        <v>2186</v>
      </c>
      <c r="B2189" s="48" t="s">
        <v>6017</v>
      </c>
      <c r="C2189" s="48" t="s">
        <v>5751</v>
      </c>
      <c r="D2189" s="48" t="s">
        <v>5709</v>
      </c>
      <c r="E2189" s="55">
        <v>50000</v>
      </c>
      <c r="F2189" s="56" t="s">
        <v>2109</v>
      </c>
      <c r="G2189" s="56" t="s">
        <v>2112</v>
      </c>
      <c r="H2189" s="51">
        <v>43790</v>
      </c>
      <c r="I2189" s="51">
        <v>44002</v>
      </c>
      <c r="J2189" s="36">
        <f t="shared" si="68"/>
        <v>213</v>
      </c>
      <c r="K2189" s="36">
        <v>4.75</v>
      </c>
      <c r="L2189" s="36">
        <v>4.75</v>
      </c>
      <c r="M2189" s="38">
        <f t="shared" si="69"/>
        <v>1405.20833333333</v>
      </c>
      <c r="N2189" s="56" t="s">
        <v>6018</v>
      </c>
      <c r="O2189" s="48" t="s">
        <v>5684</v>
      </c>
      <c r="P2189" s="59"/>
      <c r="Q2189" s="59"/>
      <c r="R2189" s="59"/>
      <c r="S2189" s="59"/>
      <c r="T2189" s="59"/>
      <c r="U2189" s="59"/>
      <c r="V2189" s="59"/>
      <c r="W2189" s="59"/>
      <c r="X2189" s="59"/>
      <c r="Y2189" s="59"/>
      <c r="Z2189" s="59"/>
      <c r="AA2189" s="59"/>
      <c r="AB2189" s="59"/>
      <c r="AC2189" s="59"/>
      <c r="AD2189" s="59"/>
      <c r="AE2189" s="59"/>
      <c r="AF2189" s="59"/>
      <c r="AG2189" s="59"/>
      <c r="AH2189" s="59"/>
      <c r="AI2189" s="59"/>
      <c r="AJ2189" s="59"/>
      <c r="AK2189" s="59"/>
      <c r="AL2189" s="59"/>
      <c r="AM2189" s="59"/>
      <c r="AN2189" s="59"/>
      <c r="AO2189" s="59"/>
      <c r="AP2189" s="59"/>
      <c r="AQ2189" s="59"/>
      <c r="AR2189" s="59"/>
      <c r="AS2189" s="59"/>
      <c r="AT2189" s="59"/>
      <c r="AU2189" s="59"/>
      <c r="AV2189" s="59"/>
      <c r="AW2189" s="59"/>
      <c r="AX2189" s="59"/>
      <c r="AY2189" s="59"/>
      <c r="AZ2189" s="59"/>
      <c r="BA2189" s="59"/>
      <c r="BB2189" s="59"/>
      <c r="BC2189" s="59"/>
      <c r="BD2189" s="59"/>
      <c r="BE2189" s="59"/>
      <c r="BF2189" s="59"/>
      <c r="BG2189" s="59"/>
      <c r="BH2189" s="59"/>
      <c r="BI2189" s="59"/>
      <c r="BJ2189" s="59"/>
      <c r="BK2189" s="59"/>
      <c r="BL2189" s="59"/>
      <c r="BM2189" s="59"/>
      <c r="BN2189" s="59"/>
      <c r="BO2189" s="59"/>
      <c r="BP2189" s="59"/>
      <c r="BQ2189" s="59"/>
      <c r="BR2189" s="59"/>
      <c r="BS2189" s="59"/>
      <c r="BT2189" s="59"/>
      <c r="BU2189" s="59"/>
      <c r="BV2189" s="59"/>
      <c r="BW2189" s="59"/>
      <c r="BX2189" s="59"/>
      <c r="BY2189" s="59"/>
      <c r="BZ2189" s="59"/>
      <c r="CA2189" s="59"/>
      <c r="CB2189" s="59"/>
      <c r="CC2189" s="59"/>
      <c r="CD2189" s="59"/>
      <c r="CE2189" s="59"/>
      <c r="CF2189" s="59"/>
      <c r="CG2189" s="59"/>
      <c r="CH2189" s="59"/>
      <c r="CI2189" s="59"/>
      <c r="CJ2189" s="59"/>
      <c r="CK2189" s="59"/>
      <c r="CL2189" s="59"/>
      <c r="CM2189" s="59"/>
      <c r="CN2189" s="59"/>
      <c r="CO2189" s="59"/>
      <c r="CP2189" s="59"/>
      <c r="CQ2189" s="59"/>
      <c r="CR2189" s="59"/>
      <c r="CS2189" s="59"/>
      <c r="CT2189" s="59"/>
      <c r="CU2189" s="59"/>
      <c r="CV2189" s="59"/>
      <c r="CW2189" s="59"/>
      <c r="CX2189" s="59"/>
      <c r="CY2189" s="59"/>
      <c r="CZ2189" s="59"/>
      <c r="DA2189" s="59"/>
      <c r="DB2189" s="59"/>
      <c r="DC2189" s="59"/>
      <c r="DD2189" s="59"/>
      <c r="DE2189" s="59"/>
      <c r="DF2189" s="59"/>
      <c r="DG2189" s="59"/>
      <c r="DH2189" s="59"/>
      <c r="DI2189" s="59"/>
      <c r="DJ2189" s="59"/>
      <c r="DK2189" s="59"/>
      <c r="DL2189" s="59"/>
      <c r="DM2189" s="59"/>
      <c r="DN2189" s="59"/>
      <c r="DO2189" s="59"/>
      <c r="DP2189" s="59"/>
      <c r="DQ2189" s="59"/>
      <c r="DR2189" s="59"/>
      <c r="DS2189" s="59"/>
      <c r="DT2189" s="59"/>
      <c r="DU2189" s="59"/>
      <c r="DV2189" s="59"/>
      <c r="DW2189" s="59"/>
      <c r="DX2189" s="59"/>
      <c r="DY2189" s="59"/>
      <c r="DZ2189" s="59"/>
      <c r="EA2189" s="59"/>
      <c r="EB2189" s="59"/>
      <c r="EC2189" s="59"/>
      <c r="ED2189" s="59"/>
      <c r="EE2189" s="59"/>
      <c r="EF2189" s="59"/>
      <c r="EG2189" s="59"/>
      <c r="EH2189" s="59"/>
      <c r="EI2189" s="59"/>
      <c r="EJ2189" s="59"/>
      <c r="EK2189" s="59"/>
      <c r="EL2189" s="59"/>
      <c r="EM2189" s="59"/>
      <c r="EN2189" s="59"/>
      <c r="EO2189" s="59"/>
      <c r="EP2189" s="59"/>
      <c r="EQ2189" s="59"/>
      <c r="ER2189" s="59"/>
      <c r="ES2189" s="59"/>
      <c r="ET2189" s="59"/>
      <c r="EU2189" s="59"/>
      <c r="EV2189" s="59"/>
      <c r="EW2189" s="59"/>
      <c r="EX2189" s="59"/>
      <c r="EY2189" s="59"/>
      <c r="EZ2189" s="59"/>
      <c r="FA2189" s="59"/>
      <c r="FB2189" s="59"/>
      <c r="FC2189" s="59"/>
      <c r="FD2189" s="59"/>
      <c r="FE2189" s="59"/>
      <c r="FF2189" s="59"/>
      <c r="FG2189" s="59"/>
      <c r="FH2189" s="59"/>
      <c r="FI2189" s="59"/>
      <c r="FJ2189" s="59"/>
      <c r="FK2189" s="59"/>
      <c r="FL2189" s="59"/>
      <c r="FM2189" s="59"/>
      <c r="FN2189" s="59"/>
      <c r="FO2189" s="59"/>
      <c r="FP2189" s="59"/>
      <c r="FQ2189" s="59"/>
      <c r="FR2189" s="59"/>
      <c r="FS2189" s="59"/>
      <c r="FT2189" s="59"/>
      <c r="FU2189" s="59"/>
      <c r="FV2189" s="59"/>
      <c r="FW2189" s="59"/>
      <c r="FX2189" s="59"/>
      <c r="FY2189" s="59"/>
      <c r="FZ2189" s="59"/>
      <c r="GA2189" s="59"/>
      <c r="GB2189" s="59"/>
      <c r="GC2189" s="59"/>
      <c r="GD2189" s="59"/>
      <c r="GE2189" s="59"/>
      <c r="GF2189" s="59"/>
      <c r="GG2189" s="59"/>
      <c r="GH2189" s="59"/>
      <c r="GI2189" s="59"/>
      <c r="GJ2189" s="59"/>
      <c r="GK2189" s="59"/>
      <c r="GL2189" s="59"/>
      <c r="GM2189" s="59"/>
      <c r="GN2189" s="59"/>
      <c r="GO2189" s="59"/>
      <c r="GP2189" s="59"/>
      <c r="GQ2189" s="59"/>
      <c r="GR2189" s="59"/>
      <c r="GS2189" s="59"/>
      <c r="GT2189" s="59"/>
      <c r="GU2189" s="59"/>
      <c r="GV2189" s="59"/>
      <c r="GW2189" s="59"/>
      <c r="GX2189" s="59"/>
      <c r="GY2189" s="59"/>
      <c r="GZ2189" s="59"/>
      <c r="HA2189" s="59"/>
      <c r="HB2189" s="59"/>
      <c r="HC2189" s="59"/>
      <c r="HD2189" s="59"/>
      <c r="HE2189" s="59"/>
      <c r="HP2189" s="3"/>
    </row>
    <row r="2190" s="1" customFormat="1" ht="21" customHeight="1" spans="1:224">
      <c r="A2190" s="27">
        <v>2187</v>
      </c>
      <c r="B2190" s="48" t="s">
        <v>6019</v>
      </c>
      <c r="C2190" s="48" t="s">
        <v>5754</v>
      </c>
      <c r="D2190" s="48" t="s">
        <v>5709</v>
      </c>
      <c r="E2190" s="55">
        <v>50000</v>
      </c>
      <c r="F2190" s="56" t="s">
        <v>4260</v>
      </c>
      <c r="G2190" s="56" t="s">
        <v>4261</v>
      </c>
      <c r="H2190" s="51">
        <v>43790</v>
      </c>
      <c r="I2190" s="51">
        <v>44002</v>
      </c>
      <c r="J2190" s="36">
        <f t="shared" si="68"/>
        <v>213</v>
      </c>
      <c r="K2190" s="36">
        <v>4.75</v>
      </c>
      <c r="L2190" s="36">
        <v>4.75</v>
      </c>
      <c r="M2190" s="38">
        <f t="shared" si="69"/>
        <v>1405.20833333333</v>
      </c>
      <c r="N2190" s="56" t="s">
        <v>6020</v>
      </c>
      <c r="O2190" s="48" t="s">
        <v>5684</v>
      </c>
      <c r="P2190" s="59"/>
      <c r="Q2190" s="59"/>
      <c r="R2190" s="59"/>
      <c r="S2190" s="59"/>
      <c r="T2190" s="59"/>
      <c r="U2190" s="59"/>
      <c r="V2190" s="59"/>
      <c r="W2190" s="59"/>
      <c r="X2190" s="59"/>
      <c r="Y2190" s="59"/>
      <c r="Z2190" s="59"/>
      <c r="AA2190" s="59"/>
      <c r="AB2190" s="59"/>
      <c r="AC2190" s="59"/>
      <c r="AD2190" s="59"/>
      <c r="AE2190" s="59"/>
      <c r="AF2190" s="59"/>
      <c r="AG2190" s="59"/>
      <c r="AH2190" s="59"/>
      <c r="AI2190" s="59"/>
      <c r="AJ2190" s="59"/>
      <c r="AK2190" s="59"/>
      <c r="AL2190" s="59"/>
      <c r="AM2190" s="59"/>
      <c r="AN2190" s="59"/>
      <c r="AO2190" s="59"/>
      <c r="AP2190" s="59"/>
      <c r="AQ2190" s="59"/>
      <c r="AR2190" s="59"/>
      <c r="AS2190" s="59"/>
      <c r="AT2190" s="59"/>
      <c r="AU2190" s="59"/>
      <c r="AV2190" s="59"/>
      <c r="AW2190" s="59"/>
      <c r="AX2190" s="59"/>
      <c r="AY2190" s="59"/>
      <c r="AZ2190" s="59"/>
      <c r="BA2190" s="59"/>
      <c r="BB2190" s="59"/>
      <c r="BC2190" s="59"/>
      <c r="BD2190" s="59"/>
      <c r="BE2190" s="59"/>
      <c r="BF2190" s="59"/>
      <c r="BG2190" s="59"/>
      <c r="BH2190" s="59"/>
      <c r="BI2190" s="59"/>
      <c r="BJ2190" s="59"/>
      <c r="BK2190" s="59"/>
      <c r="BL2190" s="59"/>
      <c r="BM2190" s="59"/>
      <c r="BN2190" s="59"/>
      <c r="BO2190" s="59"/>
      <c r="BP2190" s="59"/>
      <c r="BQ2190" s="59"/>
      <c r="BR2190" s="59"/>
      <c r="BS2190" s="59"/>
      <c r="BT2190" s="59"/>
      <c r="BU2190" s="59"/>
      <c r="BV2190" s="59"/>
      <c r="BW2190" s="59"/>
      <c r="BX2190" s="59"/>
      <c r="BY2190" s="59"/>
      <c r="BZ2190" s="59"/>
      <c r="CA2190" s="59"/>
      <c r="CB2190" s="59"/>
      <c r="CC2190" s="59"/>
      <c r="CD2190" s="59"/>
      <c r="CE2190" s="59"/>
      <c r="CF2190" s="59"/>
      <c r="CG2190" s="59"/>
      <c r="CH2190" s="59"/>
      <c r="CI2190" s="59"/>
      <c r="CJ2190" s="59"/>
      <c r="CK2190" s="59"/>
      <c r="CL2190" s="59"/>
      <c r="CM2190" s="59"/>
      <c r="CN2190" s="59"/>
      <c r="CO2190" s="59"/>
      <c r="CP2190" s="59"/>
      <c r="CQ2190" s="59"/>
      <c r="CR2190" s="59"/>
      <c r="CS2190" s="59"/>
      <c r="CT2190" s="59"/>
      <c r="CU2190" s="59"/>
      <c r="CV2190" s="59"/>
      <c r="CW2190" s="59"/>
      <c r="CX2190" s="59"/>
      <c r="CY2190" s="59"/>
      <c r="CZ2190" s="59"/>
      <c r="DA2190" s="59"/>
      <c r="DB2190" s="59"/>
      <c r="DC2190" s="59"/>
      <c r="DD2190" s="59"/>
      <c r="DE2190" s="59"/>
      <c r="DF2190" s="59"/>
      <c r="DG2190" s="59"/>
      <c r="DH2190" s="59"/>
      <c r="DI2190" s="59"/>
      <c r="DJ2190" s="59"/>
      <c r="DK2190" s="59"/>
      <c r="DL2190" s="59"/>
      <c r="DM2190" s="59"/>
      <c r="DN2190" s="59"/>
      <c r="DO2190" s="59"/>
      <c r="DP2190" s="59"/>
      <c r="DQ2190" s="59"/>
      <c r="DR2190" s="59"/>
      <c r="DS2190" s="59"/>
      <c r="DT2190" s="59"/>
      <c r="DU2190" s="59"/>
      <c r="DV2190" s="59"/>
      <c r="DW2190" s="59"/>
      <c r="DX2190" s="59"/>
      <c r="DY2190" s="59"/>
      <c r="DZ2190" s="59"/>
      <c r="EA2190" s="59"/>
      <c r="EB2190" s="59"/>
      <c r="EC2190" s="59"/>
      <c r="ED2190" s="59"/>
      <c r="EE2190" s="59"/>
      <c r="EF2190" s="59"/>
      <c r="EG2190" s="59"/>
      <c r="EH2190" s="59"/>
      <c r="EI2190" s="59"/>
      <c r="EJ2190" s="59"/>
      <c r="EK2190" s="59"/>
      <c r="EL2190" s="59"/>
      <c r="EM2190" s="59"/>
      <c r="EN2190" s="59"/>
      <c r="EO2190" s="59"/>
      <c r="EP2190" s="59"/>
      <c r="EQ2190" s="59"/>
      <c r="ER2190" s="59"/>
      <c r="ES2190" s="59"/>
      <c r="ET2190" s="59"/>
      <c r="EU2190" s="59"/>
      <c r="EV2190" s="59"/>
      <c r="EW2190" s="59"/>
      <c r="EX2190" s="59"/>
      <c r="EY2190" s="59"/>
      <c r="EZ2190" s="59"/>
      <c r="FA2190" s="59"/>
      <c r="FB2190" s="59"/>
      <c r="FC2190" s="59"/>
      <c r="FD2190" s="59"/>
      <c r="FE2190" s="59"/>
      <c r="FF2190" s="59"/>
      <c r="FG2190" s="59"/>
      <c r="FH2190" s="59"/>
      <c r="FI2190" s="59"/>
      <c r="FJ2190" s="59"/>
      <c r="FK2190" s="59"/>
      <c r="FL2190" s="59"/>
      <c r="FM2190" s="59"/>
      <c r="FN2190" s="59"/>
      <c r="FO2190" s="59"/>
      <c r="FP2190" s="59"/>
      <c r="FQ2190" s="59"/>
      <c r="FR2190" s="59"/>
      <c r="FS2190" s="59"/>
      <c r="FT2190" s="59"/>
      <c r="FU2190" s="59"/>
      <c r="FV2190" s="59"/>
      <c r="FW2190" s="59"/>
      <c r="FX2190" s="59"/>
      <c r="FY2190" s="59"/>
      <c r="FZ2190" s="59"/>
      <c r="GA2190" s="59"/>
      <c r="GB2190" s="59"/>
      <c r="GC2190" s="59"/>
      <c r="GD2190" s="59"/>
      <c r="GE2190" s="59"/>
      <c r="GF2190" s="59"/>
      <c r="GG2190" s="59"/>
      <c r="GH2190" s="59"/>
      <c r="GI2190" s="59"/>
      <c r="GJ2190" s="59"/>
      <c r="GK2190" s="59"/>
      <c r="GL2190" s="59"/>
      <c r="GM2190" s="59"/>
      <c r="GN2190" s="59"/>
      <c r="GO2190" s="59"/>
      <c r="GP2190" s="59"/>
      <c r="GQ2190" s="59"/>
      <c r="GR2190" s="59"/>
      <c r="GS2190" s="59"/>
      <c r="GT2190" s="59"/>
      <c r="GU2190" s="59"/>
      <c r="GV2190" s="59"/>
      <c r="GW2190" s="59"/>
      <c r="GX2190" s="59"/>
      <c r="GY2190" s="59"/>
      <c r="GZ2190" s="59"/>
      <c r="HA2190" s="59"/>
      <c r="HB2190" s="59"/>
      <c r="HC2190" s="59"/>
      <c r="HD2190" s="59"/>
      <c r="HE2190" s="59"/>
      <c r="HP2190" s="3"/>
    </row>
    <row r="2191" s="1" customFormat="1" ht="21" customHeight="1" spans="1:224">
      <c r="A2191" s="27">
        <v>2188</v>
      </c>
      <c r="B2191" s="48" t="s">
        <v>6021</v>
      </c>
      <c r="C2191" s="48" t="s">
        <v>5754</v>
      </c>
      <c r="D2191" s="48" t="s">
        <v>5709</v>
      </c>
      <c r="E2191" s="55">
        <v>50000</v>
      </c>
      <c r="F2191" s="56" t="s">
        <v>6022</v>
      </c>
      <c r="G2191" s="56" t="s">
        <v>862</v>
      </c>
      <c r="H2191" s="51">
        <v>43790</v>
      </c>
      <c r="I2191" s="51">
        <v>44002</v>
      </c>
      <c r="J2191" s="36">
        <f t="shared" si="68"/>
        <v>213</v>
      </c>
      <c r="K2191" s="36">
        <v>4.75</v>
      </c>
      <c r="L2191" s="36">
        <v>4.75</v>
      </c>
      <c r="M2191" s="38">
        <f t="shared" si="69"/>
        <v>1405.20833333333</v>
      </c>
      <c r="N2191" s="56" t="s">
        <v>6023</v>
      </c>
      <c r="O2191" s="48" t="s">
        <v>5684</v>
      </c>
      <c r="P2191" s="59"/>
      <c r="Q2191" s="59"/>
      <c r="R2191" s="59"/>
      <c r="S2191" s="59"/>
      <c r="T2191" s="59"/>
      <c r="U2191" s="59"/>
      <c r="V2191" s="59"/>
      <c r="W2191" s="59"/>
      <c r="X2191" s="59"/>
      <c r="Y2191" s="59"/>
      <c r="Z2191" s="59"/>
      <c r="AA2191" s="59"/>
      <c r="AB2191" s="59"/>
      <c r="AC2191" s="59"/>
      <c r="AD2191" s="59"/>
      <c r="AE2191" s="59"/>
      <c r="AF2191" s="59"/>
      <c r="AG2191" s="59"/>
      <c r="AH2191" s="59"/>
      <c r="AI2191" s="59"/>
      <c r="AJ2191" s="59"/>
      <c r="AK2191" s="59"/>
      <c r="AL2191" s="59"/>
      <c r="AM2191" s="59"/>
      <c r="AN2191" s="59"/>
      <c r="AO2191" s="59"/>
      <c r="AP2191" s="59"/>
      <c r="AQ2191" s="59"/>
      <c r="AR2191" s="59"/>
      <c r="AS2191" s="59"/>
      <c r="AT2191" s="59"/>
      <c r="AU2191" s="59"/>
      <c r="AV2191" s="59"/>
      <c r="AW2191" s="59"/>
      <c r="AX2191" s="59"/>
      <c r="AY2191" s="59"/>
      <c r="AZ2191" s="59"/>
      <c r="BA2191" s="59"/>
      <c r="BB2191" s="59"/>
      <c r="BC2191" s="59"/>
      <c r="BD2191" s="59"/>
      <c r="BE2191" s="59"/>
      <c r="BF2191" s="59"/>
      <c r="BG2191" s="59"/>
      <c r="BH2191" s="59"/>
      <c r="BI2191" s="59"/>
      <c r="BJ2191" s="59"/>
      <c r="BK2191" s="59"/>
      <c r="BL2191" s="59"/>
      <c r="BM2191" s="59"/>
      <c r="BN2191" s="59"/>
      <c r="BO2191" s="59"/>
      <c r="BP2191" s="59"/>
      <c r="BQ2191" s="59"/>
      <c r="BR2191" s="59"/>
      <c r="BS2191" s="59"/>
      <c r="BT2191" s="59"/>
      <c r="BU2191" s="59"/>
      <c r="BV2191" s="59"/>
      <c r="BW2191" s="59"/>
      <c r="BX2191" s="59"/>
      <c r="BY2191" s="59"/>
      <c r="BZ2191" s="59"/>
      <c r="CA2191" s="59"/>
      <c r="CB2191" s="59"/>
      <c r="CC2191" s="59"/>
      <c r="CD2191" s="59"/>
      <c r="CE2191" s="59"/>
      <c r="CF2191" s="59"/>
      <c r="CG2191" s="59"/>
      <c r="CH2191" s="59"/>
      <c r="CI2191" s="59"/>
      <c r="CJ2191" s="59"/>
      <c r="CK2191" s="59"/>
      <c r="CL2191" s="59"/>
      <c r="CM2191" s="59"/>
      <c r="CN2191" s="59"/>
      <c r="CO2191" s="59"/>
      <c r="CP2191" s="59"/>
      <c r="CQ2191" s="59"/>
      <c r="CR2191" s="59"/>
      <c r="CS2191" s="59"/>
      <c r="CT2191" s="59"/>
      <c r="CU2191" s="59"/>
      <c r="CV2191" s="59"/>
      <c r="CW2191" s="59"/>
      <c r="CX2191" s="59"/>
      <c r="CY2191" s="59"/>
      <c r="CZ2191" s="59"/>
      <c r="DA2191" s="59"/>
      <c r="DB2191" s="59"/>
      <c r="DC2191" s="59"/>
      <c r="DD2191" s="59"/>
      <c r="DE2191" s="59"/>
      <c r="DF2191" s="59"/>
      <c r="DG2191" s="59"/>
      <c r="DH2191" s="59"/>
      <c r="DI2191" s="59"/>
      <c r="DJ2191" s="59"/>
      <c r="DK2191" s="59"/>
      <c r="DL2191" s="59"/>
      <c r="DM2191" s="59"/>
      <c r="DN2191" s="59"/>
      <c r="DO2191" s="59"/>
      <c r="DP2191" s="59"/>
      <c r="DQ2191" s="59"/>
      <c r="DR2191" s="59"/>
      <c r="DS2191" s="59"/>
      <c r="DT2191" s="59"/>
      <c r="DU2191" s="59"/>
      <c r="DV2191" s="59"/>
      <c r="DW2191" s="59"/>
      <c r="DX2191" s="59"/>
      <c r="DY2191" s="59"/>
      <c r="DZ2191" s="59"/>
      <c r="EA2191" s="59"/>
      <c r="EB2191" s="59"/>
      <c r="EC2191" s="59"/>
      <c r="ED2191" s="59"/>
      <c r="EE2191" s="59"/>
      <c r="EF2191" s="59"/>
      <c r="EG2191" s="59"/>
      <c r="EH2191" s="59"/>
      <c r="EI2191" s="59"/>
      <c r="EJ2191" s="59"/>
      <c r="EK2191" s="59"/>
      <c r="EL2191" s="59"/>
      <c r="EM2191" s="59"/>
      <c r="EN2191" s="59"/>
      <c r="EO2191" s="59"/>
      <c r="EP2191" s="59"/>
      <c r="EQ2191" s="59"/>
      <c r="ER2191" s="59"/>
      <c r="ES2191" s="59"/>
      <c r="ET2191" s="59"/>
      <c r="EU2191" s="59"/>
      <c r="EV2191" s="59"/>
      <c r="EW2191" s="59"/>
      <c r="EX2191" s="59"/>
      <c r="EY2191" s="59"/>
      <c r="EZ2191" s="59"/>
      <c r="FA2191" s="59"/>
      <c r="FB2191" s="59"/>
      <c r="FC2191" s="59"/>
      <c r="FD2191" s="59"/>
      <c r="FE2191" s="59"/>
      <c r="FF2191" s="59"/>
      <c r="FG2191" s="59"/>
      <c r="FH2191" s="59"/>
      <c r="FI2191" s="59"/>
      <c r="FJ2191" s="59"/>
      <c r="FK2191" s="59"/>
      <c r="FL2191" s="59"/>
      <c r="FM2191" s="59"/>
      <c r="FN2191" s="59"/>
      <c r="FO2191" s="59"/>
      <c r="FP2191" s="59"/>
      <c r="FQ2191" s="59"/>
      <c r="FR2191" s="59"/>
      <c r="FS2191" s="59"/>
      <c r="FT2191" s="59"/>
      <c r="FU2191" s="59"/>
      <c r="FV2191" s="59"/>
      <c r="FW2191" s="59"/>
      <c r="FX2191" s="59"/>
      <c r="FY2191" s="59"/>
      <c r="FZ2191" s="59"/>
      <c r="GA2191" s="59"/>
      <c r="GB2191" s="59"/>
      <c r="GC2191" s="59"/>
      <c r="GD2191" s="59"/>
      <c r="GE2191" s="59"/>
      <c r="GF2191" s="59"/>
      <c r="GG2191" s="59"/>
      <c r="GH2191" s="59"/>
      <c r="GI2191" s="59"/>
      <c r="GJ2191" s="59"/>
      <c r="GK2191" s="59"/>
      <c r="GL2191" s="59"/>
      <c r="GM2191" s="59"/>
      <c r="GN2191" s="59"/>
      <c r="GO2191" s="59"/>
      <c r="GP2191" s="59"/>
      <c r="GQ2191" s="59"/>
      <c r="GR2191" s="59"/>
      <c r="GS2191" s="59"/>
      <c r="GT2191" s="59"/>
      <c r="GU2191" s="59"/>
      <c r="GV2191" s="59"/>
      <c r="GW2191" s="59"/>
      <c r="GX2191" s="59"/>
      <c r="GY2191" s="59"/>
      <c r="GZ2191" s="59"/>
      <c r="HA2191" s="59"/>
      <c r="HB2191" s="59"/>
      <c r="HC2191" s="59"/>
      <c r="HD2191" s="59"/>
      <c r="HE2191" s="59"/>
      <c r="HP2191" s="3"/>
    </row>
    <row r="2192" s="1" customFormat="1" ht="21" customHeight="1" spans="1:224">
      <c r="A2192" s="27">
        <v>2189</v>
      </c>
      <c r="B2192" s="48" t="s">
        <v>6024</v>
      </c>
      <c r="C2192" s="48" t="s">
        <v>6025</v>
      </c>
      <c r="D2192" s="48" t="s">
        <v>5709</v>
      </c>
      <c r="E2192" s="55">
        <v>50000</v>
      </c>
      <c r="F2192" s="56" t="s">
        <v>6022</v>
      </c>
      <c r="G2192" s="56" t="s">
        <v>862</v>
      </c>
      <c r="H2192" s="51">
        <v>43790</v>
      </c>
      <c r="I2192" s="51">
        <v>44002</v>
      </c>
      <c r="J2192" s="36">
        <f t="shared" si="68"/>
        <v>213</v>
      </c>
      <c r="K2192" s="36">
        <v>4.75</v>
      </c>
      <c r="L2192" s="36">
        <v>4.75</v>
      </c>
      <c r="M2192" s="38">
        <f t="shared" si="69"/>
        <v>1405.20833333333</v>
      </c>
      <c r="N2192" s="56" t="s">
        <v>6026</v>
      </c>
      <c r="O2192" s="48" t="s">
        <v>5684</v>
      </c>
      <c r="P2192" s="59"/>
      <c r="Q2192" s="59"/>
      <c r="R2192" s="59"/>
      <c r="S2192" s="59"/>
      <c r="T2192" s="59"/>
      <c r="U2192" s="59"/>
      <c r="V2192" s="59"/>
      <c r="W2192" s="59"/>
      <c r="X2192" s="59"/>
      <c r="Y2192" s="59"/>
      <c r="Z2192" s="59"/>
      <c r="AA2192" s="59"/>
      <c r="AB2192" s="59"/>
      <c r="AC2192" s="59"/>
      <c r="AD2192" s="59"/>
      <c r="AE2192" s="59"/>
      <c r="AF2192" s="59"/>
      <c r="AG2192" s="59"/>
      <c r="AH2192" s="59"/>
      <c r="AI2192" s="59"/>
      <c r="AJ2192" s="59"/>
      <c r="AK2192" s="59"/>
      <c r="AL2192" s="59"/>
      <c r="AM2192" s="59"/>
      <c r="AN2192" s="59"/>
      <c r="AO2192" s="59"/>
      <c r="AP2192" s="59"/>
      <c r="AQ2192" s="59"/>
      <c r="AR2192" s="59"/>
      <c r="AS2192" s="59"/>
      <c r="AT2192" s="59"/>
      <c r="AU2192" s="59"/>
      <c r="AV2192" s="59"/>
      <c r="AW2192" s="59"/>
      <c r="AX2192" s="59"/>
      <c r="AY2192" s="59"/>
      <c r="AZ2192" s="59"/>
      <c r="BA2192" s="59"/>
      <c r="BB2192" s="59"/>
      <c r="BC2192" s="59"/>
      <c r="BD2192" s="59"/>
      <c r="BE2192" s="59"/>
      <c r="BF2192" s="59"/>
      <c r="BG2192" s="59"/>
      <c r="BH2192" s="59"/>
      <c r="BI2192" s="59"/>
      <c r="BJ2192" s="59"/>
      <c r="BK2192" s="59"/>
      <c r="BL2192" s="59"/>
      <c r="BM2192" s="59"/>
      <c r="BN2192" s="59"/>
      <c r="BO2192" s="59"/>
      <c r="BP2192" s="59"/>
      <c r="BQ2192" s="59"/>
      <c r="BR2192" s="59"/>
      <c r="BS2192" s="59"/>
      <c r="BT2192" s="59"/>
      <c r="BU2192" s="59"/>
      <c r="BV2192" s="59"/>
      <c r="BW2192" s="59"/>
      <c r="BX2192" s="59"/>
      <c r="BY2192" s="59"/>
      <c r="BZ2192" s="59"/>
      <c r="CA2192" s="59"/>
      <c r="CB2192" s="59"/>
      <c r="CC2192" s="59"/>
      <c r="CD2192" s="59"/>
      <c r="CE2192" s="59"/>
      <c r="CF2192" s="59"/>
      <c r="CG2192" s="59"/>
      <c r="CH2192" s="59"/>
      <c r="CI2192" s="59"/>
      <c r="CJ2192" s="59"/>
      <c r="CK2192" s="59"/>
      <c r="CL2192" s="59"/>
      <c r="CM2192" s="59"/>
      <c r="CN2192" s="59"/>
      <c r="CO2192" s="59"/>
      <c r="CP2192" s="59"/>
      <c r="CQ2192" s="59"/>
      <c r="CR2192" s="59"/>
      <c r="CS2192" s="59"/>
      <c r="CT2192" s="59"/>
      <c r="CU2192" s="59"/>
      <c r="CV2192" s="59"/>
      <c r="CW2192" s="59"/>
      <c r="CX2192" s="59"/>
      <c r="CY2192" s="59"/>
      <c r="CZ2192" s="59"/>
      <c r="DA2192" s="59"/>
      <c r="DB2192" s="59"/>
      <c r="DC2192" s="59"/>
      <c r="DD2192" s="59"/>
      <c r="DE2192" s="59"/>
      <c r="DF2192" s="59"/>
      <c r="DG2192" s="59"/>
      <c r="DH2192" s="59"/>
      <c r="DI2192" s="59"/>
      <c r="DJ2192" s="59"/>
      <c r="DK2192" s="59"/>
      <c r="DL2192" s="59"/>
      <c r="DM2192" s="59"/>
      <c r="DN2192" s="59"/>
      <c r="DO2192" s="59"/>
      <c r="DP2192" s="59"/>
      <c r="DQ2192" s="59"/>
      <c r="DR2192" s="59"/>
      <c r="DS2192" s="59"/>
      <c r="DT2192" s="59"/>
      <c r="DU2192" s="59"/>
      <c r="DV2192" s="59"/>
      <c r="DW2192" s="59"/>
      <c r="DX2192" s="59"/>
      <c r="DY2192" s="59"/>
      <c r="DZ2192" s="59"/>
      <c r="EA2192" s="59"/>
      <c r="EB2192" s="59"/>
      <c r="EC2192" s="59"/>
      <c r="ED2192" s="59"/>
      <c r="EE2192" s="59"/>
      <c r="EF2192" s="59"/>
      <c r="EG2192" s="59"/>
      <c r="EH2192" s="59"/>
      <c r="EI2192" s="59"/>
      <c r="EJ2192" s="59"/>
      <c r="EK2192" s="59"/>
      <c r="EL2192" s="59"/>
      <c r="EM2192" s="59"/>
      <c r="EN2192" s="59"/>
      <c r="EO2192" s="59"/>
      <c r="EP2192" s="59"/>
      <c r="EQ2192" s="59"/>
      <c r="ER2192" s="59"/>
      <c r="ES2192" s="59"/>
      <c r="ET2192" s="59"/>
      <c r="EU2192" s="59"/>
      <c r="EV2192" s="59"/>
      <c r="EW2192" s="59"/>
      <c r="EX2192" s="59"/>
      <c r="EY2192" s="59"/>
      <c r="EZ2192" s="59"/>
      <c r="FA2192" s="59"/>
      <c r="FB2192" s="59"/>
      <c r="FC2192" s="59"/>
      <c r="FD2192" s="59"/>
      <c r="FE2192" s="59"/>
      <c r="FF2192" s="59"/>
      <c r="FG2192" s="59"/>
      <c r="FH2192" s="59"/>
      <c r="FI2192" s="59"/>
      <c r="FJ2192" s="59"/>
      <c r="FK2192" s="59"/>
      <c r="FL2192" s="59"/>
      <c r="FM2192" s="59"/>
      <c r="FN2192" s="59"/>
      <c r="FO2192" s="59"/>
      <c r="FP2192" s="59"/>
      <c r="FQ2192" s="59"/>
      <c r="FR2192" s="59"/>
      <c r="FS2192" s="59"/>
      <c r="FT2192" s="59"/>
      <c r="FU2192" s="59"/>
      <c r="FV2192" s="59"/>
      <c r="FW2192" s="59"/>
      <c r="FX2192" s="59"/>
      <c r="FY2192" s="59"/>
      <c r="FZ2192" s="59"/>
      <c r="GA2192" s="59"/>
      <c r="GB2192" s="59"/>
      <c r="GC2192" s="59"/>
      <c r="GD2192" s="59"/>
      <c r="GE2192" s="59"/>
      <c r="GF2192" s="59"/>
      <c r="GG2192" s="59"/>
      <c r="GH2192" s="59"/>
      <c r="GI2192" s="59"/>
      <c r="GJ2192" s="59"/>
      <c r="GK2192" s="59"/>
      <c r="GL2192" s="59"/>
      <c r="GM2192" s="59"/>
      <c r="GN2192" s="59"/>
      <c r="GO2192" s="59"/>
      <c r="GP2192" s="59"/>
      <c r="GQ2192" s="59"/>
      <c r="GR2192" s="59"/>
      <c r="GS2192" s="59"/>
      <c r="GT2192" s="59"/>
      <c r="GU2192" s="59"/>
      <c r="GV2192" s="59"/>
      <c r="GW2192" s="59"/>
      <c r="GX2192" s="59"/>
      <c r="GY2192" s="59"/>
      <c r="GZ2192" s="59"/>
      <c r="HA2192" s="59"/>
      <c r="HB2192" s="59"/>
      <c r="HC2192" s="59"/>
      <c r="HD2192" s="59"/>
      <c r="HE2192" s="59"/>
      <c r="HP2192" s="3"/>
    </row>
    <row r="2193" s="1" customFormat="1" ht="21" customHeight="1" spans="1:224">
      <c r="A2193" s="27">
        <v>2190</v>
      </c>
      <c r="B2193" s="48" t="s">
        <v>6027</v>
      </c>
      <c r="C2193" s="48" t="s">
        <v>6028</v>
      </c>
      <c r="D2193" s="48" t="s">
        <v>5867</v>
      </c>
      <c r="E2193" s="55">
        <v>50000</v>
      </c>
      <c r="F2193" s="56" t="s">
        <v>660</v>
      </c>
      <c r="G2193" s="56" t="s">
        <v>661</v>
      </c>
      <c r="H2193" s="51">
        <v>43790</v>
      </c>
      <c r="I2193" s="51">
        <v>44002</v>
      </c>
      <c r="J2193" s="36">
        <f t="shared" si="68"/>
        <v>213</v>
      </c>
      <c r="K2193" s="36">
        <v>4.75</v>
      </c>
      <c r="L2193" s="36">
        <v>4.75</v>
      </c>
      <c r="M2193" s="38">
        <f t="shared" si="69"/>
        <v>1405.20833333333</v>
      </c>
      <c r="N2193" s="56" t="s">
        <v>6029</v>
      </c>
      <c r="O2193" s="48" t="s">
        <v>5684</v>
      </c>
      <c r="P2193" s="59"/>
      <c r="Q2193" s="59"/>
      <c r="R2193" s="59"/>
      <c r="S2193" s="59"/>
      <c r="T2193" s="59"/>
      <c r="U2193" s="59"/>
      <c r="V2193" s="59"/>
      <c r="W2193" s="59"/>
      <c r="X2193" s="59"/>
      <c r="Y2193" s="59"/>
      <c r="Z2193" s="59"/>
      <c r="AA2193" s="59"/>
      <c r="AB2193" s="59"/>
      <c r="AC2193" s="59"/>
      <c r="AD2193" s="59"/>
      <c r="AE2193" s="59"/>
      <c r="AF2193" s="59"/>
      <c r="AG2193" s="59"/>
      <c r="AH2193" s="59"/>
      <c r="AI2193" s="59"/>
      <c r="AJ2193" s="59"/>
      <c r="AK2193" s="59"/>
      <c r="AL2193" s="59"/>
      <c r="AM2193" s="59"/>
      <c r="AN2193" s="59"/>
      <c r="AO2193" s="59"/>
      <c r="AP2193" s="59"/>
      <c r="AQ2193" s="59"/>
      <c r="AR2193" s="59"/>
      <c r="AS2193" s="59"/>
      <c r="AT2193" s="59"/>
      <c r="AU2193" s="59"/>
      <c r="AV2193" s="59"/>
      <c r="AW2193" s="59"/>
      <c r="AX2193" s="59"/>
      <c r="AY2193" s="59"/>
      <c r="AZ2193" s="59"/>
      <c r="BA2193" s="59"/>
      <c r="BB2193" s="59"/>
      <c r="BC2193" s="59"/>
      <c r="BD2193" s="59"/>
      <c r="BE2193" s="59"/>
      <c r="BF2193" s="59"/>
      <c r="BG2193" s="59"/>
      <c r="BH2193" s="59"/>
      <c r="BI2193" s="59"/>
      <c r="BJ2193" s="59"/>
      <c r="BK2193" s="59"/>
      <c r="BL2193" s="59"/>
      <c r="BM2193" s="59"/>
      <c r="BN2193" s="59"/>
      <c r="BO2193" s="59"/>
      <c r="BP2193" s="59"/>
      <c r="BQ2193" s="59"/>
      <c r="BR2193" s="59"/>
      <c r="BS2193" s="59"/>
      <c r="BT2193" s="59"/>
      <c r="BU2193" s="59"/>
      <c r="BV2193" s="59"/>
      <c r="BW2193" s="59"/>
      <c r="BX2193" s="59"/>
      <c r="BY2193" s="59"/>
      <c r="BZ2193" s="59"/>
      <c r="CA2193" s="59"/>
      <c r="CB2193" s="59"/>
      <c r="CC2193" s="59"/>
      <c r="CD2193" s="59"/>
      <c r="CE2193" s="59"/>
      <c r="CF2193" s="59"/>
      <c r="CG2193" s="59"/>
      <c r="CH2193" s="59"/>
      <c r="CI2193" s="59"/>
      <c r="CJ2193" s="59"/>
      <c r="CK2193" s="59"/>
      <c r="CL2193" s="59"/>
      <c r="CM2193" s="59"/>
      <c r="CN2193" s="59"/>
      <c r="CO2193" s="59"/>
      <c r="CP2193" s="59"/>
      <c r="CQ2193" s="59"/>
      <c r="CR2193" s="59"/>
      <c r="CS2193" s="59"/>
      <c r="CT2193" s="59"/>
      <c r="CU2193" s="59"/>
      <c r="CV2193" s="59"/>
      <c r="CW2193" s="59"/>
      <c r="CX2193" s="59"/>
      <c r="CY2193" s="59"/>
      <c r="CZ2193" s="59"/>
      <c r="DA2193" s="59"/>
      <c r="DB2193" s="59"/>
      <c r="DC2193" s="59"/>
      <c r="DD2193" s="59"/>
      <c r="DE2193" s="59"/>
      <c r="DF2193" s="59"/>
      <c r="DG2193" s="59"/>
      <c r="DH2193" s="59"/>
      <c r="DI2193" s="59"/>
      <c r="DJ2193" s="59"/>
      <c r="DK2193" s="59"/>
      <c r="DL2193" s="59"/>
      <c r="DM2193" s="59"/>
      <c r="DN2193" s="59"/>
      <c r="DO2193" s="59"/>
      <c r="DP2193" s="59"/>
      <c r="DQ2193" s="59"/>
      <c r="DR2193" s="59"/>
      <c r="DS2193" s="59"/>
      <c r="DT2193" s="59"/>
      <c r="DU2193" s="59"/>
      <c r="DV2193" s="59"/>
      <c r="DW2193" s="59"/>
      <c r="DX2193" s="59"/>
      <c r="DY2193" s="59"/>
      <c r="DZ2193" s="59"/>
      <c r="EA2193" s="59"/>
      <c r="EB2193" s="59"/>
      <c r="EC2193" s="59"/>
      <c r="ED2193" s="59"/>
      <c r="EE2193" s="59"/>
      <c r="EF2193" s="59"/>
      <c r="EG2193" s="59"/>
      <c r="EH2193" s="59"/>
      <c r="EI2193" s="59"/>
      <c r="EJ2193" s="59"/>
      <c r="EK2193" s="59"/>
      <c r="EL2193" s="59"/>
      <c r="EM2193" s="59"/>
      <c r="EN2193" s="59"/>
      <c r="EO2193" s="59"/>
      <c r="EP2193" s="59"/>
      <c r="EQ2193" s="59"/>
      <c r="ER2193" s="59"/>
      <c r="ES2193" s="59"/>
      <c r="ET2193" s="59"/>
      <c r="EU2193" s="59"/>
      <c r="EV2193" s="59"/>
      <c r="EW2193" s="59"/>
      <c r="EX2193" s="59"/>
      <c r="EY2193" s="59"/>
      <c r="EZ2193" s="59"/>
      <c r="FA2193" s="59"/>
      <c r="FB2193" s="59"/>
      <c r="FC2193" s="59"/>
      <c r="FD2193" s="59"/>
      <c r="FE2193" s="59"/>
      <c r="FF2193" s="59"/>
      <c r="FG2193" s="59"/>
      <c r="FH2193" s="59"/>
      <c r="FI2193" s="59"/>
      <c r="FJ2193" s="59"/>
      <c r="FK2193" s="59"/>
      <c r="FL2193" s="59"/>
      <c r="FM2193" s="59"/>
      <c r="FN2193" s="59"/>
      <c r="FO2193" s="59"/>
      <c r="FP2193" s="59"/>
      <c r="FQ2193" s="59"/>
      <c r="FR2193" s="59"/>
      <c r="FS2193" s="59"/>
      <c r="FT2193" s="59"/>
      <c r="FU2193" s="59"/>
      <c r="FV2193" s="59"/>
      <c r="FW2193" s="59"/>
      <c r="FX2193" s="59"/>
      <c r="FY2193" s="59"/>
      <c r="FZ2193" s="59"/>
      <c r="GA2193" s="59"/>
      <c r="GB2193" s="59"/>
      <c r="GC2193" s="59"/>
      <c r="GD2193" s="59"/>
      <c r="GE2193" s="59"/>
      <c r="GF2193" s="59"/>
      <c r="GG2193" s="59"/>
      <c r="GH2193" s="59"/>
      <c r="GI2193" s="59"/>
      <c r="GJ2193" s="59"/>
      <c r="GK2193" s="59"/>
      <c r="GL2193" s="59"/>
      <c r="GM2193" s="59"/>
      <c r="GN2193" s="59"/>
      <c r="GO2193" s="59"/>
      <c r="GP2193" s="59"/>
      <c r="GQ2193" s="59"/>
      <c r="GR2193" s="59"/>
      <c r="GS2193" s="59"/>
      <c r="GT2193" s="59"/>
      <c r="GU2193" s="59"/>
      <c r="GV2193" s="59"/>
      <c r="GW2193" s="59"/>
      <c r="GX2193" s="59"/>
      <c r="GY2193" s="59"/>
      <c r="GZ2193" s="59"/>
      <c r="HA2193" s="59"/>
      <c r="HB2193" s="59"/>
      <c r="HC2193" s="59"/>
      <c r="HD2193" s="59"/>
      <c r="HE2193" s="59"/>
      <c r="HP2193" s="3"/>
    </row>
    <row r="2194" s="1" customFormat="1" ht="21" customHeight="1" spans="1:224">
      <c r="A2194" s="27">
        <v>2191</v>
      </c>
      <c r="B2194" s="48" t="s">
        <v>6030</v>
      </c>
      <c r="C2194" s="48" t="s">
        <v>6031</v>
      </c>
      <c r="D2194" s="48" t="s">
        <v>5867</v>
      </c>
      <c r="E2194" s="55">
        <v>50000</v>
      </c>
      <c r="F2194" s="56" t="s">
        <v>660</v>
      </c>
      <c r="G2194" s="56" t="s">
        <v>661</v>
      </c>
      <c r="H2194" s="51">
        <v>43790</v>
      </c>
      <c r="I2194" s="51">
        <v>44002</v>
      </c>
      <c r="J2194" s="36">
        <f t="shared" si="68"/>
        <v>213</v>
      </c>
      <c r="K2194" s="36">
        <v>4.75</v>
      </c>
      <c r="L2194" s="36">
        <v>4.75</v>
      </c>
      <c r="M2194" s="38">
        <f t="shared" si="69"/>
        <v>1405.20833333333</v>
      </c>
      <c r="N2194" s="56" t="s">
        <v>6032</v>
      </c>
      <c r="O2194" s="48" t="s">
        <v>5684</v>
      </c>
      <c r="P2194" s="59"/>
      <c r="Q2194" s="59"/>
      <c r="R2194" s="59"/>
      <c r="S2194" s="59"/>
      <c r="T2194" s="59"/>
      <c r="U2194" s="59"/>
      <c r="V2194" s="59"/>
      <c r="W2194" s="59"/>
      <c r="X2194" s="59"/>
      <c r="Y2194" s="59"/>
      <c r="Z2194" s="59"/>
      <c r="AA2194" s="59"/>
      <c r="AB2194" s="59"/>
      <c r="AC2194" s="59"/>
      <c r="AD2194" s="59"/>
      <c r="AE2194" s="59"/>
      <c r="AF2194" s="59"/>
      <c r="AG2194" s="59"/>
      <c r="AH2194" s="59"/>
      <c r="AI2194" s="59"/>
      <c r="AJ2194" s="59"/>
      <c r="AK2194" s="59"/>
      <c r="AL2194" s="59"/>
      <c r="AM2194" s="59"/>
      <c r="AN2194" s="59"/>
      <c r="AO2194" s="59"/>
      <c r="AP2194" s="59"/>
      <c r="AQ2194" s="59"/>
      <c r="AR2194" s="59"/>
      <c r="AS2194" s="59"/>
      <c r="AT2194" s="59"/>
      <c r="AU2194" s="59"/>
      <c r="AV2194" s="59"/>
      <c r="AW2194" s="59"/>
      <c r="AX2194" s="59"/>
      <c r="AY2194" s="59"/>
      <c r="AZ2194" s="59"/>
      <c r="BA2194" s="59"/>
      <c r="BB2194" s="59"/>
      <c r="BC2194" s="59"/>
      <c r="BD2194" s="59"/>
      <c r="BE2194" s="59"/>
      <c r="BF2194" s="59"/>
      <c r="BG2194" s="59"/>
      <c r="BH2194" s="59"/>
      <c r="BI2194" s="59"/>
      <c r="BJ2194" s="59"/>
      <c r="BK2194" s="59"/>
      <c r="BL2194" s="59"/>
      <c r="BM2194" s="59"/>
      <c r="BN2194" s="59"/>
      <c r="BO2194" s="59"/>
      <c r="BP2194" s="59"/>
      <c r="BQ2194" s="59"/>
      <c r="BR2194" s="59"/>
      <c r="BS2194" s="59"/>
      <c r="BT2194" s="59"/>
      <c r="BU2194" s="59"/>
      <c r="BV2194" s="59"/>
      <c r="BW2194" s="59"/>
      <c r="BX2194" s="59"/>
      <c r="BY2194" s="59"/>
      <c r="BZ2194" s="59"/>
      <c r="CA2194" s="59"/>
      <c r="CB2194" s="59"/>
      <c r="CC2194" s="59"/>
      <c r="CD2194" s="59"/>
      <c r="CE2194" s="59"/>
      <c r="CF2194" s="59"/>
      <c r="CG2194" s="59"/>
      <c r="CH2194" s="59"/>
      <c r="CI2194" s="59"/>
      <c r="CJ2194" s="59"/>
      <c r="CK2194" s="59"/>
      <c r="CL2194" s="59"/>
      <c r="CM2194" s="59"/>
      <c r="CN2194" s="59"/>
      <c r="CO2194" s="59"/>
      <c r="CP2194" s="59"/>
      <c r="CQ2194" s="59"/>
      <c r="CR2194" s="59"/>
      <c r="CS2194" s="59"/>
      <c r="CT2194" s="59"/>
      <c r="CU2194" s="59"/>
      <c r="CV2194" s="59"/>
      <c r="CW2194" s="59"/>
      <c r="CX2194" s="59"/>
      <c r="CY2194" s="59"/>
      <c r="CZ2194" s="59"/>
      <c r="DA2194" s="59"/>
      <c r="DB2194" s="59"/>
      <c r="DC2194" s="59"/>
      <c r="DD2194" s="59"/>
      <c r="DE2194" s="59"/>
      <c r="DF2194" s="59"/>
      <c r="DG2194" s="59"/>
      <c r="DH2194" s="59"/>
      <c r="DI2194" s="59"/>
      <c r="DJ2194" s="59"/>
      <c r="DK2194" s="59"/>
      <c r="DL2194" s="59"/>
      <c r="DM2194" s="59"/>
      <c r="DN2194" s="59"/>
      <c r="DO2194" s="59"/>
      <c r="DP2194" s="59"/>
      <c r="DQ2194" s="59"/>
      <c r="DR2194" s="59"/>
      <c r="DS2194" s="59"/>
      <c r="DT2194" s="59"/>
      <c r="DU2194" s="59"/>
      <c r="DV2194" s="59"/>
      <c r="DW2194" s="59"/>
      <c r="DX2194" s="59"/>
      <c r="DY2194" s="59"/>
      <c r="DZ2194" s="59"/>
      <c r="EA2194" s="59"/>
      <c r="EB2194" s="59"/>
      <c r="EC2194" s="59"/>
      <c r="ED2194" s="59"/>
      <c r="EE2194" s="59"/>
      <c r="EF2194" s="59"/>
      <c r="EG2194" s="59"/>
      <c r="EH2194" s="59"/>
      <c r="EI2194" s="59"/>
      <c r="EJ2194" s="59"/>
      <c r="EK2194" s="59"/>
      <c r="EL2194" s="59"/>
      <c r="EM2194" s="59"/>
      <c r="EN2194" s="59"/>
      <c r="EO2194" s="59"/>
      <c r="EP2194" s="59"/>
      <c r="EQ2194" s="59"/>
      <c r="ER2194" s="59"/>
      <c r="ES2194" s="59"/>
      <c r="ET2194" s="59"/>
      <c r="EU2194" s="59"/>
      <c r="EV2194" s="59"/>
      <c r="EW2194" s="59"/>
      <c r="EX2194" s="59"/>
      <c r="EY2194" s="59"/>
      <c r="EZ2194" s="59"/>
      <c r="FA2194" s="59"/>
      <c r="FB2194" s="59"/>
      <c r="FC2194" s="59"/>
      <c r="FD2194" s="59"/>
      <c r="FE2194" s="59"/>
      <c r="FF2194" s="59"/>
      <c r="FG2194" s="59"/>
      <c r="FH2194" s="59"/>
      <c r="FI2194" s="59"/>
      <c r="FJ2194" s="59"/>
      <c r="FK2194" s="59"/>
      <c r="FL2194" s="59"/>
      <c r="FM2194" s="59"/>
      <c r="FN2194" s="59"/>
      <c r="FO2194" s="59"/>
      <c r="FP2194" s="59"/>
      <c r="FQ2194" s="59"/>
      <c r="FR2194" s="59"/>
      <c r="FS2194" s="59"/>
      <c r="FT2194" s="59"/>
      <c r="FU2194" s="59"/>
      <c r="FV2194" s="59"/>
      <c r="FW2194" s="59"/>
      <c r="FX2194" s="59"/>
      <c r="FY2194" s="59"/>
      <c r="FZ2194" s="59"/>
      <c r="GA2194" s="59"/>
      <c r="GB2194" s="59"/>
      <c r="GC2194" s="59"/>
      <c r="GD2194" s="59"/>
      <c r="GE2194" s="59"/>
      <c r="GF2194" s="59"/>
      <c r="GG2194" s="59"/>
      <c r="GH2194" s="59"/>
      <c r="GI2194" s="59"/>
      <c r="GJ2194" s="59"/>
      <c r="GK2194" s="59"/>
      <c r="GL2194" s="59"/>
      <c r="GM2194" s="59"/>
      <c r="GN2194" s="59"/>
      <c r="GO2194" s="59"/>
      <c r="GP2194" s="59"/>
      <c r="GQ2194" s="59"/>
      <c r="GR2194" s="59"/>
      <c r="GS2194" s="59"/>
      <c r="GT2194" s="59"/>
      <c r="GU2194" s="59"/>
      <c r="GV2194" s="59"/>
      <c r="GW2194" s="59"/>
      <c r="GX2194" s="59"/>
      <c r="GY2194" s="59"/>
      <c r="GZ2194" s="59"/>
      <c r="HA2194" s="59"/>
      <c r="HB2194" s="59"/>
      <c r="HC2194" s="59"/>
      <c r="HD2194" s="59"/>
      <c r="HE2194" s="59"/>
      <c r="HP2194" s="3"/>
    </row>
    <row r="2195" s="1" customFormat="1" ht="21" customHeight="1" spans="1:224">
      <c r="A2195" s="27">
        <v>2192</v>
      </c>
      <c r="B2195" s="48" t="s">
        <v>6033</v>
      </c>
      <c r="C2195" s="48" t="s">
        <v>5816</v>
      </c>
      <c r="D2195" s="48" t="s">
        <v>5709</v>
      </c>
      <c r="E2195" s="55">
        <v>50000</v>
      </c>
      <c r="F2195" s="56" t="s">
        <v>1572</v>
      </c>
      <c r="G2195" s="56" t="s">
        <v>1569</v>
      </c>
      <c r="H2195" s="51">
        <v>43790</v>
      </c>
      <c r="I2195" s="51">
        <v>44002</v>
      </c>
      <c r="J2195" s="36">
        <f t="shared" si="68"/>
        <v>213</v>
      </c>
      <c r="K2195" s="36">
        <v>4.75</v>
      </c>
      <c r="L2195" s="36">
        <v>4.75</v>
      </c>
      <c r="M2195" s="38">
        <f t="shared" si="69"/>
        <v>1405.20833333333</v>
      </c>
      <c r="N2195" s="56" t="s">
        <v>6034</v>
      </c>
      <c r="O2195" s="48" t="s">
        <v>5684</v>
      </c>
      <c r="P2195" s="59"/>
      <c r="Q2195" s="59"/>
      <c r="R2195" s="59"/>
      <c r="S2195" s="59"/>
      <c r="T2195" s="59"/>
      <c r="U2195" s="59"/>
      <c r="V2195" s="59"/>
      <c r="W2195" s="59"/>
      <c r="X2195" s="59"/>
      <c r="Y2195" s="59"/>
      <c r="Z2195" s="59"/>
      <c r="AA2195" s="59"/>
      <c r="AB2195" s="59"/>
      <c r="AC2195" s="59"/>
      <c r="AD2195" s="59"/>
      <c r="AE2195" s="59"/>
      <c r="AF2195" s="59"/>
      <c r="AG2195" s="59"/>
      <c r="AH2195" s="59"/>
      <c r="AI2195" s="59"/>
      <c r="AJ2195" s="59"/>
      <c r="AK2195" s="59"/>
      <c r="AL2195" s="59"/>
      <c r="AM2195" s="59"/>
      <c r="AN2195" s="59"/>
      <c r="AO2195" s="59"/>
      <c r="AP2195" s="59"/>
      <c r="AQ2195" s="59"/>
      <c r="AR2195" s="59"/>
      <c r="AS2195" s="59"/>
      <c r="AT2195" s="59"/>
      <c r="AU2195" s="59"/>
      <c r="AV2195" s="59"/>
      <c r="AW2195" s="59"/>
      <c r="AX2195" s="59"/>
      <c r="AY2195" s="59"/>
      <c r="AZ2195" s="59"/>
      <c r="BA2195" s="59"/>
      <c r="BB2195" s="59"/>
      <c r="BC2195" s="59"/>
      <c r="BD2195" s="59"/>
      <c r="BE2195" s="59"/>
      <c r="BF2195" s="59"/>
      <c r="BG2195" s="59"/>
      <c r="BH2195" s="59"/>
      <c r="BI2195" s="59"/>
      <c r="BJ2195" s="59"/>
      <c r="BK2195" s="59"/>
      <c r="BL2195" s="59"/>
      <c r="BM2195" s="59"/>
      <c r="BN2195" s="59"/>
      <c r="BO2195" s="59"/>
      <c r="BP2195" s="59"/>
      <c r="BQ2195" s="59"/>
      <c r="BR2195" s="59"/>
      <c r="BS2195" s="59"/>
      <c r="BT2195" s="59"/>
      <c r="BU2195" s="59"/>
      <c r="BV2195" s="59"/>
      <c r="BW2195" s="59"/>
      <c r="BX2195" s="59"/>
      <c r="BY2195" s="59"/>
      <c r="BZ2195" s="59"/>
      <c r="CA2195" s="59"/>
      <c r="CB2195" s="59"/>
      <c r="CC2195" s="59"/>
      <c r="CD2195" s="59"/>
      <c r="CE2195" s="59"/>
      <c r="CF2195" s="59"/>
      <c r="CG2195" s="59"/>
      <c r="CH2195" s="59"/>
      <c r="CI2195" s="59"/>
      <c r="CJ2195" s="59"/>
      <c r="CK2195" s="59"/>
      <c r="CL2195" s="59"/>
      <c r="CM2195" s="59"/>
      <c r="CN2195" s="59"/>
      <c r="CO2195" s="59"/>
      <c r="CP2195" s="59"/>
      <c r="CQ2195" s="59"/>
      <c r="CR2195" s="59"/>
      <c r="CS2195" s="59"/>
      <c r="CT2195" s="59"/>
      <c r="CU2195" s="59"/>
      <c r="CV2195" s="59"/>
      <c r="CW2195" s="59"/>
      <c r="CX2195" s="59"/>
      <c r="CY2195" s="59"/>
      <c r="CZ2195" s="59"/>
      <c r="DA2195" s="59"/>
      <c r="DB2195" s="59"/>
      <c r="DC2195" s="59"/>
      <c r="DD2195" s="59"/>
      <c r="DE2195" s="59"/>
      <c r="DF2195" s="59"/>
      <c r="DG2195" s="59"/>
      <c r="DH2195" s="59"/>
      <c r="DI2195" s="59"/>
      <c r="DJ2195" s="59"/>
      <c r="DK2195" s="59"/>
      <c r="DL2195" s="59"/>
      <c r="DM2195" s="59"/>
      <c r="DN2195" s="59"/>
      <c r="DO2195" s="59"/>
      <c r="DP2195" s="59"/>
      <c r="DQ2195" s="59"/>
      <c r="DR2195" s="59"/>
      <c r="DS2195" s="59"/>
      <c r="DT2195" s="59"/>
      <c r="DU2195" s="59"/>
      <c r="DV2195" s="59"/>
      <c r="DW2195" s="59"/>
      <c r="DX2195" s="59"/>
      <c r="DY2195" s="59"/>
      <c r="DZ2195" s="59"/>
      <c r="EA2195" s="59"/>
      <c r="EB2195" s="59"/>
      <c r="EC2195" s="59"/>
      <c r="ED2195" s="59"/>
      <c r="EE2195" s="59"/>
      <c r="EF2195" s="59"/>
      <c r="EG2195" s="59"/>
      <c r="EH2195" s="59"/>
      <c r="EI2195" s="59"/>
      <c r="EJ2195" s="59"/>
      <c r="EK2195" s="59"/>
      <c r="EL2195" s="59"/>
      <c r="EM2195" s="59"/>
      <c r="EN2195" s="59"/>
      <c r="EO2195" s="59"/>
      <c r="EP2195" s="59"/>
      <c r="EQ2195" s="59"/>
      <c r="ER2195" s="59"/>
      <c r="ES2195" s="59"/>
      <c r="ET2195" s="59"/>
      <c r="EU2195" s="59"/>
      <c r="EV2195" s="59"/>
      <c r="EW2195" s="59"/>
      <c r="EX2195" s="59"/>
      <c r="EY2195" s="59"/>
      <c r="EZ2195" s="59"/>
      <c r="FA2195" s="59"/>
      <c r="FB2195" s="59"/>
      <c r="FC2195" s="59"/>
      <c r="FD2195" s="59"/>
      <c r="FE2195" s="59"/>
      <c r="FF2195" s="59"/>
      <c r="FG2195" s="59"/>
      <c r="FH2195" s="59"/>
      <c r="FI2195" s="59"/>
      <c r="FJ2195" s="59"/>
      <c r="FK2195" s="59"/>
      <c r="FL2195" s="59"/>
      <c r="FM2195" s="59"/>
      <c r="FN2195" s="59"/>
      <c r="FO2195" s="59"/>
      <c r="FP2195" s="59"/>
      <c r="FQ2195" s="59"/>
      <c r="FR2195" s="59"/>
      <c r="FS2195" s="59"/>
      <c r="FT2195" s="59"/>
      <c r="FU2195" s="59"/>
      <c r="FV2195" s="59"/>
      <c r="FW2195" s="59"/>
      <c r="FX2195" s="59"/>
      <c r="FY2195" s="59"/>
      <c r="FZ2195" s="59"/>
      <c r="GA2195" s="59"/>
      <c r="GB2195" s="59"/>
      <c r="GC2195" s="59"/>
      <c r="GD2195" s="59"/>
      <c r="GE2195" s="59"/>
      <c r="GF2195" s="59"/>
      <c r="GG2195" s="59"/>
      <c r="GH2195" s="59"/>
      <c r="GI2195" s="59"/>
      <c r="GJ2195" s="59"/>
      <c r="GK2195" s="59"/>
      <c r="GL2195" s="59"/>
      <c r="GM2195" s="59"/>
      <c r="GN2195" s="59"/>
      <c r="GO2195" s="59"/>
      <c r="GP2195" s="59"/>
      <c r="GQ2195" s="59"/>
      <c r="GR2195" s="59"/>
      <c r="GS2195" s="59"/>
      <c r="GT2195" s="59"/>
      <c r="GU2195" s="59"/>
      <c r="GV2195" s="59"/>
      <c r="GW2195" s="59"/>
      <c r="GX2195" s="59"/>
      <c r="GY2195" s="59"/>
      <c r="GZ2195" s="59"/>
      <c r="HA2195" s="59"/>
      <c r="HB2195" s="59"/>
      <c r="HC2195" s="59"/>
      <c r="HD2195" s="59"/>
      <c r="HE2195" s="59"/>
      <c r="HP2195" s="3"/>
    </row>
    <row r="2196" s="1" customFormat="1" ht="21" customHeight="1" spans="1:224">
      <c r="A2196" s="27">
        <v>2193</v>
      </c>
      <c r="B2196" s="48" t="s">
        <v>6035</v>
      </c>
      <c r="C2196" s="48" t="s">
        <v>6036</v>
      </c>
      <c r="D2196" s="48" t="s">
        <v>5709</v>
      </c>
      <c r="E2196" s="55">
        <v>50000</v>
      </c>
      <c r="F2196" s="56" t="s">
        <v>1587</v>
      </c>
      <c r="G2196" s="56" t="s">
        <v>1576</v>
      </c>
      <c r="H2196" s="51">
        <v>43790</v>
      </c>
      <c r="I2196" s="51">
        <v>44002</v>
      </c>
      <c r="J2196" s="36">
        <f t="shared" si="68"/>
        <v>213</v>
      </c>
      <c r="K2196" s="36">
        <v>4.75</v>
      </c>
      <c r="L2196" s="36">
        <v>4.75</v>
      </c>
      <c r="M2196" s="38">
        <f t="shared" si="69"/>
        <v>1405.20833333333</v>
      </c>
      <c r="N2196" s="56" t="s">
        <v>6037</v>
      </c>
      <c r="O2196" s="48" t="s">
        <v>5684</v>
      </c>
      <c r="P2196" s="59"/>
      <c r="Q2196" s="59"/>
      <c r="R2196" s="59"/>
      <c r="S2196" s="59"/>
      <c r="T2196" s="59"/>
      <c r="U2196" s="59"/>
      <c r="V2196" s="59"/>
      <c r="W2196" s="59"/>
      <c r="X2196" s="59"/>
      <c r="Y2196" s="59"/>
      <c r="Z2196" s="59"/>
      <c r="AA2196" s="59"/>
      <c r="AB2196" s="59"/>
      <c r="AC2196" s="59"/>
      <c r="AD2196" s="59"/>
      <c r="AE2196" s="59"/>
      <c r="AF2196" s="59"/>
      <c r="AG2196" s="59"/>
      <c r="AH2196" s="59"/>
      <c r="AI2196" s="59"/>
      <c r="AJ2196" s="59"/>
      <c r="AK2196" s="59"/>
      <c r="AL2196" s="59"/>
      <c r="AM2196" s="59"/>
      <c r="AN2196" s="59"/>
      <c r="AO2196" s="59"/>
      <c r="AP2196" s="59"/>
      <c r="AQ2196" s="59"/>
      <c r="AR2196" s="59"/>
      <c r="AS2196" s="59"/>
      <c r="AT2196" s="59"/>
      <c r="AU2196" s="59"/>
      <c r="AV2196" s="59"/>
      <c r="AW2196" s="59"/>
      <c r="AX2196" s="59"/>
      <c r="AY2196" s="59"/>
      <c r="AZ2196" s="59"/>
      <c r="BA2196" s="59"/>
      <c r="BB2196" s="59"/>
      <c r="BC2196" s="59"/>
      <c r="BD2196" s="59"/>
      <c r="BE2196" s="59"/>
      <c r="BF2196" s="59"/>
      <c r="BG2196" s="59"/>
      <c r="BH2196" s="59"/>
      <c r="BI2196" s="59"/>
      <c r="BJ2196" s="59"/>
      <c r="BK2196" s="59"/>
      <c r="BL2196" s="59"/>
      <c r="BM2196" s="59"/>
      <c r="BN2196" s="59"/>
      <c r="BO2196" s="59"/>
      <c r="BP2196" s="59"/>
      <c r="BQ2196" s="59"/>
      <c r="BR2196" s="59"/>
      <c r="BS2196" s="59"/>
      <c r="BT2196" s="59"/>
      <c r="BU2196" s="59"/>
      <c r="BV2196" s="59"/>
      <c r="BW2196" s="59"/>
      <c r="BX2196" s="59"/>
      <c r="BY2196" s="59"/>
      <c r="BZ2196" s="59"/>
      <c r="CA2196" s="59"/>
      <c r="CB2196" s="59"/>
      <c r="CC2196" s="59"/>
      <c r="CD2196" s="59"/>
      <c r="CE2196" s="59"/>
      <c r="CF2196" s="59"/>
      <c r="CG2196" s="59"/>
      <c r="CH2196" s="59"/>
      <c r="CI2196" s="59"/>
      <c r="CJ2196" s="59"/>
      <c r="CK2196" s="59"/>
      <c r="CL2196" s="59"/>
      <c r="CM2196" s="59"/>
      <c r="CN2196" s="59"/>
      <c r="CO2196" s="59"/>
      <c r="CP2196" s="59"/>
      <c r="CQ2196" s="59"/>
      <c r="CR2196" s="59"/>
      <c r="CS2196" s="59"/>
      <c r="CT2196" s="59"/>
      <c r="CU2196" s="59"/>
      <c r="CV2196" s="59"/>
      <c r="CW2196" s="59"/>
      <c r="CX2196" s="59"/>
      <c r="CY2196" s="59"/>
      <c r="CZ2196" s="59"/>
      <c r="DA2196" s="59"/>
      <c r="DB2196" s="59"/>
      <c r="DC2196" s="59"/>
      <c r="DD2196" s="59"/>
      <c r="DE2196" s="59"/>
      <c r="DF2196" s="59"/>
      <c r="DG2196" s="59"/>
      <c r="DH2196" s="59"/>
      <c r="DI2196" s="59"/>
      <c r="DJ2196" s="59"/>
      <c r="DK2196" s="59"/>
      <c r="DL2196" s="59"/>
      <c r="DM2196" s="59"/>
      <c r="DN2196" s="59"/>
      <c r="DO2196" s="59"/>
      <c r="DP2196" s="59"/>
      <c r="DQ2196" s="59"/>
      <c r="DR2196" s="59"/>
      <c r="DS2196" s="59"/>
      <c r="DT2196" s="59"/>
      <c r="DU2196" s="59"/>
      <c r="DV2196" s="59"/>
      <c r="DW2196" s="59"/>
      <c r="DX2196" s="59"/>
      <c r="DY2196" s="59"/>
      <c r="DZ2196" s="59"/>
      <c r="EA2196" s="59"/>
      <c r="EB2196" s="59"/>
      <c r="EC2196" s="59"/>
      <c r="ED2196" s="59"/>
      <c r="EE2196" s="59"/>
      <c r="EF2196" s="59"/>
      <c r="EG2196" s="59"/>
      <c r="EH2196" s="59"/>
      <c r="EI2196" s="59"/>
      <c r="EJ2196" s="59"/>
      <c r="EK2196" s="59"/>
      <c r="EL2196" s="59"/>
      <c r="EM2196" s="59"/>
      <c r="EN2196" s="59"/>
      <c r="EO2196" s="59"/>
      <c r="EP2196" s="59"/>
      <c r="EQ2196" s="59"/>
      <c r="ER2196" s="59"/>
      <c r="ES2196" s="59"/>
      <c r="ET2196" s="59"/>
      <c r="EU2196" s="59"/>
      <c r="EV2196" s="59"/>
      <c r="EW2196" s="59"/>
      <c r="EX2196" s="59"/>
      <c r="EY2196" s="59"/>
      <c r="EZ2196" s="59"/>
      <c r="FA2196" s="59"/>
      <c r="FB2196" s="59"/>
      <c r="FC2196" s="59"/>
      <c r="FD2196" s="59"/>
      <c r="FE2196" s="59"/>
      <c r="FF2196" s="59"/>
      <c r="FG2196" s="59"/>
      <c r="FH2196" s="59"/>
      <c r="FI2196" s="59"/>
      <c r="FJ2196" s="59"/>
      <c r="FK2196" s="59"/>
      <c r="FL2196" s="59"/>
      <c r="FM2196" s="59"/>
      <c r="FN2196" s="59"/>
      <c r="FO2196" s="59"/>
      <c r="FP2196" s="59"/>
      <c r="FQ2196" s="59"/>
      <c r="FR2196" s="59"/>
      <c r="FS2196" s="59"/>
      <c r="FT2196" s="59"/>
      <c r="FU2196" s="59"/>
      <c r="FV2196" s="59"/>
      <c r="FW2196" s="59"/>
      <c r="FX2196" s="59"/>
      <c r="FY2196" s="59"/>
      <c r="FZ2196" s="59"/>
      <c r="GA2196" s="59"/>
      <c r="GB2196" s="59"/>
      <c r="GC2196" s="59"/>
      <c r="GD2196" s="59"/>
      <c r="GE2196" s="59"/>
      <c r="GF2196" s="59"/>
      <c r="GG2196" s="59"/>
      <c r="GH2196" s="59"/>
      <c r="GI2196" s="59"/>
      <c r="GJ2196" s="59"/>
      <c r="GK2196" s="59"/>
      <c r="GL2196" s="59"/>
      <c r="GM2196" s="59"/>
      <c r="GN2196" s="59"/>
      <c r="GO2196" s="59"/>
      <c r="GP2196" s="59"/>
      <c r="GQ2196" s="59"/>
      <c r="GR2196" s="59"/>
      <c r="GS2196" s="59"/>
      <c r="GT2196" s="59"/>
      <c r="GU2196" s="59"/>
      <c r="GV2196" s="59"/>
      <c r="GW2196" s="59"/>
      <c r="GX2196" s="59"/>
      <c r="GY2196" s="59"/>
      <c r="GZ2196" s="59"/>
      <c r="HA2196" s="59"/>
      <c r="HB2196" s="59"/>
      <c r="HC2196" s="59"/>
      <c r="HD2196" s="59"/>
      <c r="HE2196" s="59"/>
      <c r="HP2196" s="3"/>
    </row>
    <row r="2197" s="1" customFormat="1" ht="21" customHeight="1" spans="1:224">
      <c r="A2197" s="27">
        <v>2194</v>
      </c>
      <c r="B2197" s="48" t="s">
        <v>6038</v>
      </c>
      <c r="C2197" s="48" t="s">
        <v>5742</v>
      </c>
      <c r="D2197" s="48" t="s">
        <v>5709</v>
      </c>
      <c r="E2197" s="55">
        <v>50000</v>
      </c>
      <c r="F2197" s="56" t="s">
        <v>1590</v>
      </c>
      <c r="G2197" s="56" t="s">
        <v>1591</v>
      </c>
      <c r="H2197" s="51">
        <v>43790</v>
      </c>
      <c r="I2197" s="51">
        <v>44002</v>
      </c>
      <c r="J2197" s="36">
        <f t="shared" si="68"/>
        <v>213</v>
      </c>
      <c r="K2197" s="36">
        <v>4.75</v>
      </c>
      <c r="L2197" s="36">
        <v>4.75</v>
      </c>
      <c r="M2197" s="38">
        <f t="shared" si="69"/>
        <v>1405.20833333333</v>
      </c>
      <c r="N2197" s="56" t="s">
        <v>6039</v>
      </c>
      <c r="O2197" s="48" t="s">
        <v>5684</v>
      </c>
      <c r="P2197" s="59"/>
      <c r="Q2197" s="59"/>
      <c r="R2197" s="59"/>
      <c r="S2197" s="59"/>
      <c r="T2197" s="59"/>
      <c r="U2197" s="59"/>
      <c r="V2197" s="59"/>
      <c r="W2197" s="59"/>
      <c r="X2197" s="59"/>
      <c r="Y2197" s="59"/>
      <c r="Z2197" s="59"/>
      <c r="AA2197" s="59"/>
      <c r="AB2197" s="59"/>
      <c r="AC2197" s="59"/>
      <c r="AD2197" s="59"/>
      <c r="AE2197" s="59"/>
      <c r="AF2197" s="59"/>
      <c r="AG2197" s="59"/>
      <c r="AH2197" s="59"/>
      <c r="AI2197" s="59"/>
      <c r="AJ2197" s="59"/>
      <c r="AK2197" s="59"/>
      <c r="AL2197" s="59"/>
      <c r="AM2197" s="59"/>
      <c r="AN2197" s="59"/>
      <c r="AO2197" s="59"/>
      <c r="AP2197" s="59"/>
      <c r="AQ2197" s="59"/>
      <c r="AR2197" s="59"/>
      <c r="AS2197" s="59"/>
      <c r="AT2197" s="59"/>
      <c r="AU2197" s="59"/>
      <c r="AV2197" s="59"/>
      <c r="AW2197" s="59"/>
      <c r="AX2197" s="59"/>
      <c r="AY2197" s="59"/>
      <c r="AZ2197" s="59"/>
      <c r="BA2197" s="59"/>
      <c r="BB2197" s="59"/>
      <c r="BC2197" s="59"/>
      <c r="BD2197" s="59"/>
      <c r="BE2197" s="59"/>
      <c r="BF2197" s="59"/>
      <c r="BG2197" s="59"/>
      <c r="BH2197" s="59"/>
      <c r="BI2197" s="59"/>
      <c r="BJ2197" s="59"/>
      <c r="BK2197" s="59"/>
      <c r="BL2197" s="59"/>
      <c r="BM2197" s="59"/>
      <c r="BN2197" s="59"/>
      <c r="BO2197" s="59"/>
      <c r="BP2197" s="59"/>
      <c r="BQ2197" s="59"/>
      <c r="BR2197" s="59"/>
      <c r="BS2197" s="59"/>
      <c r="BT2197" s="59"/>
      <c r="BU2197" s="59"/>
      <c r="BV2197" s="59"/>
      <c r="BW2197" s="59"/>
      <c r="BX2197" s="59"/>
      <c r="BY2197" s="59"/>
      <c r="BZ2197" s="59"/>
      <c r="CA2197" s="59"/>
      <c r="CB2197" s="59"/>
      <c r="CC2197" s="59"/>
      <c r="CD2197" s="59"/>
      <c r="CE2197" s="59"/>
      <c r="CF2197" s="59"/>
      <c r="CG2197" s="59"/>
      <c r="CH2197" s="59"/>
      <c r="CI2197" s="59"/>
      <c r="CJ2197" s="59"/>
      <c r="CK2197" s="59"/>
      <c r="CL2197" s="59"/>
      <c r="CM2197" s="59"/>
      <c r="CN2197" s="59"/>
      <c r="CO2197" s="59"/>
      <c r="CP2197" s="59"/>
      <c r="CQ2197" s="59"/>
      <c r="CR2197" s="59"/>
      <c r="CS2197" s="59"/>
      <c r="CT2197" s="59"/>
      <c r="CU2197" s="59"/>
      <c r="CV2197" s="59"/>
      <c r="CW2197" s="59"/>
      <c r="CX2197" s="59"/>
      <c r="CY2197" s="59"/>
      <c r="CZ2197" s="59"/>
      <c r="DA2197" s="59"/>
      <c r="DB2197" s="59"/>
      <c r="DC2197" s="59"/>
      <c r="DD2197" s="59"/>
      <c r="DE2197" s="59"/>
      <c r="DF2197" s="59"/>
      <c r="DG2197" s="59"/>
      <c r="DH2197" s="59"/>
      <c r="DI2197" s="59"/>
      <c r="DJ2197" s="59"/>
      <c r="DK2197" s="59"/>
      <c r="DL2197" s="59"/>
      <c r="DM2197" s="59"/>
      <c r="DN2197" s="59"/>
      <c r="DO2197" s="59"/>
      <c r="DP2197" s="59"/>
      <c r="DQ2197" s="59"/>
      <c r="DR2197" s="59"/>
      <c r="DS2197" s="59"/>
      <c r="DT2197" s="59"/>
      <c r="DU2197" s="59"/>
      <c r="DV2197" s="59"/>
      <c r="DW2197" s="59"/>
      <c r="DX2197" s="59"/>
      <c r="DY2197" s="59"/>
      <c r="DZ2197" s="59"/>
      <c r="EA2197" s="59"/>
      <c r="EB2197" s="59"/>
      <c r="EC2197" s="59"/>
      <c r="ED2197" s="59"/>
      <c r="EE2197" s="59"/>
      <c r="EF2197" s="59"/>
      <c r="EG2197" s="59"/>
      <c r="EH2197" s="59"/>
      <c r="EI2197" s="59"/>
      <c r="EJ2197" s="59"/>
      <c r="EK2197" s="59"/>
      <c r="EL2197" s="59"/>
      <c r="EM2197" s="59"/>
      <c r="EN2197" s="59"/>
      <c r="EO2197" s="59"/>
      <c r="EP2197" s="59"/>
      <c r="EQ2197" s="59"/>
      <c r="ER2197" s="59"/>
      <c r="ES2197" s="59"/>
      <c r="ET2197" s="59"/>
      <c r="EU2197" s="59"/>
      <c r="EV2197" s="59"/>
      <c r="EW2197" s="59"/>
      <c r="EX2197" s="59"/>
      <c r="EY2197" s="59"/>
      <c r="EZ2197" s="59"/>
      <c r="FA2197" s="59"/>
      <c r="FB2197" s="59"/>
      <c r="FC2197" s="59"/>
      <c r="FD2197" s="59"/>
      <c r="FE2197" s="59"/>
      <c r="FF2197" s="59"/>
      <c r="FG2197" s="59"/>
      <c r="FH2197" s="59"/>
      <c r="FI2197" s="59"/>
      <c r="FJ2197" s="59"/>
      <c r="FK2197" s="59"/>
      <c r="FL2197" s="59"/>
      <c r="FM2197" s="59"/>
      <c r="FN2197" s="59"/>
      <c r="FO2197" s="59"/>
      <c r="FP2197" s="59"/>
      <c r="FQ2197" s="59"/>
      <c r="FR2197" s="59"/>
      <c r="FS2197" s="59"/>
      <c r="FT2197" s="59"/>
      <c r="FU2197" s="59"/>
      <c r="FV2197" s="59"/>
      <c r="FW2197" s="59"/>
      <c r="FX2197" s="59"/>
      <c r="FY2197" s="59"/>
      <c r="FZ2197" s="59"/>
      <c r="GA2197" s="59"/>
      <c r="GB2197" s="59"/>
      <c r="GC2197" s="59"/>
      <c r="GD2197" s="59"/>
      <c r="GE2197" s="59"/>
      <c r="GF2197" s="59"/>
      <c r="GG2197" s="59"/>
      <c r="GH2197" s="59"/>
      <c r="GI2197" s="59"/>
      <c r="GJ2197" s="59"/>
      <c r="GK2197" s="59"/>
      <c r="GL2197" s="59"/>
      <c r="GM2197" s="59"/>
      <c r="GN2197" s="59"/>
      <c r="GO2197" s="59"/>
      <c r="GP2197" s="59"/>
      <c r="GQ2197" s="59"/>
      <c r="GR2197" s="59"/>
      <c r="GS2197" s="59"/>
      <c r="GT2197" s="59"/>
      <c r="GU2197" s="59"/>
      <c r="GV2197" s="59"/>
      <c r="GW2197" s="59"/>
      <c r="GX2197" s="59"/>
      <c r="GY2197" s="59"/>
      <c r="GZ2197" s="59"/>
      <c r="HA2197" s="59"/>
      <c r="HB2197" s="59"/>
      <c r="HC2197" s="59"/>
      <c r="HD2197" s="59"/>
      <c r="HE2197" s="59"/>
      <c r="HP2197" s="3"/>
    </row>
    <row r="2198" s="1" customFormat="1" ht="21" customHeight="1" spans="1:224">
      <c r="A2198" s="27">
        <v>2195</v>
      </c>
      <c r="B2198" s="48" t="s">
        <v>6040</v>
      </c>
      <c r="C2198" s="48" t="s">
        <v>5718</v>
      </c>
      <c r="D2198" s="48" t="s">
        <v>5709</v>
      </c>
      <c r="E2198" s="55">
        <v>40000</v>
      </c>
      <c r="F2198" s="56" t="s">
        <v>669</v>
      </c>
      <c r="G2198" s="56" t="s">
        <v>670</v>
      </c>
      <c r="H2198" s="51">
        <v>43790</v>
      </c>
      <c r="I2198" s="51">
        <v>44002</v>
      </c>
      <c r="J2198" s="36">
        <f t="shared" si="68"/>
        <v>213</v>
      </c>
      <c r="K2198" s="36">
        <v>4.75</v>
      </c>
      <c r="L2198" s="36">
        <v>4.75</v>
      </c>
      <c r="M2198" s="38">
        <f t="shared" si="69"/>
        <v>1124.16666666667</v>
      </c>
      <c r="N2198" s="56" t="s">
        <v>6041</v>
      </c>
      <c r="O2198" s="48" t="s">
        <v>5684</v>
      </c>
      <c r="P2198" s="59"/>
      <c r="Q2198" s="59"/>
      <c r="R2198" s="59"/>
      <c r="S2198" s="59"/>
      <c r="T2198" s="59"/>
      <c r="U2198" s="59"/>
      <c r="V2198" s="59"/>
      <c r="W2198" s="59"/>
      <c r="X2198" s="59"/>
      <c r="Y2198" s="59"/>
      <c r="Z2198" s="59"/>
      <c r="AA2198" s="59"/>
      <c r="AB2198" s="59"/>
      <c r="AC2198" s="59"/>
      <c r="AD2198" s="59"/>
      <c r="AE2198" s="59"/>
      <c r="AF2198" s="59"/>
      <c r="AG2198" s="59"/>
      <c r="AH2198" s="59"/>
      <c r="AI2198" s="59"/>
      <c r="AJ2198" s="59"/>
      <c r="AK2198" s="59"/>
      <c r="AL2198" s="59"/>
      <c r="AM2198" s="59"/>
      <c r="AN2198" s="59"/>
      <c r="AO2198" s="59"/>
      <c r="AP2198" s="59"/>
      <c r="AQ2198" s="59"/>
      <c r="AR2198" s="59"/>
      <c r="AS2198" s="59"/>
      <c r="AT2198" s="59"/>
      <c r="AU2198" s="59"/>
      <c r="AV2198" s="59"/>
      <c r="AW2198" s="59"/>
      <c r="AX2198" s="59"/>
      <c r="AY2198" s="59"/>
      <c r="AZ2198" s="59"/>
      <c r="BA2198" s="59"/>
      <c r="BB2198" s="59"/>
      <c r="BC2198" s="59"/>
      <c r="BD2198" s="59"/>
      <c r="BE2198" s="59"/>
      <c r="BF2198" s="59"/>
      <c r="BG2198" s="59"/>
      <c r="BH2198" s="59"/>
      <c r="BI2198" s="59"/>
      <c r="BJ2198" s="59"/>
      <c r="BK2198" s="59"/>
      <c r="BL2198" s="59"/>
      <c r="BM2198" s="59"/>
      <c r="BN2198" s="59"/>
      <c r="BO2198" s="59"/>
      <c r="BP2198" s="59"/>
      <c r="BQ2198" s="59"/>
      <c r="BR2198" s="59"/>
      <c r="BS2198" s="59"/>
      <c r="BT2198" s="59"/>
      <c r="BU2198" s="59"/>
      <c r="BV2198" s="59"/>
      <c r="BW2198" s="59"/>
      <c r="BX2198" s="59"/>
      <c r="BY2198" s="59"/>
      <c r="BZ2198" s="59"/>
      <c r="CA2198" s="59"/>
      <c r="CB2198" s="59"/>
      <c r="CC2198" s="59"/>
      <c r="CD2198" s="59"/>
      <c r="CE2198" s="59"/>
      <c r="CF2198" s="59"/>
      <c r="CG2198" s="59"/>
      <c r="CH2198" s="59"/>
      <c r="CI2198" s="59"/>
      <c r="CJ2198" s="59"/>
      <c r="CK2198" s="59"/>
      <c r="CL2198" s="59"/>
      <c r="CM2198" s="59"/>
      <c r="CN2198" s="59"/>
      <c r="CO2198" s="59"/>
      <c r="CP2198" s="59"/>
      <c r="CQ2198" s="59"/>
      <c r="CR2198" s="59"/>
      <c r="CS2198" s="59"/>
      <c r="CT2198" s="59"/>
      <c r="CU2198" s="59"/>
      <c r="CV2198" s="59"/>
      <c r="CW2198" s="59"/>
      <c r="CX2198" s="59"/>
      <c r="CY2198" s="59"/>
      <c r="CZ2198" s="59"/>
      <c r="DA2198" s="59"/>
      <c r="DB2198" s="59"/>
      <c r="DC2198" s="59"/>
      <c r="DD2198" s="59"/>
      <c r="DE2198" s="59"/>
      <c r="DF2198" s="59"/>
      <c r="DG2198" s="59"/>
      <c r="DH2198" s="59"/>
      <c r="DI2198" s="59"/>
      <c r="DJ2198" s="59"/>
      <c r="DK2198" s="59"/>
      <c r="DL2198" s="59"/>
      <c r="DM2198" s="59"/>
      <c r="DN2198" s="59"/>
      <c r="DO2198" s="59"/>
      <c r="DP2198" s="59"/>
      <c r="DQ2198" s="59"/>
      <c r="DR2198" s="59"/>
      <c r="DS2198" s="59"/>
      <c r="DT2198" s="59"/>
      <c r="DU2198" s="59"/>
      <c r="DV2198" s="59"/>
      <c r="DW2198" s="59"/>
      <c r="DX2198" s="59"/>
      <c r="DY2198" s="59"/>
      <c r="DZ2198" s="59"/>
      <c r="EA2198" s="59"/>
      <c r="EB2198" s="59"/>
      <c r="EC2198" s="59"/>
      <c r="ED2198" s="59"/>
      <c r="EE2198" s="59"/>
      <c r="EF2198" s="59"/>
      <c r="EG2198" s="59"/>
      <c r="EH2198" s="59"/>
      <c r="EI2198" s="59"/>
      <c r="EJ2198" s="59"/>
      <c r="EK2198" s="59"/>
      <c r="EL2198" s="59"/>
      <c r="EM2198" s="59"/>
      <c r="EN2198" s="59"/>
      <c r="EO2198" s="59"/>
      <c r="EP2198" s="59"/>
      <c r="EQ2198" s="59"/>
      <c r="ER2198" s="59"/>
      <c r="ES2198" s="59"/>
      <c r="ET2198" s="59"/>
      <c r="EU2198" s="59"/>
      <c r="EV2198" s="59"/>
      <c r="EW2198" s="59"/>
      <c r="EX2198" s="59"/>
      <c r="EY2198" s="59"/>
      <c r="EZ2198" s="59"/>
      <c r="FA2198" s="59"/>
      <c r="FB2198" s="59"/>
      <c r="FC2198" s="59"/>
      <c r="FD2198" s="59"/>
      <c r="FE2198" s="59"/>
      <c r="FF2198" s="59"/>
      <c r="FG2198" s="59"/>
      <c r="FH2198" s="59"/>
      <c r="FI2198" s="59"/>
      <c r="FJ2198" s="59"/>
      <c r="FK2198" s="59"/>
      <c r="FL2198" s="59"/>
      <c r="FM2198" s="59"/>
      <c r="FN2198" s="59"/>
      <c r="FO2198" s="59"/>
      <c r="FP2198" s="59"/>
      <c r="FQ2198" s="59"/>
      <c r="FR2198" s="59"/>
      <c r="FS2198" s="59"/>
      <c r="FT2198" s="59"/>
      <c r="FU2198" s="59"/>
      <c r="FV2198" s="59"/>
      <c r="FW2198" s="59"/>
      <c r="FX2198" s="59"/>
      <c r="FY2198" s="59"/>
      <c r="FZ2198" s="59"/>
      <c r="GA2198" s="59"/>
      <c r="GB2198" s="59"/>
      <c r="GC2198" s="59"/>
      <c r="GD2198" s="59"/>
      <c r="GE2198" s="59"/>
      <c r="GF2198" s="59"/>
      <c r="GG2198" s="59"/>
      <c r="GH2198" s="59"/>
      <c r="GI2198" s="59"/>
      <c r="GJ2198" s="59"/>
      <c r="GK2198" s="59"/>
      <c r="GL2198" s="59"/>
      <c r="GM2198" s="59"/>
      <c r="GN2198" s="59"/>
      <c r="GO2198" s="59"/>
      <c r="GP2198" s="59"/>
      <c r="GQ2198" s="59"/>
      <c r="GR2198" s="59"/>
      <c r="GS2198" s="59"/>
      <c r="GT2198" s="59"/>
      <c r="GU2198" s="59"/>
      <c r="GV2198" s="59"/>
      <c r="GW2198" s="59"/>
      <c r="GX2198" s="59"/>
      <c r="GY2198" s="59"/>
      <c r="GZ2198" s="59"/>
      <c r="HA2198" s="59"/>
      <c r="HB2198" s="59"/>
      <c r="HC2198" s="59"/>
      <c r="HD2198" s="59"/>
      <c r="HE2198" s="59"/>
      <c r="HP2198" s="3"/>
    </row>
    <row r="2199" s="1" customFormat="1" ht="21" customHeight="1" spans="1:224">
      <c r="A2199" s="27">
        <v>2196</v>
      </c>
      <c r="B2199" s="48" t="s">
        <v>6042</v>
      </c>
      <c r="C2199" s="48" t="s">
        <v>5876</v>
      </c>
      <c r="D2199" s="48" t="s">
        <v>5709</v>
      </c>
      <c r="E2199" s="55">
        <v>50000</v>
      </c>
      <c r="F2199" s="56" t="s">
        <v>669</v>
      </c>
      <c r="G2199" s="56" t="s">
        <v>670</v>
      </c>
      <c r="H2199" s="51">
        <v>43790</v>
      </c>
      <c r="I2199" s="51">
        <v>44002</v>
      </c>
      <c r="J2199" s="36">
        <f t="shared" si="68"/>
        <v>213</v>
      </c>
      <c r="K2199" s="36">
        <v>4.75</v>
      </c>
      <c r="L2199" s="36">
        <v>4.75</v>
      </c>
      <c r="M2199" s="38">
        <f t="shared" si="69"/>
        <v>1405.20833333333</v>
      </c>
      <c r="N2199" s="56" t="s">
        <v>6043</v>
      </c>
      <c r="O2199" s="48" t="s">
        <v>5684</v>
      </c>
      <c r="P2199" s="59"/>
      <c r="Q2199" s="59"/>
      <c r="R2199" s="59"/>
      <c r="S2199" s="59"/>
      <c r="T2199" s="59"/>
      <c r="U2199" s="59"/>
      <c r="V2199" s="59"/>
      <c r="W2199" s="59"/>
      <c r="X2199" s="59"/>
      <c r="Y2199" s="59"/>
      <c r="Z2199" s="59"/>
      <c r="AA2199" s="59"/>
      <c r="AB2199" s="59"/>
      <c r="AC2199" s="59"/>
      <c r="AD2199" s="59"/>
      <c r="AE2199" s="59"/>
      <c r="AF2199" s="59"/>
      <c r="AG2199" s="59"/>
      <c r="AH2199" s="59"/>
      <c r="AI2199" s="59"/>
      <c r="AJ2199" s="59"/>
      <c r="AK2199" s="59"/>
      <c r="AL2199" s="59"/>
      <c r="AM2199" s="59"/>
      <c r="AN2199" s="59"/>
      <c r="AO2199" s="59"/>
      <c r="AP2199" s="59"/>
      <c r="AQ2199" s="59"/>
      <c r="AR2199" s="59"/>
      <c r="AS2199" s="59"/>
      <c r="AT2199" s="59"/>
      <c r="AU2199" s="59"/>
      <c r="AV2199" s="59"/>
      <c r="AW2199" s="59"/>
      <c r="AX2199" s="59"/>
      <c r="AY2199" s="59"/>
      <c r="AZ2199" s="59"/>
      <c r="BA2199" s="59"/>
      <c r="BB2199" s="59"/>
      <c r="BC2199" s="59"/>
      <c r="BD2199" s="59"/>
      <c r="BE2199" s="59"/>
      <c r="BF2199" s="59"/>
      <c r="BG2199" s="59"/>
      <c r="BH2199" s="59"/>
      <c r="BI2199" s="59"/>
      <c r="BJ2199" s="59"/>
      <c r="BK2199" s="59"/>
      <c r="BL2199" s="59"/>
      <c r="BM2199" s="59"/>
      <c r="BN2199" s="59"/>
      <c r="BO2199" s="59"/>
      <c r="BP2199" s="59"/>
      <c r="BQ2199" s="59"/>
      <c r="BR2199" s="59"/>
      <c r="BS2199" s="59"/>
      <c r="BT2199" s="59"/>
      <c r="BU2199" s="59"/>
      <c r="BV2199" s="59"/>
      <c r="BW2199" s="59"/>
      <c r="BX2199" s="59"/>
      <c r="BY2199" s="59"/>
      <c r="BZ2199" s="59"/>
      <c r="CA2199" s="59"/>
      <c r="CB2199" s="59"/>
      <c r="CC2199" s="59"/>
      <c r="CD2199" s="59"/>
      <c r="CE2199" s="59"/>
      <c r="CF2199" s="59"/>
      <c r="CG2199" s="59"/>
      <c r="CH2199" s="59"/>
      <c r="CI2199" s="59"/>
      <c r="CJ2199" s="59"/>
      <c r="CK2199" s="59"/>
      <c r="CL2199" s="59"/>
      <c r="CM2199" s="59"/>
      <c r="CN2199" s="59"/>
      <c r="CO2199" s="59"/>
      <c r="CP2199" s="59"/>
      <c r="CQ2199" s="59"/>
      <c r="CR2199" s="59"/>
      <c r="CS2199" s="59"/>
      <c r="CT2199" s="59"/>
      <c r="CU2199" s="59"/>
      <c r="CV2199" s="59"/>
      <c r="CW2199" s="59"/>
      <c r="CX2199" s="59"/>
      <c r="CY2199" s="59"/>
      <c r="CZ2199" s="59"/>
      <c r="DA2199" s="59"/>
      <c r="DB2199" s="59"/>
      <c r="DC2199" s="59"/>
      <c r="DD2199" s="59"/>
      <c r="DE2199" s="59"/>
      <c r="DF2199" s="59"/>
      <c r="DG2199" s="59"/>
      <c r="DH2199" s="59"/>
      <c r="DI2199" s="59"/>
      <c r="DJ2199" s="59"/>
      <c r="DK2199" s="59"/>
      <c r="DL2199" s="59"/>
      <c r="DM2199" s="59"/>
      <c r="DN2199" s="59"/>
      <c r="DO2199" s="59"/>
      <c r="DP2199" s="59"/>
      <c r="DQ2199" s="59"/>
      <c r="DR2199" s="59"/>
      <c r="DS2199" s="59"/>
      <c r="DT2199" s="59"/>
      <c r="DU2199" s="59"/>
      <c r="DV2199" s="59"/>
      <c r="DW2199" s="59"/>
      <c r="DX2199" s="59"/>
      <c r="DY2199" s="59"/>
      <c r="DZ2199" s="59"/>
      <c r="EA2199" s="59"/>
      <c r="EB2199" s="59"/>
      <c r="EC2199" s="59"/>
      <c r="ED2199" s="59"/>
      <c r="EE2199" s="59"/>
      <c r="EF2199" s="59"/>
      <c r="EG2199" s="59"/>
      <c r="EH2199" s="59"/>
      <c r="EI2199" s="59"/>
      <c r="EJ2199" s="59"/>
      <c r="EK2199" s="59"/>
      <c r="EL2199" s="59"/>
      <c r="EM2199" s="59"/>
      <c r="EN2199" s="59"/>
      <c r="EO2199" s="59"/>
      <c r="EP2199" s="59"/>
      <c r="EQ2199" s="59"/>
      <c r="ER2199" s="59"/>
      <c r="ES2199" s="59"/>
      <c r="ET2199" s="59"/>
      <c r="EU2199" s="59"/>
      <c r="EV2199" s="59"/>
      <c r="EW2199" s="59"/>
      <c r="EX2199" s="59"/>
      <c r="EY2199" s="59"/>
      <c r="EZ2199" s="59"/>
      <c r="FA2199" s="59"/>
      <c r="FB2199" s="59"/>
      <c r="FC2199" s="59"/>
      <c r="FD2199" s="59"/>
      <c r="FE2199" s="59"/>
      <c r="FF2199" s="59"/>
      <c r="FG2199" s="59"/>
      <c r="FH2199" s="59"/>
      <c r="FI2199" s="59"/>
      <c r="FJ2199" s="59"/>
      <c r="FK2199" s="59"/>
      <c r="FL2199" s="59"/>
      <c r="FM2199" s="59"/>
      <c r="FN2199" s="59"/>
      <c r="FO2199" s="59"/>
      <c r="FP2199" s="59"/>
      <c r="FQ2199" s="59"/>
      <c r="FR2199" s="59"/>
      <c r="FS2199" s="59"/>
      <c r="FT2199" s="59"/>
      <c r="FU2199" s="59"/>
      <c r="FV2199" s="59"/>
      <c r="FW2199" s="59"/>
      <c r="FX2199" s="59"/>
      <c r="FY2199" s="59"/>
      <c r="FZ2199" s="59"/>
      <c r="GA2199" s="59"/>
      <c r="GB2199" s="59"/>
      <c r="GC2199" s="59"/>
      <c r="GD2199" s="59"/>
      <c r="GE2199" s="59"/>
      <c r="GF2199" s="59"/>
      <c r="GG2199" s="59"/>
      <c r="GH2199" s="59"/>
      <c r="GI2199" s="59"/>
      <c r="GJ2199" s="59"/>
      <c r="GK2199" s="59"/>
      <c r="GL2199" s="59"/>
      <c r="GM2199" s="59"/>
      <c r="GN2199" s="59"/>
      <c r="GO2199" s="59"/>
      <c r="GP2199" s="59"/>
      <c r="GQ2199" s="59"/>
      <c r="GR2199" s="59"/>
      <c r="GS2199" s="59"/>
      <c r="GT2199" s="59"/>
      <c r="GU2199" s="59"/>
      <c r="GV2199" s="59"/>
      <c r="GW2199" s="59"/>
      <c r="GX2199" s="59"/>
      <c r="GY2199" s="59"/>
      <c r="GZ2199" s="59"/>
      <c r="HA2199" s="59"/>
      <c r="HB2199" s="59"/>
      <c r="HC2199" s="59"/>
      <c r="HD2199" s="59"/>
      <c r="HE2199" s="59"/>
      <c r="HP2199" s="3"/>
    </row>
    <row r="2200" s="1" customFormat="1" ht="21" customHeight="1" spans="1:224">
      <c r="A2200" s="27">
        <v>2197</v>
      </c>
      <c r="B2200" s="48" t="s">
        <v>6044</v>
      </c>
      <c r="C2200" s="48" t="s">
        <v>5931</v>
      </c>
      <c r="D2200" s="48" t="s">
        <v>5709</v>
      </c>
      <c r="E2200" s="55">
        <v>50000</v>
      </c>
      <c r="F2200" s="56" t="s">
        <v>677</v>
      </c>
      <c r="G2200" s="56" t="s">
        <v>678</v>
      </c>
      <c r="H2200" s="51">
        <v>43790</v>
      </c>
      <c r="I2200" s="51">
        <v>44002</v>
      </c>
      <c r="J2200" s="36">
        <f t="shared" si="68"/>
        <v>213</v>
      </c>
      <c r="K2200" s="36">
        <v>4.75</v>
      </c>
      <c r="L2200" s="36">
        <v>4.75</v>
      </c>
      <c r="M2200" s="38">
        <f t="shared" si="69"/>
        <v>1405.20833333333</v>
      </c>
      <c r="N2200" s="56" t="s">
        <v>6045</v>
      </c>
      <c r="O2200" s="48" t="s">
        <v>5684</v>
      </c>
      <c r="P2200" s="59"/>
      <c r="Q2200" s="59"/>
      <c r="R2200" s="59"/>
      <c r="S2200" s="59"/>
      <c r="T2200" s="59"/>
      <c r="U2200" s="59"/>
      <c r="V2200" s="59"/>
      <c r="W2200" s="59"/>
      <c r="X2200" s="59"/>
      <c r="Y2200" s="59"/>
      <c r="Z2200" s="59"/>
      <c r="AA2200" s="59"/>
      <c r="AB2200" s="59"/>
      <c r="AC2200" s="59"/>
      <c r="AD2200" s="59"/>
      <c r="AE2200" s="59"/>
      <c r="AF2200" s="59"/>
      <c r="AG2200" s="59"/>
      <c r="AH2200" s="59"/>
      <c r="AI2200" s="59"/>
      <c r="AJ2200" s="59"/>
      <c r="AK2200" s="59"/>
      <c r="AL2200" s="59"/>
      <c r="AM2200" s="59"/>
      <c r="AN2200" s="59"/>
      <c r="AO2200" s="59"/>
      <c r="AP2200" s="59"/>
      <c r="AQ2200" s="59"/>
      <c r="AR2200" s="59"/>
      <c r="AS2200" s="59"/>
      <c r="AT2200" s="59"/>
      <c r="AU2200" s="59"/>
      <c r="AV2200" s="59"/>
      <c r="AW2200" s="59"/>
      <c r="AX2200" s="59"/>
      <c r="AY2200" s="59"/>
      <c r="AZ2200" s="59"/>
      <c r="BA2200" s="59"/>
      <c r="BB2200" s="59"/>
      <c r="BC2200" s="59"/>
      <c r="BD2200" s="59"/>
      <c r="BE2200" s="59"/>
      <c r="BF2200" s="59"/>
      <c r="BG2200" s="59"/>
      <c r="BH2200" s="59"/>
      <c r="BI2200" s="59"/>
      <c r="BJ2200" s="59"/>
      <c r="BK2200" s="59"/>
      <c r="BL2200" s="59"/>
      <c r="BM2200" s="59"/>
      <c r="BN2200" s="59"/>
      <c r="BO2200" s="59"/>
      <c r="BP2200" s="59"/>
      <c r="BQ2200" s="59"/>
      <c r="BR2200" s="59"/>
      <c r="BS2200" s="59"/>
      <c r="BT2200" s="59"/>
      <c r="BU2200" s="59"/>
      <c r="BV2200" s="59"/>
      <c r="BW2200" s="59"/>
      <c r="BX2200" s="59"/>
      <c r="BY2200" s="59"/>
      <c r="BZ2200" s="59"/>
      <c r="CA2200" s="59"/>
      <c r="CB2200" s="59"/>
      <c r="CC2200" s="59"/>
      <c r="CD2200" s="59"/>
      <c r="CE2200" s="59"/>
      <c r="CF2200" s="59"/>
      <c r="CG2200" s="59"/>
      <c r="CH2200" s="59"/>
      <c r="CI2200" s="59"/>
      <c r="CJ2200" s="59"/>
      <c r="CK2200" s="59"/>
      <c r="CL2200" s="59"/>
      <c r="CM2200" s="59"/>
      <c r="CN2200" s="59"/>
      <c r="CO2200" s="59"/>
      <c r="CP2200" s="59"/>
      <c r="CQ2200" s="59"/>
      <c r="CR2200" s="59"/>
      <c r="CS2200" s="59"/>
      <c r="CT2200" s="59"/>
      <c r="CU2200" s="59"/>
      <c r="CV2200" s="59"/>
      <c r="CW2200" s="59"/>
      <c r="CX2200" s="59"/>
      <c r="CY2200" s="59"/>
      <c r="CZ2200" s="59"/>
      <c r="DA2200" s="59"/>
      <c r="DB2200" s="59"/>
      <c r="DC2200" s="59"/>
      <c r="DD2200" s="59"/>
      <c r="DE2200" s="59"/>
      <c r="DF2200" s="59"/>
      <c r="DG2200" s="59"/>
      <c r="DH2200" s="59"/>
      <c r="DI2200" s="59"/>
      <c r="DJ2200" s="59"/>
      <c r="DK2200" s="59"/>
      <c r="DL2200" s="59"/>
      <c r="DM2200" s="59"/>
      <c r="DN2200" s="59"/>
      <c r="DO2200" s="59"/>
      <c r="DP2200" s="59"/>
      <c r="DQ2200" s="59"/>
      <c r="DR2200" s="59"/>
      <c r="DS2200" s="59"/>
      <c r="DT2200" s="59"/>
      <c r="DU2200" s="59"/>
      <c r="DV2200" s="59"/>
      <c r="DW2200" s="59"/>
      <c r="DX2200" s="59"/>
      <c r="DY2200" s="59"/>
      <c r="DZ2200" s="59"/>
      <c r="EA2200" s="59"/>
      <c r="EB2200" s="59"/>
      <c r="EC2200" s="59"/>
      <c r="ED2200" s="59"/>
      <c r="EE2200" s="59"/>
      <c r="EF2200" s="59"/>
      <c r="EG2200" s="59"/>
      <c r="EH2200" s="59"/>
      <c r="EI2200" s="59"/>
      <c r="EJ2200" s="59"/>
      <c r="EK2200" s="59"/>
      <c r="EL2200" s="59"/>
      <c r="EM2200" s="59"/>
      <c r="EN2200" s="59"/>
      <c r="EO2200" s="59"/>
      <c r="EP2200" s="59"/>
      <c r="EQ2200" s="59"/>
      <c r="ER2200" s="59"/>
      <c r="ES2200" s="59"/>
      <c r="ET2200" s="59"/>
      <c r="EU2200" s="59"/>
      <c r="EV2200" s="59"/>
      <c r="EW2200" s="59"/>
      <c r="EX2200" s="59"/>
      <c r="EY2200" s="59"/>
      <c r="EZ2200" s="59"/>
      <c r="FA2200" s="59"/>
      <c r="FB2200" s="59"/>
      <c r="FC2200" s="59"/>
      <c r="FD2200" s="59"/>
      <c r="FE2200" s="59"/>
      <c r="FF2200" s="59"/>
      <c r="FG2200" s="59"/>
      <c r="FH2200" s="59"/>
      <c r="FI2200" s="59"/>
      <c r="FJ2200" s="59"/>
      <c r="FK2200" s="59"/>
      <c r="FL2200" s="59"/>
      <c r="FM2200" s="59"/>
      <c r="FN2200" s="59"/>
      <c r="FO2200" s="59"/>
      <c r="FP2200" s="59"/>
      <c r="FQ2200" s="59"/>
      <c r="FR2200" s="59"/>
      <c r="FS2200" s="59"/>
      <c r="FT2200" s="59"/>
      <c r="FU2200" s="59"/>
      <c r="FV2200" s="59"/>
      <c r="FW2200" s="59"/>
      <c r="FX2200" s="59"/>
      <c r="FY2200" s="59"/>
      <c r="FZ2200" s="59"/>
      <c r="GA2200" s="59"/>
      <c r="GB2200" s="59"/>
      <c r="GC2200" s="59"/>
      <c r="GD2200" s="59"/>
      <c r="GE2200" s="59"/>
      <c r="GF2200" s="59"/>
      <c r="GG2200" s="59"/>
      <c r="GH2200" s="59"/>
      <c r="GI2200" s="59"/>
      <c r="GJ2200" s="59"/>
      <c r="GK2200" s="59"/>
      <c r="GL2200" s="59"/>
      <c r="GM2200" s="59"/>
      <c r="GN2200" s="59"/>
      <c r="GO2200" s="59"/>
      <c r="GP2200" s="59"/>
      <c r="GQ2200" s="59"/>
      <c r="GR2200" s="59"/>
      <c r="GS2200" s="59"/>
      <c r="GT2200" s="59"/>
      <c r="GU2200" s="59"/>
      <c r="GV2200" s="59"/>
      <c r="GW2200" s="59"/>
      <c r="GX2200" s="59"/>
      <c r="GY2200" s="59"/>
      <c r="GZ2200" s="59"/>
      <c r="HA2200" s="59"/>
      <c r="HB2200" s="59"/>
      <c r="HC2200" s="59"/>
      <c r="HD2200" s="59"/>
      <c r="HE2200" s="59"/>
      <c r="HP2200" s="3"/>
    </row>
    <row r="2201" s="1" customFormat="1" ht="21" customHeight="1" spans="1:224">
      <c r="A2201" s="27">
        <v>2198</v>
      </c>
      <c r="B2201" s="48" t="s">
        <v>6046</v>
      </c>
      <c r="C2201" s="48" t="s">
        <v>5745</v>
      </c>
      <c r="D2201" s="48" t="s">
        <v>5867</v>
      </c>
      <c r="E2201" s="55">
        <v>50000</v>
      </c>
      <c r="F2201" s="56" t="s">
        <v>681</v>
      </c>
      <c r="G2201" s="56" t="s">
        <v>682</v>
      </c>
      <c r="H2201" s="51">
        <v>43790</v>
      </c>
      <c r="I2201" s="51">
        <v>44002</v>
      </c>
      <c r="J2201" s="36">
        <f t="shared" si="68"/>
        <v>213</v>
      </c>
      <c r="K2201" s="36">
        <v>4.75</v>
      </c>
      <c r="L2201" s="36">
        <v>4.75</v>
      </c>
      <c r="M2201" s="38">
        <f t="shared" si="69"/>
        <v>1405.20833333333</v>
      </c>
      <c r="N2201" s="56" t="s">
        <v>6047</v>
      </c>
      <c r="O2201" s="48" t="s">
        <v>5684</v>
      </c>
      <c r="P2201" s="59"/>
      <c r="Q2201" s="59"/>
      <c r="R2201" s="59"/>
      <c r="S2201" s="59"/>
      <c r="T2201" s="59"/>
      <c r="U2201" s="59"/>
      <c r="V2201" s="59"/>
      <c r="W2201" s="59"/>
      <c r="X2201" s="59"/>
      <c r="Y2201" s="59"/>
      <c r="Z2201" s="59"/>
      <c r="AA2201" s="59"/>
      <c r="AB2201" s="59"/>
      <c r="AC2201" s="59"/>
      <c r="AD2201" s="59"/>
      <c r="AE2201" s="59"/>
      <c r="AF2201" s="59"/>
      <c r="AG2201" s="59"/>
      <c r="AH2201" s="59"/>
      <c r="AI2201" s="59"/>
      <c r="AJ2201" s="59"/>
      <c r="AK2201" s="59"/>
      <c r="AL2201" s="59"/>
      <c r="AM2201" s="59"/>
      <c r="AN2201" s="59"/>
      <c r="AO2201" s="59"/>
      <c r="AP2201" s="59"/>
      <c r="AQ2201" s="59"/>
      <c r="AR2201" s="59"/>
      <c r="AS2201" s="59"/>
      <c r="AT2201" s="59"/>
      <c r="AU2201" s="59"/>
      <c r="AV2201" s="59"/>
      <c r="AW2201" s="59"/>
      <c r="AX2201" s="59"/>
      <c r="AY2201" s="59"/>
      <c r="AZ2201" s="59"/>
      <c r="BA2201" s="59"/>
      <c r="BB2201" s="59"/>
      <c r="BC2201" s="59"/>
      <c r="BD2201" s="59"/>
      <c r="BE2201" s="59"/>
      <c r="BF2201" s="59"/>
      <c r="BG2201" s="59"/>
      <c r="BH2201" s="59"/>
      <c r="BI2201" s="59"/>
      <c r="BJ2201" s="59"/>
      <c r="BK2201" s="59"/>
      <c r="BL2201" s="59"/>
      <c r="BM2201" s="59"/>
      <c r="BN2201" s="59"/>
      <c r="BO2201" s="59"/>
      <c r="BP2201" s="59"/>
      <c r="BQ2201" s="59"/>
      <c r="BR2201" s="59"/>
      <c r="BS2201" s="59"/>
      <c r="BT2201" s="59"/>
      <c r="BU2201" s="59"/>
      <c r="BV2201" s="59"/>
      <c r="BW2201" s="59"/>
      <c r="BX2201" s="59"/>
      <c r="BY2201" s="59"/>
      <c r="BZ2201" s="59"/>
      <c r="CA2201" s="59"/>
      <c r="CB2201" s="59"/>
      <c r="CC2201" s="59"/>
      <c r="CD2201" s="59"/>
      <c r="CE2201" s="59"/>
      <c r="CF2201" s="59"/>
      <c r="CG2201" s="59"/>
      <c r="CH2201" s="59"/>
      <c r="CI2201" s="59"/>
      <c r="CJ2201" s="59"/>
      <c r="CK2201" s="59"/>
      <c r="CL2201" s="59"/>
      <c r="CM2201" s="59"/>
      <c r="CN2201" s="59"/>
      <c r="CO2201" s="59"/>
      <c r="CP2201" s="59"/>
      <c r="CQ2201" s="59"/>
      <c r="CR2201" s="59"/>
      <c r="CS2201" s="59"/>
      <c r="CT2201" s="59"/>
      <c r="CU2201" s="59"/>
      <c r="CV2201" s="59"/>
      <c r="CW2201" s="59"/>
      <c r="CX2201" s="59"/>
      <c r="CY2201" s="59"/>
      <c r="CZ2201" s="59"/>
      <c r="DA2201" s="59"/>
      <c r="DB2201" s="59"/>
      <c r="DC2201" s="59"/>
      <c r="DD2201" s="59"/>
      <c r="DE2201" s="59"/>
      <c r="DF2201" s="59"/>
      <c r="DG2201" s="59"/>
      <c r="DH2201" s="59"/>
      <c r="DI2201" s="59"/>
      <c r="DJ2201" s="59"/>
      <c r="DK2201" s="59"/>
      <c r="DL2201" s="59"/>
      <c r="DM2201" s="59"/>
      <c r="DN2201" s="59"/>
      <c r="DO2201" s="59"/>
      <c r="DP2201" s="59"/>
      <c r="DQ2201" s="59"/>
      <c r="DR2201" s="59"/>
      <c r="DS2201" s="59"/>
      <c r="DT2201" s="59"/>
      <c r="DU2201" s="59"/>
      <c r="DV2201" s="59"/>
      <c r="DW2201" s="59"/>
      <c r="DX2201" s="59"/>
      <c r="DY2201" s="59"/>
      <c r="DZ2201" s="59"/>
      <c r="EA2201" s="59"/>
      <c r="EB2201" s="59"/>
      <c r="EC2201" s="59"/>
      <c r="ED2201" s="59"/>
      <c r="EE2201" s="59"/>
      <c r="EF2201" s="59"/>
      <c r="EG2201" s="59"/>
      <c r="EH2201" s="59"/>
      <c r="EI2201" s="59"/>
      <c r="EJ2201" s="59"/>
      <c r="EK2201" s="59"/>
      <c r="EL2201" s="59"/>
      <c r="EM2201" s="59"/>
      <c r="EN2201" s="59"/>
      <c r="EO2201" s="59"/>
      <c r="EP2201" s="59"/>
      <c r="EQ2201" s="59"/>
      <c r="ER2201" s="59"/>
      <c r="ES2201" s="59"/>
      <c r="ET2201" s="59"/>
      <c r="EU2201" s="59"/>
      <c r="EV2201" s="59"/>
      <c r="EW2201" s="59"/>
      <c r="EX2201" s="59"/>
      <c r="EY2201" s="59"/>
      <c r="EZ2201" s="59"/>
      <c r="FA2201" s="59"/>
      <c r="FB2201" s="59"/>
      <c r="FC2201" s="59"/>
      <c r="FD2201" s="59"/>
      <c r="FE2201" s="59"/>
      <c r="FF2201" s="59"/>
      <c r="FG2201" s="59"/>
      <c r="FH2201" s="59"/>
      <c r="FI2201" s="59"/>
      <c r="FJ2201" s="59"/>
      <c r="FK2201" s="59"/>
      <c r="FL2201" s="59"/>
      <c r="FM2201" s="59"/>
      <c r="FN2201" s="59"/>
      <c r="FO2201" s="59"/>
      <c r="FP2201" s="59"/>
      <c r="FQ2201" s="59"/>
      <c r="FR2201" s="59"/>
      <c r="FS2201" s="59"/>
      <c r="FT2201" s="59"/>
      <c r="FU2201" s="59"/>
      <c r="FV2201" s="59"/>
      <c r="FW2201" s="59"/>
      <c r="FX2201" s="59"/>
      <c r="FY2201" s="59"/>
      <c r="FZ2201" s="59"/>
      <c r="GA2201" s="59"/>
      <c r="GB2201" s="59"/>
      <c r="GC2201" s="59"/>
      <c r="GD2201" s="59"/>
      <c r="GE2201" s="59"/>
      <c r="GF2201" s="59"/>
      <c r="GG2201" s="59"/>
      <c r="GH2201" s="59"/>
      <c r="GI2201" s="59"/>
      <c r="GJ2201" s="59"/>
      <c r="GK2201" s="59"/>
      <c r="GL2201" s="59"/>
      <c r="GM2201" s="59"/>
      <c r="GN2201" s="59"/>
      <c r="GO2201" s="59"/>
      <c r="GP2201" s="59"/>
      <c r="GQ2201" s="59"/>
      <c r="GR2201" s="59"/>
      <c r="GS2201" s="59"/>
      <c r="GT2201" s="59"/>
      <c r="GU2201" s="59"/>
      <c r="GV2201" s="59"/>
      <c r="GW2201" s="59"/>
      <c r="GX2201" s="59"/>
      <c r="GY2201" s="59"/>
      <c r="GZ2201" s="59"/>
      <c r="HA2201" s="59"/>
      <c r="HB2201" s="59"/>
      <c r="HC2201" s="59"/>
      <c r="HD2201" s="59"/>
      <c r="HE2201" s="59"/>
      <c r="HP2201" s="3"/>
    </row>
    <row r="2202" s="1" customFormat="1" ht="21" customHeight="1" spans="1:224">
      <c r="A2202" s="27">
        <v>2199</v>
      </c>
      <c r="B2202" s="48" t="s">
        <v>6048</v>
      </c>
      <c r="C2202" s="48" t="s">
        <v>5842</v>
      </c>
      <c r="D2202" s="48" t="s">
        <v>5709</v>
      </c>
      <c r="E2202" s="55">
        <v>50000</v>
      </c>
      <c r="F2202" s="56" t="s">
        <v>685</v>
      </c>
      <c r="G2202" s="56" t="s">
        <v>686</v>
      </c>
      <c r="H2202" s="51">
        <v>43790</v>
      </c>
      <c r="I2202" s="51">
        <v>44002</v>
      </c>
      <c r="J2202" s="36">
        <f t="shared" si="68"/>
        <v>213</v>
      </c>
      <c r="K2202" s="36">
        <v>4.75</v>
      </c>
      <c r="L2202" s="36">
        <v>4.75</v>
      </c>
      <c r="M2202" s="38">
        <f t="shared" si="69"/>
        <v>1405.20833333333</v>
      </c>
      <c r="N2202" s="56" t="s">
        <v>6049</v>
      </c>
      <c r="O2202" s="48" t="s">
        <v>5684</v>
      </c>
      <c r="P2202" s="59"/>
      <c r="Q2202" s="59"/>
      <c r="R2202" s="59"/>
      <c r="S2202" s="59"/>
      <c r="T2202" s="59"/>
      <c r="U2202" s="59"/>
      <c r="V2202" s="59"/>
      <c r="W2202" s="59"/>
      <c r="X2202" s="59"/>
      <c r="Y2202" s="59"/>
      <c r="Z2202" s="59"/>
      <c r="AA2202" s="59"/>
      <c r="AB2202" s="59"/>
      <c r="AC2202" s="59"/>
      <c r="AD2202" s="59"/>
      <c r="AE2202" s="59"/>
      <c r="AF2202" s="59"/>
      <c r="AG2202" s="59"/>
      <c r="AH2202" s="59"/>
      <c r="AI2202" s="59"/>
      <c r="AJ2202" s="59"/>
      <c r="AK2202" s="59"/>
      <c r="AL2202" s="59"/>
      <c r="AM2202" s="59"/>
      <c r="AN2202" s="59"/>
      <c r="AO2202" s="59"/>
      <c r="AP2202" s="59"/>
      <c r="AQ2202" s="59"/>
      <c r="AR2202" s="59"/>
      <c r="AS2202" s="59"/>
      <c r="AT2202" s="59"/>
      <c r="AU2202" s="59"/>
      <c r="AV2202" s="59"/>
      <c r="AW2202" s="59"/>
      <c r="AX2202" s="59"/>
      <c r="AY2202" s="59"/>
      <c r="AZ2202" s="59"/>
      <c r="BA2202" s="59"/>
      <c r="BB2202" s="59"/>
      <c r="BC2202" s="59"/>
      <c r="BD2202" s="59"/>
      <c r="BE2202" s="59"/>
      <c r="BF2202" s="59"/>
      <c r="BG2202" s="59"/>
      <c r="BH2202" s="59"/>
      <c r="BI2202" s="59"/>
      <c r="BJ2202" s="59"/>
      <c r="BK2202" s="59"/>
      <c r="BL2202" s="59"/>
      <c r="BM2202" s="59"/>
      <c r="BN2202" s="59"/>
      <c r="BO2202" s="59"/>
      <c r="BP2202" s="59"/>
      <c r="BQ2202" s="59"/>
      <c r="BR2202" s="59"/>
      <c r="BS2202" s="59"/>
      <c r="BT2202" s="59"/>
      <c r="BU2202" s="59"/>
      <c r="BV2202" s="59"/>
      <c r="BW2202" s="59"/>
      <c r="BX2202" s="59"/>
      <c r="BY2202" s="59"/>
      <c r="BZ2202" s="59"/>
      <c r="CA2202" s="59"/>
      <c r="CB2202" s="59"/>
      <c r="CC2202" s="59"/>
      <c r="CD2202" s="59"/>
      <c r="CE2202" s="59"/>
      <c r="CF2202" s="59"/>
      <c r="CG2202" s="59"/>
      <c r="CH2202" s="59"/>
      <c r="CI2202" s="59"/>
      <c r="CJ2202" s="59"/>
      <c r="CK2202" s="59"/>
      <c r="CL2202" s="59"/>
      <c r="CM2202" s="59"/>
      <c r="CN2202" s="59"/>
      <c r="CO2202" s="59"/>
      <c r="CP2202" s="59"/>
      <c r="CQ2202" s="59"/>
      <c r="CR2202" s="59"/>
      <c r="CS2202" s="59"/>
      <c r="CT2202" s="59"/>
      <c r="CU2202" s="59"/>
      <c r="CV2202" s="59"/>
      <c r="CW2202" s="59"/>
      <c r="CX2202" s="59"/>
      <c r="CY2202" s="59"/>
      <c r="CZ2202" s="59"/>
      <c r="DA2202" s="59"/>
      <c r="DB2202" s="59"/>
      <c r="DC2202" s="59"/>
      <c r="DD2202" s="59"/>
      <c r="DE2202" s="59"/>
      <c r="DF2202" s="59"/>
      <c r="DG2202" s="59"/>
      <c r="DH2202" s="59"/>
      <c r="DI2202" s="59"/>
      <c r="DJ2202" s="59"/>
      <c r="DK2202" s="59"/>
      <c r="DL2202" s="59"/>
      <c r="DM2202" s="59"/>
      <c r="DN2202" s="59"/>
      <c r="DO2202" s="59"/>
      <c r="DP2202" s="59"/>
      <c r="DQ2202" s="59"/>
      <c r="DR2202" s="59"/>
      <c r="DS2202" s="59"/>
      <c r="DT2202" s="59"/>
      <c r="DU2202" s="59"/>
      <c r="DV2202" s="59"/>
      <c r="DW2202" s="59"/>
      <c r="DX2202" s="59"/>
      <c r="DY2202" s="59"/>
      <c r="DZ2202" s="59"/>
      <c r="EA2202" s="59"/>
      <c r="EB2202" s="59"/>
      <c r="EC2202" s="59"/>
      <c r="ED2202" s="59"/>
      <c r="EE2202" s="59"/>
      <c r="EF2202" s="59"/>
      <c r="EG2202" s="59"/>
      <c r="EH2202" s="59"/>
      <c r="EI2202" s="59"/>
      <c r="EJ2202" s="59"/>
      <c r="EK2202" s="59"/>
      <c r="EL2202" s="59"/>
      <c r="EM2202" s="59"/>
      <c r="EN2202" s="59"/>
      <c r="EO2202" s="59"/>
      <c r="EP2202" s="59"/>
      <c r="EQ2202" s="59"/>
      <c r="ER2202" s="59"/>
      <c r="ES2202" s="59"/>
      <c r="ET2202" s="59"/>
      <c r="EU2202" s="59"/>
      <c r="EV2202" s="59"/>
      <c r="EW2202" s="59"/>
      <c r="EX2202" s="59"/>
      <c r="EY2202" s="59"/>
      <c r="EZ2202" s="59"/>
      <c r="FA2202" s="59"/>
      <c r="FB2202" s="59"/>
      <c r="FC2202" s="59"/>
      <c r="FD2202" s="59"/>
      <c r="FE2202" s="59"/>
      <c r="FF2202" s="59"/>
      <c r="FG2202" s="59"/>
      <c r="FH2202" s="59"/>
      <c r="FI2202" s="59"/>
      <c r="FJ2202" s="59"/>
      <c r="FK2202" s="59"/>
      <c r="FL2202" s="59"/>
      <c r="FM2202" s="59"/>
      <c r="FN2202" s="59"/>
      <c r="FO2202" s="59"/>
      <c r="FP2202" s="59"/>
      <c r="FQ2202" s="59"/>
      <c r="FR2202" s="59"/>
      <c r="FS2202" s="59"/>
      <c r="FT2202" s="59"/>
      <c r="FU2202" s="59"/>
      <c r="FV2202" s="59"/>
      <c r="FW2202" s="59"/>
      <c r="FX2202" s="59"/>
      <c r="FY2202" s="59"/>
      <c r="FZ2202" s="59"/>
      <c r="GA2202" s="59"/>
      <c r="GB2202" s="59"/>
      <c r="GC2202" s="59"/>
      <c r="GD2202" s="59"/>
      <c r="GE2202" s="59"/>
      <c r="GF2202" s="59"/>
      <c r="GG2202" s="59"/>
      <c r="GH2202" s="59"/>
      <c r="GI2202" s="59"/>
      <c r="GJ2202" s="59"/>
      <c r="GK2202" s="59"/>
      <c r="GL2202" s="59"/>
      <c r="GM2202" s="59"/>
      <c r="GN2202" s="59"/>
      <c r="GO2202" s="59"/>
      <c r="GP2202" s="59"/>
      <c r="GQ2202" s="59"/>
      <c r="GR2202" s="59"/>
      <c r="GS2202" s="59"/>
      <c r="GT2202" s="59"/>
      <c r="GU2202" s="59"/>
      <c r="GV2202" s="59"/>
      <c r="GW2202" s="59"/>
      <c r="GX2202" s="59"/>
      <c r="GY2202" s="59"/>
      <c r="GZ2202" s="59"/>
      <c r="HA2202" s="59"/>
      <c r="HB2202" s="59"/>
      <c r="HC2202" s="59"/>
      <c r="HD2202" s="59"/>
      <c r="HE2202" s="59"/>
      <c r="HP2202" s="3"/>
    </row>
    <row r="2203" s="1" customFormat="1" ht="21" customHeight="1" spans="1:224">
      <c r="A2203" s="27">
        <v>2200</v>
      </c>
      <c r="B2203" s="48" t="s">
        <v>6050</v>
      </c>
      <c r="C2203" s="48" t="s">
        <v>5898</v>
      </c>
      <c r="D2203" s="48" t="s">
        <v>5709</v>
      </c>
      <c r="E2203" s="55">
        <v>50000</v>
      </c>
      <c r="F2203" s="56" t="s">
        <v>1651</v>
      </c>
      <c r="G2203" s="56" t="s">
        <v>1652</v>
      </c>
      <c r="H2203" s="51">
        <v>43790</v>
      </c>
      <c r="I2203" s="51">
        <v>44002</v>
      </c>
      <c r="J2203" s="36">
        <f t="shared" si="68"/>
        <v>213</v>
      </c>
      <c r="K2203" s="36">
        <v>4.75</v>
      </c>
      <c r="L2203" s="36">
        <v>4.75</v>
      </c>
      <c r="M2203" s="38">
        <f t="shared" si="69"/>
        <v>1405.20833333333</v>
      </c>
      <c r="N2203" s="56" t="s">
        <v>6051</v>
      </c>
      <c r="O2203" s="48" t="s">
        <v>5684</v>
      </c>
      <c r="P2203" s="59"/>
      <c r="Q2203" s="59"/>
      <c r="R2203" s="59"/>
      <c r="S2203" s="59"/>
      <c r="T2203" s="59"/>
      <c r="U2203" s="59"/>
      <c r="V2203" s="59"/>
      <c r="W2203" s="59"/>
      <c r="X2203" s="59"/>
      <c r="Y2203" s="59"/>
      <c r="Z2203" s="59"/>
      <c r="AA2203" s="59"/>
      <c r="AB2203" s="59"/>
      <c r="AC2203" s="59"/>
      <c r="AD2203" s="59"/>
      <c r="AE2203" s="59"/>
      <c r="AF2203" s="59"/>
      <c r="AG2203" s="59"/>
      <c r="AH2203" s="59"/>
      <c r="AI2203" s="59"/>
      <c r="AJ2203" s="59"/>
      <c r="AK2203" s="59"/>
      <c r="AL2203" s="59"/>
      <c r="AM2203" s="59"/>
      <c r="AN2203" s="59"/>
      <c r="AO2203" s="59"/>
      <c r="AP2203" s="59"/>
      <c r="AQ2203" s="59"/>
      <c r="AR2203" s="59"/>
      <c r="AS2203" s="59"/>
      <c r="AT2203" s="59"/>
      <c r="AU2203" s="59"/>
      <c r="AV2203" s="59"/>
      <c r="AW2203" s="59"/>
      <c r="AX2203" s="59"/>
      <c r="AY2203" s="59"/>
      <c r="AZ2203" s="59"/>
      <c r="BA2203" s="59"/>
      <c r="BB2203" s="59"/>
      <c r="BC2203" s="59"/>
      <c r="BD2203" s="59"/>
      <c r="BE2203" s="59"/>
      <c r="BF2203" s="59"/>
      <c r="BG2203" s="59"/>
      <c r="BH2203" s="59"/>
      <c r="BI2203" s="59"/>
      <c r="BJ2203" s="59"/>
      <c r="BK2203" s="59"/>
      <c r="BL2203" s="59"/>
      <c r="BM2203" s="59"/>
      <c r="BN2203" s="59"/>
      <c r="BO2203" s="59"/>
      <c r="BP2203" s="59"/>
      <c r="BQ2203" s="59"/>
      <c r="BR2203" s="59"/>
      <c r="BS2203" s="59"/>
      <c r="BT2203" s="59"/>
      <c r="BU2203" s="59"/>
      <c r="BV2203" s="59"/>
      <c r="BW2203" s="59"/>
      <c r="BX2203" s="59"/>
      <c r="BY2203" s="59"/>
      <c r="BZ2203" s="59"/>
      <c r="CA2203" s="59"/>
      <c r="CB2203" s="59"/>
      <c r="CC2203" s="59"/>
      <c r="CD2203" s="59"/>
      <c r="CE2203" s="59"/>
      <c r="CF2203" s="59"/>
      <c r="CG2203" s="59"/>
      <c r="CH2203" s="59"/>
      <c r="CI2203" s="59"/>
      <c r="CJ2203" s="59"/>
      <c r="CK2203" s="59"/>
      <c r="CL2203" s="59"/>
      <c r="CM2203" s="59"/>
      <c r="CN2203" s="59"/>
      <c r="CO2203" s="59"/>
      <c r="CP2203" s="59"/>
      <c r="CQ2203" s="59"/>
      <c r="CR2203" s="59"/>
      <c r="CS2203" s="59"/>
      <c r="CT2203" s="59"/>
      <c r="CU2203" s="59"/>
      <c r="CV2203" s="59"/>
      <c r="CW2203" s="59"/>
      <c r="CX2203" s="59"/>
      <c r="CY2203" s="59"/>
      <c r="CZ2203" s="59"/>
      <c r="DA2203" s="59"/>
      <c r="DB2203" s="59"/>
      <c r="DC2203" s="59"/>
      <c r="DD2203" s="59"/>
      <c r="DE2203" s="59"/>
      <c r="DF2203" s="59"/>
      <c r="DG2203" s="59"/>
      <c r="DH2203" s="59"/>
      <c r="DI2203" s="59"/>
      <c r="DJ2203" s="59"/>
      <c r="DK2203" s="59"/>
      <c r="DL2203" s="59"/>
      <c r="DM2203" s="59"/>
      <c r="DN2203" s="59"/>
      <c r="DO2203" s="59"/>
      <c r="DP2203" s="59"/>
      <c r="DQ2203" s="59"/>
      <c r="DR2203" s="59"/>
      <c r="DS2203" s="59"/>
      <c r="DT2203" s="59"/>
      <c r="DU2203" s="59"/>
      <c r="DV2203" s="59"/>
      <c r="DW2203" s="59"/>
      <c r="DX2203" s="59"/>
      <c r="DY2203" s="59"/>
      <c r="DZ2203" s="59"/>
      <c r="EA2203" s="59"/>
      <c r="EB2203" s="59"/>
      <c r="EC2203" s="59"/>
      <c r="ED2203" s="59"/>
      <c r="EE2203" s="59"/>
      <c r="EF2203" s="59"/>
      <c r="EG2203" s="59"/>
      <c r="EH2203" s="59"/>
      <c r="EI2203" s="59"/>
      <c r="EJ2203" s="59"/>
      <c r="EK2203" s="59"/>
      <c r="EL2203" s="59"/>
      <c r="EM2203" s="59"/>
      <c r="EN2203" s="59"/>
      <c r="EO2203" s="59"/>
      <c r="EP2203" s="59"/>
      <c r="EQ2203" s="59"/>
      <c r="ER2203" s="59"/>
      <c r="ES2203" s="59"/>
      <c r="ET2203" s="59"/>
      <c r="EU2203" s="59"/>
      <c r="EV2203" s="59"/>
      <c r="EW2203" s="59"/>
      <c r="EX2203" s="59"/>
      <c r="EY2203" s="59"/>
      <c r="EZ2203" s="59"/>
      <c r="FA2203" s="59"/>
      <c r="FB2203" s="59"/>
      <c r="FC2203" s="59"/>
      <c r="FD2203" s="59"/>
      <c r="FE2203" s="59"/>
      <c r="FF2203" s="59"/>
      <c r="FG2203" s="59"/>
      <c r="FH2203" s="59"/>
      <c r="FI2203" s="59"/>
      <c r="FJ2203" s="59"/>
      <c r="FK2203" s="59"/>
      <c r="FL2203" s="59"/>
      <c r="FM2203" s="59"/>
      <c r="FN2203" s="59"/>
      <c r="FO2203" s="59"/>
      <c r="FP2203" s="59"/>
      <c r="FQ2203" s="59"/>
      <c r="FR2203" s="59"/>
      <c r="FS2203" s="59"/>
      <c r="FT2203" s="59"/>
      <c r="FU2203" s="59"/>
      <c r="FV2203" s="59"/>
      <c r="FW2203" s="59"/>
      <c r="FX2203" s="59"/>
      <c r="FY2203" s="59"/>
      <c r="FZ2203" s="59"/>
      <c r="GA2203" s="59"/>
      <c r="GB2203" s="59"/>
      <c r="GC2203" s="59"/>
      <c r="GD2203" s="59"/>
      <c r="GE2203" s="59"/>
      <c r="GF2203" s="59"/>
      <c r="GG2203" s="59"/>
      <c r="GH2203" s="59"/>
      <c r="GI2203" s="59"/>
      <c r="GJ2203" s="59"/>
      <c r="GK2203" s="59"/>
      <c r="GL2203" s="59"/>
      <c r="GM2203" s="59"/>
      <c r="GN2203" s="59"/>
      <c r="GO2203" s="59"/>
      <c r="GP2203" s="59"/>
      <c r="GQ2203" s="59"/>
      <c r="GR2203" s="59"/>
      <c r="GS2203" s="59"/>
      <c r="GT2203" s="59"/>
      <c r="GU2203" s="59"/>
      <c r="GV2203" s="59"/>
      <c r="GW2203" s="59"/>
      <c r="GX2203" s="59"/>
      <c r="GY2203" s="59"/>
      <c r="GZ2203" s="59"/>
      <c r="HA2203" s="59"/>
      <c r="HB2203" s="59"/>
      <c r="HC2203" s="59"/>
      <c r="HD2203" s="59"/>
      <c r="HE2203" s="59"/>
      <c r="HP2203" s="3"/>
    </row>
    <row r="2204" s="1" customFormat="1" ht="21" customHeight="1" spans="1:224">
      <c r="A2204" s="27">
        <v>2201</v>
      </c>
      <c r="B2204" s="48" t="s">
        <v>6052</v>
      </c>
      <c r="C2204" s="48" t="s">
        <v>6053</v>
      </c>
      <c r="D2204" s="48" t="s">
        <v>5709</v>
      </c>
      <c r="E2204" s="55">
        <v>50000</v>
      </c>
      <c r="F2204" s="56" t="s">
        <v>1665</v>
      </c>
      <c r="G2204" s="56" t="s">
        <v>1666</v>
      </c>
      <c r="H2204" s="51">
        <v>43790</v>
      </c>
      <c r="I2204" s="51">
        <v>44002</v>
      </c>
      <c r="J2204" s="36">
        <f t="shared" si="68"/>
        <v>213</v>
      </c>
      <c r="K2204" s="36">
        <v>4.75</v>
      </c>
      <c r="L2204" s="36">
        <v>4.75</v>
      </c>
      <c r="M2204" s="38">
        <f t="shared" si="69"/>
        <v>1405.20833333333</v>
      </c>
      <c r="N2204" s="56" t="s">
        <v>6054</v>
      </c>
      <c r="O2204" s="48" t="s">
        <v>5684</v>
      </c>
      <c r="P2204" s="59"/>
      <c r="Q2204" s="59"/>
      <c r="R2204" s="59"/>
      <c r="S2204" s="59"/>
      <c r="T2204" s="59"/>
      <c r="U2204" s="59"/>
      <c r="V2204" s="59"/>
      <c r="W2204" s="59"/>
      <c r="X2204" s="59"/>
      <c r="Y2204" s="59"/>
      <c r="Z2204" s="59"/>
      <c r="AA2204" s="59"/>
      <c r="AB2204" s="59"/>
      <c r="AC2204" s="59"/>
      <c r="AD2204" s="59"/>
      <c r="AE2204" s="59"/>
      <c r="AF2204" s="59"/>
      <c r="AG2204" s="59"/>
      <c r="AH2204" s="59"/>
      <c r="AI2204" s="59"/>
      <c r="AJ2204" s="59"/>
      <c r="AK2204" s="59"/>
      <c r="AL2204" s="59"/>
      <c r="AM2204" s="59"/>
      <c r="AN2204" s="59"/>
      <c r="AO2204" s="59"/>
      <c r="AP2204" s="59"/>
      <c r="AQ2204" s="59"/>
      <c r="AR2204" s="59"/>
      <c r="AS2204" s="59"/>
      <c r="AT2204" s="59"/>
      <c r="AU2204" s="59"/>
      <c r="AV2204" s="59"/>
      <c r="AW2204" s="59"/>
      <c r="AX2204" s="59"/>
      <c r="AY2204" s="59"/>
      <c r="AZ2204" s="59"/>
      <c r="BA2204" s="59"/>
      <c r="BB2204" s="59"/>
      <c r="BC2204" s="59"/>
      <c r="BD2204" s="59"/>
      <c r="BE2204" s="59"/>
      <c r="BF2204" s="59"/>
      <c r="BG2204" s="59"/>
      <c r="BH2204" s="59"/>
      <c r="BI2204" s="59"/>
      <c r="BJ2204" s="59"/>
      <c r="BK2204" s="59"/>
      <c r="BL2204" s="59"/>
      <c r="BM2204" s="59"/>
      <c r="BN2204" s="59"/>
      <c r="BO2204" s="59"/>
      <c r="BP2204" s="59"/>
      <c r="BQ2204" s="59"/>
      <c r="BR2204" s="59"/>
      <c r="BS2204" s="59"/>
      <c r="BT2204" s="59"/>
      <c r="BU2204" s="59"/>
      <c r="BV2204" s="59"/>
      <c r="BW2204" s="59"/>
      <c r="BX2204" s="59"/>
      <c r="BY2204" s="59"/>
      <c r="BZ2204" s="59"/>
      <c r="CA2204" s="59"/>
      <c r="CB2204" s="59"/>
      <c r="CC2204" s="59"/>
      <c r="CD2204" s="59"/>
      <c r="CE2204" s="59"/>
      <c r="CF2204" s="59"/>
      <c r="CG2204" s="59"/>
      <c r="CH2204" s="59"/>
      <c r="CI2204" s="59"/>
      <c r="CJ2204" s="59"/>
      <c r="CK2204" s="59"/>
      <c r="CL2204" s="59"/>
      <c r="CM2204" s="59"/>
      <c r="CN2204" s="59"/>
      <c r="CO2204" s="59"/>
      <c r="CP2204" s="59"/>
      <c r="CQ2204" s="59"/>
      <c r="CR2204" s="59"/>
      <c r="CS2204" s="59"/>
      <c r="CT2204" s="59"/>
      <c r="CU2204" s="59"/>
      <c r="CV2204" s="59"/>
      <c r="CW2204" s="59"/>
      <c r="CX2204" s="59"/>
      <c r="CY2204" s="59"/>
      <c r="CZ2204" s="59"/>
      <c r="DA2204" s="59"/>
      <c r="DB2204" s="59"/>
      <c r="DC2204" s="59"/>
      <c r="DD2204" s="59"/>
      <c r="DE2204" s="59"/>
      <c r="DF2204" s="59"/>
      <c r="DG2204" s="59"/>
      <c r="DH2204" s="59"/>
      <c r="DI2204" s="59"/>
      <c r="DJ2204" s="59"/>
      <c r="DK2204" s="59"/>
      <c r="DL2204" s="59"/>
      <c r="DM2204" s="59"/>
      <c r="DN2204" s="59"/>
      <c r="DO2204" s="59"/>
      <c r="DP2204" s="59"/>
      <c r="DQ2204" s="59"/>
      <c r="DR2204" s="59"/>
      <c r="DS2204" s="59"/>
      <c r="DT2204" s="59"/>
      <c r="DU2204" s="59"/>
      <c r="DV2204" s="59"/>
      <c r="DW2204" s="59"/>
      <c r="DX2204" s="59"/>
      <c r="DY2204" s="59"/>
      <c r="DZ2204" s="59"/>
      <c r="EA2204" s="59"/>
      <c r="EB2204" s="59"/>
      <c r="EC2204" s="59"/>
      <c r="ED2204" s="59"/>
      <c r="EE2204" s="59"/>
      <c r="EF2204" s="59"/>
      <c r="EG2204" s="59"/>
      <c r="EH2204" s="59"/>
      <c r="EI2204" s="59"/>
      <c r="EJ2204" s="59"/>
      <c r="EK2204" s="59"/>
      <c r="EL2204" s="59"/>
      <c r="EM2204" s="59"/>
      <c r="EN2204" s="59"/>
      <c r="EO2204" s="59"/>
      <c r="EP2204" s="59"/>
      <c r="EQ2204" s="59"/>
      <c r="ER2204" s="59"/>
      <c r="ES2204" s="59"/>
      <c r="ET2204" s="59"/>
      <c r="EU2204" s="59"/>
      <c r="EV2204" s="59"/>
      <c r="EW2204" s="59"/>
      <c r="EX2204" s="59"/>
      <c r="EY2204" s="59"/>
      <c r="EZ2204" s="59"/>
      <c r="FA2204" s="59"/>
      <c r="FB2204" s="59"/>
      <c r="FC2204" s="59"/>
      <c r="FD2204" s="59"/>
      <c r="FE2204" s="59"/>
      <c r="FF2204" s="59"/>
      <c r="FG2204" s="59"/>
      <c r="FH2204" s="59"/>
      <c r="FI2204" s="59"/>
      <c r="FJ2204" s="59"/>
      <c r="FK2204" s="59"/>
      <c r="FL2204" s="59"/>
      <c r="FM2204" s="59"/>
      <c r="FN2204" s="59"/>
      <c r="FO2204" s="59"/>
      <c r="FP2204" s="59"/>
      <c r="FQ2204" s="59"/>
      <c r="FR2204" s="59"/>
      <c r="FS2204" s="59"/>
      <c r="FT2204" s="59"/>
      <c r="FU2204" s="59"/>
      <c r="FV2204" s="59"/>
      <c r="FW2204" s="59"/>
      <c r="FX2204" s="59"/>
      <c r="FY2204" s="59"/>
      <c r="FZ2204" s="59"/>
      <c r="GA2204" s="59"/>
      <c r="GB2204" s="59"/>
      <c r="GC2204" s="59"/>
      <c r="GD2204" s="59"/>
      <c r="GE2204" s="59"/>
      <c r="GF2204" s="59"/>
      <c r="GG2204" s="59"/>
      <c r="GH2204" s="59"/>
      <c r="GI2204" s="59"/>
      <c r="GJ2204" s="59"/>
      <c r="GK2204" s="59"/>
      <c r="GL2204" s="59"/>
      <c r="GM2204" s="59"/>
      <c r="GN2204" s="59"/>
      <c r="GO2204" s="59"/>
      <c r="GP2204" s="59"/>
      <c r="GQ2204" s="59"/>
      <c r="GR2204" s="59"/>
      <c r="GS2204" s="59"/>
      <c r="GT2204" s="59"/>
      <c r="GU2204" s="59"/>
      <c r="GV2204" s="59"/>
      <c r="GW2204" s="59"/>
      <c r="GX2204" s="59"/>
      <c r="GY2204" s="59"/>
      <c r="GZ2204" s="59"/>
      <c r="HA2204" s="59"/>
      <c r="HB2204" s="59"/>
      <c r="HC2204" s="59"/>
      <c r="HD2204" s="59"/>
      <c r="HE2204" s="59"/>
      <c r="HP2204" s="3"/>
    </row>
    <row r="2205" s="1" customFormat="1" ht="21" customHeight="1" spans="1:224">
      <c r="A2205" s="27">
        <v>2202</v>
      </c>
      <c r="B2205" s="48" t="s">
        <v>6055</v>
      </c>
      <c r="C2205" s="48" t="s">
        <v>5928</v>
      </c>
      <c r="D2205" s="48" t="s">
        <v>5681</v>
      </c>
      <c r="E2205" s="55">
        <v>50000</v>
      </c>
      <c r="F2205" s="56" t="s">
        <v>1673</v>
      </c>
      <c r="G2205" s="56" t="s">
        <v>1674</v>
      </c>
      <c r="H2205" s="51">
        <v>43790</v>
      </c>
      <c r="I2205" s="51">
        <v>44002</v>
      </c>
      <c r="J2205" s="36">
        <f t="shared" si="68"/>
        <v>213</v>
      </c>
      <c r="K2205" s="36">
        <v>4.75</v>
      </c>
      <c r="L2205" s="36">
        <v>4.75</v>
      </c>
      <c r="M2205" s="38">
        <f t="shared" si="69"/>
        <v>1405.20833333333</v>
      </c>
      <c r="N2205" s="56" t="s">
        <v>6056</v>
      </c>
      <c r="O2205" s="48" t="s">
        <v>5684</v>
      </c>
      <c r="P2205" s="59"/>
      <c r="Q2205" s="59"/>
      <c r="R2205" s="59"/>
      <c r="S2205" s="59"/>
      <c r="T2205" s="59"/>
      <c r="U2205" s="59"/>
      <c r="V2205" s="59"/>
      <c r="W2205" s="59"/>
      <c r="X2205" s="59"/>
      <c r="Y2205" s="59"/>
      <c r="Z2205" s="59"/>
      <c r="AA2205" s="59"/>
      <c r="AB2205" s="59"/>
      <c r="AC2205" s="59"/>
      <c r="AD2205" s="59"/>
      <c r="AE2205" s="59"/>
      <c r="AF2205" s="59"/>
      <c r="AG2205" s="59"/>
      <c r="AH2205" s="59"/>
      <c r="AI2205" s="59"/>
      <c r="AJ2205" s="59"/>
      <c r="AK2205" s="59"/>
      <c r="AL2205" s="59"/>
      <c r="AM2205" s="59"/>
      <c r="AN2205" s="59"/>
      <c r="AO2205" s="59"/>
      <c r="AP2205" s="59"/>
      <c r="AQ2205" s="59"/>
      <c r="AR2205" s="59"/>
      <c r="AS2205" s="59"/>
      <c r="AT2205" s="59"/>
      <c r="AU2205" s="59"/>
      <c r="AV2205" s="59"/>
      <c r="AW2205" s="59"/>
      <c r="AX2205" s="59"/>
      <c r="AY2205" s="59"/>
      <c r="AZ2205" s="59"/>
      <c r="BA2205" s="59"/>
      <c r="BB2205" s="59"/>
      <c r="BC2205" s="59"/>
      <c r="BD2205" s="59"/>
      <c r="BE2205" s="59"/>
      <c r="BF2205" s="59"/>
      <c r="BG2205" s="59"/>
      <c r="BH2205" s="59"/>
      <c r="BI2205" s="59"/>
      <c r="BJ2205" s="59"/>
      <c r="BK2205" s="59"/>
      <c r="BL2205" s="59"/>
      <c r="BM2205" s="59"/>
      <c r="BN2205" s="59"/>
      <c r="BO2205" s="59"/>
      <c r="BP2205" s="59"/>
      <c r="BQ2205" s="59"/>
      <c r="BR2205" s="59"/>
      <c r="BS2205" s="59"/>
      <c r="BT2205" s="59"/>
      <c r="BU2205" s="59"/>
      <c r="BV2205" s="59"/>
      <c r="BW2205" s="59"/>
      <c r="BX2205" s="59"/>
      <c r="BY2205" s="59"/>
      <c r="BZ2205" s="59"/>
      <c r="CA2205" s="59"/>
      <c r="CB2205" s="59"/>
      <c r="CC2205" s="59"/>
      <c r="CD2205" s="59"/>
      <c r="CE2205" s="59"/>
      <c r="CF2205" s="59"/>
      <c r="CG2205" s="59"/>
      <c r="CH2205" s="59"/>
      <c r="CI2205" s="59"/>
      <c r="CJ2205" s="59"/>
      <c r="CK2205" s="59"/>
      <c r="CL2205" s="59"/>
      <c r="CM2205" s="59"/>
      <c r="CN2205" s="59"/>
      <c r="CO2205" s="59"/>
      <c r="CP2205" s="59"/>
      <c r="CQ2205" s="59"/>
      <c r="CR2205" s="59"/>
      <c r="CS2205" s="59"/>
      <c r="CT2205" s="59"/>
      <c r="CU2205" s="59"/>
      <c r="CV2205" s="59"/>
      <c r="CW2205" s="59"/>
      <c r="CX2205" s="59"/>
      <c r="CY2205" s="59"/>
      <c r="CZ2205" s="59"/>
      <c r="DA2205" s="59"/>
      <c r="DB2205" s="59"/>
      <c r="DC2205" s="59"/>
      <c r="DD2205" s="59"/>
      <c r="DE2205" s="59"/>
      <c r="DF2205" s="59"/>
      <c r="DG2205" s="59"/>
      <c r="DH2205" s="59"/>
      <c r="DI2205" s="59"/>
      <c r="DJ2205" s="59"/>
      <c r="DK2205" s="59"/>
      <c r="DL2205" s="59"/>
      <c r="DM2205" s="59"/>
      <c r="DN2205" s="59"/>
      <c r="DO2205" s="59"/>
      <c r="DP2205" s="59"/>
      <c r="DQ2205" s="59"/>
      <c r="DR2205" s="59"/>
      <c r="DS2205" s="59"/>
      <c r="DT2205" s="59"/>
      <c r="DU2205" s="59"/>
      <c r="DV2205" s="59"/>
      <c r="DW2205" s="59"/>
      <c r="DX2205" s="59"/>
      <c r="DY2205" s="59"/>
      <c r="DZ2205" s="59"/>
      <c r="EA2205" s="59"/>
      <c r="EB2205" s="59"/>
      <c r="EC2205" s="59"/>
      <c r="ED2205" s="59"/>
      <c r="EE2205" s="59"/>
      <c r="EF2205" s="59"/>
      <c r="EG2205" s="59"/>
      <c r="EH2205" s="59"/>
      <c r="EI2205" s="59"/>
      <c r="EJ2205" s="59"/>
      <c r="EK2205" s="59"/>
      <c r="EL2205" s="59"/>
      <c r="EM2205" s="59"/>
      <c r="EN2205" s="59"/>
      <c r="EO2205" s="59"/>
      <c r="EP2205" s="59"/>
      <c r="EQ2205" s="59"/>
      <c r="ER2205" s="59"/>
      <c r="ES2205" s="59"/>
      <c r="ET2205" s="59"/>
      <c r="EU2205" s="59"/>
      <c r="EV2205" s="59"/>
      <c r="EW2205" s="59"/>
      <c r="EX2205" s="59"/>
      <c r="EY2205" s="59"/>
      <c r="EZ2205" s="59"/>
      <c r="FA2205" s="59"/>
      <c r="FB2205" s="59"/>
      <c r="FC2205" s="59"/>
      <c r="FD2205" s="59"/>
      <c r="FE2205" s="59"/>
      <c r="FF2205" s="59"/>
      <c r="FG2205" s="59"/>
      <c r="FH2205" s="59"/>
      <c r="FI2205" s="59"/>
      <c r="FJ2205" s="59"/>
      <c r="FK2205" s="59"/>
      <c r="FL2205" s="59"/>
      <c r="FM2205" s="59"/>
      <c r="FN2205" s="59"/>
      <c r="FO2205" s="59"/>
      <c r="FP2205" s="59"/>
      <c r="FQ2205" s="59"/>
      <c r="FR2205" s="59"/>
      <c r="FS2205" s="59"/>
      <c r="FT2205" s="59"/>
      <c r="FU2205" s="59"/>
      <c r="FV2205" s="59"/>
      <c r="FW2205" s="59"/>
      <c r="FX2205" s="59"/>
      <c r="FY2205" s="59"/>
      <c r="FZ2205" s="59"/>
      <c r="GA2205" s="59"/>
      <c r="GB2205" s="59"/>
      <c r="GC2205" s="59"/>
      <c r="GD2205" s="59"/>
      <c r="GE2205" s="59"/>
      <c r="GF2205" s="59"/>
      <c r="GG2205" s="59"/>
      <c r="GH2205" s="59"/>
      <c r="GI2205" s="59"/>
      <c r="GJ2205" s="59"/>
      <c r="GK2205" s="59"/>
      <c r="GL2205" s="59"/>
      <c r="GM2205" s="59"/>
      <c r="GN2205" s="59"/>
      <c r="GO2205" s="59"/>
      <c r="GP2205" s="59"/>
      <c r="GQ2205" s="59"/>
      <c r="GR2205" s="59"/>
      <c r="GS2205" s="59"/>
      <c r="GT2205" s="59"/>
      <c r="GU2205" s="59"/>
      <c r="GV2205" s="59"/>
      <c r="GW2205" s="59"/>
      <c r="GX2205" s="59"/>
      <c r="GY2205" s="59"/>
      <c r="GZ2205" s="59"/>
      <c r="HA2205" s="59"/>
      <c r="HB2205" s="59"/>
      <c r="HC2205" s="59"/>
      <c r="HD2205" s="59"/>
      <c r="HE2205" s="59"/>
      <c r="HP2205" s="3"/>
    </row>
    <row r="2206" s="1" customFormat="1" ht="21" customHeight="1" spans="1:224">
      <c r="A2206" s="27">
        <v>2203</v>
      </c>
      <c r="B2206" s="48" t="s">
        <v>6057</v>
      </c>
      <c r="C2206" s="48" t="s">
        <v>6053</v>
      </c>
      <c r="D2206" s="48" t="s">
        <v>5728</v>
      </c>
      <c r="E2206" s="55">
        <v>50000</v>
      </c>
      <c r="F2206" s="56" t="s">
        <v>1673</v>
      </c>
      <c r="G2206" s="56" t="s">
        <v>1674</v>
      </c>
      <c r="H2206" s="51">
        <v>43790</v>
      </c>
      <c r="I2206" s="51">
        <v>44002</v>
      </c>
      <c r="J2206" s="36">
        <f t="shared" si="68"/>
        <v>213</v>
      </c>
      <c r="K2206" s="36">
        <v>4.75</v>
      </c>
      <c r="L2206" s="36">
        <v>4.75</v>
      </c>
      <c r="M2206" s="38">
        <f t="shared" si="69"/>
        <v>1405.20833333333</v>
      </c>
      <c r="N2206" s="56" t="s">
        <v>6058</v>
      </c>
      <c r="O2206" s="48" t="s">
        <v>5684</v>
      </c>
      <c r="P2206" s="59"/>
      <c r="Q2206" s="59"/>
      <c r="R2206" s="59"/>
      <c r="S2206" s="59"/>
      <c r="T2206" s="59"/>
      <c r="U2206" s="59"/>
      <c r="V2206" s="59"/>
      <c r="W2206" s="59"/>
      <c r="X2206" s="59"/>
      <c r="Y2206" s="59"/>
      <c r="Z2206" s="59"/>
      <c r="AA2206" s="59"/>
      <c r="AB2206" s="59"/>
      <c r="AC2206" s="59"/>
      <c r="AD2206" s="59"/>
      <c r="AE2206" s="59"/>
      <c r="AF2206" s="59"/>
      <c r="AG2206" s="59"/>
      <c r="AH2206" s="59"/>
      <c r="AI2206" s="59"/>
      <c r="AJ2206" s="59"/>
      <c r="AK2206" s="59"/>
      <c r="AL2206" s="59"/>
      <c r="AM2206" s="59"/>
      <c r="AN2206" s="59"/>
      <c r="AO2206" s="59"/>
      <c r="AP2206" s="59"/>
      <c r="AQ2206" s="59"/>
      <c r="AR2206" s="59"/>
      <c r="AS2206" s="59"/>
      <c r="AT2206" s="59"/>
      <c r="AU2206" s="59"/>
      <c r="AV2206" s="59"/>
      <c r="AW2206" s="59"/>
      <c r="AX2206" s="59"/>
      <c r="AY2206" s="59"/>
      <c r="AZ2206" s="59"/>
      <c r="BA2206" s="59"/>
      <c r="BB2206" s="59"/>
      <c r="BC2206" s="59"/>
      <c r="BD2206" s="59"/>
      <c r="BE2206" s="59"/>
      <c r="BF2206" s="59"/>
      <c r="BG2206" s="59"/>
      <c r="BH2206" s="59"/>
      <c r="BI2206" s="59"/>
      <c r="BJ2206" s="59"/>
      <c r="BK2206" s="59"/>
      <c r="BL2206" s="59"/>
      <c r="BM2206" s="59"/>
      <c r="BN2206" s="59"/>
      <c r="BO2206" s="59"/>
      <c r="BP2206" s="59"/>
      <c r="BQ2206" s="59"/>
      <c r="BR2206" s="59"/>
      <c r="BS2206" s="59"/>
      <c r="BT2206" s="59"/>
      <c r="BU2206" s="59"/>
      <c r="BV2206" s="59"/>
      <c r="BW2206" s="59"/>
      <c r="BX2206" s="59"/>
      <c r="BY2206" s="59"/>
      <c r="BZ2206" s="59"/>
      <c r="CA2206" s="59"/>
      <c r="CB2206" s="59"/>
      <c r="CC2206" s="59"/>
      <c r="CD2206" s="59"/>
      <c r="CE2206" s="59"/>
      <c r="CF2206" s="59"/>
      <c r="CG2206" s="59"/>
      <c r="CH2206" s="59"/>
      <c r="CI2206" s="59"/>
      <c r="CJ2206" s="59"/>
      <c r="CK2206" s="59"/>
      <c r="CL2206" s="59"/>
      <c r="CM2206" s="59"/>
      <c r="CN2206" s="59"/>
      <c r="CO2206" s="59"/>
      <c r="CP2206" s="59"/>
      <c r="CQ2206" s="59"/>
      <c r="CR2206" s="59"/>
      <c r="CS2206" s="59"/>
      <c r="CT2206" s="59"/>
      <c r="CU2206" s="59"/>
      <c r="CV2206" s="59"/>
      <c r="CW2206" s="59"/>
      <c r="CX2206" s="59"/>
      <c r="CY2206" s="59"/>
      <c r="CZ2206" s="59"/>
      <c r="DA2206" s="59"/>
      <c r="DB2206" s="59"/>
      <c r="DC2206" s="59"/>
      <c r="DD2206" s="59"/>
      <c r="DE2206" s="59"/>
      <c r="DF2206" s="59"/>
      <c r="DG2206" s="59"/>
      <c r="DH2206" s="59"/>
      <c r="DI2206" s="59"/>
      <c r="DJ2206" s="59"/>
      <c r="DK2206" s="59"/>
      <c r="DL2206" s="59"/>
      <c r="DM2206" s="59"/>
      <c r="DN2206" s="59"/>
      <c r="DO2206" s="59"/>
      <c r="DP2206" s="59"/>
      <c r="DQ2206" s="59"/>
      <c r="DR2206" s="59"/>
      <c r="DS2206" s="59"/>
      <c r="DT2206" s="59"/>
      <c r="DU2206" s="59"/>
      <c r="DV2206" s="59"/>
      <c r="DW2206" s="59"/>
      <c r="DX2206" s="59"/>
      <c r="DY2206" s="59"/>
      <c r="DZ2206" s="59"/>
      <c r="EA2206" s="59"/>
      <c r="EB2206" s="59"/>
      <c r="EC2206" s="59"/>
      <c r="ED2206" s="59"/>
      <c r="EE2206" s="59"/>
      <c r="EF2206" s="59"/>
      <c r="EG2206" s="59"/>
      <c r="EH2206" s="59"/>
      <c r="EI2206" s="59"/>
      <c r="EJ2206" s="59"/>
      <c r="EK2206" s="59"/>
      <c r="EL2206" s="59"/>
      <c r="EM2206" s="59"/>
      <c r="EN2206" s="59"/>
      <c r="EO2206" s="59"/>
      <c r="EP2206" s="59"/>
      <c r="EQ2206" s="59"/>
      <c r="ER2206" s="59"/>
      <c r="ES2206" s="59"/>
      <c r="ET2206" s="59"/>
      <c r="EU2206" s="59"/>
      <c r="EV2206" s="59"/>
      <c r="EW2206" s="59"/>
      <c r="EX2206" s="59"/>
      <c r="EY2206" s="59"/>
      <c r="EZ2206" s="59"/>
      <c r="FA2206" s="59"/>
      <c r="FB2206" s="59"/>
      <c r="FC2206" s="59"/>
      <c r="FD2206" s="59"/>
      <c r="FE2206" s="59"/>
      <c r="FF2206" s="59"/>
      <c r="FG2206" s="59"/>
      <c r="FH2206" s="59"/>
      <c r="FI2206" s="59"/>
      <c r="FJ2206" s="59"/>
      <c r="FK2206" s="59"/>
      <c r="FL2206" s="59"/>
      <c r="FM2206" s="59"/>
      <c r="FN2206" s="59"/>
      <c r="FO2206" s="59"/>
      <c r="FP2206" s="59"/>
      <c r="FQ2206" s="59"/>
      <c r="FR2206" s="59"/>
      <c r="FS2206" s="59"/>
      <c r="FT2206" s="59"/>
      <c r="FU2206" s="59"/>
      <c r="FV2206" s="59"/>
      <c r="FW2206" s="59"/>
      <c r="FX2206" s="59"/>
      <c r="FY2206" s="59"/>
      <c r="FZ2206" s="59"/>
      <c r="GA2206" s="59"/>
      <c r="GB2206" s="59"/>
      <c r="GC2206" s="59"/>
      <c r="GD2206" s="59"/>
      <c r="GE2206" s="59"/>
      <c r="GF2206" s="59"/>
      <c r="GG2206" s="59"/>
      <c r="GH2206" s="59"/>
      <c r="GI2206" s="59"/>
      <c r="GJ2206" s="59"/>
      <c r="GK2206" s="59"/>
      <c r="GL2206" s="59"/>
      <c r="GM2206" s="59"/>
      <c r="GN2206" s="59"/>
      <c r="GO2206" s="59"/>
      <c r="GP2206" s="59"/>
      <c r="GQ2206" s="59"/>
      <c r="GR2206" s="59"/>
      <c r="GS2206" s="59"/>
      <c r="GT2206" s="59"/>
      <c r="GU2206" s="59"/>
      <c r="GV2206" s="59"/>
      <c r="GW2206" s="59"/>
      <c r="GX2206" s="59"/>
      <c r="GY2206" s="59"/>
      <c r="GZ2206" s="59"/>
      <c r="HA2206" s="59"/>
      <c r="HB2206" s="59"/>
      <c r="HC2206" s="59"/>
      <c r="HD2206" s="59"/>
      <c r="HE2206" s="59"/>
      <c r="HP2206" s="3"/>
    </row>
    <row r="2207" s="1" customFormat="1" ht="21" customHeight="1" spans="1:224">
      <c r="A2207" s="27">
        <v>2204</v>
      </c>
      <c r="B2207" s="48" t="s">
        <v>6059</v>
      </c>
      <c r="C2207" s="48" t="s">
        <v>5705</v>
      </c>
      <c r="D2207" s="48" t="s">
        <v>5709</v>
      </c>
      <c r="E2207" s="55">
        <v>50000</v>
      </c>
      <c r="F2207" s="56" t="s">
        <v>1691</v>
      </c>
      <c r="G2207" s="56" t="s">
        <v>1692</v>
      </c>
      <c r="H2207" s="51">
        <v>43790</v>
      </c>
      <c r="I2207" s="51">
        <v>44002</v>
      </c>
      <c r="J2207" s="36">
        <f t="shared" si="68"/>
        <v>213</v>
      </c>
      <c r="K2207" s="36">
        <v>4.75</v>
      </c>
      <c r="L2207" s="36">
        <v>4.75</v>
      </c>
      <c r="M2207" s="38">
        <f t="shared" si="69"/>
        <v>1405.20833333333</v>
      </c>
      <c r="N2207" s="56" t="s">
        <v>6060</v>
      </c>
      <c r="O2207" s="48" t="s">
        <v>5684</v>
      </c>
      <c r="P2207" s="59"/>
      <c r="Q2207" s="59"/>
      <c r="R2207" s="59"/>
      <c r="S2207" s="59"/>
      <c r="T2207" s="59"/>
      <c r="U2207" s="59"/>
      <c r="V2207" s="59"/>
      <c r="W2207" s="59"/>
      <c r="X2207" s="59"/>
      <c r="Y2207" s="59"/>
      <c r="Z2207" s="59"/>
      <c r="AA2207" s="59"/>
      <c r="AB2207" s="59"/>
      <c r="AC2207" s="59"/>
      <c r="AD2207" s="59"/>
      <c r="AE2207" s="59"/>
      <c r="AF2207" s="59"/>
      <c r="AG2207" s="59"/>
      <c r="AH2207" s="59"/>
      <c r="AI2207" s="59"/>
      <c r="AJ2207" s="59"/>
      <c r="AK2207" s="59"/>
      <c r="AL2207" s="59"/>
      <c r="AM2207" s="59"/>
      <c r="AN2207" s="59"/>
      <c r="AO2207" s="59"/>
      <c r="AP2207" s="59"/>
      <c r="AQ2207" s="59"/>
      <c r="AR2207" s="59"/>
      <c r="AS2207" s="59"/>
      <c r="AT2207" s="59"/>
      <c r="AU2207" s="59"/>
      <c r="AV2207" s="59"/>
      <c r="AW2207" s="59"/>
      <c r="AX2207" s="59"/>
      <c r="AY2207" s="59"/>
      <c r="AZ2207" s="59"/>
      <c r="BA2207" s="59"/>
      <c r="BB2207" s="59"/>
      <c r="BC2207" s="59"/>
      <c r="BD2207" s="59"/>
      <c r="BE2207" s="59"/>
      <c r="BF2207" s="59"/>
      <c r="BG2207" s="59"/>
      <c r="BH2207" s="59"/>
      <c r="BI2207" s="59"/>
      <c r="BJ2207" s="59"/>
      <c r="BK2207" s="59"/>
      <c r="BL2207" s="59"/>
      <c r="BM2207" s="59"/>
      <c r="BN2207" s="59"/>
      <c r="BO2207" s="59"/>
      <c r="BP2207" s="59"/>
      <c r="BQ2207" s="59"/>
      <c r="BR2207" s="59"/>
      <c r="BS2207" s="59"/>
      <c r="BT2207" s="59"/>
      <c r="BU2207" s="59"/>
      <c r="BV2207" s="59"/>
      <c r="BW2207" s="59"/>
      <c r="BX2207" s="59"/>
      <c r="BY2207" s="59"/>
      <c r="BZ2207" s="59"/>
      <c r="CA2207" s="59"/>
      <c r="CB2207" s="59"/>
      <c r="CC2207" s="59"/>
      <c r="CD2207" s="59"/>
      <c r="CE2207" s="59"/>
      <c r="CF2207" s="59"/>
      <c r="CG2207" s="59"/>
      <c r="CH2207" s="59"/>
      <c r="CI2207" s="59"/>
      <c r="CJ2207" s="59"/>
      <c r="CK2207" s="59"/>
      <c r="CL2207" s="59"/>
      <c r="CM2207" s="59"/>
      <c r="CN2207" s="59"/>
      <c r="CO2207" s="59"/>
      <c r="CP2207" s="59"/>
      <c r="CQ2207" s="59"/>
      <c r="CR2207" s="59"/>
      <c r="CS2207" s="59"/>
      <c r="CT2207" s="59"/>
      <c r="CU2207" s="59"/>
      <c r="CV2207" s="59"/>
      <c r="CW2207" s="59"/>
      <c r="CX2207" s="59"/>
      <c r="CY2207" s="59"/>
      <c r="CZ2207" s="59"/>
      <c r="DA2207" s="59"/>
      <c r="DB2207" s="59"/>
      <c r="DC2207" s="59"/>
      <c r="DD2207" s="59"/>
      <c r="DE2207" s="59"/>
      <c r="DF2207" s="59"/>
      <c r="DG2207" s="59"/>
      <c r="DH2207" s="59"/>
      <c r="DI2207" s="59"/>
      <c r="DJ2207" s="59"/>
      <c r="DK2207" s="59"/>
      <c r="DL2207" s="59"/>
      <c r="DM2207" s="59"/>
      <c r="DN2207" s="59"/>
      <c r="DO2207" s="59"/>
      <c r="DP2207" s="59"/>
      <c r="DQ2207" s="59"/>
      <c r="DR2207" s="59"/>
      <c r="DS2207" s="59"/>
      <c r="DT2207" s="59"/>
      <c r="DU2207" s="59"/>
      <c r="DV2207" s="59"/>
      <c r="DW2207" s="59"/>
      <c r="DX2207" s="59"/>
      <c r="DY2207" s="59"/>
      <c r="DZ2207" s="59"/>
      <c r="EA2207" s="59"/>
      <c r="EB2207" s="59"/>
      <c r="EC2207" s="59"/>
      <c r="ED2207" s="59"/>
      <c r="EE2207" s="59"/>
      <c r="EF2207" s="59"/>
      <c r="EG2207" s="59"/>
      <c r="EH2207" s="59"/>
      <c r="EI2207" s="59"/>
      <c r="EJ2207" s="59"/>
      <c r="EK2207" s="59"/>
      <c r="EL2207" s="59"/>
      <c r="EM2207" s="59"/>
      <c r="EN2207" s="59"/>
      <c r="EO2207" s="59"/>
      <c r="EP2207" s="59"/>
      <c r="EQ2207" s="59"/>
      <c r="ER2207" s="59"/>
      <c r="ES2207" s="59"/>
      <c r="ET2207" s="59"/>
      <c r="EU2207" s="59"/>
      <c r="EV2207" s="59"/>
      <c r="EW2207" s="59"/>
      <c r="EX2207" s="59"/>
      <c r="EY2207" s="59"/>
      <c r="EZ2207" s="59"/>
      <c r="FA2207" s="59"/>
      <c r="FB2207" s="59"/>
      <c r="FC2207" s="59"/>
      <c r="FD2207" s="59"/>
      <c r="FE2207" s="59"/>
      <c r="FF2207" s="59"/>
      <c r="FG2207" s="59"/>
      <c r="FH2207" s="59"/>
      <c r="FI2207" s="59"/>
      <c r="FJ2207" s="59"/>
      <c r="FK2207" s="59"/>
      <c r="FL2207" s="59"/>
      <c r="FM2207" s="59"/>
      <c r="FN2207" s="59"/>
      <c r="FO2207" s="59"/>
      <c r="FP2207" s="59"/>
      <c r="FQ2207" s="59"/>
      <c r="FR2207" s="59"/>
      <c r="FS2207" s="59"/>
      <c r="FT2207" s="59"/>
      <c r="FU2207" s="59"/>
      <c r="FV2207" s="59"/>
      <c r="FW2207" s="59"/>
      <c r="FX2207" s="59"/>
      <c r="FY2207" s="59"/>
      <c r="FZ2207" s="59"/>
      <c r="GA2207" s="59"/>
      <c r="GB2207" s="59"/>
      <c r="GC2207" s="59"/>
      <c r="GD2207" s="59"/>
      <c r="GE2207" s="59"/>
      <c r="GF2207" s="59"/>
      <c r="GG2207" s="59"/>
      <c r="GH2207" s="59"/>
      <c r="GI2207" s="59"/>
      <c r="GJ2207" s="59"/>
      <c r="GK2207" s="59"/>
      <c r="GL2207" s="59"/>
      <c r="GM2207" s="59"/>
      <c r="GN2207" s="59"/>
      <c r="GO2207" s="59"/>
      <c r="GP2207" s="59"/>
      <c r="GQ2207" s="59"/>
      <c r="GR2207" s="59"/>
      <c r="GS2207" s="59"/>
      <c r="GT2207" s="59"/>
      <c r="GU2207" s="59"/>
      <c r="GV2207" s="59"/>
      <c r="GW2207" s="59"/>
      <c r="GX2207" s="59"/>
      <c r="GY2207" s="59"/>
      <c r="GZ2207" s="59"/>
      <c r="HA2207" s="59"/>
      <c r="HB2207" s="59"/>
      <c r="HC2207" s="59"/>
      <c r="HD2207" s="59"/>
      <c r="HE2207" s="59"/>
      <c r="HP2207" s="3"/>
    </row>
    <row r="2208" s="1" customFormat="1" ht="21" customHeight="1" spans="1:224">
      <c r="A2208" s="27">
        <v>2205</v>
      </c>
      <c r="B2208" s="48" t="s">
        <v>6061</v>
      </c>
      <c r="C2208" s="48" t="s">
        <v>5748</v>
      </c>
      <c r="D2208" s="48" t="s">
        <v>5867</v>
      </c>
      <c r="E2208" s="55">
        <v>50000</v>
      </c>
      <c r="F2208" s="56" t="s">
        <v>1691</v>
      </c>
      <c r="G2208" s="56" t="s">
        <v>1692</v>
      </c>
      <c r="H2208" s="51">
        <v>43790</v>
      </c>
      <c r="I2208" s="51">
        <v>44002</v>
      </c>
      <c r="J2208" s="36">
        <f t="shared" si="68"/>
        <v>213</v>
      </c>
      <c r="K2208" s="36">
        <v>4.75</v>
      </c>
      <c r="L2208" s="36">
        <v>4.75</v>
      </c>
      <c r="M2208" s="38">
        <f t="shared" si="69"/>
        <v>1405.20833333333</v>
      </c>
      <c r="N2208" s="56" t="s">
        <v>6062</v>
      </c>
      <c r="O2208" s="48" t="s">
        <v>5684</v>
      </c>
      <c r="P2208" s="59"/>
      <c r="Q2208" s="59"/>
      <c r="R2208" s="59"/>
      <c r="S2208" s="59"/>
      <c r="T2208" s="59"/>
      <c r="U2208" s="59"/>
      <c r="V2208" s="59"/>
      <c r="W2208" s="59"/>
      <c r="X2208" s="59"/>
      <c r="Y2208" s="59"/>
      <c r="Z2208" s="59"/>
      <c r="AA2208" s="59"/>
      <c r="AB2208" s="59"/>
      <c r="AC2208" s="59"/>
      <c r="AD2208" s="59"/>
      <c r="AE2208" s="59"/>
      <c r="AF2208" s="59"/>
      <c r="AG2208" s="59"/>
      <c r="AH2208" s="59"/>
      <c r="AI2208" s="59"/>
      <c r="AJ2208" s="59"/>
      <c r="AK2208" s="59"/>
      <c r="AL2208" s="59"/>
      <c r="AM2208" s="59"/>
      <c r="AN2208" s="59"/>
      <c r="AO2208" s="59"/>
      <c r="AP2208" s="59"/>
      <c r="AQ2208" s="59"/>
      <c r="AR2208" s="59"/>
      <c r="AS2208" s="59"/>
      <c r="AT2208" s="59"/>
      <c r="AU2208" s="59"/>
      <c r="AV2208" s="59"/>
      <c r="AW2208" s="59"/>
      <c r="AX2208" s="59"/>
      <c r="AY2208" s="59"/>
      <c r="AZ2208" s="59"/>
      <c r="BA2208" s="59"/>
      <c r="BB2208" s="59"/>
      <c r="BC2208" s="59"/>
      <c r="BD2208" s="59"/>
      <c r="BE2208" s="59"/>
      <c r="BF2208" s="59"/>
      <c r="BG2208" s="59"/>
      <c r="BH2208" s="59"/>
      <c r="BI2208" s="59"/>
      <c r="BJ2208" s="59"/>
      <c r="BK2208" s="59"/>
      <c r="BL2208" s="59"/>
      <c r="BM2208" s="59"/>
      <c r="BN2208" s="59"/>
      <c r="BO2208" s="59"/>
      <c r="BP2208" s="59"/>
      <c r="BQ2208" s="59"/>
      <c r="BR2208" s="59"/>
      <c r="BS2208" s="59"/>
      <c r="BT2208" s="59"/>
      <c r="BU2208" s="59"/>
      <c r="BV2208" s="59"/>
      <c r="BW2208" s="59"/>
      <c r="BX2208" s="59"/>
      <c r="BY2208" s="59"/>
      <c r="BZ2208" s="59"/>
      <c r="CA2208" s="59"/>
      <c r="CB2208" s="59"/>
      <c r="CC2208" s="59"/>
      <c r="CD2208" s="59"/>
      <c r="CE2208" s="59"/>
      <c r="CF2208" s="59"/>
      <c r="CG2208" s="59"/>
      <c r="CH2208" s="59"/>
      <c r="CI2208" s="59"/>
      <c r="CJ2208" s="59"/>
      <c r="CK2208" s="59"/>
      <c r="CL2208" s="59"/>
      <c r="CM2208" s="59"/>
      <c r="CN2208" s="59"/>
      <c r="CO2208" s="59"/>
      <c r="CP2208" s="59"/>
      <c r="CQ2208" s="59"/>
      <c r="CR2208" s="59"/>
      <c r="CS2208" s="59"/>
      <c r="CT2208" s="59"/>
      <c r="CU2208" s="59"/>
      <c r="CV2208" s="59"/>
      <c r="CW2208" s="59"/>
      <c r="CX2208" s="59"/>
      <c r="CY2208" s="59"/>
      <c r="CZ2208" s="59"/>
      <c r="DA2208" s="59"/>
      <c r="DB2208" s="59"/>
      <c r="DC2208" s="59"/>
      <c r="DD2208" s="59"/>
      <c r="DE2208" s="59"/>
      <c r="DF2208" s="59"/>
      <c r="DG2208" s="59"/>
      <c r="DH2208" s="59"/>
      <c r="DI2208" s="59"/>
      <c r="DJ2208" s="59"/>
      <c r="DK2208" s="59"/>
      <c r="DL2208" s="59"/>
      <c r="DM2208" s="59"/>
      <c r="DN2208" s="59"/>
      <c r="DO2208" s="59"/>
      <c r="DP2208" s="59"/>
      <c r="DQ2208" s="59"/>
      <c r="DR2208" s="59"/>
      <c r="DS2208" s="59"/>
      <c r="DT2208" s="59"/>
      <c r="DU2208" s="59"/>
      <c r="DV2208" s="59"/>
      <c r="DW2208" s="59"/>
      <c r="DX2208" s="59"/>
      <c r="DY2208" s="59"/>
      <c r="DZ2208" s="59"/>
      <c r="EA2208" s="59"/>
      <c r="EB2208" s="59"/>
      <c r="EC2208" s="59"/>
      <c r="ED2208" s="59"/>
      <c r="EE2208" s="59"/>
      <c r="EF2208" s="59"/>
      <c r="EG2208" s="59"/>
      <c r="EH2208" s="59"/>
      <c r="EI2208" s="59"/>
      <c r="EJ2208" s="59"/>
      <c r="EK2208" s="59"/>
      <c r="EL2208" s="59"/>
      <c r="EM2208" s="59"/>
      <c r="EN2208" s="59"/>
      <c r="EO2208" s="59"/>
      <c r="EP2208" s="59"/>
      <c r="EQ2208" s="59"/>
      <c r="ER2208" s="59"/>
      <c r="ES2208" s="59"/>
      <c r="ET2208" s="59"/>
      <c r="EU2208" s="59"/>
      <c r="EV2208" s="59"/>
      <c r="EW2208" s="59"/>
      <c r="EX2208" s="59"/>
      <c r="EY2208" s="59"/>
      <c r="EZ2208" s="59"/>
      <c r="FA2208" s="59"/>
      <c r="FB2208" s="59"/>
      <c r="FC2208" s="59"/>
      <c r="FD2208" s="59"/>
      <c r="FE2208" s="59"/>
      <c r="FF2208" s="59"/>
      <c r="FG2208" s="59"/>
      <c r="FH2208" s="59"/>
      <c r="FI2208" s="59"/>
      <c r="FJ2208" s="59"/>
      <c r="FK2208" s="59"/>
      <c r="FL2208" s="59"/>
      <c r="FM2208" s="59"/>
      <c r="FN2208" s="59"/>
      <c r="FO2208" s="59"/>
      <c r="FP2208" s="59"/>
      <c r="FQ2208" s="59"/>
      <c r="FR2208" s="59"/>
      <c r="FS2208" s="59"/>
      <c r="FT2208" s="59"/>
      <c r="FU2208" s="59"/>
      <c r="FV2208" s="59"/>
      <c r="FW2208" s="59"/>
      <c r="FX2208" s="59"/>
      <c r="FY2208" s="59"/>
      <c r="FZ2208" s="59"/>
      <c r="GA2208" s="59"/>
      <c r="GB2208" s="59"/>
      <c r="GC2208" s="59"/>
      <c r="GD2208" s="59"/>
      <c r="GE2208" s="59"/>
      <c r="GF2208" s="59"/>
      <c r="GG2208" s="59"/>
      <c r="GH2208" s="59"/>
      <c r="GI2208" s="59"/>
      <c r="GJ2208" s="59"/>
      <c r="GK2208" s="59"/>
      <c r="GL2208" s="59"/>
      <c r="GM2208" s="59"/>
      <c r="GN2208" s="59"/>
      <c r="GO2208" s="59"/>
      <c r="GP2208" s="59"/>
      <c r="GQ2208" s="59"/>
      <c r="GR2208" s="59"/>
      <c r="GS2208" s="59"/>
      <c r="GT2208" s="59"/>
      <c r="GU2208" s="59"/>
      <c r="GV2208" s="59"/>
      <c r="GW2208" s="59"/>
      <c r="GX2208" s="59"/>
      <c r="GY2208" s="59"/>
      <c r="GZ2208" s="59"/>
      <c r="HA2208" s="59"/>
      <c r="HB2208" s="59"/>
      <c r="HC2208" s="59"/>
      <c r="HD2208" s="59"/>
      <c r="HE2208" s="59"/>
      <c r="HP2208" s="3"/>
    </row>
    <row r="2209" s="1" customFormat="1" ht="21" customHeight="1" spans="1:224">
      <c r="A2209" s="27">
        <v>2206</v>
      </c>
      <c r="B2209" s="48" t="s">
        <v>6063</v>
      </c>
      <c r="C2209" s="48" t="s">
        <v>6064</v>
      </c>
      <c r="D2209" s="48" t="s">
        <v>5944</v>
      </c>
      <c r="E2209" s="55">
        <v>50000</v>
      </c>
      <c r="F2209" s="56" t="s">
        <v>6065</v>
      </c>
      <c r="G2209" s="56" t="s">
        <v>5641</v>
      </c>
      <c r="H2209" s="51">
        <v>43790</v>
      </c>
      <c r="I2209" s="51">
        <v>44002</v>
      </c>
      <c r="J2209" s="36">
        <f t="shared" si="68"/>
        <v>213</v>
      </c>
      <c r="K2209" s="36">
        <v>4.75</v>
      </c>
      <c r="L2209" s="36">
        <v>4.75</v>
      </c>
      <c r="M2209" s="38">
        <f t="shared" si="69"/>
        <v>1405.20833333333</v>
      </c>
      <c r="N2209" s="56" t="s">
        <v>6066</v>
      </c>
      <c r="O2209" s="48" t="s">
        <v>5684</v>
      </c>
      <c r="P2209" s="59"/>
      <c r="Q2209" s="59"/>
      <c r="R2209" s="59"/>
      <c r="S2209" s="59"/>
      <c r="T2209" s="59"/>
      <c r="U2209" s="59"/>
      <c r="V2209" s="59"/>
      <c r="W2209" s="59"/>
      <c r="X2209" s="59"/>
      <c r="Y2209" s="59"/>
      <c r="Z2209" s="59"/>
      <c r="AA2209" s="59"/>
      <c r="AB2209" s="59"/>
      <c r="AC2209" s="59"/>
      <c r="AD2209" s="59"/>
      <c r="AE2209" s="59"/>
      <c r="AF2209" s="59"/>
      <c r="AG2209" s="59"/>
      <c r="AH2209" s="59"/>
      <c r="AI2209" s="59"/>
      <c r="AJ2209" s="59"/>
      <c r="AK2209" s="59"/>
      <c r="AL2209" s="59"/>
      <c r="AM2209" s="59"/>
      <c r="AN2209" s="59"/>
      <c r="AO2209" s="59"/>
      <c r="AP2209" s="59"/>
      <c r="AQ2209" s="59"/>
      <c r="AR2209" s="59"/>
      <c r="AS2209" s="59"/>
      <c r="AT2209" s="59"/>
      <c r="AU2209" s="59"/>
      <c r="AV2209" s="59"/>
      <c r="AW2209" s="59"/>
      <c r="AX2209" s="59"/>
      <c r="AY2209" s="59"/>
      <c r="AZ2209" s="59"/>
      <c r="BA2209" s="59"/>
      <c r="BB2209" s="59"/>
      <c r="BC2209" s="59"/>
      <c r="BD2209" s="59"/>
      <c r="BE2209" s="59"/>
      <c r="BF2209" s="59"/>
      <c r="BG2209" s="59"/>
      <c r="BH2209" s="59"/>
      <c r="BI2209" s="59"/>
      <c r="BJ2209" s="59"/>
      <c r="BK2209" s="59"/>
      <c r="BL2209" s="59"/>
      <c r="BM2209" s="59"/>
      <c r="BN2209" s="59"/>
      <c r="BO2209" s="59"/>
      <c r="BP2209" s="59"/>
      <c r="BQ2209" s="59"/>
      <c r="BR2209" s="59"/>
      <c r="BS2209" s="59"/>
      <c r="BT2209" s="59"/>
      <c r="BU2209" s="59"/>
      <c r="BV2209" s="59"/>
      <c r="BW2209" s="59"/>
      <c r="BX2209" s="59"/>
      <c r="BY2209" s="59"/>
      <c r="BZ2209" s="59"/>
      <c r="CA2209" s="59"/>
      <c r="CB2209" s="59"/>
      <c r="CC2209" s="59"/>
      <c r="CD2209" s="59"/>
      <c r="CE2209" s="59"/>
      <c r="CF2209" s="59"/>
      <c r="CG2209" s="59"/>
      <c r="CH2209" s="59"/>
      <c r="CI2209" s="59"/>
      <c r="CJ2209" s="59"/>
      <c r="CK2209" s="59"/>
      <c r="CL2209" s="59"/>
      <c r="CM2209" s="59"/>
      <c r="CN2209" s="59"/>
      <c r="CO2209" s="59"/>
      <c r="CP2209" s="59"/>
      <c r="CQ2209" s="59"/>
      <c r="CR2209" s="59"/>
      <c r="CS2209" s="59"/>
      <c r="CT2209" s="59"/>
      <c r="CU2209" s="59"/>
      <c r="CV2209" s="59"/>
      <c r="CW2209" s="59"/>
      <c r="CX2209" s="59"/>
      <c r="CY2209" s="59"/>
      <c r="CZ2209" s="59"/>
      <c r="DA2209" s="59"/>
      <c r="DB2209" s="59"/>
      <c r="DC2209" s="59"/>
      <c r="DD2209" s="59"/>
      <c r="DE2209" s="59"/>
      <c r="DF2209" s="59"/>
      <c r="DG2209" s="59"/>
      <c r="DH2209" s="59"/>
      <c r="DI2209" s="59"/>
      <c r="DJ2209" s="59"/>
      <c r="DK2209" s="59"/>
      <c r="DL2209" s="59"/>
      <c r="DM2209" s="59"/>
      <c r="DN2209" s="59"/>
      <c r="DO2209" s="59"/>
      <c r="DP2209" s="59"/>
      <c r="DQ2209" s="59"/>
      <c r="DR2209" s="59"/>
      <c r="DS2209" s="59"/>
      <c r="DT2209" s="59"/>
      <c r="DU2209" s="59"/>
      <c r="DV2209" s="59"/>
      <c r="DW2209" s="59"/>
      <c r="DX2209" s="59"/>
      <c r="DY2209" s="59"/>
      <c r="DZ2209" s="59"/>
      <c r="EA2209" s="59"/>
      <c r="EB2209" s="59"/>
      <c r="EC2209" s="59"/>
      <c r="ED2209" s="59"/>
      <c r="EE2209" s="59"/>
      <c r="EF2209" s="59"/>
      <c r="EG2209" s="59"/>
      <c r="EH2209" s="59"/>
      <c r="EI2209" s="59"/>
      <c r="EJ2209" s="59"/>
      <c r="EK2209" s="59"/>
      <c r="EL2209" s="59"/>
      <c r="EM2209" s="59"/>
      <c r="EN2209" s="59"/>
      <c r="EO2209" s="59"/>
      <c r="EP2209" s="59"/>
      <c r="EQ2209" s="59"/>
      <c r="ER2209" s="59"/>
      <c r="ES2209" s="59"/>
      <c r="ET2209" s="59"/>
      <c r="EU2209" s="59"/>
      <c r="EV2209" s="59"/>
      <c r="EW2209" s="59"/>
      <c r="EX2209" s="59"/>
      <c r="EY2209" s="59"/>
      <c r="EZ2209" s="59"/>
      <c r="FA2209" s="59"/>
      <c r="FB2209" s="59"/>
      <c r="FC2209" s="59"/>
      <c r="FD2209" s="59"/>
      <c r="FE2209" s="59"/>
      <c r="FF2209" s="59"/>
      <c r="FG2209" s="59"/>
      <c r="FH2209" s="59"/>
      <c r="FI2209" s="59"/>
      <c r="FJ2209" s="59"/>
      <c r="FK2209" s="59"/>
      <c r="FL2209" s="59"/>
      <c r="FM2209" s="59"/>
      <c r="FN2209" s="59"/>
      <c r="FO2209" s="59"/>
      <c r="FP2209" s="59"/>
      <c r="FQ2209" s="59"/>
      <c r="FR2209" s="59"/>
      <c r="FS2209" s="59"/>
      <c r="FT2209" s="59"/>
      <c r="FU2209" s="59"/>
      <c r="FV2209" s="59"/>
      <c r="FW2209" s="59"/>
      <c r="FX2209" s="59"/>
      <c r="FY2209" s="59"/>
      <c r="FZ2209" s="59"/>
      <c r="GA2209" s="59"/>
      <c r="GB2209" s="59"/>
      <c r="GC2209" s="59"/>
      <c r="GD2209" s="59"/>
      <c r="GE2209" s="59"/>
      <c r="GF2209" s="59"/>
      <c r="GG2209" s="59"/>
      <c r="GH2209" s="59"/>
      <c r="GI2209" s="59"/>
      <c r="GJ2209" s="59"/>
      <c r="GK2209" s="59"/>
      <c r="GL2209" s="59"/>
      <c r="GM2209" s="59"/>
      <c r="GN2209" s="59"/>
      <c r="GO2209" s="59"/>
      <c r="GP2209" s="59"/>
      <c r="GQ2209" s="59"/>
      <c r="GR2209" s="59"/>
      <c r="GS2209" s="59"/>
      <c r="GT2209" s="59"/>
      <c r="GU2209" s="59"/>
      <c r="GV2209" s="59"/>
      <c r="GW2209" s="59"/>
      <c r="GX2209" s="59"/>
      <c r="GY2209" s="59"/>
      <c r="GZ2209" s="59"/>
      <c r="HA2209" s="59"/>
      <c r="HB2209" s="59"/>
      <c r="HC2209" s="59"/>
      <c r="HD2209" s="59"/>
      <c r="HE2209" s="59"/>
      <c r="HP2209" s="3"/>
    </row>
    <row r="2210" s="1" customFormat="1" ht="21" customHeight="1" spans="1:224">
      <c r="A2210" s="27">
        <v>2207</v>
      </c>
      <c r="B2210" s="48" t="s">
        <v>6067</v>
      </c>
      <c r="C2210" s="48" t="s">
        <v>5745</v>
      </c>
      <c r="D2210" s="48" t="s">
        <v>5709</v>
      </c>
      <c r="E2210" s="55">
        <v>40000</v>
      </c>
      <c r="F2210" s="56" t="s">
        <v>6065</v>
      </c>
      <c r="G2210" s="56" t="s">
        <v>5641</v>
      </c>
      <c r="H2210" s="51">
        <v>43790</v>
      </c>
      <c r="I2210" s="51">
        <v>44002</v>
      </c>
      <c r="J2210" s="36">
        <f t="shared" si="68"/>
        <v>213</v>
      </c>
      <c r="K2210" s="36">
        <v>4.75</v>
      </c>
      <c r="L2210" s="36">
        <v>4.75</v>
      </c>
      <c r="M2210" s="38">
        <f t="shared" si="69"/>
        <v>1124.16666666667</v>
      </c>
      <c r="N2210" s="56" t="s">
        <v>6068</v>
      </c>
      <c r="O2210" s="48" t="s">
        <v>5684</v>
      </c>
      <c r="P2210" s="59"/>
      <c r="Q2210" s="59"/>
      <c r="R2210" s="59"/>
      <c r="S2210" s="59"/>
      <c r="T2210" s="59"/>
      <c r="U2210" s="59"/>
      <c r="V2210" s="59"/>
      <c r="W2210" s="59"/>
      <c r="X2210" s="59"/>
      <c r="Y2210" s="59"/>
      <c r="Z2210" s="59"/>
      <c r="AA2210" s="59"/>
      <c r="AB2210" s="59"/>
      <c r="AC2210" s="59"/>
      <c r="AD2210" s="59"/>
      <c r="AE2210" s="59"/>
      <c r="AF2210" s="59"/>
      <c r="AG2210" s="59"/>
      <c r="AH2210" s="59"/>
      <c r="AI2210" s="59"/>
      <c r="AJ2210" s="59"/>
      <c r="AK2210" s="59"/>
      <c r="AL2210" s="59"/>
      <c r="AM2210" s="59"/>
      <c r="AN2210" s="59"/>
      <c r="AO2210" s="59"/>
      <c r="AP2210" s="59"/>
      <c r="AQ2210" s="59"/>
      <c r="AR2210" s="59"/>
      <c r="AS2210" s="59"/>
      <c r="AT2210" s="59"/>
      <c r="AU2210" s="59"/>
      <c r="AV2210" s="59"/>
      <c r="AW2210" s="59"/>
      <c r="AX2210" s="59"/>
      <c r="AY2210" s="59"/>
      <c r="AZ2210" s="59"/>
      <c r="BA2210" s="59"/>
      <c r="BB2210" s="59"/>
      <c r="BC2210" s="59"/>
      <c r="BD2210" s="59"/>
      <c r="BE2210" s="59"/>
      <c r="BF2210" s="59"/>
      <c r="BG2210" s="59"/>
      <c r="BH2210" s="59"/>
      <c r="BI2210" s="59"/>
      <c r="BJ2210" s="59"/>
      <c r="BK2210" s="59"/>
      <c r="BL2210" s="59"/>
      <c r="BM2210" s="59"/>
      <c r="BN2210" s="59"/>
      <c r="BO2210" s="59"/>
      <c r="BP2210" s="59"/>
      <c r="BQ2210" s="59"/>
      <c r="BR2210" s="59"/>
      <c r="BS2210" s="59"/>
      <c r="BT2210" s="59"/>
      <c r="BU2210" s="59"/>
      <c r="BV2210" s="59"/>
      <c r="BW2210" s="59"/>
      <c r="BX2210" s="59"/>
      <c r="BY2210" s="59"/>
      <c r="BZ2210" s="59"/>
      <c r="CA2210" s="59"/>
      <c r="CB2210" s="59"/>
      <c r="CC2210" s="59"/>
      <c r="CD2210" s="59"/>
      <c r="CE2210" s="59"/>
      <c r="CF2210" s="59"/>
      <c r="CG2210" s="59"/>
      <c r="CH2210" s="59"/>
      <c r="CI2210" s="59"/>
      <c r="CJ2210" s="59"/>
      <c r="CK2210" s="59"/>
      <c r="CL2210" s="59"/>
      <c r="CM2210" s="59"/>
      <c r="CN2210" s="59"/>
      <c r="CO2210" s="59"/>
      <c r="CP2210" s="59"/>
      <c r="CQ2210" s="59"/>
      <c r="CR2210" s="59"/>
      <c r="CS2210" s="59"/>
      <c r="CT2210" s="59"/>
      <c r="CU2210" s="59"/>
      <c r="CV2210" s="59"/>
      <c r="CW2210" s="59"/>
      <c r="CX2210" s="59"/>
      <c r="CY2210" s="59"/>
      <c r="CZ2210" s="59"/>
      <c r="DA2210" s="59"/>
      <c r="DB2210" s="59"/>
      <c r="DC2210" s="59"/>
      <c r="DD2210" s="59"/>
      <c r="DE2210" s="59"/>
      <c r="DF2210" s="59"/>
      <c r="DG2210" s="59"/>
      <c r="DH2210" s="59"/>
      <c r="DI2210" s="59"/>
      <c r="DJ2210" s="59"/>
      <c r="DK2210" s="59"/>
      <c r="DL2210" s="59"/>
      <c r="DM2210" s="59"/>
      <c r="DN2210" s="59"/>
      <c r="DO2210" s="59"/>
      <c r="DP2210" s="59"/>
      <c r="DQ2210" s="59"/>
      <c r="DR2210" s="59"/>
      <c r="DS2210" s="59"/>
      <c r="DT2210" s="59"/>
      <c r="DU2210" s="59"/>
      <c r="DV2210" s="59"/>
      <c r="DW2210" s="59"/>
      <c r="DX2210" s="59"/>
      <c r="DY2210" s="59"/>
      <c r="DZ2210" s="59"/>
      <c r="EA2210" s="59"/>
      <c r="EB2210" s="59"/>
      <c r="EC2210" s="59"/>
      <c r="ED2210" s="59"/>
      <c r="EE2210" s="59"/>
      <c r="EF2210" s="59"/>
      <c r="EG2210" s="59"/>
      <c r="EH2210" s="59"/>
      <c r="EI2210" s="59"/>
      <c r="EJ2210" s="59"/>
      <c r="EK2210" s="59"/>
      <c r="EL2210" s="59"/>
      <c r="EM2210" s="59"/>
      <c r="EN2210" s="59"/>
      <c r="EO2210" s="59"/>
      <c r="EP2210" s="59"/>
      <c r="EQ2210" s="59"/>
      <c r="ER2210" s="59"/>
      <c r="ES2210" s="59"/>
      <c r="ET2210" s="59"/>
      <c r="EU2210" s="59"/>
      <c r="EV2210" s="59"/>
      <c r="EW2210" s="59"/>
      <c r="EX2210" s="59"/>
      <c r="EY2210" s="59"/>
      <c r="EZ2210" s="59"/>
      <c r="FA2210" s="59"/>
      <c r="FB2210" s="59"/>
      <c r="FC2210" s="59"/>
      <c r="FD2210" s="59"/>
      <c r="FE2210" s="59"/>
      <c r="FF2210" s="59"/>
      <c r="FG2210" s="59"/>
      <c r="FH2210" s="59"/>
      <c r="FI2210" s="59"/>
      <c r="FJ2210" s="59"/>
      <c r="FK2210" s="59"/>
      <c r="FL2210" s="59"/>
      <c r="FM2210" s="59"/>
      <c r="FN2210" s="59"/>
      <c r="FO2210" s="59"/>
      <c r="FP2210" s="59"/>
      <c r="FQ2210" s="59"/>
      <c r="FR2210" s="59"/>
      <c r="FS2210" s="59"/>
      <c r="FT2210" s="59"/>
      <c r="FU2210" s="59"/>
      <c r="FV2210" s="59"/>
      <c r="FW2210" s="59"/>
      <c r="FX2210" s="59"/>
      <c r="FY2210" s="59"/>
      <c r="FZ2210" s="59"/>
      <c r="GA2210" s="59"/>
      <c r="GB2210" s="59"/>
      <c r="GC2210" s="59"/>
      <c r="GD2210" s="59"/>
      <c r="GE2210" s="59"/>
      <c r="GF2210" s="59"/>
      <c r="GG2210" s="59"/>
      <c r="GH2210" s="59"/>
      <c r="GI2210" s="59"/>
      <c r="GJ2210" s="59"/>
      <c r="GK2210" s="59"/>
      <c r="GL2210" s="59"/>
      <c r="GM2210" s="59"/>
      <c r="GN2210" s="59"/>
      <c r="GO2210" s="59"/>
      <c r="GP2210" s="59"/>
      <c r="GQ2210" s="59"/>
      <c r="GR2210" s="59"/>
      <c r="GS2210" s="59"/>
      <c r="GT2210" s="59"/>
      <c r="GU2210" s="59"/>
      <c r="GV2210" s="59"/>
      <c r="GW2210" s="59"/>
      <c r="GX2210" s="59"/>
      <c r="GY2210" s="59"/>
      <c r="GZ2210" s="59"/>
      <c r="HA2210" s="59"/>
      <c r="HB2210" s="59"/>
      <c r="HC2210" s="59"/>
      <c r="HD2210" s="59"/>
      <c r="HE2210" s="59"/>
      <c r="HP2210" s="3"/>
    </row>
    <row r="2211" s="1" customFormat="1" ht="21" customHeight="1" spans="1:224">
      <c r="A2211" s="27">
        <v>2208</v>
      </c>
      <c r="B2211" s="48" t="s">
        <v>6069</v>
      </c>
      <c r="C2211" s="48" t="s">
        <v>5931</v>
      </c>
      <c r="D2211" s="48" t="s">
        <v>5709</v>
      </c>
      <c r="E2211" s="55">
        <v>50000</v>
      </c>
      <c r="F2211" s="56" t="s">
        <v>700</v>
      </c>
      <c r="G2211" s="56" t="s">
        <v>701</v>
      </c>
      <c r="H2211" s="51">
        <v>43790</v>
      </c>
      <c r="I2211" s="51">
        <v>44002</v>
      </c>
      <c r="J2211" s="36">
        <f t="shared" si="68"/>
        <v>213</v>
      </c>
      <c r="K2211" s="36">
        <v>4.75</v>
      </c>
      <c r="L2211" s="36">
        <v>4.75</v>
      </c>
      <c r="M2211" s="38">
        <f t="shared" si="69"/>
        <v>1405.20833333333</v>
      </c>
      <c r="N2211" s="56" t="s">
        <v>6070</v>
      </c>
      <c r="O2211" s="48" t="s">
        <v>5684</v>
      </c>
      <c r="P2211" s="59"/>
      <c r="Q2211" s="59"/>
      <c r="R2211" s="59"/>
      <c r="S2211" s="59"/>
      <c r="T2211" s="59"/>
      <c r="U2211" s="59"/>
      <c r="V2211" s="59"/>
      <c r="W2211" s="59"/>
      <c r="X2211" s="59"/>
      <c r="Y2211" s="59"/>
      <c r="Z2211" s="59"/>
      <c r="AA2211" s="59"/>
      <c r="AB2211" s="59"/>
      <c r="AC2211" s="59"/>
      <c r="AD2211" s="59"/>
      <c r="AE2211" s="59"/>
      <c r="AF2211" s="59"/>
      <c r="AG2211" s="59"/>
      <c r="AH2211" s="59"/>
      <c r="AI2211" s="59"/>
      <c r="AJ2211" s="59"/>
      <c r="AK2211" s="59"/>
      <c r="AL2211" s="59"/>
      <c r="AM2211" s="59"/>
      <c r="AN2211" s="59"/>
      <c r="AO2211" s="59"/>
      <c r="AP2211" s="59"/>
      <c r="AQ2211" s="59"/>
      <c r="AR2211" s="59"/>
      <c r="AS2211" s="59"/>
      <c r="AT2211" s="59"/>
      <c r="AU2211" s="59"/>
      <c r="AV2211" s="59"/>
      <c r="AW2211" s="59"/>
      <c r="AX2211" s="59"/>
      <c r="AY2211" s="59"/>
      <c r="AZ2211" s="59"/>
      <c r="BA2211" s="59"/>
      <c r="BB2211" s="59"/>
      <c r="BC2211" s="59"/>
      <c r="BD2211" s="59"/>
      <c r="BE2211" s="59"/>
      <c r="BF2211" s="59"/>
      <c r="BG2211" s="59"/>
      <c r="BH2211" s="59"/>
      <c r="BI2211" s="59"/>
      <c r="BJ2211" s="59"/>
      <c r="BK2211" s="59"/>
      <c r="BL2211" s="59"/>
      <c r="BM2211" s="59"/>
      <c r="BN2211" s="59"/>
      <c r="BO2211" s="59"/>
      <c r="BP2211" s="59"/>
      <c r="BQ2211" s="59"/>
      <c r="BR2211" s="59"/>
      <c r="BS2211" s="59"/>
      <c r="BT2211" s="59"/>
      <c r="BU2211" s="59"/>
      <c r="BV2211" s="59"/>
      <c r="BW2211" s="59"/>
      <c r="BX2211" s="59"/>
      <c r="BY2211" s="59"/>
      <c r="BZ2211" s="59"/>
      <c r="CA2211" s="59"/>
      <c r="CB2211" s="59"/>
      <c r="CC2211" s="59"/>
      <c r="CD2211" s="59"/>
      <c r="CE2211" s="59"/>
      <c r="CF2211" s="59"/>
      <c r="CG2211" s="59"/>
      <c r="CH2211" s="59"/>
      <c r="CI2211" s="59"/>
      <c r="CJ2211" s="59"/>
      <c r="CK2211" s="59"/>
      <c r="CL2211" s="59"/>
      <c r="CM2211" s="59"/>
      <c r="CN2211" s="59"/>
      <c r="CO2211" s="59"/>
      <c r="CP2211" s="59"/>
      <c r="CQ2211" s="59"/>
      <c r="CR2211" s="59"/>
      <c r="CS2211" s="59"/>
      <c r="CT2211" s="59"/>
      <c r="CU2211" s="59"/>
      <c r="CV2211" s="59"/>
      <c r="CW2211" s="59"/>
      <c r="CX2211" s="59"/>
      <c r="CY2211" s="59"/>
      <c r="CZ2211" s="59"/>
      <c r="DA2211" s="59"/>
      <c r="DB2211" s="59"/>
      <c r="DC2211" s="59"/>
      <c r="DD2211" s="59"/>
      <c r="DE2211" s="59"/>
      <c r="DF2211" s="59"/>
      <c r="DG2211" s="59"/>
      <c r="DH2211" s="59"/>
      <c r="DI2211" s="59"/>
      <c r="DJ2211" s="59"/>
      <c r="DK2211" s="59"/>
      <c r="DL2211" s="59"/>
      <c r="DM2211" s="59"/>
      <c r="DN2211" s="59"/>
      <c r="DO2211" s="59"/>
      <c r="DP2211" s="59"/>
      <c r="DQ2211" s="59"/>
      <c r="DR2211" s="59"/>
      <c r="DS2211" s="59"/>
      <c r="DT2211" s="59"/>
      <c r="DU2211" s="59"/>
      <c r="DV2211" s="59"/>
      <c r="DW2211" s="59"/>
      <c r="DX2211" s="59"/>
      <c r="DY2211" s="59"/>
      <c r="DZ2211" s="59"/>
      <c r="EA2211" s="59"/>
      <c r="EB2211" s="59"/>
      <c r="EC2211" s="59"/>
      <c r="ED2211" s="59"/>
      <c r="EE2211" s="59"/>
      <c r="EF2211" s="59"/>
      <c r="EG2211" s="59"/>
      <c r="EH2211" s="59"/>
      <c r="EI2211" s="59"/>
      <c r="EJ2211" s="59"/>
      <c r="EK2211" s="59"/>
      <c r="EL2211" s="59"/>
      <c r="EM2211" s="59"/>
      <c r="EN2211" s="59"/>
      <c r="EO2211" s="59"/>
      <c r="EP2211" s="59"/>
      <c r="EQ2211" s="59"/>
      <c r="ER2211" s="59"/>
      <c r="ES2211" s="59"/>
      <c r="ET2211" s="59"/>
      <c r="EU2211" s="59"/>
      <c r="EV2211" s="59"/>
      <c r="EW2211" s="59"/>
      <c r="EX2211" s="59"/>
      <c r="EY2211" s="59"/>
      <c r="EZ2211" s="59"/>
      <c r="FA2211" s="59"/>
      <c r="FB2211" s="59"/>
      <c r="FC2211" s="59"/>
      <c r="FD2211" s="59"/>
      <c r="FE2211" s="59"/>
      <c r="FF2211" s="59"/>
      <c r="FG2211" s="59"/>
      <c r="FH2211" s="59"/>
      <c r="FI2211" s="59"/>
      <c r="FJ2211" s="59"/>
      <c r="FK2211" s="59"/>
      <c r="FL2211" s="59"/>
      <c r="FM2211" s="59"/>
      <c r="FN2211" s="59"/>
      <c r="FO2211" s="59"/>
      <c r="FP2211" s="59"/>
      <c r="FQ2211" s="59"/>
      <c r="FR2211" s="59"/>
      <c r="FS2211" s="59"/>
      <c r="FT2211" s="59"/>
      <c r="FU2211" s="59"/>
      <c r="FV2211" s="59"/>
      <c r="FW2211" s="59"/>
      <c r="FX2211" s="59"/>
      <c r="FY2211" s="59"/>
      <c r="FZ2211" s="59"/>
      <c r="GA2211" s="59"/>
      <c r="GB2211" s="59"/>
      <c r="GC2211" s="59"/>
      <c r="GD2211" s="59"/>
      <c r="GE2211" s="59"/>
      <c r="GF2211" s="59"/>
      <c r="GG2211" s="59"/>
      <c r="GH2211" s="59"/>
      <c r="GI2211" s="59"/>
      <c r="GJ2211" s="59"/>
      <c r="GK2211" s="59"/>
      <c r="GL2211" s="59"/>
      <c r="GM2211" s="59"/>
      <c r="GN2211" s="59"/>
      <c r="GO2211" s="59"/>
      <c r="GP2211" s="59"/>
      <c r="GQ2211" s="59"/>
      <c r="GR2211" s="59"/>
      <c r="GS2211" s="59"/>
      <c r="GT2211" s="59"/>
      <c r="GU2211" s="59"/>
      <c r="GV2211" s="59"/>
      <c r="GW2211" s="59"/>
      <c r="GX2211" s="59"/>
      <c r="GY2211" s="59"/>
      <c r="GZ2211" s="59"/>
      <c r="HA2211" s="59"/>
      <c r="HB2211" s="59"/>
      <c r="HC2211" s="59"/>
      <c r="HD2211" s="59"/>
      <c r="HE2211" s="59"/>
      <c r="HP2211" s="3"/>
    </row>
    <row r="2212" s="1" customFormat="1" ht="21" customHeight="1" spans="1:224">
      <c r="A2212" s="27">
        <v>2209</v>
      </c>
      <c r="B2212" s="48" t="s">
        <v>6071</v>
      </c>
      <c r="C2212" s="48" t="s">
        <v>5791</v>
      </c>
      <c r="D2212" s="48" t="s">
        <v>5728</v>
      </c>
      <c r="E2212" s="55">
        <v>50000</v>
      </c>
      <c r="F2212" s="56" t="s">
        <v>700</v>
      </c>
      <c r="G2212" s="56" t="s">
        <v>701</v>
      </c>
      <c r="H2212" s="51">
        <v>43790</v>
      </c>
      <c r="I2212" s="51">
        <v>44002</v>
      </c>
      <c r="J2212" s="36">
        <f t="shared" si="68"/>
        <v>213</v>
      </c>
      <c r="K2212" s="36">
        <v>4.75</v>
      </c>
      <c r="L2212" s="36">
        <v>4.75</v>
      </c>
      <c r="M2212" s="38">
        <f t="shared" si="69"/>
        <v>1405.20833333333</v>
      </c>
      <c r="N2212" s="56" t="s">
        <v>6072</v>
      </c>
      <c r="O2212" s="48" t="s">
        <v>5684</v>
      </c>
      <c r="P2212" s="59"/>
      <c r="Q2212" s="59"/>
      <c r="R2212" s="59"/>
      <c r="S2212" s="59"/>
      <c r="T2212" s="59"/>
      <c r="U2212" s="59"/>
      <c r="V2212" s="59"/>
      <c r="W2212" s="59"/>
      <c r="X2212" s="59"/>
      <c r="Y2212" s="59"/>
      <c r="Z2212" s="59"/>
      <c r="AA2212" s="59"/>
      <c r="AB2212" s="59"/>
      <c r="AC2212" s="59"/>
      <c r="AD2212" s="59"/>
      <c r="AE2212" s="59"/>
      <c r="AF2212" s="59"/>
      <c r="AG2212" s="59"/>
      <c r="AH2212" s="59"/>
      <c r="AI2212" s="59"/>
      <c r="AJ2212" s="59"/>
      <c r="AK2212" s="59"/>
      <c r="AL2212" s="59"/>
      <c r="AM2212" s="59"/>
      <c r="AN2212" s="59"/>
      <c r="AO2212" s="59"/>
      <c r="AP2212" s="59"/>
      <c r="AQ2212" s="59"/>
      <c r="AR2212" s="59"/>
      <c r="AS2212" s="59"/>
      <c r="AT2212" s="59"/>
      <c r="AU2212" s="59"/>
      <c r="AV2212" s="59"/>
      <c r="AW2212" s="59"/>
      <c r="AX2212" s="59"/>
      <c r="AY2212" s="59"/>
      <c r="AZ2212" s="59"/>
      <c r="BA2212" s="59"/>
      <c r="BB2212" s="59"/>
      <c r="BC2212" s="59"/>
      <c r="BD2212" s="59"/>
      <c r="BE2212" s="59"/>
      <c r="BF2212" s="59"/>
      <c r="BG2212" s="59"/>
      <c r="BH2212" s="59"/>
      <c r="BI2212" s="59"/>
      <c r="BJ2212" s="59"/>
      <c r="BK2212" s="59"/>
      <c r="BL2212" s="59"/>
      <c r="BM2212" s="59"/>
      <c r="BN2212" s="59"/>
      <c r="BO2212" s="59"/>
      <c r="BP2212" s="59"/>
      <c r="BQ2212" s="59"/>
      <c r="BR2212" s="59"/>
      <c r="BS2212" s="59"/>
      <c r="BT2212" s="59"/>
      <c r="BU2212" s="59"/>
      <c r="BV2212" s="59"/>
      <c r="BW2212" s="59"/>
      <c r="BX2212" s="59"/>
      <c r="BY2212" s="59"/>
      <c r="BZ2212" s="59"/>
      <c r="CA2212" s="59"/>
      <c r="CB2212" s="59"/>
      <c r="CC2212" s="59"/>
      <c r="CD2212" s="59"/>
      <c r="CE2212" s="59"/>
      <c r="CF2212" s="59"/>
      <c r="CG2212" s="59"/>
      <c r="CH2212" s="59"/>
      <c r="CI2212" s="59"/>
      <c r="CJ2212" s="59"/>
      <c r="CK2212" s="59"/>
      <c r="CL2212" s="59"/>
      <c r="CM2212" s="59"/>
      <c r="CN2212" s="59"/>
      <c r="CO2212" s="59"/>
      <c r="CP2212" s="59"/>
      <c r="CQ2212" s="59"/>
      <c r="CR2212" s="59"/>
      <c r="CS2212" s="59"/>
      <c r="CT2212" s="59"/>
      <c r="CU2212" s="59"/>
      <c r="CV2212" s="59"/>
      <c r="CW2212" s="59"/>
      <c r="CX2212" s="59"/>
      <c r="CY2212" s="59"/>
      <c r="CZ2212" s="59"/>
      <c r="DA2212" s="59"/>
      <c r="DB2212" s="59"/>
      <c r="DC2212" s="59"/>
      <c r="DD2212" s="59"/>
      <c r="DE2212" s="59"/>
      <c r="DF2212" s="59"/>
      <c r="DG2212" s="59"/>
      <c r="DH2212" s="59"/>
      <c r="DI2212" s="59"/>
      <c r="DJ2212" s="59"/>
      <c r="DK2212" s="59"/>
      <c r="DL2212" s="59"/>
      <c r="DM2212" s="59"/>
      <c r="DN2212" s="59"/>
      <c r="DO2212" s="59"/>
      <c r="DP2212" s="59"/>
      <c r="DQ2212" s="59"/>
      <c r="DR2212" s="59"/>
      <c r="DS2212" s="59"/>
      <c r="DT2212" s="59"/>
      <c r="DU2212" s="59"/>
      <c r="DV2212" s="59"/>
      <c r="DW2212" s="59"/>
      <c r="DX2212" s="59"/>
      <c r="DY2212" s="59"/>
      <c r="DZ2212" s="59"/>
      <c r="EA2212" s="59"/>
      <c r="EB2212" s="59"/>
      <c r="EC2212" s="59"/>
      <c r="ED2212" s="59"/>
      <c r="EE2212" s="59"/>
      <c r="EF2212" s="59"/>
      <c r="EG2212" s="59"/>
      <c r="EH2212" s="59"/>
      <c r="EI2212" s="59"/>
      <c r="EJ2212" s="59"/>
      <c r="EK2212" s="59"/>
      <c r="EL2212" s="59"/>
      <c r="EM2212" s="59"/>
      <c r="EN2212" s="59"/>
      <c r="EO2212" s="59"/>
      <c r="EP2212" s="59"/>
      <c r="EQ2212" s="59"/>
      <c r="ER2212" s="59"/>
      <c r="ES2212" s="59"/>
      <c r="ET2212" s="59"/>
      <c r="EU2212" s="59"/>
      <c r="EV2212" s="59"/>
      <c r="EW2212" s="59"/>
      <c r="EX2212" s="59"/>
      <c r="EY2212" s="59"/>
      <c r="EZ2212" s="59"/>
      <c r="FA2212" s="59"/>
      <c r="FB2212" s="59"/>
      <c r="FC2212" s="59"/>
      <c r="FD2212" s="59"/>
      <c r="FE2212" s="59"/>
      <c r="FF2212" s="59"/>
      <c r="FG2212" s="59"/>
      <c r="FH2212" s="59"/>
      <c r="FI2212" s="59"/>
      <c r="FJ2212" s="59"/>
      <c r="FK2212" s="59"/>
      <c r="FL2212" s="59"/>
      <c r="FM2212" s="59"/>
      <c r="FN2212" s="59"/>
      <c r="FO2212" s="59"/>
      <c r="FP2212" s="59"/>
      <c r="FQ2212" s="59"/>
      <c r="FR2212" s="59"/>
      <c r="FS2212" s="59"/>
      <c r="FT2212" s="59"/>
      <c r="FU2212" s="59"/>
      <c r="FV2212" s="59"/>
      <c r="FW2212" s="59"/>
      <c r="FX2212" s="59"/>
      <c r="FY2212" s="59"/>
      <c r="FZ2212" s="59"/>
      <c r="GA2212" s="59"/>
      <c r="GB2212" s="59"/>
      <c r="GC2212" s="59"/>
      <c r="GD2212" s="59"/>
      <c r="GE2212" s="59"/>
      <c r="GF2212" s="59"/>
      <c r="GG2212" s="59"/>
      <c r="GH2212" s="59"/>
      <c r="GI2212" s="59"/>
      <c r="GJ2212" s="59"/>
      <c r="GK2212" s="59"/>
      <c r="GL2212" s="59"/>
      <c r="GM2212" s="59"/>
      <c r="GN2212" s="59"/>
      <c r="GO2212" s="59"/>
      <c r="GP2212" s="59"/>
      <c r="GQ2212" s="59"/>
      <c r="GR2212" s="59"/>
      <c r="GS2212" s="59"/>
      <c r="GT2212" s="59"/>
      <c r="GU2212" s="59"/>
      <c r="GV2212" s="59"/>
      <c r="GW2212" s="59"/>
      <c r="GX2212" s="59"/>
      <c r="GY2212" s="59"/>
      <c r="GZ2212" s="59"/>
      <c r="HA2212" s="59"/>
      <c r="HB2212" s="59"/>
      <c r="HC2212" s="59"/>
      <c r="HD2212" s="59"/>
      <c r="HE2212" s="59"/>
      <c r="HP2212" s="3"/>
    </row>
    <row r="2213" s="1" customFormat="1" ht="21" customHeight="1" spans="1:224">
      <c r="A2213" s="27">
        <v>2210</v>
      </c>
      <c r="B2213" s="48" t="s">
        <v>6073</v>
      </c>
      <c r="C2213" s="48" t="s">
        <v>5898</v>
      </c>
      <c r="D2213" s="48" t="s">
        <v>5709</v>
      </c>
      <c r="E2213" s="55">
        <v>50000</v>
      </c>
      <c r="F2213" s="56" t="s">
        <v>700</v>
      </c>
      <c r="G2213" s="56" t="s">
        <v>701</v>
      </c>
      <c r="H2213" s="51">
        <v>43790</v>
      </c>
      <c r="I2213" s="51">
        <v>44002</v>
      </c>
      <c r="J2213" s="36">
        <f t="shared" si="68"/>
        <v>213</v>
      </c>
      <c r="K2213" s="36">
        <v>4.75</v>
      </c>
      <c r="L2213" s="36">
        <v>4.75</v>
      </c>
      <c r="M2213" s="38">
        <f t="shared" si="69"/>
        <v>1405.20833333333</v>
      </c>
      <c r="N2213" s="56" t="s">
        <v>6074</v>
      </c>
      <c r="O2213" s="48" t="s">
        <v>5684</v>
      </c>
      <c r="P2213" s="59"/>
      <c r="Q2213" s="59"/>
      <c r="R2213" s="59"/>
      <c r="S2213" s="59"/>
      <c r="T2213" s="59"/>
      <c r="U2213" s="59"/>
      <c r="V2213" s="59"/>
      <c r="W2213" s="59"/>
      <c r="X2213" s="59"/>
      <c r="Y2213" s="59"/>
      <c r="Z2213" s="59"/>
      <c r="AA2213" s="59"/>
      <c r="AB2213" s="59"/>
      <c r="AC2213" s="59"/>
      <c r="AD2213" s="59"/>
      <c r="AE2213" s="59"/>
      <c r="AF2213" s="59"/>
      <c r="AG2213" s="59"/>
      <c r="AH2213" s="59"/>
      <c r="AI2213" s="59"/>
      <c r="AJ2213" s="59"/>
      <c r="AK2213" s="59"/>
      <c r="AL2213" s="59"/>
      <c r="AM2213" s="59"/>
      <c r="AN2213" s="59"/>
      <c r="AO2213" s="59"/>
      <c r="AP2213" s="59"/>
      <c r="AQ2213" s="59"/>
      <c r="AR2213" s="59"/>
      <c r="AS2213" s="59"/>
      <c r="AT2213" s="59"/>
      <c r="AU2213" s="59"/>
      <c r="AV2213" s="59"/>
      <c r="AW2213" s="59"/>
      <c r="AX2213" s="59"/>
      <c r="AY2213" s="59"/>
      <c r="AZ2213" s="59"/>
      <c r="BA2213" s="59"/>
      <c r="BB2213" s="59"/>
      <c r="BC2213" s="59"/>
      <c r="BD2213" s="59"/>
      <c r="BE2213" s="59"/>
      <c r="BF2213" s="59"/>
      <c r="BG2213" s="59"/>
      <c r="BH2213" s="59"/>
      <c r="BI2213" s="59"/>
      <c r="BJ2213" s="59"/>
      <c r="BK2213" s="59"/>
      <c r="BL2213" s="59"/>
      <c r="BM2213" s="59"/>
      <c r="BN2213" s="59"/>
      <c r="BO2213" s="59"/>
      <c r="BP2213" s="59"/>
      <c r="BQ2213" s="59"/>
      <c r="BR2213" s="59"/>
      <c r="BS2213" s="59"/>
      <c r="BT2213" s="59"/>
      <c r="BU2213" s="59"/>
      <c r="BV2213" s="59"/>
      <c r="BW2213" s="59"/>
      <c r="BX2213" s="59"/>
      <c r="BY2213" s="59"/>
      <c r="BZ2213" s="59"/>
      <c r="CA2213" s="59"/>
      <c r="CB2213" s="59"/>
      <c r="CC2213" s="59"/>
      <c r="CD2213" s="59"/>
      <c r="CE2213" s="59"/>
      <c r="CF2213" s="59"/>
      <c r="CG2213" s="59"/>
      <c r="CH2213" s="59"/>
      <c r="CI2213" s="59"/>
      <c r="CJ2213" s="59"/>
      <c r="CK2213" s="59"/>
      <c r="CL2213" s="59"/>
      <c r="CM2213" s="59"/>
      <c r="CN2213" s="59"/>
      <c r="CO2213" s="59"/>
      <c r="CP2213" s="59"/>
      <c r="CQ2213" s="59"/>
      <c r="CR2213" s="59"/>
      <c r="CS2213" s="59"/>
      <c r="CT2213" s="59"/>
      <c r="CU2213" s="59"/>
      <c r="CV2213" s="59"/>
      <c r="CW2213" s="59"/>
      <c r="CX2213" s="59"/>
      <c r="CY2213" s="59"/>
      <c r="CZ2213" s="59"/>
      <c r="DA2213" s="59"/>
      <c r="DB2213" s="59"/>
      <c r="DC2213" s="59"/>
      <c r="DD2213" s="59"/>
      <c r="DE2213" s="59"/>
      <c r="DF2213" s="59"/>
      <c r="DG2213" s="59"/>
      <c r="DH2213" s="59"/>
      <c r="DI2213" s="59"/>
      <c r="DJ2213" s="59"/>
      <c r="DK2213" s="59"/>
      <c r="DL2213" s="59"/>
      <c r="DM2213" s="59"/>
      <c r="DN2213" s="59"/>
      <c r="DO2213" s="59"/>
      <c r="DP2213" s="59"/>
      <c r="DQ2213" s="59"/>
      <c r="DR2213" s="59"/>
      <c r="DS2213" s="59"/>
      <c r="DT2213" s="59"/>
      <c r="DU2213" s="59"/>
      <c r="DV2213" s="59"/>
      <c r="DW2213" s="59"/>
      <c r="DX2213" s="59"/>
      <c r="DY2213" s="59"/>
      <c r="DZ2213" s="59"/>
      <c r="EA2213" s="59"/>
      <c r="EB2213" s="59"/>
      <c r="EC2213" s="59"/>
      <c r="ED2213" s="59"/>
      <c r="EE2213" s="59"/>
      <c r="EF2213" s="59"/>
      <c r="EG2213" s="59"/>
      <c r="EH2213" s="59"/>
      <c r="EI2213" s="59"/>
      <c r="EJ2213" s="59"/>
      <c r="EK2213" s="59"/>
      <c r="EL2213" s="59"/>
      <c r="EM2213" s="59"/>
      <c r="EN2213" s="59"/>
      <c r="EO2213" s="59"/>
      <c r="EP2213" s="59"/>
      <c r="EQ2213" s="59"/>
      <c r="ER2213" s="59"/>
      <c r="ES2213" s="59"/>
      <c r="ET2213" s="59"/>
      <c r="EU2213" s="59"/>
      <c r="EV2213" s="59"/>
      <c r="EW2213" s="59"/>
      <c r="EX2213" s="59"/>
      <c r="EY2213" s="59"/>
      <c r="EZ2213" s="59"/>
      <c r="FA2213" s="59"/>
      <c r="FB2213" s="59"/>
      <c r="FC2213" s="59"/>
      <c r="FD2213" s="59"/>
      <c r="FE2213" s="59"/>
      <c r="FF2213" s="59"/>
      <c r="FG2213" s="59"/>
      <c r="FH2213" s="59"/>
      <c r="FI2213" s="59"/>
      <c r="FJ2213" s="59"/>
      <c r="FK2213" s="59"/>
      <c r="FL2213" s="59"/>
      <c r="FM2213" s="59"/>
      <c r="FN2213" s="59"/>
      <c r="FO2213" s="59"/>
      <c r="FP2213" s="59"/>
      <c r="FQ2213" s="59"/>
      <c r="FR2213" s="59"/>
      <c r="FS2213" s="59"/>
      <c r="FT2213" s="59"/>
      <c r="FU2213" s="59"/>
      <c r="FV2213" s="59"/>
      <c r="FW2213" s="59"/>
      <c r="FX2213" s="59"/>
      <c r="FY2213" s="59"/>
      <c r="FZ2213" s="59"/>
      <c r="GA2213" s="59"/>
      <c r="GB2213" s="59"/>
      <c r="GC2213" s="59"/>
      <c r="GD2213" s="59"/>
      <c r="GE2213" s="59"/>
      <c r="GF2213" s="59"/>
      <c r="GG2213" s="59"/>
      <c r="GH2213" s="59"/>
      <c r="GI2213" s="59"/>
      <c r="GJ2213" s="59"/>
      <c r="GK2213" s="59"/>
      <c r="GL2213" s="59"/>
      <c r="GM2213" s="59"/>
      <c r="GN2213" s="59"/>
      <c r="GO2213" s="59"/>
      <c r="GP2213" s="59"/>
      <c r="GQ2213" s="59"/>
      <c r="GR2213" s="59"/>
      <c r="GS2213" s="59"/>
      <c r="GT2213" s="59"/>
      <c r="GU2213" s="59"/>
      <c r="GV2213" s="59"/>
      <c r="GW2213" s="59"/>
      <c r="GX2213" s="59"/>
      <c r="GY2213" s="59"/>
      <c r="GZ2213" s="59"/>
      <c r="HA2213" s="59"/>
      <c r="HB2213" s="59"/>
      <c r="HC2213" s="59"/>
      <c r="HD2213" s="59"/>
      <c r="HE2213" s="59"/>
      <c r="HP2213" s="3"/>
    </row>
    <row r="2214" s="1" customFormat="1" ht="21" customHeight="1" spans="1:224">
      <c r="A2214" s="27">
        <v>2211</v>
      </c>
      <c r="B2214" s="48" t="s">
        <v>6075</v>
      </c>
      <c r="C2214" s="48" t="s">
        <v>5686</v>
      </c>
      <c r="D2214" s="48" t="s">
        <v>5709</v>
      </c>
      <c r="E2214" s="55">
        <v>50000</v>
      </c>
      <c r="F2214" s="56" t="s">
        <v>708</v>
      </c>
      <c r="G2214" s="56" t="s">
        <v>709</v>
      </c>
      <c r="H2214" s="51">
        <v>43790</v>
      </c>
      <c r="I2214" s="51">
        <v>44002</v>
      </c>
      <c r="J2214" s="36">
        <f t="shared" si="68"/>
        <v>213</v>
      </c>
      <c r="K2214" s="36">
        <v>4.75</v>
      </c>
      <c r="L2214" s="36">
        <v>4.75</v>
      </c>
      <c r="M2214" s="38">
        <f t="shared" si="69"/>
        <v>1405.20833333333</v>
      </c>
      <c r="N2214" s="56" t="s">
        <v>6076</v>
      </c>
      <c r="O2214" s="48" t="s">
        <v>5684</v>
      </c>
      <c r="P2214" s="59"/>
      <c r="Q2214" s="59"/>
      <c r="R2214" s="59"/>
      <c r="S2214" s="59"/>
      <c r="T2214" s="59"/>
      <c r="U2214" s="59"/>
      <c r="V2214" s="59"/>
      <c r="W2214" s="59"/>
      <c r="X2214" s="59"/>
      <c r="Y2214" s="59"/>
      <c r="Z2214" s="59"/>
      <c r="AA2214" s="59"/>
      <c r="AB2214" s="59"/>
      <c r="AC2214" s="59"/>
      <c r="AD2214" s="59"/>
      <c r="AE2214" s="59"/>
      <c r="AF2214" s="59"/>
      <c r="AG2214" s="59"/>
      <c r="AH2214" s="59"/>
      <c r="AI2214" s="59"/>
      <c r="AJ2214" s="59"/>
      <c r="AK2214" s="59"/>
      <c r="AL2214" s="59"/>
      <c r="AM2214" s="59"/>
      <c r="AN2214" s="59"/>
      <c r="AO2214" s="59"/>
      <c r="AP2214" s="59"/>
      <c r="AQ2214" s="59"/>
      <c r="AR2214" s="59"/>
      <c r="AS2214" s="59"/>
      <c r="AT2214" s="59"/>
      <c r="AU2214" s="59"/>
      <c r="AV2214" s="59"/>
      <c r="AW2214" s="59"/>
      <c r="AX2214" s="59"/>
      <c r="AY2214" s="59"/>
      <c r="AZ2214" s="59"/>
      <c r="BA2214" s="59"/>
      <c r="BB2214" s="59"/>
      <c r="BC2214" s="59"/>
      <c r="BD2214" s="59"/>
      <c r="BE2214" s="59"/>
      <c r="BF2214" s="59"/>
      <c r="BG2214" s="59"/>
      <c r="BH2214" s="59"/>
      <c r="BI2214" s="59"/>
      <c r="BJ2214" s="59"/>
      <c r="BK2214" s="59"/>
      <c r="BL2214" s="59"/>
      <c r="BM2214" s="59"/>
      <c r="BN2214" s="59"/>
      <c r="BO2214" s="59"/>
      <c r="BP2214" s="59"/>
      <c r="BQ2214" s="59"/>
      <c r="BR2214" s="59"/>
      <c r="BS2214" s="59"/>
      <c r="BT2214" s="59"/>
      <c r="BU2214" s="59"/>
      <c r="BV2214" s="59"/>
      <c r="BW2214" s="59"/>
      <c r="BX2214" s="59"/>
      <c r="BY2214" s="59"/>
      <c r="BZ2214" s="59"/>
      <c r="CA2214" s="59"/>
      <c r="CB2214" s="59"/>
      <c r="CC2214" s="59"/>
      <c r="CD2214" s="59"/>
      <c r="CE2214" s="59"/>
      <c r="CF2214" s="59"/>
      <c r="CG2214" s="59"/>
      <c r="CH2214" s="59"/>
      <c r="CI2214" s="59"/>
      <c r="CJ2214" s="59"/>
      <c r="CK2214" s="59"/>
      <c r="CL2214" s="59"/>
      <c r="CM2214" s="59"/>
      <c r="CN2214" s="59"/>
      <c r="CO2214" s="59"/>
      <c r="CP2214" s="59"/>
      <c r="CQ2214" s="59"/>
      <c r="CR2214" s="59"/>
      <c r="CS2214" s="59"/>
      <c r="CT2214" s="59"/>
      <c r="CU2214" s="59"/>
      <c r="CV2214" s="59"/>
      <c r="CW2214" s="59"/>
      <c r="CX2214" s="59"/>
      <c r="CY2214" s="59"/>
      <c r="CZ2214" s="59"/>
      <c r="DA2214" s="59"/>
      <c r="DB2214" s="59"/>
      <c r="DC2214" s="59"/>
      <c r="DD2214" s="59"/>
      <c r="DE2214" s="59"/>
      <c r="DF2214" s="59"/>
      <c r="DG2214" s="59"/>
      <c r="DH2214" s="59"/>
      <c r="DI2214" s="59"/>
      <c r="DJ2214" s="59"/>
      <c r="DK2214" s="59"/>
      <c r="DL2214" s="59"/>
      <c r="DM2214" s="59"/>
      <c r="DN2214" s="59"/>
      <c r="DO2214" s="59"/>
      <c r="DP2214" s="59"/>
      <c r="DQ2214" s="59"/>
      <c r="DR2214" s="59"/>
      <c r="DS2214" s="59"/>
      <c r="DT2214" s="59"/>
      <c r="DU2214" s="59"/>
      <c r="DV2214" s="59"/>
      <c r="DW2214" s="59"/>
      <c r="DX2214" s="59"/>
      <c r="DY2214" s="59"/>
      <c r="DZ2214" s="59"/>
      <c r="EA2214" s="59"/>
      <c r="EB2214" s="59"/>
      <c r="EC2214" s="59"/>
      <c r="ED2214" s="59"/>
      <c r="EE2214" s="59"/>
      <c r="EF2214" s="59"/>
      <c r="EG2214" s="59"/>
      <c r="EH2214" s="59"/>
      <c r="EI2214" s="59"/>
      <c r="EJ2214" s="59"/>
      <c r="EK2214" s="59"/>
      <c r="EL2214" s="59"/>
      <c r="EM2214" s="59"/>
      <c r="EN2214" s="59"/>
      <c r="EO2214" s="59"/>
      <c r="EP2214" s="59"/>
      <c r="EQ2214" s="59"/>
      <c r="ER2214" s="59"/>
      <c r="ES2214" s="59"/>
      <c r="ET2214" s="59"/>
      <c r="EU2214" s="59"/>
      <c r="EV2214" s="59"/>
      <c r="EW2214" s="59"/>
      <c r="EX2214" s="59"/>
      <c r="EY2214" s="59"/>
      <c r="EZ2214" s="59"/>
      <c r="FA2214" s="59"/>
      <c r="FB2214" s="59"/>
      <c r="FC2214" s="59"/>
      <c r="FD2214" s="59"/>
      <c r="FE2214" s="59"/>
      <c r="FF2214" s="59"/>
      <c r="FG2214" s="59"/>
      <c r="FH2214" s="59"/>
      <c r="FI2214" s="59"/>
      <c r="FJ2214" s="59"/>
      <c r="FK2214" s="59"/>
      <c r="FL2214" s="59"/>
      <c r="FM2214" s="59"/>
      <c r="FN2214" s="59"/>
      <c r="FO2214" s="59"/>
      <c r="FP2214" s="59"/>
      <c r="FQ2214" s="59"/>
      <c r="FR2214" s="59"/>
      <c r="FS2214" s="59"/>
      <c r="FT2214" s="59"/>
      <c r="FU2214" s="59"/>
      <c r="FV2214" s="59"/>
      <c r="FW2214" s="59"/>
      <c r="FX2214" s="59"/>
      <c r="FY2214" s="59"/>
      <c r="FZ2214" s="59"/>
      <c r="GA2214" s="59"/>
      <c r="GB2214" s="59"/>
      <c r="GC2214" s="59"/>
      <c r="GD2214" s="59"/>
      <c r="GE2214" s="59"/>
      <c r="GF2214" s="59"/>
      <c r="GG2214" s="59"/>
      <c r="GH2214" s="59"/>
      <c r="GI2214" s="59"/>
      <c r="GJ2214" s="59"/>
      <c r="GK2214" s="59"/>
      <c r="GL2214" s="59"/>
      <c r="GM2214" s="59"/>
      <c r="GN2214" s="59"/>
      <c r="GO2214" s="59"/>
      <c r="GP2214" s="59"/>
      <c r="GQ2214" s="59"/>
      <c r="GR2214" s="59"/>
      <c r="GS2214" s="59"/>
      <c r="GT2214" s="59"/>
      <c r="GU2214" s="59"/>
      <c r="GV2214" s="59"/>
      <c r="GW2214" s="59"/>
      <c r="GX2214" s="59"/>
      <c r="GY2214" s="59"/>
      <c r="GZ2214" s="59"/>
      <c r="HA2214" s="59"/>
      <c r="HB2214" s="59"/>
      <c r="HC2214" s="59"/>
      <c r="HD2214" s="59"/>
      <c r="HE2214" s="59"/>
      <c r="HP2214" s="3"/>
    </row>
    <row r="2215" s="1" customFormat="1" ht="21" customHeight="1" spans="1:224">
      <c r="A2215" s="27">
        <v>2212</v>
      </c>
      <c r="B2215" s="48" t="s">
        <v>6077</v>
      </c>
      <c r="C2215" s="48" t="s">
        <v>5842</v>
      </c>
      <c r="D2215" s="48" t="s">
        <v>5709</v>
      </c>
      <c r="E2215" s="55">
        <v>10000</v>
      </c>
      <c r="F2215" s="56" t="s">
        <v>708</v>
      </c>
      <c r="G2215" s="56" t="s">
        <v>709</v>
      </c>
      <c r="H2215" s="51">
        <v>43790</v>
      </c>
      <c r="I2215" s="51">
        <v>44002</v>
      </c>
      <c r="J2215" s="36">
        <f t="shared" si="68"/>
        <v>213</v>
      </c>
      <c r="K2215" s="36">
        <v>4.75</v>
      </c>
      <c r="L2215" s="36">
        <v>4.75</v>
      </c>
      <c r="M2215" s="38">
        <f t="shared" si="69"/>
        <v>281.041666666667</v>
      </c>
      <c r="N2215" s="56" t="s">
        <v>6078</v>
      </c>
      <c r="O2215" s="48" t="s">
        <v>5684</v>
      </c>
      <c r="P2215" s="59"/>
      <c r="Q2215" s="59"/>
      <c r="R2215" s="59"/>
      <c r="S2215" s="59"/>
      <c r="T2215" s="59"/>
      <c r="U2215" s="59"/>
      <c r="V2215" s="59"/>
      <c r="W2215" s="59"/>
      <c r="X2215" s="59"/>
      <c r="Y2215" s="59"/>
      <c r="Z2215" s="59"/>
      <c r="AA2215" s="59"/>
      <c r="AB2215" s="59"/>
      <c r="AC2215" s="59"/>
      <c r="AD2215" s="59"/>
      <c r="AE2215" s="59"/>
      <c r="AF2215" s="59"/>
      <c r="AG2215" s="59"/>
      <c r="AH2215" s="59"/>
      <c r="AI2215" s="59"/>
      <c r="AJ2215" s="59"/>
      <c r="AK2215" s="59"/>
      <c r="AL2215" s="59"/>
      <c r="AM2215" s="59"/>
      <c r="AN2215" s="59"/>
      <c r="AO2215" s="59"/>
      <c r="AP2215" s="59"/>
      <c r="AQ2215" s="59"/>
      <c r="AR2215" s="59"/>
      <c r="AS2215" s="59"/>
      <c r="AT2215" s="59"/>
      <c r="AU2215" s="59"/>
      <c r="AV2215" s="59"/>
      <c r="AW2215" s="59"/>
      <c r="AX2215" s="59"/>
      <c r="AY2215" s="59"/>
      <c r="AZ2215" s="59"/>
      <c r="BA2215" s="59"/>
      <c r="BB2215" s="59"/>
      <c r="BC2215" s="59"/>
      <c r="BD2215" s="59"/>
      <c r="BE2215" s="59"/>
      <c r="BF2215" s="59"/>
      <c r="BG2215" s="59"/>
      <c r="BH2215" s="59"/>
      <c r="BI2215" s="59"/>
      <c r="BJ2215" s="59"/>
      <c r="BK2215" s="59"/>
      <c r="BL2215" s="59"/>
      <c r="BM2215" s="59"/>
      <c r="BN2215" s="59"/>
      <c r="BO2215" s="59"/>
      <c r="BP2215" s="59"/>
      <c r="BQ2215" s="59"/>
      <c r="BR2215" s="59"/>
      <c r="BS2215" s="59"/>
      <c r="BT2215" s="59"/>
      <c r="BU2215" s="59"/>
      <c r="BV2215" s="59"/>
      <c r="BW2215" s="59"/>
      <c r="BX2215" s="59"/>
      <c r="BY2215" s="59"/>
      <c r="BZ2215" s="59"/>
      <c r="CA2215" s="59"/>
      <c r="CB2215" s="59"/>
      <c r="CC2215" s="59"/>
      <c r="CD2215" s="59"/>
      <c r="CE2215" s="59"/>
      <c r="CF2215" s="59"/>
      <c r="CG2215" s="59"/>
      <c r="CH2215" s="59"/>
      <c r="CI2215" s="59"/>
      <c r="CJ2215" s="59"/>
      <c r="CK2215" s="59"/>
      <c r="CL2215" s="59"/>
      <c r="CM2215" s="59"/>
      <c r="CN2215" s="59"/>
      <c r="CO2215" s="59"/>
      <c r="CP2215" s="59"/>
      <c r="CQ2215" s="59"/>
      <c r="CR2215" s="59"/>
      <c r="CS2215" s="59"/>
      <c r="CT2215" s="59"/>
      <c r="CU2215" s="59"/>
      <c r="CV2215" s="59"/>
      <c r="CW2215" s="59"/>
      <c r="CX2215" s="59"/>
      <c r="CY2215" s="59"/>
      <c r="CZ2215" s="59"/>
      <c r="DA2215" s="59"/>
      <c r="DB2215" s="59"/>
      <c r="DC2215" s="59"/>
      <c r="DD2215" s="59"/>
      <c r="DE2215" s="59"/>
      <c r="DF2215" s="59"/>
      <c r="DG2215" s="59"/>
      <c r="DH2215" s="59"/>
      <c r="DI2215" s="59"/>
      <c r="DJ2215" s="59"/>
      <c r="DK2215" s="59"/>
      <c r="DL2215" s="59"/>
      <c r="DM2215" s="59"/>
      <c r="DN2215" s="59"/>
      <c r="DO2215" s="59"/>
      <c r="DP2215" s="59"/>
      <c r="DQ2215" s="59"/>
      <c r="DR2215" s="59"/>
      <c r="DS2215" s="59"/>
      <c r="DT2215" s="59"/>
      <c r="DU2215" s="59"/>
      <c r="DV2215" s="59"/>
      <c r="DW2215" s="59"/>
      <c r="DX2215" s="59"/>
      <c r="DY2215" s="59"/>
      <c r="DZ2215" s="59"/>
      <c r="EA2215" s="59"/>
      <c r="EB2215" s="59"/>
      <c r="EC2215" s="59"/>
      <c r="ED2215" s="59"/>
      <c r="EE2215" s="59"/>
      <c r="EF2215" s="59"/>
      <c r="EG2215" s="59"/>
      <c r="EH2215" s="59"/>
      <c r="EI2215" s="59"/>
      <c r="EJ2215" s="59"/>
      <c r="EK2215" s="59"/>
      <c r="EL2215" s="59"/>
      <c r="EM2215" s="59"/>
      <c r="EN2215" s="59"/>
      <c r="EO2215" s="59"/>
      <c r="EP2215" s="59"/>
      <c r="EQ2215" s="59"/>
      <c r="ER2215" s="59"/>
      <c r="ES2215" s="59"/>
      <c r="ET2215" s="59"/>
      <c r="EU2215" s="59"/>
      <c r="EV2215" s="59"/>
      <c r="EW2215" s="59"/>
      <c r="EX2215" s="59"/>
      <c r="EY2215" s="59"/>
      <c r="EZ2215" s="59"/>
      <c r="FA2215" s="59"/>
      <c r="FB2215" s="59"/>
      <c r="FC2215" s="59"/>
      <c r="FD2215" s="59"/>
      <c r="FE2215" s="59"/>
      <c r="FF2215" s="59"/>
      <c r="FG2215" s="59"/>
      <c r="FH2215" s="59"/>
      <c r="FI2215" s="59"/>
      <c r="FJ2215" s="59"/>
      <c r="FK2215" s="59"/>
      <c r="FL2215" s="59"/>
      <c r="FM2215" s="59"/>
      <c r="FN2215" s="59"/>
      <c r="FO2215" s="59"/>
      <c r="FP2215" s="59"/>
      <c r="FQ2215" s="59"/>
      <c r="FR2215" s="59"/>
      <c r="FS2215" s="59"/>
      <c r="FT2215" s="59"/>
      <c r="FU2215" s="59"/>
      <c r="FV2215" s="59"/>
      <c r="FW2215" s="59"/>
      <c r="FX2215" s="59"/>
      <c r="FY2215" s="59"/>
      <c r="FZ2215" s="59"/>
      <c r="GA2215" s="59"/>
      <c r="GB2215" s="59"/>
      <c r="GC2215" s="59"/>
      <c r="GD2215" s="59"/>
      <c r="GE2215" s="59"/>
      <c r="GF2215" s="59"/>
      <c r="GG2215" s="59"/>
      <c r="GH2215" s="59"/>
      <c r="GI2215" s="59"/>
      <c r="GJ2215" s="59"/>
      <c r="GK2215" s="59"/>
      <c r="GL2215" s="59"/>
      <c r="GM2215" s="59"/>
      <c r="GN2215" s="59"/>
      <c r="GO2215" s="59"/>
      <c r="GP2215" s="59"/>
      <c r="GQ2215" s="59"/>
      <c r="GR2215" s="59"/>
      <c r="GS2215" s="59"/>
      <c r="GT2215" s="59"/>
      <c r="GU2215" s="59"/>
      <c r="GV2215" s="59"/>
      <c r="GW2215" s="59"/>
      <c r="GX2215" s="59"/>
      <c r="GY2215" s="59"/>
      <c r="GZ2215" s="59"/>
      <c r="HA2215" s="59"/>
      <c r="HB2215" s="59"/>
      <c r="HC2215" s="59"/>
      <c r="HD2215" s="59"/>
      <c r="HE2215" s="59"/>
      <c r="HP2215" s="3"/>
    </row>
    <row r="2216" s="1" customFormat="1" ht="21" customHeight="1" spans="1:224">
      <c r="A2216" s="27">
        <v>2213</v>
      </c>
      <c r="B2216" s="48" t="s">
        <v>6079</v>
      </c>
      <c r="C2216" s="48" t="s">
        <v>6080</v>
      </c>
      <c r="D2216" s="48" t="s">
        <v>5709</v>
      </c>
      <c r="E2216" s="55">
        <v>50000</v>
      </c>
      <c r="F2216" s="56" t="s">
        <v>6081</v>
      </c>
      <c r="G2216" s="56" t="s">
        <v>6082</v>
      </c>
      <c r="H2216" s="51">
        <v>43790</v>
      </c>
      <c r="I2216" s="51">
        <v>44002</v>
      </c>
      <c r="J2216" s="36">
        <f t="shared" si="68"/>
        <v>213</v>
      </c>
      <c r="K2216" s="36">
        <v>4.75</v>
      </c>
      <c r="L2216" s="36">
        <v>4.75</v>
      </c>
      <c r="M2216" s="38">
        <f t="shared" si="69"/>
        <v>1405.20833333333</v>
      </c>
      <c r="N2216" s="56" t="s">
        <v>6083</v>
      </c>
      <c r="O2216" s="48" t="s">
        <v>5684</v>
      </c>
      <c r="P2216" s="59"/>
      <c r="Q2216" s="59"/>
      <c r="R2216" s="59"/>
      <c r="S2216" s="59"/>
      <c r="T2216" s="59"/>
      <c r="U2216" s="59"/>
      <c r="V2216" s="59"/>
      <c r="W2216" s="59"/>
      <c r="X2216" s="59"/>
      <c r="Y2216" s="59"/>
      <c r="Z2216" s="59"/>
      <c r="AA2216" s="59"/>
      <c r="AB2216" s="59"/>
      <c r="AC2216" s="59"/>
      <c r="AD2216" s="59"/>
      <c r="AE2216" s="59"/>
      <c r="AF2216" s="59"/>
      <c r="AG2216" s="59"/>
      <c r="AH2216" s="59"/>
      <c r="AI2216" s="59"/>
      <c r="AJ2216" s="59"/>
      <c r="AK2216" s="59"/>
      <c r="AL2216" s="59"/>
      <c r="AM2216" s="59"/>
      <c r="AN2216" s="59"/>
      <c r="AO2216" s="59"/>
      <c r="AP2216" s="59"/>
      <c r="AQ2216" s="59"/>
      <c r="AR2216" s="59"/>
      <c r="AS2216" s="59"/>
      <c r="AT2216" s="59"/>
      <c r="AU2216" s="59"/>
      <c r="AV2216" s="59"/>
      <c r="AW2216" s="59"/>
      <c r="AX2216" s="59"/>
      <c r="AY2216" s="59"/>
      <c r="AZ2216" s="59"/>
      <c r="BA2216" s="59"/>
      <c r="BB2216" s="59"/>
      <c r="BC2216" s="59"/>
      <c r="BD2216" s="59"/>
      <c r="BE2216" s="59"/>
      <c r="BF2216" s="59"/>
      <c r="BG2216" s="59"/>
      <c r="BH2216" s="59"/>
      <c r="BI2216" s="59"/>
      <c r="BJ2216" s="59"/>
      <c r="BK2216" s="59"/>
      <c r="BL2216" s="59"/>
      <c r="BM2216" s="59"/>
      <c r="BN2216" s="59"/>
      <c r="BO2216" s="59"/>
      <c r="BP2216" s="59"/>
      <c r="BQ2216" s="59"/>
      <c r="BR2216" s="59"/>
      <c r="BS2216" s="59"/>
      <c r="BT2216" s="59"/>
      <c r="BU2216" s="59"/>
      <c r="BV2216" s="59"/>
      <c r="BW2216" s="59"/>
      <c r="BX2216" s="59"/>
      <c r="BY2216" s="59"/>
      <c r="BZ2216" s="59"/>
      <c r="CA2216" s="59"/>
      <c r="CB2216" s="59"/>
      <c r="CC2216" s="59"/>
      <c r="CD2216" s="59"/>
      <c r="CE2216" s="59"/>
      <c r="CF2216" s="59"/>
      <c r="CG2216" s="59"/>
      <c r="CH2216" s="59"/>
      <c r="CI2216" s="59"/>
      <c r="CJ2216" s="59"/>
      <c r="CK2216" s="59"/>
      <c r="CL2216" s="59"/>
      <c r="CM2216" s="59"/>
      <c r="CN2216" s="59"/>
      <c r="CO2216" s="59"/>
      <c r="CP2216" s="59"/>
      <c r="CQ2216" s="59"/>
      <c r="CR2216" s="59"/>
      <c r="CS2216" s="59"/>
      <c r="CT2216" s="59"/>
      <c r="CU2216" s="59"/>
      <c r="CV2216" s="59"/>
      <c r="CW2216" s="59"/>
      <c r="CX2216" s="59"/>
      <c r="CY2216" s="59"/>
      <c r="CZ2216" s="59"/>
      <c r="DA2216" s="59"/>
      <c r="DB2216" s="59"/>
      <c r="DC2216" s="59"/>
      <c r="DD2216" s="59"/>
      <c r="DE2216" s="59"/>
      <c r="DF2216" s="59"/>
      <c r="DG2216" s="59"/>
      <c r="DH2216" s="59"/>
      <c r="DI2216" s="59"/>
      <c r="DJ2216" s="59"/>
      <c r="DK2216" s="59"/>
      <c r="DL2216" s="59"/>
      <c r="DM2216" s="59"/>
      <c r="DN2216" s="59"/>
      <c r="DO2216" s="59"/>
      <c r="DP2216" s="59"/>
      <c r="DQ2216" s="59"/>
      <c r="DR2216" s="59"/>
      <c r="DS2216" s="59"/>
      <c r="DT2216" s="59"/>
      <c r="DU2216" s="59"/>
      <c r="DV2216" s="59"/>
      <c r="DW2216" s="59"/>
      <c r="DX2216" s="59"/>
      <c r="DY2216" s="59"/>
      <c r="DZ2216" s="59"/>
      <c r="EA2216" s="59"/>
      <c r="EB2216" s="59"/>
      <c r="EC2216" s="59"/>
      <c r="ED2216" s="59"/>
      <c r="EE2216" s="59"/>
      <c r="EF2216" s="59"/>
      <c r="EG2216" s="59"/>
      <c r="EH2216" s="59"/>
      <c r="EI2216" s="59"/>
      <c r="EJ2216" s="59"/>
      <c r="EK2216" s="59"/>
      <c r="EL2216" s="59"/>
      <c r="EM2216" s="59"/>
      <c r="EN2216" s="59"/>
      <c r="EO2216" s="59"/>
      <c r="EP2216" s="59"/>
      <c r="EQ2216" s="59"/>
      <c r="ER2216" s="59"/>
      <c r="ES2216" s="59"/>
      <c r="ET2216" s="59"/>
      <c r="EU2216" s="59"/>
      <c r="EV2216" s="59"/>
      <c r="EW2216" s="59"/>
      <c r="EX2216" s="59"/>
      <c r="EY2216" s="59"/>
      <c r="EZ2216" s="59"/>
      <c r="FA2216" s="59"/>
      <c r="FB2216" s="59"/>
      <c r="FC2216" s="59"/>
      <c r="FD2216" s="59"/>
      <c r="FE2216" s="59"/>
      <c r="FF2216" s="59"/>
      <c r="FG2216" s="59"/>
      <c r="FH2216" s="59"/>
      <c r="FI2216" s="59"/>
      <c r="FJ2216" s="59"/>
      <c r="FK2216" s="59"/>
      <c r="FL2216" s="59"/>
      <c r="FM2216" s="59"/>
      <c r="FN2216" s="59"/>
      <c r="FO2216" s="59"/>
      <c r="FP2216" s="59"/>
      <c r="FQ2216" s="59"/>
      <c r="FR2216" s="59"/>
      <c r="FS2216" s="59"/>
      <c r="FT2216" s="59"/>
      <c r="FU2216" s="59"/>
      <c r="FV2216" s="59"/>
      <c r="FW2216" s="59"/>
      <c r="FX2216" s="59"/>
      <c r="FY2216" s="59"/>
      <c r="FZ2216" s="59"/>
      <c r="GA2216" s="59"/>
      <c r="GB2216" s="59"/>
      <c r="GC2216" s="59"/>
      <c r="GD2216" s="59"/>
      <c r="GE2216" s="59"/>
      <c r="GF2216" s="59"/>
      <c r="GG2216" s="59"/>
      <c r="GH2216" s="59"/>
      <c r="GI2216" s="59"/>
      <c r="GJ2216" s="59"/>
      <c r="GK2216" s="59"/>
      <c r="GL2216" s="59"/>
      <c r="GM2216" s="59"/>
      <c r="GN2216" s="59"/>
      <c r="GO2216" s="59"/>
      <c r="GP2216" s="59"/>
      <c r="GQ2216" s="59"/>
      <c r="GR2216" s="59"/>
      <c r="GS2216" s="59"/>
      <c r="GT2216" s="59"/>
      <c r="GU2216" s="59"/>
      <c r="GV2216" s="59"/>
      <c r="GW2216" s="59"/>
      <c r="GX2216" s="59"/>
      <c r="GY2216" s="59"/>
      <c r="GZ2216" s="59"/>
      <c r="HA2216" s="59"/>
      <c r="HB2216" s="59"/>
      <c r="HC2216" s="59"/>
      <c r="HD2216" s="59"/>
      <c r="HE2216" s="59"/>
      <c r="HP2216" s="3"/>
    </row>
    <row r="2217" s="1" customFormat="1" ht="21" customHeight="1" spans="1:224">
      <c r="A2217" s="27">
        <v>2214</v>
      </c>
      <c r="B2217" s="48" t="s">
        <v>6084</v>
      </c>
      <c r="C2217" s="48" t="s">
        <v>5876</v>
      </c>
      <c r="D2217" s="48" t="s">
        <v>5709</v>
      </c>
      <c r="E2217" s="55">
        <v>50000</v>
      </c>
      <c r="F2217" s="56" t="s">
        <v>6081</v>
      </c>
      <c r="G2217" s="56" t="s">
        <v>6082</v>
      </c>
      <c r="H2217" s="51">
        <v>43790</v>
      </c>
      <c r="I2217" s="51">
        <v>44002</v>
      </c>
      <c r="J2217" s="36">
        <f t="shared" si="68"/>
        <v>213</v>
      </c>
      <c r="K2217" s="36">
        <v>4.75</v>
      </c>
      <c r="L2217" s="36">
        <v>4.75</v>
      </c>
      <c r="M2217" s="38">
        <f t="shared" si="69"/>
        <v>1405.20833333333</v>
      </c>
      <c r="N2217" s="56" t="s">
        <v>6085</v>
      </c>
      <c r="O2217" s="48" t="s">
        <v>5684</v>
      </c>
      <c r="P2217" s="59"/>
      <c r="Q2217" s="59"/>
      <c r="R2217" s="59"/>
      <c r="S2217" s="59"/>
      <c r="T2217" s="59"/>
      <c r="U2217" s="59"/>
      <c r="V2217" s="59"/>
      <c r="W2217" s="59"/>
      <c r="X2217" s="59"/>
      <c r="Y2217" s="59"/>
      <c r="Z2217" s="59"/>
      <c r="AA2217" s="59"/>
      <c r="AB2217" s="59"/>
      <c r="AC2217" s="59"/>
      <c r="AD2217" s="59"/>
      <c r="AE2217" s="59"/>
      <c r="AF2217" s="59"/>
      <c r="AG2217" s="59"/>
      <c r="AH2217" s="59"/>
      <c r="AI2217" s="59"/>
      <c r="AJ2217" s="59"/>
      <c r="AK2217" s="59"/>
      <c r="AL2217" s="59"/>
      <c r="AM2217" s="59"/>
      <c r="AN2217" s="59"/>
      <c r="AO2217" s="59"/>
      <c r="AP2217" s="59"/>
      <c r="AQ2217" s="59"/>
      <c r="AR2217" s="59"/>
      <c r="AS2217" s="59"/>
      <c r="AT2217" s="59"/>
      <c r="AU2217" s="59"/>
      <c r="AV2217" s="59"/>
      <c r="AW2217" s="59"/>
      <c r="AX2217" s="59"/>
      <c r="AY2217" s="59"/>
      <c r="AZ2217" s="59"/>
      <c r="BA2217" s="59"/>
      <c r="BB2217" s="59"/>
      <c r="BC2217" s="59"/>
      <c r="BD2217" s="59"/>
      <c r="BE2217" s="59"/>
      <c r="BF2217" s="59"/>
      <c r="BG2217" s="59"/>
      <c r="BH2217" s="59"/>
      <c r="BI2217" s="59"/>
      <c r="BJ2217" s="59"/>
      <c r="BK2217" s="59"/>
      <c r="BL2217" s="59"/>
      <c r="BM2217" s="59"/>
      <c r="BN2217" s="59"/>
      <c r="BO2217" s="59"/>
      <c r="BP2217" s="59"/>
      <c r="BQ2217" s="59"/>
      <c r="BR2217" s="59"/>
      <c r="BS2217" s="59"/>
      <c r="BT2217" s="59"/>
      <c r="BU2217" s="59"/>
      <c r="BV2217" s="59"/>
      <c r="BW2217" s="59"/>
      <c r="BX2217" s="59"/>
      <c r="BY2217" s="59"/>
      <c r="BZ2217" s="59"/>
      <c r="CA2217" s="59"/>
      <c r="CB2217" s="59"/>
      <c r="CC2217" s="59"/>
      <c r="CD2217" s="59"/>
      <c r="CE2217" s="59"/>
      <c r="CF2217" s="59"/>
      <c r="CG2217" s="59"/>
      <c r="CH2217" s="59"/>
      <c r="CI2217" s="59"/>
      <c r="CJ2217" s="59"/>
      <c r="CK2217" s="59"/>
      <c r="CL2217" s="59"/>
      <c r="CM2217" s="59"/>
      <c r="CN2217" s="59"/>
      <c r="CO2217" s="59"/>
      <c r="CP2217" s="59"/>
      <c r="CQ2217" s="59"/>
      <c r="CR2217" s="59"/>
      <c r="CS2217" s="59"/>
      <c r="CT2217" s="59"/>
      <c r="CU2217" s="59"/>
      <c r="CV2217" s="59"/>
      <c r="CW2217" s="59"/>
      <c r="CX2217" s="59"/>
      <c r="CY2217" s="59"/>
      <c r="CZ2217" s="59"/>
      <c r="DA2217" s="59"/>
      <c r="DB2217" s="59"/>
      <c r="DC2217" s="59"/>
      <c r="DD2217" s="59"/>
      <c r="DE2217" s="59"/>
      <c r="DF2217" s="59"/>
      <c r="DG2217" s="59"/>
      <c r="DH2217" s="59"/>
      <c r="DI2217" s="59"/>
      <c r="DJ2217" s="59"/>
      <c r="DK2217" s="59"/>
      <c r="DL2217" s="59"/>
      <c r="DM2217" s="59"/>
      <c r="DN2217" s="59"/>
      <c r="DO2217" s="59"/>
      <c r="DP2217" s="59"/>
      <c r="DQ2217" s="59"/>
      <c r="DR2217" s="59"/>
      <c r="DS2217" s="59"/>
      <c r="DT2217" s="59"/>
      <c r="DU2217" s="59"/>
      <c r="DV2217" s="59"/>
      <c r="DW2217" s="59"/>
      <c r="DX2217" s="59"/>
      <c r="DY2217" s="59"/>
      <c r="DZ2217" s="59"/>
      <c r="EA2217" s="59"/>
      <c r="EB2217" s="59"/>
      <c r="EC2217" s="59"/>
      <c r="ED2217" s="59"/>
      <c r="EE2217" s="59"/>
      <c r="EF2217" s="59"/>
      <c r="EG2217" s="59"/>
      <c r="EH2217" s="59"/>
      <c r="EI2217" s="59"/>
      <c r="EJ2217" s="59"/>
      <c r="EK2217" s="59"/>
      <c r="EL2217" s="59"/>
      <c r="EM2217" s="59"/>
      <c r="EN2217" s="59"/>
      <c r="EO2217" s="59"/>
      <c r="EP2217" s="59"/>
      <c r="EQ2217" s="59"/>
      <c r="ER2217" s="59"/>
      <c r="ES2217" s="59"/>
      <c r="ET2217" s="59"/>
      <c r="EU2217" s="59"/>
      <c r="EV2217" s="59"/>
      <c r="EW2217" s="59"/>
      <c r="EX2217" s="59"/>
      <c r="EY2217" s="59"/>
      <c r="EZ2217" s="59"/>
      <c r="FA2217" s="59"/>
      <c r="FB2217" s="59"/>
      <c r="FC2217" s="59"/>
      <c r="FD2217" s="59"/>
      <c r="FE2217" s="59"/>
      <c r="FF2217" s="59"/>
      <c r="FG2217" s="59"/>
      <c r="FH2217" s="59"/>
      <c r="FI2217" s="59"/>
      <c r="FJ2217" s="59"/>
      <c r="FK2217" s="59"/>
      <c r="FL2217" s="59"/>
      <c r="FM2217" s="59"/>
      <c r="FN2217" s="59"/>
      <c r="FO2217" s="59"/>
      <c r="FP2217" s="59"/>
      <c r="FQ2217" s="59"/>
      <c r="FR2217" s="59"/>
      <c r="FS2217" s="59"/>
      <c r="FT2217" s="59"/>
      <c r="FU2217" s="59"/>
      <c r="FV2217" s="59"/>
      <c r="FW2217" s="59"/>
      <c r="FX2217" s="59"/>
      <c r="FY2217" s="59"/>
      <c r="FZ2217" s="59"/>
      <c r="GA2217" s="59"/>
      <c r="GB2217" s="59"/>
      <c r="GC2217" s="59"/>
      <c r="GD2217" s="59"/>
      <c r="GE2217" s="59"/>
      <c r="GF2217" s="59"/>
      <c r="GG2217" s="59"/>
      <c r="GH2217" s="59"/>
      <c r="GI2217" s="59"/>
      <c r="GJ2217" s="59"/>
      <c r="GK2217" s="59"/>
      <c r="GL2217" s="59"/>
      <c r="GM2217" s="59"/>
      <c r="GN2217" s="59"/>
      <c r="GO2217" s="59"/>
      <c r="GP2217" s="59"/>
      <c r="GQ2217" s="59"/>
      <c r="GR2217" s="59"/>
      <c r="GS2217" s="59"/>
      <c r="GT2217" s="59"/>
      <c r="GU2217" s="59"/>
      <c r="GV2217" s="59"/>
      <c r="GW2217" s="59"/>
      <c r="GX2217" s="59"/>
      <c r="GY2217" s="59"/>
      <c r="GZ2217" s="59"/>
      <c r="HA2217" s="59"/>
      <c r="HB2217" s="59"/>
      <c r="HC2217" s="59"/>
      <c r="HD2217" s="59"/>
      <c r="HE2217" s="59"/>
      <c r="HP2217" s="3"/>
    </row>
    <row r="2218" s="1" customFormat="1" ht="21" customHeight="1" spans="1:224">
      <c r="A2218" s="27">
        <v>2215</v>
      </c>
      <c r="B2218" s="48" t="s">
        <v>6086</v>
      </c>
      <c r="C2218" s="48" t="s">
        <v>5920</v>
      </c>
      <c r="D2218" s="48" t="s">
        <v>5709</v>
      </c>
      <c r="E2218" s="55">
        <v>50000</v>
      </c>
      <c r="F2218" s="56" t="s">
        <v>1723</v>
      </c>
      <c r="G2218" s="56" t="s">
        <v>1724</v>
      </c>
      <c r="H2218" s="51">
        <v>43790</v>
      </c>
      <c r="I2218" s="51">
        <v>44002</v>
      </c>
      <c r="J2218" s="36">
        <f t="shared" si="68"/>
        <v>213</v>
      </c>
      <c r="K2218" s="36">
        <v>4.75</v>
      </c>
      <c r="L2218" s="36">
        <v>4.75</v>
      </c>
      <c r="M2218" s="38">
        <f t="shared" si="69"/>
        <v>1405.20833333333</v>
      </c>
      <c r="N2218" s="56" t="s">
        <v>6087</v>
      </c>
      <c r="O2218" s="48" t="s">
        <v>5684</v>
      </c>
      <c r="P2218" s="59"/>
      <c r="Q2218" s="59"/>
      <c r="R2218" s="59"/>
      <c r="S2218" s="59"/>
      <c r="T2218" s="59"/>
      <c r="U2218" s="59"/>
      <c r="V2218" s="59"/>
      <c r="W2218" s="59"/>
      <c r="X2218" s="59"/>
      <c r="Y2218" s="59"/>
      <c r="Z2218" s="59"/>
      <c r="AA2218" s="59"/>
      <c r="AB2218" s="59"/>
      <c r="AC2218" s="59"/>
      <c r="AD2218" s="59"/>
      <c r="AE2218" s="59"/>
      <c r="AF2218" s="59"/>
      <c r="AG2218" s="59"/>
      <c r="AH2218" s="59"/>
      <c r="AI2218" s="59"/>
      <c r="AJ2218" s="59"/>
      <c r="AK2218" s="59"/>
      <c r="AL2218" s="59"/>
      <c r="AM2218" s="59"/>
      <c r="AN2218" s="59"/>
      <c r="AO2218" s="59"/>
      <c r="AP2218" s="59"/>
      <c r="AQ2218" s="59"/>
      <c r="AR2218" s="59"/>
      <c r="AS2218" s="59"/>
      <c r="AT2218" s="59"/>
      <c r="AU2218" s="59"/>
      <c r="AV2218" s="59"/>
      <c r="AW2218" s="59"/>
      <c r="AX2218" s="59"/>
      <c r="AY2218" s="59"/>
      <c r="AZ2218" s="59"/>
      <c r="BA2218" s="59"/>
      <c r="BB2218" s="59"/>
      <c r="BC2218" s="59"/>
      <c r="BD2218" s="59"/>
      <c r="BE2218" s="59"/>
      <c r="BF2218" s="59"/>
      <c r="BG2218" s="59"/>
      <c r="BH2218" s="59"/>
      <c r="BI2218" s="59"/>
      <c r="BJ2218" s="59"/>
      <c r="BK2218" s="59"/>
      <c r="BL2218" s="59"/>
      <c r="BM2218" s="59"/>
      <c r="BN2218" s="59"/>
      <c r="BO2218" s="59"/>
      <c r="BP2218" s="59"/>
      <c r="BQ2218" s="59"/>
      <c r="BR2218" s="59"/>
      <c r="BS2218" s="59"/>
      <c r="BT2218" s="59"/>
      <c r="BU2218" s="59"/>
      <c r="BV2218" s="59"/>
      <c r="BW2218" s="59"/>
      <c r="BX2218" s="59"/>
      <c r="BY2218" s="59"/>
      <c r="BZ2218" s="59"/>
      <c r="CA2218" s="59"/>
      <c r="CB2218" s="59"/>
      <c r="CC2218" s="59"/>
      <c r="CD2218" s="59"/>
      <c r="CE2218" s="59"/>
      <c r="CF2218" s="59"/>
      <c r="CG2218" s="59"/>
      <c r="CH2218" s="59"/>
      <c r="CI2218" s="59"/>
      <c r="CJ2218" s="59"/>
      <c r="CK2218" s="59"/>
      <c r="CL2218" s="59"/>
      <c r="CM2218" s="59"/>
      <c r="CN2218" s="59"/>
      <c r="CO2218" s="59"/>
      <c r="CP2218" s="59"/>
      <c r="CQ2218" s="59"/>
      <c r="CR2218" s="59"/>
      <c r="CS2218" s="59"/>
      <c r="CT2218" s="59"/>
      <c r="CU2218" s="59"/>
      <c r="CV2218" s="59"/>
      <c r="CW2218" s="59"/>
      <c r="CX2218" s="59"/>
      <c r="CY2218" s="59"/>
      <c r="CZ2218" s="59"/>
      <c r="DA2218" s="59"/>
      <c r="DB2218" s="59"/>
      <c r="DC2218" s="59"/>
      <c r="DD2218" s="59"/>
      <c r="DE2218" s="59"/>
      <c r="DF2218" s="59"/>
      <c r="DG2218" s="59"/>
      <c r="DH2218" s="59"/>
      <c r="DI2218" s="59"/>
      <c r="DJ2218" s="59"/>
      <c r="DK2218" s="59"/>
      <c r="DL2218" s="59"/>
      <c r="DM2218" s="59"/>
      <c r="DN2218" s="59"/>
      <c r="DO2218" s="59"/>
      <c r="DP2218" s="59"/>
      <c r="DQ2218" s="59"/>
      <c r="DR2218" s="59"/>
      <c r="DS2218" s="59"/>
      <c r="DT2218" s="59"/>
      <c r="DU2218" s="59"/>
      <c r="DV2218" s="59"/>
      <c r="DW2218" s="59"/>
      <c r="DX2218" s="59"/>
      <c r="DY2218" s="59"/>
      <c r="DZ2218" s="59"/>
      <c r="EA2218" s="59"/>
      <c r="EB2218" s="59"/>
      <c r="EC2218" s="59"/>
      <c r="ED2218" s="59"/>
      <c r="EE2218" s="59"/>
      <c r="EF2218" s="59"/>
      <c r="EG2218" s="59"/>
      <c r="EH2218" s="59"/>
      <c r="EI2218" s="59"/>
      <c r="EJ2218" s="59"/>
      <c r="EK2218" s="59"/>
      <c r="EL2218" s="59"/>
      <c r="EM2218" s="59"/>
      <c r="EN2218" s="59"/>
      <c r="EO2218" s="59"/>
      <c r="EP2218" s="59"/>
      <c r="EQ2218" s="59"/>
      <c r="ER2218" s="59"/>
      <c r="ES2218" s="59"/>
      <c r="ET2218" s="59"/>
      <c r="EU2218" s="59"/>
      <c r="EV2218" s="59"/>
      <c r="EW2218" s="59"/>
      <c r="EX2218" s="59"/>
      <c r="EY2218" s="59"/>
      <c r="EZ2218" s="59"/>
      <c r="FA2218" s="59"/>
      <c r="FB2218" s="59"/>
      <c r="FC2218" s="59"/>
      <c r="FD2218" s="59"/>
      <c r="FE2218" s="59"/>
      <c r="FF2218" s="59"/>
      <c r="FG2218" s="59"/>
      <c r="FH2218" s="59"/>
      <c r="FI2218" s="59"/>
      <c r="FJ2218" s="59"/>
      <c r="FK2218" s="59"/>
      <c r="FL2218" s="59"/>
      <c r="FM2218" s="59"/>
      <c r="FN2218" s="59"/>
      <c r="FO2218" s="59"/>
      <c r="FP2218" s="59"/>
      <c r="FQ2218" s="59"/>
      <c r="FR2218" s="59"/>
      <c r="FS2218" s="59"/>
      <c r="FT2218" s="59"/>
      <c r="FU2218" s="59"/>
      <c r="FV2218" s="59"/>
      <c r="FW2218" s="59"/>
      <c r="FX2218" s="59"/>
      <c r="FY2218" s="59"/>
      <c r="FZ2218" s="59"/>
      <c r="GA2218" s="59"/>
      <c r="GB2218" s="59"/>
      <c r="GC2218" s="59"/>
      <c r="GD2218" s="59"/>
      <c r="GE2218" s="59"/>
      <c r="GF2218" s="59"/>
      <c r="GG2218" s="59"/>
      <c r="GH2218" s="59"/>
      <c r="GI2218" s="59"/>
      <c r="GJ2218" s="59"/>
      <c r="GK2218" s="59"/>
      <c r="GL2218" s="59"/>
      <c r="GM2218" s="59"/>
      <c r="GN2218" s="59"/>
      <c r="GO2218" s="59"/>
      <c r="GP2218" s="59"/>
      <c r="GQ2218" s="59"/>
      <c r="GR2218" s="59"/>
      <c r="GS2218" s="59"/>
      <c r="GT2218" s="59"/>
      <c r="GU2218" s="59"/>
      <c r="GV2218" s="59"/>
      <c r="GW2218" s="59"/>
      <c r="GX2218" s="59"/>
      <c r="GY2218" s="59"/>
      <c r="GZ2218" s="59"/>
      <c r="HA2218" s="59"/>
      <c r="HB2218" s="59"/>
      <c r="HC2218" s="59"/>
      <c r="HD2218" s="59"/>
      <c r="HE2218" s="59"/>
      <c r="HP2218" s="3"/>
    </row>
    <row r="2219" s="1" customFormat="1" ht="21" customHeight="1" spans="1:224">
      <c r="A2219" s="27">
        <v>2216</v>
      </c>
      <c r="B2219" s="48" t="s">
        <v>6088</v>
      </c>
      <c r="C2219" s="48" t="s">
        <v>6031</v>
      </c>
      <c r="D2219" s="48" t="s">
        <v>5709</v>
      </c>
      <c r="E2219" s="55">
        <v>50000</v>
      </c>
      <c r="F2219" s="56" t="s">
        <v>1723</v>
      </c>
      <c r="G2219" s="56" t="s">
        <v>1724</v>
      </c>
      <c r="H2219" s="51">
        <v>43790</v>
      </c>
      <c r="I2219" s="51">
        <v>44002</v>
      </c>
      <c r="J2219" s="36">
        <f t="shared" si="68"/>
        <v>213</v>
      </c>
      <c r="K2219" s="36">
        <v>4.75</v>
      </c>
      <c r="L2219" s="36">
        <v>4.75</v>
      </c>
      <c r="M2219" s="38">
        <f t="shared" si="69"/>
        <v>1405.20833333333</v>
      </c>
      <c r="N2219" s="56" t="s">
        <v>6089</v>
      </c>
      <c r="O2219" s="48" t="s">
        <v>5684</v>
      </c>
      <c r="P2219" s="59"/>
      <c r="Q2219" s="59"/>
      <c r="R2219" s="59"/>
      <c r="S2219" s="59"/>
      <c r="T2219" s="59"/>
      <c r="U2219" s="59"/>
      <c r="V2219" s="59"/>
      <c r="W2219" s="59"/>
      <c r="X2219" s="59"/>
      <c r="Y2219" s="59"/>
      <c r="Z2219" s="59"/>
      <c r="AA2219" s="59"/>
      <c r="AB2219" s="59"/>
      <c r="AC2219" s="59"/>
      <c r="AD2219" s="59"/>
      <c r="AE2219" s="59"/>
      <c r="AF2219" s="59"/>
      <c r="AG2219" s="59"/>
      <c r="AH2219" s="59"/>
      <c r="AI2219" s="59"/>
      <c r="AJ2219" s="59"/>
      <c r="AK2219" s="59"/>
      <c r="AL2219" s="59"/>
      <c r="AM2219" s="59"/>
      <c r="AN2219" s="59"/>
      <c r="AO2219" s="59"/>
      <c r="AP2219" s="59"/>
      <c r="AQ2219" s="59"/>
      <c r="AR2219" s="59"/>
      <c r="AS2219" s="59"/>
      <c r="AT2219" s="59"/>
      <c r="AU2219" s="59"/>
      <c r="AV2219" s="59"/>
      <c r="AW2219" s="59"/>
      <c r="AX2219" s="59"/>
      <c r="AY2219" s="59"/>
      <c r="AZ2219" s="59"/>
      <c r="BA2219" s="59"/>
      <c r="BB2219" s="59"/>
      <c r="BC2219" s="59"/>
      <c r="BD2219" s="59"/>
      <c r="BE2219" s="59"/>
      <c r="BF2219" s="59"/>
      <c r="BG2219" s="59"/>
      <c r="BH2219" s="59"/>
      <c r="BI2219" s="59"/>
      <c r="BJ2219" s="59"/>
      <c r="BK2219" s="59"/>
      <c r="BL2219" s="59"/>
      <c r="BM2219" s="59"/>
      <c r="BN2219" s="59"/>
      <c r="BO2219" s="59"/>
      <c r="BP2219" s="59"/>
      <c r="BQ2219" s="59"/>
      <c r="BR2219" s="59"/>
      <c r="BS2219" s="59"/>
      <c r="BT2219" s="59"/>
      <c r="BU2219" s="59"/>
      <c r="BV2219" s="59"/>
      <c r="BW2219" s="59"/>
      <c r="BX2219" s="59"/>
      <c r="BY2219" s="59"/>
      <c r="BZ2219" s="59"/>
      <c r="CA2219" s="59"/>
      <c r="CB2219" s="59"/>
      <c r="CC2219" s="59"/>
      <c r="CD2219" s="59"/>
      <c r="CE2219" s="59"/>
      <c r="CF2219" s="59"/>
      <c r="CG2219" s="59"/>
      <c r="CH2219" s="59"/>
      <c r="CI2219" s="59"/>
      <c r="CJ2219" s="59"/>
      <c r="CK2219" s="59"/>
      <c r="CL2219" s="59"/>
      <c r="CM2219" s="59"/>
      <c r="CN2219" s="59"/>
      <c r="CO2219" s="59"/>
      <c r="CP2219" s="59"/>
      <c r="CQ2219" s="59"/>
      <c r="CR2219" s="59"/>
      <c r="CS2219" s="59"/>
      <c r="CT2219" s="59"/>
      <c r="CU2219" s="59"/>
      <c r="CV2219" s="59"/>
      <c r="CW2219" s="59"/>
      <c r="CX2219" s="59"/>
      <c r="CY2219" s="59"/>
      <c r="CZ2219" s="59"/>
      <c r="DA2219" s="59"/>
      <c r="DB2219" s="59"/>
      <c r="DC2219" s="59"/>
      <c r="DD2219" s="59"/>
      <c r="DE2219" s="59"/>
      <c r="DF2219" s="59"/>
      <c r="DG2219" s="59"/>
      <c r="DH2219" s="59"/>
      <c r="DI2219" s="59"/>
      <c r="DJ2219" s="59"/>
      <c r="DK2219" s="59"/>
      <c r="DL2219" s="59"/>
      <c r="DM2219" s="59"/>
      <c r="DN2219" s="59"/>
      <c r="DO2219" s="59"/>
      <c r="DP2219" s="59"/>
      <c r="DQ2219" s="59"/>
      <c r="DR2219" s="59"/>
      <c r="DS2219" s="59"/>
      <c r="DT2219" s="59"/>
      <c r="DU2219" s="59"/>
      <c r="DV2219" s="59"/>
      <c r="DW2219" s="59"/>
      <c r="DX2219" s="59"/>
      <c r="DY2219" s="59"/>
      <c r="DZ2219" s="59"/>
      <c r="EA2219" s="59"/>
      <c r="EB2219" s="59"/>
      <c r="EC2219" s="59"/>
      <c r="ED2219" s="59"/>
      <c r="EE2219" s="59"/>
      <c r="EF2219" s="59"/>
      <c r="EG2219" s="59"/>
      <c r="EH2219" s="59"/>
      <c r="EI2219" s="59"/>
      <c r="EJ2219" s="59"/>
      <c r="EK2219" s="59"/>
      <c r="EL2219" s="59"/>
      <c r="EM2219" s="59"/>
      <c r="EN2219" s="59"/>
      <c r="EO2219" s="59"/>
      <c r="EP2219" s="59"/>
      <c r="EQ2219" s="59"/>
      <c r="ER2219" s="59"/>
      <c r="ES2219" s="59"/>
      <c r="ET2219" s="59"/>
      <c r="EU2219" s="59"/>
      <c r="EV2219" s="59"/>
      <c r="EW2219" s="59"/>
      <c r="EX2219" s="59"/>
      <c r="EY2219" s="59"/>
      <c r="EZ2219" s="59"/>
      <c r="FA2219" s="59"/>
      <c r="FB2219" s="59"/>
      <c r="FC2219" s="59"/>
      <c r="FD2219" s="59"/>
      <c r="FE2219" s="59"/>
      <c r="FF2219" s="59"/>
      <c r="FG2219" s="59"/>
      <c r="FH2219" s="59"/>
      <c r="FI2219" s="59"/>
      <c r="FJ2219" s="59"/>
      <c r="FK2219" s="59"/>
      <c r="FL2219" s="59"/>
      <c r="FM2219" s="59"/>
      <c r="FN2219" s="59"/>
      <c r="FO2219" s="59"/>
      <c r="FP2219" s="59"/>
      <c r="FQ2219" s="59"/>
      <c r="FR2219" s="59"/>
      <c r="FS2219" s="59"/>
      <c r="FT2219" s="59"/>
      <c r="FU2219" s="59"/>
      <c r="FV2219" s="59"/>
      <c r="FW2219" s="59"/>
      <c r="FX2219" s="59"/>
      <c r="FY2219" s="59"/>
      <c r="FZ2219" s="59"/>
      <c r="GA2219" s="59"/>
      <c r="GB2219" s="59"/>
      <c r="GC2219" s="59"/>
      <c r="GD2219" s="59"/>
      <c r="GE2219" s="59"/>
      <c r="GF2219" s="59"/>
      <c r="GG2219" s="59"/>
      <c r="GH2219" s="59"/>
      <c r="GI2219" s="59"/>
      <c r="GJ2219" s="59"/>
      <c r="GK2219" s="59"/>
      <c r="GL2219" s="59"/>
      <c r="GM2219" s="59"/>
      <c r="GN2219" s="59"/>
      <c r="GO2219" s="59"/>
      <c r="GP2219" s="59"/>
      <c r="GQ2219" s="59"/>
      <c r="GR2219" s="59"/>
      <c r="GS2219" s="59"/>
      <c r="GT2219" s="59"/>
      <c r="GU2219" s="59"/>
      <c r="GV2219" s="59"/>
      <c r="GW2219" s="59"/>
      <c r="GX2219" s="59"/>
      <c r="GY2219" s="59"/>
      <c r="GZ2219" s="59"/>
      <c r="HA2219" s="59"/>
      <c r="HB2219" s="59"/>
      <c r="HC2219" s="59"/>
      <c r="HD2219" s="59"/>
      <c r="HE2219" s="59"/>
      <c r="HP2219" s="3"/>
    </row>
    <row r="2220" s="1" customFormat="1" ht="21" customHeight="1" spans="1:224">
      <c r="A2220" s="27">
        <v>2217</v>
      </c>
      <c r="B2220" s="48" t="s">
        <v>6090</v>
      </c>
      <c r="C2220" s="48" t="s">
        <v>5842</v>
      </c>
      <c r="D2220" s="48" t="s">
        <v>5709</v>
      </c>
      <c r="E2220" s="55">
        <v>50000</v>
      </c>
      <c r="F2220" s="56" t="s">
        <v>1731</v>
      </c>
      <c r="G2220" s="56" t="s">
        <v>1732</v>
      </c>
      <c r="H2220" s="51">
        <v>43790</v>
      </c>
      <c r="I2220" s="51">
        <v>44002</v>
      </c>
      <c r="J2220" s="36">
        <f t="shared" si="68"/>
        <v>213</v>
      </c>
      <c r="K2220" s="36">
        <v>4.75</v>
      </c>
      <c r="L2220" s="36">
        <v>4.75</v>
      </c>
      <c r="M2220" s="38">
        <f t="shared" si="69"/>
        <v>1405.20833333333</v>
      </c>
      <c r="N2220" s="56" t="s">
        <v>6091</v>
      </c>
      <c r="O2220" s="48" t="s">
        <v>5684</v>
      </c>
      <c r="P2220" s="59"/>
      <c r="Q2220" s="59"/>
      <c r="R2220" s="59"/>
      <c r="S2220" s="59"/>
      <c r="T2220" s="59"/>
      <c r="U2220" s="59"/>
      <c r="V2220" s="59"/>
      <c r="W2220" s="59"/>
      <c r="X2220" s="59"/>
      <c r="Y2220" s="59"/>
      <c r="Z2220" s="59"/>
      <c r="AA2220" s="59"/>
      <c r="AB2220" s="59"/>
      <c r="AC2220" s="59"/>
      <c r="AD2220" s="59"/>
      <c r="AE2220" s="59"/>
      <c r="AF2220" s="59"/>
      <c r="AG2220" s="59"/>
      <c r="AH2220" s="59"/>
      <c r="AI2220" s="59"/>
      <c r="AJ2220" s="59"/>
      <c r="AK2220" s="59"/>
      <c r="AL2220" s="59"/>
      <c r="AM2220" s="59"/>
      <c r="AN2220" s="59"/>
      <c r="AO2220" s="59"/>
      <c r="AP2220" s="59"/>
      <c r="AQ2220" s="59"/>
      <c r="AR2220" s="59"/>
      <c r="AS2220" s="59"/>
      <c r="AT2220" s="59"/>
      <c r="AU2220" s="59"/>
      <c r="AV2220" s="59"/>
      <c r="AW2220" s="59"/>
      <c r="AX2220" s="59"/>
      <c r="AY2220" s="59"/>
      <c r="AZ2220" s="59"/>
      <c r="BA2220" s="59"/>
      <c r="BB2220" s="59"/>
      <c r="BC2220" s="59"/>
      <c r="BD2220" s="59"/>
      <c r="BE2220" s="59"/>
      <c r="BF2220" s="59"/>
      <c r="BG2220" s="59"/>
      <c r="BH2220" s="59"/>
      <c r="BI2220" s="59"/>
      <c r="BJ2220" s="59"/>
      <c r="BK2220" s="59"/>
      <c r="BL2220" s="59"/>
      <c r="BM2220" s="59"/>
      <c r="BN2220" s="59"/>
      <c r="BO2220" s="59"/>
      <c r="BP2220" s="59"/>
      <c r="BQ2220" s="59"/>
      <c r="BR2220" s="59"/>
      <c r="BS2220" s="59"/>
      <c r="BT2220" s="59"/>
      <c r="BU2220" s="59"/>
      <c r="BV2220" s="59"/>
      <c r="BW2220" s="59"/>
      <c r="BX2220" s="59"/>
      <c r="BY2220" s="59"/>
      <c r="BZ2220" s="59"/>
      <c r="CA2220" s="59"/>
      <c r="CB2220" s="59"/>
      <c r="CC2220" s="59"/>
      <c r="CD2220" s="59"/>
      <c r="CE2220" s="59"/>
      <c r="CF2220" s="59"/>
      <c r="CG2220" s="59"/>
      <c r="CH2220" s="59"/>
      <c r="CI2220" s="59"/>
      <c r="CJ2220" s="59"/>
      <c r="CK2220" s="59"/>
      <c r="CL2220" s="59"/>
      <c r="CM2220" s="59"/>
      <c r="CN2220" s="59"/>
      <c r="CO2220" s="59"/>
      <c r="CP2220" s="59"/>
      <c r="CQ2220" s="59"/>
      <c r="CR2220" s="59"/>
      <c r="CS2220" s="59"/>
      <c r="CT2220" s="59"/>
      <c r="CU2220" s="59"/>
      <c r="CV2220" s="59"/>
      <c r="CW2220" s="59"/>
      <c r="CX2220" s="59"/>
      <c r="CY2220" s="59"/>
      <c r="CZ2220" s="59"/>
      <c r="DA2220" s="59"/>
      <c r="DB2220" s="59"/>
      <c r="DC2220" s="59"/>
      <c r="DD2220" s="59"/>
      <c r="DE2220" s="59"/>
      <c r="DF2220" s="59"/>
      <c r="DG2220" s="59"/>
      <c r="DH2220" s="59"/>
      <c r="DI2220" s="59"/>
      <c r="DJ2220" s="59"/>
      <c r="DK2220" s="59"/>
      <c r="DL2220" s="59"/>
      <c r="DM2220" s="59"/>
      <c r="DN2220" s="59"/>
      <c r="DO2220" s="59"/>
      <c r="DP2220" s="59"/>
      <c r="DQ2220" s="59"/>
      <c r="DR2220" s="59"/>
      <c r="DS2220" s="59"/>
      <c r="DT2220" s="59"/>
      <c r="DU2220" s="59"/>
      <c r="DV2220" s="59"/>
      <c r="DW2220" s="59"/>
      <c r="DX2220" s="59"/>
      <c r="DY2220" s="59"/>
      <c r="DZ2220" s="59"/>
      <c r="EA2220" s="59"/>
      <c r="EB2220" s="59"/>
      <c r="EC2220" s="59"/>
      <c r="ED2220" s="59"/>
      <c r="EE2220" s="59"/>
      <c r="EF2220" s="59"/>
      <c r="EG2220" s="59"/>
      <c r="EH2220" s="59"/>
      <c r="EI2220" s="59"/>
      <c r="EJ2220" s="59"/>
      <c r="EK2220" s="59"/>
      <c r="EL2220" s="59"/>
      <c r="EM2220" s="59"/>
      <c r="EN2220" s="59"/>
      <c r="EO2220" s="59"/>
      <c r="EP2220" s="59"/>
      <c r="EQ2220" s="59"/>
      <c r="ER2220" s="59"/>
      <c r="ES2220" s="59"/>
      <c r="ET2220" s="59"/>
      <c r="EU2220" s="59"/>
      <c r="EV2220" s="59"/>
      <c r="EW2220" s="59"/>
      <c r="EX2220" s="59"/>
      <c r="EY2220" s="59"/>
      <c r="EZ2220" s="59"/>
      <c r="FA2220" s="59"/>
      <c r="FB2220" s="59"/>
      <c r="FC2220" s="59"/>
      <c r="FD2220" s="59"/>
      <c r="FE2220" s="59"/>
      <c r="FF2220" s="59"/>
      <c r="FG2220" s="59"/>
      <c r="FH2220" s="59"/>
      <c r="FI2220" s="59"/>
      <c r="FJ2220" s="59"/>
      <c r="FK2220" s="59"/>
      <c r="FL2220" s="59"/>
      <c r="FM2220" s="59"/>
      <c r="FN2220" s="59"/>
      <c r="FO2220" s="59"/>
      <c r="FP2220" s="59"/>
      <c r="FQ2220" s="59"/>
      <c r="FR2220" s="59"/>
      <c r="FS2220" s="59"/>
      <c r="FT2220" s="59"/>
      <c r="FU2220" s="59"/>
      <c r="FV2220" s="59"/>
      <c r="FW2220" s="59"/>
      <c r="FX2220" s="59"/>
      <c r="FY2220" s="59"/>
      <c r="FZ2220" s="59"/>
      <c r="GA2220" s="59"/>
      <c r="GB2220" s="59"/>
      <c r="GC2220" s="59"/>
      <c r="GD2220" s="59"/>
      <c r="GE2220" s="59"/>
      <c r="GF2220" s="59"/>
      <c r="GG2220" s="59"/>
      <c r="GH2220" s="59"/>
      <c r="GI2220" s="59"/>
      <c r="GJ2220" s="59"/>
      <c r="GK2220" s="59"/>
      <c r="GL2220" s="59"/>
      <c r="GM2220" s="59"/>
      <c r="GN2220" s="59"/>
      <c r="GO2220" s="59"/>
      <c r="GP2220" s="59"/>
      <c r="GQ2220" s="59"/>
      <c r="GR2220" s="59"/>
      <c r="GS2220" s="59"/>
      <c r="GT2220" s="59"/>
      <c r="GU2220" s="59"/>
      <c r="GV2220" s="59"/>
      <c r="GW2220" s="59"/>
      <c r="GX2220" s="59"/>
      <c r="GY2220" s="59"/>
      <c r="GZ2220" s="59"/>
      <c r="HA2220" s="59"/>
      <c r="HB2220" s="59"/>
      <c r="HC2220" s="59"/>
      <c r="HD2220" s="59"/>
      <c r="HE2220" s="59"/>
      <c r="HP2220" s="3"/>
    </row>
    <row r="2221" s="1" customFormat="1" ht="21" customHeight="1" spans="1:224">
      <c r="A2221" s="27">
        <v>2218</v>
      </c>
      <c r="B2221" s="48" t="s">
        <v>6092</v>
      </c>
      <c r="C2221" s="48" t="s">
        <v>5748</v>
      </c>
      <c r="D2221" s="48" t="s">
        <v>5998</v>
      </c>
      <c r="E2221" s="55">
        <v>50000</v>
      </c>
      <c r="F2221" s="56" t="s">
        <v>6093</v>
      </c>
      <c r="G2221" s="56" t="s">
        <v>2550</v>
      </c>
      <c r="H2221" s="51">
        <v>43790</v>
      </c>
      <c r="I2221" s="51">
        <v>44002</v>
      </c>
      <c r="J2221" s="36">
        <f t="shared" si="68"/>
        <v>213</v>
      </c>
      <c r="K2221" s="36">
        <v>4.75</v>
      </c>
      <c r="L2221" s="36">
        <v>4.75</v>
      </c>
      <c r="M2221" s="38">
        <f t="shared" si="69"/>
        <v>1405.20833333333</v>
      </c>
      <c r="N2221" s="56" t="s">
        <v>6094</v>
      </c>
      <c r="O2221" s="48" t="s">
        <v>5684</v>
      </c>
      <c r="P2221" s="59"/>
      <c r="Q2221" s="59"/>
      <c r="R2221" s="59"/>
      <c r="S2221" s="59"/>
      <c r="T2221" s="59"/>
      <c r="U2221" s="59"/>
      <c r="V2221" s="59"/>
      <c r="W2221" s="59"/>
      <c r="X2221" s="59"/>
      <c r="Y2221" s="59"/>
      <c r="Z2221" s="59"/>
      <c r="AA2221" s="59"/>
      <c r="AB2221" s="59"/>
      <c r="AC2221" s="59"/>
      <c r="AD2221" s="59"/>
      <c r="AE2221" s="59"/>
      <c r="AF2221" s="59"/>
      <c r="AG2221" s="59"/>
      <c r="AH2221" s="59"/>
      <c r="AI2221" s="59"/>
      <c r="AJ2221" s="59"/>
      <c r="AK2221" s="59"/>
      <c r="AL2221" s="59"/>
      <c r="AM2221" s="59"/>
      <c r="AN2221" s="59"/>
      <c r="AO2221" s="59"/>
      <c r="AP2221" s="59"/>
      <c r="AQ2221" s="59"/>
      <c r="AR2221" s="59"/>
      <c r="AS2221" s="59"/>
      <c r="AT2221" s="59"/>
      <c r="AU2221" s="59"/>
      <c r="AV2221" s="59"/>
      <c r="AW2221" s="59"/>
      <c r="AX2221" s="59"/>
      <c r="AY2221" s="59"/>
      <c r="AZ2221" s="59"/>
      <c r="BA2221" s="59"/>
      <c r="BB2221" s="59"/>
      <c r="BC2221" s="59"/>
      <c r="BD2221" s="59"/>
      <c r="BE2221" s="59"/>
      <c r="BF2221" s="59"/>
      <c r="BG2221" s="59"/>
      <c r="BH2221" s="59"/>
      <c r="BI2221" s="59"/>
      <c r="BJ2221" s="59"/>
      <c r="BK2221" s="59"/>
      <c r="BL2221" s="59"/>
      <c r="BM2221" s="59"/>
      <c r="BN2221" s="59"/>
      <c r="BO2221" s="59"/>
      <c r="BP2221" s="59"/>
      <c r="BQ2221" s="59"/>
      <c r="BR2221" s="59"/>
      <c r="BS2221" s="59"/>
      <c r="BT2221" s="59"/>
      <c r="BU2221" s="59"/>
      <c r="BV2221" s="59"/>
      <c r="BW2221" s="59"/>
      <c r="BX2221" s="59"/>
      <c r="BY2221" s="59"/>
      <c r="BZ2221" s="59"/>
      <c r="CA2221" s="59"/>
      <c r="CB2221" s="59"/>
      <c r="CC2221" s="59"/>
      <c r="CD2221" s="59"/>
      <c r="CE2221" s="59"/>
      <c r="CF2221" s="59"/>
      <c r="CG2221" s="59"/>
      <c r="CH2221" s="59"/>
      <c r="CI2221" s="59"/>
      <c r="CJ2221" s="59"/>
      <c r="CK2221" s="59"/>
      <c r="CL2221" s="59"/>
      <c r="CM2221" s="59"/>
      <c r="CN2221" s="59"/>
      <c r="CO2221" s="59"/>
      <c r="CP2221" s="59"/>
      <c r="CQ2221" s="59"/>
      <c r="CR2221" s="59"/>
      <c r="CS2221" s="59"/>
      <c r="CT2221" s="59"/>
      <c r="CU2221" s="59"/>
      <c r="CV2221" s="59"/>
      <c r="CW2221" s="59"/>
      <c r="CX2221" s="59"/>
      <c r="CY2221" s="59"/>
      <c r="CZ2221" s="59"/>
      <c r="DA2221" s="59"/>
      <c r="DB2221" s="59"/>
      <c r="DC2221" s="59"/>
      <c r="DD2221" s="59"/>
      <c r="DE2221" s="59"/>
      <c r="DF2221" s="59"/>
      <c r="DG2221" s="59"/>
      <c r="DH2221" s="59"/>
      <c r="DI2221" s="59"/>
      <c r="DJ2221" s="59"/>
      <c r="DK2221" s="59"/>
      <c r="DL2221" s="59"/>
      <c r="DM2221" s="59"/>
      <c r="DN2221" s="59"/>
      <c r="DO2221" s="59"/>
      <c r="DP2221" s="59"/>
      <c r="DQ2221" s="59"/>
      <c r="DR2221" s="59"/>
      <c r="DS2221" s="59"/>
      <c r="DT2221" s="59"/>
      <c r="DU2221" s="59"/>
      <c r="DV2221" s="59"/>
      <c r="DW2221" s="59"/>
      <c r="DX2221" s="59"/>
      <c r="DY2221" s="59"/>
      <c r="DZ2221" s="59"/>
      <c r="EA2221" s="59"/>
      <c r="EB2221" s="59"/>
      <c r="EC2221" s="59"/>
      <c r="ED2221" s="59"/>
      <c r="EE2221" s="59"/>
      <c r="EF2221" s="59"/>
      <c r="EG2221" s="59"/>
      <c r="EH2221" s="59"/>
      <c r="EI2221" s="59"/>
      <c r="EJ2221" s="59"/>
      <c r="EK2221" s="59"/>
      <c r="EL2221" s="59"/>
      <c r="EM2221" s="59"/>
      <c r="EN2221" s="59"/>
      <c r="EO2221" s="59"/>
      <c r="EP2221" s="59"/>
      <c r="EQ2221" s="59"/>
      <c r="ER2221" s="59"/>
      <c r="ES2221" s="59"/>
      <c r="ET2221" s="59"/>
      <c r="EU2221" s="59"/>
      <c r="EV2221" s="59"/>
      <c r="EW2221" s="59"/>
      <c r="EX2221" s="59"/>
      <c r="EY2221" s="59"/>
      <c r="EZ2221" s="59"/>
      <c r="FA2221" s="59"/>
      <c r="FB2221" s="59"/>
      <c r="FC2221" s="59"/>
      <c r="FD2221" s="59"/>
      <c r="FE2221" s="59"/>
      <c r="FF2221" s="59"/>
      <c r="FG2221" s="59"/>
      <c r="FH2221" s="59"/>
      <c r="FI2221" s="59"/>
      <c r="FJ2221" s="59"/>
      <c r="FK2221" s="59"/>
      <c r="FL2221" s="59"/>
      <c r="FM2221" s="59"/>
      <c r="FN2221" s="59"/>
      <c r="FO2221" s="59"/>
      <c r="FP2221" s="59"/>
      <c r="FQ2221" s="59"/>
      <c r="FR2221" s="59"/>
      <c r="FS2221" s="59"/>
      <c r="FT2221" s="59"/>
      <c r="FU2221" s="59"/>
      <c r="FV2221" s="59"/>
      <c r="FW2221" s="59"/>
      <c r="FX2221" s="59"/>
      <c r="FY2221" s="59"/>
      <c r="FZ2221" s="59"/>
      <c r="GA2221" s="59"/>
      <c r="GB2221" s="59"/>
      <c r="GC2221" s="59"/>
      <c r="GD2221" s="59"/>
      <c r="GE2221" s="59"/>
      <c r="GF2221" s="59"/>
      <c r="GG2221" s="59"/>
      <c r="GH2221" s="59"/>
      <c r="GI2221" s="59"/>
      <c r="GJ2221" s="59"/>
      <c r="GK2221" s="59"/>
      <c r="GL2221" s="59"/>
      <c r="GM2221" s="59"/>
      <c r="GN2221" s="59"/>
      <c r="GO2221" s="59"/>
      <c r="GP2221" s="59"/>
      <c r="GQ2221" s="59"/>
      <c r="GR2221" s="59"/>
      <c r="GS2221" s="59"/>
      <c r="GT2221" s="59"/>
      <c r="GU2221" s="59"/>
      <c r="GV2221" s="59"/>
      <c r="GW2221" s="59"/>
      <c r="GX2221" s="59"/>
      <c r="GY2221" s="59"/>
      <c r="GZ2221" s="59"/>
      <c r="HA2221" s="59"/>
      <c r="HB2221" s="59"/>
      <c r="HC2221" s="59"/>
      <c r="HD2221" s="59"/>
      <c r="HE2221" s="59"/>
      <c r="HP2221" s="3"/>
    </row>
    <row r="2222" s="1" customFormat="1" ht="21" customHeight="1" spans="1:224">
      <c r="A2222" s="27">
        <v>2219</v>
      </c>
      <c r="B2222" s="48" t="s">
        <v>6095</v>
      </c>
      <c r="C2222" s="48" t="s">
        <v>5745</v>
      </c>
      <c r="D2222" s="48" t="s">
        <v>5719</v>
      </c>
      <c r="E2222" s="55">
        <v>50000</v>
      </c>
      <c r="F2222" s="56" t="s">
        <v>6093</v>
      </c>
      <c r="G2222" s="56" t="s">
        <v>2550</v>
      </c>
      <c r="H2222" s="51">
        <v>43790</v>
      </c>
      <c r="I2222" s="51">
        <v>44002</v>
      </c>
      <c r="J2222" s="36">
        <f t="shared" si="68"/>
        <v>213</v>
      </c>
      <c r="K2222" s="36">
        <v>4.75</v>
      </c>
      <c r="L2222" s="36">
        <v>4.75</v>
      </c>
      <c r="M2222" s="38">
        <f t="shared" si="69"/>
        <v>1405.20833333333</v>
      </c>
      <c r="N2222" s="56" t="s">
        <v>6096</v>
      </c>
      <c r="O2222" s="48" t="s">
        <v>5684</v>
      </c>
      <c r="P2222" s="59"/>
      <c r="Q2222" s="59"/>
      <c r="R2222" s="59"/>
      <c r="S2222" s="59"/>
      <c r="T2222" s="59"/>
      <c r="U2222" s="59"/>
      <c r="V2222" s="59"/>
      <c r="W2222" s="59"/>
      <c r="X2222" s="59"/>
      <c r="Y2222" s="59"/>
      <c r="Z2222" s="59"/>
      <c r="AA2222" s="59"/>
      <c r="AB2222" s="59"/>
      <c r="AC2222" s="59"/>
      <c r="AD2222" s="59"/>
      <c r="AE2222" s="59"/>
      <c r="AF2222" s="59"/>
      <c r="AG2222" s="59"/>
      <c r="AH2222" s="59"/>
      <c r="AI2222" s="59"/>
      <c r="AJ2222" s="59"/>
      <c r="AK2222" s="59"/>
      <c r="AL2222" s="59"/>
      <c r="AM2222" s="59"/>
      <c r="AN2222" s="59"/>
      <c r="AO2222" s="59"/>
      <c r="AP2222" s="59"/>
      <c r="AQ2222" s="59"/>
      <c r="AR2222" s="59"/>
      <c r="AS2222" s="59"/>
      <c r="AT2222" s="59"/>
      <c r="AU2222" s="59"/>
      <c r="AV2222" s="59"/>
      <c r="AW2222" s="59"/>
      <c r="AX2222" s="59"/>
      <c r="AY2222" s="59"/>
      <c r="AZ2222" s="59"/>
      <c r="BA2222" s="59"/>
      <c r="BB2222" s="59"/>
      <c r="BC2222" s="59"/>
      <c r="BD2222" s="59"/>
      <c r="BE2222" s="59"/>
      <c r="BF2222" s="59"/>
      <c r="BG2222" s="59"/>
      <c r="BH2222" s="59"/>
      <c r="BI2222" s="59"/>
      <c r="BJ2222" s="59"/>
      <c r="BK2222" s="59"/>
      <c r="BL2222" s="59"/>
      <c r="BM2222" s="59"/>
      <c r="BN2222" s="59"/>
      <c r="BO2222" s="59"/>
      <c r="BP2222" s="59"/>
      <c r="BQ2222" s="59"/>
      <c r="BR2222" s="59"/>
      <c r="BS2222" s="59"/>
      <c r="BT2222" s="59"/>
      <c r="BU2222" s="59"/>
      <c r="BV2222" s="59"/>
      <c r="BW2222" s="59"/>
      <c r="BX2222" s="59"/>
      <c r="BY2222" s="59"/>
      <c r="BZ2222" s="59"/>
      <c r="CA2222" s="59"/>
      <c r="CB2222" s="59"/>
      <c r="CC2222" s="59"/>
      <c r="CD2222" s="59"/>
      <c r="CE2222" s="59"/>
      <c r="CF2222" s="59"/>
      <c r="CG2222" s="59"/>
      <c r="CH2222" s="59"/>
      <c r="CI2222" s="59"/>
      <c r="CJ2222" s="59"/>
      <c r="CK2222" s="59"/>
      <c r="CL2222" s="59"/>
      <c r="CM2222" s="59"/>
      <c r="CN2222" s="59"/>
      <c r="CO2222" s="59"/>
      <c r="CP2222" s="59"/>
      <c r="CQ2222" s="59"/>
      <c r="CR2222" s="59"/>
      <c r="CS2222" s="59"/>
      <c r="CT2222" s="59"/>
      <c r="CU2222" s="59"/>
      <c r="CV2222" s="59"/>
      <c r="CW2222" s="59"/>
      <c r="CX2222" s="59"/>
      <c r="CY2222" s="59"/>
      <c r="CZ2222" s="59"/>
      <c r="DA2222" s="59"/>
      <c r="DB2222" s="59"/>
      <c r="DC2222" s="59"/>
      <c r="DD2222" s="59"/>
      <c r="DE2222" s="59"/>
      <c r="DF2222" s="59"/>
      <c r="DG2222" s="59"/>
      <c r="DH2222" s="59"/>
      <c r="DI2222" s="59"/>
      <c r="DJ2222" s="59"/>
      <c r="DK2222" s="59"/>
      <c r="DL2222" s="59"/>
      <c r="DM2222" s="59"/>
      <c r="DN2222" s="59"/>
      <c r="DO2222" s="59"/>
      <c r="DP2222" s="59"/>
      <c r="DQ2222" s="59"/>
      <c r="DR2222" s="59"/>
      <c r="DS2222" s="59"/>
      <c r="DT2222" s="59"/>
      <c r="DU2222" s="59"/>
      <c r="DV2222" s="59"/>
      <c r="DW2222" s="59"/>
      <c r="DX2222" s="59"/>
      <c r="DY2222" s="59"/>
      <c r="DZ2222" s="59"/>
      <c r="EA2222" s="59"/>
      <c r="EB2222" s="59"/>
      <c r="EC2222" s="59"/>
      <c r="ED2222" s="59"/>
      <c r="EE2222" s="59"/>
      <c r="EF2222" s="59"/>
      <c r="EG2222" s="59"/>
      <c r="EH2222" s="59"/>
      <c r="EI2222" s="59"/>
      <c r="EJ2222" s="59"/>
      <c r="EK2222" s="59"/>
      <c r="EL2222" s="59"/>
      <c r="EM2222" s="59"/>
      <c r="EN2222" s="59"/>
      <c r="EO2222" s="59"/>
      <c r="EP2222" s="59"/>
      <c r="EQ2222" s="59"/>
      <c r="ER2222" s="59"/>
      <c r="ES2222" s="59"/>
      <c r="ET2222" s="59"/>
      <c r="EU2222" s="59"/>
      <c r="EV2222" s="59"/>
      <c r="EW2222" s="59"/>
      <c r="EX2222" s="59"/>
      <c r="EY2222" s="59"/>
      <c r="EZ2222" s="59"/>
      <c r="FA2222" s="59"/>
      <c r="FB2222" s="59"/>
      <c r="FC2222" s="59"/>
      <c r="FD2222" s="59"/>
      <c r="FE2222" s="59"/>
      <c r="FF2222" s="59"/>
      <c r="FG2222" s="59"/>
      <c r="FH2222" s="59"/>
      <c r="FI2222" s="59"/>
      <c r="FJ2222" s="59"/>
      <c r="FK2222" s="59"/>
      <c r="FL2222" s="59"/>
      <c r="FM2222" s="59"/>
      <c r="FN2222" s="59"/>
      <c r="FO2222" s="59"/>
      <c r="FP2222" s="59"/>
      <c r="FQ2222" s="59"/>
      <c r="FR2222" s="59"/>
      <c r="FS2222" s="59"/>
      <c r="FT2222" s="59"/>
      <c r="FU2222" s="59"/>
      <c r="FV2222" s="59"/>
      <c r="FW2222" s="59"/>
      <c r="FX2222" s="59"/>
      <c r="FY2222" s="59"/>
      <c r="FZ2222" s="59"/>
      <c r="GA2222" s="59"/>
      <c r="GB2222" s="59"/>
      <c r="GC2222" s="59"/>
      <c r="GD2222" s="59"/>
      <c r="GE2222" s="59"/>
      <c r="GF2222" s="59"/>
      <c r="GG2222" s="59"/>
      <c r="GH2222" s="59"/>
      <c r="GI2222" s="59"/>
      <c r="GJ2222" s="59"/>
      <c r="GK2222" s="59"/>
      <c r="GL2222" s="59"/>
      <c r="GM2222" s="59"/>
      <c r="GN2222" s="59"/>
      <c r="GO2222" s="59"/>
      <c r="GP2222" s="59"/>
      <c r="GQ2222" s="59"/>
      <c r="GR2222" s="59"/>
      <c r="GS2222" s="59"/>
      <c r="GT2222" s="59"/>
      <c r="GU2222" s="59"/>
      <c r="GV2222" s="59"/>
      <c r="GW2222" s="59"/>
      <c r="GX2222" s="59"/>
      <c r="GY2222" s="59"/>
      <c r="GZ2222" s="59"/>
      <c r="HA2222" s="59"/>
      <c r="HB2222" s="59"/>
      <c r="HC2222" s="59"/>
      <c r="HD2222" s="59"/>
      <c r="HE2222" s="59"/>
      <c r="HP2222" s="3"/>
    </row>
    <row r="2223" s="1" customFormat="1" ht="21" customHeight="1" spans="1:224">
      <c r="A2223" s="27">
        <v>2220</v>
      </c>
      <c r="B2223" s="48" t="s">
        <v>6097</v>
      </c>
      <c r="C2223" s="48" t="s">
        <v>6098</v>
      </c>
      <c r="D2223" s="48" t="s">
        <v>5709</v>
      </c>
      <c r="E2223" s="55">
        <v>50000</v>
      </c>
      <c r="F2223" s="56" t="s">
        <v>1735</v>
      </c>
      <c r="G2223" s="56" t="s">
        <v>1736</v>
      </c>
      <c r="H2223" s="51">
        <v>43790</v>
      </c>
      <c r="I2223" s="51">
        <v>44002</v>
      </c>
      <c r="J2223" s="36">
        <f t="shared" si="68"/>
        <v>213</v>
      </c>
      <c r="K2223" s="36">
        <v>4.75</v>
      </c>
      <c r="L2223" s="36">
        <v>4.75</v>
      </c>
      <c r="M2223" s="38">
        <f t="shared" si="69"/>
        <v>1405.20833333333</v>
      </c>
      <c r="N2223" s="56" t="s">
        <v>6099</v>
      </c>
      <c r="O2223" s="48" t="s">
        <v>5684</v>
      </c>
      <c r="P2223" s="59"/>
      <c r="Q2223" s="59"/>
      <c r="R2223" s="59"/>
      <c r="S2223" s="59"/>
      <c r="T2223" s="59"/>
      <c r="U2223" s="59"/>
      <c r="V2223" s="59"/>
      <c r="W2223" s="59"/>
      <c r="X2223" s="59"/>
      <c r="Y2223" s="59"/>
      <c r="Z2223" s="59"/>
      <c r="AA2223" s="59"/>
      <c r="AB2223" s="59"/>
      <c r="AC2223" s="59"/>
      <c r="AD2223" s="59"/>
      <c r="AE2223" s="59"/>
      <c r="AF2223" s="59"/>
      <c r="AG2223" s="59"/>
      <c r="AH2223" s="59"/>
      <c r="AI2223" s="59"/>
      <c r="AJ2223" s="59"/>
      <c r="AK2223" s="59"/>
      <c r="AL2223" s="59"/>
      <c r="AM2223" s="59"/>
      <c r="AN2223" s="59"/>
      <c r="AO2223" s="59"/>
      <c r="AP2223" s="59"/>
      <c r="AQ2223" s="59"/>
      <c r="AR2223" s="59"/>
      <c r="AS2223" s="59"/>
      <c r="AT2223" s="59"/>
      <c r="AU2223" s="59"/>
      <c r="AV2223" s="59"/>
      <c r="AW2223" s="59"/>
      <c r="AX2223" s="59"/>
      <c r="AY2223" s="59"/>
      <c r="AZ2223" s="59"/>
      <c r="BA2223" s="59"/>
      <c r="BB2223" s="59"/>
      <c r="BC2223" s="59"/>
      <c r="BD2223" s="59"/>
      <c r="BE2223" s="59"/>
      <c r="BF2223" s="59"/>
      <c r="BG2223" s="59"/>
      <c r="BH2223" s="59"/>
      <c r="BI2223" s="59"/>
      <c r="BJ2223" s="59"/>
      <c r="BK2223" s="59"/>
      <c r="BL2223" s="59"/>
      <c r="BM2223" s="59"/>
      <c r="BN2223" s="59"/>
      <c r="BO2223" s="59"/>
      <c r="BP2223" s="59"/>
      <c r="BQ2223" s="59"/>
      <c r="BR2223" s="59"/>
      <c r="BS2223" s="59"/>
      <c r="BT2223" s="59"/>
      <c r="BU2223" s="59"/>
      <c r="BV2223" s="59"/>
      <c r="BW2223" s="59"/>
      <c r="BX2223" s="59"/>
      <c r="BY2223" s="59"/>
      <c r="BZ2223" s="59"/>
      <c r="CA2223" s="59"/>
      <c r="CB2223" s="59"/>
      <c r="CC2223" s="59"/>
      <c r="CD2223" s="59"/>
      <c r="CE2223" s="59"/>
      <c r="CF2223" s="59"/>
      <c r="CG2223" s="59"/>
      <c r="CH2223" s="59"/>
      <c r="CI2223" s="59"/>
      <c r="CJ2223" s="59"/>
      <c r="CK2223" s="59"/>
      <c r="CL2223" s="59"/>
      <c r="CM2223" s="59"/>
      <c r="CN2223" s="59"/>
      <c r="CO2223" s="59"/>
      <c r="CP2223" s="59"/>
      <c r="CQ2223" s="59"/>
      <c r="CR2223" s="59"/>
      <c r="CS2223" s="59"/>
      <c r="CT2223" s="59"/>
      <c r="CU2223" s="59"/>
      <c r="CV2223" s="59"/>
      <c r="CW2223" s="59"/>
      <c r="CX2223" s="59"/>
      <c r="CY2223" s="59"/>
      <c r="CZ2223" s="59"/>
      <c r="DA2223" s="59"/>
      <c r="DB2223" s="59"/>
      <c r="DC2223" s="59"/>
      <c r="DD2223" s="59"/>
      <c r="DE2223" s="59"/>
      <c r="DF2223" s="59"/>
      <c r="DG2223" s="59"/>
      <c r="DH2223" s="59"/>
      <c r="DI2223" s="59"/>
      <c r="DJ2223" s="59"/>
      <c r="DK2223" s="59"/>
      <c r="DL2223" s="59"/>
      <c r="DM2223" s="59"/>
      <c r="DN2223" s="59"/>
      <c r="DO2223" s="59"/>
      <c r="DP2223" s="59"/>
      <c r="DQ2223" s="59"/>
      <c r="DR2223" s="59"/>
      <c r="DS2223" s="59"/>
      <c r="DT2223" s="59"/>
      <c r="DU2223" s="59"/>
      <c r="DV2223" s="59"/>
      <c r="DW2223" s="59"/>
      <c r="DX2223" s="59"/>
      <c r="DY2223" s="59"/>
      <c r="DZ2223" s="59"/>
      <c r="EA2223" s="59"/>
      <c r="EB2223" s="59"/>
      <c r="EC2223" s="59"/>
      <c r="ED2223" s="59"/>
      <c r="EE2223" s="59"/>
      <c r="EF2223" s="59"/>
      <c r="EG2223" s="59"/>
      <c r="EH2223" s="59"/>
      <c r="EI2223" s="59"/>
      <c r="EJ2223" s="59"/>
      <c r="EK2223" s="59"/>
      <c r="EL2223" s="59"/>
      <c r="EM2223" s="59"/>
      <c r="EN2223" s="59"/>
      <c r="EO2223" s="59"/>
      <c r="EP2223" s="59"/>
      <c r="EQ2223" s="59"/>
      <c r="ER2223" s="59"/>
      <c r="ES2223" s="59"/>
      <c r="ET2223" s="59"/>
      <c r="EU2223" s="59"/>
      <c r="EV2223" s="59"/>
      <c r="EW2223" s="59"/>
      <c r="EX2223" s="59"/>
      <c r="EY2223" s="59"/>
      <c r="EZ2223" s="59"/>
      <c r="FA2223" s="59"/>
      <c r="FB2223" s="59"/>
      <c r="FC2223" s="59"/>
      <c r="FD2223" s="59"/>
      <c r="FE2223" s="59"/>
      <c r="FF2223" s="59"/>
      <c r="FG2223" s="59"/>
      <c r="FH2223" s="59"/>
      <c r="FI2223" s="59"/>
      <c r="FJ2223" s="59"/>
      <c r="FK2223" s="59"/>
      <c r="FL2223" s="59"/>
      <c r="FM2223" s="59"/>
      <c r="FN2223" s="59"/>
      <c r="FO2223" s="59"/>
      <c r="FP2223" s="59"/>
      <c r="FQ2223" s="59"/>
      <c r="FR2223" s="59"/>
      <c r="FS2223" s="59"/>
      <c r="FT2223" s="59"/>
      <c r="FU2223" s="59"/>
      <c r="FV2223" s="59"/>
      <c r="FW2223" s="59"/>
      <c r="FX2223" s="59"/>
      <c r="FY2223" s="59"/>
      <c r="FZ2223" s="59"/>
      <c r="GA2223" s="59"/>
      <c r="GB2223" s="59"/>
      <c r="GC2223" s="59"/>
      <c r="GD2223" s="59"/>
      <c r="GE2223" s="59"/>
      <c r="GF2223" s="59"/>
      <c r="GG2223" s="59"/>
      <c r="GH2223" s="59"/>
      <c r="GI2223" s="59"/>
      <c r="GJ2223" s="59"/>
      <c r="GK2223" s="59"/>
      <c r="GL2223" s="59"/>
      <c r="GM2223" s="59"/>
      <c r="GN2223" s="59"/>
      <c r="GO2223" s="59"/>
      <c r="GP2223" s="59"/>
      <c r="GQ2223" s="59"/>
      <c r="GR2223" s="59"/>
      <c r="GS2223" s="59"/>
      <c r="GT2223" s="59"/>
      <c r="GU2223" s="59"/>
      <c r="GV2223" s="59"/>
      <c r="GW2223" s="59"/>
      <c r="GX2223" s="59"/>
      <c r="GY2223" s="59"/>
      <c r="GZ2223" s="59"/>
      <c r="HA2223" s="59"/>
      <c r="HB2223" s="59"/>
      <c r="HC2223" s="59"/>
      <c r="HD2223" s="59"/>
      <c r="HE2223" s="59"/>
      <c r="HP2223" s="3"/>
    </row>
    <row r="2224" s="1" customFormat="1" ht="21" customHeight="1" spans="1:224">
      <c r="A2224" s="27">
        <v>2221</v>
      </c>
      <c r="B2224" s="48" t="s">
        <v>6100</v>
      </c>
      <c r="C2224" s="48" t="s">
        <v>5816</v>
      </c>
      <c r="D2224" s="48" t="s">
        <v>5998</v>
      </c>
      <c r="E2224" s="55">
        <v>50000</v>
      </c>
      <c r="F2224" s="56" t="s">
        <v>1751</v>
      </c>
      <c r="G2224" s="56" t="s">
        <v>1752</v>
      </c>
      <c r="H2224" s="51">
        <v>43790</v>
      </c>
      <c r="I2224" s="51">
        <v>44002</v>
      </c>
      <c r="J2224" s="36">
        <f t="shared" si="68"/>
        <v>213</v>
      </c>
      <c r="K2224" s="36">
        <v>4.75</v>
      </c>
      <c r="L2224" s="36">
        <v>4.75</v>
      </c>
      <c r="M2224" s="38">
        <f t="shared" si="69"/>
        <v>1405.20833333333</v>
      </c>
      <c r="N2224" s="56" t="s">
        <v>6101</v>
      </c>
      <c r="O2224" s="48" t="s">
        <v>5684</v>
      </c>
      <c r="P2224" s="59"/>
      <c r="Q2224" s="59"/>
      <c r="R2224" s="59"/>
      <c r="S2224" s="59"/>
      <c r="T2224" s="59"/>
      <c r="U2224" s="59"/>
      <c r="V2224" s="59"/>
      <c r="W2224" s="59"/>
      <c r="X2224" s="59"/>
      <c r="Y2224" s="59"/>
      <c r="Z2224" s="59"/>
      <c r="AA2224" s="59"/>
      <c r="AB2224" s="59"/>
      <c r="AC2224" s="59"/>
      <c r="AD2224" s="59"/>
      <c r="AE2224" s="59"/>
      <c r="AF2224" s="59"/>
      <c r="AG2224" s="59"/>
      <c r="AH2224" s="59"/>
      <c r="AI2224" s="59"/>
      <c r="AJ2224" s="59"/>
      <c r="AK2224" s="59"/>
      <c r="AL2224" s="59"/>
      <c r="AM2224" s="59"/>
      <c r="AN2224" s="59"/>
      <c r="AO2224" s="59"/>
      <c r="AP2224" s="59"/>
      <c r="AQ2224" s="59"/>
      <c r="AR2224" s="59"/>
      <c r="AS2224" s="59"/>
      <c r="AT2224" s="59"/>
      <c r="AU2224" s="59"/>
      <c r="AV2224" s="59"/>
      <c r="AW2224" s="59"/>
      <c r="AX2224" s="59"/>
      <c r="AY2224" s="59"/>
      <c r="AZ2224" s="59"/>
      <c r="BA2224" s="59"/>
      <c r="BB2224" s="59"/>
      <c r="BC2224" s="59"/>
      <c r="BD2224" s="59"/>
      <c r="BE2224" s="59"/>
      <c r="BF2224" s="59"/>
      <c r="BG2224" s="59"/>
      <c r="BH2224" s="59"/>
      <c r="BI2224" s="59"/>
      <c r="BJ2224" s="59"/>
      <c r="BK2224" s="59"/>
      <c r="BL2224" s="59"/>
      <c r="BM2224" s="59"/>
      <c r="BN2224" s="59"/>
      <c r="BO2224" s="59"/>
      <c r="BP2224" s="59"/>
      <c r="BQ2224" s="59"/>
      <c r="BR2224" s="59"/>
      <c r="BS2224" s="59"/>
      <c r="BT2224" s="59"/>
      <c r="BU2224" s="59"/>
      <c r="BV2224" s="59"/>
      <c r="BW2224" s="59"/>
      <c r="BX2224" s="59"/>
      <c r="BY2224" s="59"/>
      <c r="BZ2224" s="59"/>
      <c r="CA2224" s="59"/>
      <c r="CB2224" s="59"/>
      <c r="CC2224" s="59"/>
      <c r="CD2224" s="59"/>
      <c r="CE2224" s="59"/>
      <c r="CF2224" s="59"/>
      <c r="CG2224" s="59"/>
      <c r="CH2224" s="59"/>
      <c r="CI2224" s="59"/>
      <c r="CJ2224" s="59"/>
      <c r="CK2224" s="59"/>
      <c r="CL2224" s="59"/>
      <c r="CM2224" s="59"/>
      <c r="CN2224" s="59"/>
      <c r="CO2224" s="59"/>
      <c r="CP2224" s="59"/>
      <c r="CQ2224" s="59"/>
      <c r="CR2224" s="59"/>
      <c r="CS2224" s="59"/>
      <c r="CT2224" s="59"/>
      <c r="CU2224" s="59"/>
      <c r="CV2224" s="59"/>
      <c r="CW2224" s="59"/>
      <c r="CX2224" s="59"/>
      <c r="CY2224" s="59"/>
      <c r="CZ2224" s="59"/>
      <c r="DA2224" s="59"/>
      <c r="DB2224" s="59"/>
      <c r="DC2224" s="59"/>
      <c r="DD2224" s="59"/>
      <c r="DE2224" s="59"/>
      <c r="DF2224" s="59"/>
      <c r="DG2224" s="59"/>
      <c r="DH2224" s="59"/>
      <c r="DI2224" s="59"/>
      <c r="DJ2224" s="59"/>
      <c r="DK2224" s="59"/>
      <c r="DL2224" s="59"/>
      <c r="DM2224" s="59"/>
      <c r="DN2224" s="59"/>
      <c r="DO2224" s="59"/>
      <c r="DP2224" s="59"/>
      <c r="DQ2224" s="59"/>
      <c r="DR2224" s="59"/>
      <c r="DS2224" s="59"/>
      <c r="DT2224" s="59"/>
      <c r="DU2224" s="59"/>
      <c r="DV2224" s="59"/>
      <c r="DW2224" s="59"/>
      <c r="DX2224" s="59"/>
      <c r="DY2224" s="59"/>
      <c r="DZ2224" s="59"/>
      <c r="EA2224" s="59"/>
      <c r="EB2224" s="59"/>
      <c r="EC2224" s="59"/>
      <c r="ED2224" s="59"/>
      <c r="EE2224" s="59"/>
      <c r="EF2224" s="59"/>
      <c r="EG2224" s="59"/>
      <c r="EH2224" s="59"/>
      <c r="EI2224" s="59"/>
      <c r="EJ2224" s="59"/>
      <c r="EK2224" s="59"/>
      <c r="EL2224" s="59"/>
      <c r="EM2224" s="59"/>
      <c r="EN2224" s="59"/>
      <c r="EO2224" s="59"/>
      <c r="EP2224" s="59"/>
      <c r="EQ2224" s="59"/>
      <c r="ER2224" s="59"/>
      <c r="ES2224" s="59"/>
      <c r="ET2224" s="59"/>
      <c r="EU2224" s="59"/>
      <c r="EV2224" s="59"/>
      <c r="EW2224" s="59"/>
      <c r="EX2224" s="59"/>
      <c r="EY2224" s="59"/>
      <c r="EZ2224" s="59"/>
      <c r="FA2224" s="59"/>
      <c r="FB2224" s="59"/>
      <c r="FC2224" s="59"/>
      <c r="FD2224" s="59"/>
      <c r="FE2224" s="59"/>
      <c r="FF2224" s="59"/>
      <c r="FG2224" s="59"/>
      <c r="FH2224" s="59"/>
      <c r="FI2224" s="59"/>
      <c r="FJ2224" s="59"/>
      <c r="FK2224" s="59"/>
      <c r="FL2224" s="59"/>
      <c r="FM2224" s="59"/>
      <c r="FN2224" s="59"/>
      <c r="FO2224" s="59"/>
      <c r="FP2224" s="59"/>
      <c r="FQ2224" s="59"/>
      <c r="FR2224" s="59"/>
      <c r="FS2224" s="59"/>
      <c r="FT2224" s="59"/>
      <c r="FU2224" s="59"/>
      <c r="FV2224" s="59"/>
      <c r="FW2224" s="59"/>
      <c r="FX2224" s="59"/>
      <c r="FY2224" s="59"/>
      <c r="FZ2224" s="59"/>
      <c r="GA2224" s="59"/>
      <c r="GB2224" s="59"/>
      <c r="GC2224" s="59"/>
      <c r="GD2224" s="59"/>
      <c r="GE2224" s="59"/>
      <c r="GF2224" s="59"/>
      <c r="GG2224" s="59"/>
      <c r="GH2224" s="59"/>
      <c r="GI2224" s="59"/>
      <c r="GJ2224" s="59"/>
      <c r="GK2224" s="59"/>
      <c r="GL2224" s="59"/>
      <c r="GM2224" s="59"/>
      <c r="GN2224" s="59"/>
      <c r="GO2224" s="59"/>
      <c r="GP2224" s="59"/>
      <c r="GQ2224" s="59"/>
      <c r="GR2224" s="59"/>
      <c r="GS2224" s="59"/>
      <c r="GT2224" s="59"/>
      <c r="GU2224" s="59"/>
      <c r="GV2224" s="59"/>
      <c r="GW2224" s="59"/>
      <c r="GX2224" s="59"/>
      <c r="GY2224" s="59"/>
      <c r="GZ2224" s="59"/>
      <c r="HA2224" s="59"/>
      <c r="HB2224" s="59"/>
      <c r="HC2224" s="59"/>
      <c r="HD2224" s="59"/>
      <c r="HE2224" s="59"/>
      <c r="HP2224" s="3"/>
    </row>
    <row r="2225" s="1" customFormat="1" ht="21" customHeight="1" spans="1:224">
      <c r="A2225" s="27">
        <v>2222</v>
      </c>
      <c r="B2225" s="48" t="s">
        <v>6102</v>
      </c>
      <c r="C2225" s="48" t="s">
        <v>5808</v>
      </c>
      <c r="D2225" s="48" t="s">
        <v>5719</v>
      </c>
      <c r="E2225" s="55">
        <v>50000</v>
      </c>
      <c r="F2225" s="56" t="s">
        <v>1758</v>
      </c>
      <c r="G2225" s="56" t="s">
        <v>714</v>
      </c>
      <c r="H2225" s="51">
        <v>43790</v>
      </c>
      <c r="I2225" s="51">
        <v>44002</v>
      </c>
      <c r="J2225" s="36">
        <f t="shared" si="68"/>
        <v>213</v>
      </c>
      <c r="K2225" s="36">
        <v>4.75</v>
      </c>
      <c r="L2225" s="36">
        <v>4.75</v>
      </c>
      <c r="M2225" s="38">
        <f t="shared" si="69"/>
        <v>1405.20833333333</v>
      </c>
      <c r="N2225" s="56" t="s">
        <v>6103</v>
      </c>
      <c r="O2225" s="48" t="s">
        <v>5684</v>
      </c>
      <c r="P2225" s="59"/>
      <c r="Q2225" s="59"/>
      <c r="R2225" s="59"/>
      <c r="S2225" s="59"/>
      <c r="T2225" s="59"/>
      <c r="U2225" s="59"/>
      <c r="V2225" s="59"/>
      <c r="W2225" s="59"/>
      <c r="X2225" s="59"/>
      <c r="Y2225" s="59"/>
      <c r="Z2225" s="59"/>
      <c r="AA2225" s="59"/>
      <c r="AB2225" s="59"/>
      <c r="AC2225" s="59"/>
      <c r="AD2225" s="59"/>
      <c r="AE2225" s="59"/>
      <c r="AF2225" s="59"/>
      <c r="AG2225" s="59"/>
      <c r="AH2225" s="59"/>
      <c r="AI2225" s="59"/>
      <c r="AJ2225" s="59"/>
      <c r="AK2225" s="59"/>
      <c r="AL2225" s="59"/>
      <c r="AM2225" s="59"/>
      <c r="AN2225" s="59"/>
      <c r="AO2225" s="59"/>
      <c r="AP2225" s="59"/>
      <c r="AQ2225" s="59"/>
      <c r="AR2225" s="59"/>
      <c r="AS2225" s="59"/>
      <c r="AT2225" s="59"/>
      <c r="AU2225" s="59"/>
      <c r="AV2225" s="59"/>
      <c r="AW2225" s="59"/>
      <c r="AX2225" s="59"/>
      <c r="AY2225" s="59"/>
      <c r="AZ2225" s="59"/>
      <c r="BA2225" s="59"/>
      <c r="BB2225" s="59"/>
      <c r="BC2225" s="59"/>
      <c r="BD2225" s="59"/>
      <c r="BE2225" s="59"/>
      <c r="BF2225" s="59"/>
      <c r="BG2225" s="59"/>
      <c r="BH2225" s="59"/>
      <c r="BI2225" s="59"/>
      <c r="BJ2225" s="59"/>
      <c r="BK2225" s="59"/>
      <c r="BL2225" s="59"/>
      <c r="BM2225" s="59"/>
      <c r="BN2225" s="59"/>
      <c r="BO2225" s="59"/>
      <c r="BP2225" s="59"/>
      <c r="BQ2225" s="59"/>
      <c r="BR2225" s="59"/>
      <c r="BS2225" s="59"/>
      <c r="BT2225" s="59"/>
      <c r="BU2225" s="59"/>
      <c r="BV2225" s="59"/>
      <c r="BW2225" s="59"/>
      <c r="BX2225" s="59"/>
      <c r="BY2225" s="59"/>
      <c r="BZ2225" s="59"/>
      <c r="CA2225" s="59"/>
      <c r="CB2225" s="59"/>
      <c r="CC2225" s="59"/>
      <c r="CD2225" s="59"/>
      <c r="CE2225" s="59"/>
      <c r="CF2225" s="59"/>
      <c r="CG2225" s="59"/>
      <c r="CH2225" s="59"/>
      <c r="CI2225" s="59"/>
      <c r="CJ2225" s="59"/>
      <c r="CK2225" s="59"/>
      <c r="CL2225" s="59"/>
      <c r="CM2225" s="59"/>
      <c r="CN2225" s="59"/>
      <c r="CO2225" s="59"/>
      <c r="CP2225" s="59"/>
      <c r="CQ2225" s="59"/>
      <c r="CR2225" s="59"/>
      <c r="CS2225" s="59"/>
      <c r="CT2225" s="59"/>
      <c r="CU2225" s="59"/>
      <c r="CV2225" s="59"/>
      <c r="CW2225" s="59"/>
      <c r="CX2225" s="59"/>
      <c r="CY2225" s="59"/>
      <c r="CZ2225" s="59"/>
      <c r="DA2225" s="59"/>
      <c r="DB2225" s="59"/>
      <c r="DC2225" s="59"/>
      <c r="DD2225" s="59"/>
      <c r="DE2225" s="59"/>
      <c r="DF2225" s="59"/>
      <c r="DG2225" s="59"/>
      <c r="DH2225" s="59"/>
      <c r="DI2225" s="59"/>
      <c r="DJ2225" s="59"/>
      <c r="DK2225" s="59"/>
      <c r="DL2225" s="59"/>
      <c r="DM2225" s="59"/>
      <c r="DN2225" s="59"/>
      <c r="DO2225" s="59"/>
      <c r="DP2225" s="59"/>
      <c r="DQ2225" s="59"/>
      <c r="DR2225" s="59"/>
      <c r="DS2225" s="59"/>
      <c r="DT2225" s="59"/>
      <c r="DU2225" s="59"/>
      <c r="DV2225" s="59"/>
      <c r="DW2225" s="59"/>
      <c r="DX2225" s="59"/>
      <c r="DY2225" s="59"/>
      <c r="DZ2225" s="59"/>
      <c r="EA2225" s="59"/>
      <c r="EB2225" s="59"/>
      <c r="EC2225" s="59"/>
      <c r="ED2225" s="59"/>
      <c r="EE2225" s="59"/>
      <c r="EF2225" s="59"/>
      <c r="EG2225" s="59"/>
      <c r="EH2225" s="59"/>
      <c r="EI2225" s="59"/>
      <c r="EJ2225" s="59"/>
      <c r="EK2225" s="59"/>
      <c r="EL2225" s="59"/>
      <c r="EM2225" s="59"/>
      <c r="EN2225" s="59"/>
      <c r="EO2225" s="59"/>
      <c r="EP2225" s="59"/>
      <c r="EQ2225" s="59"/>
      <c r="ER2225" s="59"/>
      <c r="ES2225" s="59"/>
      <c r="ET2225" s="59"/>
      <c r="EU2225" s="59"/>
      <c r="EV2225" s="59"/>
      <c r="EW2225" s="59"/>
      <c r="EX2225" s="59"/>
      <c r="EY2225" s="59"/>
      <c r="EZ2225" s="59"/>
      <c r="FA2225" s="59"/>
      <c r="FB2225" s="59"/>
      <c r="FC2225" s="59"/>
      <c r="FD2225" s="59"/>
      <c r="FE2225" s="59"/>
      <c r="FF2225" s="59"/>
      <c r="FG2225" s="59"/>
      <c r="FH2225" s="59"/>
      <c r="FI2225" s="59"/>
      <c r="FJ2225" s="59"/>
      <c r="FK2225" s="59"/>
      <c r="FL2225" s="59"/>
      <c r="FM2225" s="59"/>
      <c r="FN2225" s="59"/>
      <c r="FO2225" s="59"/>
      <c r="FP2225" s="59"/>
      <c r="FQ2225" s="59"/>
      <c r="FR2225" s="59"/>
      <c r="FS2225" s="59"/>
      <c r="FT2225" s="59"/>
      <c r="FU2225" s="59"/>
      <c r="FV2225" s="59"/>
      <c r="FW2225" s="59"/>
      <c r="FX2225" s="59"/>
      <c r="FY2225" s="59"/>
      <c r="FZ2225" s="59"/>
      <c r="GA2225" s="59"/>
      <c r="GB2225" s="59"/>
      <c r="GC2225" s="59"/>
      <c r="GD2225" s="59"/>
      <c r="GE2225" s="59"/>
      <c r="GF2225" s="59"/>
      <c r="GG2225" s="59"/>
      <c r="GH2225" s="59"/>
      <c r="GI2225" s="59"/>
      <c r="GJ2225" s="59"/>
      <c r="GK2225" s="59"/>
      <c r="GL2225" s="59"/>
      <c r="GM2225" s="59"/>
      <c r="GN2225" s="59"/>
      <c r="GO2225" s="59"/>
      <c r="GP2225" s="59"/>
      <c r="GQ2225" s="59"/>
      <c r="GR2225" s="59"/>
      <c r="GS2225" s="59"/>
      <c r="GT2225" s="59"/>
      <c r="GU2225" s="59"/>
      <c r="GV2225" s="59"/>
      <c r="GW2225" s="59"/>
      <c r="GX2225" s="59"/>
      <c r="GY2225" s="59"/>
      <c r="GZ2225" s="59"/>
      <c r="HA2225" s="59"/>
      <c r="HB2225" s="59"/>
      <c r="HC2225" s="59"/>
      <c r="HD2225" s="59"/>
      <c r="HE2225" s="59"/>
      <c r="HP2225" s="3"/>
    </row>
    <row r="2226" s="1" customFormat="1" ht="21" customHeight="1" spans="1:224">
      <c r="A2226" s="27">
        <v>2223</v>
      </c>
      <c r="B2226" s="48" t="s">
        <v>6104</v>
      </c>
      <c r="C2226" s="48" t="s">
        <v>5722</v>
      </c>
      <c r="D2226" s="48" t="s">
        <v>5998</v>
      </c>
      <c r="E2226" s="55">
        <v>50000</v>
      </c>
      <c r="F2226" s="56" t="s">
        <v>1769</v>
      </c>
      <c r="G2226" s="56" t="s">
        <v>1770</v>
      </c>
      <c r="H2226" s="51">
        <v>43790</v>
      </c>
      <c r="I2226" s="51">
        <v>44002</v>
      </c>
      <c r="J2226" s="36">
        <f t="shared" si="68"/>
        <v>213</v>
      </c>
      <c r="K2226" s="36">
        <v>4.75</v>
      </c>
      <c r="L2226" s="36">
        <v>4.75</v>
      </c>
      <c r="M2226" s="38">
        <f t="shared" si="69"/>
        <v>1405.20833333333</v>
      </c>
      <c r="N2226" s="56" t="s">
        <v>6105</v>
      </c>
      <c r="O2226" s="48" t="s">
        <v>5684</v>
      </c>
      <c r="P2226" s="59"/>
      <c r="Q2226" s="59"/>
      <c r="R2226" s="59"/>
      <c r="S2226" s="59"/>
      <c r="T2226" s="59"/>
      <c r="U2226" s="59"/>
      <c r="V2226" s="59"/>
      <c r="W2226" s="59"/>
      <c r="X2226" s="59"/>
      <c r="Y2226" s="59"/>
      <c r="Z2226" s="59"/>
      <c r="AA2226" s="59"/>
      <c r="AB2226" s="59"/>
      <c r="AC2226" s="59"/>
      <c r="AD2226" s="59"/>
      <c r="AE2226" s="59"/>
      <c r="AF2226" s="59"/>
      <c r="AG2226" s="59"/>
      <c r="AH2226" s="59"/>
      <c r="AI2226" s="59"/>
      <c r="AJ2226" s="59"/>
      <c r="AK2226" s="59"/>
      <c r="AL2226" s="59"/>
      <c r="AM2226" s="59"/>
      <c r="AN2226" s="59"/>
      <c r="AO2226" s="59"/>
      <c r="AP2226" s="59"/>
      <c r="AQ2226" s="59"/>
      <c r="AR2226" s="59"/>
      <c r="AS2226" s="59"/>
      <c r="AT2226" s="59"/>
      <c r="AU2226" s="59"/>
      <c r="AV2226" s="59"/>
      <c r="AW2226" s="59"/>
      <c r="AX2226" s="59"/>
      <c r="AY2226" s="59"/>
      <c r="AZ2226" s="59"/>
      <c r="BA2226" s="59"/>
      <c r="BB2226" s="59"/>
      <c r="BC2226" s="59"/>
      <c r="BD2226" s="59"/>
      <c r="BE2226" s="59"/>
      <c r="BF2226" s="59"/>
      <c r="BG2226" s="59"/>
      <c r="BH2226" s="59"/>
      <c r="BI2226" s="59"/>
      <c r="BJ2226" s="59"/>
      <c r="BK2226" s="59"/>
      <c r="BL2226" s="59"/>
      <c r="BM2226" s="59"/>
      <c r="BN2226" s="59"/>
      <c r="BO2226" s="59"/>
      <c r="BP2226" s="59"/>
      <c r="BQ2226" s="59"/>
      <c r="BR2226" s="59"/>
      <c r="BS2226" s="59"/>
      <c r="BT2226" s="59"/>
      <c r="BU2226" s="59"/>
      <c r="BV2226" s="59"/>
      <c r="BW2226" s="59"/>
      <c r="BX2226" s="59"/>
      <c r="BY2226" s="59"/>
      <c r="BZ2226" s="59"/>
      <c r="CA2226" s="59"/>
      <c r="CB2226" s="59"/>
      <c r="CC2226" s="59"/>
      <c r="CD2226" s="59"/>
      <c r="CE2226" s="59"/>
      <c r="CF2226" s="59"/>
      <c r="CG2226" s="59"/>
      <c r="CH2226" s="59"/>
      <c r="CI2226" s="59"/>
      <c r="CJ2226" s="59"/>
      <c r="CK2226" s="59"/>
      <c r="CL2226" s="59"/>
      <c r="CM2226" s="59"/>
      <c r="CN2226" s="59"/>
      <c r="CO2226" s="59"/>
      <c r="CP2226" s="59"/>
      <c r="CQ2226" s="59"/>
      <c r="CR2226" s="59"/>
      <c r="CS2226" s="59"/>
      <c r="CT2226" s="59"/>
      <c r="CU2226" s="59"/>
      <c r="CV2226" s="59"/>
      <c r="CW2226" s="59"/>
      <c r="CX2226" s="59"/>
      <c r="CY2226" s="59"/>
      <c r="CZ2226" s="59"/>
      <c r="DA2226" s="59"/>
      <c r="DB2226" s="59"/>
      <c r="DC2226" s="59"/>
      <c r="DD2226" s="59"/>
      <c r="DE2226" s="59"/>
      <c r="DF2226" s="59"/>
      <c r="DG2226" s="59"/>
      <c r="DH2226" s="59"/>
      <c r="DI2226" s="59"/>
      <c r="DJ2226" s="59"/>
      <c r="DK2226" s="59"/>
      <c r="DL2226" s="59"/>
      <c r="DM2226" s="59"/>
      <c r="DN2226" s="59"/>
      <c r="DO2226" s="59"/>
      <c r="DP2226" s="59"/>
      <c r="DQ2226" s="59"/>
      <c r="DR2226" s="59"/>
      <c r="DS2226" s="59"/>
      <c r="DT2226" s="59"/>
      <c r="DU2226" s="59"/>
      <c r="DV2226" s="59"/>
      <c r="DW2226" s="59"/>
      <c r="DX2226" s="59"/>
      <c r="DY2226" s="59"/>
      <c r="DZ2226" s="59"/>
      <c r="EA2226" s="59"/>
      <c r="EB2226" s="59"/>
      <c r="EC2226" s="59"/>
      <c r="ED2226" s="59"/>
      <c r="EE2226" s="59"/>
      <c r="EF2226" s="59"/>
      <c r="EG2226" s="59"/>
      <c r="EH2226" s="59"/>
      <c r="EI2226" s="59"/>
      <c r="EJ2226" s="59"/>
      <c r="EK2226" s="59"/>
      <c r="EL2226" s="59"/>
      <c r="EM2226" s="59"/>
      <c r="EN2226" s="59"/>
      <c r="EO2226" s="59"/>
      <c r="EP2226" s="59"/>
      <c r="EQ2226" s="59"/>
      <c r="ER2226" s="59"/>
      <c r="ES2226" s="59"/>
      <c r="ET2226" s="59"/>
      <c r="EU2226" s="59"/>
      <c r="EV2226" s="59"/>
      <c r="EW2226" s="59"/>
      <c r="EX2226" s="59"/>
      <c r="EY2226" s="59"/>
      <c r="EZ2226" s="59"/>
      <c r="FA2226" s="59"/>
      <c r="FB2226" s="59"/>
      <c r="FC2226" s="59"/>
      <c r="FD2226" s="59"/>
      <c r="FE2226" s="59"/>
      <c r="FF2226" s="59"/>
      <c r="FG2226" s="59"/>
      <c r="FH2226" s="59"/>
      <c r="FI2226" s="59"/>
      <c r="FJ2226" s="59"/>
      <c r="FK2226" s="59"/>
      <c r="FL2226" s="59"/>
      <c r="FM2226" s="59"/>
      <c r="FN2226" s="59"/>
      <c r="FO2226" s="59"/>
      <c r="FP2226" s="59"/>
      <c r="FQ2226" s="59"/>
      <c r="FR2226" s="59"/>
      <c r="FS2226" s="59"/>
      <c r="FT2226" s="59"/>
      <c r="FU2226" s="59"/>
      <c r="FV2226" s="59"/>
      <c r="FW2226" s="59"/>
      <c r="FX2226" s="59"/>
      <c r="FY2226" s="59"/>
      <c r="FZ2226" s="59"/>
      <c r="GA2226" s="59"/>
      <c r="GB2226" s="59"/>
      <c r="GC2226" s="59"/>
      <c r="GD2226" s="59"/>
      <c r="GE2226" s="59"/>
      <c r="GF2226" s="59"/>
      <c r="GG2226" s="59"/>
      <c r="GH2226" s="59"/>
      <c r="GI2226" s="59"/>
      <c r="GJ2226" s="59"/>
      <c r="GK2226" s="59"/>
      <c r="GL2226" s="59"/>
      <c r="GM2226" s="59"/>
      <c r="GN2226" s="59"/>
      <c r="GO2226" s="59"/>
      <c r="GP2226" s="59"/>
      <c r="GQ2226" s="59"/>
      <c r="GR2226" s="59"/>
      <c r="GS2226" s="59"/>
      <c r="GT2226" s="59"/>
      <c r="GU2226" s="59"/>
      <c r="GV2226" s="59"/>
      <c r="GW2226" s="59"/>
      <c r="GX2226" s="59"/>
      <c r="GY2226" s="59"/>
      <c r="GZ2226" s="59"/>
      <c r="HA2226" s="59"/>
      <c r="HB2226" s="59"/>
      <c r="HC2226" s="59"/>
      <c r="HD2226" s="59"/>
      <c r="HE2226" s="59"/>
      <c r="HP2226" s="3"/>
    </row>
    <row r="2227" s="1" customFormat="1" ht="21" customHeight="1" spans="1:224">
      <c r="A2227" s="27">
        <v>2224</v>
      </c>
      <c r="B2227" s="48" t="s">
        <v>6106</v>
      </c>
      <c r="C2227" s="48" t="s">
        <v>5745</v>
      </c>
      <c r="D2227" s="48" t="s">
        <v>5998</v>
      </c>
      <c r="E2227" s="55">
        <v>50000</v>
      </c>
      <c r="F2227" s="56" t="s">
        <v>1778</v>
      </c>
      <c r="G2227" s="56" t="s">
        <v>1779</v>
      </c>
      <c r="H2227" s="51">
        <v>43790</v>
      </c>
      <c r="I2227" s="51">
        <v>44002</v>
      </c>
      <c r="J2227" s="36">
        <f t="shared" si="68"/>
        <v>213</v>
      </c>
      <c r="K2227" s="36">
        <v>4.75</v>
      </c>
      <c r="L2227" s="36">
        <v>4.75</v>
      </c>
      <c r="M2227" s="38">
        <f t="shared" si="69"/>
        <v>1405.20833333333</v>
      </c>
      <c r="N2227" s="56" t="s">
        <v>6107</v>
      </c>
      <c r="O2227" s="48" t="s">
        <v>5684</v>
      </c>
      <c r="P2227" s="59"/>
      <c r="Q2227" s="59"/>
      <c r="R2227" s="59"/>
      <c r="S2227" s="59"/>
      <c r="T2227" s="59"/>
      <c r="U2227" s="59"/>
      <c r="V2227" s="59"/>
      <c r="W2227" s="59"/>
      <c r="X2227" s="59"/>
      <c r="Y2227" s="59"/>
      <c r="Z2227" s="59"/>
      <c r="AA2227" s="59"/>
      <c r="AB2227" s="59"/>
      <c r="AC2227" s="59"/>
      <c r="AD2227" s="59"/>
      <c r="AE2227" s="59"/>
      <c r="AF2227" s="59"/>
      <c r="AG2227" s="59"/>
      <c r="AH2227" s="59"/>
      <c r="AI2227" s="59"/>
      <c r="AJ2227" s="59"/>
      <c r="AK2227" s="59"/>
      <c r="AL2227" s="59"/>
      <c r="AM2227" s="59"/>
      <c r="AN2227" s="59"/>
      <c r="AO2227" s="59"/>
      <c r="AP2227" s="59"/>
      <c r="AQ2227" s="59"/>
      <c r="AR2227" s="59"/>
      <c r="AS2227" s="59"/>
      <c r="AT2227" s="59"/>
      <c r="AU2227" s="59"/>
      <c r="AV2227" s="59"/>
      <c r="AW2227" s="59"/>
      <c r="AX2227" s="59"/>
      <c r="AY2227" s="59"/>
      <c r="AZ2227" s="59"/>
      <c r="BA2227" s="59"/>
      <c r="BB2227" s="59"/>
      <c r="BC2227" s="59"/>
      <c r="BD2227" s="59"/>
      <c r="BE2227" s="59"/>
      <c r="BF2227" s="59"/>
      <c r="BG2227" s="59"/>
      <c r="BH2227" s="59"/>
      <c r="BI2227" s="59"/>
      <c r="BJ2227" s="59"/>
      <c r="BK2227" s="59"/>
      <c r="BL2227" s="59"/>
      <c r="BM2227" s="59"/>
      <c r="BN2227" s="59"/>
      <c r="BO2227" s="59"/>
      <c r="BP2227" s="59"/>
      <c r="BQ2227" s="59"/>
      <c r="BR2227" s="59"/>
      <c r="BS2227" s="59"/>
      <c r="BT2227" s="59"/>
      <c r="BU2227" s="59"/>
      <c r="BV2227" s="59"/>
      <c r="BW2227" s="59"/>
      <c r="BX2227" s="59"/>
      <c r="BY2227" s="59"/>
      <c r="BZ2227" s="59"/>
      <c r="CA2227" s="59"/>
      <c r="CB2227" s="59"/>
      <c r="CC2227" s="59"/>
      <c r="CD2227" s="59"/>
      <c r="CE2227" s="59"/>
      <c r="CF2227" s="59"/>
      <c r="CG2227" s="59"/>
      <c r="CH2227" s="59"/>
      <c r="CI2227" s="59"/>
      <c r="CJ2227" s="59"/>
      <c r="CK2227" s="59"/>
      <c r="CL2227" s="59"/>
      <c r="CM2227" s="59"/>
      <c r="CN2227" s="59"/>
      <c r="CO2227" s="59"/>
      <c r="CP2227" s="59"/>
      <c r="CQ2227" s="59"/>
      <c r="CR2227" s="59"/>
      <c r="CS2227" s="59"/>
      <c r="CT2227" s="59"/>
      <c r="CU2227" s="59"/>
      <c r="CV2227" s="59"/>
      <c r="CW2227" s="59"/>
      <c r="CX2227" s="59"/>
      <c r="CY2227" s="59"/>
      <c r="CZ2227" s="59"/>
      <c r="DA2227" s="59"/>
      <c r="DB2227" s="59"/>
      <c r="DC2227" s="59"/>
      <c r="DD2227" s="59"/>
      <c r="DE2227" s="59"/>
      <c r="DF2227" s="59"/>
      <c r="DG2227" s="59"/>
      <c r="DH2227" s="59"/>
      <c r="DI2227" s="59"/>
      <c r="DJ2227" s="59"/>
      <c r="DK2227" s="59"/>
      <c r="DL2227" s="59"/>
      <c r="DM2227" s="59"/>
      <c r="DN2227" s="59"/>
      <c r="DO2227" s="59"/>
      <c r="DP2227" s="59"/>
      <c r="DQ2227" s="59"/>
      <c r="DR2227" s="59"/>
      <c r="DS2227" s="59"/>
      <c r="DT2227" s="59"/>
      <c r="DU2227" s="59"/>
      <c r="DV2227" s="59"/>
      <c r="DW2227" s="59"/>
      <c r="DX2227" s="59"/>
      <c r="DY2227" s="59"/>
      <c r="DZ2227" s="59"/>
      <c r="EA2227" s="59"/>
      <c r="EB2227" s="59"/>
      <c r="EC2227" s="59"/>
      <c r="ED2227" s="59"/>
      <c r="EE2227" s="59"/>
      <c r="EF2227" s="59"/>
      <c r="EG2227" s="59"/>
      <c r="EH2227" s="59"/>
      <c r="EI2227" s="59"/>
      <c r="EJ2227" s="59"/>
      <c r="EK2227" s="59"/>
      <c r="EL2227" s="59"/>
      <c r="EM2227" s="59"/>
      <c r="EN2227" s="59"/>
      <c r="EO2227" s="59"/>
      <c r="EP2227" s="59"/>
      <c r="EQ2227" s="59"/>
      <c r="ER2227" s="59"/>
      <c r="ES2227" s="59"/>
      <c r="ET2227" s="59"/>
      <c r="EU2227" s="59"/>
      <c r="EV2227" s="59"/>
      <c r="EW2227" s="59"/>
      <c r="EX2227" s="59"/>
      <c r="EY2227" s="59"/>
      <c r="EZ2227" s="59"/>
      <c r="FA2227" s="59"/>
      <c r="FB2227" s="59"/>
      <c r="FC2227" s="59"/>
      <c r="FD2227" s="59"/>
      <c r="FE2227" s="59"/>
      <c r="FF2227" s="59"/>
      <c r="FG2227" s="59"/>
      <c r="FH2227" s="59"/>
      <c r="FI2227" s="59"/>
      <c r="FJ2227" s="59"/>
      <c r="FK2227" s="59"/>
      <c r="FL2227" s="59"/>
      <c r="FM2227" s="59"/>
      <c r="FN2227" s="59"/>
      <c r="FO2227" s="59"/>
      <c r="FP2227" s="59"/>
      <c r="FQ2227" s="59"/>
      <c r="FR2227" s="59"/>
      <c r="FS2227" s="59"/>
      <c r="FT2227" s="59"/>
      <c r="FU2227" s="59"/>
      <c r="FV2227" s="59"/>
      <c r="FW2227" s="59"/>
      <c r="FX2227" s="59"/>
      <c r="FY2227" s="59"/>
      <c r="FZ2227" s="59"/>
      <c r="GA2227" s="59"/>
      <c r="GB2227" s="59"/>
      <c r="GC2227" s="59"/>
      <c r="GD2227" s="59"/>
      <c r="GE2227" s="59"/>
      <c r="GF2227" s="59"/>
      <c r="GG2227" s="59"/>
      <c r="GH2227" s="59"/>
      <c r="GI2227" s="59"/>
      <c r="GJ2227" s="59"/>
      <c r="GK2227" s="59"/>
      <c r="GL2227" s="59"/>
      <c r="GM2227" s="59"/>
      <c r="GN2227" s="59"/>
      <c r="GO2227" s="59"/>
      <c r="GP2227" s="59"/>
      <c r="GQ2227" s="59"/>
      <c r="GR2227" s="59"/>
      <c r="GS2227" s="59"/>
      <c r="GT2227" s="59"/>
      <c r="GU2227" s="59"/>
      <c r="GV2227" s="59"/>
      <c r="GW2227" s="59"/>
      <c r="GX2227" s="59"/>
      <c r="GY2227" s="59"/>
      <c r="GZ2227" s="59"/>
      <c r="HA2227" s="59"/>
      <c r="HB2227" s="59"/>
      <c r="HC2227" s="59"/>
      <c r="HD2227" s="59"/>
      <c r="HE2227" s="59"/>
      <c r="HP2227" s="3"/>
    </row>
    <row r="2228" s="1" customFormat="1" ht="21" customHeight="1" spans="1:224">
      <c r="A2228" s="27">
        <v>2225</v>
      </c>
      <c r="B2228" s="48" t="s">
        <v>6108</v>
      </c>
      <c r="C2228" s="48" t="s">
        <v>5813</v>
      </c>
      <c r="D2228" s="48" t="s">
        <v>5709</v>
      </c>
      <c r="E2228" s="55">
        <v>50000</v>
      </c>
      <c r="F2228" s="56" t="s">
        <v>1791</v>
      </c>
      <c r="G2228" s="56" t="s">
        <v>1792</v>
      </c>
      <c r="H2228" s="51">
        <v>43790</v>
      </c>
      <c r="I2228" s="51">
        <v>44002</v>
      </c>
      <c r="J2228" s="36">
        <f t="shared" si="68"/>
        <v>213</v>
      </c>
      <c r="K2228" s="36">
        <v>4.75</v>
      </c>
      <c r="L2228" s="36">
        <v>4.75</v>
      </c>
      <c r="M2228" s="38">
        <f t="shared" si="69"/>
        <v>1405.20833333333</v>
      </c>
      <c r="N2228" s="56" t="s">
        <v>6109</v>
      </c>
      <c r="O2228" s="48" t="s">
        <v>5684</v>
      </c>
      <c r="P2228" s="59"/>
      <c r="Q2228" s="59"/>
      <c r="R2228" s="59"/>
      <c r="S2228" s="59"/>
      <c r="T2228" s="59"/>
      <c r="U2228" s="59"/>
      <c r="V2228" s="59"/>
      <c r="W2228" s="59"/>
      <c r="X2228" s="59"/>
      <c r="Y2228" s="59"/>
      <c r="Z2228" s="59"/>
      <c r="AA2228" s="59"/>
      <c r="AB2228" s="59"/>
      <c r="AC2228" s="59"/>
      <c r="AD2228" s="59"/>
      <c r="AE2228" s="59"/>
      <c r="AF2228" s="59"/>
      <c r="AG2228" s="59"/>
      <c r="AH2228" s="59"/>
      <c r="AI2228" s="59"/>
      <c r="AJ2228" s="59"/>
      <c r="AK2228" s="59"/>
      <c r="AL2228" s="59"/>
      <c r="AM2228" s="59"/>
      <c r="AN2228" s="59"/>
      <c r="AO2228" s="59"/>
      <c r="AP2228" s="59"/>
      <c r="AQ2228" s="59"/>
      <c r="AR2228" s="59"/>
      <c r="AS2228" s="59"/>
      <c r="AT2228" s="59"/>
      <c r="AU2228" s="59"/>
      <c r="AV2228" s="59"/>
      <c r="AW2228" s="59"/>
      <c r="AX2228" s="59"/>
      <c r="AY2228" s="59"/>
      <c r="AZ2228" s="59"/>
      <c r="BA2228" s="59"/>
      <c r="BB2228" s="59"/>
      <c r="BC2228" s="59"/>
      <c r="BD2228" s="59"/>
      <c r="BE2228" s="59"/>
      <c r="BF2228" s="59"/>
      <c r="BG2228" s="59"/>
      <c r="BH2228" s="59"/>
      <c r="BI2228" s="59"/>
      <c r="BJ2228" s="59"/>
      <c r="BK2228" s="59"/>
      <c r="BL2228" s="59"/>
      <c r="BM2228" s="59"/>
      <c r="BN2228" s="59"/>
      <c r="BO2228" s="59"/>
      <c r="BP2228" s="59"/>
      <c r="BQ2228" s="59"/>
      <c r="BR2228" s="59"/>
      <c r="BS2228" s="59"/>
      <c r="BT2228" s="59"/>
      <c r="BU2228" s="59"/>
      <c r="BV2228" s="59"/>
      <c r="BW2228" s="59"/>
      <c r="BX2228" s="59"/>
      <c r="BY2228" s="59"/>
      <c r="BZ2228" s="59"/>
      <c r="CA2228" s="59"/>
      <c r="CB2228" s="59"/>
      <c r="CC2228" s="59"/>
      <c r="CD2228" s="59"/>
      <c r="CE2228" s="59"/>
      <c r="CF2228" s="59"/>
      <c r="CG2228" s="59"/>
      <c r="CH2228" s="59"/>
      <c r="CI2228" s="59"/>
      <c r="CJ2228" s="59"/>
      <c r="CK2228" s="59"/>
      <c r="CL2228" s="59"/>
      <c r="CM2228" s="59"/>
      <c r="CN2228" s="59"/>
      <c r="CO2228" s="59"/>
      <c r="CP2228" s="59"/>
      <c r="CQ2228" s="59"/>
      <c r="CR2228" s="59"/>
      <c r="CS2228" s="59"/>
      <c r="CT2228" s="59"/>
      <c r="CU2228" s="59"/>
      <c r="CV2228" s="59"/>
      <c r="CW2228" s="59"/>
      <c r="CX2228" s="59"/>
      <c r="CY2228" s="59"/>
      <c r="CZ2228" s="59"/>
      <c r="DA2228" s="59"/>
      <c r="DB2228" s="59"/>
      <c r="DC2228" s="59"/>
      <c r="DD2228" s="59"/>
      <c r="DE2228" s="59"/>
      <c r="DF2228" s="59"/>
      <c r="DG2228" s="59"/>
      <c r="DH2228" s="59"/>
      <c r="DI2228" s="59"/>
      <c r="DJ2228" s="59"/>
      <c r="DK2228" s="59"/>
      <c r="DL2228" s="59"/>
      <c r="DM2228" s="59"/>
      <c r="DN2228" s="59"/>
      <c r="DO2228" s="59"/>
      <c r="DP2228" s="59"/>
      <c r="DQ2228" s="59"/>
      <c r="DR2228" s="59"/>
      <c r="DS2228" s="59"/>
      <c r="DT2228" s="59"/>
      <c r="DU2228" s="59"/>
      <c r="DV2228" s="59"/>
      <c r="DW2228" s="59"/>
      <c r="DX2228" s="59"/>
      <c r="DY2228" s="59"/>
      <c r="DZ2228" s="59"/>
      <c r="EA2228" s="59"/>
      <c r="EB2228" s="59"/>
      <c r="EC2228" s="59"/>
      <c r="ED2228" s="59"/>
      <c r="EE2228" s="59"/>
      <c r="EF2228" s="59"/>
      <c r="EG2228" s="59"/>
      <c r="EH2228" s="59"/>
      <c r="EI2228" s="59"/>
      <c r="EJ2228" s="59"/>
      <c r="EK2228" s="59"/>
      <c r="EL2228" s="59"/>
      <c r="EM2228" s="59"/>
      <c r="EN2228" s="59"/>
      <c r="EO2228" s="59"/>
      <c r="EP2228" s="59"/>
      <c r="EQ2228" s="59"/>
      <c r="ER2228" s="59"/>
      <c r="ES2228" s="59"/>
      <c r="ET2228" s="59"/>
      <c r="EU2228" s="59"/>
      <c r="EV2228" s="59"/>
      <c r="EW2228" s="59"/>
      <c r="EX2228" s="59"/>
      <c r="EY2228" s="59"/>
      <c r="EZ2228" s="59"/>
      <c r="FA2228" s="59"/>
      <c r="FB2228" s="59"/>
      <c r="FC2228" s="59"/>
      <c r="FD2228" s="59"/>
      <c r="FE2228" s="59"/>
      <c r="FF2228" s="59"/>
      <c r="FG2228" s="59"/>
      <c r="FH2228" s="59"/>
      <c r="FI2228" s="59"/>
      <c r="FJ2228" s="59"/>
      <c r="FK2228" s="59"/>
      <c r="FL2228" s="59"/>
      <c r="FM2228" s="59"/>
      <c r="FN2228" s="59"/>
      <c r="FO2228" s="59"/>
      <c r="FP2228" s="59"/>
      <c r="FQ2228" s="59"/>
      <c r="FR2228" s="59"/>
      <c r="FS2228" s="59"/>
      <c r="FT2228" s="59"/>
      <c r="FU2228" s="59"/>
      <c r="FV2228" s="59"/>
      <c r="FW2228" s="59"/>
      <c r="FX2228" s="59"/>
      <c r="FY2228" s="59"/>
      <c r="FZ2228" s="59"/>
      <c r="GA2228" s="59"/>
      <c r="GB2228" s="59"/>
      <c r="GC2228" s="59"/>
      <c r="GD2228" s="59"/>
      <c r="GE2228" s="59"/>
      <c r="GF2228" s="59"/>
      <c r="GG2228" s="59"/>
      <c r="GH2228" s="59"/>
      <c r="GI2228" s="59"/>
      <c r="GJ2228" s="59"/>
      <c r="GK2228" s="59"/>
      <c r="GL2228" s="59"/>
      <c r="GM2228" s="59"/>
      <c r="GN2228" s="59"/>
      <c r="GO2228" s="59"/>
      <c r="GP2228" s="59"/>
      <c r="GQ2228" s="59"/>
      <c r="GR2228" s="59"/>
      <c r="GS2228" s="59"/>
      <c r="GT2228" s="59"/>
      <c r="GU2228" s="59"/>
      <c r="GV2228" s="59"/>
      <c r="GW2228" s="59"/>
      <c r="GX2228" s="59"/>
      <c r="GY2228" s="59"/>
      <c r="GZ2228" s="59"/>
      <c r="HA2228" s="59"/>
      <c r="HB2228" s="59"/>
      <c r="HC2228" s="59"/>
      <c r="HD2228" s="59"/>
      <c r="HE2228" s="59"/>
      <c r="HP2228" s="3"/>
    </row>
    <row r="2229" s="1" customFormat="1" ht="21" customHeight="1" spans="1:224">
      <c r="A2229" s="27">
        <v>2226</v>
      </c>
      <c r="B2229" s="48" t="s">
        <v>6110</v>
      </c>
      <c r="C2229" s="48" t="s">
        <v>5813</v>
      </c>
      <c r="D2229" s="48" t="s">
        <v>5709</v>
      </c>
      <c r="E2229" s="55">
        <v>50000</v>
      </c>
      <c r="F2229" s="56" t="s">
        <v>1791</v>
      </c>
      <c r="G2229" s="56" t="s">
        <v>1792</v>
      </c>
      <c r="H2229" s="51">
        <v>43790</v>
      </c>
      <c r="I2229" s="51">
        <v>44002</v>
      </c>
      <c r="J2229" s="36">
        <f t="shared" si="68"/>
        <v>213</v>
      </c>
      <c r="K2229" s="36">
        <v>4.75</v>
      </c>
      <c r="L2229" s="36">
        <v>4.75</v>
      </c>
      <c r="M2229" s="38">
        <f t="shared" si="69"/>
        <v>1405.20833333333</v>
      </c>
      <c r="N2229" s="56" t="s">
        <v>6111</v>
      </c>
      <c r="O2229" s="48" t="s">
        <v>5684</v>
      </c>
      <c r="P2229" s="59"/>
      <c r="Q2229" s="59"/>
      <c r="R2229" s="59"/>
      <c r="S2229" s="59"/>
      <c r="T2229" s="59"/>
      <c r="U2229" s="59"/>
      <c r="V2229" s="59"/>
      <c r="W2229" s="59"/>
      <c r="X2229" s="59"/>
      <c r="Y2229" s="59"/>
      <c r="Z2229" s="59"/>
      <c r="AA2229" s="59"/>
      <c r="AB2229" s="59"/>
      <c r="AC2229" s="59"/>
      <c r="AD2229" s="59"/>
      <c r="AE2229" s="59"/>
      <c r="AF2229" s="59"/>
      <c r="AG2229" s="59"/>
      <c r="AH2229" s="59"/>
      <c r="AI2229" s="59"/>
      <c r="AJ2229" s="59"/>
      <c r="AK2229" s="59"/>
      <c r="AL2229" s="59"/>
      <c r="AM2229" s="59"/>
      <c r="AN2229" s="59"/>
      <c r="AO2229" s="59"/>
      <c r="AP2229" s="59"/>
      <c r="AQ2229" s="59"/>
      <c r="AR2229" s="59"/>
      <c r="AS2229" s="59"/>
      <c r="AT2229" s="59"/>
      <c r="AU2229" s="59"/>
      <c r="AV2229" s="59"/>
      <c r="AW2229" s="59"/>
      <c r="AX2229" s="59"/>
      <c r="AY2229" s="59"/>
      <c r="AZ2229" s="59"/>
      <c r="BA2229" s="59"/>
      <c r="BB2229" s="59"/>
      <c r="BC2229" s="59"/>
      <c r="BD2229" s="59"/>
      <c r="BE2229" s="59"/>
      <c r="BF2229" s="59"/>
      <c r="BG2229" s="59"/>
      <c r="BH2229" s="59"/>
      <c r="BI2229" s="59"/>
      <c r="BJ2229" s="59"/>
      <c r="BK2229" s="59"/>
      <c r="BL2229" s="59"/>
      <c r="BM2229" s="59"/>
      <c r="BN2229" s="59"/>
      <c r="BO2229" s="59"/>
      <c r="BP2229" s="59"/>
      <c r="BQ2229" s="59"/>
      <c r="BR2229" s="59"/>
      <c r="BS2229" s="59"/>
      <c r="BT2229" s="59"/>
      <c r="BU2229" s="59"/>
      <c r="BV2229" s="59"/>
      <c r="BW2229" s="59"/>
      <c r="BX2229" s="59"/>
      <c r="BY2229" s="59"/>
      <c r="BZ2229" s="59"/>
      <c r="CA2229" s="59"/>
      <c r="CB2229" s="59"/>
      <c r="CC2229" s="59"/>
      <c r="CD2229" s="59"/>
      <c r="CE2229" s="59"/>
      <c r="CF2229" s="59"/>
      <c r="CG2229" s="59"/>
      <c r="CH2229" s="59"/>
      <c r="CI2229" s="59"/>
      <c r="CJ2229" s="59"/>
      <c r="CK2229" s="59"/>
      <c r="CL2229" s="59"/>
      <c r="CM2229" s="59"/>
      <c r="CN2229" s="59"/>
      <c r="CO2229" s="59"/>
      <c r="CP2229" s="59"/>
      <c r="CQ2229" s="59"/>
      <c r="CR2229" s="59"/>
      <c r="CS2229" s="59"/>
      <c r="CT2229" s="59"/>
      <c r="CU2229" s="59"/>
      <c r="CV2229" s="59"/>
      <c r="CW2229" s="59"/>
      <c r="CX2229" s="59"/>
      <c r="CY2229" s="59"/>
      <c r="CZ2229" s="59"/>
      <c r="DA2229" s="59"/>
      <c r="DB2229" s="59"/>
      <c r="DC2229" s="59"/>
      <c r="DD2229" s="59"/>
      <c r="DE2229" s="59"/>
      <c r="DF2229" s="59"/>
      <c r="DG2229" s="59"/>
      <c r="DH2229" s="59"/>
      <c r="DI2229" s="59"/>
      <c r="DJ2229" s="59"/>
      <c r="DK2229" s="59"/>
      <c r="DL2229" s="59"/>
      <c r="DM2229" s="59"/>
      <c r="DN2229" s="59"/>
      <c r="DO2229" s="59"/>
      <c r="DP2229" s="59"/>
      <c r="DQ2229" s="59"/>
      <c r="DR2229" s="59"/>
      <c r="DS2229" s="59"/>
      <c r="DT2229" s="59"/>
      <c r="DU2229" s="59"/>
      <c r="DV2229" s="59"/>
      <c r="DW2229" s="59"/>
      <c r="DX2229" s="59"/>
      <c r="DY2229" s="59"/>
      <c r="DZ2229" s="59"/>
      <c r="EA2229" s="59"/>
      <c r="EB2229" s="59"/>
      <c r="EC2229" s="59"/>
      <c r="ED2229" s="59"/>
      <c r="EE2229" s="59"/>
      <c r="EF2229" s="59"/>
      <c r="EG2229" s="59"/>
      <c r="EH2229" s="59"/>
      <c r="EI2229" s="59"/>
      <c r="EJ2229" s="59"/>
      <c r="EK2229" s="59"/>
      <c r="EL2229" s="59"/>
      <c r="EM2229" s="59"/>
      <c r="EN2229" s="59"/>
      <c r="EO2229" s="59"/>
      <c r="EP2229" s="59"/>
      <c r="EQ2229" s="59"/>
      <c r="ER2229" s="59"/>
      <c r="ES2229" s="59"/>
      <c r="ET2229" s="59"/>
      <c r="EU2229" s="59"/>
      <c r="EV2229" s="59"/>
      <c r="EW2229" s="59"/>
      <c r="EX2229" s="59"/>
      <c r="EY2229" s="59"/>
      <c r="EZ2229" s="59"/>
      <c r="FA2229" s="59"/>
      <c r="FB2229" s="59"/>
      <c r="FC2229" s="59"/>
      <c r="FD2229" s="59"/>
      <c r="FE2229" s="59"/>
      <c r="FF2229" s="59"/>
      <c r="FG2229" s="59"/>
      <c r="FH2229" s="59"/>
      <c r="FI2229" s="59"/>
      <c r="FJ2229" s="59"/>
      <c r="FK2229" s="59"/>
      <c r="FL2229" s="59"/>
      <c r="FM2229" s="59"/>
      <c r="FN2229" s="59"/>
      <c r="FO2229" s="59"/>
      <c r="FP2229" s="59"/>
      <c r="FQ2229" s="59"/>
      <c r="FR2229" s="59"/>
      <c r="FS2229" s="59"/>
      <c r="FT2229" s="59"/>
      <c r="FU2229" s="59"/>
      <c r="FV2229" s="59"/>
      <c r="FW2229" s="59"/>
      <c r="FX2229" s="59"/>
      <c r="FY2229" s="59"/>
      <c r="FZ2229" s="59"/>
      <c r="GA2229" s="59"/>
      <c r="GB2229" s="59"/>
      <c r="GC2229" s="59"/>
      <c r="GD2229" s="59"/>
      <c r="GE2229" s="59"/>
      <c r="GF2229" s="59"/>
      <c r="GG2229" s="59"/>
      <c r="GH2229" s="59"/>
      <c r="GI2229" s="59"/>
      <c r="GJ2229" s="59"/>
      <c r="GK2229" s="59"/>
      <c r="GL2229" s="59"/>
      <c r="GM2229" s="59"/>
      <c r="GN2229" s="59"/>
      <c r="GO2229" s="59"/>
      <c r="GP2229" s="59"/>
      <c r="GQ2229" s="59"/>
      <c r="GR2229" s="59"/>
      <c r="GS2229" s="59"/>
      <c r="GT2229" s="59"/>
      <c r="GU2229" s="59"/>
      <c r="GV2229" s="59"/>
      <c r="GW2229" s="59"/>
      <c r="GX2229" s="59"/>
      <c r="GY2229" s="59"/>
      <c r="GZ2229" s="59"/>
      <c r="HA2229" s="59"/>
      <c r="HB2229" s="59"/>
      <c r="HC2229" s="59"/>
      <c r="HD2229" s="59"/>
      <c r="HE2229" s="59"/>
      <c r="HP2229" s="3"/>
    </row>
    <row r="2230" s="1" customFormat="1" ht="21" customHeight="1" spans="1:224">
      <c r="A2230" s="27">
        <v>2227</v>
      </c>
      <c r="B2230" s="48" t="s">
        <v>6112</v>
      </c>
      <c r="C2230" s="48" t="s">
        <v>5774</v>
      </c>
      <c r="D2230" s="48" t="s">
        <v>5709</v>
      </c>
      <c r="E2230" s="55">
        <v>50000</v>
      </c>
      <c r="F2230" s="56" t="s">
        <v>1791</v>
      </c>
      <c r="G2230" s="56" t="s">
        <v>1783</v>
      </c>
      <c r="H2230" s="51">
        <v>43790</v>
      </c>
      <c r="I2230" s="51">
        <v>44002</v>
      </c>
      <c r="J2230" s="36">
        <f t="shared" si="68"/>
        <v>213</v>
      </c>
      <c r="K2230" s="36">
        <v>4.75</v>
      </c>
      <c r="L2230" s="36">
        <v>4.75</v>
      </c>
      <c r="M2230" s="38">
        <f t="shared" si="69"/>
        <v>1405.20833333333</v>
      </c>
      <c r="N2230" s="56" t="s">
        <v>6113</v>
      </c>
      <c r="O2230" s="48" t="s">
        <v>5684</v>
      </c>
      <c r="P2230" s="59"/>
      <c r="Q2230" s="59"/>
      <c r="R2230" s="59"/>
      <c r="S2230" s="59"/>
      <c r="T2230" s="59"/>
      <c r="U2230" s="59"/>
      <c r="V2230" s="59"/>
      <c r="W2230" s="59"/>
      <c r="X2230" s="59"/>
      <c r="Y2230" s="59"/>
      <c r="Z2230" s="59"/>
      <c r="AA2230" s="59"/>
      <c r="AB2230" s="59"/>
      <c r="AC2230" s="59"/>
      <c r="AD2230" s="59"/>
      <c r="AE2230" s="59"/>
      <c r="AF2230" s="59"/>
      <c r="AG2230" s="59"/>
      <c r="AH2230" s="59"/>
      <c r="AI2230" s="59"/>
      <c r="AJ2230" s="59"/>
      <c r="AK2230" s="59"/>
      <c r="AL2230" s="59"/>
      <c r="AM2230" s="59"/>
      <c r="AN2230" s="59"/>
      <c r="AO2230" s="59"/>
      <c r="AP2230" s="59"/>
      <c r="AQ2230" s="59"/>
      <c r="AR2230" s="59"/>
      <c r="AS2230" s="59"/>
      <c r="AT2230" s="59"/>
      <c r="AU2230" s="59"/>
      <c r="AV2230" s="59"/>
      <c r="AW2230" s="59"/>
      <c r="AX2230" s="59"/>
      <c r="AY2230" s="59"/>
      <c r="AZ2230" s="59"/>
      <c r="BA2230" s="59"/>
      <c r="BB2230" s="59"/>
      <c r="BC2230" s="59"/>
      <c r="BD2230" s="59"/>
      <c r="BE2230" s="59"/>
      <c r="BF2230" s="59"/>
      <c r="BG2230" s="59"/>
      <c r="BH2230" s="59"/>
      <c r="BI2230" s="59"/>
      <c r="BJ2230" s="59"/>
      <c r="BK2230" s="59"/>
      <c r="BL2230" s="59"/>
      <c r="BM2230" s="59"/>
      <c r="BN2230" s="59"/>
      <c r="BO2230" s="59"/>
      <c r="BP2230" s="59"/>
      <c r="BQ2230" s="59"/>
      <c r="BR2230" s="59"/>
      <c r="BS2230" s="59"/>
      <c r="BT2230" s="59"/>
      <c r="BU2230" s="59"/>
      <c r="BV2230" s="59"/>
      <c r="BW2230" s="59"/>
      <c r="BX2230" s="59"/>
      <c r="BY2230" s="59"/>
      <c r="BZ2230" s="59"/>
      <c r="CA2230" s="59"/>
      <c r="CB2230" s="59"/>
      <c r="CC2230" s="59"/>
      <c r="CD2230" s="59"/>
      <c r="CE2230" s="59"/>
      <c r="CF2230" s="59"/>
      <c r="CG2230" s="59"/>
      <c r="CH2230" s="59"/>
      <c r="CI2230" s="59"/>
      <c r="CJ2230" s="59"/>
      <c r="CK2230" s="59"/>
      <c r="CL2230" s="59"/>
      <c r="CM2230" s="59"/>
      <c r="CN2230" s="59"/>
      <c r="CO2230" s="59"/>
      <c r="CP2230" s="59"/>
      <c r="CQ2230" s="59"/>
      <c r="CR2230" s="59"/>
      <c r="CS2230" s="59"/>
      <c r="CT2230" s="59"/>
      <c r="CU2230" s="59"/>
      <c r="CV2230" s="59"/>
      <c r="CW2230" s="59"/>
      <c r="CX2230" s="59"/>
      <c r="CY2230" s="59"/>
      <c r="CZ2230" s="59"/>
      <c r="DA2230" s="59"/>
      <c r="DB2230" s="59"/>
      <c r="DC2230" s="59"/>
      <c r="DD2230" s="59"/>
      <c r="DE2230" s="59"/>
      <c r="DF2230" s="59"/>
      <c r="DG2230" s="59"/>
      <c r="DH2230" s="59"/>
      <c r="DI2230" s="59"/>
      <c r="DJ2230" s="59"/>
      <c r="DK2230" s="59"/>
      <c r="DL2230" s="59"/>
      <c r="DM2230" s="59"/>
      <c r="DN2230" s="59"/>
      <c r="DO2230" s="59"/>
      <c r="DP2230" s="59"/>
      <c r="DQ2230" s="59"/>
      <c r="DR2230" s="59"/>
      <c r="DS2230" s="59"/>
      <c r="DT2230" s="59"/>
      <c r="DU2230" s="59"/>
      <c r="DV2230" s="59"/>
      <c r="DW2230" s="59"/>
      <c r="DX2230" s="59"/>
      <c r="DY2230" s="59"/>
      <c r="DZ2230" s="59"/>
      <c r="EA2230" s="59"/>
      <c r="EB2230" s="59"/>
      <c r="EC2230" s="59"/>
      <c r="ED2230" s="59"/>
      <c r="EE2230" s="59"/>
      <c r="EF2230" s="59"/>
      <c r="EG2230" s="59"/>
      <c r="EH2230" s="59"/>
      <c r="EI2230" s="59"/>
      <c r="EJ2230" s="59"/>
      <c r="EK2230" s="59"/>
      <c r="EL2230" s="59"/>
      <c r="EM2230" s="59"/>
      <c r="EN2230" s="59"/>
      <c r="EO2230" s="59"/>
      <c r="EP2230" s="59"/>
      <c r="EQ2230" s="59"/>
      <c r="ER2230" s="59"/>
      <c r="ES2230" s="59"/>
      <c r="ET2230" s="59"/>
      <c r="EU2230" s="59"/>
      <c r="EV2230" s="59"/>
      <c r="EW2230" s="59"/>
      <c r="EX2230" s="59"/>
      <c r="EY2230" s="59"/>
      <c r="EZ2230" s="59"/>
      <c r="FA2230" s="59"/>
      <c r="FB2230" s="59"/>
      <c r="FC2230" s="59"/>
      <c r="FD2230" s="59"/>
      <c r="FE2230" s="59"/>
      <c r="FF2230" s="59"/>
      <c r="FG2230" s="59"/>
      <c r="FH2230" s="59"/>
      <c r="FI2230" s="59"/>
      <c r="FJ2230" s="59"/>
      <c r="FK2230" s="59"/>
      <c r="FL2230" s="59"/>
      <c r="FM2230" s="59"/>
      <c r="FN2230" s="59"/>
      <c r="FO2230" s="59"/>
      <c r="FP2230" s="59"/>
      <c r="FQ2230" s="59"/>
      <c r="FR2230" s="59"/>
      <c r="FS2230" s="59"/>
      <c r="FT2230" s="59"/>
      <c r="FU2230" s="59"/>
      <c r="FV2230" s="59"/>
      <c r="FW2230" s="59"/>
      <c r="FX2230" s="59"/>
      <c r="FY2230" s="59"/>
      <c r="FZ2230" s="59"/>
      <c r="GA2230" s="59"/>
      <c r="GB2230" s="59"/>
      <c r="GC2230" s="59"/>
      <c r="GD2230" s="59"/>
      <c r="GE2230" s="59"/>
      <c r="GF2230" s="59"/>
      <c r="GG2230" s="59"/>
      <c r="GH2230" s="59"/>
      <c r="GI2230" s="59"/>
      <c r="GJ2230" s="59"/>
      <c r="GK2230" s="59"/>
      <c r="GL2230" s="59"/>
      <c r="GM2230" s="59"/>
      <c r="GN2230" s="59"/>
      <c r="GO2230" s="59"/>
      <c r="GP2230" s="59"/>
      <c r="GQ2230" s="59"/>
      <c r="GR2230" s="59"/>
      <c r="GS2230" s="59"/>
      <c r="GT2230" s="59"/>
      <c r="GU2230" s="59"/>
      <c r="GV2230" s="59"/>
      <c r="GW2230" s="59"/>
      <c r="GX2230" s="59"/>
      <c r="GY2230" s="59"/>
      <c r="GZ2230" s="59"/>
      <c r="HA2230" s="59"/>
      <c r="HB2230" s="59"/>
      <c r="HC2230" s="59"/>
      <c r="HD2230" s="59"/>
      <c r="HE2230" s="59"/>
      <c r="HP2230" s="3"/>
    </row>
    <row r="2231" s="1" customFormat="1" ht="21" customHeight="1" spans="1:224">
      <c r="A2231" s="27">
        <v>2228</v>
      </c>
      <c r="B2231" s="48" t="s">
        <v>6114</v>
      </c>
      <c r="C2231" s="48" t="s">
        <v>5805</v>
      </c>
      <c r="D2231" s="48" t="s">
        <v>5719</v>
      </c>
      <c r="E2231" s="55">
        <v>40000</v>
      </c>
      <c r="F2231" s="56" t="s">
        <v>1799</v>
      </c>
      <c r="G2231" s="56" t="s">
        <v>1800</v>
      </c>
      <c r="H2231" s="51">
        <v>43790</v>
      </c>
      <c r="I2231" s="51">
        <v>44002</v>
      </c>
      <c r="J2231" s="36">
        <f t="shared" si="68"/>
        <v>213</v>
      </c>
      <c r="K2231" s="36">
        <v>4.75</v>
      </c>
      <c r="L2231" s="36">
        <v>4.75</v>
      </c>
      <c r="M2231" s="38">
        <f t="shared" si="69"/>
        <v>1124.16666666667</v>
      </c>
      <c r="N2231" s="56" t="s">
        <v>6115</v>
      </c>
      <c r="O2231" s="48" t="s">
        <v>5684</v>
      </c>
      <c r="P2231" s="59"/>
      <c r="Q2231" s="59"/>
      <c r="R2231" s="59"/>
      <c r="S2231" s="59"/>
      <c r="T2231" s="59"/>
      <c r="U2231" s="59"/>
      <c r="V2231" s="59"/>
      <c r="W2231" s="59"/>
      <c r="X2231" s="59"/>
      <c r="Y2231" s="59"/>
      <c r="Z2231" s="59"/>
      <c r="AA2231" s="59"/>
      <c r="AB2231" s="59"/>
      <c r="AC2231" s="59"/>
      <c r="AD2231" s="59"/>
      <c r="AE2231" s="59"/>
      <c r="AF2231" s="59"/>
      <c r="AG2231" s="59"/>
      <c r="AH2231" s="59"/>
      <c r="AI2231" s="59"/>
      <c r="AJ2231" s="59"/>
      <c r="AK2231" s="59"/>
      <c r="AL2231" s="59"/>
      <c r="AM2231" s="59"/>
      <c r="AN2231" s="59"/>
      <c r="AO2231" s="59"/>
      <c r="AP2231" s="59"/>
      <c r="AQ2231" s="59"/>
      <c r="AR2231" s="59"/>
      <c r="AS2231" s="59"/>
      <c r="AT2231" s="59"/>
      <c r="AU2231" s="59"/>
      <c r="AV2231" s="59"/>
      <c r="AW2231" s="59"/>
      <c r="AX2231" s="59"/>
      <c r="AY2231" s="59"/>
      <c r="AZ2231" s="59"/>
      <c r="BA2231" s="59"/>
      <c r="BB2231" s="59"/>
      <c r="BC2231" s="59"/>
      <c r="BD2231" s="59"/>
      <c r="BE2231" s="59"/>
      <c r="BF2231" s="59"/>
      <c r="BG2231" s="59"/>
      <c r="BH2231" s="59"/>
      <c r="BI2231" s="59"/>
      <c r="BJ2231" s="59"/>
      <c r="BK2231" s="59"/>
      <c r="BL2231" s="59"/>
      <c r="BM2231" s="59"/>
      <c r="BN2231" s="59"/>
      <c r="BO2231" s="59"/>
      <c r="BP2231" s="59"/>
      <c r="BQ2231" s="59"/>
      <c r="BR2231" s="59"/>
      <c r="BS2231" s="59"/>
      <c r="BT2231" s="59"/>
      <c r="BU2231" s="59"/>
      <c r="BV2231" s="59"/>
      <c r="BW2231" s="59"/>
      <c r="BX2231" s="59"/>
      <c r="BY2231" s="59"/>
      <c r="BZ2231" s="59"/>
      <c r="CA2231" s="59"/>
      <c r="CB2231" s="59"/>
      <c r="CC2231" s="59"/>
      <c r="CD2231" s="59"/>
      <c r="CE2231" s="59"/>
      <c r="CF2231" s="59"/>
      <c r="CG2231" s="59"/>
      <c r="CH2231" s="59"/>
      <c r="CI2231" s="59"/>
      <c r="CJ2231" s="59"/>
      <c r="CK2231" s="59"/>
      <c r="CL2231" s="59"/>
      <c r="CM2231" s="59"/>
      <c r="CN2231" s="59"/>
      <c r="CO2231" s="59"/>
      <c r="CP2231" s="59"/>
      <c r="CQ2231" s="59"/>
      <c r="CR2231" s="59"/>
      <c r="CS2231" s="59"/>
      <c r="CT2231" s="59"/>
      <c r="CU2231" s="59"/>
      <c r="CV2231" s="59"/>
      <c r="CW2231" s="59"/>
      <c r="CX2231" s="59"/>
      <c r="CY2231" s="59"/>
      <c r="CZ2231" s="59"/>
      <c r="DA2231" s="59"/>
      <c r="DB2231" s="59"/>
      <c r="DC2231" s="59"/>
      <c r="DD2231" s="59"/>
      <c r="DE2231" s="59"/>
      <c r="DF2231" s="59"/>
      <c r="DG2231" s="59"/>
      <c r="DH2231" s="59"/>
      <c r="DI2231" s="59"/>
      <c r="DJ2231" s="59"/>
      <c r="DK2231" s="59"/>
      <c r="DL2231" s="59"/>
      <c r="DM2231" s="59"/>
      <c r="DN2231" s="59"/>
      <c r="DO2231" s="59"/>
      <c r="DP2231" s="59"/>
      <c r="DQ2231" s="59"/>
      <c r="DR2231" s="59"/>
      <c r="DS2231" s="59"/>
      <c r="DT2231" s="59"/>
      <c r="DU2231" s="59"/>
      <c r="DV2231" s="59"/>
      <c r="DW2231" s="59"/>
      <c r="DX2231" s="59"/>
      <c r="DY2231" s="59"/>
      <c r="DZ2231" s="59"/>
      <c r="EA2231" s="59"/>
      <c r="EB2231" s="59"/>
      <c r="EC2231" s="59"/>
      <c r="ED2231" s="59"/>
      <c r="EE2231" s="59"/>
      <c r="EF2231" s="59"/>
      <c r="EG2231" s="59"/>
      <c r="EH2231" s="59"/>
      <c r="EI2231" s="59"/>
      <c r="EJ2231" s="59"/>
      <c r="EK2231" s="59"/>
      <c r="EL2231" s="59"/>
      <c r="EM2231" s="59"/>
      <c r="EN2231" s="59"/>
      <c r="EO2231" s="59"/>
      <c r="EP2231" s="59"/>
      <c r="EQ2231" s="59"/>
      <c r="ER2231" s="59"/>
      <c r="ES2231" s="59"/>
      <c r="ET2231" s="59"/>
      <c r="EU2231" s="59"/>
      <c r="EV2231" s="59"/>
      <c r="EW2231" s="59"/>
      <c r="EX2231" s="59"/>
      <c r="EY2231" s="59"/>
      <c r="EZ2231" s="59"/>
      <c r="FA2231" s="59"/>
      <c r="FB2231" s="59"/>
      <c r="FC2231" s="59"/>
      <c r="FD2231" s="59"/>
      <c r="FE2231" s="59"/>
      <c r="FF2231" s="59"/>
      <c r="FG2231" s="59"/>
      <c r="FH2231" s="59"/>
      <c r="FI2231" s="59"/>
      <c r="FJ2231" s="59"/>
      <c r="FK2231" s="59"/>
      <c r="FL2231" s="59"/>
      <c r="FM2231" s="59"/>
      <c r="FN2231" s="59"/>
      <c r="FO2231" s="59"/>
      <c r="FP2231" s="59"/>
      <c r="FQ2231" s="59"/>
      <c r="FR2231" s="59"/>
      <c r="FS2231" s="59"/>
      <c r="FT2231" s="59"/>
      <c r="FU2231" s="59"/>
      <c r="FV2231" s="59"/>
      <c r="FW2231" s="59"/>
      <c r="FX2231" s="59"/>
      <c r="FY2231" s="59"/>
      <c r="FZ2231" s="59"/>
      <c r="GA2231" s="59"/>
      <c r="GB2231" s="59"/>
      <c r="GC2231" s="59"/>
      <c r="GD2231" s="59"/>
      <c r="GE2231" s="59"/>
      <c r="GF2231" s="59"/>
      <c r="GG2231" s="59"/>
      <c r="GH2231" s="59"/>
      <c r="GI2231" s="59"/>
      <c r="GJ2231" s="59"/>
      <c r="GK2231" s="59"/>
      <c r="GL2231" s="59"/>
      <c r="GM2231" s="59"/>
      <c r="GN2231" s="59"/>
      <c r="GO2231" s="59"/>
      <c r="GP2231" s="59"/>
      <c r="GQ2231" s="59"/>
      <c r="GR2231" s="59"/>
      <c r="GS2231" s="59"/>
      <c r="GT2231" s="59"/>
      <c r="GU2231" s="59"/>
      <c r="GV2231" s="59"/>
      <c r="GW2231" s="59"/>
      <c r="GX2231" s="59"/>
      <c r="GY2231" s="59"/>
      <c r="GZ2231" s="59"/>
      <c r="HA2231" s="59"/>
      <c r="HB2231" s="59"/>
      <c r="HC2231" s="59"/>
      <c r="HD2231" s="59"/>
      <c r="HE2231" s="59"/>
      <c r="HP2231" s="3"/>
    </row>
    <row r="2232" s="1" customFormat="1" ht="21" customHeight="1" spans="1:224">
      <c r="A2232" s="27">
        <v>2229</v>
      </c>
      <c r="B2232" s="48" t="s">
        <v>6116</v>
      </c>
      <c r="C2232" s="48" t="s">
        <v>5731</v>
      </c>
      <c r="D2232" s="48" t="s">
        <v>5709</v>
      </c>
      <c r="E2232" s="55">
        <v>50000</v>
      </c>
      <c r="F2232" s="56" t="s">
        <v>1810</v>
      </c>
      <c r="G2232" s="56" t="s">
        <v>1811</v>
      </c>
      <c r="H2232" s="51">
        <v>43790</v>
      </c>
      <c r="I2232" s="51">
        <v>44002</v>
      </c>
      <c r="J2232" s="36">
        <f t="shared" si="68"/>
        <v>213</v>
      </c>
      <c r="K2232" s="36">
        <v>4.75</v>
      </c>
      <c r="L2232" s="36">
        <v>4.75</v>
      </c>
      <c r="M2232" s="38">
        <f t="shared" si="69"/>
        <v>1405.20833333333</v>
      </c>
      <c r="N2232" s="56" t="s">
        <v>6117</v>
      </c>
      <c r="O2232" s="48" t="s">
        <v>5684</v>
      </c>
      <c r="P2232" s="59"/>
      <c r="Q2232" s="59"/>
      <c r="R2232" s="59"/>
      <c r="S2232" s="59"/>
      <c r="T2232" s="59"/>
      <c r="U2232" s="59"/>
      <c r="V2232" s="59"/>
      <c r="W2232" s="59"/>
      <c r="X2232" s="59"/>
      <c r="Y2232" s="59"/>
      <c r="Z2232" s="59"/>
      <c r="AA2232" s="59"/>
      <c r="AB2232" s="59"/>
      <c r="AC2232" s="59"/>
      <c r="AD2232" s="59"/>
      <c r="AE2232" s="59"/>
      <c r="AF2232" s="59"/>
      <c r="AG2232" s="59"/>
      <c r="AH2232" s="59"/>
      <c r="AI2232" s="59"/>
      <c r="AJ2232" s="59"/>
      <c r="AK2232" s="59"/>
      <c r="AL2232" s="59"/>
      <c r="AM2232" s="59"/>
      <c r="AN2232" s="59"/>
      <c r="AO2232" s="59"/>
      <c r="AP2232" s="59"/>
      <c r="AQ2232" s="59"/>
      <c r="AR2232" s="59"/>
      <c r="AS2232" s="59"/>
      <c r="AT2232" s="59"/>
      <c r="AU2232" s="59"/>
      <c r="AV2232" s="59"/>
      <c r="AW2232" s="59"/>
      <c r="AX2232" s="59"/>
      <c r="AY2232" s="59"/>
      <c r="AZ2232" s="59"/>
      <c r="BA2232" s="59"/>
      <c r="BB2232" s="59"/>
      <c r="BC2232" s="59"/>
      <c r="BD2232" s="59"/>
      <c r="BE2232" s="59"/>
      <c r="BF2232" s="59"/>
      <c r="BG2232" s="59"/>
      <c r="BH2232" s="59"/>
      <c r="BI2232" s="59"/>
      <c r="BJ2232" s="59"/>
      <c r="BK2232" s="59"/>
      <c r="BL2232" s="59"/>
      <c r="BM2232" s="59"/>
      <c r="BN2232" s="59"/>
      <c r="BO2232" s="59"/>
      <c r="BP2232" s="59"/>
      <c r="BQ2232" s="59"/>
      <c r="BR2232" s="59"/>
      <c r="BS2232" s="59"/>
      <c r="BT2232" s="59"/>
      <c r="BU2232" s="59"/>
      <c r="BV2232" s="59"/>
      <c r="BW2232" s="59"/>
      <c r="BX2232" s="59"/>
      <c r="BY2232" s="59"/>
      <c r="BZ2232" s="59"/>
      <c r="CA2232" s="59"/>
      <c r="CB2232" s="59"/>
      <c r="CC2232" s="59"/>
      <c r="CD2232" s="59"/>
      <c r="CE2232" s="59"/>
      <c r="CF2232" s="59"/>
      <c r="CG2232" s="59"/>
      <c r="CH2232" s="59"/>
      <c r="CI2232" s="59"/>
      <c r="CJ2232" s="59"/>
      <c r="CK2232" s="59"/>
      <c r="CL2232" s="59"/>
      <c r="CM2232" s="59"/>
      <c r="CN2232" s="59"/>
      <c r="CO2232" s="59"/>
      <c r="CP2232" s="59"/>
      <c r="CQ2232" s="59"/>
      <c r="CR2232" s="59"/>
      <c r="CS2232" s="59"/>
      <c r="CT2232" s="59"/>
      <c r="CU2232" s="59"/>
      <c r="CV2232" s="59"/>
      <c r="CW2232" s="59"/>
      <c r="CX2232" s="59"/>
      <c r="CY2232" s="59"/>
      <c r="CZ2232" s="59"/>
      <c r="DA2232" s="59"/>
      <c r="DB2232" s="59"/>
      <c r="DC2232" s="59"/>
      <c r="DD2232" s="59"/>
      <c r="DE2232" s="59"/>
      <c r="DF2232" s="59"/>
      <c r="DG2232" s="59"/>
      <c r="DH2232" s="59"/>
      <c r="DI2232" s="59"/>
      <c r="DJ2232" s="59"/>
      <c r="DK2232" s="59"/>
      <c r="DL2232" s="59"/>
      <c r="DM2232" s="59"/>
      <c r="DN2232" s="59"/>
      <c r="DO2232" s="59"/>
      <c r="DP2232" s="59"/>
      <c r="DQ2232" s="59"/>
      <c r="DR2232" s="59"/>
      <c r="DS2232" s="59"/>
      <c r="DT2232" s="59"/>
      <c r="DU2232" s="59"/>
      <c r="DV2232" s="59"/>
      <c r="DW2232" s="59"/>
      <c r="DX2232" s="59"/>
      <c r="DY2232" s="59"/>
      <c r="DZ2232" s="59"/>
      <c r="EA2232" s="59"/>
      <c r="EB2232" s="59"/>
      <c r="EC2232" s="59"/>
      <c r="ED2232" s="59"/>
      <c r="EE2232" s="59"/>
      <c r="EF2232" s="59"/>
      <c r="EG2232" s="59"/>
      <c r="EH2232" s="59"/>
      <c r="EI2232" s="59"/>
      <c r="EJ2232" s="59"/>
      <c r="EK2232" s="59"/>
      <c r="EL2232" s="59"/>
      <c r="EM2232" s="59"/>
      <c r="EN2232" s="59"/>
      <c r="EO2232" s="59"/>
      <c r="EP2232" s="59"/>
      <c r="EQ2232" s="59"/>
      <c r="ER2232" s="59"/>
      <c r="ES2232" s="59"/>
      <c r="ET2232" s="59"/>
      <c r="EU2232" s="59"/>
      <c r="EV2232" s="59"/>
      <c r="EW2232" s="59"/>
      <c r="EX2232" s="59"/>
      <c r="EY2232" s="59"/>
      <c r="EZ2232" s="59"/>
      <c r="FA2232" s="59"/>
      <c r="FB2232" s="59"/>
      <c r="FC2232" s="59"/>
      <c r="FD2232" s="59"/>
      <c r="FE2232" s="59"/>
      <c r="FF2232" s="59"/>
      <c r="FG2232" s="59"/>
      <c r="FH2232" s="59"/>
      <c r="FI2232" s="59"/>
      <c r="FJ2232" s="59"/>
      <c r="FK2232" s="59"/>
      <c r="FL2232" s="59"/>
      <c r="FM2232" s="59"/>
      <c r="FN2232" s="59"/>
      <c r="FO2232" s="59"/>
      <c r="FP2232" s="59"/>
      <c r="FQ2232" s="59"/>
      <c r="FR2232" s="59"/>
      <c r="FS2232" s="59"/>
      <c r="FT2232" s="59"/>
      <c r="FU2232" s="59"/>
      <c r="FV2232" s="59"/>
      <c r="FW2232" s="59"/>
      <c r="FX2232" s="59"/>
      <c r="FY2232" s="59"/>
      <c r="FZ2232" s="59"/>
      <c r="GA2232" s="59"/>
      <c r="GB2232" s="59"/>
      <c r="GC2232" s="59"/>
      <c r="GD2232" s="59"/>
      <c r="GE2232" s="59"/>
      <c r="GF2232" s="59"/>
      <c r="GG2232" s="59"/>
      <c r="GH2232" s="59"/>
      <c r="GI2232" s="59"/>
      <c r="GJ2232" s="59"/>
      <c r="GK2232" s="59"/>
      <c r="GL2232" s="59"/>
      <c r="GM2232" s="59"/>
      <c r="GN2232" s="59"/>
      <c r="GO2232" s="59"/>
      <c r="GP2232" s="59"/>
      <c r="GQ2232" s="59"/>
      <c r="GR2232" s="59"/>
      <c r="GS2232" s="59"/>
      <c r="GT2232" s="59"/>
      <c r="GU2232" s="59"/>
      <c r="GV2232" s="59"/>
      <c r="GW2232" s="59"/>
      <c r="GX2232" s="59"/>
      <c r="GY2232" s="59"/>
      <c r="GZ2232" s="59"/>
      <c r="HA2232" s="59"/>
      <c r="HB2232" s="59"/>
      <c r="HC2232" s="59"/>
      <c r="HD2232" s="59"/>
      <c r="HE2232" s="59"/>
      <c r="HP2232" s="3"/>
    </row>
    <row r="2233" s="1" customFormat="1" ht="21" customHeight="1" spans="1:224">
      <c r="A2233" s="27">
        <v>2230</v>
      </c>
      <c r="B2233" s="48" t="s">
        <v>6118</v>
      </c>
      <c r="C2233" s="48" t="s">
        <v>6119</v>
      </c>
      <c r="D2233" s="48" t="s">
        <v>5709</v>
      </c>
      <c r="E2233" s="55">
        <v>50000</v>
      </c>
      <c r="F2233" s="56" t="s">
        <v>1817</v>
      </c>
      <c r="G2233" s="56" t="s">
        <v>1818</v>
      </c>
      <c r="H2233" s="51">
        <v>43790</v>
      </c>
      <c r="I2233" s="51">
        <v>44002</v>
      </c>
      <c r="J2233" s="36">
        <f t="shared" si="68"/>
        <v>213</v>
      </c>
      <c r="K2233" s="36">
        <v>4.75</v>
      </c>
      <c r="L2233" s="36">
        <v>4.75</v>
      </c>
      <c r="M2233" s="38">
        <f t="shared" si="69"/>
        <v>1405.20833333333</v>
      </c>
      <c r="N2233" s="56" t="s">
        <v>6120</v>
      </c>
      <c r="O2233" s="48" t="s">
        <v>5684</v>
      </c>
      <c r="P2233" s="59"/>
      <c r="Q2233" s="59"/>
      <c r="R2233" s="59"/>
      <c r="S2233" s="59"/>
      <c r="T2233" s="59"/>
      <c r="U2233" s="59"/>
      <c r="V2233" s="59"/>
      <c r="W2233" s="59"/>
      <c r="X2233" s="59"/>
      <c r="Y2233" s="59"/>
      <c r="Z2233" s="59"/>
      <c r="AA2233" s="59"/>
      <c r="AB2233" s="59"/>
      <c r="AC2233" s="59"/>
      <c r="AD2233" s="59"/>
      <c r="AE2233" s="59"/>
      <c r="AF2233" s="59"/>
      <c r="AG2233" s="59"/>
      <c r="AH2233" s="59"/>
      <c r="AI2233" s="59"/>
      <c r="AJ2233" s="59"/>
      <c r="AK2233" s="59"/>
      <c r="AL2233" s="59"/>
      <c r="AM2233" s="59"/>
      <c r="AN2233" s="59"/>
      <c r="AO2233" s="59"/>
      <c r="AP2233" s="59"/>
      <c r="AQ2233" s="59"/>
      <c r="AR2233" s="59"/>
      <c r="AS2233" s="59"/>
      <c r="AT2233" s="59"/>
      <c r="AU2233" s="59"/>
      <c r="AV2233" s="59"/>
      <c r="AW2233" s="59"/>
      <c r="AX2233" s="59"/>
      <c r="AY2233" s="59"/>
      <c r="AZ2233" s="59"/>
      <c r="BA2233" s="59"/>
      <c r="BB2233" s="59"/>
      <c r="BC2233" s="59"/>
      <c r="BD2233" s="59"/>
      <c r="BE2233" s="59"/>
      <c r="BF2233" s="59"/>
      <c r="BG2233" s="59"/>
      <c r="BH2233" s="59"/>
      <c r="BI2233" s="59"/>
      <c r="BJ2233" s="59"/>
      <c r="BK2233" s="59"/>
      <c r="BL2233" s="59"/>
      <c r="BM2233" s="59"/>
      <c r="BN2233" s="59"/>
      <c r="BO2233" s="59"/>
      <c r="BP2233" s="59"/>
      <c r="BQ2233" s="59"/>
      <c r="BR2233" s="59"/>
      <c r="BS2233" s="59"/>
      <c r="BT2233" s="59"/>
      <c r="BU2233" s="59"/>
      <c r="BV2233" s="59"/>
      <c r="BW2233" s="59"/>
      <c r="BX2233" s="59"/>
      <c r="BY2233" s="59"/>
      <c r="BZ2233" s="59"/>
      <c r="CA2233" s="59"/>
      <c r="CB2233" s="59"/>
      <c r="CC2233" s="59"/>
      <c r="CD2233" s="59"/>
      <c r="CE2233" s="59"/>
      <c r="CF2233" s="59"/>
      <c r="CG2233" s="59"/>
      <c r="CH2233" s="59"/>
      <c r="CI2233" s="59"/>
      <c r="CJ2233" s="59"/>
      <c r="CK2233" s="59"/>
      <c r="CL2233" s="59"/>
      <c r="CM2233" s="59"/>
      <c r="CN2233" s="59"/>
      <c r="CO2233" s="59"/>
      <c r="CP2233" s="59"/>
      <c r="CQ2233" s="59"/>
      <c r="CR2233" s="59"/>
      <c r="CS2233" s="59"/>
      <c r="CT2233" s="59"/>
      <c r="CU2233" s="59"/>
      <c r="CV2233" s="59"/>
      <c r="CW2233" s="59"/>
      <c r="CX2233" s="59"/>
      <c r="CY2233" s="59"/>
      <c r="CZ2233" s="59"/>
      <c r="DA2233" s="59"/>
      <c r="DB2233" s="59"/>
      <c r="DC2233" s="59"/>
      <c r="DD2233" s="59"/>
      <c r="DE2233" s="59"/>
      <c r="DF2233" s="59"/>
      <c r="DG2233" s="59"/>
      <c r="DH2233" s="59"/>
      <c r="DI2233" s="59"/>
      <c r="DJ2233" s="59"/>
      <c r="DK2233" s="59"/>
      <c r="DL2233" s="59"/>
      <c r="DM2233" s="59"/>
      <c r="DN2233" s="59"/>
      <c r="DO2233" s="59"/>
      <c r="DP2233" s="59"/>
      <c r="DQ2233" s="59"/>
      <c r="DR2233" s="59"/>
      <c r="DS2233" s="59"/>
      <c r="DT2233" s="59"/>
      <c r="DU2233" s="59"/>
      <c r="DV2233" s="59"/>
      <c r="DW2233" s="59"/>
      <c r="DX2233" s="59"/>
      <c r="DY2233" s="59"/>
      <c r="DZ2233" s="59"/>
      <c r="EA2233" s="59"/>
      <c r="EB2233" s="59"/>
      <c r="EC2233" s="59"/>
      <c r="ED2233" s="59"/>
      <c r="EE2233" s="59"/>
      <c r="EF2233" s="59"/>
      <c r="EG2233" s="59"/>
      <c r="EH2233" s="59"/>
      <c r="EI2233" s="59"/>
      <c r="EJ2233" s="59"/>
      <c r="EK2233" s="59"/>
      <c r="EL2233" s="59"/>
      <c r="EM2233" s="59"/>
      <c r="EN2233" s="59"/>
      <c r="EO2233" s="59"/>
      <c r="EP2233" s="59"/>
      <c r="EQ2233" s="59"/>
      <c r="ER2233" s="59"/>
      <c r="ES2233" s="59"/>
      <c r="ET2233" s="59"/>
      <c r="EU2233" s="59"/>
      <c r="EV2233" s="59"/>
      <c r="EW2233" s="59"/>
      <c r="EX2233" s="59"/>
      <c r="EY2233" s="59"/>
      <c r="EZ2233" s="59"/>
      <c r="FA2233" s="59"/>
      <c r="FB2233" s="59"/>
      <c r="FC2233" s="59"/>
      <c r="FD2233" s="59"/>
      <c r="FE2233" s="59"/>
      <c r="FF2233" s="59"/>
      <c r="FG2233" s="59"/>
      <c r="FH2233" s="59"/>
      <c r="FI2233" s="59"/>
      <c r="FJ2233" s="59"/>
      <c r="FK2233" s="59"/>
      <c r="FL2233" s="59"/>
      <c r="FM2233" s="59"/>
      <c r="FN2233" s="59"/>
      <c r="FO2233" s="59"/>
      <c r="FP2233" s="59"/>
      <c r="FQ2233" s="59"/>
      <c r="FR2233" s="59"/>
      <c r="FS2233" s="59"/>
      <c r="FT2233" s="59"/>
      <c r="FU2233" s="59"/>
      <c r="FV2233" s="59"/>
      <c r="FW2233" s="59"/>
      <c r="FX2233" s="59"/>
      <c r="FY2233" s="59"/>
      <c r="FZ2233" s="59"/>
      <c r="GA2233" s="59"/>
      <c r="GB2233" s="59"/>
      <c r="GC2233" s="59"/>
      <c r="GD2233" s="59"/>
      <c r="GE2233" s="59"/>
      <c r="GF2233" s="59"/>
      <c r="GG2233" s="59"/>
      <c r="GH2233" s="59"/>
      <c r="GI2233" s="59"/>
      <c r="GJ2233" s="59"/>
      <c r="GK2233" s="59"/>
      <c r="GL2233" s="59"/>
      <c r="GM2233" s="59"/>
      <c r="GN2233" s="59"/>
      <c r="GO2233" s="59"/>
      <c r="GP2233" s="59"/>
      <c r="GQ2233" s="59"/>
      <c r="GR2233" s="59"/>
      <c r="GS2233" s="59"/>
      <c r="GT2233" s="59"/>
      <c r="GU2233" s="59"/>
      <c r="GV2233" s="59"/>
      <c r="GW2233" s="59"/>
      <c r="GX2233" s="59"/>
      <c r="GY2233" s="59"/>
      <c r="GZ2233" s="59"/>
      <c r="HA2233" s="59"/>
      <c r="HB2233" s="59"/>
      <c r="HC2233" s="59"/>
      <c r="HD2233" s="59"/>
      <c r="HE2233" s="59"/>
      <c r="HP2233" s="3"/>
    </row>
    <row r="2234" s="1" customFormat="1" ht="21" customHeight="1" spans="1:224">
      <c r="A2234" s="27">
        <v>2231</v>
      </c>
      <c r="B2234" s="48" t="s">
        <v>6121</v>
      </c>
      <c r="C2234" s="48" t="s">
        <v>6122</v>
      </c>
      <c r="D2234" s="48" t="s">
        <v>5709</v>
      </c>
      <c r="E2234" s="55">
        <v>50000</v>
      </c>
      <c r="F2234" s="56" t="s">
        <v>4382</v>
      </c>
      <c r="G2234" s="56" t="s">
        <v>4383</v>
      </c>
      <c r="H2234" s="51">
        <v>43790</v>
      </c>
      <c r="I2234" s="51">
        <v>44002</v>
      </c>
      <c r="J2234" s="36">
        <f t="shared" si="68"/>
        <v>213</v>
      </c>
      <c r="K2234" s="36">
        <v>4.75</v>
      </c>
      <c r="L2234" s="36">
        <v>4.75</v>
      </c>
      <c r="M2234" s="38">
        <f t="shared" si="69"/>
        <v>1405.20833333333</v>
      </c>
      <c r="N2234" s="56" t="s">
        <v>6123</v>
      </c>
      <c r="O2234" s="48" t="s">
        <v>5684</v>
      </c>
      <c r="P2234" s="59"/>
      <c r="Q2234" s="59"/>
      <c r="R2234" s="59"/>
      <c r="S2234" s="59"/>
      <c r="T2234" s="59"/>
      <c r="U2234" s="59"/>
      <c r="V2234" s="59"/>
      <c r="W2234" s="59"/>
      <c r="X2234" s="59"/>
      <c r="Y2234" s="59"/>
      <c r="Z2234" s="59"/>
      <c r="AA2234" s="59"/>
      <c r="AB2234" s="59"/>
      <c r="AC2234" s="59"/>
      <c r="AD2234" s="59"/>
      <c r="AE2234" s="59"/>
      <c r="AF2234" s="59"/>
      <c r="AG2234" s="59"/>
      <c r="AH2234" s="59"/>
      <c r="AI2234" s="59"/>
      <c r="AJ2234" s="59"/>
      <c r="AK2234" s="59"/>
      <c r="AL2234" s="59"/>
      <c r="AM2234" s="59"/>
      <c r="AN2234" s="59"/>
      <c r="AO2234" s="59"/>
      <c r="AP2234" s="59"/>
      <c r="AQ2234" s="59"/>
      <c r="AR2234" s="59"/>
      <c r="AS2234" s="59"/>
      <c r="AT2234" s="59"/>
      <c r="AU2234" s="59"/>
      <c r="AV2234" s="59"/>
      <c r="AW2234" s="59"/>
      <c r="AX2234" s="59"/>
      <c r="AY2234" s="59"/>
      <c r="AZ2234" s="59"/>
      <c r="BA2234" s="59"/>
      <c r="BB2234" s="59"/>
      <c r="BC2234" s="59"/>
      <c r="BD2234" s="59"/>
      <c r="BE2234" s="59"/>
      <c r="BF2234" s="59"/>
      <c r="BG2234" s="59"/>
      <c r="BH2234" s="59"/>
      <c r="BI2234" s="59"/>
      <c r="BJ2234" s="59"/>
      <c r="BK2234" s="59"/>
      <c r="BL2234" s="59"/>
      <c r="BM2234" s="59"/>
      <c r="BN2234" s="59"/>
      <c r="BO2234" s="59"/>
      <c r="BP2234" s="59"/>
      <c r="BQ2234" s="59"/>
      <c r="BR2234" s="59"/>
      <c r="BS2234" s="59"/>
      <c r="BT2234" s="59"/>
      <c r="BU2234" s="59"/>
      <c r="BV2234" s="59"/>
      <c r="BW2234" s="59"/>
      <c r="BX2234" s="59"/>
      <c r="BY2234" s="59"/>
      <c r="BZ2234" s="59"/>
      <c r="CA2234" s="59"/>
      <c r="CB2234" s="59"/>
      <c r="CC2234" s="59"/>
      <c r="CD2234" s="59"/>
      <c r="CE2234" s="59"/>
      <c r="CF2234" s="59"/>
      <c r="CG2234" s="59"/>
      <c r="CH2234" s="59"/>
      <c r="CI2234" s="59"/>
      <c r="CJ2234" s="59"/>
      <c r="CK2234" s="59"/>
      <c r="CL2234" s="59"/>
      <c r="CM2234" s="59"/>
      <c r="CN2234" s="59"/>
      <c r="CO2234" s="59"/>
      <c r="CP2234" s="59"/>
      <c r="CQ2234" s="59"/>
      <c r="CR2234" s="59"/>
      <c r="CS2234" s="59"/>
      <c r="CT2234" s="59"/>
      <c r="CU2234" s="59"/>
      <c r="CV2234" s="59"/>
      <c r="CW2234" s="59"/>
      <c r="CX2234" s="59"/>
      <c r="CY2234" s="59"/>
      <c r="CZ2234" s="59"/>
      <c r="DA2234" s="59"/>
      <c r="DB2234" s="59"/>
      <c r="DC2234" s="59"/>
      <c r="DD2234" s="59"/>
      <c r="DE2234" s="59"/>
      <c r="DF2234" s="59"/>
      <c r="DG2234" s="59"/>
      <c r="DH2234" s="59"/>
      <c r="DI2234" s="59"/>
      <c r="DJ2234" s="59"/>
      <c r="DK2234" s="59"/>
      <c r="DL2234" s="59"/>
      <c r="DM2234" s="59"/>
      <c r="DN2234" s="59"/>
      <c r="DO2234" s="59"/>
      <c r="DP2234" s="59"/>
      <c r="DQ2234" s="59"/>
      <c r="DR2234" s="59"/>
      <c r="DS2234" s="59"/>
      <c r="DT2234" s="59"/>
      <c r="DU2234" s="59"/>
      <c r="DV2234" s="59"/>
      <c r="DW2234" s="59"/>
      <c r="DX2234" s="59"/>
      <c r="DY2234" s="59"/>
      <c r="DZ2234" s="59"/>
      <c r="EA2234" s="59"/>
      <c r="EB2234" s="59"/>
      <c r="EC2234" s="59"/>
      <c r="ED2234" s="59"/>
      <c r="EE2234" s="59"/>
      <c r="EF2234" s="59"/>
      <c r="EG2234" s="59"/>
      <c r="EH2234" s="59"/>
      <c r="EI2234" s="59"/>
      <c r="EJ2234" s="59"/>
      <c r="EK2234" s="59"/>
      <c r="EL2234" s="59"/>
      <c r="EM2234" s="59"/>
      <c r="EN2234" s="59"/>
      <c r="EO2234" s="59"/>
      <c r="EP2234" s="59"/>
      <c r="EQ2234" s="59"/>
      <c r="ER2234" s="59"/>
      <c r="ES2234" s="59"/>
      <c r="ET2234" s="59"/>
      <c r="EU2234" s="59"/>
      <c r="EV2234" s="59"/>
      <c r="EW2234" s="59"/>
      <c r="EX2234" s="59"/>
      <c r="EY2234" s="59"/>
      <c r="EZ2234" s="59"/>
      <c r="FA2234" s="59"/>
      <c r="FB2234" s="59"/>
      <c r="FC2234" s="59"/>
      <c r="FD2234" s="59"/>
      <c r="FE2234" s="59"/>
      <c r="FF2234" s="59"/>
      <c r="FG2234" s="59"/>
      <c r="FH2234" s="59"/>
      <c r="FI2234" s="59"/>
      <c r="FJ2234" s="59"/>
      <c r="FK2234" s="59"/>
      <c r="FL2234" s="59"/>
      <c r="FM2234" s="59"/>
      <c r="FN2234" s="59"/>
      <c r="FO2234" s="59"/>
      <c r="FP2234" s="59"/>
      <c r="FQ2234" s="59"/>
      <c r="FR2234" s="59"/>
      <c r="FS2234" s="59"/>
      <c r="FT2234" s="59"/>
      <c r="FU2234" s="59"/>
      <c r="FV2234" s="59"/>
      <c r="FW2234" s="59"/>
      <c r="FX2234" s="59"/>
      <c r="FY2234" s="59"/>
      <c r="FZ2234" s="59"/>
      <c r="GA2234" s="59"/>
      <c r="GB2234" s="59"/>
      <c r="GC2234" s="59"/>
      <c r="GD2234" s="59"/>
      <c r="GE2234" s="59"/>
      <c r="GF2234" s="59"/>
      <c r="GG2234" s="59"/>
      <c r="GH2234" s="59"/>
      <c r="GI2234" s="59"/>
      <c r="GJ2234" s="59"/>
      <c r="GK2234" s="59"/>
      <c r="GL2234" s="59"/>
      <c r="GM2234" s="59"/>
      <c r="GN2234" s="59"/>
      <c r="GO2234" s="59"/>
      <c r="GP2234" s="59"/>
      <c r="GQ2234" s="59"/>
      <c r="GR2234" s="59"/>
      <c r="GS2234" s="59"/>
      <c r="GT2234" s="59"/>
      <c r="GU2234" s="59"/>
      <c r="GV2234" s="59"/>
      <c r="GW2234" s="59"/>
      <c r="GX2234" s="59"/>
      <c r="GY2234" s="59"/>
      <c r="GZ2234" s="59"/>
      <c r="HA2234" s="59"/>
      <c r="HB2234" s="59"/>
      <c r="HC2234" s="59"/>
      <c r="HD2234" s="59"/>
      <c r="HE2234" s="59"/>
      <c r="HP2234" s="3"/>
    </row>
    <row r="2235" s="1" customFormat="1" ht="21" customHeight="1" spans="1:224">
      <c r="A2235" s="27">
        <v>2232</v>
      </c>
      <c r="B2235" s="48" t="s">
        <v>6124</v>
      </c>
      <c r="C2235" s="48" t="s">
        <v>5754</v>
      </c>
      <c r="D2235" s="48" t="s">
        <v>5709</v>
      </c>
      <c r="E2235" s="55">
        <v>50000</v>
      </c>
      <c r="F2235" s="56" t="s">
        <v>734</v>
      </c>
      <c r="G2235" s="56" t="s">
        <v>735</v>
      </c>
      <c r="H2235" s="51">
        <v>43790</v>
      </c>
      <c r="I2235" s="51">
        <v>44002</v>
      </c>
      <c r="J2235" s="36">
        <f t="shared" si="68"/>
        <v>213</v>
      </c>
      <c r="K2235" s="36">
        <v>4.75</v>
      </c>
      <c r="L2235" s="36">
        <v>4.75</v>
      </c>
      <c r="M2235" s="38">
        <f t="shared" si="69"/>
        <v>1405.20833333333</v>
      </c>
      <c r="N2235" s="56" t="s">
        <v>6125</v>
      </c>
      <c r="O2235" s="48" t="s">
        <v>5684</v>
      </c>
      <c r="P2235" s="59"/>
      <c r="Q2235" s="59"/>
      <c r="R2235" s="59"/>
      <c r="S2235" s="59"/>
      <c r="T2235" s="59"/>
      <c r="U2235" s="59"/>
      <c r="V2235" s="59"/>
      <c r="W2235" s="59"/>
      <c r="X2235" s="59"/>
      <c r="Y2235" s="59"/>
      <c r="Z2235" s="59"/>
      <c r="AA2235" s="59"/>
      <c r="AB2235" s="59"/>
      <c r="AC2235" s="59"/>
      <c r="AD2235" s="59"/>
      <c r="AE2235" s="59"/>
      <c r="AF2235" s="59"/>
      <c r="AG2235" s="59"/>
      <c r="AH2235" s="59"/>
      <c r="AI2235" s="59"/>
      <c r="AJ2235" s="59"/>
      <c r="AK2235" s="59"/>
      <c r="AL2235" s="59"/>
      <c r="AM2235" s="59"/>
      <c r="AN2235" s="59"/>
      <c r="AO2235" s="59"/>
      <c r="AP2235" s="59"/>
      <c r="AQ2235" s="59"/>
      <c r="AR2235" s="59"/>
      <c r="AS2235" s="59"/>
      <c r="AT2235" s="59"/>
      <c r="AU2235" s="59"/>
      <c r="AV2235" s="59"/>
      <c r="AW2235" s="59"/>
      <c r="AX2235" s="59"/>
      <c r="AY2235" s="59"/>
      <c r="AZ2235" s="59"/>
      <c r="BA2235" s="59"/>
      <c r="BB2235" s="59"/>
      <c r="BC2235" s="59"/>
      <c r="BD2235" s="59"/>
      <c r="BE2235" s="59"/>
      <c r="BF2235" s="59"/>
      <c r="BG2235" s="59"/>
      <c r="BH2235" s="59"/>
      <c r="BI2235" s="59"/>
      <c r="BJ2235" s="59"/>
      <c r="BK2235" s="59"/>
      <c r="BL2235" s="59"/>
      <c r="BM2235" s="59"/>
      <c r="BN2235" s="59"/>
      <c r="BO2235" s="59"/>
      <c r="BP2235" s="59"/>
      <c r="BQ2235" s="59"/>
      <c r="BR2235" s="59"/>
      <c r="BS2235" s="59"/>
      <c r="BT2235" s="59"/>
      <c r="BU2235" s="59"/>
      <c r="BV2235" s="59"/>
      <c r="BW2235" s="59"/>
      <c r="BX2235" s="59"/>
      <c r="BY2235" s="59"/>
      <c r="BZ2235" s="59"/>
      <c r="CA2235" s="59"/>
      <c r="CB2235" s="59"/>
      <c r="CC2235" s="59"/>
      <c r="CD2235" s="59"/>
      <c r="CE2235" s="59"/>
      <c r="CF2235" s="59"/>
      <c r="CG2235" s="59"/>
      <c r="CH2235" s="59"/>
      <c r="CI2235" s="59"/>
      <c r="CJ2235" s="59"/>
      <c r="CK2235" s="59"/>
      <c r="CL2235" s="59"/>
      <c r="CM2235" s="59"/>
      <c r="CN2235" s="59"/>
      <c r="CO2235" s="59"/>
      <c r="CP2235" s="59"/>
      <c r="CQ2235" s="59"/>
      <c r="CR2235" s="59"/>
      <c r="CS2235" s="59"/>
      <c r="CT2235" s="59"/>
      <c r="CU2235" s="59"/>
      <c r="CV2235" s="59"/>
      <c r="CW2235" s="59"/>
      <c r="CX2235" s="59"/>
      <c r="CY2235" s="59"/>
      <c r="CZ2235" s="59"/>
      <c r="DA2235" s="59"/>
      <c r="DB2235" s="59"/>
      <c r="DC2235" s="59"/>
      <c r="DD2235" s="59"/>
      <c r="DE2235" s="59"/>
      <c r="DF2235" s="59"/>
      <c r="DG2235" s="59"/>
      <c r="DH2235" s="59"/>
      <c r="DI2235" s="59"/>
      <c r="DJ2235" s="59"/>
      <c r="DK2235" s="59"/>
      <c r="DL2235" s="59"/>
      <c r="DM2235" s="59"/>
      <c r="DN2235" s="59"/>
      <c r="DO2235" s="59"/>
      <c r="DP2235" s="59"/>
      <c r="DQ2235" s="59"/>
      <c r="DR2235" s="59"/>
      <c r="DS2235" s="59"/>
      <c r="DT2235" s="59"/>
      <c r="DU2235" s="59"/>
      <c r="DV2235" s="59"/>
      <c r="DW2235" s="59"/>
      <c r="DX2235" s="59"/>
      <c r="DY2235" s="59"/>
      <c r="DZ2235" s="59"/>
      <c r="EA2235" s="59"/>
      <c r="EB2235" s="59"/>
      <c r="EC2235" s="59"/>
      <c r="ED2235" s="59"/>
      <c r="EE2235" s="59"/>
      <c r="EF2235" s="59"/>
      <c r="EG2235" s="59"/>
      <c r="EH2235" s="59"/>
      <c r="EI2235" s="59"/>
      <c r="EJ2235" s="59"/>
      <c r="EK2235" s="59"/>
      <c r="EL2235" s="59"/>
      <c r="EM2235" s="59"/>
      <c r="EN2235" s="59"/>
      <c r="EO2235" s="59"/>
      <c r="EP2235" s="59"/>
      <c r="EQ2235" s="59"/>
      <c r="ER2235" s="59"/>
      <c r="ES2235" s="59"/>
      <c r="ET2235" s="59"/>
      <c r="EU2235" s="59"/>
      <c r="EV2235" s="59"/>
      <c r="EW2235" s="59"/>
      <c r="EX2235" s="59"/>
      <c r="EY2235" s="59"/>
      <c r="EZ2235" s="59"/>
      <c r="FA2235" s="59"/>
      <c r="FB2235" s="59"/>
      <c r="FC2235" s="59"/>
      <c r="FD2235" s="59"/>
      <c r="FE2235" s="59"/>
      <c r="FF2235" s="59"/>
      <c r="FG2235" s="59"/>
      <c r="FH2235" s="59"/>
      <c r="FI2235" s="59"/>
      <c r="FJ2235" s="59"/>
      <c r="FK2235" s="59"/>
      <c r="FL2235" s="59"/>
      <c r="FM2235" s="59"/>
      <c r="FN2235" s="59"/>
      <c r="FO2235" s="59"/>
      <c r="FP2235" s="59"/>
      <c r="FQ2235" s="59"/>
      <c r="FR2235" s="59"/>
      <c r="FS2235" s="59"/>
      <c r="FT2235" s="59"/>
      <c r="FU2235" s="59"/>
      <c r="FV2235" s="59"/>
      <c r="FW2235" s="59"/>
      <c r="FX2235" s="59"/>
      <c r="FY2235" s="59"/>
      <c r="FZ2235" s="59"/>
      <c r="GA2235" s="59"/>
      <c r="GB2235" s="59"/>
      <c r="GC2235" s="59"/>
      <c r="GD2235" s="59"/>
      <c r="GE2235" s="59"/>
      <c r="GF2235" s="59"/>
      <c r="GG2235" s="59"/>
      <c r="GH2235" s="59"/>
      <c r="GI2235" s="59"/>
      <c r="GJ2235" s="59"/>
      <c r="GK2235" s="59"/>
      <c r="GL2235" s="59"/>
      <c r="GM2235" s="59"/>
      <c r="GN2235" s="59"/>
      <c r="GO2235" s="59"/>
      <c r="GP2235" s="59"/>
      <c r="GQ2235" s="59"/>
      <c r="GR2235" s="59"/>
      <c r="GS2235" s="59"/>
      <c r="GT2235" s="59"/>
      <c r="GU2235" s="59"/>
      <c r="GV2235" s="59"/>
      <c r="GW2235" s="59"/>
      <c r="GX2235" s="59"/>
      <c r="GY2235" s="59"/>
      <c r="GZ2235" s="59"/>
      <c r="HA2235" s="59"/>
      <c r="HB2235" s="59"/>
      <c r="HC2235" s="59"/>
      <c r="HD2235" s="59"/>
      <c r="HE2235" s="59"/>
      <c r="HP2235" s="3"/>
    </row>
    <row r="2236" s="1" customFormat="1" ht="21" customHeight="1" spans="1:224">
      <c r="A2236" s="27">
        <v>2233</v>
      </c>
      <c r="B2236" s="48" t="s">
        <v>6126</v>
      </c>
      <c r="C2236" s="48" t="s">
        <v>6127</v>
      </c>
      <c r="D2236" s="48" t="s">
        <v>5709</v>
      </c>
      <c r="E2236" s="55">
        <v>50000</v>
      </c>
      <c r="F2236" s="56" t="s">
        <v>740</v>
      </c>
      <c r="G2236" s="56" t="s">
        <v>735</v>
      </c>
      <c r="H2236" s="51">
        <v>43790</v>
      </c>
      <c r="I2236" s="51">
        <v>44002</v>
      </c>
      <c r="J2236" s="36">
        <f t="shared" si="68"/>
        <v>213</v>
      </c>
      <c r="K2236" s="36">
        <v>4.75</v>
      </c>
      <c r="L2236" s="36">
        <v>4.75</v>
      </c>
      <c r="M2236" s="38">
        <f t="shared" si="69"/>
        <v>1405.20833333333</v>
      </c>
      <c r="N2236" s="56" t="s">
        <v>6128</v>
      </c>
      <c r="O2236" s="48" t="s">
        <v>5684</v>
      </c>
      <c r="P2236" s="59"/>
      <c r="Q2236" s="59"/>
      <c r="R2236" s="59"/>
      <c r="S2236" s="59"/>
      <c r="T2236" s="59"/>
      <c r="U2236" s="59"/>
      <c r="V2236" s="59"/>
      <c r="W2236" s="59"/>
      <c r="X2236" s="59"/>
      <c r="Y2236" s="59"/>
      <c r="Z2236" s="59"/>
      <c r="AA2236" s="59"/>
      <c r="AB2236" s="59"/>
      <c r="AC2236" s="59"/>
      <c r="AD2236" s="59"/>
      <c r="AE2236" s="59"/>
      <c r="AF2236" s="59"/>
      <c r="AG2236" s="59"/>
      <c r="AH2236" s="59"/>
      <c r="AI2236" s="59"/>
      <c r="AJ2236" s="59"/>
      <c r="AK2236" s="59"/>
      <c r="AL2236" s="59"/>
      <c r="AM2236" s="59"/>
      <c r="AN2236" s="59"/>
      <c r="AO2236" s="59"/>
      <c r="AP2236" s="59"/>
      <c r="AQ2236" s="59"/>
      <c r="AR2236" s="59"/>
      <c r="AS2236" s="59"/>
      <c r="AT2236" s="59"/>
      <c r="AU2236" s="59"/>
      <c r="AV2236" s="59"/>
      <c r="AW2236" s="59"/>
      <c r="AX2236" s="59"/>
      <c r="AY2236" s="59"/>
      <c r="AZ2236" s="59"/>
      <c r="BA2236" s="59"/>
      <c r="BB2236" s="59"/>
      <c r="BC2236" s="59"/>
      <c r="BD2236" s="59"/>
      <c r="BE2236" s="59"/>
      <c r="BF2236" s="59"/>
      <c r="BG2236" s="59"/>
      <c r="BH2236" s="59"/>
      <c r="BI2236" s="59"/>
      <c r="BJ2236" s="59"/>
      <c r="BK2236" s="59"/>
      <c r="BL2236" s="59"/>
      <c r="BM2236" s="59"/>
      <c r="BN2236" s="59"/>
      <c r="BO2236" s="59"/>
      <c r="BP2236" s="59"/>
      <c r="BQ2236" s="59"/>
      <c r="BR2236" s="59"/>
      <c r="BS2236" s="59"/>
      <c r="BT2236" s="59"/>
      <c r="BU2236" s="59"/>
      <c r="BV2236" s="59"/>
      <c r="BW2236" s="59"/>
      <c r="BX2236" s="59"/>
      <c r="BY2236" s="59"/>
      <c r="BZ2236" s="59"/>
      <c r="CA2236" s="59"/>
      <c r="CB2236" s="59"/>
      <c r="CC2236" s="59"/>
      <c r="CD2236" s="59"/>
      <c r="CE2236" s="59"/>
      <c r="CF2236" s="59"/>
      <c r="CG2236" s="59"/>
      <c r="CH2236" s="59"/>
      <c r="CI2236" s="59"/>
      <c r="CJ2236" s="59"/>
      <c r="CK2236" s="59"/>
      <c r="CL2236" s="59"/>
      <c r="CM2236" s="59"/>
      <c r="CN2236" s="59"/>
      <c r="CO2236" s="59"/>
      <c r="CP2236" s="59"/>
      <c r="CQ2236" s="59"/>
      <c r="CR2236" s="59"/>
      <c r="CS2236" s="59"/>
      <c r="CT2236" s="59"/>
      <c r="CU2236" s="59"/>
      <c r="CV2236" s="59"/>
      <c r="CW2236" s="59"/>
      <c r="CX2236" s="59"/>
      <c r="CY2236" s="59"/>
      <c r="CZ2236" s="59"/>
      <c r="DA2236" s="59"/>
      <c r="DB2236" s="59"/>
      <c r="DC2236" s="59"/>
      <c r="DD2236" s="59"/>
      <c r="DE2236" s="59"/>
      <c r="DF2236" s="59"/>
      <c r="DG2236" s="59"/>
      <c r="DH2236" s="59"/>
      <c r="DI2236" s="59"/>
      <c r="DJ2236" s="59"/>
      <c r="DK2236" s="59"/>
      <c r="DL2236" s="59"/>
      <c r="DM2236" s="59"/>
      <c r="DN2236" s="59"/>
      <c r="DO2236" s="59"/>
      <c r="DP2236" s="59"/>
      <c r="DQ2236" s="59"/>
      <c r="DR2236" s="59"/>
      <c r="DS2236" s="59"/>
      <c r="DT2236" s="59"/>
      <c r="DU2236" s="59"/>
      <c r="DV2236" s="59"/>
      <c r="DW2236" s="59"/>
      <c r="DX2236" s="59"/>
      <c r="DY2236" s="59"/>
      <c r="DZ2236" s="59"/>
      <c r="EA2236" s="59"/>
      <c r="EB2236" s="59"/>
      <c r="EC2236" s="59"/>
      <c r="ED2236" s="59"/>
      <c r="EE2236" s="59"/>
      <c r="EF2236" s="59"/>
      <c r="EG2236" s="59"/>
      <c r="EH2236" s="59"/>
      <c r="EI2236" s="59"/>
      <c r="EJ2236" s="59"/>
      <c r="EK2236" s="59"/>
      <c r="EL2236" s="59"/>
      <c r="EM2236" s="59"/>
      <c r="EN2236" s="59"/>
      <c r="EO2236" s="59"/>
      <c r="EP2236" s="59"/>
      <c r="EQ2236" s="59"/>
      <c r="ER2236" s="59"/>
      <c r="ES2236" s="59"/>
      <c r="ET2236" s="59"/>
      <c r="EU2236" s="59"/>
      <c r="EV2236" s="59"/>
      <c r="EW2236" s="59"/>
      <c r="EX2236" s="59"/>
      <c r="EY2236" s="59"/>
      <c r="EZ2236" s="59"/>
      <c r="FA2236" s="59"/>
      <c r="FB2236" s="59"/>
      <c r="FC2236" s="59"/>
      <c r="FD2236" s="59"/>
      <c r="FE2236" s="59"/>
      <c r="FF2236" s="59"/>
      <c r="FG2236" s="59"/>
      <c r="FH2236" s="59"/>
      <c r="FI2236" s="59"/>
      <c r="FJ2236" s="59"/>
      <c r="FK2236" s="59"/>
      <c r="FL2236" s="59"/>
      <c r="FM2236" s="59"/>
      <c r="FN2236" s="59"/>
      <c r="FO2236" s="59"/>
      <c r="FP2236" s="59"/>
      <c r="FQ2236" s="59"/>
      <c r="FR2236" s="59"/>
      <c r="FS2236" s="59"/>
      <c r="FT2236" s="59"/>
      <c r="FU2236" s="59"/>
      <c r="FV2236" s="59"/>
      <c r="FW2236" s="59"/>
      <c r="FX2236" s="59"/>
      <c r="FY2236" s="59"/>
      <c r="FZ2236" s="59"/>
      <c r="GA2236" s="59"/>
      <c r="GB2236" s="59"/>
      <c r="GC2236" s="59"/>
      <c r="GD2236" s="59"/>
      <c r="GE2236" s="59"/>
      <c r="GF2236" s="59"/>
      <c r="GG2236" s="59"/>
      <c r="GH2236" s="59"/>
      <c r="GI2236" s="59"/>
      <c r="GJ2236" s="59"/>
      <c r="GK2236" s="59"/>
      <c r="GL2236" s="59"/>
      <c r="GM2236" s="59"/>
      <c r="GN2236" s="59"/>
      <c r="GO2236" s="59"/>
      <c r="GP2236" s="59"/>
      <c r="GQ2236" s="59"/>
      <c r="GR2236" s="59"/>
      <c r="GS2236" s="59"/>
      <c r="GT2236" s="59"/>
      <c r="GU2236" s="59"/>
      <c r="GV2236" s="59"/>
      <c r="GW2236" s="59"/>
      <c r="GX2236" s="59"/>
      <c r="GY2236" s="59"/>
      <c r="GZ2236" s="59"/>
      <c r="HA2236" s="59"/>
      <c r="HB2236" s="59"/>
      <c r="HC2236" s="59"/>
      <c r="HD2236" s="59"/>
      <c r="HE2236" s="59"/>
      <c r="HP2236" s="3"/>
    </row>
    <row r="2237" s="1" customFormat="1" ht="21" customHeight="1" spans="1:224">
      <c r="A2237" s="27">
        <v>2234</v>
      </c>
      <c r="B2237" s="48" t="s">
        <v>6129</v>
      </c>
      <c r="C2237" s="48" t="s">
        <v>5808</v>
      </c>
      <c r="D2237" s="48" t="s">
        <v>5709</v>
      </c>
      <c r="E2237" s="55">
        <v>50000</v>
      </c>
      <c r="F2237" s="56" t="s">
        <v>4407</v>
      </c>
      <c r="G2237" s="56" t="s">
        <v>4408</v>
      </c>
      <c r="H2237" s="51">
        <v>43790</v>
      </c>
      <c r="I2237" s="51">
        <v>44002</v>
      </c>
      <c r="J2237" s="36">
        <f t="shared" si="68"/>
        <v>213</v>
      </c>
      <c r="K2237" s="36">
        <v>4.75</v>
      </c>
      <c r="L2237" s="36">
        <v>4.75</v>
      </c>
      <c r="M2237" s="38">
        <f t="shared" si="69"/>
        <v>1405.20833333333</v>
      </c>
      <c r="N2237" s="56" t="s">
        <v>6130</v>
      </c>
      <c r="O2237" s="48" t="s">
        <v>5684</v>
      </c>
      <c r="P2237" s="59"/>
      <c r="Q2237" s="59"/>
      <c r="R2237" s="59"/>
      <c r="S2237" s="59"/>
      <c r="T2237" s="59"/>
      <c r="U2237" s="59"/>
      <c r="V2237" s="59"/>
      <c r="W2237" s="59"/>
      <c r="X2237" s="59"/>
      <c r="Y2237" s="59"/>
      <c r="Z2237" s="59"/>
      <c r="AA2237" s="59"/>
      <c r="AB2237" s="59"/>
      <c r="AC2237" s="59"/>
      <c r="AD2237" s="59"/>
      <c r="AE2237" s="59"/>
      <c r="AF2237" s="59"/>
      <c r="AG2237" s="59"/>
      <c r="AH2237" s="59"/>
      <c r="AI2237" s="59"/>
      <c r="AJ2237" s="59"/>
      <c r="AK2237" s="59"/>
      <c r="AL2237" s="59"/>
      <c r="AM2237" s="59"/>
      <c r="AN2237" s="59"/>
      <c r="AO2237" s="59"/>
      <c r="AP2237" s="59"/>
      <c r="AQ2237" s="59"/>
      <c r="AR2237" s="59"/>
      <c r="AS2237" s="59"/>
      <c r="AT2237" s="59"/>
      <c r="AU2237" s="59"/>
      <c r="AV2237" s="59"/>
      <c r="AW2237" s="59"/>
      <c r="AX2237" s="59"/>
      <c r="AY2237" s="59"/>
      <c r="AZ2237" s="59"/>
      <c r="BA2237" s="59"/>
      <c r="BB2237" s="59"/>
      <c r="BC2237" s="59"/>
      <c r="BD2237" s="59"/>
      <c r="BE2237" s="59"/>
      <c r="BF2237" s="59"/>
      <c r="BG2237" s="59"/>
      <c r="BH2237" s="59"/>
      <c r="BI2237" s="59"/>
      <c r="BJ2237" s="59"/>
      <c r="BK2237" s="59"/>
      <c r="BL2237" s="59"/>
      <c r="BM2237" s="59"/>
      <c r="BN2237" s="59"/>
      <c r="BO2237" s="59"/>
      <c r="BP2237" s="59"/>
      <c r="BQ2237" s="59"/>
      <c r="BR2237" s="59"/>
      <c r="BS2237" s="59"/>
      <c r="BT2237" s="59"/>
      <c r="BU2237" s="59"/>
      <c r="BV2237" s="59"/>
      <c r="BW2237" s="59"/>
      <c r="BX2237" s="59"/>
      <c r="BY2237" s="59"/>
      <c r="BZ2237" s="59"/>
      <c r="CA2237" s="59"/>
      <c r="CB2237" s="59"/>
      <c r="CC2237" s="59"/>
      <c r="CD2237" s="59"/>
      <c r="CE2237" s="59"/>
      <c r="CF2237" s="59"/>
      <c r="CG2237" s="59"/>
      <c r="CH2237" s="59"/>
      <c r="CI2237" s="59"/>
      <c r="CJ2237" s="59"/>
      <c r="CK2237" s="59"/>
      <c r="CL2237" s="59"/>
      <c r="CM2237" s="59"/>
      <c r="CN2237" s="59"/>
      <c r="CO2237" s="59"/>
      <c r="CP2237" s="59"/>
      <c r="CQ2237" s="59"/>
      <c r="CR2237" s="59"/>
      <c r="CS2237" s="59"/>
      <c r="CT2237" s="59"/>
      <c r="CU2237" s="59"/>
      <c r="CV2237" s="59"/>
      <c r="CW2237" s="59"/>
      <c r="CX2237" s="59"/>
      <c r="CY2237" s="59"/>
      <c r="CZ2237" s="59"/>
      <c r="DA2237" s="59"/>
      <c r="DB2237" s="59"/>
      <c r="DC2237" s="59"/>
      <c r="DD2237" s="59"/>
      <c r="DE2237" s="59"/>
      <c r="DF2237" s="59"/>
      <c r="DG2237" s="59"/>
      <c r="DH2237" s="59"/>
      <c r="DI2237" s="59"/>
      <c r="DJ2237" s="59"/>
      <c r="DK2237" s="59"/>
      <c r="DL2237" s="59"/>
      <c r="DM2237" s="59"/>
      <c r="DN2237" s="59"/>
      <c r="DO2237" s="59"/>
      <c r="DP2237" s="59"/>
      <c r="DQ2237" s="59"/>
      <c r="DR2237" s="59"/>
      <c r="DS2237" s="59"/>
      <c r="DT2237" s="59"/>
      <c r="DU2237" s="59"/>
      <c r="DV2237" s="59"/>
      <c r="DW2237" s="59"/>
      <c r="DX2237" s="59"/>
      <c r="DY2237" s="59"/>
      <c r="DZ2237" s="59"/>
      <c r="EA2237" s="59"/>
      <c r="EB2237" s="59"/>
      <c r="EC2237" s="59"/>
      <c r="ED2237" s="59"/>
      <c r="EE2237" s="59"/>
      <c r="EF2237" s="59"/>
      <c r="EG2237" s="59"/>
      <c r="EH2237" s="59"/>
      <c r="EI2237" s="59"/>
      <c r="EJ2237" s="59"/>
      <c r="EK2237" s="59"/>
      <c r="EL2237" s="59"/>
      <c r="EM2237" s="59"/>
      <c r="EN2237" s="59"/>
      <c r="EO2237" s="59"/>
      <c r="EP2237" s="59"/>
      <c r="EQ2237" s="59"/>
      <c r="ER2237" s="59"/>
      <c r="ES2237" s="59"/>
      <c r="ET2237" s="59"/>
      <c r="EU2237" s="59"/>
      <c r="EV2237" s="59"/>
      <c r="EW2237" s="59"/>
      <c r="EX2237" s="59"/>
      <c r="EY2237" s="59"/>
      <c r="EZ2237" s="59"/>
      <c r="FA2237" s="59"/>
      <c r="FB2237" s="59"/>
      <c r="FC2237" s="59"/>
      <c r="FD2237" s="59"/>
      <c r="FE2237" s="59"/>
      <c r="FF2237" s="59"/>
      <c r="FG2237" s="59"/>
      <c r="FH2237" s="59"/>
      <c r="FI2237" s="59"/>
      <c r="FJ2237" s="59"/>
      <c r="FK2237" s="59"/>
      <c r="FL2237" s="59"/>
      <c r="FM2237" s="59"/>
      <c r="FN2237" s="59"/>
      <c r="FO2237" s="59"/>
      <c r="FP2237" s="59"/>
      <c r="FQ2237" s="59"/>
      <c r="FR2237" s="59"/>
      <c r="FS2237" s="59"/>
      <c r="FT2237" s="59"/>
      <c r="FU2237" s="59"/>
      <c r="FV2237" s="59"/>
      <c r="FW2237" s="59"/>
      <c r="FX2237" s="59"/>
      <c r="FY2237" s="59"/>
      <c r="FZ2237" s="59"/>
      <c r="GA2237" s="59"/>
      <c r="GB2237" s="59"/>
      <c r="GC2237" s="59"/>
      <c r="GD2237" s="59"/>
      <c r="GE2237" s="59"/>
      <c r="GF2237" s="59"/>
      <c r="GG2237" s="59"/>
      <c r="GH2237" s="59"/>
      <c r="GI2237" s="59"/>
      <c r="GJ2237" s="59"/>
      <c r="GK2237" s="59"/>
      <c r="GL2237" s="59"/>
      <c r="GM2237" s="59"/>
      <c r="GN2237" s="59"/>
      <c r="GO2237" s="59"/>
      <c r="GP2237" s="59"/>
      <c r="GQ2237" s="59"/>
      <c r="GR2237" s="59"/>
      <c r="GS2237" s="59"/>
      <c r="GT2237" s="59"/>
      <c r="GU2237" s="59"/>
      <c r="GV2237" s="59"/>
      <c r="GW2237" s="59"/>
      <c r="GX2237" s="59"/>
      <c r="GY2237" s="59"/>
      <c r="GZ2237" s="59"/>
      <c r="HA2237" s="59"/>
      <c r="HB2237" s="59"/>
      <c r="HC2237" s="59"/>
      <c r="HD2237" s="59"/>
      <c r="HE2237" s="59"/>
      <c r="HP2237" s="3"/>
    </row>
    <row r="2238" s="1" customFormat="1" ht="21" customHeight="1" spans="1:224">
      <c r="A2238" s="27">
        <v>2235</v>
      </c>
      <c r="B2238" s="48" t="s">
        <v>6131</v>
      </c>
      <c r="C2238" s="48" t="s">
        <v>5816</v>
      </c>
      <c r="D2238" s="48" t="s">
        <v>5709</v>
      </c>
      <c r="E2238" s="55">
        <v>50000</v>
      </c>
      <c r="F2238" s="56" t="s">
        <v>760</v>
      </c>
      <c r="G2238" s="56" t="s">
        <v>761</v>
      </c>
      <c r="H2238" s="51">
        <v>43790</v>
      </c>
      <c r="I2238" s="51">
        <v>44002</v>
      </c>
      <c r="J2238" s="36">
        <f t="shared" si="68"/>
        <v>213</v>
      </c>
      <c r="K2238" s="36">
        <v>4.75</v>
      </c>
      <c r="L2238" s="36">
        <v>4.75</v>
      </c>
      <c r="M2238" s="38">
        <f t="shared" si="69"/>
        <v>1405.20833333333</v>
      </c>
      <c r="N2238" s="56" t="s">
        <v>6132</v>
      </c>
      <c r="O2238" s="48" t="s">
        <v>5684</v>
      </c>
      <c r="P2238" s="59"/>
      <c r="Q2238" s="59"/>
      <c r="R2238" s="59"/>
      <c r="S2238" s="59"/>
      <c r="T2238" s="59"/>
      <c r="U2238" s="59"/>
      <c r="V2238" s="59"/>
      <c r="W2238" s="59"/>
      <c r="X2238" s="59"/>
      <c r="Y2238" s="59"/>
      <c r="Z2238" s="59"/>
      <c r="AA2238" s="59"/>
      <c r="AB2238" s="59"/>
      <c r="AC2238" s="59"/>
      <c r="AD2238" s="59"/>
      <c r="AE2238" s="59"/>
      <c r="AF2238" s="59"/>
      <c r="AG2238" s="59"/>
      <c r="AH2238" s="59"/>
      <c r="AI2238" s="59"/>
      <c r="AJ2238" s="59"/>
      <c r="AK2238" s="59"/>
      <c r="AL2238" s="59"/>
      <c r="AM2238" s="59"/>
      <c r="AN2238" s="59"/>
      <c r="AO2238" s="59"/>
      <c r="AP2238" s="59"/>
      <c r="AQ2238" s="59"/>
      <c r="AR2238" s="59"/>
      <c r="AS2238" s="59"/>
      <c r="AT2238" s="59"/>
      <c r="AU2238" s="59"/>
      <c r="AV2238" s="59"/>
      <c r="AW2238" s="59"/>
      <c r="AX2238" s="59"/>
      <c r="AY2238" s="59"/>
      <c r="AZ2238" s="59"/>
      <c r="BA2238" s="59"/>
      <c r="BB2238" s="59"/>
      <c r="BC2238" s="59"/>
      <c r="BD2238" s="59"/>
      <c r="BE2238" s="59"/>
      <c r="BF2238" s="59"/>
      <c r="BG2238" s="59"/>
      <c r="BH2238" s="59"/>
      <c r="BI2238" s="59"/>
      <c r="BJ2238" s="59"/>
      <c r="BK2238" s="59"/>
      <c r="BL2238" s="59"/>
      <c r="BM2238" s="59"/>
      <c r="BN2238" s="59"/>
      <c r="BO2238" s="59"/>
      <c r="BP2238" s="59"/>
      <c r="BQ2238" s="59"/>
      <c r="BR2238" s="59"/>
      <c r="BS2238" s="59"/>
      <c r="BT2238" s="59"/>
      <c r="BU2238" s="59"/>
      <c r="BV2238" s="59"/>
      <c r="BW2238" s="59"/>
      <c r="BX2238" s="59"/>
      <c r="BY2238" s="59"/>
      <c r="BZ2238" s="59"/>
      <c r="CA2238" s="59"/>
      <c r="CB2238" s="59"/>
      <c r="CC2238" s="59"/>
      <c r="CD2238" s="59"/>
      <c r="CE2238" s="59"/>
      <c r="CF2238" s="59"/>
      <c r="CG2238" s="59"/>
      <c r="CH2238" s="59"/>
      <c r="CI2238" s="59"/>
      <c r="CJ2238" s="59"/>
      <c r="CK2238" s="59"/>
      <c r="CL2238" s="59"/>
      <c r="CM2238" s="59"/>
      <c r="CN2238" s="59"/>
      <c r="CO2238" s="59"/>
      <c r="CP2238" s="59"/>
      <c r="CQ2238" s="59"/>
      <c r="CR2238" s="59"/>
      <c r="CS2238" s="59"/>
      <c r="CT2238" s="59"/>
      <c r="CU2238" s="59"/>
      <c r="CV2238" s="59"/>
      <c r="CW2238" s="59"/>
      <c r="CX2238" s="59"/>
      <c r="CY2238" s="59"/>
      <c r="CZ2238" s="59"/>
      <c r="DA2238" s="59"/>
      <c r="DB2238" s="59"/>
      <c r="DC2238" s="59"/>
      <c r="DD2238" s="59"/>
      <c r="DE2238" s="59"/>
      <c r="DF2238" s="59"/>
      <c r="DG2238" s="59"/>
      <c r="DH2238" s="59"/>
      <c r="DI2238" s="59"/>
      <c r="DJ2238" s="59"/>
      <c r="DK2238" s="59"/>
      <c r="DL2238" s="59"/>
      <c r="DM2238" s="59"/>
      <c r="DN2238" s="59"/>
      <c r="DO2238" s="59"/>
      <c r="DP2238" s="59"/>
      <c r="DQ2238" s="59"/>
      <c r="DR2238" s="59"/>
      <c r="DS2238" s="59"/>
      <c r="DT2238" s="59"/>
      <c r="DU2238" s="59"/>
      <c r="DV2238" s="59"/>
      <c r="DW2238" s="59"/>
      <c r="DX2238" s="59"/>
      <c r="DY2238" s="59"/>
      <c r="DZ2238" s="59"/>
      <c r="EA2238" s="59"/>
      <c r="EB2238" s="59"/>
      <c r="EC2238" s="59"/>
      <c r="ED2238" s="59"/>
      <c r="EE2238" s="59"/>
      <c r="EF2238" s="59"/>
      <c r="EG2238" s="59"/>
      <c r="EH2238" s="59"/>
      <c r="EI2238" s="59"/>
      <c r="EJ2238" s="59"/>
      <c r="EK2238" s="59"/>
      <c r="EL2238" s="59"/>
      <c r="EM2238" s="59"/>
      <c r="EN2238" s="59"/>
      <c r="EO2238" s="59"/>
      <c r="EP2238" s="59"/>
      <c r="EQ2238" s="59"/>
      <c r="ER2238" s="59"/>
      <c r="ES2238" s="59"/>
      <c r="ET2238" s="59"/>
      <c r="EU2238" s="59"/>
      <c r="EV2238" s="59"/>
      <c r="EW2238" s="59"/>
      <c r="EX2238" s="59"/>
      <c r="EY2238" s="59"/>
      <c r="EZ2238" s="59"/>
      <c r="FA2238" s="59"/>
      <c r="FB2238" s="59"/>
      <c r="FC2238" s="59"/>
      <c r="FD2238" s="59"/>
      <c r="FE2238" s="59"/>
      <c r="FF2238" s="59"/>
      <c r="FG2238" s="59"/>
      <c r="FH2238" s="59"/>
      <c r="FI2238" s="59"/>
      <c r="FJ2238" s="59"/>
      <c r="FK2238" s="59"/>
      <c r="FL2238" s="59"/>
      <c r="FM2238" s="59"/>
      <c r="FN2238" s="59"/>
      <c r="FO2238" s="59"/>
      <c r="FP2238" s="59"/>
      <c r="FQ2238" s="59"/>
      <c r="FR2238" s="59"/>
      <c r="FS2238" s="59"/>
      <c r="FT2238" s="59"/>
      <c r="FU2238" s="59"/>
      <c r="FV2238" s="59"/>
      <c r="FW2238" s="59"/>
      <c r="FX2238" s="59"/>
      <c r="FY2238" s="59"/>
      <c r="FZ2238" s="59"/>
      <c r="GA2238" s="59"/>
      <c r="GB2238" s="59"/>
      <c r="GC2238" s="59"/>
      <c r="GD2238" s="59"/>
      <c r="GE2238" s="59"/>
      <c r="GF2238" s="59"/>
      <c r="GG2238" s="59"/>
      <c r="GH2238" s="59"/>
      <c r="GI2238" s="59"/>
      <c r="GJ2238" s="59"/>
      <c r="GK2238" s="59"/>
      <c r="GL2238" s="59"/>
      <c r="GM2238" s="59"/>
      <c r="GN2238" s="59"/>
      <c r="GO2238" s="59"/>
      <c r="GP2238" s="59"/>
      <c r="GQ2238" s="59"/>
      <c r="GR2238" s="59"/>
      <c r="GS2238" s="59"/>
      <c r="GT2238" s="59"/>
      <c r="GU2238" s="59"/>
      <c r="GV2238" s="59"/>
      <c r="GW2238" s="59"/>
      <c r="GX2238" s="59"/>
      <c r="GY2238" s="59"/>
      <c r="GZ2238" s="59"/>
      <c r="HA2238" s="59"/>
      <c r="HB2238" s="59"/>
      <c r="HC2238" s="59"/>
      <c r="HD2238" s="59"/>
      <c r="HE2238" s="59"/>
      <c r="HP2238" s="3"/>
    </row>
    <row r="2239" s="1" customFormat="1" ht="21" customHeight="1" spans="1:224">
      <c r="A2239" s="27">
        <v>2236</v>
      </c>
      <c r="B2239" s="48" t="s">
        <v>6133</v>
      </c>
      <c r="C2239" s="48" t="s">
        <v>6025</v>
      </c>
      <c r="D2239" s="48" t="s">
        <v>5709</v>
      </c>
      <c r="E2239" s="55">
        <v>40000</v>
      </c>
      <c r="F2239" s="56" t="s">
        <v>4420</v>
      </c>
      <c r="G2239" s="56" t="s">
        <v>1849</v>
      </c>
      <c r="H2239" s="51">
        <v>43790</v>
      </c>
      <c r="I2239" s="51">
        <v>44002</v>
      </c>
      <c r="J2239" s="36">
        <f t="shared" si="68"/>
        <v>213</v>
      </c>
      <c r="K2239" s="36">
        <v>4.75</v>
      </c>
      <c r="L2239" s="36">
        <v>4.75</v>
      </c>
      <c r="M2239" s="38">
        <f t="shared" si="69"/>
        <v>1124.16666666667</v>
      </c>
      <c r="N2239" s="56" t="s">
        <v>6134</v>
      </c>
      <c r="O2239" s="48" t="s">
        <v>5684</v>
      </c>
      <c r="P2239" s="59"/>
      <c r="Q2239" s="59"/>
      <c r="R2239" s="59"/>
      <c r="S2239" s="59"/>
      <c r="T2239" s="59"/>
      <c r="U2239" s="59"/>
      <c r="V2239" s="59"/>
      <c r="W2239" s="59"/>
      <c r="X2239" s="59"/>
      <c r="Y2239" s="59"/>
      <c r="Z2239" s="59"/>
      <c r="AA2239" s="59"/>
      <c r="AB2239" s="59"/>
      <c r="AC2239" s="59"/>
      <c r="AD2239" s="59"/>
      <c r="AE2239" s="59"/>
      <c r="AF2239" s="59"/>
      <c r="AG2239" s="59"/>
      <c r="AH2239" s="59"/>
      <c r="AI2239" s="59"/>
      <c r="AJ2239" s="59"/>
      <c r="AK2239" s="59"/>
      <c r="AL2239" s="59"/>
      <c r="AM2239" s="59"/>
      <c r="AN2239" s="59"/>
      <c r="AO2239" s="59"/>
      <c r="AP2239" s="59"/>
      <c r="AQ2239" s="59"/>
      <c r="AR2239" s="59"/>
      <c r="AS2239" s="59"/>
      <c r="AT2239" s="59"/>
      <c r="AU2239" s="59"/>
      <c r="AV2239" s="59"/>
      <c r="AW2239" s="59"/>
      <c r="AX2239" s="59"/>
      <c r="AY2239" s="59"/>
      <c r="AZ2239" s="59"/>
      <c r="BA2239" s="59"/>
      <c r="BB2239" s="59"/>
      <c r="BC2239" s="59"/>
      <c r="BD2239" s="59"/>
      <c r="BE2239" s="59"/>
      <c r="BF2239" s="59"/>
      <c r="BG2239" s="59"/>
      <c r="BH2239" s="59"/>
      <c r="BI2239" s="59"/>
      <c r="BJ2239" s="59"/>
      <c r="BK2239" s="59"/>
      <c r="BL2239" s="59"/>
      <c r="BM2239" s="59"/>
      <c r="BN2239" s="59"/>
      <c r="BO2239" s="59"/>
      <c r="BP2239" s="59"/>
      <c r="BQ2239" s="59"/>
      <c r="BR2239" s="59"/>
      <c r="BS2239" s="59"/>
      <c r="BT2239" s="59"/>
      <c r="BU2239" s="59"/>
      <c r="BV2239" s="59"/>
      <c r="BW2239" s="59"/>
      <c r="BX2239" s="59"/>
      <c r="BY2239" s="59"/>
      <c r="BZ2239" s="59"/>
      <c r="CA2239" s="59"/>
      <c r="CB2239" s="59"/>
      <c r="CC2239" s="59"/>
      <c r="CD2239" s="59"/>
      <c r="CE2239" s="59"/>
      <c r="CF2239" s="59"/>
      <c r="CG2239" s="59"/>
      <c r="CH2239" s="59"/>
      <c r="CI2239" s="59"/>
      <c r="CJ2239" s="59"/>
      <c r="CK2239" s="59"/>
      <c r="CL2239" s="59"/>
      <c r="CM2239" s="59"/>
      <c r="CN2239" s="59"/>
      <c r="CO2239" s="59"/>
      <c r="CP2239" s="59"/>
      <c r="CQ2239" s="59"/>
      <c r="CR2239" s="59"/>
      <c r="CS2239" s="59"/>
      <c r="CT2239" s="59"/>
      <c r="CU2239" s="59"/>
      <c r="CV2239" s="59"/>
      <c r="CW2239" s="59"/>
      <c r="CX2239" s="59"/>
      <c r="CY2239" s="59"/>
      <c r="CZ2239" s="59"/>
      <c r="DA2239" s="59"/>
      <c r="DB2239" s="59"/>
      <c r="DC2239" s="59"/>
      <c r="DD2239" s="59"/>
      <c r="DE2239" s="59"/>
      <c r="DF2239" s="59"/>
      <c r="DG2239" s="59"/>
      <c r="DH2239" s="59"/>
      <c r="DI2239" s="59"/>
      <c r="DJ2239" s="59"/>
      <c r="DK2239" s="59"/>
      <c r="DL2239" s="59"/>
      <c r="DM2239" s="59"/>
      <c r="DN2239" s="59"/>
      <c r="DO2239" s="59"/>
      <c r="DP2239" s="59"/>
      <c r="DQ2239" s="59"/>
      <c r="DR2239" s="59"/>
      <c r="DS2239" s="59"/>
      <c r="DT2239" s="59"/>
      <c r="DU2239" s="59"/>
      <c r="DV2239" s="59"/>
      <c r="DW2239" s="59"/>
      <c r="DX2239" s="59"/>
      <c r="DY2239" s="59"/>
      <c r="DZ2239" s="59"/>
      <c r="EA2239" s="59"/>
      <c r="EB2239" s="59"/>
      <c r="EC2239" s="59"/>
      <c r="ED2239" s="59"/>
      <c r="EE2239" s="59"/>
      <c r="EF2239" s="59"/>
      <c r="EG2239" s="59"/>
      <c r="EH2239" s="59"/>
      <c r="EI2239" s="59"/>
      <c r="EJ2239" s="59"/>
      <c r="EK2239" s="59"/>
      <c r="EL2239" s="59"/>
      <c r="EM2239" s="59"/>
      <c r="EN2239" s="59"/>
      <c r="EO2239" s="59"/>
      <c r="EP2239" s="59"/>
      <c r="EQ2239" s="59"/>
      <c r="ER2239" s="59"/>
      <c r="ES2239" s="59"/>
      <c r="ET2239" s="59"/>
      <c r="EU2239" s="59"/>
      <c r="EV2239" s="59"/>
      <c r="EW2239" s="59"/>
      <c r="EX2239" s="59"/>
      <c r="EY2239" s="59"/>
      <c r="EZ2239" s="59"/>
      <c r="FA2239" s="59"/>
      <c r="FB2239" s="59"/>
      <c r="FC2239" s="59"/>
      <c r="FD2239" s="59"/>
      <c r="FE2239" s="59"/>
      <c r="FF2239" s="59"/>
      <c r="FG2239" s="59"/>
      <c r="FH2239" s="59"/>
      <c r="FI2239" s="59"/>
      <c r="FJ2239" s="59"/>
      <c r="FK2239" s="59"/>
      <c r="FL2239" s="59"/>
      <c r="FM2239" s="59"/>
      <c r="FN2239" s="59"/>
      <c r="FO2239" s="59"/>
      <c r="FP2239" s="59"/>
      <c r="FQ2239" s="59"/>
      <c r="FR2239" s="59"/>
      <c r="FS2239" s="59"/>
      <c r="FT2239" s="59"/>
      <c r="FU2239" s="59"/>
      <c r="FV2239" s="59"/>
      <c r="FW2239" s="59"/>
      <c r="FX2239" s="59"/>
      <c r="FY2239" s="59"/>
      <c r="FZ2239" s="59"/>
      <c r="GA2239" s="59"/>
      <c r="GB2239" s="59"/>
      <c r="GC2239" s="59"/>
      <c r="GD2239" s="59"/>
      <c r="GE2239" s="59"/>
      <c r="GF2239" s="59"/>
      <c r="GG2239" s="59"/>
      <c r="GH2239" s="59"/>
      <c r="GI2239" s="59"/>
      <c r="GJ2239" s="59"/>
      <c r="GK2239" s="59"/>
      <c r="GL2239" s="59"/>
      <c r="GM2239" s="59"/>
      <c r="GN2239" s="59"/>
      <c r="GO2239" s="59"/>
      <c r="GP2239" s="59"/>
      <c r="GQ2239" s="59"/>
      <c r="GR2239" s="59"/>
      <c r="GS2239" s="59"/>
      <c r="GT2239" s="59"/>
      <c r="GU2239" s="59"/>
      <c r="GV2239" s="59"/>
      <c r="GW2239" s="59"/>
      <c r="GX2239" s="59"/>
      <c r="GY2239" s="59"/>
      <c r="GZ2239" s="59"/>
      <c r="HA2239" s="59"/>
      <c r="HB2239" s="59"/>
      <c r="HC2239" s="59"/>
      <c r="HD2239" s="59"/>
      <c r="HE2239" s="59"/>
      <c r="HP2239" s="3"/>
    </row>
    <row r="2240" s="1" customFormat="1" ht="21" customHeight="1" spans="1:224">
      <c r="A2240" s="27">
        <v>2237</v>
      </c>
      <c r="B2240" s="48" t="s">
        <v>6135</v>
      </c>
      <c r="C2240" s="48" t="s">
        <v>6136</v>
      </c>
      <c r="D2240" s="48" t="s">
        <v>6137</v>
      </c>
      <c r="E2240" s="55">
        <v>50000</v>
      </c>
      <c r="F2240" s="56" t="s">
        <v>2167</v>
      </c>
      <c r="G2240" s="56" t="s">
        <v>2168</v>
      </c>
      <c r="H2240" s="51">
        <v>43790</v>
      </c>
      <c r="I2240" s="51">
        <v>44002</v>
      </c>
      <c r="J2240" s="36">
        <f t="shared" si="68"/>
        <v>213</v>
      </c>
      <c r="K2240" s="36">
        <v>4.75</v>
      </c>
      <c r="L2240" s="36">
        <v>4.75</v>
      </c>
      <c r="M2240" s="38">
        <f t="shared" si="69"/>
        <v>1405.20833333333</v>
      </c>
      <c r="N2240" s="56" t="s">
        <v>6138</v>
      </c>
      <c r="O2240" s="48" t="s">
        <v>5684</v>
      </c>
      <c r="P2240" s="59"/>
      <c r="Q2240" s="59"/>
      <c r="R2240" s="59"/>
      <c r="S2240" s="59"/>
      <c r="T2240" s="59"/>
      <c r="U2240" s="59"/>
      <c r="V2240" s="59"/>
      <c r="W2240" s="59"/>
      <c r="X2240" s="59"/>
      <c r="Y2240" s="59"/>
      <c r="Z2240" s="59"/>
      <c r="AA2240" s="59"/>
      <c r="AB2240" s="59"/>
      <c r="AC2240" s="59"/>
      <c r="AD2240" s="59"/>
      <c r="AE2240" s="59"/>
      <c r="AF2240" s="59"/>
      <c r="AG2240" s="59"/>
      <c r="AH2240" s="59"/>
      <c r="AI2240" s="59"/>
      <c r="AJ2240" s="59"/>
      <c r="AK2240" s="59"/>
      <c r="AL2240" s="59"/>
      <c r="AM2240" s="59"/>
      <c r="AN2240" s="59"/>
      <c r="AO2240" s="59"/>
      <c r="AP2240" s="59"/>
      <c r="AQ2240" s="59"/>
      <c r="AR2240" s="59"/>
      <c r="AS2240" s="59"/>
      <c r="AT2240" s="59"/>
      <c r="AU2240" s="59"/>
      <c r="AV2240" s="59"/>
      <c r="AW2240" s="59"/>
      <c r="AX2240" s="59"/>
      <c r="AY2240" s="59"/>
      <c r="AZ2240" s="59"/>
      <c r="BA2240" s="59"/>
      <c r="BB2240" s="59"/>
      <c r="BC2240" s="59"/>
      <c r="BD2240" s="59"/>
      <c r="BE2240" s="59"/>
      <c r="BF2240" s="59"/>
      <c r="BG2240" s="59"/>
      <c r="BH2240" s="59"/>
      <c r="BI2240" s="59"/>
      <c r="BJ2240" s="59"/>
      <c r="BK2240" s="59"/>
      <c r="BL2240" s="59"/>
      <c r="BM2240" s="59"/>
      <c r="BN2240" s="59"/>
      <c r="BO2240" s="59"/>
      <c r="BP2240" s="59"/>
      <c r="BQ2240" s="59"/>
      <c r="BR2240" s="59"/>
      <c r="BS2240" s="59"/>
      <c r="BT2240" s="59"/>
      <c r="BU2240" s="59"/>
      <c r="BV2240" s="59"/>
      <c r="BW2240" s="59"/>
      <c r="BX2240" s="59"/>
      <c r="BY2240" s="59"/>
      <c r="BZ2240" s="59"/>
      <c r="CA2240" s="59"/>
      <c r="CB2240" s="59"/>
      <c r="CC2240" s="59"/>
      <c r="CD2240" s="59"/>
      <c r="CE2240" s="59"/>
      <c r="CF2240" s="59"/>
      <c r="CG2240" s="59"/>
      <c r="CH2240" s="59"/>
      <c r="CI2240" s="59"/>
      <c r="CJ2240" s="59"/>
      <c r="CK2240" s="59"/>
      <c r="CL2240" s="59"/>
      <c r="CM2240" s="59"/>
      <c r="CN2240" s="59"/>
      <c r="CO2240" s="59"/>
      <c r="CP2240" s="59"/>
      <c r="CQ2240" s="59"/>
      <c r="CR2240" s="59"/>
      <c r="CS2240" s="59"/>
      <c r="CT2240" s="59"/>
      <c r="CU2240" s="59"/>
      <c r="CV2240" s="59"/>
      <c r="CW2240" s="59"/>
      <c r="CX2240" s="59"/>
      <c r="CY2240" s="59"/>
      <c r="CZ2240" s="59"/>
      <c r="DA2240" s="59"/>
      <c r="DB2240" s="59"/>
      <c r="DC2240" s="59"/>
      <c r="DD2240" s="59"/>
      <c r="DE2240" s="59"/>
      <c r="DF2240" s="59"/>
      <c r="DG2240" s="59"/>
      <c r="DH2240" s="59"/>
      <c r="DI2240" s="59"/>
      <c r="DJ2240" s="59"/>
      <c r="DK2240" s="59"/>
      <c r="DL2240" s="59"/>
      <c r="DM2240" s="59"/>
      <c r="DN2240" s="59"/>
      <c r="DO2240" s="59"/>
      <c r="DP2240" s="59"/>
      <c r="DQ2240" s="59"/>
      <c r="DR2240" s="59"/>
      <c r="DS2240" s="59"/>
      <c r="DT2240" s="59"/>
      <c r="DU2240" s="59"/>
      <c r="DV2240" s="59"/>
      <c r="DW2240" s="59"/>
      <c r="DX2240" s="59"/>
      <c r="DY2240" s="59"/>
      <c r="DZ2240" s="59"/>
      <c r="EA2240" s="59"/>
      <c r="EB2240" s="59"/>
      <c r="EC2240" s="59"/>
      <c r="ED2240" s="59"/>
      <c r="EE2240" s="59"/>
      <c r="EF2240" s="59"/>
      <c r="EG2240" s="59"/>
      <c r="EH2240" s="59"/>
      <c r="EI2240" s="59"/>
      <c r="EJ2240" s="59"/>
      <c r="EK2240" s="59"/>
      <c r="EL2240" s="59"/>
      <c r="EM2240" s="59"/>
      <c r="EN2240" s="59"/>
      <c r="EO2240" s="59"/>
      <c r="EP2240" s="59"/>
      <c r="EQ2240" s="59"/>
      <c r="ER2240" s="59"/>
      <c r="ES2240" s="59"/>
      <c r="ET2240" s="59"/>
      <c r="EU2240" s="59"/>
      <c r="EV2240" s="59"/>
      <c r="EW2240" s="59"/>
      <c r="EX2240" s="59"/>
      <c r="EY2240" s="59"/>
      <c r="EZ2240" s="59"/>
      <c r="FA2240" s="59"/>
      <c r="FB2240" s="59"/>
      <c r="FC2240" s="59"/>
      <c r="FD2240" s="59"/>
      <c r="FE2240" s="59"/>
      <c r="FF2240" s="59"/>
      <c r="FG2240" s="59"/>
      <c r="FH2240" s="59"/>
      <c r="FI2240" s="59"/>
      <c r="FJ2240" s="59"/>
      <c r="FK2240" s="59"/>
      <c r="FL2240" s="59"/>
      <c r="FM2240" s="59"/>
      <c r="FN2240" s="59"/>
      <c r="FO2240" s="59"/>
      <c r="FP2240" s="59"/>
      <c r="FQ2240" s="59"/>
      <c r="FR2240" s="59"/>
      <c r="FS2240" s="59"/>
      <c r="FT2240" s="59"/>
      <c r="FU2240" s="59"/>
      <c r="FV2240" s="59"/>
      <c r="FW2240" s="59"/>
      <c r="FX2240" s="59"/>
      <c r="FY2240" s="59"/>
      <c r="FZ2240" s="59"/>
      <c r="GA2240" s="59"/>
      <c r="GB2240" s="59"/>
      <c r="GC2240" s="59"/>
      <c r="GD2240" s="59"/>
      <c r="GE2240" s="59"/>
      <c r="GF2240" s="59"/>
      <c r="GG2240" s="59"/>
      <c r="GH2240" s="59"/>
      <c r="GI2240" s="59"/>
      <c r="GJ2240" s="59"/>
      <c r="GK2240" s="59"/>
      <c r="GL2240" s="59"/>
      <c r="GM2240" s="59"/>
      <c r="GN2240" s="59"/>
      <c r="GO2240" s="59"/>
      <c r="GP2240" s="59"/>
      <c r="GQ2240" s="59"/>
      <c r="GR2240" s="59"/>
      <c r="GS2240" s="59"/>
      <c r="GT2240" s="59"/>
      <c r="GU2240" s="59"/>
      <c r="GV2240" s="59"/>
      <c r="GW2240" s="59"/>
      <c r="GX2240" s="59"/>
      <c r="GY2240" s="59"/>
      <c r="GZ2240" s="59"/>
      <c r="HA2240" s="59"/>
      <c r="HB2240" s="59"/>
      <c r="HC2240" s="59"/>
      <c r="HD2240" s="59"/>
      <c r="HE2240" s="59"/>
      <c r="HP2240" s="3"/>
    </row>
    <row r="2241" s="1" customFormat="1" ht="21" customHeight="1" spans="1:224">
      <c r="A2241" s="27">
        <v>2238</v>
      </c>
      <c r="B2241" s="48" t="s">
        <v>6139</v>
      </c>
      <c r="C2241" s="48" t="s">
        <v>6119</v>
      </c>
      <c r="D2241" s="48" t="s">
        <v>5944</v>
      </c>
      <c r="E2241" s="55">
        <v>50000</v>
      </c>
      <c r="F2241" s="56" t="s">
        <v>782</v>
      </c>
      <c r="G2241" s="56" t="s">
        <v>783</v>
      </c>
      <c r="H2241" s="51">
        <v>43790</v>
      </c>
      <c r="I2241" s="51">
        <v>44002</v>
      </c>
      <c r="J2241" s="36">
        <f t="shared" si="68"/>
        <v>213</v>
      </c>
      <c r="K2241" s="36">
        <v>4.75</v>
      </c>
      <c r="L2241" s="36">
        <v>4.75</v>
      </c>
      <c r="M2241" s="38">
        <f t="shared" si="69"/>
        <v>1405.20833333333</v>
      </c>
      <c r="N2241" s="56" t="s">
        <v>6140</v>
      </c>
      <c r="O2241" s="48" t="s">
        <v>5684</v>
      </c>
      <c r="P2241" s="59"/>
      <c r="Q2241" s="59"/>
      <c r="R2241" s="59"/>
      <c r="S2241" s="59"/>
      <c r="T2241" s="59"/>
      <c r="U2241" s="59"/>
      <c r="V2241" s="59"/>
      <c r="W2241" s="59"/>
      <c r="X2241" s="59"/>
      <c r="Y2241" s="59"/>
      <c r="Z2241" s="59"/>
      <c r="AA2241" s="59"/>
      <c r="AB2241" s="59"/>
      <c r="AC2241" s="59"/>
      <c r="AD2241" s="59"/>
      <c r="AE2241" s="59"/>
      <c r="AF2241" s="59"/>
      <c r="AG2241" s="59"/>
      <c r="AH2241" s="59"/>
      <c r="AI2241" s="59"/>
      <c r="AJ2241" s="59"/>
      <c r="AK2241" s="59"/>
      <c r="AL2241" s="59"/>
      <c r="AM2241" s="59"/>
      <c r="AN2241" s="59"/>
      <c r="AO2241" s="59"/>
      <c r="AP2241" s="59"/>
      <c r="AQ2241" s="59"/>
      <c r="AR2241" s="59"/>
      <c r="AS2241" s="59"/>
      <c r="AT2241" s="59"/>
      <c r="AU2241" s="59"/>
      <c r="AV2241" s="59"/>
      <c r="AW2241" s="59"/>
      <c r="AX2241" s="59"/>
      <c r="AY2241" s="59"/>
      <c r="AZ2241" s="59"/>
      <c r="BA2241" s="59"/>
      <c r="BB2241" s="59"/>
      <c r="BC2241" s="59"/>
      <c r="BD2241" s="59"/>
      <c r="BE2241" s="59"/>
      <c r="BF2241" s="59"/>
      <c r="BG2241" s="59"/>
      <c r="BH2241" s="59"/>
      <c r="BI2241" s="59"/>
      <c r="BJ2241" s="59"/>
      <c r="BK2241" s="59"/>
      <c r="BL2241" s="59"/>
      <c r="BM2241" s="59"/>
      <c r="BN2241" s="59"/>
      <c r="BO2241" s="59"/>
      <c r="BP2241" s="59"/>
      <c r="BQ2241" s="59"/>
      <c r="BR2241" s="59"/>
      <c r="BS2241" s="59"/>
      <c r="BT2241" s="59"/>
      <c r="BU2241" s="59"/>
      <c r="BV2241" s="59"/>
      <c r="BW2241" s="59"/>
      <c r="BX2241" s="59"/>
      <c r="BY2241" s="59"/>
      <c r="BZ2241" s="59"/>
      <c r="CA2241" s="59"/>
      <c r="CB2241" s="59"/>
      <c r="CC2241" s="59"/>
      <c r="CD2241" s="59"/>
      <c r="CE2241" s="59"/>
      <c r="CF2241" s="59"/>
      <c r="CG2241" s="59"/>
      <c r="CH2241" s="59"/>
      <c r="CI2241" s="59"/>
      <c r="CJ2241" s="59"/>
      <c r="CK2241" s="59"/>
      <c r="CL2241" s="59"/>
      <c r="CM2241" s="59"/>
      <c r="CN2241" s="59"/>
      <c r="CO2241" s="59"/>
      <c r="CP2241" s="59"/>
      <c r="CQ2241" s="59"/>
      <c r="CR2241" s="59"/>
      <c r="CS2241" s="59"/>
      <c r="CT2241" s="59"/>
      <c r="CU2241" s="59"/>
      <c r="CV2241" s="59"/>
      <c r="CW2241" s="59"/>
      <c r="CX2241" s="59"/>
      <c r="CY2241" s="59"/>
      <c r="CZ2241" s="59"/>
      <c r="DA2241" s="59"/>
      <c r="DB2241" s="59"/>
      <c r="DC2241" s="59"/>
      <c r="DD2241" s="59"/>
      <c r="DE2241" s="59"/>
      <c r="DF2241" s="59"/>
      <c r="DG2241" s="59"/>
      <c r="DH2241" s="59"/>
      <c r="DI2241" s="59"/>
      <c r="DJ2241" s="59"/>
      <c r="DK2241" s="59"/>
      <c r="DL2241" s="59"/>
      <c r="DM2241" s="59"/>
      <c r="DN2241" s="59"/>
      <c r="DO2241" s="59"/>
      <c r="DP2241" s="59"/>
      <c r="DQ2241" s="59"/>
      <c r="DR2241" s="59"/>
      <c r="DS2241" s="59"/>
      <c r="DT2241" s="59"/>
      <c r="DU2241" s="59"/>
      <c r="DV2241" s="59"/>
      <c r="DW2241" s="59"/>
      <c r="DX2241" s="59"/>
      <c r="DY2241" s="59"/>
      <c r="DZ2241" s="59"/>
      <c r="EA2241" s="59"/>
      <c r="EB2241" s="59"/>
      <c r="EC2241" s="59"/>
      <c r="ED2241" s="59"/>
      <c r="EE2241" s="59"/>
      <c r="EF2241" s="59"/>
      <c r="EG2241" s="59"/>
      <c r="EH2241" s="59"/>
      <c r="EI2241" s="59"/>
      <c r="EJ2241" s="59"/>
      <c r="EK2241" s="59"/>
      <c r="EL2241" s="59"/>
      <c r="EM2241" s="59"/>
      <c r="EN2241" s="59"/>
      <c r="EO2241" s="59"/>
      <c r="EP2241" s="59"/>
      <c r="EQ2241" s="59"/>
      <c r="ER2241" s="59"/>
      <c r="ES2241" s="59"/>
      <c r="ET2241" s="59"/>
      <c r="EU2241" s="59"/>
      <c r="EV2241" s="59"/>
      <c r="EW2241" s="59"/>
      <c r="EX2241" s="59"/>
      <c r="EY2241" s="59"/>
      <c r="EZ2241" s="59"/>
      <c r="FA2241" s="59"/>
      <c r="FB2241" s="59"/>
      <c r="FC2241" s="59"/>
      <c r="FD2241" s="59"/>
      <c r="FE2241" s="59"/>
      <c r="FF2241" s="59"/>
      <c r="FG2241" s="59"/>
      <c r="FH2241" s="59"/>
      <c r="FI2241" s="59"/>
      <c r="FJ2241" s="59"/>
      <c r="FK2241" s="59"/>
      <c r="FL2241" s="59"/>
      <c r="FM2241" s="59"/>
      <c r="FN2241" s="59"/>
      <c r="FO2241" s="59"/>
      <c r="FP2241" s="59"/>
      <c r="FQ2241" s="59"/>
      <c r="FR2241" s="59"/>
      <c r="FS2241" s="59"/>
      <c r="FT2241" s="59"/>
      <c r="FU2241" s="59"/>
      <c r="FV2241" s="59"/>
      <c r="FW2241" s="59"/>
      <c r="FX2241" s="59"/>
      <c r="FY2241" s="59"/>
      <c r="FZ2241" s="59"/>
      <c r="GA2241" s="59"/>
      <c r="GB2241" s="59"/>
      <c r="GC2241" s="59"/>
      <c r="GD2241" s="59"/>
      <c r="GE2241" s="59"/>
      <c r="GF2241" s="59"/>
      <c r="GG2241" s="59"/>
      <c r="GH2241" s="59"/>
      <c r="GI2241" s="59"/>
      <c r="GJ2241" s="59"/>
      <c r="GK2241" s="59"/>
      <c r="GL2241" s="59"/>
      <c r="GM2241" s="59"/>
      <c r="GN2241" s="59"/>
      <c r="GO2241" s="59"/>
      <c r="GP2241" s="59"/>
      <c r="GQ2241" s="59"/>
      <c r="GR2241" s="59"/>
      <c r="GS2241" s="59"/>
      <c r="GT2241" s="59"/>
      <c r="GU2241" s="59"/>
      <c r="GV2241" s="59"/>
      <c r="GW2241" s="59"/>
      <c r="GX2241" s="59"/>
      <c r="GY2241" s="59"/>
      <c r="GZ2241" s="59"/>
      <c r="HA2241" s="59"/>
      <c r="HB2241" s="59"/>
      <c r="HC2241" s="59"/>
      <c r="HD2241" s="59"/>
      <c r="HE2241" s="59"/>
      <c r="HP2241" s="3"/>
    </row>
    <row r="2242" s="1" customFormat="1" ht="21" customHeight="1" spans="1:224">
      <c r="A2242" s="27">
        <v>2239</v>
      </c>
      <c r="B2242" s="48" t="s">
        <v>6141</v>
      </c>
      <c r="C2242" s="48" t="s">
        <v>5887</v>
      </c>
      <c r="D2242" s="48" t="s">
        <v>5709</v>
      </c>
      <c r="E2242" s="55">
        <v>50000</v>
      </c>
      <c r="F2242" s="56" t="s">
        <v>786</v>
      </c>
      <c r="G2242" s="56" t="s">
        <v>787</v>
      </c>
      <c r="H2242" s="51">
        <v>43790</v>
      </c>
      <c r="I2242" s="51">
        <v>44002</v>
      </c>
      <c r="J2242" s="36">
        <f t="shared" si="68"/>
        <v>213</v>
      </c>
      <c r="K2242" s="36">
        <v>4.75</v>
      </c>
      <c r="L2242" s="36">
        <v>4.75</v>
      </c>
      <c r="M2242" s="38">
        <f t="shared" si="69"/>
        <v>1405.20833333333</v>
      </c>
      <c r="N2242" s="56" t="s">
        <v>6142</v>
      </c>
      <c r="O2242" s="48" t="s">
        <v>5684</v>
      </c>
      <c r="P2242" s="59"/>
      <c r="Q2242" s="59"/>
      <c r="R2242" s="59"/>
      <c r="S2242" s="59"/>
      <c r="T2242" s="59"/>
      <c r="U2242" s="59"/>
      <c r="V2242" s="59"/>
      <c r="W2242" s="59"/>
      <c r="X2242" s="59"/>
      <c r="Y2242" s="59"/>
      <c r="Z2242" s="59"/>
      <c r="AA2242" s="59"/>
      <c r="AB2242" s="59"/>
      <c r="AC2242" s="59"/>
      <c r="AD2242" s="59"/>
      <c r="AE2242" s="59"/>
      <c r="AF2242" s="59"/>
      <c r="AG2242" s="59"/>
      <c r="AH2242" s="59"/>
      <c r="AI2242" s="59"/>
      <c r="AJ2242" s="59"/>
      <c r="AK2242" s="59"/>
      <c r="AL2242" s="59"/>
      <c r="AM2242" s="59"/>
      <c r="AN2242" s="59"/>
      <c r="AO2242" s="59"/>
      <c r="AP2242" s="59"/>
      <c r="AQ2242" s="59"/>
      <c r="AR2242" s="59"/>
      <c r="AS2242" s="59"/>
      <c r="AT2242" s="59"/>
      <c r="AU2242" s="59"/>
      <c r="AV2242" s="59"/>
      <c r="AW2242" s="59"/>
      <c r="AX2242" s="59"/>
      <c r="AY2242" s="59"/>
      <c r="AZ2242" s="59"/>
      <c r="BA2242" s="59"/>
      <c r="BB2242" s="59"/>
      <c r="BC2242" s="59"/>
      <c r="BD2242" s="59"/>
      <c r="BE2242" s="59"/>
      <c r="BF2242" s="59"/>
      <c r="BG2242" s="59"/>
      <c r="BH2242" s="59"/>
      <c r="BI2242" s="59"/>
      <c r="BJ2242" s="59"/>
      <c r="BK2242" s="59"/>
      <c r="BL2242" s="59"/>
      <c r="BM2242" s="59"/>
      <c r="BN2242" s="59"/>
      <c r="BO2242" s="59"/>
      <c r="BP2242" s="59"/>
      <c r="BQ2242" s="59"/>
      <c r="BR2242" s="59"/>
      <c r="BS2242" s="59"/>
      <c r="BT2242" s="59"/>
      <c r="BU2242" s="59"/>
      <c r="BV2242" s="59"/>
      <c r="BW2242" s="59"/>
      <c r="BX2242" s="59"/>
      <c r="BY2242" s="59"/>
      <c r="BZ2242" s="59"/>
      <c r="CA2242" s="59"/>
      <c r="CB2242" s="59"/>
      <c r="CC2242" s="59"/>
      <c r="CD2242" s="59"/>
      <c r="CE2242" s="59"/>
      <c r="CF2242" s="59"/>
      <c r="CG2242" s="59"/>
      <c r="CH2242" s="59"/>
      <c r="CI2242" s="59"/>
      <c r="CJ2242" s="59"/>
      <c r="CK2242" s="59"/>
      <c r="CL2242" s="59"/>
      <c r="CM2242" s="59"/>
      <c r="CN2242" s="59"/>
      <c r="CO2242" s="59"/>
      <c r="CP2242" s="59"/>
      <c r="CQ2242" s="59"/>
      <c r="CR2242" s="59"/>
      <c r="CS2242" s="59"/>
      <c r="CT2242" s="59"/>
      <c r="CU2242" s="59"/>
      <c r="CV2242" s="59"/>
      <c r="CW2242" s="59"/>
      <c r="CX2242" s="59"/>
      <c r="CY2242" s="59"/>
      <c r="CZ2242" s="59"/>
      <c r="DA2242" s="59"/>
      <c r="DB2242" s="59"/>
      <c r="DC2242" s="59"/>
      <c r="DD2242" s="59"/>
      <c r="DE2242" s="59"/>
      <c r="DF2242" s="59"/>
      <c r="DG2242" s="59"/>
      <c r="DH2242" s="59"/>
      <c r="DI2242" s="59"/>
      <c r="DJ2242" s="59"/>
      <c r="DK2242" s="59"/>
      <c r="DL2242" s="59"/>
      <c r="DM2242" s="59"/>
      <c r="DN2242" s="59"/>
      <c r="DO2242" s="59"/>
      <c r="DP2242" s="59"/>
      <c r="DQ2242" s="59"/>
      <c r="DR2242" s="59"/>
      <c r="DS2242" s="59"/>
      <c r="DT2242" s="59"/>
      <c r="DU2242" s="59"/>
      <c r="DV2242" s="59"/>
      <c r="DW2242" s="59"/>
      <c r="DX2242" s="59"/>
      <c r="DY2242" s="59"/>
      <c r="DZ2242" s="59"/>
      <c r="EA2242" s="59"/>
      <c r="EB2242" s="59"/>
      <c r="EC2242" s="59"/>
      <c r="ED2242" s="59"/>
      <c r="EE2242" s="59"/>
      <c r="EF2242" s="59"/>
      <c r="EG2242" s="59"/>
      <c r="EH2242" s="59"/>
      <c r="EI2242" s="59"/>
      <c r="EJ2242" s="59"/>
      <c r="EK2242" s="59"/>
      <c r="EL2242" s="59"/>
      <c r="EM2242" s="59"/>
      <c r="EN2242" s="59"/>
      <c r="EO2242" s="59"/>
      <c r="EP2242" s="59"/>
      <c r="EQ2242" s="59"/>
      <c r="ER2242" s="59"/>
      <c r="ES2242" s="59"/>
      <c r="ET2242" s="59"/>
      <c r="EU2242" s="59"/>
      <c r="EV2242" s="59"/>
      <c r="EW2242" s="59"/>
      <c r="EX2242" s="59"/>
      <c r="EY2242" s="59"/>
      <c r="EZ2242" s="59"/>
      <c r="FA2242" s="59"/>
      <c r="FB2242" s="59"/>
      <c r="FC2242" s="59"/>
      <c r="FD2242" s="59"/>
      <c r="FE2242" s="59"/>
      <c r="FF2242" s="59"/>
      <c r="FG2242" s="59"/>
      <c r="FH2242" s="59"/>
      <c r="FI2242" s="59"/>
      <c r="FJ2242" s="59"/>
      <c r="FK2242" s="59"/>
      <c r="FL2242" s="59"/>
      <c r="FM2242" s="59"/>
      <c r="FN2242" s="59"/>
      <c r="FO2242" s="59"/>
      <c r="FP2242" s="59"/>
      <c r="FQ2242" s="59"/>
      <c r="FR2242" s="59"/>
      <c r="FS2242" s="59"/>
      <c r="FT2242" s="59"/>
      <c r="FU2242" s="59"/>
      <c r="FV2242" s="59"/>
      <c r="FW2242" s="59"/>
      <c r="FX2242" s="59"/>
      <c r="FY2242" s="59"/>
      <c r="FZ2242" s="59"/>
      <c r="GA2242" s="59"/>
      <c r="GB2242" s="59"/>
      <c r="GC2242" s="59"/>
      <c r="GD2242" s="59"/>
      <c r="GE2242" s="59"/>
      <c r="GF2242" s="59"/>
      <c r="GG2242" s="59"/>
      <c r="GH2242" s="59"/>
      <c r="GI2242" s="59"/>
      <c r="GJ2242" s="59"/>
      <c r="GK2242" s="59"/>
      <c r="GL2242" s="59"/>
      <c r="GM2242" s="59"/>
      <c r="GN2242" s="59"/>
      <c r="GO2242" s="59"/>
      <c r="GP2242" s="59"/>
      <c r="GQ2242" s="59"/>
      <c r="GR2242" s="59"/>
      <c r="GS2242" s="59"/>
      <c r="GT2242" s="59"/>
      <c r="GU2242" s="59"/>
      <c r="GV2242" s="59"/>
      <c r="GW2242" s="59"/>
      <c r="GX2242" s="59"/>
      <c r="GY2242" s="59"/>
      <c r="GZ2242" s="59"/>
      <c r="HA2242" s="59"/>
      <c r="HB2242" s="59"/>
      <c r="HC2242" s="59"/>
      <c r="HD2242" s="59"/>
      <c r="HE2242" s="59"/>
      <c r="HP2242" s="3"/>
    </row>
    <row r="2243" s="1" customFormat="1" ht="21" customHeight="1" spans="1:224">
      <c r="A2243" s="27">
        <v>2240</v>
      </c>
      <c r="B2243" s="48" t="s">
        <v>6143</v>
      </c>
      <c r="C2243" s="48" t="s">
        <v>5808</v>
      </c>
      <c r="D2243" s="48" t="s">
        <v>5709</v>
      </c>
      <c r="E2243" s="55">
        <v>50000</v>
      </c>
      <c r="F2243" s="56" t="s">
        <v>804</v>
      </c>
      <c r="G2243" s="56" t="s">
        <v>805</v>
      </c>
      <c r="H2243" s="51">
        <v>43790</v>
      </c>
      <c r="I2243" s="51">
        <v>44002</v>
      </c>
      <c r="J2243" s="36">
        <f t="shared" si="68"/>
        <v>213</v>
      </c>
      <c r="K2243" s="36">
        <v>4.75</v>
      </c>
      <c r="L2243" s="36">
        <v>4.75</v>
      </c>
      <c r="M2243" s="38">
        <f t="shared" si="69"/>
        <v>1405.20833333333</v>
      </c>
      <c r="N2243" s="56" t="s">
        <v>6144</v>
      </c>
      <c r="O2243" s="48" t="s">
        <v>5684</v>
      </c>
      <c r="P2243" s="59"/>
      <c r="Q2243" s="59"/>
      <c r="R2243" s="59"/>
      <c r="S2243" s="59"/>
      <c r="T2243" s="59"/>
      <c r="U2243" s="59"/>
      <c r="V2243" s="59"/>
      <c r="W2243" s="59"/>
      <c r="X2243" s="59"/>
      <c r="Y2243" s="59"/>
      <c r="Z2243" s="59"/>
      <c r="AA2243" s="59"/>
      <c r="AB2243" s="59"/>
      <c r="AC2243" s="59"/>
      <c r="AD2243" s="59"/>
      <c r="AE2243" s="59"/>
      <c r="AF2243" s="59"/>
      <c r="AG2243" s="59"/>
      <c r="AH2243" s="59"/>
      <c r="AI2243" s="59"/>
      <c r="AJ2243" s="59"/>
      <c r="AK2243" s="59"/>
      <c r="AL2243" s="59"/>
      <c r="AM2243" s="59"/>
      <c r="AN2243" s="59"/>
      <c r="AO2243" s="59"/>
      <c r="AP2243" s="59"/>
      <c r="AQ2243" s="59"/>
      <c r="AR2243" s="59"/>
      <c r="AS2243" s="59"/>
      <c r="AT2243" s="59"/>
      <c r="AU2243" s="59"/>
      <c r="AV2243" s="59"/>
      <c r="AW2243" s="59"/>
      <c r="AX2243" s="59"/>
      <c r="AY2243" s="59"/>
      <c r="AZ2243" s="59"/>
      <c r="BA2243" s="59"/>
      <c r="BB2243" s="59"/>
      <c r="BC2243" s="59"/>
      <c r="BD2243" s="59"/>
      <c r="BE2243" s="59"/>
      <c r="BF2243" s="59"/>
      <c r="BG2243" s="59"/>
      <c r="BH2243" s="59"/>
      <c r="BI2243" s="59"/>
      <c r="BJ2243" s="59"/>
      <c r="BK2243" s="59"/>
      <c r="BL2243" s="59"/>
      <c r="BM2243" s="59"/>
      <c r="BN2243" s="59"/>
      <c r="BO2243" s="59"/>
      <c r="BP2243" s="59"/>
      <c r="BQ2243" s="59"/>
      <c r="BR2243" s="59"/>
      <c r="BS2243" s="59"/>
      <c r="BT2243" s="59"/>
      <c r="BU2243" s="59"/>
      <c r="BV2243" s="59"/>
      <c r="BW2243" s="59"/>
      <c r="BX2243" s="59"/>
      <c r="BY2243" s="59"/>
      <c r="BZ2243" s="59"/>
      <c r="CA2243" s="59"/>
      <c r="CB2243" s="59"/>
      <c r="CC2243" s="59"/>
      <c r="CD2243" s="59"/>
      <c r="CE2243" s="59"/>
      <c r="CF2243" s="59"/>
      <c r="CG2243" s="59"/>
      <c r="CH2243" s="59"/>
      <c r="CI2243" s="59"/>
      <c r="CJ2243" s="59"/>
      <c r="CK2243" s="59"/>
      <c r="CL2243" s="59"/>
      <c r="CM2243" s="59"/>
      <c r="CN2243" s="59"/>
      <c r="CO2243" s="59"/>
      <c r="CP2243" s="59"/>
      <c r="CQ2243" s="59"/>
      <c r="CR2243" s="59"/>
      <c r="CS2243" s="59"/>
      <c r="CT2243" s="59"/>
      <c r="CU2243" s="59"/>
      <c r="CV2243" s="59"/>
      <c r="CW2243" s="59"/>
      <c r="CX2243" s="59"/>
      <c r="CY2243" s="59"/>
      <c r="CZ2243" s="59"/>
      <c r="DA2243" s="59"/>
      <c r="DB2243" s="59"/>
      <c r="DC2243" s="59"/>
      <c r="DD2243" s="59"/>
      <c r="DE2243" s="59"/>
      <c r="DF2243" s="59"/>
      <c r="DG2243" s="59"/>
      <c r="DH2243" s="59"/>
      <c r="DI2243" s="59"/>
      <c r="DJ2243" s="59"/>
      <c r="DK2243" s="59"/>
      <c r="DL2243" s="59"/>
      <c r="DM2243" s="59"/>
      <c r="DN2243" s="59"/>
      <c r="DO2243" s="59"/>
      <c r="DP2243" s="59"/>
      <c r="DQ2243" s="59"/>
      <c r="DR2243" s="59"/>
      <c r="DS2243" s="59"/>
      <c r="DT2243" s="59"/>
      <c r="DU2243" s="59"/>
      <c r="DV2243" s="59"/>
      <c r="DW2243" s="59"/>
      <c r="DX2243" s="59"/>
      <c r="DY2243" s="59"/>
      <c r="DZ2243" s="59"/>
      <c r="EA2243" s="59"/>
      <c r="EB2243" s="59"/>
      <c r="EC2243" s="59"/>
      <c r="ED2243" s="59"/>
      <c r="EE2243" s="59"/>
      <c r="EF2243" s="59"/>
      <c r="EG2243" s="59"/>
      <c r="EH2243" s="59"/>
      <c r="EI2243" s="59"/>
      <c r="EJ2243" s="59"/>
      <c r="EK2243" s="59"/>
      <c r="EL2243" s="59"/>
      <c r="EM2243" s="59"/>
      <c r="EN2243" s="59"/>
      <c r="EO2243" s="59"/>
      <c r="EP2243" s="59"/>
      <c r="EQ2243" s="59"/>
      <c r="ER2243" s="59"/>
      <c r="ES2243" s="59"/>
      <c r="ET2243" s="59"/>
      <c r="EU2243" s="59"/>
      <c r="EV2243" s="59"/>
      <c r="EW2243" s="59"/>
      <c r="EX2243" s="59"/>
      <c r="EY2243" s="59"/>
      <c r="EZ2243" s="59"/>
      <c r="FA2243" s="59"/>
      <c r="FB2243" s="59"/>
      <c r="FC2243" s="59"/>
      <c r="FD2243" s="59"/>
      <c r="FE2243" s="59"/>
      <c r="FF2243" s="59"/>
      <c r="FG2243" s="59"/>
      <c r="FH2243" s="59"/>
      <c r="FI2243" s="59"/>
      <c r="FJ2243" s="59"/>
      <c r="FK2243" s="59"/>
      <c r="FL2243" s="59"/>
      <c r="FM2243" s="59"/>
      <c r="FN2243" s="59"/>
      <c r="FO2243" s="59"/>
      <c r="FP2243" s="59"/>
      <c r="FQ2243" s="59"/>
      <c r="FR2243" s="59"/>
      <c r="FS2243" s="59"/>
      <c r="FT2243" s="59"/>
      <c r="FU2243" s="59"/>
      <c r="FV2243" s="59"/>
      <c r="FW2243" s="59"/>
      <c r="FX2243" s="59"/>
      <c r="FY2243" s="59"/>
      <c r="FZ2243" s="59"/>
      <c r="GA2243" s="59"/>
      <c r="GB2243" s="59"/>
      <c r="GC2243" s="59"/>
      <c r="GD2243" s="59"/>
      <c r="GE2243" s="59"/>
      <c r="GF2243" s="59"/>
      <c r="GG2243" s="59"/>
      <c r="GH2243" s="59"/>
      <c r="GI2243" s="59"/>
      <c r="GJ2243" s="59"/>
      <c r="GK2243" s="59"/>
      <c r="GL2243" s="59"/>
      <c r="GM2243" s="59"/>
      <c r="GN2243" s="59"/>
      <c r="GO2243" s="59"/>
      <c r="GP2243" s="59"/>
      <c r="GQ2243" s="59"/>
      <c r="GR2243" s="59"/>
      <c r="GS2243" s="59"/>
      <c r="GT2243" s="59"/>
      <c r="GU2243" s="59"/>
      <c r="GV2243" s="59"/>
      <c r="GW2243" s="59"/>
      <c r="GX2243" s="59"/>
      <c r="GY2243" s="59"/>
      <c r="GZ2243" s="59"/>
      <c r="HA2243" s="59"/>
      <c r="HB2243" s="59"/>
      <c r="HC2243" s="59"/>
      <c r="HD2243" s="59"/>
      <c r="HE2243" s="59"/>
      <c r="HP2243" s="3"/>
    </row>
    <row r="2244" s="1" customFormat="1" ht="21" customHeight="1" spans="1:224">
      <c r="A2244" s="27">
        <v>2241</v>
      </c>
      <c r="B2244" s="48" t="s">
        <v>6145</v>
      </c>
      <c r="C2244" s="48" t="s">
        <v>6146</v>
      </c>
      <c r="D2244" s="48" t="s">
        <v>5728</v>
      </c>
      <c r="E2244" s="55">
        <v>50000</v>
      </c>
      <c r="F2244" s="56" t="s">
        <v>6147</v>
      </c>
      <c r="G2244" s="56" t="s">
        <v>2522</v>
      </c>
      <c r="H2244" s="51">
        <v>43790</v>
      </c>
      <c r="I2244" s="51">
        <v>44002</v>
      </c>
      <c r="J2244" s="36">
        <f t="shared" ref="J2244:J2307" si="70">I2244-H2244+1</f>
        <v>213</v>
      </c>
      <c r="K2244" s="36">
        <v>4.75</v>
      </c>
      <c r="L2244" s="36">
        <v>4.75</v>
      </c>
      <c r="M2244" s="38">
        <f t="shared" ref="M2244:M2307" si="71">E2244*J2244*L2244/12/30/100</f>
        <v>1405.20833333333</v>
      </c>
      <c r="N2244" s="56" t="s">
        <v>6148</v>
      </c>
      <c r="O2244" s="48" t="s">
        <v>5684</v>
      </c>
      <c r="P2244" s="59"/>
      <c r="Q2244" s="59"/>
      <c r="R2244" s="59"/>
      <c r="S2244" s="59"/>
      <c r="T2244" s="59"/>
      <c r="U2244" s="59"/>
      <c r="V2244" s="59"/>
      <c r="W2244" s="59"/>
      <c r="X2244" s="59"/>
      <c r="Y2244" s="59"/>
      <c r="Z2244" s="59"/>
      <c r="AA2244" s="59"/>
      <c r="AB2244" s="59"/>
      <c r="AC2244" s="59"/>
      <c r="AD2244" s="59"/>
      <c r="AE2244" s="59"/>
      <c r="AF2244" s="59"/>
      <c r="AG2244" s="59"/>
      <c r="AH2244" s="59"/>
      <c r="AI2244" s="59"/>
      <c r="AJ2244" s="59"/>
      <c r="AK2244" s="59"/>
      <c r="AL2244" s="59"/>
      <c r="AM2244" s="59"/>
      <c r="AN2244" s="59"/>
      <c r="AO2244" s="59"/>
      <c r="AP2244" s="59"/>
      <c r="AQ2244" s="59"/>
      <c r="AR2244" s="59"/>
      <c r="AS2244" s="59"/>
      <c r="AT2244" s="59"/>
      <c r="AU2244" s="59"/>
      <c r="AV2244" s="59"/>
      <c r="AW2244" s="59"/>
      <c r="AX2244" s="59"/>
      <c r="AY2244" s="59"/>
      <c r="AZ2244" s="59"/>
      <c r="BA2244" s="59"/>
      <c r="BB2244" s="59"/>
      <c r="BC2244" s="59"/>
      <c r="BD2244" s="59"/>
      <c r="BE2244" s="59"/>
      <c r="BF2244" s="59"/>
      <c r="BG2244" s="59"/>
      <c r="BH2244" s="59"/>
      <c r="BI2244" s="59"/>
      <c r="BJ2244" s="59"/>
      <c r="BK2244" s="59"/>
      <c r="BL2244" s="59"/>
      <c r="BM2244" s="59"/>
      <c r="BN2244" s="59"/>
      <c r="BO2244" s="59"/>
      <c r="BP2244" s="59"/>
      <c r="BQ2244" s="59"/>
      <c r="BR2244" s="59"/>
      <c r="BS2244" s="59"/>
      <c r="BT2244" s="59"/>
      <c r="BU2244" s="59"/>
      <c r="BV2244" s="59"/>
      <c r="BW2244" s="59"/>
      <c r="BX2244" s="59"/>
      <c r="BY2244" s="59"/>
      <c r="BZ2244" s="59"/>
      <c r="CA2244" s="59"/>
      <c r="CB2244" s="59"/>
      <c r="CC2244" s="59"/>
      <c r="CD2244" s="59"/>
      <c r="CE2244" s="59"/>
      <c r="CF2244" s="59"/>
      <c r="CG2244" s="59"/>
      <c r="CH2244" s="59"/>
      <c r="CI2244" s="59"/>
      <c r="CJ2244" s="59"/>
      <c r="CK2244" s="59"/>
      <c r="CL2244" s="59"/>
      <c r="CM2244" s="59"/>
      <c r="CN2244" s="59"/>
      <c r="CO2244" s="59"/>
      <c r="CP2244" s="59"/>
      <c r="CQ2244" s="59"/>
      <c r="CR2244" s="59"/>
      <c r="CS2244" s="59"/>
      <c r="CT2244" s="59"/>
      <c r="CU2244" s="59"/>
      <c r="CV2244" s="59"/>
      <c r="CW2244" s="59"/>
      <c r="CX2244" s="59"/>
      <c r="CY2244" s="59"/>
      <c r="CZ2244" s="59"/>
      <c r="DA2244" s="59"/>
      <c r="DB2244" s="59"/>
      <c r="DC2244" s="59"/>
      <c r="DD2244" s="59"/>
      <c r="DE2244" s="59"/>
      <c r="DF2244" s="59"/>
      <c r="DG2244" s="59"/>
      <c r="DH2244" s="59"/>
      <c r="DI2244" s="59"/>
      <c r="DJ2244" s="59"/>
      <c r="DK2244" s="59"/>
      <c r="DL2244" s="59"/>
      <c r="DM2244" s="59"/>
      <c r="DN2244" s="59"/>
      <c r="DO2244" s="59"/>
      <c r="DP2244" s="59"/>
      <c r="DQ2244" s="59"/>
      <c r="DR2244" s="59"/>
      <c r="DS2244" s="59"/>
      <c r="DT2244" s="59"/>
      <c r="DU2244" s="59"/>
      <c r="DV2244" s="59"/>
      <c r="DW2244" s="59"/>
      <c r="DX2244" s="59"/>
      <c r="DY2244" s="59"/>
      <c r="DZ2244" s="59"/>
      <c r="EA2244" s="59"/>
      <c r="EB2244" s="59"/>
      <c r="EC2244" s="59"/>
      <c r="ED2244" s="59"/>
      <c r="EE2244" s="59"/>
      <c r="EF2244" s="59"/>
      <c r="EG2244" s="59"/>
      <c r="EH2244" s="59"/>
      <c r="EI2244" s="59"/>
      <c r="EJ2244" s="59"/>
      <c r="EK2244" s="59"/>
      <c r="EL2244" s="59"/>
      <c r="EM2244" s="59"/>
      <c r="EN2244" s="59"/>
      <c r="EO2244" s="59"/>
      <c r="EP2244" s="59"/>
      <c r="EQ2244" s="59"/>
      <c r="ER2244" s="59"/>
      <c r="ES2244" s="59"/>
      <c r="ET2244" s="59"/>
      <c r="EU2244" s="59"/>
      <c r="EV2244" s="59"/>
      <c r="EW2244" s="59"/>
      <c r="EX2244" s="59"/>
      <c r="EY2244" s="59"/>
      <c r="EZ2244" s="59"/>
      <c r="FA2244" s="59"/>
      <c r="FB2244" s="59"/>
      <c r="FC2244" s="59"/>
      <c r="FD2244" s="59"/>
      <c r="FE2244" s="59"/>
      <c r="FF2244" s="59"/>
      <c r="FG2244" s="59"/>
      <c r="FH2244" s="59"/>
      <c r="FI2244" s="59"/>
      <c r="FJ2244" s="59"/>
      <c r="FK2244" s="59"/>
      <c r="FL2244" s="59"/>
      <c r="FM2244" s="59"/>
      <c r="FN2244" s="59"/>
      <c r="FO2244" s="59"/>
      <c r="FP2244" s="59"/>
      <c r="FQ2244" s="59"/>
      <c r="FR2244" s="59"/>
      <c r="FS2244" s="59"/>
      <c r="FT2244" s="59"/>
      <c r="FU2244" s="59"/>
      <c r="FV2244" s="59"/>
      <c r="FW2244" s="59"/>
      <c r="FX2244" s="59"/>
      <c r="FY2244" s="59"/>
      <c r="FZ2244" s="59"/>
      <c r="GA2244" s="59"/>
      <c r="GB2244" s="59"/>
      <c r="GC2244" s="59"/>
      <c r="GD2244" s="59"/>
      <c r="GE2244" s="59"/>
      <c r="GF2244" s="59"/>
      <c r="GG2244" s="59"/>
      <c r="GH2244" s="59"/>
      <c r="GI2244" s="59"/>
      <c r="GJ2244" s="59"/>
      <c r="GK2244" s="59"/>
      <c r="GL2244" s="59"/>
      <c r="GM2244" s="59"/>
      <c r="GN2244" s="59"/>
      <c r="GO2244" s="59"/>
      <c r="GP2244" s="59"/>
      <c r="GQ2244" s="59"/>
      <c r="GR2244" s="59"/>
      <c r="GS2244" s="59"/>
      <c r="GT2244" s="59"/>
      <c r="GU2244" s="59"/>
      <c r="GV2244" s="59"/>
      <c r="GW2244" s="59"/>
      <c r="GX2244" s="59"/>
      <c r="GY2244" s="59"/>
      <c r="GZ2244" s="59"/>
      <c r="HA2244" s="59"/>
      <c r="HB2244" s="59"/>
      <c r="HC2244" s="59"/>
      <c r="HD2244" s="59"/>
      <c r="HE2244" s="59"/>
      <c r="HP2244" s="3"/>
    </row>
    <row r="2245" s="1" customFormat="1" ht="21" customHeight="1" spans="1:224">
      <c r="A2245" s="27">
        <v>2242</v>
      </c>
      <c r="B2245" s="48" t="s">
        <v>6149</v>
      </c>
      <c r="C2245" s="48" t="s">
        <v>6136</v>
      </c>
      <c r="D2245" s="48" t="s">
        <v>5709</v>
      </c>
      <c r="E2245" s="55">
        <v>50000</v>
      </c>
      <c r="F2245" s="56" t="s">
        <v>6147</v>
      </c>
      <c r="G2245" s="56" t="s">
        <v>2522</v>
      </c>
      <c r="H2245" s="51">
        <v>43790</v>
      </c>
      <c r="I2245" s="51">
        <v>44002</v>
      </c>
      <c r="J2245" s="36">
        <f t="shared" si="70"/>
        <v>213</v>
      </c>
      <c r="K2245" s="36">
        <v>4.75</v>
      </c>
      <c r="L2245" s="36">
        <v>4.75</v>
      </c>
      <c r="M2245" s="38">
        <f t="shared" si="71"/>
        <v>1405.20833333333</v>
      </c>
      <c r="N2245" s="56" t="s">
        <v>6150</v>
      </c>
      <c r="O2245" s="48" t="s">
        <v>5684</v>
      </c>
      <c r="P2245" s="59"/>
      <c r="Q2245" s="59"/>
      <c r="R2245" s="59"/>
      <c r="S2245" s="59"/>
      <c r="T2245" s="59"/>
      <c r="U2245" s="59"/>
      <c r="V2245" s="59"/>
      <c r="W2245" s="59"/>
      <c r="X2245" s="59"/>
      <c r="Y2245" s="59"/>
      <c r="Z2245" s="59"/>
      <c r="AA2245" s="59"/>
      <c r="AB2245" s="59"/>
      <c r="AC2245" s="59"/>
      <c r="AD2245" s="59"/>
      <c r="AE2245" s="59"/>
      <c r="AF2245" s="59"/>
      <c r="AG2245" s="59"/>
      <c r="AH2245" s="59"/>
      <c r="AI2245" s="59"/>
      <c r="AJ2245" s="59"/>
      <c r="AK2245" s="59"/>
      <c r="AL2245" s="59"/>
      <c r="AM2245" s="59"/>
      <c r="AN2245" s="59"/>
      <c r="AO2245" s="59"/>
      <c r="AP2245" s="59"/>
      <c r="AQ2245" s="59"/>
      <c r="AR2245" s="59"/>
      <c r="AS2245" s="59"/>
      <c r="AT2245" s="59"/>
      <c r="AU2245" s="59"/>
      <c r="AV2245" s="59"/>
      <c r="AW2245" s="59"/>
      <c r="AX2245" s="59"/>
      <c r="AY2245" s="59"/>
      <c r="AZ2245" s="59"/>
      <c r="BA2245" s="59"/>
      <c r="BB2245" s="59"/>
      <c r="BC2245" s="59"/>
      <c r="BD2245" s="59"/>
      <c r="BE2245" s="59"/>
      <c r="BF2245" s="59"/>
      <c r="BG2245" s="59"/>
      <c r="BH2245" s="59"/>
      <c r="BI2245" s="59"/>
      <c r="BJ2245" s="59"/>
      <c r="BK2245" s="59"/>
      <c r="BL2245" s="59"/>
      <c r="BM2245" s="59"/>
      <c r="BN2245" s="59"/>
      <c r="BO2245" s="59"/>
      <c r="BP2245" s="59"/>
      <c r="BQ2245" s="59"/>
      <c r="BR2245" s="59"/>
      <c r="BS2245" s="59"/>
      <c r="BT2245" s="59"/>
      <c r="BU2245" s="59"/>
      <c r="BV2245" s="59"/>
      <c r="BW2245" s="59"/>
      <c r="BX2245" s="59"/>
      <c r="BY2245" s="59"/>
      <c r="BZ2245" s="59"/>
      <c r="CA2245" s="59"/>
      <c r="CB2245" s="59"/>
      <c r="CC2245" s="59"/>
      <c r="CD2245" s="59"/>
      <c r="CE2245" s="59"/>
      <c r="CF2245" s="59"/>
      <c r="CG2245" s="59"/>
      <c r="CH2245" s="59"/>
      <c r="CI2245" s="59"/>
      <c r="CJ2245" s="59"/>
      <c r="CK2245" s="59"/>
      <c r="CL2245" s="59"/>
      <c r="CM2245" s="59"/>
      <c r="CN2245" s="59"/>
      <c r="CO2245" s="59"/>
      <c r="CP2245" s="59"/>
      <c r="CQ2245" s="59"/>
      <c r="CR2245" s="59"/>
      <c r="CS2245" s="59"/>
      <c r="CT2245" s="59"/>
      <c r="CU2245" s="59"/>
      <c r="CV2245" s="59"/>
      <c r="CW2245" s="59"/>
      <c r="CX2245" s="59"/>
      <c r="CY2245" s="59"/>
      <c r="CZ2245" s="59"/>
      <c r="DA2245" s="59"/>
      <c r="DB2245" s="59"/>
      <c r="DC2245" s="59"/>
      <c r="DD2245" s="59"/>
      <c r="DE2245" s="59"/>
      <c r="DF2245" s="59"/>
      <c r="DG2245" s="59"/>
      <c r="DH2245" s="59"/>
      <c r="DI2245" s="59"/>
      <c r="DJ2245" s="59"/>
      <c r="DK2245" s="59"/>
      <c r="DL2245" s="59"/>
      <c r="DM2245" s="59"/>
      <c r="DN2245" s="59"/>
      <c r="DO2245" s="59"/>
      <c r="DP2245" s="59"/>
      <c r="DQ2245" s="59"/>
      <c r="DR2245" s="59"/>
      <c r="DS2245" s="59"/>
      <c r="DT2245" s="59"/>
      <c r="DU2245" s="59"/>
      <c r="DV2245" s="59"/>
      <c r="DW2245" s="59"/>
      <c r="DX2245" s="59"/>
      <c r="DY2245" s="59"/>
      <c r="DZ2245" s="59"/>
      <c r="EA2245" s="59"/>
      <c r="EB2245" s="59"/>
      <c r="EC2245" s="59"/>
      <c r="ED2245" s="59"/>
      <c r="EE2245" s="59"/>
      <c r="EF2245" s="59"/>
      <c r="EG2245" s="59"/>
      <c r="EH2245" s="59"/>
      <c r="EI2245" s="59"/>
      <c r="EJ2245" s="59"/>
      <c r="EK2245" s="59"/>
      <c r="EL2245" s="59"/>
      <c r="EM2245" s="59"/>
      <c r="EN2245" s="59"/>
      <c r="EO2245" s="59"/>
      <c r="EP2245" s="59"/>
      <c r="EQ2245" s="59"/>
      <c r="ER2245" s="59"/>
      <c r="ES2245" s="59"/>
      <c r="ET2245" s="59"/>
      <c r="EU2245" s="59"/>
      <c r="EV2245" s="59"/>
      <c r="EW2245" s="59"/>
      <c r="EX2245" s="59"/>
      <c r="EY2245" s="59"/>
      <c r="EZ2245" s="59"/>
      <c r="FA2245" s="59"/>
      <c r="FB2245" s="59"/>
      <c r="FC2245" s="59"/>
      <c r="FD2245" s="59"/>
      <c r="FE2245" s="59"/>
      <c r="FF2245" s="59"/>
      <c r="FG2245" s="59"/>
      <c r="FH2245" s="59"/>
      <c r="FI2245" s="59"/>
      <c r="FJ2245" s="59"/>
      <c r="FK2245" s="59"/>
      <c r="FL2245" s="59"/>
      <c r="FM2245" s="59"/>
      <c r="FN2245" s="59"/>
      <c r="FO2245" s="59"/>
      <c r="FP2245" s="59"/>
      <c r="FQ2245" s="59"/>
      <c r="FR2245" s="59"/>
      <c r="FS2245" s="59"/>
      <c r="FT2245" s="59"/>
      <c r="FU2245" s="59"/>
      <c r="FV2245" s="59"/>
      <c r="FW2245" s="59"/>
      <c r="FX2245" s="59"/>
      <c r="FY2245" s="59"/>
      <c r="FZ2245" s="59"/>
      <c r="GA2245" s="59"/>
      <c r="GB2245" s="59"/>
      <c r="GC2245" s="59"/>
      <c r="GD2245" s="59"/>
      <c r="GE2245" s="59"/>
      <c r="GF2245" s="59"/>
      <c r="GG2245" s="59"/>
      <c r="GH2245" s="59"/>
      <c r="GI2245" s="59"/>
      <c r="GJ2245" s="59"/>
      <c r="GK2245" s="59"/>
      <c r="GL2245" s="59"/>
      <c r="GM2245" s="59"/>
      <c r="GN2245" s="59"/>
      <c r="GO2245" s="59"/>
      <c r="GP2245" s="59"/>
      <c r="GQ2245" s="59"/>
      <c r="GR2245" s="59"/>
      <c r="GS2245" s="59"/>
      <c r="GT2245" s="59"/>
      <c r="GU2245" s="59"/>
      <c r="GV2245" s="59"/>
      <c r="GW2245" s="59"/>
      <c r="GX2245" s="59"/>
      <c r="GY2245" s="59"/>
      <c r="GZ2245" s="59"/>
      <c r="HA2245" s="59"/>
      <c r="HB2245" s="59"/>
      <c r="HC2245" s="59"/>
      <c r="HD2245" s="59"/>
      <c r="HE2245" s="59"/>
      <c r="HP2245" s="3"/>
    </row>
    <row r="2246" s="1" customFormat="1" ht="21" customHeight="1" spans="1:224">
      <c r="A2246" s="27">
        <v>2243</v>
      </c>
      <c r="B2246" s="48" t="s">
        <v>6151</v>
      </c>
      <c r="C2246" s="48" t="s">
        <v>5824</v>
      </c>
      <c r="D2246" s="48" t="s">
        <v>5709</v>
      </c>
      <c r="E2246" s="55">
        <v>50000</v>
      </c>
      <c r="F2246" s="56" t="s">
        <v>6147</v>
      </c>
      <c r="G2246" s="56" t="s">
        <v>809</v>
      </c>
      <c r="H2246" s="51">
        <v>43790</v>
      </c>
      <c r="I2246" s="51">
        <v>44002</v>
      </c>
      <c r="J2246" s="36">
        <f t="shared" si="70"/>
        <v>213</v>
      </c>
      <c r="K2246" s="36">
        <v>4.75</v>
      </c>
      <c r="L2246" s="36">
        <v>4.75</v>
      </c>
      <c r="M2246" s="38">
        <f t="shared" si="71"/>
        <v>1405.20833333333</v>
      </c>
      <c r="N2246" s="56" t="s">
        <v>6152</v>
      </c>
      <c r="O2246" s="48" t="s">
        <v>5684</v>
      </c>
      <c r="P2246" s="59"/>
      <c r="Q2246" s="59"/>
      <c r="R2246" s="59"/>
      <c r="S2246" s="59"/>
      <c r="T2246" s="59"/>
      <c r="U2246" s="59"/>
      <c r="V2246" s="59"/>
      <c r="W2246" s="59"/>
      <c r="X2246" s="59"/>
      <c r="Y2246" s="59"/>
      <c r="Z2246" s="59"/>
      <c r="AA2246" s="59"/>
      <c r="AB2246" s="59"/>
      <c r="AC2246" s="59"/>
      <c r="AD2246" s="59"/>
      <c r="AE2246" s="59"/>
      <c r="AF2246" s="59"/>
      <c r="AG2246" s="59"/>
      <c r="AH2246" s="59"/>
      <c r="AI2246" s="59"/>
      <c r="AJ2246" s="59"/>
      <c r="AK2246" s="59"/>
      <c r="AL2246" s="59"/>
      <c r="AM2246" s="59"/>
      <c r="AN2246" s="59"/>
      <c r="AO2246" s="59"/>
      <c r="AP2246" s="59"/>
      <c r="AQ2246" s="59"/>
      <c r="AR2246" s="59"/>
      <c r="AS2246" s="59"/>
      <c r="AT2246" s="59"/>
      <c r="AU2246" s="59"/>
      <c r="AV2246" s="59"/>
      <c r="AW2246" s="59"/>
      <c r="AX2246" s="59"/>
      <c r="AY2246" s="59"/>
      <c r="AZ2246" s="59"/>
      <c r="BA2246" s="59"/>
      <c r="BB2246" s="59"/>
      <c r="BC2246" s="59"/>
      <c r="BD2246" s="59"/>
      <c r="BE2246" s="59"/>
      <c r="BF2246" s="59"/>
      <c r="BG2246" s="59"/>
      <c r="BH2246" s="59"/>
      <c r="BI2246" s="59"/>
      <c r="BJ2246" s="59"/>
      <c r="BK2246" s="59"/>
      <c r="BL2246" s="59"/>
      <c r="BM2246" s="59"/>
      <c r="BN2246" s="59"/>
      <c r="BO2246" s="59"/>
      <c r="BP2246" s="59"/>
      <c r="BQ2246" s="59"/>
      <c r="BR2246" s="59"/>
      <c r="BS2246" s="59"/>
      <c r="BT2246" s="59"/>
      <c r="BU2246" s="59"/>
      <c r="BV2246" s="59"/>
      <c r="BW2246" s="59"/>
      <c r="BX2246" s="59"/>
      <c r="BY2246" s="59"/>
      <c r="BZ2246" s="59"/>
      <c r="CA2246" s="59"/>
      <c r="CB2246" s="59"/>
      <c r="CC2246" s="59"/>
      <c r="CD2246" s="59"/>
      <c r="CE2246" s="59"/>
      <c r="CF2246" s="59"/>
      <c r="CG2246" s="59"/>
      <c r="CH2246" s="59"/>
      <c r="CI2246" s="59"/>
      <c r="CJ2246" s="59"/>
      <c r="CK2246" s="59"/>
      <c r="CL2246" s="59"/>
      <c r="CM2246" s="59"/>
      <c r="CN2246" s="59"/>
      <c r="CO2246" s="59"/>
      <c r="CP2246" s="59"/>
      <c r="CQ2246" s="59"/>
      <c r="CR2246" s="59"/>
      <c r="CS2246" s="59"/>
      <c r="CT2246" s="59"/>
      <c r="CU2246" s="59"/>
      <c r="CV2246" s="59"/>
      <c r="CW2246" s="59"/>
      <c r="CX2246" s="59"/>
      <c r="CY2246" s="59"/>
      <c r="CZ2246" s="59"/>
      <c r="DA2246" s="59"/>
      <c r="DB2246" s="59"/>
      <c r="DC2246" s="59"/>
      <c r="DD2246" s="59"/>
      <c r="DE2246" s="59"/>
      <c r="DF2246" s="59"/>
      <c r="DG2246" s="59"/>
      <c r="DH2246" s="59"/>
      <c r="DI2246" s="59"/>
      <c r="DJ2246" s="59"/>
      <c r="DK2246" s="59"/>
      <c r="DL2246" s="59"/>
      <c r="DM2246" s="59"/>
      <c r="DN2246" s="59"/>
      <c r="DO2246" s="59"/>
      <c r="DP2246" s="59"/>
      <c r="DQ2246" s="59"/>
      <c r="DR2246" s="59"/>
      <c r="DS2246" s="59"/>
      <c r="DT2246" s="59"/>
      <c r="DU2246" s="59"/>
      <c r="DV2246" s="59"/>
      <c r="DW2246" s="59"/>
      <c r="DX2246" s="59"/>
      <c r="DY2246" s="59"/>
      <c r="DZ2246" s="59"/>
      <c r="EA2246" s="59"/>
      <c r="EB2246" s="59"/>
      <c r="EC2246" s="59"/>
      <c r="ED2246" s="59"/>
      <c r="EE2246" s="59"/>
      <c r="EF2246" s="59"/>
      <c r="EG2246" s="59"/>
      <c r="EH2246" s="59"/>
      <c r="EI2246" s="59"/>
      <c r="EJ2246" s="59"/>
      <c r="EK2246" s="59"/>
      <c r="EL2246" s="59"/>
      <c r="EM2246" s="59"/>
      <c r="EN2246" s="59"/>
      <c r="EO2246" s="59"/>
      <c r="EP2246" s="59"/>
      <c r="EQ2246" s="59"/>
      <c r="ER2246" s="59"/>
      <c r="ES2246" s="59"/>
      <c r="ET2246" s="59"/>
      <c r="EU2246" s="59"/>
      <c r="EV2246" s="59"/>
      <c r="EW2246" s="59"/>
      <c r="EX2246" s="59"/>
      <c r="EY2246" s="59"/>
      <c r="EZ2246" s="59"/>
      <c r="FA2246" s="59"/>
      <c r="FB2246" s="59"/>
      <c r="FC2246" s="59"/>
      <c r="FD2246" s="59"/>
      <c r="FE2246" s="59"/>
      <c r="FF2246" s="59"/>
      <c r="FG2246" s="59"/>
      <c r="FH2246" s="59"/>
      <c r="FI2246" s="59"/>
      <c r="FJ2246" s="59"/>
      <c r="FK2246" s="59"/>
      <c r="FL2246" s="59"/>
      <c r="FM2246" s="59"/>
      <c r="FN2246" s="59"/>
      <c r="FO2246" s="59"/>
      <c r="FP2246" s="59"/>
      <c r="FQ2246" s="59"/>
      <c r="FR2246" s="59"/>
      <c r="FS2246" s="59"/>
      <c r="FT2246" s="59"/>
      <c r="FU2246" s="59"/>
      <c r="FV2246" s="59"/>
      <c r="FW2246" s="59"/>
      <c r="FX2246" s="59"/>
      <c r="FY2246" s="59"/>
      <c r="FZ2246" s="59"/>
      <c r="GA2246" s="59"/>
      <c r="GB2246" s="59"/>
      <c r="GC2246" s="59"/>
      <c r="GD2246" s="59"/>
      <c r="GE2246" s="59"/>
      <c r="GF2246" s="59"/>
      <c r="GG2246" s="59"/>
      <c r="GH2246" s="59"/>
      <c r="GI2246" s="59"/>
      <c r="GJ2246" s="59"/>
      <c r="GK2246" s="59"/>
      <c r="GL2246" s="59"/>
      <c r="GM2246" s="59"/>
      <c r="GN2246" s="59"/>
      <c r="GO2246" s="59"/>
      <c r="GP2246" s="59"/>
      <c r="GQ2246" s="59"/>
      <c r="GR2246" s="59"/>
      <c r="GS2246" s="59"/>
      <c r="GT2246" s="59"/>
      <c r="GU2246" s="59"/>
      <c r="GV2246" s="59"/>
      <c r="GW2246" s="59"/>
      <c r="GX2246" s="59"/>
      <c r="GY2246" s="59"/>
      <c r="GZ2246" s="59"/>
      <c r="HA2246" s="59"/>
      <c r="HB2246" s="59"/>
      <c r="HC2246" s="59"/>
      <c r="HD2246" s="59"/>
      <c r="HE2246" s="59"/>
      <c r="HP2246" s="3"/>
    </row>
    <row r="2247" s="1" customFormat="1" ht="21" customHeight="1" spans="1:224">
      <c r="A2247" s="27">
        <v>2244</v>
      </c>
      <c r="B2247" s="48" t="s">
        <v>6153</v>
      </c>
      <c r="C2247" s="48" t="s">
        <v>6154</v>
      </c>
      <c r="D2247" s="48" t="s">
        <v>5709</v>
      </c>
      <c r="E2247" s="55">
        <v>50000</v>
      </c>
      <c r="F2247" s="56" t="s">
        <v>4451</v>
      </c>
      <c r="G2247" s="56" t="s">
        <v>4452</v>
      </c>
      <c r="H2247" s="51">
        <v>43790</v>
      </c>
      <c r="I2247" s="51">
        <v>44002</v>
      </c>
      <c r="J2247" s="36">
        <f t="shared" si="70"/>
        <v>213</v>
      </c>
      <c r="K2247" s="36">
        <v>4.75</v>
      </c>
      <c r="L2247" s="36">
        <v>4.75</v>
      </c>
      <c r="M2247" s="38">
        <f t="shared" si="71"/>
        <v>1405.20833333333</v>
      </c>
      <c r="N2247" s="56" t="s">
        <v>6155</v>
      </c>
      <c r="O2247" s="48" t="s">
        <v>5684</v>
      </c>
      <c r="P2247" s="59"/>
      <c r="Q2247" s="59"/>
      <c r="R2247" s="59"/>
      <c r="S2247" s="59"/>
      <c r="T2247" s="59"/>
      <c r="U2247" s="59"/>
      <c r="V2247" s="59"/>
      <c r="W2247" s="59"/>
      <c r="X2247" s="59"/>
      <c r="Y2247" s="59"/>
      <c r="Z2247" s="59"/>
      <c r="AA2247" s="59"/>
      <c r="AB2247" s="59"/>
      <c r="AC2247" s="59"/>
      <c r="AD2247" s="59"/>
      <c r="AE2247" s="59"/>
      <c r="AF2247" s="59"/>
      <c r="AG2247" s="59"/>
      <c r="AH2247" s="59"/>
      <c r="AI2247" s="59"/>
      <c r="AJ2247" s="59"/>
      <c r="AK2247" s="59"/>
      <c r="AL2247" s="59"/>
      <c r="AM2247" s="59"/>
      <c r="AN2247" s="59"/>
      <c r="AO2247" s="59"/>
      <c r="AP2247" s="59"/>
      <c r="AQ2247" s="59"/>
      <c r="AR2247" s="59"/>
      <c r="AS2247" s="59"/>
      <c r="AT2247" s="59"/>
      <c r="AU2247" s="59"/>
      <c r="AV2247" s="59"/>
      <c r="AW2247" s="59"/>
      <c r="AX2247" s="59"/>
      <c r="AY2247" s="59"/>
      <c r="AZ2247" s="59"/>
      <c r="BA2247" s="59"/>
      <c r="BB2247" s="59"/>
      <c r="BC2247" s="59"/>
      <c r="BD2247" s="59"/>
      <c r="BE2247" s="59"/>
      <c r="BF2247" s="59"/>
      <c r="BG2247" s="59"/>
      <c r="BH2247" s="59"/>
      <c r="BI2247" s="59"/>
      <c r="BJ2247" s="59"/>
      <c r="BK2247" s="59"/>
      <c r="BL2247" s="59"/>
      <c r="BM2247" s="59"/>
      <c r="BN2247" s="59"/>
      <c r="BO2247" s="59"/>
      <c r="BP2247" s="59"/>
      <c r="BQ2247" s="59"/>
      <c r="BR2247" s="59"/>
      <c r="BS2247" s="59"/>
      <c r="BT2247" s="59"/>
      <c r="BU2247" s="59"/>
      <c r="BV2247" s="59"/>
      <c r="BW2247" s="59"/>
      <c r="BX2247" s="59"/>
      <c r="BY2247" s="59"/>
      <c r="BZ2247" s="59"/>
      <c r="CA2247" s="59"/>
      <c r="CB2247" s="59"/>
      <c r="CC2247" s="59"/>
      <c r="CD2247" s="59"/>
      <c r="CE2247" s="59"/>
      <c r="CF2247" s="59"/>
      <c r="CG2247" s="59"/>
      <c r="CH2247" s="59"/>
      <c r="CI2247" s="59"/>
      <c r="CJ2247" s="59"/>
      <c r="CK2247" s="59"/>
      <c r="CL2247" s="59"/>
      <c r="CM2247" s="59"/>
      <c r="CN2247" s="59"/>
      <c r="CO2247" s="59"/>
      <c r="CP2247" s="59"/>
      <c r="CQ2247" s="59"/>
      <c r="CR2247" s="59"/>
      <c r="CS2247" s="59"/>
      <c r="CT2247" s="59"/>
      <c r="CU2247" s="59"/>
      <c r="CV2247" s="59"/>
      <c r="CW2247" s="59"/>
      <c r="CX2247" s="59"/>
      <c r="CY2247" s="59"/>
      <c r="CZ2247" s="59"/>
      <c r="DA2247" s="59"/>
      <c r="DB2247" s="59"/>
      <c r="DC2247" s="59"/>
      <c r="DD2247" s="59"/>
      <c r="DE2247" s="59"/>
      <c r="DF2247" s="59"/>
      <c r="DG2247" s="59"/>
      <c r="DH2247" s="59"/>
      <c r="DI2247" s="59"/>
      <c r="DJ2247" s="59"/>
      <c r="DK2247" s="59"/>
      <c r="DL2247" s="59"/>
      <c r="DM2247" s="59"/>
      <c r="DN2247" s="59"/>
      <c r="DO2247" s="59"/>
      <c r="DP2247" s="59"/>
      <c r="DQ2247" s="59"/>
      <c r="DR2247" s="59"/>
      <c r="DS2247" s="59"/>
      <c r="DT2247" s="59"/>
      <c r="DU2247" s="59"/>
      <c r="DV2247" s="59"/>
      <c r="DW2247" s="59"/>
      <c r="DX2247" s="59"/>
      <c r="DY2247" s="59"/>
      <c r="DZ2247" s="59"/>
      <c r="EA2247" s="59"/>
      <c r="EB2247" s="59"/>
      <c r="EC2247" s="59"/>
      <c r="ED2247" s="59"/>
      <c r="EE2247" s="59"/>
      <c r="EF2247" s="59"/>
      <c r="EG2247" s="59"/>
      <c r="EH2247" s="59"/>
      <c r="EI2247" s="59"/>
      <c r="EJ2247" s="59"/>
      <c r="EK2247" s="59"/>
      <c r="EL2247" s="59"/>
      <c r="EM2247" s="59"/>
      <c r="EN2247" s="59"/>
      <c r="EO2247" s="59"/>
      <c r="EP2247" s="59"/>
      <c r="EQ2247" s="59"/>
      <c r="ER2247" s="59"/>
      <c r="ES2247" s="59"/>
      <c r="ET2247" s="59"/>
      <c r="EU2247" s="59"/>
      <c r="EV2247" s="59"/>
      <c r="EW2247" s="59"/>
      <c r="EX2247" s="59"/>
      <c r="EY2247" s="59"/>
      <c r="EZ2247" s="59"/>
      <c r="FA2247" s="59"/>
      <c r="FB2247" s="59"/>
      <c r="FC2247" s="59"/>
      <c r="FD2247" s="59"/>
      <c r="FE2247" s="59"/>
      <c r="FF2247" s="59"/>
      <c r="FG2247" s="59"/>
      <c r="FH2247" s="59"/>
      <c r="FI2247" s="59"/>
      <c r="FJ2247" s="59"/>
      <c r="FK2247" s="59"/>
      <c r="FL2247" s="59"/>
      <c r="FM2247" s="59"/>
      <c r="FN2247" s="59"/>
      <c r="FO2247" s="59"/>
      <c r="FP2247" s="59"/>
      <c r="FQ2247" s="59"/>
      <c r="FR2247" s="59"/>
      <c r="FS2247" s="59"/>
      <c r="FT2247" s="59"/>
      <c r="FU2247" s="59"/>
      <c r="FV2247" s="59"/>
      <c r="FW2247" s="59"/>
      <c r="FX2247" s="59"/>
      <c r="FY2247" s="59"/>
      <c r="FZ2247" s="59"/>
      <c r="GA2247" s="59"/>
      <c r="GB2247" s="59"/>
      <c r="GC2247" s="59"/>
      <c r="GD2247" s="59"/>
      <c r="GE2247" s="59"/>
      <c r="GF2247" s="59"/>
      <c r="GG2247" s="59"/>
      <c r="GH2247" s="59"/>
      <c r="GI2247" s="59"/>
      <c r="GJ2247" s="59"/>
      <c r="GK2247" s="59"/>
      <c r="GL2247" s="59"/>
      <c r="GM2247" s="59"/>
      <c r="GN2247" s="59"/>
      <c r="GO2247" s="59"/>
      <c r="GP2247" s="59"/>
      <c r="GQ2247" s="59"/>
      <c r="GR2247" s="59"/>
      <c r="GS2247" s="59"/>
      <c r="GT2247" s="59"/>
      <c r="GU2247" s="59"/>
      <c r="GV2247" s="59"/>
      <c r="GW2247" s="59"/>
      <c r="GX2247" s="59"/>
      <c r="GY2247" s="59"/>
      <c r="GZ2247" s="59"/>
      <c r="HA2247" s="59"/>
      <c r="HB2247" s="59"/>
      <c r="HC2247" s="59"/>
      <c r="HD2247" s="59"/>
      <c r="HE2247" s="59"/>
      <c r="HP2247" s="3"/>
    </row>
    <row r="2248" s="1" customFormat="1" ht="21" customHeight="1" spans="1:224">
      <c r="A2248" s="27">
        <v>2245</v>
      </c>
      <c r="B2248" s="48" t="s">
        <v>6156</v>
      </c>
      <c r="C2248" s="48" t="s">
        <v>6122</v>
      </c>
      <c r="D2248" s="48" t="s">
        <v>5709</v>
      </c>
      <c r="E2248" s="55">
        <v>50000</v>
      </c>
      <c r="F2248" s="56" t="s">
        <v>825</v>
      </c>
      <c r="G2248" s="56" t="s">
        <v>826</v>
      </c>
      <c r="H2248" s="51">
        <v>43790</v>
      </c>
      <c r="I2248" s="51">
        <v>44002</v>
      </c>
      <c r="J2248" s="36">
        <f t="shared" si="70"/>
        <v>213</v>
      </c>
      <c r="K2248" s="36">
        <v>4.75</v>
      </c>
      <c r="L2248" s="36">
        <v>4.75</v>
      </c>
      <c r="M2248" s="38">
        <f t="shared" si="71"/>
        <v>1405.20833333333</v>
      </c>
      <c r="N2248" s="56" t="s">
        <v>6157</v>
      </c>
      <c r="O2248" s="48" t="s">
        <v>5684</v>
      </c>
      <c r="P2248" s="59"/>
      <c r="Q2248" s="59"/>
      <c r="R2248" s="59"/>
      <c r="S2248" s="59"/>
      <c r="T2248" s="59"/>
      <c r="U2248" s="59"/>
      <c r="V2248" s="59"/>
      <c r="W2248" s="59"/>
      <c r="X2248" s="59"/>
      <c r="Y2248" s="59"/>
      <c r="Z2248" s="59"/>
      <c r="AA2248" s="59"/>
      <c r="AB2248" s="59"/>
      <c r="AC2248" s="59"/>
      <c r="AD2248" s="59"/>
      <c r="AE2248" s="59"/>
      <c r="AF2248" s="59"/>
      <c r="AG2248" s="59"/>
      <c r="AH2248" s="59"/>
      <c r="AI2248" s="59"/>
      <c r="AJ2248" s="59"/>
      <c r="AK2248" s="59"/>
      <c r="AL2248" s="59"/>
      <c r="AM2248" s="59"/>
      <c r="AN2248" s="59"/>
      <c r="AO2248" s="59"/>
      <c r="AP2248" s="59"/>
      <c r="AQ2248" s="59"/>
      <c r="AR2248" s="59"/>
      <c r="AS2248" s="59"/>
      <c r="AT2248" s="59"/>
      <c r="AU2248" s="59"/>
      <c r="AV2248" s="59"/>
      <c r="AW2248" s="59"/>
      <c r="AX2248" s="59"/>
      <c r="AY2248" s="59"/>
      <c r="AZ2248" s="59"/>
      <c r="BA2248" s="59"/>
      <c r="BB2248" s="59"/>
      <c r="BC2248" s="59"/>
      <c r="BD2248" s="59"/>
      <c r="BE2248" s="59"/>
      <c r="BF2248" s="59"/>
      <c r="BG2248" s="59"/>
      <c r="BH2248" s="59"/>
      <c r="BI2248" s="59"/>
      <c r="BJ2248" s="59"/>
      <c r="BK2248" s="59"/>
      <c r="BL2248" s="59"/>
      <c r="BM2248" s="59"/>
      <c r="BN2248" s="59"/>
      <c r="BO2248" s="59"/>
      <c r="BP2248" s="59"/>
      <c r="BQ2248" s="59"/>
      <c r="BR2248" s="59"/>
      <c r="BS2248" s="59"/>
      <c r="BT2248" s="59"/>
      <c r="BU2248" s="59"/>
      <c r="BV2248" s="59"/>
      <c r="BW2248" s="59"/>
      <c r="BX2248" s="59"/>
      <c r="BY2248" s="59"/>
      <c r="BZ2248" s="59"/>
      <c r="CA2248" s="59"/>
      <c r="CB2248" s="59"/>
      <c r="CC2248" s="59"/>
      <c r="CD2248" s="59"/>
      <c r="CE2248" s="59"/>
      <c r="CF2248" s="59"/>
      <c r="CG2248" s="59"/>
      <c r="CH2248" s="59"/>
      <c r="CI2248" s="59"/>
      <c r="CJ2248" s="59"/>
      <c r="CK2248" s="59"/>
      <c r="CL2248" s="59"/>
      <c r="CM2248" s="59"/>
      <c r="CN2248" s="59"/>
      <c r="CO2248" s="59"/>
      <c r="CP2248" s="59"/>
      <c r="CQ2248" s="59"/>
      <c r="CR2248" s="59"/>
      <c r="CS2248" s="59"/>
      <c r="CT2248" s="59"/>
      <c r="CU2248" s="59"/>
      <c r="CV2248" s="59"/>
      <c r="CW2248" s="59"/>
      <c r="CX2248" s="59"/>
      <c r="CY2248" s="59"/>
      <c r="CZ2248" s="59"/>
      <c r="DA2248" s="59"/>
      <c r="DB2248" s="59"/>
      <c r="DC2248" s="59"/>
      <c r="DD2248" s="59"/>
      <c r="DE2248" s="59"/>
      <c r="DF2248" s="59"/>
      <c r="DG2248" s="59"/>
      <c r="DH2248" s="59"/>
      <c r="DI2248" s="59"/>
      <c r="DJ2248" s="59"/>
      <c r="DK2248" s="59"/>
      <c r="DL2248" s="59"/>
      <c r="DM2248" s="59"/>
      <c r="DN2248" s="59"/>
      <c r="DO2248" s="59"/>
      <c r="DP2248" s="59"/>
      <c r="DQ2248" s="59"/>
      <c r="DR2248" s="59"/>
      <c r="DS2248" s="59"/>
      <c r="DT2248" s="59"/>
      <c r="DU2248" s="59"/>
      <c r="DV2248" s="59"/>
      <c r="DW2248" s="59"/>
      <c r="DX2248" s="59"/>
      <c r="DY2248" s="59"/>
      <c r="DZ2248" s="59"/>
      <c r="EA2248" s="59"/>
      <c r="EB2248" s="59"/>
      <c r="EC2248" s="59"/>
      <c r="ED2248" s="59"/>
      <c r="EE2248" s="59"/>
      <c r="EF2248" s="59"/>
      <c r="EG2248" s="59"/>
      <c r="EH2248" s="59"/>
      <c r="EI2248" s="59"/>
      <c r="EJ2248" s="59"/>
      <c r="EK2248" s="59"/>
      <c r="EL2248" s="59"/>
      <c r="EM2248" s="59"/>
      <c r="EN2248" s="59"/>
      <c r="EO2248" s="59"/>
      <c r="EP2248" s="59"/>
      <c r="EQ2248" s="59"/>
      <c r="ER2248" s="59"/>
      <c r="ES2248" s="59"/>
      <c r="ET2248" s="59"/>
      <c r="EU2248" s="59"/>
      <c r="EV2248" s="59"/>
      <c r="EW2248" s="59"/>
      <c r="EX2248" s="59"/>
      <c r="EY2248" s="59"/>
      <c r="EZ2248" s="59"/>
      <c r="FA2248" s="59"/>
      <c r="FB2248" s="59"/>
      <c r="FC2248" s="59"/>
      <c r="FD2248" s="59"/>
      <c r="FE2248" s="59"/>
      <c r="FF2248" s="59"/>
      <c r="FG2248" s="59"/>
      <c r="FH2248" s="59"/>
      <c r="FI2248" s="59"/>
      <c r="FJ2248" s="59"/>
      <c r="FK2248" s="59"/>
      <c r="FL2248" s="59"/>
      <c r="FM2248" s="59"/>
      <c r="FN2248" s="59"/>
      <c r="FO2248" s="59"/>
      <c r="FP2248" s="59"/>
      <c r="FQ2248" s="59"/>
      <c r="FR2248" s="59"/>
      <c r="FS2248" s="59"/>
      <c r="FT2248" s="59"/>
      <c r="FU2248" s="59"/>
      <c r="FV2248" s="59"/>
      <c r="FW2248" s="59"/>
      <c r="FX2248" s="59"/>
      <c r="FY2248" s="59"/>
      <c r="FZ2248" s="59"/>
      <c r="GA2248" s="59"/>
      <c r="GB2248" s="59"/>
      <c r="GC2248" s="59"/>
      <c r="GD2248" s="59"/>
      <c r="GE2248" s="59"/>
      <c r="GF2248" s="59"/>
      <c r="GG2248" s="59"/>
      <c r="GH2248" s="59"/>
      <c r="GI2248" s="59"/>
      <c r="GJ2248" s="59"/>
      <c r="GK2248" s="59"/>
      <c r="GL2248" s="59"/>
      <c r="GM2248" s="59"/>
      <c r="GN2248" s="59"/>
      <c r="GO2248" s="59"/>
      <c r="GP2248" s="59"/>
      <c r="GQ2248" s="59"/>
      <c r="GR2248" s="59"/>
      <c r="GS2248" s="59"/>
      <c r="GT2248" s="59"/>
      <c r="GU2248" s="59"/>
      <c r="GV2248" s="59"/>
      <c r="GW2248" s="59"/>
      <c r="GX2248" s="59"/>
      <c r="GY2248" s="59"/>
      <c r="GZ2248" s="59"/>
      <c r="HA2248" s="59"/>
      <c r="HB2248" s="59"/>
      <c r="HC2248" s="59"/>
      <c r="HD2248" s="59"/>
      <c r="HE2248" s="59"/>
      <c r="HP2248" s="3"/>
    </row>
    <row r="2249" s="1" customFormat="1" ht="21" customHeight="1" spans="1:224">
      <c r="A2249" s="27">
        <v>2246</v>
      </c>
      <c r="B2249" s="48" t="s">
        <v>6158</v>
      </c>
      <c r="C2249" s="48" t="s">
        <v>5754</v>
      </c>
      <c r="D2249" s="48" t="s">
        <v>6159</v>
      </c>
      <c r="E2249" s="55">
        <v>50000</v>
      </c>
      <c r="F2249" s="56" t="s">
        <v>825</v>
      </c>
      <c r="G2249" s="56" t="s">
        <v>826</v>
      </c>
      <c r="H2249" s="51">
        <v>43790</v>
      </c>
      <c r="I2249" s="51">
        <v>44002</v>
      </c>
      <c r="J2249" s="36">
        <f t="shared" si="70"/>
        <v>213</v>
      </c>
      <c r="K2249" s="36">
        <v>4.75</v>
      </c>
      <c r="L2249" s="36">
        <v>4.75</v>
      </c>
      <c r="M2249" s="38">
        <f t="shared" si="71"/>
        <v>1405.20833333333</v>
      </c>
      <c r="N2249" s="56" t="s">
        <v>6160</v>
      </c>
      <c r="O2249" s="48" t="s">
        <v>5684</v>
      </c>
      <c r="P2249" s="59"/>
      <c r="Q2249" s="59"/>
      <c r="R2249" s="59"/>
      <c r="S2249" s="59"/>
      <c r="T2249" s="59"/>
      <c r="U2249" s="59"/>
      <c r="V2249" s="59"/>
      <c r="W2249" s="59"/>
      <c r="X2249" s="59"/>
      <c r="Y2249" s="59"/>
      <c r="Z2249" s="59"/>
      <c r="AA2249" s="59"/>
      <c r="AB2249" s="59"/>
      <c r="AC2249" s="59"/>
      <c r="AD2249" s="59"/>
      <c r="AE2249" s="59"/>
      <c r="AF2249" s="59"/>
      <c r="AG2249" s="59"/>
      <c r="AH2249" s="59"/>
      <c r="AI2249" s="59"/>
      <c r="AJ2249" s="59"/>
      <c r="AK2249" s="59"/>
      <c r="AL2249" s="59"/>
      <c r="AM2249" s="59"/>
      <c r="AN2249" s="59"/>
      <c r="AO2249" s="59"/>
      <c r="AP2249" s="59"/>
      <c r="AQ2249" s="59"/>
      <c r="AR2249" s="59"/>
      <c r="AS2249" s="59"/>
      <c r="AT2249" s="59"/>
      <c r="AU2249" s="59"/>
      <c r="AV2249" s="59"/>
      <c r="AW2249" s="59"/>
      <c r="AX2249" s="59"/>
      <c r="AY2249" s="59"/>
      <c r="AZ2249" s="59"/>
      <c r="BA2249" s="59"/>
      <c r="BB2249" s="59"/>
      <c r="BC2249" s="59"/>
      <c r="BD2249" s="59"/>
      <c r="BE2249" s="59"/>
      <c r="BF2249" s="59"/>
      <c r="BG2249" s="59"/>
      <c r="BH2249" s="59"/>
      <c r="BI2249" s="59"/>
      <c r="BJ2249" s="59"/>
      <c r="BK2249" s="59"/>
      <c r="BL2249" s="59"/>
      <c r="BM2249" s="59"/>
      <c r="BN2249" s="59"/>
      <c r="BO2249" s="59"/>
      <c r="BP2249" s="59"/>
      <c r="BQ2249" s="59"/>
      <c r="BR2249" s="59"/>
      <c r="BS2249" s="59"/>
      <c r="BT2249" s="59"/>
      <c r="BU2249" s="59"/>
      <c r="BV2249" s="59"/>
      <c r="BW2249" s="59"/>
      <c r="BX2249" s="59"/>
      <c r="BY2249" s="59"/>
      <c r="BZ2249" s="59"/>
      <c r="CA2249" s="59"/>
      <c r="CB2249" s="59"/>
      <c r="CC2249" s="59"/>
      <c r="CD2249" s="59"/>
      <c r="CE2249" s="59"/>
      <c r="CF2249" s="59"/>
      <c r="CG2249" s="59"/>
      <c r="CH2249" s="59"/>
      <c r="CI2249" s="59"/>
      <c r="CJ2249" s="59"/>
      <c r="CK2249" s="59"/>
      <c r="CL2249" s="59"/>
      <c r="CM2249" s="59"/>
      <c r="CN2249" s="59"/>
      <c r="CO2249" s="59"/>
      <c r="CP2249" s="59"/>
      <c r="CQ2249" s="59"/>
      <c r="CR2249" s="59"/>
      <c r="CS2249" s="59"/>
      <c r="CT2249" s="59"/>
      <c r="CU2249" s="59"/>
      <c r="CV2249" s="59"/>
      <c r="CW2249" s="59"/>
      <c r="CX2249" s="59"/>
      <c r="CY2249" s="59"/>
      <c r="CZ2249" s="59"/>
      <c r="DA2249" s="59"/>
      <c r="DB2249" s="59"/>
      <c r="DC2249" s="59"/>
      <c r="DD2249" s="59"/>
      <c r="DE2249" s="59"/>
      <c r="DF2249" s="59"/>
      <c r="DG2249" s="59"/>
      <c r="DH2249" s="59"/>
      <c r="DI2249" s="59"/>
      <c r="DJ2249" s="59"/>
      <c r="DK2249" s="59"/>
      <c r="DL2249" s="59"/>
      <c r="DM2249" s="59"/>
      <c r="DN2249" s="59"/>
      <c r="DO2249" s="59"/>
      <c r="DP2249" s="59"/>
      <c r="DQ2249" s="59"/>
      <c r="DR2249" s="59"/>
      <c r="DS2249" s="59"/>
      <c r="DT2249" s="59"/>
      <c r="DU2249" s="59"/>
      <c r="DV2249" s="59"/>
      <c r="DW2249" s="59"/>
      <c r="DX2249" s="59"/>
      <c r="DY2249" s="59"/>
      <c r="DZ2249" s="59"/>
      <c r="EA2249" s="59"/>
      <c r="EB2249" s="59"/>
      <c r="EC2249" s="59"/>
      <c r="ED2249" s="59"/>
      <c r="EE2249" s="59"/>
      <c r="EF2249" s="59"/>
      <c r="EG2249" s="59"/>
      <c r="EH2249" s="59"/>
      <c r="EI2249" s="59"/>
      <c r="EJ2249" s="59"/>
      <c r="EK2249" s="59"/>
      <c r="EL2249" s="59"/>
      <c r="EM2249" s="59"/>
      <c r="EN2249" s="59"/>
      <c r="EO2249" s="59"/>
      <c r="EP2249" s="59"/>
      <c r="EQ2249" s="59"/>
      <c r="ER2249" s="59"/>
      <c r="ES2249" s="59"/>
      <c r="ET2249" s="59"/>
      <c r="EU2249" s="59"/>
      <c r="EV2249" s="59"/>
      <c r="EW2249" s="59"/>
      <c r="EX2249" s="59"/>
      <c r="EY2249" s="59"/>
      <c r="EZ2249" s="59"/>
      <c r="FA2249" s="59"/>
      <c r="FB2249" s="59"/>
      <c r="FC2249" s="59"/>
      <c r="FD2249" s="59"/>
      <c r="FE2249" s="59"/>
      <c r="FF2249" s="59"/>
      <c r="FG2249" s="59"/>
      <c r="FH2249" s="59"/>
      <c r="FI2249" s="59"/>
      <c r="FJ2249" s="59"/>
      <c r="FK2249" s="59"/>
      <c r="FL2249" s="59"/>
      <c r="FM2249" s="59"/>
      <c r="FN2249" s="59"/>
      <c r="FO2249" s="59"/>
      <c r="FP2249" s="59"/>
      <c r="FQ2249" s="59"/>
      <c r="FR2249" s="59"/>
      <c r="FS2249" s="59"/>
      <c r="FT2249" s="59"/>
      <c r="FU2249" s="59"/>
      <c r="FV2249" s="59"/>
      <c r="FW2249" s="59"/>
      <c r="FX2249" s="59"/>
      <c r="FY2249" s="59"/>
      <c r="FZ2249" s="59"/>
      <c r="GA2249" s="59"/>
      <c r="GB2249" s="59"/>
      <c r="GC2249" s="59"/>
      <c r="GD2249" s="59"/>
      <c r="GE2249" s="59"/>
      <c r="GF2249" s="59"/>
      <c r="GG2249" s="59"/>
      <c r="GH2249" s="59"/>
      <c r="GI2249" s="59"/>
      <c r="GJ2249" s="59"/>
      <c r="GK2249" s="59"/>
      <c r="GL2249" s="59"/>
      <c r="GM2249" s="59"/>
      <c r="GN2249" s="59"/>
      <c r="GO2249" s="59"/>
      <c r="GP2249" s="59"/>
      <c r="GQ2249" s="59"/>
      <c r="GR2249" s="59"/>
      <c r="GS2249" s="59"/>
      <c r="GT2249" s="59"/>
      <c r="GU2249" s="59"/>
      <c r="GV2249" s="59"/>
      <c r="GW2249" s="59"/>
      <c r="GX2249" s="59"/>
      <c r="GY2249" s="59"/>
      <c r="GZ2249" s="59"/>
      <c r="HA2249" s="59"/>
      <c r="HB2249" s="59"/>
      <c r="HC2249" s="59"/>
      <c r="HD2249" s="59"/>
      <c r="HE2249" s="59"/>
      <c r="HP2249" s="3"/>
    </row>
    <row r="2250" s="1" customFormat="1" ht="21" customHeight="1" spans="1:224">
      <c r="A2250" s="27">
        <v>2247</v>
      </c>
      <c r="B2250" s="48" t="s">
        <v>6161</v>
      </c>
      <c r="C2250" s="48" t="s">
        <v>5845</v>
      </c>
      <c r="D2250" s="48" t="s">
        <v>5709</v>
      </c>
      <c r="E2250" s="55">
        <v>50000</v>
      </c>
      <c r="F2250" s="56" t="s">
        <v>829</v>
      </c>
      <c r="G2250" s="56" t="s">
        <v>826</v>
      </c>
      <c r="H2250" s="51">
        <v>43790</v>
      </c>
      <c r="I2250" s="51">
        <v>44002</v>
      </c>
      <c r="J2250" s="36">
        <f t="shared" si="70"/>
        <v>213</v>
      </c>
      <c r="K2250" s="36">
        <v>4.75</v>
      </c>
      <c r="L2250" s="36">
        <v>4.75</v>
      </c>
      <c r="M2250" s="38">
        <f t="shared" si="71"/>
        <v>1405.20833333333</v>
      </c>
      <c r="N2250" s="56" t="s">
        <v>6162</v>
      </c>
      <c r="O2250" s="48" t="s">
        <v>5684</v>
      </c>
      <c r="P2250" s="59"/>
      <c r="Q2250" s="59"/>
      <c r="R2250" s="59"/>
      <c r="S2250" s="59"/>
      <c r="T2250" s="59"/>
      <c r="U2250" s="59"/>
      <c r="V2250" s="59"/>
      <c r="W2250" s="59"/>
      <c r="X2250" s="59"/>
      <c r="Y2250" s="59"/>
      <c r="Z2250" s="59"/>
      <c r="AA2250" s="59"/>
      <c r="AB2250" s="59"/>
      <c r="AC2250" s="59"/>
      <c r="AD2250" s="59"/>
      <c r="AE2250" s="59"/>
      <c r="AF2250" s="59"/>
      <c r="AG2250" s="59"/>
      <c r="AH2250" s="59"/>
      <c r="AI2250" s="59"/>
      <c r="AJ2250" s="59"/>
      <c r="AK2250" s="59"/>
      <c r="AL2250" s="59"/>
      <c r="AM2250" s="59"/>
      <c r="AN2250" s="59"/>
      <c r="AO2250" s="59"/>
      <c r="AP2250" s="59"/>
      <c r="AQ2250" s="59"/>
      <c r="AR2250" s="59"/>
      <c r="AS2250" s="59"/>
      <c r="AT2250" s="59"/>
      <c r="AU2250" s="59"/>
      <c r="AV2250" s="59"/>
      <c r="AW2250" s="59"/>
      <c r="AX2250" s="59"/>
      <c r="AY2250" s="59"/>
      <c r="AZ2250" s="59"/>
      <c r="BA2250" s="59"/>
      <c r="BB2250" s="59"/>
      <c r="BC2250" s="59"/>
      <c r="BD2250" s="59"/>
      <c r="BE2250" s="59"/>
      <c r="BF2250" s="59"/>
      <c r="BG2250" s="59"/>
      <c r="BH2250" s="59"/>
      <c r="BI2250" s="59"/>
      <c r="BJ2250" s="59"/>
      <c r="BK2250" s="59"/>
      <c r="BL2250" s="59"/>
      <c r="BM2250" s="59"/>
      <c r="BN2250" s="59"/>
      <c r="BO2250" s="59"/>
      <c r="BP2250" s="59"/>
      <c r="BQ2250" s="59"/>
      <c r="BR2250" s="59"/>
      <c r="BS2250" s="59"/>
      <c r="BT2250" s="59"/>
      <c r="BU2250" s="59"/>
      <c r="BV2250" s="59"/>
      <c r="BW2250" s="59"/>
      <c r="BX2250" s="59"/>
      <c r="BY2250" s="59"/>
      <c r="BZ2250" s="59"/>
      <c r="CA2250" s="59"/>
      <c r="CB2250" s="59"/>
      <c r="CC2250" s="59"/>
      <c r="CD2250" s="59"/>
      <c r="CE2250" s="59"/>
      <c r="CF2250" s="59"/>
      <c r="CG2250" s="59"/>
      <c r="CH2250" s="59"/>
      <c r="CI2250" s="59"/>
      <c r="CJ2250" s="59"/>
      <c r="CK2250" s="59"/>
      <c r="CL2250" s="59"/>
      <c r="CM2250" s="59"/>
      <c r="CN2250" s="59"/>
      <c r="CO2250" s="59"/>
      <c r="CP2250" s="59"/>
      <c r="CQ2250" s="59"/>
      <c r="CR2250" s="59"/>
      <c r="CS2250" s="59"/>
      <c r="CT2250" s="59"/>
      <c r="CU2250" s="59"/>
      <c r="CV2250" s="59"/>
      <c r="CW2250" s="59"/>
      <c r="CX2250" s="59"/>
      <c r="CY2250" s="59"/>
      <c r="CZ2250" s="59"/>
      <c r="DA2250" s="59"/>
      <c r="DB2250" s="59"/>
      <c r="DC2250" s="59"/>
      <c r="DD2250" s="59"/>
      <c r="DE2250" s="59"/>
      <c r="DF2250" s="59"/>
      <c r="DG2250" s="59"/>
      <c r="DH2250" s="59"/>
      <c r="DI2250" s="59"/>
      <c r="DJ2250" s="59"/>
      <c r="DK2250" s="59"/>
      <c r="DL2250" s="59"/>
      <c r="DM2250" s="59"/>
      <c r="DN2250" s="59"/>
      <c r="DO2250" s="59"/>
      <c r="DP2250" s="59"/>
      <c r="DQ2250" s="59"/>
      <c r="DR2250" s="59"/>
      <c r="DS2250" s="59"/>
      <c r="DT2250" s="59"/>
      <c r="DU2250" s="59"/>
      <c r="DV2250" s="59"/>
      <c r="DW2250" s="59"/>
      <c r="DX2250" s="59"/>
      <c r="DY2250" s="59"/>
      <c r="DZ2250" s="59"/>
      <c r="EA2250" s="59"/>
      <c r="EB2250" s="59"/>
      <c r="EC2250" s="59"/>
      <c r="ED2250" s="59"/>
      <c r="EE2250" s="59"/>
      <c r="EF2250" s="59"/>
      <c r="EG2250" s="59"/>
      <c r="EH2250" s="59"/>
      <c r="EI2250" s="59"/>
      <c r="EJ2250" s="59"/>
      <c r="EK2250" s="59"/>
      <c r="EL2250" s="59"/>
      <c r="EM2250" s="59"/>
      <c r="EN2250" s="59"/>
      <c r="EO2250" s="59"/>
      <c r="EP2250" s="59"/>
      <c r="EQ2250" s="59"/>
      <c r="ER2250" s="59"/>
      <c r="ES2250" s="59"/>
      <c r="ET2250" s="59"/>
      <c r="EU2250" s="59"/>
      <c r="EV2250" s="59"/>
      <c r="EW2250" s="59"/>
      <c r="EX2250" s="59"/>
      <c r="EY2250" s="59"/>
      <c r="EZ2250" s="59"/>
      <c r="FA2250" s="59"/>
      <c r="FB2250" s="59"/>
      <c r="FC2250" s="59"/>
      <c r="FD2250" s="59"/>
      <c r="FE2250" s="59"/>
      <c r="FF2250" s="59"/>
      <c r="FG2250" s="59"/>
      <c r="FH2250" s="59"/>
      <c r="FI2250" s="59"/>
      <c r="FJ2250" s="59"/>
      <c r="FK2250" s="59"/>
      <c r="FL2250" s="59"/>
      <c r="FM2250" s="59"/>
      <c r="FN2250" s="59"/>
      <c r="FO2250" s="59"/>
      <c r="FP2250" s="59"/>
      <c r="FQ2250" s="59"/>
      <c r="FR2250" s="59"/>
      <c r="FS2250" s="59"/>
      <c r="FT2250" s="59"/>
      <c r="FU2250" s="59"/>
      <c r="FV2250" s="59"/>
      <c r="FW2250" s="59"/>
      <c r="FX2250" s="59"/>
      <c r="FY2250" s="59"/>
      <c r="FZ2250" s="59"/>
      <c r="GA2250" s="59"/>
      <c r="GB2250" s="59"/>
      <c r="GC2250" s="59"/>
      <c r="GD2250" s="59"/>
      <c r="GE2250" s="59"/>
      <c r="GF2250" s="59"/>
      <c r="GG2250" s="59"/>
      <c r="GH2250" s="59"/>
      <c r="GI2250" s="59"/>
      <c r="GJ2250" s="59"/>
      <c r="GK2250" s="59"/>
      <c r="GL2250" s="59"/>
      <c r="GM2250" s="59"/>
      <c r="GN2250" s="59"/>
      <c r="GO2250" s="59"/>
      <c r="GP2250" s="59"/>
      <c r="GQ2250" s="59"/>
      <c r="GR2250" s="59"/>
      <c r="GS2250" s="59"/>
      <c r="GT2250" s="59"/>
      <c r="GU2250" s="59"/>
      <c r="GV2250" s="59"/>
      <c r="GW2250" s="59"/>
      <c r="GX2250" s="59"/>
      <c r="GY2250" s="59"/>
      <c r="GZ2250" s="59"/>
      <c r="HA2250" s="59"/>
      <c r="HB2250" s="59"/>
      <c r="HC2250" s="59"/>
      <c r="HD2250" s="59"/>
      <c r="HE2250" s="59"/>
      <c r="HP2250" s="3"/>
    </row>
    <row r="2251" s="1" customFormat="1" ht="21" customHeight="1" spans="1:224">
      <c r="A2251" s="27">
        <v>2248</v>
      </c>
      <c r="B2251" s="48" t="s">
        <v>6163</v>
      </c>
      <c r="C2251" s="48" t="s">
        <v>5808</v>
      </c>
      <c r="D2251" s="48" t="s">
        <v>5709</v>
      </c>
      <c r="E2251" s="55">
        <v>50000</v>
      </c>
      <c r="F2251" s="56" t="s">
        <v>6164</v>
      </c>
      <c r="G2251" s="56" t="s">
        <v>6165</v>
      </c>
      <c r="H2251" s="51">
        <v>43790</v>
      </c>
      <c r="I2251" s="51">
        <v>44002</v>
      </c>
      <c r="J2251" s="36">
        <f t="shared" si="70"/>
        <v>213</v>
      </c>
      <c r="K2251" s="36">
        <v>4.75</v>
      </c>
      <c r="L2251" s="36">
        <v>4.75</v>
      </c>
      <c r="M2251" s="38">
        <f t="shared" si="71"/>
        <v>1405.20833333333</v>
      </c>
      <c r="N2251" s="56" t="s">
        <v>6166</v>
      </c>
      <c r="O2251" s="48" t="s">
        <v>5684</v>
      </c>
      <c r="P2251" s="59"/>
      <c r="Q2251" s="59"/>
      <c r="R2251" s="59"/>
      <c r="S2251" s="59"/>
      <c r="T2251" s="59"/>
      <c r="U2251" s="59"/>
      <c r="V2251" s="59"/>
      <c r="W2251" s="59"/>
      <c r="X2251" s="59"/>
      <c r="Y2251" s="59"/>
      <c r="Z2251" s="59"/>
      <c r="AA2251" s="59"/>
      <c r="AB2251" s="59"/>
      <c r="AC2251" s="59"/>
      <c r="AD2251" s="59"/>
      <c r="AE2251" s="59"/>
      <c r="AF2251" s="59"/>
      <c r="AG2251" s="59"/>
      <c r="AH2251" s="59"/>
      <c r="AI2251" s="59"/>
      <c r="AJ2251" s="59"/>
      <c r="AK2251" s="59"/>
      <c r="AL2251" s="59"/>
      <c r="AM2251" s="59"/>
      <c r="AN2251" s="59"/>
      <c r="AO2251" s="59"/>
      <c r="AP2251" s="59"/>
      <c r="AQ2251" s="59"/>
      <c r="AR2251" s="59"/>
      <c r="AS2251" s="59"/>
      <c r="AT2251" s="59"/>
      <c r="AU2251" s="59"/>
      <c r="AV2251" s="59"/>
      <c r="AW2251" s="59"/>
      <c r="AX2251" s="59"/>
      <c r="AY2251" s="59"/>
      <c r="AZ2251" s="59"/>
      <c r="BA2251" s="59"/>
      <c r="BB2251" s="59"/>
      <c r="BC2251" s="59"/>
      <c r="BD2251" s="59"/>
      <c r="BE2251" s="59"/>
      <c r="BF2251" s="59"/>
      <c r="BG2251" s="59"/>
      <c r="BH2251" s="59"/>
      <c r="BI2251" s="59"/>
      <c r="BJ2251" s="59"/>
      <c r="BK2251" s="59"/>
      <c r="BL2251" s="59"/>
      <c r="BM2251" s="59"/>
      <c r="BN2251" s="59"/>
      <c r="BO2251" s="59"/>
      <c r="BP2251" s="59"/>
      <c r="BQ2251" s="59"/>
      <c r="BR2251" s="59"/>
      <c r="BS2251" s="59"/>
      <c r="BT2251" s="59"/>
      <c r="BU2251" s="59"/>
      <c r="BV2251" s="59"/>
      <c r="BW2251" s="59"/>
      <c r="BX2251" s="59"/>
      <c r="BY2251" s="59"/>
      <c r="BZ2251" s="59"/>
      <c r="CA2251" s="59"/>
      <c r="CB2251" s="59"/>
      <c r="CC2251" s="59"/>
      <c r="CD2251" s="59"/>
      <c r="CE2251" s="59"/>
      <c r="CF2251" s="59"/>
      <c r="CG2251" s="59"/>
      <c r="CH2251" s="59"/>
      <c r="CI2251" s="59"/>
      <c r="CJ2251" s="59"/>
      <c r="CK2251" s="59"/>
      <c r="CL2251" s="59"/>
      <c r="CM2251" s="59"/>
      <c r="CN2251" s="59"/>
      <c r="CO2251" s="59"/>
      <c r="CP2251" s="59"/>
      <c r="CQ2251" s="59"/>
      <c r="CR2251" s="59"/>
      <c r="CS2251" s="59"/>
      <c r="CT2251" s="59"/>
      <c r="CU2251" s="59"/>
      <c r="CV2251" s="59"/>
      <c r="CW2251" s="59"/>
      <c r="CX2251" s="59"/>
      <c r="CY2251" s="59"/>
      <c r="CZ2251" s="59"/>
      <c r="DA2251" s="59"/>
      <c r="DB2251" s="59"/>
      <c r="DC2251" s="59"/>
      <c r="DD2251" s="59"/>
      <c r="DE2251" s="59"/>
      <c r="DF2251" s="59"/>
      <c r="DG2251" s="59"/>
      <c r="DH2251" s="59"/>
      <c r="DI2251" s="59"/>
      <c r="DJ2251" s="59"/>
      <c r="DK2251" s="59"/>
      <c r="DL2251" s="59"/>
      <c r="DM2251" s="59"/>
      <c r="DN2251" s="59"/>
      <c r="DO2251" s="59"/>
      <c r="DP2251" s="59"/>
      <c r="DQ2251" s="59"/>
      <c r="DR2251" s="59"/>
      <c r="DS2251" s="59"/>
      <c r="DT2251" s="59"/>
      <c r="DU2251" s="59"/>
      <c r="DV2251" s="59"/>
      <c r="DW2251" s="59"/>
      <c r="DX2251" s="59"/>
      <c r="DY2251" s="59"/>
      <c r="DZ2251" s="59"/>
      <c r="EA2251" s="59"/>
      <c r="EB2251" s="59"/>
      <c r="EC2251" s="59"/>
      <c r="ED2251" s="59"/>
      <c r="EE2251" s="59"/>
      <c r="EF2251" s="59"/>
      <c r="EG2251" s="59"/>
      <c r="EH2251" s="59"/>
      <c r="EI2251" s="59"/>
      <c r="EJ2251" s="59"/>
      <c r="EK2251" s="59"/>
      <c r="EL2251" s="59"/>
      <c r="EM2251" s="59"/>
      <c r="EN2251" s="59"/>
      <c r="EO2251" s="59"/>
      <c r="EP2251" s="59"/>
      <c r="EQ2251" s="59"/>
      <c r="ER2251" s="59"/>
      <c r="ES2251" s="59"/>
      <c r="ET2251" s="59"/>
      <c r="EU2251" s="59"/>
      <c r="EV2251" s="59"/>
      <c r="EW2251" s="59"/>
      <c r="EX2251" s="59"/>
      <c r="EY2251" s="59"/>
      <c r="EZ2251" s="59"/>
      <c r="FA2251" s="59"/>
      <c r="FB2251" s="59"/>
      <c r="FC2251" s="59"/>
      <c r="FD2251" s="59"/>
      <c r="FE2251" s="59"/>
      <c r="FF2251" s="59"/>
      <c r="FG2251" s="59"/>
      <c r="FH2251" s="59"/>
      <c r="FI2251" s="59"/>
      <c r="FJ2251" s="59"/>
      <c r="FK2251" s="59"/>
      <c r="FL2251" s="59"/>
      <c r="FM2251" s="59"/>
      <c r="FN2251" s="59"/>
      <c r="FO2251" s="59"/>
      <c r="FP2251" s="59"/>
      <c r="FQ2251" s="59"/>
      <c r="FR2251" s="59"/>
      <c r="FS2251" s="59"/>
      <c r="FT2251" s="59"/>
      <c r="FU2251" s="59"/>
      <c r="FV2251" s="59"/>
      <c r="FW2251" s="59"/>
      <c r="FX2251" s="59"/>
      <c r="FY2251" s="59"/>
      <c r="FZ2251" s="59"/>
      <c r="GA2251" s="59"/>
      <c r="GB2251" s="59"/>
      <c r="GC2251" s="59"/>
      <c r="GD2251" s="59"/>
      <c r="GE2251" s="59"/>
      <c r="GF2251" s="59"/>
      <c r="GG2251" s="59"/>
      <c r="GH2251" s="59"/>
      <c r="GI2251" s="59"/>
      <c r="GJ2251" s="59"/>
      <c r="GK2251" s="59"/>
      <c r="GL2251" s="59"/>
      <c r="GM2251" s="59"/>
      <c r="GN2251" s="59"/>
      <c r="GO2251" s="59"/>
      <c r="GP2251" s="59"/>
      <c r="GQ2251" s="59"/>
      <c r="GR2251" s="59"/>
      <c r="GS2251" s="59"/>
      <c r="GT2251" s="59"/>
      <c r="GU2251" s="59"/>
      <c r="GV2251" s="59"/>
      <c r="GW2251" s="59"/>
      <c r="GX2251" s="59"/>
      <c r="GY2251" s="59"/>
      <c r="GZ2251" s="59"/>
      <c r="HA2251" s="59"/>
      <c r="HB2251" s="59"/>
      <c r="HC2251" s="59"/>
      <c r="HD2251" s="59"/>
      <c r="HE2251" s="59"/>
      <c r="HP2251" s="3"/>
    </row>
    <row r="2252" s="1" customFormat="1" ht="21" customHeight="1" spans="1:224">
      <c r="A2252" s="27">
        <v>2249</v>
      </c>
      <c r="B2252" s="48" t="s">
        <v>6167</v>
      </c>
      <c r="C2252" s="48" t="s">
        <v>5813</v>
      </c>
      <c r="D2252" s="48" t="s">
        <v>5709</v>
      </c>
      <c r="E2252" s="55">
        <v>50000</v>
      </c>
      <c r="F2252" s="56" t="s">
        <v>834</v>
      </c>
      <c r="G2252" s="56" t="s">
        <v>835</v>
      </c>
      <c r="H2252" s="51">
        <v>43790</v>
      </c>
      <c r="I2252" s="51">
        <v>44002</v>
      </c>
      <c r="J2252" s="36">
        <f t="shared" si="70"/>
        <v>213</v>
      </c>
      <c r="K2252" s="36">
        <v>4.75</v>
      </c>
      <c r="L2252" s="36">
        <v>4.75</v>
      </c>
      <c r="M2252" s="38">
        <f t="shared" si="71"/>
        <v>1405.20833333333</v>
      </c>
      <c r="N2252" s="56" t="s">
        <v>6168</v>
      </c>
      <c r="O2252" s="48" t="s">
        <v>5684</v>
      </c>
      <c r="P2252" s="59"/>
      <c r="Q2252" s="59"/>
      <c r="R2252" s="59"/>
      <c r="S2252" s="59"/>
      <c r="T2252" s="59"/>
      <c r="U2252" s="59"/>
      <c r="V2252" s="59"/>
      <c r="W2252" s="59"/>
      <c r="X2252" s="59"/>
      <c r="Y2252" s="59"/>
      <c r="Z2252" s="59"/>
      <c r="AA2252" s="59"/>
      <c r="AB2252" s="59"/>
      <c r="AC2252" s="59"/>
      <c r="AD2252" s="59"/>
      <c r="AE2252" s="59"/>
      <c r="AF2252" s="59"/>
      <c r="AG2252" s="59"/>
      <c r="AH2252" s="59"/>
      <c r="AI2252" s="59"/>
      <c r="AJ2252" s="59"/>
      <c r="AK2252" s="59"/>
      <c r="AL2252" s="59"/>
      <c r="AM2252" s="59"/>
      <c r="AN2252" s="59"/>
      <c r="AO2252" s="59"/>
      <c r="AP2252" s="59"/>
      <c r="AQ2252" s="59"/>
      <c r="AR2252" s="59"/>
      <c r="AS2252" s="59"/>
      <c r="AT2252" s="59"/>
      <c r="AU2252" s="59"/>
      <c r="AV2252" s="59"/>
      <c r="AW2252" s="59"/>
      <c r="AX2252" s="59"/>
      <c r="AY2252" s="59"/>
      <c r="AZ2252" s="59"/>
      <c r="BA2252" s="59"/>
      <c r="BB2252" s="59"/>
      <c r="BC2252" s="59"/>
      <c r="BD2252" s="59"/>
      <c r="BE2252" s="59"/>
      <c r="BF2252" s="59"/>
      <c r="BG2252" s="59"/>
      <c r="BH2252" s="59"/>
      <c r="BI2252" s="59"/>
      <c r="BJ2252" s="59"/>
      <c r="BK2252" s="59"/>
      <c r="BL2252" s="59"/>
      <c r="BM2252" s="59"/>
      <c r="BN2252" s="59"/>
      <c r="BO2252" s="59"/>
      <c r="BP2252" s="59"/>
      <c r="BQ2252" s="59"/>
      <c r="BR2252" s="59"/>
      <c r="BS2252" s="59"/>
      <c r="BT2252" s="59"/>
      <c r="BU2252" s="59"/>
      <c r="BV2252" s="59"/>
      <c r="BW2252" s="59"/>
      <c r="BX2252" s="59"/>
      <c r="BY2252" s="59"/>
      <c r="BZ2252" s="59"/>
      <c r="CA2252" s="59"/>
      <c r="CB2252" s="59"/>
      <c r="CC2252" s="59"/>
      <c r="CD2252" s="59"/>
      <c r="CE2252" s="59"/>
      <c r="CF2252" s="59"/>
      <c r="CG2252" s="59"/>
      <c r="CH2252" s="59"/>
      <c r="CI2252" s="59"/>
      <c r="CJ2252" s="59"/>
      <c r="CK2252" s="59"/>
      <c r="CL2252" s="59"/>
      <c r="CM2252" s="59"/>
      <c r="CN2252" s="59"/>
      <c r="CO2252" s="59"/>
      <c r="CP2252" s="59"/>
      <c r="CQ2252" s="59"/>
      <c r="CR2252" s="59"/>
      <c r="CS2252" s="59"/>
      <c r="CT2252" s="59"/>
      <c r="CU2252" s="59"/>
      <c r="CV2252" s="59"/>
      <c r="CW2252" s="59"/>
      <c r="CX2252" s="59"/>
      <c r="CY2252" s="59"/>
      <c r="CZ2252" s="59"/>
      <c r="DA2252" s="59"/>
      <c r="DB2252" s="59"/>
      <c r="DC2252" s="59"/>
      <c r="DD2252" s="59"/>
      <c r="DE2252" s="59"/>
      <c r="DF2252" s="59"/>
      <c r="DG2252" s="59"/>
      <c r="DH2252" s="59"/>
      <c r="DI2252" s="59"/>
      <c r="DJ2252" s="59"/>
      <c r="DK2252" s="59"/>
      <c r="DL2252" s="59"/>
      <c r="DM2252" s="59"/>
      <c r="DN2252" s="59"/>
      <c r="DO2252" s="59"/>
      <c r="DP2252" s="59"/>
      <c r="DQ2252" s="59"/>
      <c r="DR2252" s="59"/>
      <c r="DS2252" s="59"/>
      <c r="DT2252" s="59"/>
      <c r="DU2252" s="59"/>
      <c r="DV2252" s="59"/>
      <c r="DW2252" s="59"/>
      <c r="DX2252" s="59"/>
      <c r="DY2252" s="59"/>
      <c r="DZ2252" s="59"/>
      <c r="EA2252" s="59"/>
      <c r="EB2252" s="59"/>
      <c r="EC2252" s="59"/>
      <c r="ED2252" s="59"/>
      <c r="EE2252" s="59"/>
      <c r="EF2252" s="59"/>
      <c r="EG2252" s="59"/>
      <c r="EH2252" s="59"/>
      <c r="EI2252" s="59"/>
      <c r="EJ2252" s="59"/>
      <c r="EK2252" s="59"/>
      <c r="EL2252" s="59"/>
      <c r="EM2252" s="59"/>
      <c r="EN2252" s="59"/>
      <c r="EO2252" s="59"/>
      <c r="EP2252" s="59"/>
      <c r="EQ2252" s="59"/>
      <c r="ER2252" s="59"/>
      <c r="ES2252" s="59"/>
      <c r="ET2252" s="59"/>
      <c r="EU2252" s="59"/>
      <c r="EV2252" s="59"/>
      <c r="EW2252" s="59"/>
      <c r="EX2252" s="59"/>
      <c r="EY2252" s="59"/>
      <c r="EZ2252" s="59"/>
      <c r="FA2252" s="59"/>
      <c r="FB2252" s="59"/>
      <c r="FC2252" s="59"/>
      <c r="FD2252" s="59"/>
      <c r="FE2252" s="59"/>
      <c r="FF2252" s="59"/>
      <c r="FG2252" s="59"/>
      <c r="FH2252" s="59"/>
      <c r="FI2252" s="59"/>
      <c r="FJ2252" s="59"/>
      <c r="FK2252" s="59"/>
      <c r="FL2252" s="59"/>
      <c r="FM2252" s="59"/>
      <c r="FN2252" s="59"/>
      <c r="FO2252" s="59"/>
      <c r="FP2252" s="59"/>
      <c r="FQ2252" s="59"/>
      <c r="FR2252" s="59"/>
      <c r="FS2252" s="59"/>
      <c r="FT2252" s="59"/>
      <c r="FU2252" s="59"/>
      <c r="FV2252" s="59"/>
      <c r="FW2252" s="59"/>
      <c r="FX2252" s="59"/>
      <c r="FY2252" s="59"/>
      <c r="FZ2252" s="59"/>
      <c r="GA2252" s="59"/>
      <c r="GB2252" s="59"/>
      <c r="GC2252" s="59"/>
      <c r="GD2252" s="59"/>
      <c r="GE2252" s="59"/>
      <c r="GF2252" s="59"/>
      <c r="GG2252" s="59"/>
      <c r="GH2252" s="59"/>
      <c r="GI2252" s="59"/>
      <c r="GJ2252" s="59"/>
      <c r="GK2252" s="59"/>
      <c r="GL2252" s="59"/>
      <c r="GM2252" s="59"/>
      <c r="GN2252" s="59"/>
      <c r="GO2252" s="59"/>
      <c r="GP2252" s="59"/>
      <c r="GQ2252" s="59"/>
      <c r="GR2252" s="59"/>
      <c r="GS2252" s="59"/>
      <c r="GT2252" s="59"/>
      <c r="GU2252" s="59"/>
      <c r="GV2252" s="59"/>
      <c r="GW2252" s="59"/>
      <c r="GX2252" s="59"/>
      <c r="GY2252" s="59"/>
      <c r="GZ2252" s="59"/>
      <c r="HA2252" s="59"/>
      <c r="HB2252" s="59"/>
      <c r="HC2252" s="59"/>
      <c r="HD2252" s="59"/>
      <c r="HE2252" s="59"/>
      <c r="HP2252" s="3"/>
    </row>
    <row r="2253" s="1" customFormat="1" ht="21" customHeight="1" spans="1:224">
      <c r="A2253" s="27">
        <v>2250</v>
      </c>
      <c r="B2253" s="48" t="s">
        <v>6169</v>
      </c>
      <c r="C2253" s="48" t="s">
        <v>6170</v>
      </c>
      <c r="D2253" s="48" t="s">
        <v>5867</v>
      </c>
      <c r="E2253" s="55">
        <v>30000</v>
      </c>
      <c r="F2253" s="56" t="s">
        <v>5416</v>
      </c>
      <c r="G2253" s="56" t="s">
        <v>2420</v>
      </c>
      <c r="H2253" s="51">
        <v>43790</v>
      </c>
      <c r="I2253" s="51">
        <v>44002</v>
      </c>
      <c r="J2253" s="36">
        <f t="shared" si="70"/>
        <v>213</v>
      </c>
      <c r="K2253" s="36">
        <v>4.75</v>
      </c>
      <c r="L2253" s="36">
        <v>4.75</v>
      </c>
      <c r="M2253" s="38">
        <f t="shared" si="71"/>
        <v>843.125</v>
      </c>
      <c r="N2253" s="56" t="s">
        <v>6171</v>
      </c>
      <c r="O2253" s="48" t="s">
        <v>5684</v>
      </c>
      <c r="P2253" s="59"/>
      <c r="Q2253" s="59"/>
      <c r="R2253" s="59"/>
      <c r="S2253" s="59"/>
      <c r="T2253" s="59"/>
      <c r="U2253" s="59"/>
      <c r="V2253" s="59"/>
      <c r="W2253" s="59"/>
      <c r="X2253" s="59"/>
      <c r="Y2253" s="59"/>
      <c r="Z2253" s="59"/>
      <c r="AA2253" s="59"/>
      <c r="AB2253" s="59"/>
      <c r="AC2253" s="59"/>
      <c r="AD2253" s="59"/>
      <c r="AE2253" s="59"/>
      <c r="AF2253" s="59"/>
      <c r="AG2253" s="59"/>
      <c r="AH2253" s="59"/>
      <c r="AI2253" s="59"/>
      <c r="AJ2253" s="59"/>
      <c r="AK2253" s="59"/>
      <c r="AL2253" s="59"/>
      <c r="AM2253" s="59"/>
      <c r="AN2253" s="59"/>
      <c r="AO2253" s="59"/>
      <c r="AP2253" s="59"/>
      <c r="AQ2253" s="59"/>
      <c r="AR2253" s="59"/>
      <c r="AS2253" s="59"/>
      <c r="AT2253" s="59"/>
      <c r="AU2253" s="59"/>
      <c r="AV2253" s="59"/>
      <c r="AW2253" s="59"/>
      <c r="AX2253" s="59"/>
      <c r="AY2253" s="59"/>
      <c r="AZ2253" s="59"/>
      <c r="BA2253" s="59"/>
      <c r="BB2253" s="59"/>
      <c r="BC2253" s="59"/>
      <c r="BD2253" s="59"/>
      <c r="BE2253" s="59"/>
      <c r="BF2253" s="59"/>
      <c r="BG2253" s="59"/>
      <c r="BH2253" s="59"/>
      <c r="BI2253" s="59"/>
      <c r="BJ2253" s="59"/>
      <c r="BK2253" s="59"/>
      <c r="BL2253" s="59"/>
      <c r="BM2253" s="59"/>
      <c r="BN2253" s="59"/>
      <c r="BO2253" s="59"/>
      <c r="BP2253" s="59"/>
      <c r="BQ2253" s="59"/>
      <c r="BR2253" s="59"/>
      <c r="BS2253" s="59"/>
      <c r="BT2253" s="59"/>
      <c r="BU2253" s="59"/>
      <c r="BV2253" s="59"/>
      <c r="BW2253" s="59"/>
      <c r="BX2253" s="59"/>
      <c r="BY2253" s="59"/>
      <c r="BZ2253" s="59"/>
      <c r="CA2253" s="59"/>
      <c r="CB2253" s="59"/>
      <c r="CC2253" s="59"/>
      <c r="CD2253" s="59"/>
      <c r="CE2253" s="59"/>
      <c r="CF2253" s="59"/>
      <c r="CG2253" s="59"/>
      <c r="CH2253" s="59"/>
      <c r="CI2253" s="59"/>
      <c r="CJ2253" s="59"/>
      <c r="CK2253" s="59"/>
      <c r="CL2253" s="59"/>
      <c r="CM2253" s="59"/>
      <c r="CN2253" s="59"/>
      <c r="CO2253" s="59"/>
      <c r="CP2253" s="59"/>
      <c r="CQ2253" s="59"/>
      <c r="CR2253" s="59"/>
      <c r="CS2253" s="59"/>
      <c r="CT2253" s="59"/>
      <c r="CU2253" s="59"/>
      <c r="CV2253" s="59"/>
      <c r="CW2253" s="59"/>
      <c r="CX2253" s="59"/>
      <c r="CY2253" s="59"/>
      <c r="CZ2253" s="59"/>
      <c r="DA2253" s="59"/>
      <c r="DB2253" s="59"/>
      <c r="DC2253" s="59"/>
      <c r="DD2253" s="59"/>
      <c r="DE2253" s="59"/>
      <c r="DF2253" s="59"/>
      <c r="DG2253" s="59"/>
      <c r="DH2253" s="59"/>
      <c r="DI2253" s="59"/>
      <c r="DJ2253" s="59"/>
      <c r="DK2253" s="59"/>
      <c r="DL2253" s="59"/>
      <c r="DM2253" s="59"/>
      <c r="DN2253" s="59"/>
      <c r="DO2253" s="59"/>
      <c r="DP2253" s="59"/>
      <c r="DQ2253" s="59"/>
      <c r="DR2253" s="59"/>
      <c r="DS2253" s="59"/>
      <c r="DT2253" s="59"/>
      <c r="DU2253" s="59"/>
      <c r="DV2253" s="59"/>
      <c r="DW2253" s="59"/>
      <c r="DX2253" s="59"/>
      <c r="DY2253" s="59"/>
      <c r="DZ2253" s="59"/>
      <c r="EA2253" s="59"/>
      <c r="EB2253" s="59"/>
      <c r="EC2253" s="59"/>
      <c r="ED2253" s="59"/>
      <c r="EE2253" s="59"/>
      <c r="EF2253" s="59"/>
      <c r="EG2253" s="59"/>
      <c r="EH2253" s="59"/>
      <c r="EI2253" s="59"/>
      <c r="EJ2253" s="59"/>
      <c r="EK2253" s="59"/>
      <c r="EL2253" s="59"/>
      <c r="EM2253" s="59"/>
      <c r="EN2253" s="59"/>
      <c r="EO2253" s="59"/>
      <c r="EP2253" s="59"/>
      <c r="EQ2253" s="59"/>
      <c r="ER2253" s="59"/>
      <c r="ES2253" s="59"/>
      <c r="ET2253" s="59"/>
      <c r="EU2253" s="59"/>
      <c r="EV2253" s="59"/>
      <c r="EW2253" s="59"/>
      <c r="EX2253" s="59"/>
      <c r="EY2253" s="59"/>
      <c r="EZ2253" s="59"/>
      <c r="FA2253" s="59"/>
      <c r="FB2253" s="59"/>
      <c r="FC2253" s="59"/>
      <c r="FD2253" s="59"/>
      <c r="FE2253" s="59"/>
      <c r="FF2253" s="59"/>
      <c r="FG2253" s="59"/>
      <c r="FH2253" s="59"/>
      <c r="FI2253" s="59"/>
      <c r="FJ2253" s="59"/>
      <c r="FK2253" s="59"/>
      <c r="FL2253" s="59"/>
      <c r="FM2253" s="59"/>
      <c r="FN2253" s="59"/>
      <c r="FO2253" s="59"/>
      <c r="FP2253" s="59"/>
      <c r="FQ2253" s="59"/>
      <c r="FR2253" s="59"/>
      <c r="FS2253" s="59"/>
      <c r="FT2253" s="59"/>
      <c r="FU2253" s="59"/>
      <c r="FV2253" s="59"/>
      <c r="FW2253" s="59"/>
      <c r="FX2253" s="59"/>
      <c r="FY2253" s="59"/>
      <c r="FZ2253" s="59"/>
      <c r="GA2253" s="59"/>
      <c r="GB2253" s="59"/>
      <c r="GC2253" s="59"/>
      <c r="GD2253" s="59"/>
      <c r="GE2253" s="59"/>
      <c r="GF2253" s="59"/>
      <c r="GG2253" s="59"/>
      <c r="GH2253" s="59"/>
      <c r="GI2253" s="59"/>
      <c r="GJ2253" s="59"/>
      <c r="GK2253" s="59"/>
      <c r="GL2253" s="59"/>
      <c r="GM2253" s="59"/>
      <c r="GN2253" s="59"/>
      <c r="GO2253" s="59"/>
      <c r="GP2253" s="59"/>
      <c r="GQ2253" s="59"/>
      <c r="GR2253" s="59"/>
      <c r="GS2253" s="59"/>
      <c r="GT2253" s="59"/>
      <c r="GU2253" s="59"/>
      <c r="GV2253" s="59"/>
      <c r="GW2253" s="59"/>
      <c r="GX2253" s="59"/>
      <c r="GY2253" s="59"/>
      <c r="GZ2253" s="59"/>
      <c r="HA2253" s="59"/>
      <c r="HB2253" s="59"/>
      <c r="HC2253" s="59"/>
      <c r="HD2253" s="59"/>
      <c r="HE2253" s="59"/>
      <c r="HP2253" s="3"/>
    </row>
    <row r="2254" s="1" customFormat="1" ht="21" customHeight="1" spans="1:15">
      <c r="A2254" s="27">
        <v>2251</v>
      </c>
      <c r="B2254" s="48" t="s">
        <v>6172</v>
      </c>
      <c r="C2254" s="48" t="s">
        <v>5816</v>
      </c>
      <c r="D2254" s="48" t="s">
        <v>5709</v>
      </c>
      <c r="E2254" s="55">
        <v>40000</v>
      </c>
      <c r="F2254" s="56" t="s">
        <v>1895</v>
      </c>
      <c r="G2254" s="56" t="s">
        <v>1896</v>
      </c>
      <c r="H2254" s="51">
        <v>43790</v>
      </c>
      <c r="I2254" s="51">
        <v>44002</v>
      </c>
      <c r="J2254" s="36">
        <f t="shared" si="70"/>
        <v>213</v>
      </c>
      <c r="K2254" s="36">
        <v>4.75</v>
      </c>
      <c r="L2254" s="36">
        <v>4.75</v>
      </c>
      <c r="M2254" s="38">
        <f t="shared" si="71"/>
        <v>1124.16666666667</v>
      </c>
      <c r="N2254" s="56" t="s">
        <v>6173</v>
      </c>
      <c r="O2254" s="48" t="s">
        <v>5684</v>
      </c>
    </row>
    <row r="2255" s="1" customFormat="1" ht="21" customHeight="1" spans="1:15">
      <c r="A2255" s="27">
        <v>2252</v>
      </c>
      <c r="B2255" s="48" t="s">
        <v>6174</v>
      </c>
      <c r="C2255" s="48" t="s">
        <v>5824</v>
      </c>
      <c r="D2255" s="48" t="s">
        <v>5709</v>
      </c>
      <c r="E2255" s="55">
        <v>50000</v>
      </c>
      <c r="F2255" s="56" t="s">
        <v>1895</v>
      </c>
      <c r="G2255" s="56" t="s">
        <v>1896</v>
      </c>
      <c r="H2255" s="51">
        <v>43790</v>
      </c>
      <c r="I2255" s="51">
        <v>44002</v>
      </c>
      <c r="J2255" s="36">
        <f t="shared" si="70"/>
        <v>213</v>
      </c>
      <c r="K2255" s="36">
        <v>4.75</v>
      </c>
      <c r="L2255" s="36">
        <v>4.75</v>
      </c>
      <c r="M2255" s="38">
        <f t="shared" si="71"/>
        <v>1405.20833333333</v>
      </c>
      <c r="N2255" s="56" t="s">
        <v>6175</v>
      </c>
      <c r="O2255" s="48" t="s">
        <v>5684</v>
      </c>
    </row>
    <row r="2256" s="1" customFormat="1" ht="21" customHeight="1" spans="1:15">
      <c r="A2256" s="27">
        <v>2253</v>
      </c>
      <c r="B2256" s="48" t="s">
        <v>6176</v>
      </c>
      <c r="C2256" s="48" t="s">
        <v>6136</v>
      </c>
      <c r="D2256" s="48" t="s">
        <v>5681</v>
      </c>
      <c r="E2256" s="55">
        <v>50000</v>
      </c>
      <c r="F2256" s="56" t="s">
        <v>4474</v>
      </c>
      <c r="G2256" s="56" t="s">
        <v>847</v>
      </c>
      <c r="H2256" s="51">
        <v>43790</v>
      </c>
      <c r="I2256" s="51">
        <v>44002</v>
      </c>
      <c r="J2256" s="36">
        <f t="shared" si="70"/>
        <v>213</v>
      </c>
      <c r="K2256" s="36">
        <v>4.75</v>
      </c>
      <c r="L2256" s="36">
        <v>4.75</v>
      </c>
      <c r="M2256" s="38">
        <f t="shared" si="71"/>
        <v>1405.20833333333</v>
      </c>
      <c r="N2256" s="56" t="s">
        <v>6177</v>
      </c>
      <c r="O2256" s="48" t="s">
        <v>5684</v>
      </c>
    </row>
    <row r="2257" s="1" customFormat="1" ht="21" customHeight="1" spans="1:15">
      <c r="A2257" s="27">
        <v>2254</v>
      </c>
      <c r="B2257" s="48" t="s">
        <v>6178</v>
      </c>
      <c r="C2257" s="48" t="s">
        <v>5816</v>
      </c>
      <c r="D2257" s="48" t="s">
        <v>5709</v>
      </c>
      <c r="E2257" s="55">
        <v>50000</v>
      </c>
      <c r="F2257" s="56" t="s">
        <v>4474</v>
      </c>
      <c r="G2257" s="56" t="s">
        <v>2576</v>
      </c>
      <c r="H2257" s="51">
        <v>43790</v>
      </c>
      <c r="I2257" s="51">
        <v>44002</v>
      </c>
      <c r="J2257" s="36">
        <f t="shared" si="70"/>
        <v>213</v>
      </c>
      <c r="K2257" s="36">
        <v>4.75</v>
      </c>
      <c r="L2257" s="36">
        <v>4.75</v>
      </c>
      <c r="M2257" s="38">
        <f t="shared" si="71"/>
        <v>1405.20833333333</v>
      </c>
      <c r="N2257" s="56" t="s">
        <v>6179</v>
      </c>
      <c r="O2257" s="48" t="s">
        <v>5684</v>
      </c>
    </row>
    <row r="2258" s="1" customFormat="1" ht="21" customHeight="1" spans="1:15">
      <c r="A2258" s="27">
        <v>2255</v>
      </c>
      <c r="B2258" s="48" t="s">
        <v>6180</v>
      </c>
      <c r="C2258" s="48" t="s">
        <v>5739</v>
      </c>
      <c r="D2258" s="48" t="s">
        <v>5709</v>
      </c>
      <c r="E2258" s="55">
        <v>50000</v>
      </c>
      <c r="F2258" s="56" t="s">
        <v>4474</v>
      </c>
      <c r="G2258" s="56" t="s">
        <v>2576</v>
      </c>
      <c r="H2258" s="51">
        <v>43790</v>
      </c>
      <c r="I2258" s="51">
        <v>44002</v>
      </c>
      <c r="J2258" s="36">
        <f t="shared" si="70"/>
        <v>213</v>
      </c>
      <c r="K2258" s="36">
        <v>4.75</v>
      </c>
      <c r="L2258" s="36">
        <v>4.75</v>
      </c>
      <c r="M2258" s="38">
        <f t="shared" si="71"/>
        <v>1405.20833333333</v>
      </c>
      <c r="N2258" s="56" t="s">
        <v>6181</v>
      </c>
      <c r="O2258" s="48" t="s">
        <v>5684</v>
      </c>
    </row>
    <row r="2259" s="1" customFormat="1" ht="21" customHeight="1" spans="1:15">
      <c r="A2259" s="27">
        <v>2256</v>
      </c>
      <c r="B2259" s="48" t="s">
        <v>6182</v>
      </c>
      <c r="C2259" s="48" t="s">
        <v>6183</v>
      </c>
      <c r="D2259" s="48" t="s">
        <v>6184</v>
      </c>
      <c r="E2259" s="55">
        <v>50000</v>
      </c>
      <c r="F2259" s="56" t="s">
        <v>1900</v>
      </c>
      <c r="G2259" s="56" t="s">
        <v>1901</v>
      </c>
      <c r="H2259" s="51">
        <v>43790</v>
      </c>
      <c r="I2259" s="51">
        <v>44002</v>
      </c>
      <c r="J2259" s="36">
        <f t="shared" si="70"/>
        <v>213</v>
      </c>
      <c r="K2259" s="36">
        <v>4.75</v>
      </c>
      <c r="L2259" s="36">
        <v>4.75</v>
      </c>
      <c r="M2259" s="38">
        <f t="shared" si="71"/>
        <v>1405.20833333333</v>
      </c>
      <c r="N2259" s="56" t="s">
        <v>6185</v>
      </c>
      <c r="O2259" s="48" t="s">
        <v>5684</v>
      </c>
    </row>
    <row r="2260" s="1" customFormat="1" ht="21" customHeight="1" spans="1:15">
      <c r="A2260" s="27">
        <v>2257</v>
      </c>
      <c r="B2260" s="48" t="s">
        <v>6186</v>
      </c>
      <c r="C2260" s="48" t="s">
        <v>6187</v>
      </c>
      <c r="D2260" s="48" t="s">
        <v>6184</v>
      </c>
      <c r="E2260" s="55">
        <v>50000</v>
      </c>
      <c r="F2260" s="56" t="s">
        <v>1900</v>
      </c>
      <c r="G2260" s="56" t="s">
        <v>1901</v>
      </c>
      <c r="H2260" s="51">
        <v>43790</v>
      </c>
      <c r="I2260" s="51">
        <v>44002</v>
      </c>
      <c r="J2260" s="36">
        <f t="shared" si="70"/>
        <v>213</v>
      </c>
      <c r="K2260" s="36">
        <v>4.75</v>
      </c>
      <c r="L2260" s="36">
        <v>4.75</v>
      </c>
      <c r="M2260" s="38">
        <f t="shared" si="71"/>
        <v>1405.20833333333</v>
      </c>
      <c r="N2260" s="56" t="s">
        <v>6188</v>
      </c>
      <c r="O2260" s="48" t="s">
        <v>5684</v>
      </c>
    </row>
    <row r="2261" s="1" customFormat="1" ht="21" customHeight="1" spans="1:15">
      <c r="A2261" s="27">
        <v>2258</v>
      </c>
      <c r="B2261" s="48" t="s">
        <v>6189</v>
      </c>
      <c r="C2261" s="48" t="s">
        <v>6190</v>
      </c>
      <c r="D2261" s="48" t="s">
        <v>5709</v>
      </c>
      <c r="E2261" s="55">
        <v>50000</v>
      </c>
      <c r="F2261" s="56" t="s">
        <v>1900</v>
      </c>
      <c r="G2261" s="56" t="s">
        <v>1901</v>
      </c>
      <c r="H2261" s="51">
        <v>43790</v>
      </c>
      <c r="I2261" s="51">
        <v>44002</v>
      </c>
      <c r="J2261" s="36">
        <f t="shared" si="70"/>
        <v>213</v>
      </c>
      <c r="K2261" s="36">
        <v>4.75</v>
      </c>
      <c r="L2261" s="36">
        <v>4.75</v>
      </c>
      <c r="M2261" s="38">
        <f t="shared" si="71"/>
        <v>1405.20833333333</v>
      </c>
      <c r="N2261" s="56" t="s">
        <v>6191</v>
      </c>
      <c r="O2261" s="48" t="s">
        <v>5684</v>
      </c>
    </row>
    <row r="2262" s="1" customFormat="1" ht="21" customHeight="1" spans="1:15">
      <c r="A2262" s="27">
        <v>2259</v>
      </c>
      <c r="B2262" s="48" t="s">
        <v>6192</v>
      </c>
      <c r="C2262" s="48" t="s">
        <v>5920</v>
      </c>
      <c r="D2262" s="48" t="s">
        <v>5681</v>
      </c>
      <c r="E2262" s="55">
        <v>50000</v>
      </c>
      <c r="F2262" s="56" t="s">
        <v>850</v>
      </c>
      <c r="G2262" s="56" t="s">
        <v>851</v>
      </c>
      <c r="H2262" s="51">
        <v>43790</v>
      </c>
      <c r="I2262" s="51">
        <v>44002</v>
      </c>
      <c r="J2262" s="36">
        <f t="shared" si="70"/>
        <v>213</v>
      </c>
      <c r="K2262" s="36">
        <v>4.75</v>
      </c>
      <c r="L2262" s="36">
        <v>4.75</v>
      </c>
      <c r="M2262" s="38">
        <f t="shared" si="71"/>
        <v>1405.20833333333</v>
      </c>
      <c r="N2262" s="56" t="s">
        <v>6193</v>
      </c>
      <c r="O2262" s="48" t="s">
        <v>5684</v>
      </c>
    </row>
    <row r="2263" s="1" customFormat="1" ht="21" customHeight="1" spans="1:15">
      <c r="A2263" s="27">
        <v>2260</v>
      </c>
      <c r="B2263" s="48" t="s">
        <v>6194</v>
      </c>
      <c r="C2263" s="48" t="s">
        <v>5739</v>
      </c>
      <c r="D2263" s="48" t="s">
        <v>5681</v>
      </c>
      <c r="E2263" s="55">
        <v>40000</v>
      </c>
      <c r="F2263" s="56" t="s">
        <v>1906</v>
      </c>
      <c r="G2263" s="56" t="s">
        <v>1907</v>
      </c>
      <c r="H2263" s="51">
        <v>43790</v>
      </c>
      <c r="I2263" s="51">
        <v>44002</v>
      </c>
      <c r="J2263" s="36">
        <f t="shared" si="70"/>
        <v>213</v>
      </c>
      <c r="K2263" s="36">
        <v>4.75</v>
      </c>
      <c r="L2263" s="36">
        <v>4.75</v>
      </c>
      <c r="M2263" s="38">
        <f t="shared" si="71"/>
        <v>1124.16666666667</v>
      </c>
      <c r="N2263" s="56" t="s">
        <v>6195</v>
      </c>
      <c r="O2263" s="48" t="s">
        <v>5684</v>
      </c>
    </row>
    <row r="2264" s="1" customFormat="1" ht="21" customHeight="1" spans="1:15">
      <c r="A2264" s="27">
        <v>2261</v>
      </c>
      <c r="B2264" s="48" t="s">
        <v>6196</v>
      </c>
      <c r="C2264" s="48" t="s">
        <v>5774</v>
      </c>
      <c r="D2264" s="48" t="s">
        <v>5709</v>
      </c>
      <c r="E2264" s="55">
        <v>50000</v>
      </c>
      <c r="F2264" s="56" t="s">
        <v>1911</v>
      </c>
      <c r="G2264" s="56" t="s">
        <v>1912</v>
      </c>
      <c r="H2264" s="51">
        <v>43790</v>
      </c>
      <c r="I2264" s="51">
        <v>44002</v>
      </c>
      <c r="J2264" s="36">
        <f t="shared" si="70"/>
        <v>213</v>
      </c>
      <c r="K2264" s="36">
        <v>4.75</v>
      </c>
      <c r="L2264" s="36">
        <v>4.75</v>
      </c>
      <c r="M2264" s="38">
        <f t="shared" si="71"/>
        <v>1405.20833333333</v>
      </c>
      <c r="N2264" s="56" t="s">
        <v>6197</v>
      </c>
      <c r="O2264" s="48" t="s">
        <v>5684</v>
      </c>
    </row>
    <row r="2265" s="1" customFormat="1" ht="21" customHeight="1" spans="1:15">
      <c r="A2265" s="27">
        <v>2262</v>
      </c>
      <c r="B2265" s="48" t="s">
        <v>6198</v>
      </c>
      <c r="C2265" s="48" t="s">
        <v>5898</v>
      </c>
      <c r="D2265" s="48" t="s">
        <v>5728</v>
      </c>
      <c r="E2265" s="55">
        <v>50000</v>
      </c>
      <c r="F2265" s="56" t="s">
        <v>1915</v>
      </c>
      <c r="G2265" s="56" t="s">
        <v>1916</v>
      </c>
      <c r="H2265" s="51">
        <v>43790</v>
      </c>
      <c r="I2265" s="51">
        <v>44002</v>
      </c>
      <c r="J2265" s="36">
        <f t="shared" si="70"/>
        <v>213</v>
      </c>
      <c r="K2265" s="36">
        <v>4.75</v>
      </c>
      <c r="L2265" s="36">
        <v>4.75</v>
      </c>
      <c r="M2265" s="38">
        <f t="shared" si="71"/>
        <v>1405.20833333333</v>
      </c>
      <c r="N2265" s="56" t="s">
        <v>6199</v>
      </c>
      <c r="O2265" s="48" t="s">
        <v>5684</v>
      </c>
    </row>
    <row r="2266" s="1" customFormat="1" ht="21" customHeight="1" spans="1:15">
      <c r="A2266" s="27">
        <v>2263</v>
      </c>
      <c r="B2266" s="48" t="s">
        <v>6200</v>
      </c>
      <c r="C2266" s="48" t="s">
        <v>5731</v>
      </c>
      <c r="D2266" s="48" t="s">
        <v>5709</v>
      </c>
      <c r="E2266" s="55">
        <v>50000</v>
      </c>
      <c r="F2266" s="56" t="s">
        <v>6201</v>
      </c>
      <c r="G2266" s="56" t="s">
        <v>2406</v>
      </c>
      <c r="H2266" s="51">
        <v>43790</v>
      </c>
      <c r="I2266" s="51">
        <v>44002</v>
      </c>
      <c r="J2266" s="36">
        <f t="shared" si="70"/>
        <v>213</v>
      </c>
      <c r="K2266" s="36">
        <v>4.75</v>
      </c>
      <c r="L2266" s="36">
        <v>4.75</v>
      </c>
      <c r="M2266" s="38">
        <f t="shared" si="71"/>
        <v>1405.20833333333</v>
      </c>
      <c r="N2266" s="56" t="s">
        <v>6202</v>
      </c>
      <c r="O2266" s="48" t="s">
        <v>5684</v>
      </c>
    </row>
    <row r="2267" s="1" customFormat="1" ht="21" customHeight="1" spans="1:15">
      <c r="A2267" s="27">
        <v>2264</v>
      </c>
      <c r="B2267" s="48" t="s">
        <v>6203</v>
      </c>
      <c r="C2267" s="48" t="s">
        <v>5774</v>
      </c>
      <c r="D2267" s="48" t="s">
        <v>5681</v>
      </c>
      <c r="E2267" s="55">
        <v>40000</v>
      </c>
      <c r="F2267" s="56" t="s">
        <v>6201</v>
      </c>
      <c r="G2267" s="56" t="s">
        <v>2406</v>
      </c>
      <c r="H2267" s="51">
        <v>43790</v>
      </c>
      <c r="I2267" s="51">
        <v>44002</v>
      </c>
      <c r="J2267" s="36">
        <f t="shared" si="70"/>
        <v>213</v>
      </c>
      <c r="K2267" s="36">
        <v>4.75</v>
      </c>
      <c r="L2267" s="36">
        <v>4.75</v>
      </c>
      <c r="M2267" s="38">
        <f t="shared" si="71"/>
        <v>1124.16666666667</v>
      </c>
      <c r="N2267" s="56" t="s">
        <v>6204</v>
      </c>
      <c r="O2267" s="48" t="s">
        <v>5684</v>
      </c>
    </row>
    <row r="2268" s="1" customFormat="1" ht="21" customHeight="1" spans="1:15">
      <c r="A2268" s="27">
        <v>2265</v>
      </c>
      <c r="B2268" s="48" t="s">
        <v>6205</v>
      </c>
      <c r="C2268" s="48" t="s">
        <v>5898</v>
      </c>
      <c r="D2268" s="48" t="s">
        <v>5709</v>
      </c>
      <c r="E2268" s="55">
        <v>50000</v>
      </c>
      <c r="F2268" s="56" t="s">
        <v>6201</v>
      </c>
      <c r="G2268" s="56" t="s">
        <v>2406</v>
      </c>
      <c r="H2268" s="51">
        <v>43790</v>
      </c>
      <c r="I2268" s="51">
        <v>44002</v>
      </c>
      <c r="J2268" s="36">
        <f t="shared" si="70"/>
        <v>213</v>
      </c>
      <c r="K2268" s="36">
        <v>4.75</v>
      </c>
      <c r="L2268" s="36">
        <v>4.75</v>
      </c>
      <c r="M2268" s="38">
        <f t="shared" si="71"/>
        <v>1405.20833333333</v>
      </c>
      <c r="N2268" s="56" t="s">
        <v>6206</v>
      </c>
      <c r="O2268" s="48" t="s">
        <v>5684</v>
      </c>
    </row>
    <row r="2269" s="1" customFormat="1" ht="21" customHeight="1" spans="1:15">
      <c r="A2269" s="27">
        <v>2266</v>
      </c>
      <c r="B2269" s="48" t="s">
        <v>6207</v>
      </c>
      <c r="C2269" s="48" t="s">
        <v>6208</v>
      </c>
      <c r="D2269" s="48" t="s">
        <v>5681</v>
      </c>
      <c r="E2269" s="55">
        <v>50000</v>
      </c>
      <c r="F2269" s="56" t="s">
        <v>878</v>
      </c>
      <c r="G2269" s="56" t="s">
        <v>879</v>
      </c>
      <c r="H2269" s="51">
        <v>43790</v>
      </c>
      <c r="I2269" s="51">
        <v>44002</v>
      </c>
      <c r="J2269" s="36">
        <f t="shared" si="70"/>
        <v>213</v>
      </c>
      <c r="K2269" s="36">
        <v>4.75</v>
      </c>
      <c r="L2269" s="36">
        <v>4.75</v>
      </c>
      <c r="M2269" s="38">
        <f t="shared" si="71"/>
        <v>1405.20833333333</v>
      </c>
      <c r="N2269" s="56" t="s">
        <v>6209</v>
      </c>
      <c r="O2269" s="48" t="s">
        <v>5684</v>
      </c>
    </row>
    <row r="2270" s="1" customFormat="1" ht="21" customHeight="1" spans="1:15">
      <c r="A2270" s="27">
        <v>2267</v>
      </c>
      <c r="B2270" s="48" t="s">
        <v>6210</v>
      </c>
      <c r="C2270" s="7" t="s">
        <v>6211</v>
      </c>
      <c r="D2270" s="48" t="s">
        <v>5709</v>
      </c>
      <c r="E2270" s="55">
        <v>50000</v>
      </c>
      <c r="F2270" s="56" t="s">
        <v>878</v>
      </c>
      <c r="G2270" s="56" t="s">
        <v>1920</v>
      </c>
      <c r="H2270" s="51">
        <v>43790</v>
      </c>
      <c r="I2270" s="51">
        <v>44002</v>
      </c>
      <c r="J2270" s="36">
        <f t="shared" si="70"/>
        <v>213</v>
      </c>
      <c r="K2270" s="36">
        <v>4.75</v>
      </c>
      <c r="L2270" s="36">
        <v>4.75</v>
      </c>
      <c r="M2270" s="38">
        <f t="shared" si="71"/>
        <v>1405.20833333333</v>
      </c>
      <c r="N2270" s="56" t="s">
        <v>6212</v>
      </c>
      <c r="O2270" s="48" t="s">
        <v>5684</v>
      </c>
    </row>
    <row r="2271" s="1" customFormat="1" ht="21" customHeight="1" spans="1:15">
      <c r="A2271" s="27">
        <v>2268</v>
      </c>
      <c r="B2271" s="48" t="s">
        <v>6213</v>
      </c>
      <c r="C2271" s="48" t="s">
        <v>6214</v>
      </c>
      <c r="D2271" s="48" t="s">
        <v>5728</v>
      </c>
      <c r="E2271" s="55">
        <v>50000</v>
      </c>
      <c r="F2271" s="56" t="s">
        <v>878</v>
      </c>
      <c r="G2271" s="56" t="s">
        <v>879</v>
      </c>
      <c r="H2271" s="51">
        <v>43790</v>
      </c>
      <c r="I2271" s="51">
        <v>44002</v>
      </c>
      <c r="J2271" s="36">
        <f t="shared" si="70"/>
        <v>213</v>
      </c>
      <c r="K2271" s="36">
        <v>4.75</v>
      </c>
      <c r="L2271" s="36">
        <v>4.75</v>
      </c>
      <c r="M2271" s="38">
        <f t="shared" si="71"/>
        <v>1405.20833333333</v>
      </c>
      <c r="N2271" s="56" t="s">
        <v>6215</v>
      </c>
      <c r="O2271" s="48" t="s">
        <v>5684</v>
      </c>
    </row>
    <row r="2272" s="1" customFormat="1" ht="21" customHeight="1" spans="1:15">
      <c r="A2272" s="27">
        <v>2269</v>
      </c>
      <c r="B2272" s="48" t="s">
        <v>6216</v>
      </c>
      <c r="C2272" s="48" t="s">
        <v>5898</v>
      </c>
      <c r="D2272" s="48" t="s">
        <v>5728</v>
      </c>
      <c r="E2272" s="55">
        <v>50000</v>
      </c>
      <c r="F2272" s="56" t="s">
        <v>878</v>
      </c>
      <c r="G2272" s="56" t="s">
        <v>879</v>
      </c>
      <c r="H2272" s="51">
        <v>43790</v>
      </c>
      <c r="I2272" s="51">
        <v>44002</v>
      </c>
      <c r="J2272" s="36">
        <f t="shared" si="70"/>
        <v>213</v>
      </c>
      <c r="K2272" s="36">
        <v>4.75</v>
      </c>
      <c r="L2272" s="36">
        <v>4.75</v>
      </c>
      <c r="M2272" s="38">
        <f t="shared" si="71"/>
        <v>1405.20833333333</v>
      </c>
      <c r="N2272" s="56" t="s">
        <v>6217</v>
      </c>
      <c r="O2272" s="48" t="s">
        <v>5684</v>
      </c>
    </row>
    <row r="2273" s="1" customFormat="1" ht="21" customHeight="1" spans="1:15">
      <c r="A2273" s="27">
        <v>2270</v>
      </c>
      <c r="B2273" s="48" t="s">
        <v>6218</v>
      </c>
      <c r="C2273" s="48" t="s">
        <v>5742</v>
      </c>
      <c r="D2273" s="48" t="s">
        <v>5709</v>
      </c>
      <c r="E2273" s="55">
        <v>50000</v>
      </c>
      <c r="F2273" s="56" t="s">
        <v>878</v>
      </c>
      <c r="G2273" s="56" t="s">
        <v>879</v>
      </c>
      <c r="H2273" s="51">
        <v>43790</v>
      </c>
      <c r="I2273" s="51">
        <v>44002</v>
      </c>
      <c r="J2273" s="36">
        <f t="shared" si="70"/>
        <v>213</v>
      </c>
      <c r="K2273" s="36">
        <v>4.75</v>
      </c>
      <c r="L2273" s="36">
        <v>4.75</v>
      </c>
      <c r="M2273" s="38">
        <f t="shared" si="71"/>
        <v>1405.20833333333</v>
      </c>
      <c r="N2273" s="56" t="s">
        <v>6219</v>
      </c>
      <c r="O2273" s="48" t="s">
        <v>5684</v>
      </c>
    </row>
    <row r="2274" s="1" customFormat="1" ht="21" customHeight="1" spans="1:15">
      <c r="A2274" s="27">
        <v>2271</v>
      </c>
      <c r="B2274" s="48" t="s">
        <v>6220</v>
      </c>
      <c r="C2274" s="48" t="s">
        <v>5680</v>
      </c>
      <c r="D2274" s="48" t="s">
        <v>5709</v>
      </c>
      <c r="E2274" s="55">
        <v>50000</v>
      </c>
      <c r="F2274" s="56" t="s">
        <v>878</v>
      </c>
      <c r="G2274" s="56" t="s">
        <v>879</v>
      </c>
      <c r="H2274" s="51">
        <v>43790</v>
      </c>
      <c r="I2274" s="51">
        <v>44002</v>
      </c>
      <c r="J2274" s="36">
        <f t="shared" si="70"/>
        <v>213</v>
      </c>
      <c r="K2274" s="36">
        <v>4.75</v>
      </c>
      <c r="L2274" s="36">
        <v>4.75</v>
      </c>
      <c r="M2274" s="38">
        <f t="shared" si="71"/>
        <v>1405.20833333333</v>
      </c>
      <c r="N2274" s="56" t="s">
        <v>6221</v>
      </c>
      <c r="O2274" s="48" t="s">
        <v>5684</v>
      </c>
    </row>
    <row r="2275" s="1" customFormat="1" ht="21" customHeight="1" spans="1:15">
      <c r="A2275" s="27">
        <v>2272</v>
      </c>
      <c r="B2275" s="48" t="s">
        <v>6222</v>
      </c>
      <c r="C2275" s="48" t="s">
        <v>6223</v>
      </c>
      <c r="D2275" s="48" t="s">
        <v>5728</v>
      </c>
      <c r="E2275" s="55">
        <v>50000</v>
      </c>
      <c r="F2275" s="56" t="s">
        <v>886</v>
      </c>
      <c r="G2275" s="56" t="s">
        <v>887</v>
      </c>
      <c r="H2275" s="51">
        <v>43790</v>
      </c>
      <c r="I2275" s="51">
        <v>44002</v>
      </c>
      <c r="J2275" s="36">
        <f t="shared" si="70"/>
        <v>213</v>
      </c>
      <c r="K2275" s="36">
        <v>4.75</v>
      </c>
      <c r="L2275" s="36">
        <v>4.75</v>
      </c>
      <c r="M2275" s="38">
        <f t="shared" si="71"/>
        <v>1405.20833333333</v>
      </c>
      <c r="N2275" s="56" t="s">
        <v>6224</v>
      </c>
      <c r="O2275" s="48" t="s">
        <v>5684</v>
      </c>
    </row>
    <row r="2276" s="1" customFormat="1" ht="21" customHeight="1" spans="1:15">
      <c r="A2276" s="27">
        <v>2273</v>
      </c>
      <c r="B2276" s="48" t="s">
        <v>6225</v>
      </c>
      <c r="C2276" s="48" t="s">
        <v>6226</v>
      </c>
      <c r="D2276" s="48" t="s">
        <v>5728</v>
      </c>
      <c r="E2276" s="55">
        <v>50000</v>
      </c>
      <c r="F2276" s="56" t="s">
        <v>886</v>
      </c>
      <c r="G2276" s="56" t="s">
        <v>887</v>
      </c>
      <c r="H2276" s="51">
        <v>43790</v>
      </c>
      <c r="I2276" s="51">
        <v>44002</v>
      </c>
      <c r="J2276" s="36">
        <f t="shared" si="70"/>
        <v>213</v>
      </c>
      <c r="K2276" s="36">
        <v>4.75</v>
      </c>
      <c r="L2276" s="36">
        <v>4.75</v>
      </c>
      <c r="M2276" s="38">
        <f t="shared" si="71"/>
        <v>1405.20833333333</v>
      </c>
      <c r="N2276" s="56" t="s">
        <v>6227</v>
      </c>
      <c r="O2276" s="48" t="s">
        <v>5684</v>
      </c>
    </row>
    <row r="2277" s="1" customFormat="1" ht="21" customHeight="1" spans="1:15">
      <c r="A2277" s="27">
        <v>2274</v>
      </c>
      <c r="B2277" s="48" t="s">
        <v>6228</v>
      </c>
      <c r="C2277" s="48" t="s">
        <v>5887</v>
      </c>
      <c r="D2277" s="48" t="s">
        <v>5728</v>
      </c>
      <c r="E2277" s="55">
        <v>50000</v>
      </c>
      <c r="F2277" s="56" t="s">
        <v>886</v>
      </c>
      <c r="G2277" s="56" t="s">
        <v>887</v>
      </c>
      <c r="H2277" s="51">
        <v>43790</v>
      </c>
      <c r="I2277" s="51">
        <v>44002</v>
      </c>
      <c r="J2277" s="36">
        <f t="shared" si="70"/>
        <v>213</v>
      </c>
      <c r="K2277" s="36">
        <v>4.75</v>
      </c>
      <c r="L2277" s="36">
        <v>4.75</v>
      </c>
      <c r="M2277" s="38">
        <f t="shared" si="71"/>
        <v>1405.20833333333</v>
      </c>
      <c r="N2277" s="56" t="s">
        <v>6229</v>
      </c>
      <c r="O2277" s="48" t="s">
        <v>5684</v>
      </c>
    </row>
    <row r="2278" s="1" customFormat="1" ht="21" customHeight="1" spans="1:15">
      <c r="A2278" s="27">
        <v>2275</v>
      </c>
      <c r="B2278" s="48" t="s">
        <v>6230</v>
      </c>
      <c r="C2278" s="48" t="s">
        <v>6119</v>
      </c>
      <c r="D2278" s="48" t="s">
        <v>5709</v>
      </c>
      <c r="E2278" s="55">
        <v>50000</v>
      </c>
      <c r="F2278" s="56" t="s">
        <v>4486</v>
      </c>
      <c r="G2278" s="56" t="s">
        <v>1119</v>
      </c>
      <c r="H2278" s="51">
        <v>43790</v>
      </c>
      <c r="I2278" s="51">
        <v>44002</v>
      </c>
      <c r="J2278" s="36">
        <f t="shared" si="70"/>
        <v>213</v>
      </c>
      <c r="K2278" s="36">
        <v>4.75</v>
      </c>
      <c r="L2278" s="36">
        <v>4.75</v>
      </c>
      <c r="M2278" s="38">
        <f t="shared" si="71"/>
        <v>1405.20833333333</v>
      </c>
      <c r="N2278" s="56" t="s">
        <v>6231</v>
      </c>
      <c r="O2278" s="48" t="s">
        <v>5684</v>
      </c>
    </row>
    <row r="2279" s="1" customFormat="1" ht="21" customHeight="1" spans="1:15">
      <c r="A2279" s="27">
        <v>2276</v>
      </c>
      <c r="B2279" s="48" t="s">
        <v>6232</v>
      </c>
      <c r="C2279" s="48" t="s">
        <v>6233</v>
      </c>
      <c r="D2279" s="48" t="s">
        <v>5867</v>
      </c>
      <c r="E2279" s="55">
        <v>50000</v>
      </c>
      <c r="F2279" s="56" t="s">
        <v>6234</v>
      </c>
      <c r="G2279" s="56" t="s">
        <v>1155</v>
      </c>
      <c r="H2279" s="51">
        <v>43790</v>
      </c>
      <c r="I2279" s="51">
        <v>44002</v>
      </c>
      <c r="J2279" s="36">
        <f t="shared" si="70"/>
        <v>213</v>
      </c>
      <c r="K2279" s="36">
        <v>4.75</v>
      </c>
      <c r="L2279" s="36">
        <v>4.75</v>
      </c>
      <c r="M2279" s="38">
        <f t="shared" si="71"/>
        <v>1405.20833333333</v>
      </c>
      <c r="N2279" s="56" t="s">
        <v>6235</v>
      </c>
      <c r="O2279" s="48" t="s">
        <v>5684</v>
      </c>
    </row>
    <row r="2280" s="1" customFormat="1" ht="21" customHeight="1" spans="1:15">
      <c r="A2280" s="27">
        <v>2277</v>
      </c>
      <c r="B2280" s="48" t="s">
        <v>6236</v>
      </c>
      <c r="C2280" s="48" t="s">
        <v>6119</v>
      </c>
      <c r="D2280" s="48" t="s">
        <v>5709</v>
      </c>
      <c r="E2280" s="55">
        <v>50000</v>
      </c>
      <c r="F2280" s="56" t="s">
        <v>895</v>
      </c>
      <c r="G2280" s="56" t="s">
        <v>896</v>
      </c>
      <c r="H2280" s="51">
        <v>43790</v>
      </c>
      <c r="I2280" s="51">
        <v>44002</v>
      </c>
      <c r="J2280" s="36">
        <f t="shared" si="70"/>
        <v>213</v>
      </c>
      <c r="K2280" s="36">
        <v>4.75</v>
      </c>
      <c r="L2280" s="36">
        <v>4.75</v>
      </c>
      <c r="M2280" s="38">
        <f t="shared" si="71"/>
        <v>1405.20833333333</v>
      </c>
      <c r="N2280" s="56" t="s">
        <v>6237</v>
      </c>
      <c r="O2280" s="48" t="s">
        <v>5684</v>
      </c>
    </row>
    <row r="2281" s="1" customFormat="1" ht="21" customHeight="1" spans="1:15">
      <c r="A2281" s="27">
        <v>2278</v>
      </c>
      <c r="B2281" s="48" t="s">
        <v>6238</v>
      </c>
      <c r="C2281" s="48" t="s">
        <v>6239</v>
      </c>
      <c r="D2281" s="48" t="s">
        <v>5709</v>
      </c>
      <c r="E2281" s="55">
        <v>50000</v>
      </c>
      <c r="F2281" s="56" t="s">
        <v>4489</v>
      </c>
      <c r="G2281" s="56" t="s">
        <v>1106</v>
      </c>
      <c r="H2281" s="51">
        <v>43790</v>
      </c>
      <c r="I2281" s="51">
        <v>44002</v>
      </c>
      <c r="J2281" s="36">
        <f t="shared" si="70"/>
        <v>213</v>
      </c>
      <c r="K2281" s="36">
        <v>4.75</v>
      </c>
      <c r="L2281" s="36">
        <v>4.75</v>
      </c>
      <c r="M2281" s="38">
        <f t="shared" si="71"/>
        <v>1405.20833333333</v>
      </c>
      <c r="N2281" s="56" t="s">
        <v>6240</v>
      </c>
      <c r="O2281" s="48" t="s">
        <v>5684</v>
      </c>
    </row>
    <row r="2282" s="1" customFormat="1" ht="21" customHeight="1" spans="1:15">
      <c r="A2282" s="27">
        <v>2279</v>
      </c>
      <c r="B2282" s="48" t="s">
        <v>6241</v>
      </c>
      <c r="C2282" s="48" t="s">
        <v>6242</v>
      </c>
      <c r="D2282" s="48" t="s">
        <v>5709</v>
      </c>
      <c r="E2282" s="55">
        <v>50000</v>
      </c>
      <c r="F2282" s="56" t="s">
        <v>5461</v>
      </c>
      <c r="G2282" s="56" t="s">
        <v>1106</v>
      </c>
      <c r="H2282" s="51">
        <v>43790</v>
      </c>
      <c r="I2282" s="51">
        <v>44002</v>
      </c>
      <c r="J2282" s="36">
        <f t="shared" si="70"/>
        <v>213</v>
      </c>
      <c r="K2282" s="36">
        <v>4.75</v>
      </c>
      <c r="L2282" s="36">
        <v>4.75</v>
      </c>
      <c r="M2282" s="38">
        <f t="shared" si="71"/>
        <v>1405.20833333333</v>
      </c>
      <c r="N2282" s="56" t="s">
        <v>6243</v>
      </c>
      <c r="O2282" s="48" t="s">
        <v>5684</v>
      </c>
    </row>
    <row r="2283" s="1" customFormat="1" ht="21" customHeight="1" spans="1:15">
      <c r="A2283" s="27">
        <v>2280</v>
      </c>
      <c r="B2283" s="48" t="s">
        <v>6244</v>
      </c>
      <c r="C2283" s="48" t="s">
        <v>5757</v>
      </c>
      <c r="D2283" s="48" t="s">
        <v>5709</v>
      </c>
      <c r="E2283" s="55">
        <v>50000</v>
      </c>
      <c r="F2283" s="56" t="s">
        <v>6245</v>
      </c>
      <c r="G2283" s="56" t="s">
        <v>2372</v>
      </c>
      <c r="H2283" s="51">
        <v>43790</v>
      </c>
      <c r="I2283" s="51">
        <v>44002</v>
      </c>
      <c r="J2283" s="36">
        <f t="shared" si="70"/>
        <v>213</v>
      </c>
      <c r="K2283" s="36">
        <v>4.75</v>
      </c>
      <c r="L2283" s="36">
        <v>4.75</v>
      </c>
      <c r="M2283" s="38">
        <f t="shared" si="71"/>
        <v>1405.20833333333</v>
      </c>
      <c r="N2283" s="56" t="s">
        <v>6246</v>
      </c>
      <c r="O2283" s="48" t="s">
        <v>5684</v>
      </c>
    </row>
    <row r="2284" s="1" customFormat="1" ht="21" customHeight="1" spans="1:15">
      <c r="A2284" s="27">
        <v>2281</v>
      </c>
      <c r="B2284" s="48" t="s">
        <v>6247</v>
      </c>
      <c r="C2284" s="48" t="s">
        <v>5695</v>
      </c>
      <c r="D2284" s="48" t="s">
        <v>5709</v>
      </c>
      <c r="E2284" s="55">
        <v>50000</v>
      </c>
      <c r="F2284" s="56" t="s">
        <v>1995</v>
      </c>
      <c r="G2284" s="56" t="s">
        <v>1996</v>
      </c>
      <c r="H2284" s="51">
        <v>43790</v>
      </c>
      <c r="I2284" s="51">
        <v>44002</v>
      </c>
      <c r="J2284" s="36">
        <f t="shared" si="70"/>
        <v>213</v>
      </c>
      <c r="K2284" s="36">
        <v>4.75</v>
      </c>
      <c r="L2284" s="36">
        <v>4.75</v>
      </c>
      <c r="M2284" s="38">
        <f t="shared" si="71"/>
        <v>1405.20833333333</v>
      </c>
      <c r="N2284" s="56" t="s">
        <v>6248</v>
      </c>
      <c r="O2284" s="48" t="s">
        <v>5684</v>
      </c>
    </row>
    <row r="2285" s="1" customFormat="1" ht="21" customHeight="1" spans="1:15">
      <c r="A2285" s="27">
        <v>2282</v>
      </c>
      <c r="B2285" s="48" t="s">
        <v>6249</v>
      </c>
      <c r="C2285" s="48" t="s">
        <v>5861</v>
      </c>
      <c r="D2285" s="48" t="s">
        <v>5709</v>
      </c>
      <c r="E2285" s="55">
        <v>50000</v>
      </c>
      <c r="F2285" s="56" t="s">
        <v>2001</v>
      </c>
      <c r="G2285" s="56" t="s">
        <v>2002</v>
      </c>
      <c r="H2285" s="51">
        <v>43790</v>
      </c>
      <c r="I2285" s="51">
        <v>44002</v>
      </c>
      <c r="J2285" s="36">
        <f t="shared" si="70"/>
        <v>213</v>
      </c>
      <c r="K2285" s="36">
        <v>4.75</v>
      </c>
      <c r="L2285" s="36">
        <v>4.75</v>
      </c>
      <c r="M2285" s="38">
        <f t="shared" si="71"/>
        <v>1405.20833333333</v>
      </c>
      <c r="N2285" s="56" t="s">
        <v>6250</v>
      </c>
      <c r="O2285" s="48" t="s">
        <v>5684</v>
      </c>
    </row>
    <row r="2286" s="1" customFormat="1" ht="21" customHeight="1" spans="1:15">
      <c r="A2286" s="27">
        <v>2283</v>
      </c>
      <c r="B2286" s="48" t="s">
        <v>6251</v>
      </c>
      <c r="C2286" s="48" t="s">
        <v>5842</v>
      </c>
      <c r="D2286" s="48" t="s">
        <v>5709</v>
      </c>
      <c r="E2286" s="55">
        <v>50000</v>
      </c>
      <c r="F2286" s="56" t="s">
        <v>4512</v>
      </c>
      <c r="G2286" s="56" t="s">
        <v>910</v>
      </c>
      <c r="H2286" s="51">
        <v>43790</v>
      </c>
      <c r="I2286" s="51">
        <v>44002</v>
      </c>
      <c r="J2286" s="36">
        <f t="shared" si="70"/>
        <v>213</v>
      </c>
      <c r="K2286" s="36">
        <v>4.75</v>
      </c>
      <c r="L2286" s="36">
        <v>4.75</v>
      </c>
      <c r="M2286" s="38">
        <f t="shared" si="71"/>
        <v>1405.20833333333</v>
      </c>
      <c r="N2286" s="56" t="s">
        <v>6252</v>
      </c>
      <c r="O2286" s="48" t="s">
        <v>5684</v>
      </c>
    </row>
    <row r="2287" s="1" customFormat="1" ht="21" customHeight="1" spans="1:15">
      <c r="A2287" s="27">
        <v>2284</v>
      </c>
      <c r="B2287" s="48" t="s">
        <v>6253</v>
      </c>
      <c r="C2287" s="48" t="s">
        <v>5824</v>
      </c>
      <c r="D2287" s="48" t="s">
        <v>5709</v>
      </c>
      <c r="E2287" s="55">
        <v>50000</v>
      </c>
      <c r="F2287" s="56" t="s">
        <v>6254</v>
      </c>
      <c r="G2287" s="56" t="s">
        <v>6255</v>
      </c>
      <c r="H2287" s="51">
        <v>43790</v>
      </c>
      <c r="I2287" s="51">
        <v>44002</v>
      </c>
      <c r="J2287" s="36">
        <f t="shared" si="70"/>
        <v>213</v>
      </c>
      <c r="K2287" s="36">
        <v>4.75</v>
      </c>
      <c r="L2287" s="36">
        <v>4.75</v>
      </c>
      <c r="M2287" s="38">
        <f t="shared" si="71"/>
        <v>1405.20833333333</v>
      </c>
      <c r="N2287" s="56" t="s">
        <v>6256</v>
      </c>
      <c r="O2287" s="48" t="s">
        <v>5684</v>
      </c>
    </row>
    <row r="2288" s="1" customFormat="1" ht="21" customHeight="1" spans="1:15">
      <c r="A2288" s="27">
        <v>2285</v>
      </c>
      <c r="B2288" s="48" t="s">
        <v>6257</v>
      </c>
      <c r="C2288" s="48" t="s">
        <v>5718</v>
      </c>
      <c r="D2288" s="48" t="s">
        <v>1152</v>
      </c>
      <c r="E2288" s="55">
        <v>50000</v>
      </c>
      <c r="F2288" s="56" t="s">
        <v>6258</v>
      </c>
      <c r="G2288" s="56" t="s">
        <v>6259</v>
      </c>
      <c r="H2288" s="51">
        <v>43790</v>
      </c>
      <c r="I2288" s="51">
        <v>44002</v>
      </c>
      <c r="J2288" s="36">
        <f t="shared" si="70"/>
        <v>213</v>
      </c>
      <c r="K2288" s="36">
        <v>4.75</v>
      </c>
      <c r="L2288" s="36">
        <v>4.75</v>
      </c>
      <c r="M2288" s="38">
        <f t="shared" si="71"/>
        <v>1405.20833333333</v>
      </c>
      <c r="N2288" s="56" t="s">
        <v>6260</v>
      </c>
      <c r="O2288" s="48" t="s">
        <v>5684</v>
      </c>
    </row>
    <row r="2289" s="1" customFormat="1" ht="21" customHeight="1" spans="1:15">
      <c r="A2289" s="27">
        <v>2286</v>
      </c>
      <c r="B2289" s="48" t="s">
        <v>6261</v>
      </c>
      <c r="C2289" s="48" t="s">
        <v>5699</v>
      </c>
      <c r="D2289" s="48" t="s">
        <v>1152</v>
      </c>
      <c r="E2289" s="55">
        <v>50000</v>
      </c>
      <c r="F2289" s="56" t="s">
        <v>2246</v>
      </c>
      <c r="G2289" s="56" t="s">
        <v>2247</v>
      </c>
      <c r="H2289" s="51">
        <v>43790</v>
      </c>
      <c r="I2289" s="51">
        <v>44002</v>
      </c>
      <c r="J2289" s="36">
        <f t="shared" si="70"/>
        <v>213</v>
      </c>
      <c r="K2289" s="36">
        <v>4.75</v>
      </c>
      <c r="L2289" s="36">
        <v>4.75</v>
      </c>
      <c r="M2289" s="38">
        <f t="shared" si="71"/>
        <v>1405.20833333333</v>
      </c>
      <c r="N2289" s="56" t="s">
        <v>6262</v>
      </c>
      <c r="O2289" s="48" t="s">
        <v>5684</v>
      </c>
    </row>
    <row r="2290" s="1" customFormat="1" ht="21" customHeight="1" spans="1:15">
      <c r="A2290" s="27">
        <v>2287</v>
      </c>
      <c r="B2290" s="48" t="s">
        <v>6263</v>
      </c>
      <c r="C2290" s="48" t="s">
        <v>6264</v>
      </c>
      <c r="D2290" s="48" t="s">
        <v>5681</v>
      </c>
      <c r="E2290" s="55">
        <v>30000</v>
      </c>
      <c r="F2290" s="56" t="s">
        <v>925</v>
      </c>
      <c r="G2290" s="56" t="s">
        <v>926</v>
      </c>
      <c r="H2290" s="51">
        <v>43790</v>
      </c>
      <c r="I2290" s="51">
        <v>44002</v>
      </c>
      <c r="J2290" s="36">
        <f t="shared" si="70"/>
        <v>213</v>
      </c>
      <c r="K2290" s="36">
        <v>4.75</v>
      </c>
      <c r="L2290" s="36">
        <v>4.75</v>
      </c>
      <c r="M2290" s="38">
        <f t="shared" si="71"/>
        <v>843.125</v>
      </c>
      <c r="N2290" s="56" t="s">
        <v>6265</v>
      </c>
      <c r="O2290" s="48" t="s">
        <v>5684</v>
      </c>
    </row>
    <row r="2291" s="1" customFormat="1" ht="21" customHeight="1" spans="1:15">
      <c r="A2291" s="27">
        <v>2288</v>
      </c>
      <c r="B2291" s="48" t="s">
        <v>6266</v>
      </c>
      <c r="C2291" s="48" t="s">
        <v>6267</v>
      </c>
      <c r="D2291" s="48" t="s">
        <v>1152</v>
      </c>
      <c r="E2291" s="55">
        <v>50000</v>
      </c>
      <c r="F2291" s="56" t="s">
        <v>932</v>
      </c>
      <c r="G2291" s="56" t="s">
        <v>933</v>
      </c>
      <c r="H2291" s="51">
        <v>43790</v>
      </c>
      <c r="I2291" s="51">
        <v>44002</v>
      </c>
      <c r="J2291" s="36">
        <f t="shared" si="70"/>
        <v>213</v>
      </c>
      <c r="K2291" s="36">
        <v>4.75</v>
      </c>
      <c r="L2291" s="36">
        <v>4.75</v>
      </c>
      <c r="M2291" s="38">
        <f t="shared" si="71"/>
        <v>1405.20833333333</v>
      </c>
      <c r="N2291" s="56" t="s">
        <v>6268</v>
      </c>
      <c r="O2291" s="48" t="s">
        <v>5684</v>
      </c>
    </row>
    <row r="2292" s="1" customFormat="1" ht="21" customHeight="1" spans="1:15">
      <c r="A2292" s="27">
        <v>2289</v>
      </c>
      <c r="B2292" s="48" t="s">
        <v>6269</v>
      </c>
      <c r="C2292" s="48" t="s">
        <v>5925</v>
      </c>
      <c r="D2292" s="48" t="s">
        <v>1152</v>
      </c>
      <c r="E2292" s="55">
        <v>20000</v>
      </c>
      <c r="F2292" s="56" t="s">
        <v>4540</v>
      </c>
      <c r="G2292" s="56" t="s">
        <v>4541</v>
      </c>
      <c r="H2292" s="51">
        <v>43790</v>
      </c>
      <c r="I2292" s="51">
        <v>44002</v>
      </c>
      <c r="J2292" s="36">
        <f t="shared" si="70"/>
        <v>213</v>
      </c>
      <c r="K2292" s="36">
        <v>4.75</v>
      </c>
      <c r="L2292" s="36">
        <v>4.75</v>
      </c>
      <c r="M2292" s="38">
        <f t="shared" si="71"/>
        <v>562.083333333333</v>
      </c>
      <c r="N2292" s="56" t="s">
        <v>6270</v>
      </c>
      <c r="O2292" s="48" t="s">
        <v>5684</v>
      </c>
    </row>
    <row r="2293" s="1" customFormat="1" ht="21" customHeight="1" spans="1:15">
      <c r="A2293" s="27">
        <v>2290</v>
      </c>
      <c r="B2293" s="48" t="s">
        <v>6271</v>
      </c>
      <c r="C2293" s="48" t="s">
        <v>6233</v>
      </c>
      <c r="D2293" s="48" t="s">
        <v>5709</v>
      </c>
      <c r="E2293" s="55">
        <v>30000</v>
      </c>
      <c r="F2293" s="56" t="s">
        <v>5526</v>
      </c>
      <c r="G2293" s="56" t="s">
        <v>486</v>
      </c>
      <c r="H2293" s="51">
        <v>43790</v>
      </c>
      <c r="I2293" s="50">
        <v>43927</v>
      </c>
      <c r="J2293" s="36">
        <f t="shared" si="70"/>
        <v>138</v>
      </c>
      <c r="K2293" s="36">
        <v>4.75</v>
      </c>
      <c r="L2293" s="36">
        <v>4.75</v>
      </c>
      <c r="M2293" s="38">
        <f t="shared" si="71"/>
        <v>546.25</v>
      </c>
      <c r="N2293" s="56" t="s">
        <v>6272</v>
      </c>
      <c r="O2293" s="48" t="s">
        <v>5684</v>
      </c>
    </row>
    <row r="2294" s="1" customFormat="1" ht="21" customHeight="1" spans="1:15">
      <c r="A2294" s="27">
        <v>2291</v>
      </c>
      <c r="B2294" s="48" t="s">
        <v>6273</v>
      </c>
      <c r="C2294" s="48" t="s">
        <v>5805</v>
      </c>
      <c r="D2294" s="48" t="s">
        <v>5709</v>
      </c>
      <c r="E2294" s="55">
        <v>50000</v>
      </c>
      <c r="F2294" s="56" t="s">
        <v>5540</v>
      </c>
      <c r="G2294" s="56" t="s">
        <v>5541</v>
      </c>
      <c r="H2294" s="51">
        <v>43790</v>
      </c>
      <c r="I2294" s="51">
        <v>44002</v>
      </c>
      <c r="J2294" s="36">
        <f t="shared" si="70"/>
        <v>213</v>
      </c>
      <c r="K2294" s="36">
        <v>4.75</v>
      </c>
      <c r="L2294" s="36">
        <v>4.75</v>
      </c>
      <c r="M2294" s="38">
        <f t="shared" si="71"/>
        <v>1405.20833333333</v>
      </c>
      <c r="N2294" s="56" t="s">
        <v>6274</v>
      </c>
      <c r="O2294" s="48" t="s">
        <v>5684</v>
      </c>
    </row>
    <row r="2295" s="1" customFormat="1" ht="21" customHeight="1" spans="1:15">
      <c r="A2295" s="27">
        <v>2292</v>
      </c>
      <c r="B2295" s="48" t="s">
        <v>6275</v>
      </c>
      <c r="C2295" s="48" t="s">
        <v>5887</v>
      </c>
      <c r="D2295" s="48" t="s">
        <v>5681</v>
      </c>
      <c r="E2295" s="55">
        <v>50000</v>
      </c>
      <c r="F2295" s="56" t="s">
        <v>4552</v>
      </c>
      <c r="G2295" s="56" t="s">
        <v>4553</v>
      </c>
      <c r="H2295" s="51">
        <v>43790</v>
      </c>
      <c r="I2295" s="51">
        <v>44002</v>
      </c>
      <c r="J2295" s="36">
        <f t="shared" si="70"/>
        <v>213</v>
      </c>
      <c r="K2295" s="36">
        <v>4.75</v>
      </c>
      <c r="L2295" s="36">
        <v>4.75</v>
      </c>
      <c r="M2295" s="38">
        <f t="shared" si="71"/>
        <v>1405.20833333333</v>
      </c>
      <c r="N2295" s="56" t="s">
        <v>6276</v>
      </c>
      <c r="O2295" s="48" t="s">
        <v>5684</v>
      </c>
    </row>
    <row r="2296" s="1" customFormat="1" ht="21" customHeight="1" spans="1:15">
      <c r="A2296" s="27">
        <v>2293</v>
      </c>
      <c r="B2296" s="48" t="s">
        <v>6277</v>
      </c>
      <c r="C2296" s="48" t="s">
        <v>5824</v>
      </c>
      <c r="D2296" s="48" t="s">
        <v>5709</v>
      </c>
      <c r="E2296" s="55">
        <v>50000</v>
      </c>
      <c r="F2296" s="56" t="s">
        <v>4552</v>
      </c>
      <c r="G2296" s="56" t="s">
        <v>4553</v>
      </c>
      <c r="H2296" s="51">
        <v>43790</v>
      </c>
      <c r="I2296" s="51">
        <v>44002</v>
      </c>
      <c r="J2296" s="36">
        <f t="shared" si="70"/>
        <v>213</v>
      </c>
      <c r="K2296" s="36">
        <v>4.75</v>
      </c>
      <c r="L2296" s="36">
        <v>4.75</v>
      </c>
      <c r="M2296" s="38">
        <f t="shared" si="71"/>
        <v>1405.20833333333</v>
      </c>
      <c r="N2296" s="56" t="s">
        <v>6278</v>
      </c>
      <c r="O2296" s="48" t="s">
        <v>5684</v>
      </c>
    </row>
    <row r="2297" s="1" customFormat="1" ht="21" customHeight="1" spans="1:15">
      <c r="A2297" s="27">
        <v>2294</v>
      </c>
      <c r="B2297" s="48" t="s">
        <v>637</v>
      </c>
      <c r="C2297" s="48" t="s">
        <v>6279</v>
      </c>
      <c r="D2297" s="48" t="s">
        <v>1152</v>
      </c>
      <c r="E2297" s="55">
        <v>50000</v>
      </c>
      <c r="F2297" s="56" t="s">
        <v>4552</v>
      </c>
      <c r="G2297" s="56" t="s">
        <v>4553</v>
      </c>
      <c r="H2297" s="51">
        <v>43790</v>
      </c>
      <c r="I2297" s="51">
        <v>44002</v>
      </c>
      <c r="J2297" s="36">
        <f t="shared" si="70"/>
        <v>213</v>
      </c>
      <c r="K2297" s="36">
        <v>4.75</v>
      </c>
      <c r="L2297" s="36">
        <v>4.75</v>
      </c>
      <c r="M2297" s="38">
        <f t="shared" si="71"/>
        <v>1405.20833333333</v>
      </c>
      <c r="N2297" s="56" t="s">
        <v>6280</v>
      </c>
      <c r="O2297" s="48" t="s">
        <v>5684</v>
      </c>
    </row>
    <row r="2298" s="1" customFormat="1" ht="21" customHeight="1" spans="1:15">
      <c r="A2298" s="27">
        <v>2295</v>
      </c>
      <c r="B2298" s="48" t="s">
        <v>6281</v>
      </c>
      <c r="C2298" s="48" t="s">
        <v>5813</v>
      </c>
      <c r="D2298" s="48" t="s">
        <v>1152</v>
      </c>
      <c r="E2298" s="55">
        <v>50000</v>
      </c>
      <c r="F2298" s="56" t="s">
        <v>973</v>
      </c>
      <c r="G2298" s="56" t="s">
        <v>974</v>
      </c>
      <c r="H2298" s="51">
        <v>43790</v>
      </c>
      <c r="I2298" s="51">
        <v>44002</v>
      </c>
      <c r="J2298" s="36">
        <f t="shared" si="70"/>
        <v>213</v>
      </c>
      <c r="K2298" s="36">
        <v>4.75</v>
      </c>
      <c r="L2298" s="36">
        <v>4.75</v>
      </c>
      <c r="M2298" s="38">
        <f t="shared" si="71"/>
        <v>1405.20833333333</v>
      </c>
      <c r="N2298" s="56" t="s">
        <v>6282</v>
      </c>
      <c r="O2298" s="48" t="s">
        <v>5684</v>
      </c>
    </row>
    <row r="2299" s="1" customFormat="1" ht="21" customHeight="1" spans="1:15">
      <c r="A2299" s="27">
        <v>2296</v>
      </c>
      <c r="B2299" s="48" t="s">
        <v>6283</v>
      </c>
      <c r="C2299" s="48" t="s">
        <v>6119</v>
      </c>
      <c r="D2299" s="48" t="s">
        <v>5709</v>
      </c>
      <c r="E2299" s="55">
        <v>50000</v>
      </c>
      <c r="F2299" s="56" t="s">
        <v>6284</v>
      </c>
      <c r="G2299" s="56" t="s">
        <v>6285</v>
      </c>
      <c r="H2299" s="51">
        <v>43790</v>
      </c>
      <c r="I2299" s="51">
        <v>44002</v>
      </c>
      <c r="J2299" s="36">
        <f t="shared" si="70"/>
        <v>213</v>
      </c>
      <c r="K2299" s="36">
        <v>4.75</v>
      </c>
      <c r="L2299" s="36">
        <v>4.75</v>
      </c>
      <c r="M2299" s="38">
        <f t="shared" si="71"/>
        <v>1405.20833333333</v>
      </c>
      <c r="N2299" s="56" t="s">
        <v>6286</v>
      </c>
      <c r="O2299" s="48" t="s">
        <v>5684</v>
      </c>
    </row>
    <row r="2300" s="1" customFormat="1" ht="21" customHeight="1" spans="1:15">
      <c r="A2300" s="27">
        <v>2297</v>
      </c>
      <c r="B2300" s="48" t="s">
        <v>6287</v>
      </c>
      <c r="C2300" s="48" t="s">
        <v>6288</v>
      </c>
      <c r="D2300" s="48" t="s">
        <v>5867</v>
      </c>
      <c r="E2300" s="55">
        <v>50000</v>
      </c>
      <c r="F2300" s="56" t="s">
        <v>977</v>
      </c>
      <c r="G2300" s="56" t="s">
        <v>978</v>
      </c>
      <c r="H2300" s="51">
        <v>43790</v>
      </c>
      <c r="I2300" s="51">
        <v>44002</v>
      </c>
      <c r="J2300" s="36">
        <f t="shared" si="70"/>
        <v>213</v>
      </c>
      <c r="K2300" s="36">
        <v>4.75</v>
      </c>
      <c r="L2300" s="36">
        <v>4.75</v>
      </c>
      <c r="M2300" s="38">
        <f t="shared" si="71"/>
        <v>1405.20833333333</v>
      </c>
      <c r="N2300" s="56" t="s">
        <v>6289</v>
      </c>
      <c r="O2300" s="48" t="s">
        <v>5684</v>
      </c>
    </row>
    <row r="2301" s="1" customFormat="1" ht="21" customHeight="1" spans="1:15">
      <c r="A2301" s="27">
        <v>2298</v>
      </c>
      <c r="B2301" s="48" t="s">
        <v>6290</v>
      </c>
      <c r="C2301" s="48" t="s">
        <v>5808</v>
      </c>
      <c r="D2301" s="48" t="s">
        <v>5867</v>
      </c>
      <c r="E2301" s="55">
        <v>50000</v>
      </c>
      <c r="F2301" s="56" t="s">
        <v>5552</v>
      </c>
      <c r="G2301" s="56" t="s">
        <v>5553</v>
      </c>
      <c r="H2301" s="51">
        <v>43790</v>
      </c>
      <c r="I2301" s="51">
        <v>44002</v>
      </c>
      <c r="J2301" s="36">
        <f t="shared" si="70"/>
        <v>213</v>
      </c>
      <c r="K2301" s="36">
        <v>4.75</v>
      </c>
      <c r="L2301" s="36">
        <v>4.75</v>
      </c>
      <c r="M2301" s="38">
        <f t="shared" si="71"/>
        <v>1405.20833333333</v>
      </c>
      <c r="N2301" s="56" t="s">
        <v>6291</v>
      </c>
      <c r="O2301" s="48" t="s">
        <v>5684</v>
      </c>
    </row>
    <row r="2302" s="1" customFormat="1" ht="21" customHeight="1" spans="1:15">
      <c r="A2302" s="27">
        <v>2299</v>
      </c>
      <c r="B2302" s="48" t="s">
        <v>6292</v>
      </c>
      <c r="C2302" s="48" t="s">
        <v>6293</v>
      </c>
      <c r="D2302" s="48" t="s">
        <v>1152</v>
      </c>
      <c r="E2302" s="55">
        <v>50000</v>
      </c>
      <c r="F2302" s="56" t="s">
        <v>4565</v>
      </c>
      <c r="G2302" s="56" t="s">
        <v>4566</v>
      </c>
      <c r="H2302" s="51">
        <v>43790</v>
      </c>
      <c r="I2302" s="51">
        <v>44002</v>
      </c>
      <c r="J2302" s="36">
        <f t="shared" si="70"/>
        <v>213</v>
      </c>
      <c r="K2302" s="36">
        <v>4.75</v>
      </c>
      <c r="L2302" s="36">
        <v>4.75</v>
      </c>
      <c r="M2302" s="38">
        <f t="shared" si="71"/>
        <v>1405.20833333333</v>
      </c>
      <c r="N2302" s="56" t="s">
        <v>6294</v>
      </c>
      <c r="O2302" s="48" t="s">
        <v>5684</v>
      </c>
    </row>
    <row r="2303" s="1" customFormat="1" ht="21" customHeight="1" spans="1:15">
      <c r="A2303" s="27">
        <v>2300</v>
      </c>
      <c r="B2303" s="48" t="s">
        <v>6295</v>
      </c>
      <c r="C2303" s="48" t="s">
        <v>5824</v>
      </c>
      <c r="D2303" s="48" t="s">
        <v>5709</v>
      </c>
      <c r="E2303" s="55">
        <v>50000</v>
      </c>
      <c r="F2303" s="56" t="s">
        <v>6296</v>
      </c>
      <c r="G2303" s="56" t="s">
        <v>6297</v>
      </c>
      <c r="H2303" s="51">
        <v>43790</v>
      </c>
      <c r="I2303" s="51">
        <v>44002</v>
      </c>
      <c r="J2303" s="36">
        <f t="shared" si="70"/>
        <v>213</v>
      </c>
      <c r="K2303" s="36">
        <v>4.75</v>
      </c>
      <c r="L2303" s="36">
        <v>4.75</v>
      </c>
      <c r="M2303" s="38">
        <f t="shared" si="71"/>
        <v>1405.20833333333</v>
      </c>
      <c r="N2303" s="56" t="s">
        <v>6298</v>
      </c>
      <c r="O2303" s="48" t="s">
        <v>5684</v>
      </c>
    </row>
    <row r="2304" s="1" customFormat="1" ht="21" customHeight="1" spans="1:15">
      <c r="A2304" s="27">
        <v>2301</v>
      </c>
      <c r="B2304" s="48" t="s">
        <v>6299</v>
      </c>
      <c r="C2304" s="48" t="s">
        <v>5802</v>
      </c>
      <c r="D2304" s="48" t="s">
        <v>5709</v>
      </c>
      <c r="E2304" s="55">
        <v>50000</v>
      </c>
      <c r="F2304" s="56" t="s">
        <v>2283</v>
      </c>
      <c r="G2304" s="56" t="s">
        <v>2284</v>
      </c>
      <c r="H2304" s="51">
        <v>43790</v>
      </c>
      <c r="I2304" s="51">
        <v>44002</v>
      </c>
      <c r="J2304" s="36">
        <f t="shared" si="70"/>
        <v>213</v>
      </c>
      <c r="K2304" s="36">
        <v>4.75</v>
      </c>
      <c r="L2304" s="36">
        <v>4.75</v>
      </c>
      <c r="M2304" s="38">
        <f t="shared" si="71"/>
        <v>1405.20833333333</v>
      </c>
      <c r="N2304" s="56" t="s">
        <v>6300</v>
      </c>
      <c r="O2304" s="48" t="s">
        <v>5684</v>
      </c>
    </row>
    <row r="2305" s="1" customFormat="1" ht="21" customHeight="1" spans="1:15">
      <c r="A2305" s="27">
        <v>2302</v>
      </c>
      <c r="B2305" s="48" t="s">
        <v>6301</v>
      </c>
      <c r="C2305" s="48" t="s">
        <v>5824</v>
      </c>
      <c r="D2305" s="48" t="s">
        <v>5709</v>
      </c>
      <c r="E2305" s="55">
        <v>50000</v>
      </c>
      <c r="F2305" s="56" t="s">
        <v>2283</v>
      </c>
      <c r="G2305" s="56" t="s">
        <v>2284</v>
      </c>
      <c r="H2305" s="51">
        <v>43790</v>
      </c>
      <c r="I2305" s="51">
        <v>44002</v>
      </c>
      <c r="J2305" s="36">
        <f t="shared" si="70"/>
        <v>213</v>
      </c>
      <c r="K2305" s="36">
        <v>4.75</v>
      </c>
      <c r="L2305" s="36">
        <v>4.75</v>
      </c>
      <c r="M2305" s="38">
        <f t="shared" si="71"/>
        <v>1405.20833333333</v>
      </c>
      <c r="N2305" s="56" t="s">
        <v>6302</v>
      </c>
      <c r="O2305" s="48" t="s">
        <v>5684</v>
      </c>
    </row>
    <row r="2306" s="1" customFormat="1" ht="21" customHeight="1" spans="1:15">
      <c r="A2306" s="27">
        <v>2303</v>
      </c>
      <c r="B2306" s="48" t="s">
        <v>6303</v>
      </c>
      <c r="C2306" s="48" t="s">
        <v>6304</v>
      </c>
      <c r="D2306" s="48" t="s">
        <v>1152</v>
      </c>
      <c r="E2306" s="55">
        <v>35000</v>
      </c>
      <c r="F2306" s="56" t="s">
        <v>6305</v>
      </c>
      <c r="G2306" s="56" t="s">
        <v>6306</v>
      </c>
      <c r="H2306" s="51">
        <v>43790</v>
      </c>
      <c r="I2306" s="51">
        <v>44002</v>
      </c>
      <c r="J2306" s="36">
        <f t="shared" si="70"/>
        <v>213</v>
      </c>
      <c r="K2306" s="36">
        <v>4.75</v>
      </c>
      <c r="L2306" s="36">
        <v>4.75</v>
      </c>
      <c r="M2306" s="38">
        <f t="shared" si="71"/>
        <v>983.645833333333</v>
      </c>
      <c r="N2306" s="56" t="s">
        <v>6307</v>
      </c>
      <c r="O2306" s="48" t="s">
        <v>5684</v>
      </c>
    </row>
    <row r="2307" s="1" customFormat="1" ht="21" customHeight="1" spans="1:15">
      <c r="A2307" s="27">
        <v>2304</v>
      </c>
      <c r="B2307" s="48" t="s">
        <v>6308</v>
      </c>
      <c r="C2307" s="48" t="s">
        <v>5695</v>
      </c>
      <c r="D2307" s="48" t="s">
        <v>5719</v>
      </c>
      <c r="E2307" s="55">
        <v>50000</v>
      </c>
      <c r="F2307" s="56" t="s">
        <v>6309</v>
      </c>
      <c r="G2307" s="56" t="s">
        <v>6310</v>
      </c>
      <c r="H2307" s="51">
        <v>43790</v>
      </c>
      <c r="I2307" s="51">
        <v>44002</v>
      </c>
      <c r="J2307" s="36">
        <f t="shared" si="70"/>
        <v>213</v>
      </c>
      <c r="K2307" s="36">
        <v>4.75</v>
      </c>
      <c r="L2307" s="36">
        <v>4.75</v>
      </c>
      <c r="M2307" s="38">
        <f t="shared" si="71"/>
        <v>1405.20833333333</v>
      </c>
      <c r="N2307" s="56" t="s">
        <v>6311</v>
      </c>
      <c r="O2307" s="48" t="s">
        <v>5684</v>
      </c>
    </row>
    <row r="2308" s="1" customFormat="1" ht="21" customHeight="1" spans="1:15">
      <c r="A2308" s="27">
        <v>2305</v>
      </c>
      <c r="B2308" s="48" t="s">
        <v>6312</v>
      </c>
      <c r="C2308" s="48" t="s">
        <v>5802</v>
      </c>
      <c r="D2308" s="48" t="s">
        <v>1152</v>
      </c>
      <c r="E2308" s="55">
        <v>50000</v>
      </c>
      <c r="F2308" s="56" t="s">
        <v>2288</v>
      </c>
      <c r="G2308" s="56" t="s">
        <v>2289</v>
      </c>
      <c r="H2308" s="51">
        <v>43790</v>
      </c>
      <c r="I2308" s="51">
        <v>44002</v>
      </c>
      <c r="J2308" s="36">
        <f t="shared" ref="J2308:J2371" si="72">I2308-H2308+1</f>
        <v>213</v>
      </c>
      <c r="K2308" s="36">
        <v>4.75</v>
      </c>
      <c r="L2308" s="36">
        <v>4.75</v>
      </c>
      <c r="M2308" s="38">
        <f t="shared" ref="M2308:M2371" si="73">E2308*J2308*L2308/12/30/100</f>
        <v>1405.20833333333</v>
      </c>
      <c r="N2308" s="56" t="s">
        <v>6313</v>
      </c>
      <c r="O2308" s="48" t="s">
        <v>5684</v>
      </c>
    </row>
    <row r="2309" s="1" customFormat="1" ht="21" customHeight="1" spans="1:15">
      <c r="A2309" s="27">
        <v>2306</v>
      </c>
      <c r="B2309" s="48" t="s">
        <v>6312</v>
      </c>
      <c r="C2309" s="48" t="s">
        <v>5802</v>
      </c>
      <c r="D2309" s="48" t="s">
        <v>1152</v>
      </c>
      <c r="E2309" s="55">
        <v>50000</v>
      </c>
      <c r="F2309" s="56" t="s">
        <v>6314</v>
      </c>
      <c r="G2309" s="56" t="s">
        <v>2289</v>
      </c>
      <c r="H2309" s="51">
        <v>43790</v>
      </c>
      <c r="I2309" s="51">
        <v>44002</v>
      </c>
      <c r="J2309" s="36">
        <f t="shared" si="72"/>
        <v>213</v>
      </c>
      <c r="K2309" s="36">
        <v>4.75</v>
      </c>
      <c r="L2309" s="36">
        <v>4.75</v>
      </c>
      <c r="M2309" s="38">
        <f t="shared" si="73"/>
        <v>1405.20833333333</v>
      </c>
      <c r="N2309" s="56" t="s">
        <v>6315</v>
      </c>
      <c r="O2309" s="48" t="s">
        <v>5684</v>
      </c>
    </row>
    <row r="2310" s="1" customFormat="1" ht="21" customHeight="1" spans="1:15">
      <c r="A2310" s="27">
        <v>2307</v>
      </c>
      <c r="B2310" s="48" t="s">
        <v>6316</v>
      </c>
      <c r="C2310" s="48" t="s">
        <v>5813</v>
      </c>
      <c r="D2310" s="48" t="s">
        <v>1152</v>
      </c>
      <c r="E2310" s="55">
        <v>50000</v>
      </c>
      <c r="F2310" s="56" t="s">
        <v>6317</v>
      </c>
      <c r="G2310" s="56" t="s">
        <v>6318</v>
      </c>
      <c r="H2310" s="51">
        <v>43790</v>
      </c>
      <c r="I2310" s="51">
        <v>44002</v>
      </c>
      <c r="J2310" s="36">
        <f t="shared" si="72"/>
        <v>213</v>
      </c>
      <c r="K2310" s="36">
        <v>4.75</v>
      </c>
      <c r="L2310" s="36">
        <v>4.75</v>
      </c>
      <c r="M2310" s="38">
        <f t="shared" si="73"/>
        <v>1405.20833333333</v>
      </c>
      <c r="N2310" s="56" t="s">
        <v>6319</v>
      </c>
      <c r="O2310" s="48" t="s">
        <v>5684</v>
      </c>
    </row>
    <row r="2311" s="1" customFormat="1" ht="21" customHeight="1" spans="1:15">
      <c r="A2311" s="27">
        <v>2308</v>
      </c>
      <c r="B2311" s="48" t="s">
        <v>6320</v>
      </c>
      <c r="C2311" s="48" t="s">
        <v>6239</v>
      </c>
      <c r="D2311" s="48" t="s">
        <v>5709</v>
      </c>
      <c r="E2311" s="55">
        <v>50000</v>
      </c>
      <c r="F2311" s="56" t="s">
        <v>6321</v>
      </c>
      <c r="G2311" s="56" t="s">
        <v>6322</v>
      </c>
      <c r="H2311" s="51">
        <v>43790</v>
      </c>
      <c r="I2311" s="51">
        <v>44002</v>
      </c>
      <c r="J2311" s="36">
        <f t="shared" si="72"/>
        <v>213</v>
      </c>
      <c r="K2311" s="36">
        <v>4.75</v>
      </c>
      <c r="L2311" s="36">
        <v>4.75</v>
      </c>
      <c r="M2311" s="38">
        <f t="shared" si="73"/>
        <v>1405.20833333333</v>
      </c>
      <c r="N2311" s="56" t="s">
        <v>6323</v>
      </c>
      <c r="O2311" s="48" t="s">
        <v>5684</v>
      </c>
    </row>
    <row r="2312" s="1" customFormat="1" ht="21" customHeight="1" spans="1:15">
      <c r="A2312" s="27">
        <v>2309</v>
      </c>
      <c r="B2312" s="48" t="s">
        <v>6324</v>
      </c>
      <c r="C2312" s="48" t="s">
        <v>5695</v>
      </c>
      <c r="D2312" s="48" t="s">
        <v>5709</v>
      </c>
      <c r="E2312" s="55">
        <v>50000</v>
      </c>
      <c r="F2312" s="56" t="s">
        <v>6325</v>
      </c>
      <c r="G2312" s="56" t="s">
        <v>6326</v>
      </c>
      <c r="H2312" s="51">
        <v>43790</v>
      </c>
      <c r="I2312" s="51">
        <v>44002</v>
      </c>
      <c r="J2312" s="36">
        <f t="shared" si="72"/>
        <v>213</v>
      </c>
      <c r="K2312" s="36">
        <v>4.75</v>
      </c>
      <c r="L2312" s="36">
        <v>4.75</v>
      </c>
      <c r="M2312" s="38">
        <f t="shared" si="73"/>
        <v>1405.20833333333</v>
      </c>
      <c r="N2312" s="56" t="s">
        <v>6327</v>
      </c>
      <c r="O2312" s="48" t="s">
        <v>5684</v>
      </c>
    </row>
    <row r="2313" s="1" customFormat="1" ht="21" customHeight="1" spans="1:15">
      <c r="A2313" s="27">
        <v>2310</v>
      </c>
      <c r="B2313" s="48" t="s">
        <v>6328</v>
      </c>
      <c r="C2313" s="48" t="s">
        <v>5898</v>
      </c>
      <c r="D2313" s="48" t="s">
        <v>6184</v>
      </c>
      <c r="E2313" s="55">
        <v>50000</v>
      </c>
      <c r="F2313" s="56" t="s">
        <v>6329</v>
      </c>
      <c r="G2313" s="56" t="s">
        <v>6330</v>
      </c>
      <c r="H2313" s="51">
        <v>43790</v>
      </c>
      <c r="I2313" s="51">
        <v>44002</v>
      </c>
      <c r="J2313" s="36">
        <f t="shared" si="72"/>
        <v>213</v>
      </c>
      <c r="K2313" s="36">
        <v>4.75</v>
      </c>
      <c r="L2313" s="36">
        <v>4.75</v>
      </c>
      <c r="M2313" s="38">
        <f t="shared" si="73"/>
        <v>1405.20833333333</v>
      </c>
      <c r="N2313" s="56" t="s">
        <v>6331</v>
      </c>
      <c r="O2313" s="48" t="s">
        <v>5684</v>
      </c>
    </row>
    <row r="2314" s="1" customFormat="1" ht="21" customHeight="1" spans="1:15">
      <c r="A2314" s="27">
        <v>2311</v>
      </c>
      <c r="B2314" s="48" t="s">
        <v>6332</v>
      </c>
      <c r="C2314" s="48" t="s">
        <v>6333</v>
      </c>
      <c r="D2314" s="48" t="s">
        <v>1152</v>
      </c>
      <c r="E2314" s="55">
        <v>50000</v>
      </c>
      <c r="F2314" s="56" t="s">
        <v>6334</v>
      </c>
      <c r="G2314" s="56" t="s">
        <v>6335</v>
      </c>
      <c r="H2314" s="51">
        <v>43790</v>
      </c>
      <c r="I2314" s="51">
        <v>44002</v>
      </c>
      <c r="J2314" s="36">
        <f t="shared" si="72"/>
        <v>213</v>
      </c>
      <c r="K2314" s="36">
        <v>4.75</v>
      </c>
      <c r="L2314" s="36">
        <v>4.75</v>
      </c>
      <c r="M2314" s="38">
        <f t="shared" si="73"/>
        <v>1405.20833333333</v>
      </c>
      <c r="N2314" s="56" t="s">
        <v>6336</v>
      </c>
      <c r="O2314" s="48" t="s">
        <v>5684</v>
      </c>
    </row>
    <row r="2315" s="1" customFormat="1" ht="21" customHeight="1" spans="1:15">
      <c r="A2315" s="27">
        <v>2312</v>
      </c>
      <c r="B2315" s="48" t="s">
        <v>6337</v>
      </c>
      <c r="C2315" s="48" t="s">
        <v>5881</v>
      </c>
      <c r="D2315" s="48" t="s">
        <v>1152</v>
      </c>
      <c r="E2315" s="55">
        <v>50000</v>
      </c>
      <c r="F2315" s="56" t="s">
        <v>6338</v>
      </c>
      <c r="G2315" s="56" t="s">
        <v>6339</v>
      </c>
      <c r="H2315" s="51">
        <v>43790</v>
      </c>
      <c r="I2315" s="51">
        <v>44002</v>
      </c>
      <c r="J2315" s="36">
        <f t="shared" si="72"/>
        <v>213</v>
      </c>
      <c r="K2315" s="36">
        <v>4.75</v>
      </c>
      <c r="L2315" s="36">
        <v>4.75</v>
      </c>
      <c r="M2315" s="38">
        <f t="shared" si="73"/>
        <v>1405.20833333333</v>
      </c>
      <c r="N2315" s="56" t="s">
        <v>6340</v>
      </c>
      <c r="O2315" s="48" t="s">
        <v>5684</v>
      </c>
    </row>
    <row r="2316" s="1" customFormat="1" ht="21" customHeight="1" spans="1:15">
      <c r="A2316" s="27">
        <v>2313</v>
      </c>
      <c r="B2316" s="48" t="s">
        <v>6341</v>
      </c>
      <c r="C2316" s="48" t="s">
        <v>5848</v>
      </c>
      <c r="D2316" s="48" t="s">
        <v>1152</v>
      </c>
      <c r="E2316" s="55">
        <v>50000</v>
      </c>
      <c r="F2316" s="56" t="s">
        <v>6338</v>
      </c>
      <c r="G2316" s="56" t="s">
        <v>6339</v>
      </c>
      <c r="H2316" s="51">
        <v>43790</v>
      </c>
      <c r="I2316" s="51">
        <v>44002</v>
      </c>
      <c r="J2316" s="36">
        <f t="shared" si="72"/>
        <v>213</v>
      </c>
      <c r="K2316" s="36">
        <v>4.75</v>
      </c>
      <c r="L2316" s="36">
        <v>4.75</v>
      </c>
      <c r="M2316" s="38">
        <f t="shared" si="73"/>
        <v>1405.20833333333</v>
      </c>
      <c r="N2316" s="56" t="s">
        <v>6342</v>
      </c>
      <c r="O2316" s="48" t="s">
        <v>5684</v>
      </c>
    </row>
    <row r="2317" s="1" customFormat="1" ht="21" customHeight="1" spans="1:15">
      <c r="A2317" s="27">
        <v>2314</v>
      </c>
      <c r="B2317" s="48" t="s">
        <v>6343</v>
      </c>
      <c r="C2317" s="48" t="s">
        <v>6233</v>
      </c>
      <c r="D2317" s="48" t="s">
        <v>1152</v>
      </c>
      <c r="E2317" s="55">
        <v>50000</v>
      </c>
      <c r="F2317" s="56" t="s">
        <v>6344</v>
      </c>
      <c r="G2317" s="56" t="s">
        <v>6345</v>
      </c>
      <c r="H2317" s="51">
        <v>43790</v>
      </c>
      <c r="I2317" s="51">
        <v>44002</v>
      </c>
      <c r="J2317" s="36">
        <f t="shared" si="72"/>
        <v>213</v>
      </c>
      <c r="K2317" s="36">
        <v>4.75</v>
      </c>
      <c r="L2317" s="36">
        <v>4.75</v>
      </c>
      <c r="M2317" s="38">
        <f t="shared" si="73"/>
        <v>1405.20833333333</v>
      </c>
      <c r="N2317" s="56" t="s">
        <v>6346</v>
      </c>
      <c r="O2317" s="48" t="s">
        <v>5684</v>
      </c>
    </row>
    <row r="2318" s="1" customFormat="1" ht="21" customHeight="1" spans="1:15">
      <c r="A2318" s="27">
        <v>2315</v>
      </c>
      <c r="B2318" s="48" t="s">
        <v>6347</v>
      </c>
      <c r="C2318" s="48" t="s">
        <v>5824</v>
      </c>
      <c r="D2318" s="48" t="s">
        <v>1152</v>
      </c>
      <c r="E2318" s="55">
        <v>50000</v>
      </c>
      <c r="F2318" s="56" t="s">
        <v>6344</v>
      </c>
      <c r="G2318" s="56" t="s">
        <v>6345</v>
      </c>
      <c r="H2318" s="51">
        <v>43790</v>
      </c>
      <c r="I2318" s="51">
        <v>44002</v>
      </c>
      <c r="J2318" s="36">
        <f t="shared" si="72"/>
        <v>213</v>
      </c>
      <c r="K2318" s="36">
        <v>4.75</v>
      </c>
      <c r="L2318" s="36">
        <v>4.75</v>
      </c>
      <c r="M2318" s="38">
        <f t="shared" si="73"/>
        <v>1405.20833333333</v>
      </c>
      <c r="N2318" s="56" t="s">
        <v>6348</v>
      </c>
      <c r="O2318" s="48" t="s">
        <v>5684</v>
      </c>
    </row>
    <row r="2319" s="1" customFormat="1" ht="21" customHeight="1" spans="1:15">
      <c r="A2319" s="27">
        <v>2316</v>
      </c>
      <c r="B2319" s="48" t="s">
        <v>6349</v>
      </c>
      <c r="C2319" s="48" t="s">
        <v>5936</v>
      </c>
      <c r="D2319" s="48" t="s">
        <v>1152</v>
      </c>
      <c r="E2319" s="55">
        <v>50000</v>
      </c>
      <c r="F2319" s="56" t="s">
        <v>6350</v>
      </c>
      <c r="G2319" s="56" t="s">
        <v>6351</v>
      </c>
      <c r="H2319" s="51">
        <v>43790</v>
      </c>
      <c r="I2319" s="51">
        <v>44002</v>
      </c>
      <c r="J2319" s="36">
        <f t="shared" si="72"/>
        <v>213</v>
      </c>
      <c r="K2319" s="36">
        <v>4.75</v>
      </c>
      <c r="L2319" s="36">
        <v>4.75</v>
      </c>
      <c r="M2319" s="38">
        <f t="shared" si="73"/>
        <v>1405.20833333333</v>
      </c>
      <c r="N2319" s="56" t="s">
        <v>6352</v>
      </c>
      <c r="O2319" s="48" t="s">
        <v>5684</v>
      </c>
    </row>
    <row r="2320" s="1" customFormat="1" ht="21" customHeight="1" spans="1:15">
      <c r="A2320" s="27">
        <v>2317</v>
      </c>
      <c r="B2320" s="48" t="s">
        <v>6353</v>
      </c>
      <c r="C2320" s="48" t="s">
        <v>6354</v>
      </c>
      <c r="D2320" s="48" t="s">
        <v>1152</v>
      </c>
      <c r="E2320" s="55">
        <v>40000</v>
      </c>
      <c r="F2320" s="56" t="s">
        <v>2296</v>
      </c>
      <c r="G2320" s="56" t="s">
        <v>2297</v>
      </c>
      <c r="H2320" s="51">
        <v>43790</v>
      </c>
      <c r="I2320" s="51">
        <v>44002</v>
      </c>
      <c r="J2320" s="36">
        <f t="shared" si="72"/>
        <v>213</v>
      </c>
      <c r="K2320" s="36">
        <v>4.75</v>
      </c>
      <c r="L2320" s="36">
        <v>4.75</v>
      </c>
      <c r="M2320" s="38">
        <f t="shared" si="73"/>
        <v>1124.16666666667</v>
      </c>
      <c r="N2320" s="56" t="s">
        <v>6355</v>
      </c>
      <c r="O2320" s="48" t="s">
        <v>5684</v>
      </c>
    </row>
    <row r="2321" s="1" customFormat="1" ht="21" customHeight="1" spans="1:15">
      <c r="A2321" s="27">
        <v>2318</v>
      </c>
      <c r="B2321" s="48" t="s">
        <v>6356</v>
      </c>
      <c r="C2321" s="48" t="s">
        <v>6357</v>
      </c>
      <c r="D2321" s="48" t="s">
        <v>5728</v>
      </c>
      <c r="E2321" s="55">
        <v>50000</v>
      </c>
      <c r="F2321" s="56" t="s">
        <v>6358</v>
      </c>
      <c r="G2321" s="56" t="s">
        <v>6359</v>
      </c>
      <c r="H2321" s="51">
        <v>43790</v>
      </c>
      <c r="I2321" s="51">
        <v>44002</v>
      </c>
      <c r="J2321" s="36">
        <f t="shared" si="72"/>
        <v>213</v>
      </c>
      <c r="K2321" s="36">
        <v>4.75</v>
      </c>
      <c r="L2321" s="36">
        <v>4.75</v>
      </c>
      <c r="M2321" s="38">
        <f t="shared" si="73"/>
        <v>1405.20833333333</v>
      </c>
      <c r="N2321" s="56" t="s">
        <v>6360</v>
      </c>
      <c r="O2321" s="48" t="s">
        <v>5684</v>
      </c>
    </row>
    <row r="2322" s="1" customFormat="1" ht="21" customHeight="1" spans="1:15">
      <c r="A2322" s="27">
        <v>2319</v>
      </c>
      <c r="B2322" s="48" t="s">
        <v>6361</v>
      </c>
      <c r="C2322" s="48" t="s">
        <v>6362</v>
      </c>
      <c r="D2322" s="48" t="s">
        <v>5709</v>
      </c>
      <c r="E2322" s="55">
        <v>50000</v>
      </c>
      <c r="F2322" s="56" t="s">
        <v>6363</v>
      </c>
      <c r="G2322" s="56" t="s">
        <v>6364</v>
      </c>
      <c r="H2322" s="51">
        <v>43790</v>
      </c>
      <c r="I2322" s="51">
        <v>44002</v>
      </c>
      <c r="J2322" s="36">
        <f t="shared" si="72"/>
        <v>213</v>
      </c>
      <c r="K2322" s="36">
        <v>4.75</v>
      </c>
      <c r="L2322" s="36">
        <v>4.75</v>
      </c>
      <c r="M2322" s="38">
        <f t="shared" si="73"/>
        <v>1405.20833333333</v>
      </c>
      <c r="N2322" s="56" t="s">
        <v>6365</v>
      </c>
      <c r="O2322" s="48" t="s">
        <v>5684</v>
      </c>
    </row>
    <row r="2323" s="1" customFormat="1" ht="21" customHeight="1" spans="1:15">
      <c r="A2323" s="27">
        <v>2320</v>
      </c>
      <c r="B2323" s="48" t="s">
        <v>6366</v>
      </c>
      <c r="C2323" s="48" t="s">
        <v>6367</v>
      </c>
      <c r="D2323" s="48" t="s">
        <v>1152</v>
      </c>
      <c r="E2323" s="55">
        <v>50000</v>
      </c>
      <c r="F2323" s="56" t="s">
        <v>6368</v>
      </c>
      <c r="G2323" s="56" t="s">
        <v>6369</v>
      </c>
      <c r="H2323" s="51">
        <v>43790</v>
      </c>
      <c r="I2323" s="51">
        <v>44002</v>
      </c>
      <c r="J2323" s="36">
        <f t="shared" si="72"/>
        <v>213</v>
      </c>
      <c r="K2323" s="36">
        <v>4.75</v>
      </c>
      <c r="L2323" s="36">
        <v>4.75</v>
      </c>
      <c r="M2323" s="38">
        <f t="shared" si="73"/>
        <v>1405.20833333333</v>
      </c>
      <c r="N2323" s="56" t="s">
        <v>6370</v>
      </c>
      <c r="O2323" s="48" t="s">
        <v>5684</v>
      </c>
    </row>
    <row r="2324" s="1" customFormat="1" ht="21" customHeight="1" spans="1:15">
      <c r="A2324" s="27">
        <v>2321</v>
      </c>
      <c r="B2324" s="48" t="s">
        <v>6371</v>
      </c>
      <c r="C2324" s="48" t="s">
        <v>5851</v>
      </c>
      <c r="D2324" s="48" t="s">
        <v>1152</v>
      </c>
      <c r="E2324" s="55">
        <v>30000</v>
      </c>
      <c r="F2324" s="56" t="s">
        <v>6372</v>
      </c>
      <c r="G2324" s="56" t="s">
        <v>6373</v>
      </c>
      <c r="H2324" s="51">
        <v>43790</v>
      </c>
      <c r="I2324" s="51">
        <v>44002</v>
      </c>
      <c r="J2324" s="36">
        <f t="shared" si="72"/>
        <v>213</v>
      </c>
      <c r="K2324" s="36">
        <v>4.75</v>
      </c>
      <c r="L2324" s="36">
        <v>4.75</v>
      </c>
      <c r="M2324" s="38">
        <f t="shared" si="73"/>
        <v>843.125</v>
      </c>
      <c r="N2324" s="56" t="s">
        <v>6374</v>
      </c>
      <c r="O2324" s="48" t="s">
        <v>5684</v>
      </c>
    </row>
    <row r="2325" s="1" customFormat="1" ht="21" customHeight="1" spans="1:15">
      <c r="A2325" s="27">
        <v>2322</v>
      </c>
      <c r="B2325" s="48" t="s">
        <v>6375</v>
      </c>
      <c r="C2325" s="48" t="s">
        <v>6119</v>
      </c>
      <c r="D2325" s="48" t="s">
        <v>5709</v>
      </c>
      <c r="E2325" s="55">
        <v>50000</v>
      </c>
      <c r="F2325" s="56" t="s">
        <v>2321</v>
      </c>
      <c r="G2325" s="56" t="s">
        <v>2322</v>
      </c>
      <c r="H2325" s="51">
        <v>43790</v>
      </c>
      <c r="I2325" s="51">
        <v>44002</v>
      </c>
      <c r="J2325" s="36">
        <f t="shared" si="72"/>
        <v>213</v>
      </c>
      <c r="K2325" s="36">
        <v>4.75</v>
      </c>
      <c r="L2325" s="36">
        <v>4.75</v>
      </c>
      <c r="M2325" s="38">
        <f t="shared" si="73"/>
        <v>1405.20833333333</v>
      </c>
      <c r="N2325" s="56" t="s">
        <v>6376</v>
      </c>
      <c r="O2325" s="48" t="s">
        <v>5684</v>
      </c>
    </row>
    <row r="2326" s="1" customFormat="1" ht="21" customHeight="1" spans="1:15">
      <c r="A2326" s="27">
        <v>2323</v>
      </c>
      <c r="B2326" s="48" t="s">
        <v>6377</v>
      </c>
      <c r="C2326" s="48" t="s">
        <v>5699</v>
      </c>
      <c r="D2326" s="48" t="s">
        <v>1152</v>
      </c>
      <c r="E2326" s="55">
        <v>50000</v>
      </c>
      <c r="F2326" s="56" t="s">
        <v>6378</v>
      </c>
      <c r="G2326" s="56" t="s">
        <v>6379</v>
      </c>
      <c r="H2326" s="51">
        <v>43790</v>
      </c>
      <c r="I2326" s="51">
        <v>44002</v>
      </c>
      <c r="J2326" s="36">
        <f t="shared" si="72"/>
        <v>213</v>
      </c>
      <c r="K2326" s="36">
        <v>4.75</v>
      </c>
      <c r="L2326" s="36">
        <v>4.75</v>
      </c>
      <c r="M2326" s="38">
        <f t="shared" si="73"/>
        <v>1405.20833333333</v>
      </c>
      <c r="N2326" s="56" t="s">
        <v>6380</v>
      </c>
      <c r="O2326" s="48" t="s">
        <v>5684</v>
      </c>
    </row>
    <row r="2327" s="1" customFormat="1" ht="21" customHeight="1" spans="1:15">
      <c r="A2327" s="27">
        <v>2324</v>
      </c>
      <c r="B2327" s="48" t="s">
        <v>6381</v>
      </c>
      <c r="C2327" s="48" t="s">
        <v>5898</v>
      </c>
      <c r="D2327" s="48" t="s">
        <v>5867</v>
      </c>
      <c r="E2327" s="55">
        <v>50000</v>
      </c>
      <c r="F2327" s="56" t="s">
        <v>6382</v>
      </c>
      <c r="G2327" s="56" t="s">
        <v>6383</v>
      </c>
      <c r="H2327" s="51">
        <v>43790</v>
      </c>
      <c r="I2327" s="51">
        <v>44002</v>
      </c>
      <c r="J2327" s="36">
        <f t="shared" si="72"/>
        <v>213</v>
      </c>
      <c r="K2327" s="36">
        <v>4.75</v>
      </c>
      <c r="L2327" s="36">
        <v>4.75</v>
      </c>
      <c r="M2327" s="38">
        <f t="shared" si="73"/>
        <v>1405.20833333333</v>
      </c>
      <c r="N2327" s="56" t="s">
        <v>6384</v>
      </c>
      <c r="O2327" s="48" t="s">
        <v>5684</v>
      </c>
    </row>
    <row r="2328" s="1" customFormat="1" ht="21" customHeight="1" spans="1:15">
      <c r="A2328" s="27">
        <v>2325</v>
      </c>
      <c r="B2328" s="48" t="s">
        <v>6385</v>
      </c>
      <c r="C2328" s="48" t="s">
        <v>5699</v>
      </c>
      <c r="D2328" s="48" t="s">
        <v>1152</v>
      </c>
      <c r="E2328" s="55">
        <v>30000</v>
      </c>
      <c r="F2328" s="56" t="s">
        <v>6386</v>
      </c>
      <c r="G2328" s="56" t="s">
        <v>6387</v>
      </c>
      <c r="H2328" s="51">
        <v>43790</v>
      </c>
      <c r="I2328" s="51">
        <v>44002</v>
      </c>
      <c r="J2328" s="36">
        <f t="shared" si="72"/>
        <v>213</v>
      </c>
      <c r="K2328" s="36">
        <v>4.75</v>
      </c>
      <c r="L2328" s="36">
        <v>4.75</v>
      </c>
      <c r="M2328" s="38">
        <f t="shared" si="73"/>
        <v>843.125</v>
      </c>
      <c r="N2328" s="56" t="s">
        <v>6388</v>
      </c>
      <c r="O2328" s="48" t="s">
        <v>5684</v>
      </c>
    </row>
    <row r="2329" s="1" customFormat="1" ht="21" customHeight="1" spans="1:15">
      <c r="A2329" s="27">
        <v>2326</v>
      </c>
      <c r="B2329" s="48" t="s">
        <v>6389</v>
      </c>
      <c r="C2329" s="48" t="s">
        <v>6015</v>
      </c>
      <c r="D2329" s="48" t="s">
        <v>1152</v>
      </c>
      <c r="E2329" s="55">
        <v>50000</v>
      </c>
      <c r="F2329" s="56" t="s">
        <v>6386</v>
      </c>
      <c r="G2329" s="56" t="s">
        <v>6387</v>
      </c>
      <c r="H2329" s="51">
        <v>43790</v>
      </c>
      <c r="I2329" s="51">
        <v>44002</v>
      </c>
      <c r="J2329" s="36">
        <f t="shared" si="72"/>
        <v>213</v>
      </c>
      <c r="K2329" s="36">
        <v>4.75</v>
      </c>
      <c r="L2329" s="36">
        <v>4.75</v>
      </c>
      <c r="M2329" s="38">
        <f t="shared" si="73"/>
        <v>1405.20833333333</v>
      </c>
      <c r="N2329" s="56" t="s">
        <v>6390</v>
      </c>
      <c r="O2329" s="48" t="s">
        <v>5684</v>
      </c>
    </row>
    <row r="2330" s="1" customFormat="1" ht="21" customHeight="1" spans="1:15">
      <c r="A2330" s="27">
        <v>2327</v>
      </c>
      <c r="B2330" s="48" t="s">
        <v>6391</v>
      </c>
      <c r="C2330" s="48" t="s">
        <v>5805</v>
      </c>
      <c r="D2330" s="48" t="s">
        <v>5719</v>
      </c>
      <c r="E2330" s="55">
        <v>50000</v>
      </c>
      <c r="F2330" s="56" t="s">
        <v>6392</v>
      </c>
      <c r="G2330" s="56" t="s">
        <v>6393</v>
      </c>
      <c r="H2330" s="51">
        <v>43790</v>
      </c>
      <c r="I2330" s="51">
        <v>44002</v>
      </c>
      <c r="J2330" s="36">
        <f t="shared" si="72"/>
        <v>213</v>
      </c>
      <c r="K2330" s="36">
        <v>4.75</v>
      </c>
      <c r="L2330" s="36">
        <v>4.75</v>
      </c>
      <c r="M2330" s="38">
        <f t="shared" si="73"/>
        <v>1405.20833333333</v>
      </c>
      <c r="N2330" s="56" t="s">
        <v>6394</v>
      </c>
      <c r="O2330" s="48" t="s">
        <v>5684</v>
      </c>
    </row>
    <row r="2331" s="1" customFormat="1" ht="21" customHeight="1" spans="1:15">
      <c r="A2331" s="27">
        <v>2328</v>
      </c>
      <c r="B2331" s="48" t="s">
        <v>6395</v>
      </c>
      <c r="C2331" s="48" t="s">
        <v>5939</v>
      </c>
      <c r="D2331" s="48" t="s">
        <v>1152</v>
      </c>
      <c r="E2331" s="55">
        <v>50000</v>
      </c>
      <c r="F2331" s="56" t="s">
        <v>6396</v>
      </c>
      <c r="G2331" s="56" t="s">
        <v>783</v>
      </c>
      <c r="H2331" s="51">
        <v>43790</v>
      </c>
      <c r="I2331" s="51">
        <v>44002</v>
      </c>
      <c r="J2331" s="36">
        <f t="shared" si="72"/>
        <v>213</v>
      </c>
      <c r="K2331" s="36">
        <v>4.75</v>
      </c>
      <c r="L2331" s="36">
        <v>4.75</v>
      </c>
      <c r="M2331" s="38">
        <f t="shared" si="73"/>
        <v>1405.20833333333</v>
      </c>
      <c r="N2331" s="56" t="s">
        <v>6397</v>
      </c>
      <c r="O2331" s="48" t="s">
        <v>5684</v>
      </c>
    </row>
    <row r="2332" s="1" customFormat="1" ht="21" customHeight="1" spans="1:15">
      <c r="A2332" s="27">
        <v>2329</v>
      </c>
      <c r="B2332" s="48" t="s">
        <v>6398</v>
      </c>
      <c r="C2332" s="48" t="s">
        <v>6399</v>
      </c>
      <c r="D2332" s="48" t="s">
        <v>5728</v>
      </c>
      <c r="E2332" s="55">
        <v>30000</v>
      </c>
      <c r="F2332" s="56" t="s">
        <v>4608</v>
      </c>
      <c r="G2332" s="56" t="s">
        <v>1114</v>
      </c>
      <c r="H2332" s="51">
        <v>43790</v>
      </c>
      <c r="I2332" s="51">
        <v>44002</v>
      </c>
      <c r="J2332" s="36">
        <f t="shared" si="72"/>
        <v>213</v>
      </c>
      <c r="K2332" s="36">
        <v>4.75</v>
      </c>
      <c r="L2332" s="36">
        <v>4.75</v>
      </c>
      <c r="M2332" s="38">
        <f t="shared" si="73"/>
        <v>843.125</v>
      </c>
      <c r="N2332" s="56" t="s">
        <v>6400</v>
      </c>
      <c r="O2332" s="48" t="s">
        <v>5684</v>
      </c>
    </row>
    <row r="2333" s="1" customFormat="1" ht="21" customHeight="1" spans="1:15">
      <c r="A2333" s="27">
        <v>2330</v>
      </c>
      <c r="B2333" s="48" t="s">
        <v>6401</v>
      </c>
      <c r="C2333" s="48" t="s">
        <v>6402</v>
      </c>
      <c r="D2333" s="48" t="s">
        <v>5728</v>
      </c>
      <c r="E2333" s="55">
        <v>30000</v>
      </c>
      <c r="F2333" s="56" t="s">
        <v>4608</v>
      </c>
      <c r="G2333" s="56" t="s">
        <v>1114</v>
      </c>
      <c r="H2333" s="51">
        <v>43790</v>
      </c>
      <c r="I2333" s="51">
        <v>44002</v>
      </c>
      <c r="J2333" s="36">
        <f t="shared" si="72"/>
        <v>213</v>
      </c>
      <c r="K2333" s="36">
        <v>4.75</v>
      </c>
      <c r="L2333" s="36">
        <v>4.75</v>
      </c>
      <c r="M2333" s="38">
        <f t="shared" si="73"/>
        <v>843.125</v>
      </c>
      <c r="N2333" s="56" t="s">
        <v>6403</v>
      </c>
      <c r="O2333" s="48" t="s">
        <v>5684</v>
      </c>
    </row>
    <row r="2334" s="1" customFormat="1" ht="21" customHeight="1" spans="1:15">
      <c r="A2334" s="27">
        <v>2331</v>
      </c>
      <c r="B2334" s="48" t="s">
        <v>6404</v>
      </c>
      <c r="C2334" s="48" t="s">
        <v>5928</v>
      </c>
      <c r="D2334" s="48" t="s">
        <v>5709</v>
      </c>
      <c r="E2334" s="55">
        <v>50000</v>
      </c>
      <c r="F2334" s="56" t="s">
        <v>6405</v>
      </c>
      <c r="G2334" s="56" t="s">
        <v>2356</v>
      </c>
      <c r="H2334" s="51">
        <v>43790</v>
      </c>
      <c r="I2334" s="51">
        <v>44002</v>
      </c>
      <c r="J2334" s="36">
        <f t="shared" si="72"/>
        <v>213</v>
      </c>
      <c r="K2334" s="36">
        <v>4.75</v>
      </c>
      <c r="L2334" s="36">
        <v>4.75</v>
      </c>
      <c r="M2334" s="38">
        <f t="shared" si="73"/>
        <v>1405.20833333333</v>
      </c>
      <c r="N2334" s="56" t="s">
        <v>6406</v>
      </c>
      <c r="O2334" s="48" t="s">
        <v>5684</v>
      </c>
    </row>
    <row r="2335" s="1" customFormat="1" ht="21" customHeight="1" spans="1:15">
      <c r="A2335" s="27">
        <v>2332</v>
      </c>
      <c r="B2335" s="48" t="s">
        <v>6407</v>
      </c>
      <c r="C2335" s="48" t="s">
        <v>5805</v>
      </c>
      <c r="D2335" s="48" t="s">
        <v>5719</v>
      </c>
      <c r="E2335" s="55">
        <v>50000</v>
      </c>
      <c r="F2335" s="56" t="s">
        <v>6408</v>
      </c>
      <c r="G2335" s="56" t="s">
        <v>896</v>
      </c>
      <c r="H2335" s="51">
        <v>43790</v>
      </c>
      <c r="I2335" s="51">
        <v>44002</v>
      </c>
      <c r="J2335" s="36">
        <f t="shared" si="72"/>
        <v>213</v>
      </c>
      <c r="K2335" s="36">
        <v>4.75</v>
      </c>
      <c r="L2335" s="36">
        <v>4.75</v>
      </c>
      <c r="M2335" s="38">
        <f t="shared" si="73"/>
        <v>1405.20833333333</v>
      </c>
      <c r="N2335" s="56" t="s">
        <v>6409</v>
      </c>
      <c r="O2335" s="48" t="s">
        <v>5684</v>
      </c>
    </row>
    <row r="2336" s="1" customFormat="1" ht="21" customHeight="1" spans="1:15">
      <c r="A2336" s="27">
        <v>2333</v>
      </c>
      <c r="B2336" s="48" t="s">
        <v>6410</v>
      </c>
      <c r="C2336" s="48" t="s">
        <v>5754</v>
      </c>
      <c r="D2336" s="48" t="s">
        <v>5719</v>
      </c>
      <c r="E2336" s="55">
        <v>50000</v>
      </c>
      <c r="F2336" s="56" t="s">
        <v>6411</v>
      </c>
      <c r="G2336" s="56" t="s">
        <v>1136</v>
      </c>
      <c r="H2336" s="51">
        <v>43790</v>
      </c>
      <c r="I2336" s="51">
        <v>44002</v>
      </c>
      <c r="J2336" s="36">
        <f t="shared" si="72"/>
        <v>213</v>
      </c>
      <c r="K2336" s="36">
        <v>4.75</v>
      </c>
      <c r="L2336" s="36">
        <v>4.75</v>
      </c>
      <c r="M2336" s="38">
        <f t="shared" si="73"/>
        <v>1405.20833333333</v>
      </c>
      <c r="N2336" s="56" t="s">
        <v>6412</v>
      </c>
      <c r="O2336" s="48" t="s">
        <v>5684</v>
      </c>
    </row>
    <row r="2337" s="1" customFormat="1" ht="21" customHeight="1" spans="1:15">
      <c r="A2337" s="27">
        <v>2334</v>
      </c>
      <c r="B2337" s="48" t="s">
        <v>6413</v>
      </c>
      <c r="C2337" s="48" t="s">
        <v>6414</v>
      </c>
      <c r="D2337" s="48" t="s">
        <v>5709</v>
      </c>
      <c r="E2337" s="55">
        <v>50000</v>
      </c>
      <c r="F2337" s="56" t="s">
        <v>2367</v>
      </c>
      <c r="G2337" s="56" t="s">
        <v>1099</v>
      </c>
      <c r="H2337" s="51">
        <v>43790</v>
      </c>
      <c r="I2337" s="51">
        <v>44002</v>
      </c>
      <c r="J2337" s="36">
        <f t="shared" si="72"/>
        <v>213</v>
      </c>
      <c r="K2337" s="36">
        <v>4.75</v>
      </c>
      <c r="L2337" s="36">
        <v>4.75</v>
      </c>
      <c r="M2337" s="38">
        <f t="shared" si="73"/>
        <v>1405.20833333333</v>
      </c>
      <c r="N2337" s="56" t="s">
        <v>6415</v>
      </c>
      <c r="O2337" s="48" t="s">
        <v>5684</v>
      </c>
    </row>
    <row r="2338" s="1" customFormat="1" ht="21" customHeight="1" spans="1:15">
      <c r="A2338" s="27">
        <v>2335</v>
      </c>
      <c r="B2338" s="48" t="s">
        <v>6413</v>
      </c>
      <c r="C2338" s="48" t="s">
        <v>6414</v>
      </c>
      <c r="D2338" s="48" t="s">
        <v>5709</v>
      </c>
      <c r="E2338" s="55">
        <v>50000</v>
      </c>
      <c r="F2338" s="56" t="s">
        <v>6416</v>
      </c>
      <c r="G2338" s="56" t="s">
        <v>1099</v>
      </c>
      <c r="H2338" s="51">
        <v>43790</v>
      </c>
      <c r="I2338" s="51">
        <v>44002</v>
      </c>
      <c r="J2338" s="36">
        <f t="shared" si="72"/>
        <v>213</v>
      </c>
      <c r="K2338" s="36">
        <v>4.75</v>
      </c>
      <c r="L2338" s="36">
        <v>4.75</v>
      </c>
      <c r="M2338" s="38">
        <f t="shared" si="73"/>
        <v>1405.20833333333</v>
      </c>
      <c r="N2338" s="56" t="s">
        <v>6417</v>
      </c>
      <c r="O2338" s="48" t="s">
        <v>5684</v>
      </c>
    </row>
    <row r="2339" s="1" customFormat="1" ht="21" customHeight="1" spans="1:15">
      <c r="A2339" s="27">
        <v>2336</v>
      </c>
      <c r="B2339" s="48" t="s">
        <v>6418</v>
      </c>
      <c r="C2339" s="48" t="s">
        <v>5824</v>
      </c>
      <c r="D2339" s="48" t="s">
        <v>5867</v>
      </c>
      <c r="E2339" s="55">
        <v>50000</v>
      </c>
      <c r="F2339" s="56" t="s">
        <v>6419</v>
      </c>
      <c r="G2339" s="56" t="s">
        <v>2511</v>
      </c>
      <c r="H2339" s="51">
        <v>43790</v>
      </c>
      <c r="I2339" s="51">
        <v>44002</v>
      </c>
      <c r="J2339" s="36">
        <f t="shared" si="72"/>
        <v>213</v>
      </c>
      <c r="K2339" s="36">
        <v>4.75</v>
      </c>
      <c r="L2339" s="36">
        <v>4.75</v>
      </c>
      <c r="M2339" s="38">
        <f t="shared" si="73"/>
        <v>1405.20833333333</v>
      </c>
      <c r="N2339" s="56" t="s">
        <v>6420</v>
      </c>
      <c r="O2339" s="48" t="s">
        <v>5684</v>
      </c>
    </row>
    <row r="2340" s="1" customFormat="1" ht="21" customHeight="1" spans="1:15">
      <c r="A2340" s="27">
        <v>2337</v>
      </c>
      <c r="B2340" s="48" t="s">
        <v>6421</v>
      </c>
      <c r="C2340" s="48" t="s">
        <v>5821</v>
      </c>
      <c r="D2340" s="48" t="s">
        <v>5998</v>
      </c>
      <c r="E2340" s="55">
        <v>50000</v>
      </c>
      <c r="F2340" s="56" t="s">
        <v>6422</v>
      </c>
      <c r="G2340" s="56" t="s">
        <v>1916</v>
      </c>
      <c r="H2340" s="51">
        <v>43790</v>
      </c>
      <c r="I2340" s="51">
        <v>44002</v>
      </c>
      <c r="J2340" s="36">
        <f t="shared" si="72"/>
        <v>213</v>
      </c>
      <c r="K2340" s="36">
        <v>4.75</v>
      </c>
      <c r="L2340" s="36">
        <v>4.75</v>
      </c>
      <c r="M2340" s="38">
        <f t="shared" si="73"/>
        <v>1405.20833333333</v>
      </c>
      <c r="N2340" s="56" t="s">
        <v>6423</v>
      </c>
      <c r="O2340" s="48" t="s">
        <v>5684</v>
      </c>
    </row>
    <row r="2341" s="1" customFormat="1" ht="21" customHeight="1" spans="1:15">
      <c r="A2341" s="27">
        <v>2338</v>
      </c>
      <c r="B2341" s="48" t="s">
        <v>6424</v>
      </c>
      <c r="C2341" s="48" t="s">
        <v>6425</v>
      </c>
      <c r="D2341" s="48" t="s">
        <v>5719</v>
      </c>
      <c r="E2341" s="55">
        <v>20000</v>
      </c>
      <c r="F2341" s="56" t="s">
        <v>6426</v>
      </c>
      <c r="G2341" s="56" t="s">
        <v>2492</v>
      </c>
      <c r="H2341" s="51">
        <v>43790</v>
      </c>
      <c r="I2341" s="51">
        <v>44002</v>
      </c>
      <c r="J2341" s="36">
        <f t="shared" si="72"/>
        <v>213</v>
      </c>
      <c r="K2341" s="36">
        <v>4.75</v>
      </c>
      <c r="L2341" s="36">
        <v>4.75</v>
      </c>
      <c r="M2341" s="38">
        <f t="shared" si="73"/>
        <v>562.083333333333</v>
      </c>
      <c r="N2341" s="56" t="s">
        <v>6427</v>
      </c>
      <c r="O2341" s="48" t="s">
        <v>5684</v>
      </c>
    </row>
    <row r="2342" s="1" customFormat="1" ht="21" customHeight="1" spans="1:15">
      <c r="A2342" s="27">
        <v>2339</v>
      </c>
      <c r="B2342" s="48" t="s">
        <v>6428</v>
      </c>
      <c r="C2342" s="48" t="s">
        <v>5802</v>
      </c>
      <c r="D2342" s="48" t="s">
        <v>1152</v>
      </c>
      <c r="E2342" s="55">
        <v>50000</v>
      </c>
      <c r="F2342" s="56" t="s">
        <v>6429</v>
      </c>
      <c r="G2342" s="56" t="s">
        <v>2356</v>
      </c>
      <c r="H2342" s="51">
        <v>43790</v>
      </c>
      <c r="I2342" s="51">
        <v>44002</v>
      </c>
      <c r="J2342" s="36">
        <f t="shared" si="72"/>
        <v>213</v>
      </c>
      <c r="K2342" s="36">
        <v>4.75</v>
      </c>
      <c r="L2342" s="36">
        <v>4.75</v>
      </c>
      <c r="M2342" s="38">
        <f t="shared" si="73"/>
        <v>1405.20833333333</v>
      </c>
      <c r="N2342" s="56" t="s">
        <v>6430</v>
      </c>
      <c r="O2342" s="48" t="s">
        <v>5684</v>
      </c>
    </row>
    <row r="2343" s="1" customFormat="1" ht="21" customHeight="1" spans="1:15">
      <c r="A2343" s="27">
        <v>2340</v>
      </c>
      <c r="B2343" s="48" t="s">
        <v>6431</v>
      </c>
      <c r="C2343" s="48" t="s">
        <v>5745</v>
      </c>
      <c r="D2343" s="48" t="s">
        <v>1152</v>
      </c>
      <c r="E2343" s="55">
        <v>50000</v>
      </c>
      <c r="F2343" s="56" t="s">
        <v>2438</v>
      </c>
      <c r="G2343" s="56" t="s">
        <v>2352</v>
      </c>
      <c r="H2343" s="51">
        <v>43790</v>
      </c>
      <c r="I2343" s="51">
        <v>44002</v>
      </c>
      <c r="J2343" s="36">
        <f t="shared" si="72"/>
        <v>213</v>
      </c>
      <c r="K2343" s="36">
        <v>4.75</v>
      </c>
      <c r="L2343" s="36">
        <v>4.75</v>
      </c>
      <c r="M2343" s="38">
        <f t="shared" si="73"/>
        <v>1405.20833333333</v>
      </c>
      <c r="N2343" s="56" t="s">
        <v>6432</v>
      </c>
      <c r="O2343" s="48" t="s">
        <v>5684</v>
      </c>
    </row>
    <row r="2344" s="1" customFormat="1" ht="21" customHeight="1" spans="1:15">
      <c r="A2344" s="27">
        <v>2341</v>
      </c>
      <c r="B2344" s="48" t="s">
        <v>6433</v>
      </c>
      <c r="C2344" s="48" t="s">
        <v>5805</v>
      </c>
      <c r="D2344" s="48" t="s">
        <v>1152</v>
      </c>
      <c r="E2344" s="55">
        <v>50000</v>
      </c>
      <c r="F2344" s="56" t="s">
        <v>2444</v>
      </c>
      <c r="G2344" s="56" t="s">
        <v>896</v>
      </c>
      <c r="H2344" s="51">
        <v>43790</v>
      </c>
      <c r="I2344" s="51">
        <v>44002</v>
      </c>
      <c r="J2344" s="36">
        <f t="shared" si="72"/>
        <v>213</v>
      </c>
      <c r="K2344" s="36">
        <v>4.75</v>
      </c>
      <c r="L2344" s="36">
        <v>4.75</v>
      </c>
      <c r="M2344" s="38">
        <f t="shared" si="73"/>
        <v>1405.20833333333</v>
      </c>
      <c r="N2344" s="56" t="s">
        <v>6434</v>
      </c>
      <c r="O2344" s="48" t="s">
        <v>5684</v>
      </c>
    </row>
    <row r="2345" s="1" customFormat="1" ht="21" customHeight="1" spans="1:15">
      <c r="A2345" s="27">
        <v>2342</v>
      </c>
      <c r="B2345" s="48" t="s">
        <v>6435</v>
      </c>
      <c r="C2345" s="48" t="s">
        <v>6436</v>
      </c>
      <c r="D2345" s="48" t="s">
        <v>1152</v>
      </c>
      <c r="E2345" s="55">
        <v>50000</v>
      </c>
      <c r="F2345" s="56" t="s">
        <v>2465</v>
      </c>
      <c r="G2345" s="56" t="s">
        <v>1136</v>
      </c>
      <c r="H2345" s="51">
        <v>43790</v>
      </c>
      <c r="I2345" s="51">
        <v>44002</v>
      </c>
      <c r="J2345" s="36">
        <f t="shared" si="72"/>
        <v>213</v>
      </c>
      <c r="K2345" s="36">
        <v>4.75</v>
      </c>
      <c r="L2345" s="36">
        <v>4.75</v>
      </c>
      <c r="M2345" s="38">
        <f t="shared" si="73"/>
        <v>1405.20833333333</v>
      </c>
      <c r="N2345" s="56" t="s">
        <v>6437</v>
      </c>
      <c r="O2345" s="48" t="s">
        <v>5684</v>
      </c>
    </row>
    <row r="2346" s="1" customFormat="1" ht="21" customHeight="1" spans="1:15">
      <c r="A2346" s="27">
        <v>2343</v>
      </c>
      <c r="B2346" s="48" t="s">
        <v>6438</v>
      </c>
      <c r="C2346" s="48" t="s">
        <v>5821</v>
      </c>
      <c r="D2346" s="48" t="s">
        <v>1152</v>
      </c>
      <c r="E2346" s="55">
        <v>40000</v>
      </c>
      <c r="F2346" s="56" t="s">
        <v>2480</v>
      </c>
      <c r="G2346" s="56" t="s">
        <v>904</v>
      </c>
      <c r="H2346" s="51">
        <v>43790</v>
      </c>
      <c r="I2346" s="51">
        <v>44002</v>
      </c>
      <c r="J2346" s="36">
        <f t="shared" si="72"/>
        <v>213</v>
      </c>
      <c r="K2346" s="36">
        <v>4.75</v>
      </c>
      <c r="L2346" s="36">
        <v>4.75</v>
      </c>
      <c r="M2346" s="38">
        <f t="shared" si="73"/>
        <v>1124.16666666667</v>
      </c>
      <c r="N2346" s="56" t="s">
        <v>6439</v>
      </c>
      <c r="O2346" s="48" t="s">
        <v>5684</v>
      </c>
    </row>
    <row r="2347" s="1" customFormat="1" ht="21" customHeight="1" spans="1:15">
      <c r="A2347" s="27">
        <v>2344</v>
      </c>
      <c r="B2347" s="48" t="s">
        <v>6440</v>
      </c>
      <c r="C2347" s="48" t="s">
        <v>5748</v>
      </c>
      <c r="D2347" s="48" t="s">
        <v>1152</v>
      </c>
      <c r="E2347" s="55">
        <v>50000</v>
      </c>
      <c r="F2347" s="56" t="s">
        <v>2491</v>
      </c>
      <c r="G2347" s="56" t="s">
        <v>2492</v>
      </c>
      <c r="H2347" s="51">
        <v>43790</v>
      </c>
      <c r="I2347" s="51">
        <v>44002</v>
      </c>
      <c r="J2347" s="36">
        <f t="shared" si="72"/>
        <v>213</v>
      </c>
      <c r="K2347" s="36">
        <v>4.75</v>
      </c>
      <c r="L2347" s="36">
        <v>4.75</v>
      </c>
      <c r="M2347" s="38">
        <f t="shared" si="73"/>
        <v>1405.20833333333</v>
      </c>
      <c r="N2347" s="56" t="s">
        <v>6441</v>
      </c>
      <c r="O2347" s="48" t="s">
        <v>5684</v>
      </c>
    </row>
    <row r="2348" s="1" customFormat="1" ht="21" customHeight="1" spans="1:15">
      <c r="A2348" s="27">
        <v>2345</v>
      </c>
      <c r="B2348" s="48" t="s">
        <v>6442</v>
      </c>
      <c r="C2348" s="48" t="s">
        <v>5731</v>
      </c>
      <c r="D2348" s="48" t="s">
        <v>5709</v>
      </c>
      <c r="E2348" s="55">
        <v>50000</v>
      </c>
      <c r="F2348" s="56" t="s">
        <v>6443</v>
      </c>
      <c r="G2348" s="56" t="s">
        <v>1099</v>
      </c>
      <c r="H2348" s="51">
        <v>43790</v>
      </c>
      <c r="I2348" s="51">
        <v>44002</v>
      </c>
      <c r="J2348" s="36">
        <f t="shared" si="72"/>
        <v>213</v>
      </c>
      <c r="K2348" s="36">
        <v>4.75</v>
      </c>
      <c r="L2348" s="36">
        <v>4.75</v>
      </c>
      <c r="M2348" s="38">
        <f t="shared" si="73"/>
        <v>1405.20833333333</v>
      </c>
      <c r="N2348" s="56" t="s">
        <v>6444</v>
      </c>
      <c r="O2348" s="48" t="s">
        <v>5684</v>
      </c>
    </row>
    <row r="2349" s="1" customFormat="1" ht="21" customHeight="1" spans="1:15">
      <c r="A2349" s="27">
        <v>2346</v>
      </c>
      <c r="B2349" s="48" t="s">
        <v>6445</v>
      </c>
      <c r="C2349" s="48" t="s">
        <v>6446</v>
      </c>
      <c r="D2349" s="48" t="s">
        <v>5867</v>
      </c>
      <c r="E2349" s="55">
        <v>50000</v>
      </c>
      <c r="F2349" s="56" t="s">
        <v>6447</v>
      </c>
      <c r="G2349" s="56" t="s">
        <v>1149</v>
      </c>
      <c r="H2349" s="51">
        <v>43790</v>
      </c>
      <c r="I2349" s="51">
        <v>44002</v>
      </c>
      <c r="J2349" s="36">
        <f t="shared" si="72"/>
        <v>213</v>
      </c>
      <c r="K2349" s="36">
        <v>4.75</v>
      </c>
      <c r="L2349" s="36">
        <v>4.75</v>
      </c>
      <c r="M2349" s="38">
        <f t="shared" si="73"/>
        <v>1405.20833333333</v>
      </c>
      <c r="N2349" s="56" t="s">
        <v>6448</v>
      </c>
      <c r="O2349" s="48" t="s">
        <v>5684</v>
      </c>
    </row>
    <row r="2350" s="1" customFormat="1" ht="21" customHeight="1" spans="1:15">
      <c r="A2350" s="27">
        <v>2347</v>
      </c>
      <c r="B2350" s="48" t="s">
        <v>6449</v>
      </c>
      <c r="C2350" s="48" t="s">
        <v>5718</v>
      </c>
      <c r="D2350" s="48" t="s">
        <v>5998</v>
      </c>
      <c r="E2350" s="55">
        <v>50000</v>
      </c>
      <c r="F2350" s="56" t="s">
        <v>6450</v>
      </c>
      <c r="G2350" s="56" t="s">
        <v>2377</v>
      </c>
      <c r="H2350" s="51">
        <v>43790</v>
      </c>
      <c r="I2350" s="51">
        <v>44002</v>
      </c>
      <c r="J2350" s="36">
        <f t="shared" si="72"/>
        <v>213</v>
      </c>
      <c r="K2350" s="36">
        <v>4.75</v>
      </c>
      <c r="L2350" s="36">
        <v>4.75</v>
      </c>
      <c r="M2350" s="38">
        <f t="shared" si="73"/>
        <v>1405.20833333333</v>
      </c>
      <c r="N2350" s="56" t="s">
        <v>6451</v>
      </c>
      <c r="O2350" s="48" t="s">
        <v>5684</v>
      </c>
    </row>
    <row r="2351" s="1" customFormat="1" ht="21" customHeight="1" spans="1:15">
      <c r="A2351" s="27">
        <v>2348</v>
      </c>
      <c r="B2351" s="48" t="s">
        <v>6452</v>
      </c>
      <c r="C2351" s="48" t="s">
        <v>6453</v>
      </c>
      <c r="D2351" s="48" t="s">
        <v>5709</v>
      </c>
      <c r="E2351" s="55">
        <v>30000</v>
      </c>
      <c r="F2351" s="56" t="s">
        <v>5648</v>
      </c>
      <c r="G2351" s="56" t="s">
        <v>1706</v>
      </c>
      <c r="H2351" s="51">
        <v>43790</v>
      </c>
      <c r="I2351" s="51">
        <v>44002</v>
      </c>
      <c r="J2351" s="36">
        <f t="shared" si="72"/>
        <v>213</v>
      </c>
      <c r="K2351" s="46">
        <v>4.35</v>
      </c>
      <c r="L2351" s="46">
        <v>4.35</v>
      </c>
      <c r="M2351" s="38">
        <f t="shared" si="73"/>
        <v>772.125</v>
      </c>
      <c r="N2351" s="56" t="s">
        <v>6454</v>
      </c>
      <c r="O2351" s="48" t="s">
        <v>5684</v>
      </c>
    </row>
    <row r="2352" s="1" customFormat="1" ht="21" customHeight="1" spans="1:15">
      <c r="A2352" s="27">
        <v>2349</v>
      </c>
      <c r="B2352" s="48" t="s">
        <v>6455</v>
      </c>
      <c r="C2352" s="48" t="s">
        <v>5754</v>
      </c>
      <c r="D2352" s="48" t="s">
        <v>6456</v>
      </c>
      <c r="E2352" s="55">
        <v>50000</v>
      </c>
      <c r="F2352" s="56" t="s">
        <v>6457</v>
      </c>
      <c r="G2352" s="56" t="s">
        <v>1724</v>
      </c>
      <c r="H2352" s="51">
        <v>43790</v>
      </c>
      <c r="I2352" s="51">
        <v>44002</v>
      </c>
      <c r="J2352" s="36">
        <f t="shared" si="72"/>
        <v>213</v>
      </c>
      <c r="K2352" s="46">
        <v>4.35</v>
      </c>
      <c r="L2352" s="46">
        <v>4.35</v>
      </c>
      <c r="M2352" s="38">
        <f t="shared" si="73"/>
        <v>1286.875</v>
      </c>
      <c r="N2352" s="56" t="s">
        <v>6458</v>
      </c>
      <c r="O2352" s="48" t="s">
        <v>5684</v>
      </c>
    </row>
    <row r="2353" s="1" customFormat="1" ht="21" customHeight="1" spans="1:15">
      <c r="A2353" s="27">
        <v>2350</v>
      </c>
      <c r="B2353" s="48" t="s">
        <v>6459</v>
      </c>
      <c r="C2353" s="48" t="s">
        <v>5887</v>
      </c>
      <c r="D2353" s="48" t="s">
        <v>5719</v>
      </c>
      <c r="E2353" s="55">
        <v>40000</v>
      </c>
      <c r="F2353" s="56" t="s">
        <v>4668</v>
      </c>
      <c r="G2353" s="56" t="s">
        <v>1747</v>
      </c>
      <c r="H2353" s="51">
        <v>43790</v>
      </c>
      <c r="I2353" s="51">
        <v>44002</v>
      </c>
      <c r="J2353" s="36">
        <f t="shared" si="72"/>
        <v>213</v>
      </c>
      <c r="K2353" s="46">
        <v>4.35</v>
      </c>
      <c r="L2353" s="46">
        <v>4.35</v>
      </c>
      <c r="M2353" s="38">
        <f t="shared" si="73"/>
        <v>1029.5</v>
      </c>
      <c r="N2353" s="56" t="s">
        <v>6460</v>
      </c>
      <c r="O2353" s="48" t="s">
        <v>5684</v>
      </c>
    </row>
    <row r="2354" s="1" customFormat="1" ht="21" customHeight="1" spans="1:15">
      <c r="A2354" s="27">
        <v>2351</v>
      </c>
      <c r="B2354" s="48" t="s">
        <v>6461</v>
      </c>
      <c r="C2354" s="48" t="s">
        <v>5805</v>
      </c>
      <c r="D2354" s="48" t="s">
        <v>5998</v>
      </c>
      <c r="E2354" s="55">
        <v>50000</v>
      </c>
      <c r="F2354" s="56" t="s">
        <v>6462</v>
      </c>
      <c r="G2354" s="56" t="s">
        <v>1803</v>
      </c>
      <c r="H2354" s="51">
        <v>43790</v>
      </c>
      <c r="I2354" s="51">
        <v>44002</v>
      </c>
      <c r="J2354" s="36">
        <f t="shared" si="72"/>
        <v>213</v>
      </c>
      <c r="K2354" s="46">
        <v>4.35</v>
      </c>
      <c r="L2354" s="46">
        <v>4.35</v>
      </c>
      <c r="M2354" s="38">
        <f t="shared" si="73"/>
        <v>1286.875</v>
      </c>
      <c r="N2354" s="56" t="s">
        <v>6463</v>
      </c>
      <c r="O2354" s="48" t="s">
        <v>5684</v>
      </c>
    </row>
    <row r="2355" s="1" customFormat="1" ht="21" customHeight="1" spans="1:15">
      <c r="A2355" s="27">
        <v>2352</v>
      </c>
      <c r="B2355" s="48" t="s">
        <v>6464</v>
      </c>
      <c r="C2355" s="48" t="s">
        <v>5718</v>
      </c>
      <c r="D2355" s="48" t="s">
        <v>5998</v>
      </c>
      <c r="E2355" s="55">
        <v>40000</v>
      </c>
      <c r="F2355" s="56" t="s">
        <v>6465</v>
      </c>
      <c r="G2355" s="56" t="s">
        <v>1800</v>
      </c>
      <c r="H2355" s="51">
        <v>43790</v>
      </c>
      <c r="I2355" s="51">
        <v>44002</v>
      </c>
      <c r="J2355" s="36">
        <f t="shared" si="72"/>
        <v>213</v>
      </c>
      <c r="K2355" s="46">
        <v>4.35</v>
      </c>
      <c r="L2355" s="46">
        <v>4.35</v>
      </c>
      <c r="M2355" s="38">
        <f t="shared" si="73"/>
        <v>1029.5</v>
      </c>
      <c r="N2355" s="56" t="s">
        <v>6466</v>
      </c>
      <c r="O2355" s="48" t="s">
        <v>5684</v>
      </c>
    </row>
    <row r="2356" s="1" customFormat="1" ht="21" customHeight="1" spans="1:15">
      <c r="A2356" s="27">
        <v>2353</v>
      </c>
      <c r="B2356" s="48" t="s">
        <v>6467</v>
      </c>
      <c r="C2356" s="48" t="s">
        <v>5805</v>
      </c>
      <c r="D2356" s="48" t="s">
        <v>1152</v>
      </c>
      <c r="E2356" s="55">
        <v>50000</v>
      </c>
      <c r="F2356" s="56" t="s">
        <v>6465</v>
      </c>
      <c r="G2356" s="56" t="s">
        <v>1800</v>
      </c>
      <c r="H2356" s="51">
        <v>43790</v>
      </c>
      <c r="I2356" s="51">
        <v>44002</v>
      </c>
      <c r="J2356" s="36">
        <f t="shared" si="72"/>
        <v>213</v>
      </c>
      <c r="K2356" s="46">
        <v>4.35</v>
      </c>
      <c r="L2356" s="46">
        <v>4.35</v>
      </c>
      <c r="M2356" s="38">
        <f t="shared" si="73"/>
        <v>1286.875</v>
      </c>
      <c r="N2356" s="56" t="s">
        <v>6468</v>
      </c>
      <c r="O2356" s="48" t="s">
        <v>5684</v>
      </c>
    </row>
    <row r="2357" s="1" customFormat="1" ht="21" customHeight="1" spans="1:15">
      <c r="A2357" s="27">
        <v>2354</v>
      </c>
      <c r="B2357" s="48" t="s">
        <v>6469</v>
      </c>
      <c r="C2357" s="48" t="s">
        <v>5805</v>
      </c>
      <c r="D2357" s="48" t="s">
        <v>5998</v>
      </c>
      <c r="E2357" s="55">
        <v>50000</v>
      </c>
      <c r="F2357" s="56" t="s">
        <v>6465</v>
      </c>
      <c r="G2357" s="56" t="s">
        <v>1800</v>
      </c>
      <c r="H2357" s="51">
        <v>43790</v>
      </c>
      <c r="I2357" s="51">
        <v>44002</v>
      </c>
      <c r="J2357" s="36">
        <f t="shared" si="72"/>
        <v>213</v>
      </c>
      <c r="K2357" s="46">
        <v>4.35</v>
      </c>
      <c r="L2357" s="46">
        <v>4.35</v>
      </c>
      <c r="M2357" s="38">
        <f t="shared" si="73"/>
        <v>1286.875</v>
      </c>
      <c r="N2357" s="56" t="s">
        <v>6470</v>
      </c>
      <c r="O2357" s="48" t="s">
        <v>5684</v>
      </c>
    </row>
    <row r="2358" s="1" customFormat="1" ht="21" customHeight="1" spans="1:15">
      <c r="A2358" s="27">
        <v>2355</v>
      </c>
      <c r="B2358" s="48" t="s">
        <v>6471</v>
      </c>
      <c r="C2358" s="48" t="s">
        <v>5745</v>
      </c>
      <c r="D2358" s="48" t="s">
        <v>5998</v>
      </c>
      <c r="E2358" s="55">
        <v>40000</v>
      </c>
      <c r="F2358" s="56" t="s">
        <v>6472</v>
      </c>
      <c r="G2358" s="56" t="s">
        <v>722</v>
      </c>
      <c r="H2358" s="51">
        <v>43790</v>
      </c>
      <c r="I2358" s="51">
        <v>44002</v>
      </c>
      <c r="J2358" s="36">
        <f t="shared" si="72"/>
        <v>213</v>
      </c>
      <c r="K2358" s="46">
        <v>4.35</v>
      </c>
      <c r="L2358" s="46">
        <v>4.35</v>
      </c>
      <c r="M2358" s="38">
        <f t="shared" si="73"/>
        <v>1029.5</v>
      </c>
      <c r="N2358" s="56" t="s">
        <v>6473</v>
      </c>
      <c r="O2358" s="48" t="s">
        <v>5684</v>
      </c>
    </row>
    <row r="2359" s="1" customFormat="1" ht="21" customHeight="1" spans="1:15">
      <c r="A2359" s="27">
        <v>2356</v>
      </c>
      <c r="B2359" s="48" t="s">
        <v>6474</v>
      </c>
      <c r="C2359" s="48" t="s">
        <v>5731</v>
      </c>
      <c r="D2359" s="48" t="s">
        <v>5709</v>
      </c>
      <c r="E2359" s="55">
        <v>40000</v>
      </c>
      <c r="F2359" s="56" t="s">
        <v>6475</v>
      </c>
      <c r="G2359" s="56" t="s">
        <v>1811</v>
      </c>
      <c r="H2359" s="51">
        <v>43790</v>
      </c>
      <c r="I2359" s="51">
        <v>44002</v>
      </c>
      <c r="J2359" s="36">
        <f t="shared" si="72"/>
        <v>213</v>
      </c>
      <c r="K2359" s="46">
        <v>4.35</v>
      </c>
      <c r="L2359" s="46">
        <v>4.35</v>
      </c>
      <c r="M2359" s="38">
        <f t="shared" si="73"/>
        <v>1029.5</v>
      </c>
      <c r="N2359" s="56" t="s">
        <v>6476</v>
      </c>
      <c r="O2359" s="48" t="s">
        <v>5684</v>
      </c>
    </row>
    <row r="2360" s="1" customFormat="1" ht="21" customHeight="1" spans="1:15">
      <c r="A2360" s="27">
        <v>2357</v>
      </c>
      <c r="B2360" s="48" t="s">
        <v>6477</v>
      </c>
      <c r="C2360" s="48" t="s">
        <v>5845</v>
      </c>
      <c r="D2360" s="48" t="s">
        <v>5709</v>
      </c>
      <c r="E2360" s="55">
        <v>50000</v>
      </c>
      <c r="F2360" s="56" t="s">
        <v>5656</v>
      </c>
      <c r="G2360" s="56" t="s">
        <v>1822</v>
      </c>
      <c r="H2360" s="51">
        <v>43790</v>
      </c>
      <c r="I2360" s="51">
        <v>44002</v>
      </c>
      <c r="J2360" s="36">
        <f t="shared" si="72"/>
        <v>213</v>
      </c>
      <c r="K2360" s="46">
        <v>4.35</v>
      </c>
      <c r="L2360" s="46">
        <v>4.35</v>
      </c>
      <c r="M2360" s="38">
        <f t="shared" si="73"/>
        <v>1286.875</v>
      </c>
      <c r="N2360" s="56" t="s">
        <v>6478</v>
      </c>
      <c r="O2360" s="48" t="s">
        <v>5684</v>
      </c>
    </row>
    <row r="2361" s="1" customFormat="1" ht="21" customHeight="1" spans="1:15">
      <c r="A2361" s="27">
        <v>2358</v>
      </c>
      <c r="B2361" s="48" t="s">
        <v>6479</v>
      </c>
      <c r="C2361" s="48" t="s">
        <v>5845</v>
      </c>
      <c r="D2361" s="48" t="s">
        <v>5728</v>
      </c>
      <c r="E2361" s="55">
        <v>40000</v>
      </c>
      <c r="F2361" s="56" t="s">
        <v>6480</v>
      </c>
      <c r="G2361" s="56" t="s">
        <v>726</v>
      </c>
      <c r="H2361" s="51">
        <v>43790</v>
      </c>
      <c r="I2361" s="51">
        <v>44002</v>
      </c>
      <c r="J2361" s="36">
        <f t="shared" si="72"/>
        <v>213</v>
      </c>
      <c r="K2361" s="46">
        <v>4.35</v>
      </c>
      <c r="L2361" s="46">
        <v>4.35</v>
      </c>
      <c r="M2361" s="38">
        <f t="shared" si="73"/>
        <v>1029.5</v>
      </c>
      <c r="N2361" s="56" t="s">
        <v>6481</v>
      </c>
      <c r="O2361" s="48" t="s">
        <v>5684</v>
      </c>
    </row>
    <row r="2362" s="1" customFormat="1" ht="21" customHeight="1" spans="1:15">
      <c r="A2362" s="27">
        <v>2359</v>
      </c>
      <c r="B2362" s="48" t="s">
        <v>6482</v>
      </c>
      <c r="C2362" s="48" t="s">
        <v>5920</v>
      </c>
      <c r="D2362" s="48" t="s">
        <v>5998</v>
      </c>
      <c r="E2362" s="55">
        <v>50000</v>
      </c>
      <c r="F2362" s="56" t="s">
        <v>5659</v>
      </c>
      <c r="G2362" s="56" t="s">
        <v>731</v>
      </c>
      <c r="H2362" s="51">
        <v>43790</v>
      </c>
      <c r="I2362" s="51">
        <v>44002</v>
      </c>
      <c r="J2362" s="36">
        <f t="shared" si="72"/>
        <v>213</v>
      </c>
      <c r="K2362" s="46">
        <v>4.35</v>
      </c>
      <c r="L2362" s="46">
        <v>4.35</v>
      </c>
      <c r="M2362" s="38">
        <f t="shared" si="73"/>
        <v>1286.875</v>
      </c>
      <c r="N2362" s="56" t="s">
        <v>6483</v>
      </c>
      <c r="O2362" s="48" t="s">
        <v>5684</v>
      </c>
    </row>
    <row r="2363" s="1" customFormat="1" ht="21" customHeight="1" spans="1:15">
      <c r="A2363" s="27">
        <v>2360</v>
      </c>
      <c r="B2363" s="48" t="s">
        <v>6484</v>
      </c>
      <c r="C2363" s="48" t="s">
        <v>6485</v>
      </c>
      <c r="D2363" s="48" t="s">
        <v>5681</v>
      </c>
      <c r="E2363" s="55">
        <v>50000</v>
      </c>
      <c r="F2363" s="56" t="s">
        <v>6486</v>
      </c>
      <c r="G2363" s="56" t="s">
        <v>1836</v>
      </c>
      <c r="H2363" s="51">
        <v>43790</v>
      </c>
      <c r="I2363" s="51">
        <v>44002</v>
      </c>
      <c r="J2363" s="36">
        <f t="shared" si="72"/>
        <v>213</v>
      </c>
      <c r="K2363" s="46">
        <v>4.35</v>
      </c>
      <c r="L2363" s="46">
        <v>4.35</v>
      </c>
      <c r="M2363" s="38">
        <f t="shared" si="73"/>
        <v>1286.875</v>
      </c>
      <c r="N2363" s="56" t="s">
        <v>6487</v>
      </c>
      <c r="O2363" s="48" t="s">
        <v>5684</v>
      </c>
    </row>
    <row r="2364" s="1" customFormat="1" ht="21" customHeight="1" spans="1:15">
      <c r="A2364" s="27">
        <v>2361</v>
      </c>
      <c r="B2364" s="48" t="s">
        <v>6488</v>
      </c>
      <c r="C2364" s="48" t="s">
        <v>5845</v>
      </c>
      <c r="D2364" s="48" t="s">
        <v>5998</v>
      </c>
      <c r="E2364" s="55">
        <v>50000</v>
      </c>
      <c r="F2364" s="56" t="s">
        <v>6489</v>
      </c>
      <c r="G2364" s="56" t="s">
        <v>6490</v>
      </c>
      <c r="H2364" s="51">
        <v>43790</v>
      </c>
      <c r="I2364" s="51">
        <v>44002</v>
      </c>
      <c r="J2364" s="36">
        <f t="shared" si="72"/>
        <v>213</v>
      </c>
      <c r="K2364" s="46">
        <v>4.35</v>
      </c>
      <c r="L2364" s="46">
        <v>4.35</v>
      </c>
      <c r="M2364" s="38">
        <f t="shared" si="73"/>
        <v>1286.875</v>
      </c>
      <c r="N2364" s="56" t="s">
        <v>6491</v>
      </c>
      <c r="O2364" s="48" t="s">
        <v>5684</v>
      </c>
    </row>
    <row r="2365" s="1" customFormat="1" ht="21" customHeight="1" spans="1:15">
      <c r="A2365" s="27">
        <v>2362</v>
      </c>
      <c r="B2365" s="48" t="s">
        <v>6492</v>
      </c>
      <c r="C2365" s="48" t="s">
        <v>5760</v>
      </c>
      <c r="D2365" s="48" t="s">
        <v>5998</v>
      </c>
      <c r="E2365" s="55">
        <v>50000</v>
      </c>
      <c r="F2365" s="56" t="s">
        <v>6493</v>
      </c>
      <c r="G2365" s="56" t="s">
        <v>746</v>
      </c>
      <c r="H2365" s="51">
        <v>43790</v>
      </c>
      <c r="I2365" s="51">
        <v>44002</v>
      </c>
      <c r="J2365" s="36">
        <f t="shared" si="72"/>
        <v>213</v>
      </c>
      <c r="K2365" s="46">
        <v>4.35</v>
      </c>
      <c r="L2365" s="46">
        <v>4.35</v>
      </c>
      <c r="M2365" s="38">
        <f t="shared" si="73"/>
        <v>1286.875</v>
      </c>
      <c r="N2365" s="56" t="s">
        <v>6494</v>
      </c>
      <c r="O2365" s="48" t="s">
        <v>5684</v>
      </c>
    </row>
    <row r="2366" s="1" customFormat="1" ht="21" customHeight="1" spans="1:15">
      <c r="A2366" s="27">
        <v>2363</v>
      </c>
      <c r="B2366" s="48" t="s">
        <v>6495</v>
      </c>
      <c r="C2366" s="48" t="s">
        <v>6496</v>
      </c>
      <c r="D2366" s="48" t="s">
        <v>5998</v>
      </c>
      <c r="E2366" s="55">
        <v>40000</v>
      </c>
      <c r="F2366" s="56" t="s">
        <v>6493</v>
      </c>
      <c r="G2366" s="56" t="s">
        <v>746</v>
      </c>
      <c r="H2366" s="51">
        <v>43790</v>
      </c>
      <c r="I2366" s="51">
        <v>44002</v>
      </c>
      <c r="J2366" s="36">
        <f t="shared" si="72"/>
        <v>213</v>
      </c>
      <c r="K2366" s="46">
        <v>4.35</v>
      </c>
      <c r="L2366" s="46">
        <v>4.35</v>
      </c>
      <c r="M2366" s="38">
        <f t="shared" si="73"/>
        <v>1029.5</v>
      </c>
      <c r="N2366" s="56" t="s">
        <v>6497</v>
      </c>
      <c r="O2366" s="48" t="s">
        <v>5684</v>
      </c>
    </row>
    <row r="2367" s="1" customFormat="1" ht="21" customHeight="1" spans="1:15">
      <c r="A2367" s="27">
        <v>2364</v>
      </c>
      <c r="B2367" s="48" t="s">
        <v>6498</v>
      </c>
      <c r="C2367" s="48" t="s">
        <v>5845</v>
      </c>
      <c r="D2367" s="48" t="s">
        <v>5998</v>
      </c>
      <c r="E2367" s="55">
        <v>40000</v>
      </c>
      <c r="F2367" s="56" t="s">
        <v>6493</v>
      </c>
      <c r="G2367" s="56" t="s">
        <v>746</v>
      </c>
      <c r="H2367" s="51">
        <v>43790</v>
      </c>
      <c r="I2367" s="51">
        <v>44002</v>
      </c>
      <c r="J2367" s="36">
        <f t="shared" si="72"/>
        <v>213</v>
      </c>
      <c r="K2367" s="46">
        <v>4.35</v>
      </c>
      <c r="L2367" s="46">
        <v>4.35</v>
      </c>
      <c r="M2367" s="38">
        <f t="shared" si="73"/>
        <v>1029.5</v>
      </c>
      <c r="N2367" s="56" t="s">
        <v>6499</v>
      </c>
      <c r="O2367" s="48" t="s">
        <v>5684</v>
      </c>
    </row>
    <row r="2368" s="1" customFormat="1" ht="21" customHeight="1" spans="1:15">
      <c r="A2368" s="27">
        <v>2365</v>
      </c>
      <c r="B2368" s="48" t="s">
        <v>6500</v>
      </c>
      <c r="C2368" s="48" t="s">
        <v>5920</v>
      </c>
      <c r="D2368" s="48" t="s">
        <v>5998</v>
      </c>
      <c r="E2368" s="55">
        <v>30000</v>
      </c>
      <c r="F2368" s="56" t="s">
        <v>6501</v>
      </c>
      <c r="G2368" s="56" t="s">
        <v>750</v>
      </c>
      <c r="H2368" s="51">
        <v>43790</v>
      </c>
      <c r="I2368" s="51">
        <v>44002</v>
      </c>
      <c r="J2368" s="36">
        <f t="shared" si="72"/>
        <v>213</v>
      </c>
      <c r="K2368" s="46">
        <v>4.35</v>
      </c>
      <c r="L2368" s="46">
        <v>4.35</v>
      </c>
      <c r="M2368" s="38">
        <f t="shared" si="73"/>
        <v>772.125</v>
      </c>
      <c r="N2368" s="56" t="s">
        <v>6502</v>
      </c>
      <c r="O2368" s="48" t="s">
        <v>5684</v>
      </c>
    </row>
    <row r="2369" s="1" customFormat="1" ht="21" customHeight="1" spans="1:15">
      <c r="A2369" s="27">
        <v>2366</v>
      </c>
      <c r="B2369" s="48" t="s">
        <v>6503</v>
      </c>
      <c r="C2369" s="48" t="s">
        <v>6504</v>
      </c>
      <c r="D2369" s="48" t="s">
        <v>1152</v>
      </c>
      <c r="E2369" s="55">
        <v>30000</v>
      </c>
      <c r="F2369" s="56" t="s">
        <v>6505</v>
      </c>
      <c r="G2369" s="56" t="s">
        <v>839</v>
      </c>
      <c r="H2369" s="51">
        <v>43790</v>
      </c>
      <c r="I2369" s="51">
        <v>44002</v>
      </c>
      <c r="J2369" s="36">
        <f t="shared" si="72"/>
        <v>213</v>
      </c>
      <c r="K2369" s="46">
        <v>4.35</v>
      </c>
      <c r="L2369" s="46">
        <v>4.35</v>
      </c>
      <c r="M2369" s="38">
        <f t="shared" si="73"/>
        <v>772.125</v>
      </c>
      <c r="N2369" s="56" t="s">
        <v>6506</v>
      </c>
      <c r="O2369" s="48" t="s">
        <v>5684</v>
      </c>
    </row>
    <row r="2370" s="1" customFormat="1" ht="21" customHeight="1" spans="1:15">
      <c r="A2370" s="27">
        <v>2367</v>
      </c>
      <c r="B2370" s="48" t="s">
        <v>6507</v>
      </c>
      <c r="C2370" s="48" t="s">
        <v>5808</v>
      </c>
      <c r="D2370" s="48" t="s">
        <v>1152</v>
      </c>
      <c r="E2370" s="55">
        <v>40000</v>
      </c>
      <c r="F2370" s="56" t="s">
        <v>6505</v>
      </c>
      <c r="G2370" s="56" t="s">
        <v>839</v>
      </c>
      <c r="H2370" s="51">
        <v>43790</v>
      </c>
      <c r="I2370" s="51">
        <v>44002</v>
      </c>
      <c r="J2370" s="36">
        <f t="shared" si="72"/>
        <v>213</v>
      </c>
      <c r="K2370" s="46">
        <v>4.35</v>
      </c>
      <c r="L2370" s="46">
        <v>4.35</v>
      </c>
      <c r="M2370" s="38">
        <f t="shared" si="73"/>
        <v>1029.5</v>
      </c>
      <c r="N2370" s="56" t="s">
        <v>6508</v>
      </c>
      <c r="O2370" s="48" t="s">
        <v>5684</v>
      </c>
    </row>
    <row r="2371" s="1" customFormat="1" ht="21" customHeight="1" spans="1:15">
      <c r="A2371" s="27">
        <v>2368</v>
      </c>
      <c r="B2371" s="48" t="s">
        <v>6509</v>
      </c>
      <c r="C2371" s="48" t="s">
        <v>6496</v>
      </c>
      <c r="D2371" s="48" t="s">
        <v>5719</v>
      </c>
      <c r="E2371" s="55">
        <v>50000</v>
      </c>
      <c r="F2371" s="56" t="s">
        <v>6505</v>
      </c>
      <c r="G2371" s="56" t="s">
        <v>839</v>
      </c>
      <c r="H2371" s="51">
        <v>43790</v>
      </c>
      <c r="I2371" s="51">
        <v>44002</v>
      </c>
      <c r="J2371" s="36">
        <f t="shared" si="72"/>
        <v>213</v>
      </c>
      <c r="K2371" s="46">
        <v>4.35</v>
      </c>
      <c r="L2371" s="46">
        <v>4.35</v>
      </c>
      <c r="M2371" s="38">
        <f t="shared" si="73"/>
        <v>1286.875</v>
      </c>
      <c r="N2371" s="56" t="s">
        <v>6510</v>
      </c>
      <c r="O2371" s="48" t="s">
        <v>5684</v>
      </c>
    </row>
    <row r="2372" s="1" customFormat="1" ht="21" customHeight="1" spans="1:15">
      <c r="A2372" s="27">
        <v>2369</v>
      </c>
      <c r="B2372" s="48" t="s">
        <v>6511</v>
      </c>
      <c r="C2372" s="48" t="s">
        <v>6512</v>
      </c>
      <c r="D2372" s="48" t="s">
        <v>1152</v>
      </c>
      <c r="E2372" s="55">
        <v>40000</v>
      </c>
      <c r="F2372" s="56" t="s">
        <v>4676</v>
      </c>
      <c r="G2372" s="56" t="s">
        <v>1849</v>
      </c>
      <c r="H2372" s="51">
        <v>43790</v>
      </c>
      <c r="I2372" s="51">
        <v>44002</v>
      </c>
      <c r="J2372" s="36">
        <f t="shared" ref="J2372:J2435" si="74">I2372-H2372+1</f>
        <v>213</v>
      </c>
      <c r="K2372" s="46">
        <v>4.35</v>
      </c>
      <c r="L2372" s="46">
        <v>4.35</v>
      </c>
      <c r="M2372" s="38">
        <f t="shared" ref="M2372:M2435" si="75">E2372*J2372*L2372/12/30/100</f>
        <v>1029.5</v>
      </c>
      <c r="N2372" s="56" t="s">
        <v>6513</v>
      </c>
      <c r="O2372" s="48" t="s">
        <v>5684</v>
      </c>
    </row>
    <row r="2373" s="1" customFormat="1" ht="21" customHeight="1" spans="1:15">
      <c r="A2373" s="27">
        <v>2370</v>
      </c>
      <c r="B2373" s="48" t="s">
        <v>6514</v>
      </c>
      <c r="C2373" s="48" t="s">
        <v>5813</v>
      </c>
      <c r="D2373" s="48" t="s">
        <v>1152</v>
      </c>
      <c r="E2373" s="55">
        <v>50000</v>
      </c>
      <c r="F2373" s="56" t="s">
        <v>4676</v>
      </c>
      <c r="G2373" s="56" t="s">
        <v>1849</v>
      </c>
      <c r="H2373" s="51">
        <v>43790</v>
      </c>
      <c r="I2373" s="51">
        <v>44002</v>
      </c>
      <c r="J2373" s="36">
        <f t="shared" si="74"/>
        <v>213</v>
      </c>
      <c r="K2373" s="46">
        <v>4.35</v>
      </c>
      <c r="L2373" s="46">
        <v>4.35</v>
      </c>
      <c r="M2373" s="38">
        <f t="shared" si="75"/>
        <v>1286.875</v>
      </c>
      <c r="N2373" s="56" t="s">
        <v>6515</v>
      </c>
      <c r="O2373" s="48" t="s">
        <v>5684</v>
      </c>
    </row>
    <row r="2374" s="1" customFormat="1" ht="21" customHeight="1" spans="1:15">
      <c r="A2374" s="27">
        <v>2371</v>
      </c>
      <c r="B2374" s="48" t="s">
        <v>6516</v>
      </c>
      <c r="C2374" s="48" t="s">
        <v>5808</v>
      </c>
      <c r="D2374" s="48" t="s">
        <v>5709</v>
      </c>
      <c r="E2374" s="55">
        <v>20000</v>
      </c>
      <c r="F2374" s="56" t="s">
        <v>4676</v>
      </c>
      <c r="G2374" s="56" t="s">
        <v>1849</v>
      </c>
      <c r="H2374" s="51">
        <v>43790</v>
      </c>
      <c r="I2374" s="51">
        <v>44002</v>
      </c>
      <c r="J2374" s="36">
        <f t="shared" si="74"/>
        <v>213</v>
      </c>
      <c r="K2374" s="46">
        <v>4.35</v>
      </c>
      <c r="L2374" s="46">
        <v>4.35</v>
      </c>
      <c r="M2374" s="38">
        <f t="shared" si="75"/>
        <v>514.75</v>
      </c>
      <c r="N2374" s="56" t="s">
        <v>6517</v>
      </c>
      <c r="O2374" s="48" t="s">
        <v>5684</v>
      </c>
    </row>
    <row r="2375" s="1" customFormat="1" ht="21" customHeight="1" spans="1:15">
      <c r="A2375" s="27">
        <v>2372</v>
      </c>
      <c r="B2375" s="48" t="s">
        <v>6518</v>
      </c>
      <c r="C2375" s="48" t="s">
        <v>5783</v>
      </c>
      <c r="D2375" s="48" t="s">
        <v>5867</v>
      </c>
      <c r="E2375" s="55">
        <v>50000</v>
      </c>
      <c r="F2375" s="56" t="s">
        <v>4676</v>
      </c>
      <c r="G2375" s="56" t="s">
        <v>1849</v>
      </c>
      <c r="H2375" s="51">
        <v>43790</v>
      </c>
      <c r="I2375" s="51">
        <v>44002</v>
      </c>
      <c r="J2375" s="36">
        <f t="shared" si="74"/>
        <v>213</v>
      </c>
      <c r="K2375" s="46">
        <v>4.35</v>
      </c>
      <c r="L2375" s="46">
        <v>4.35</v>
      </c>
      <c r="M2375" s="38">
        <f t="shared" si="75"/>
        <v>1286.875</v>
      </c>
      <c r="N2375" s="56" t="s">
        <v>6519</v>
      </c>
      <c r="O2375" s="48" t="s">
        <v>5684</v>
      </c>
    </row>
    <row r="2376" s="1" customFormat="1" ht="21" customHeight="1" spans="1:15">
      <c r="A2376" s="27">
        <v>2373</v>
      </c>
      <c r="B2376" s="48" t="s">
        <v>6520</v>
      </c>
      <c r="C2376" s="48" t="s">
        <v>5783</v>
      </c>
      <c r="D2376" s="48" t="s">
        <v>5681</v>
      </c>
      <c r="E2376" s="55">
        <v>50000</v>
      </c>
      <c r="F2376" s="56" t="s">
        <v>4676</v>
      </c>
      <c r="G2376" s="56" t="s">
        <v>1849</v>
      </c>
      <c r="H2376" s="51">
        <v>43790</v>
      </c>
      <c r="I2376" s="51">
        <v>44002</v>
      </c>
      <c r="J2376" s="36">
        <f t="shared" si="74"/>
        <v>213</v>
      </c>
      <c r="K2376" s="46">
        <v>4.35</v>
      </c>
      <c r="L2376" s="46">
        <v>4.35</v>
      </c>
      <c r="M2376" s="38">
        <f t="shared" si="75"/>
        <v>1286.875</v>
      </c>
      <c r="N2376" s="56" t="s">
        <v>6521</v>
      </c>
      <c r="O2376" s="48" t="s">
        <v>5684</v>
      </c>
    </row>
    <row r="2377" s="1" customFormat="1" ht="21" customHeight="1" spans="1:15">
      <c r="A2377" s="27">
        <v>2374</v>
      </c>
      <c r="B2377" s="48" t="s">
        <v>6522</v>
      </c>
      <c r="C2377" s="48" t="s">
        <v>5802</v>
      </c>
      <c r="D2377" s="48" t="s">
        <v>5978</v>
      </c>
      <c r="E2377" s="55">
        <v>50000</v>
      </c>
      <c r="F2377" s="56" t="s">
        <v>2565</v>
      </c>
      <c r="G2377" s="56" t="s">
        <v>754</v>
      </c>
      <c r="H2377" s="51">
        <v>43790</v>
      </c>
      <c r="I2377" s="51">
        <v>44002</v>
      </c>
      <c r="J2377" s="36">
        <f t="shared" si="74"/>
        <v>213</v>
      </c>
      <c r="K2377" s="46">
        <v>4.35</v>
      </c>
      <c r="L2377" s="46">
        <v>4.35</v>
      </c>
      <c r="M2377" s="38">
        <f t="shared" si="75"/>
        <v>1286.875</v>
      </c>
      <c r="N2377" s="56" t="s">
        <v>6523</v>
      </c>
      <c r="O2377" s="48" t="s">
        <v>5684</v>
      </c>
    </row>
    <row r="2378" s="1" customFormat="1" ht="21" customHeight="1" spans="1:15">
      <c r="A2378" s="27">
        <v>2375</v>
      </c>
      <c r="B2378" s="48" t="s">
        <v>6524</v>
      </c>
      <c r="C2378" s="48" t="s">
        <v>5751</v>
      </c>
      <c r="D2378" s="48" t="s">
        <v>5978</v>
      </c>
      <c r="E2378" s="55">
        <v>50000</v>
      </c>
      <c r="F2378" s="56" t="s">
        <v>2565</v>
      </c>
      <c r="G2378" s="56" t="s">
        <v>754</v>
      </c>
      <c r="H2378" s="51">
        <v>43790</v>
      </c>
      <c r="I2378" s="51">
        <v>44002</v>
      </c>
      <c r="J2378" s="36">
        <f t="shared" si="74"/>
        <v>213</v>
      </c>
      <c r="K2378" s="46">
        <v>4.35</v>
      </c>
      <c r="L2378" s="46">
        <v>4.35</v>
      </c>
      <c r="M2378" s="38">
        <f t="shared" si="75"/>
        <v>1286.875</v>
      </c>
      <c r="N2378" s="56" t="s">
        <v>6525</v>
      </c>
      <c r="O2378" s="48" t="s">
        <v>5684</v>
      </c>
    </row>
    <row r="2379" s="1" customFormat="1" ht="21" customHeight="1" spans="1:15">
      <c r="A2379" s="27">
        <v>2376</v>
      </c>
      <c r="B2379" s="48" t="s">
        <v>6526</v>
      </c>
      <c r="C2379" s="48" t="s">
        <v>5731</v>
      </c>
      <c r="D2379" s="48" t="s">
        <v>5867</v>
      </c>
      <c r="E2379" s="55">
        <v>50000</v>
      </c>
      <c r="F2379" s="56" t="s">
        <v>2565</v>
      </c>
      <c r="G2379" s="56" t="s">
        <v>754</v>
      </c>
      <c r="H2379" s="51">
        <v>43790</v>
      </c>
      <c r="I2379" s="51">
        <v>44002</v>
      </c>
      <c r="J2379" s="36">
        <f t="shared" si="74"/>
        <v>213</v>
      </c>
      <c r="K2379" s="46">
        <v>4.35</v>
      </c>
      <c r="L2379" s="46">
        <v>4.35</v>
      </c>
      <c r="M2379" s="38">
        <f t="shared" si="75"/>
        <v>1286.875</v>
      </c>
      <c r="N2379" s="56" t="s">
        <v>6527</v>
      </c>
      <c r="O2379" s="48" t="s">
        <v>5684</v>
      </c>
    </row>
    <row r="2380" s="1" customFormat="1" ht="21" customHeight="1" spans="1:15">
      <c r="A2380" s="27">
        <v>2377</v>
      </c>
      <c r="B2380" s="48" t="s">
        <v>6528</v>
      </c>
      <c r="C2380" s="48" t="s">
        <v>6025</v>
      </c>
      <c r="D2380" s="48" t="s">
        <v>5978</v>
      </c>
      <c r="E2380" s="55">
        <v>40000</v>
      </c>
      <c r="F2380" s="56" t="s">
        <v>2565</v>
      </c>
      <c r="G2380" s="56" t="s">
        <v>754</v>
      </c>
      <c r="H2380" s="51">
        <v>43790</v>
      </c>
      <c r="I2380" s="51">
        <v>44002</v>
      </c>
      <c r="J2380" s="36">
        <f t="shared" si="74"/>
        <v>213</v>
      </c>
      <c r="K2380" s="46">
        <v>4.35</v>
      </c>
      <c r="L2380" s="46">
        <v>4.35</v>
      </c>
      <c r="M2380" s="38">
        <f t="shared" si="75"/>
        <v>1029.5</v>
      </c>
      <c r="N2380" s="56" t="s">
        <v>6529</v>
      </c>
      <c r="O2380" s="48" t="s">
        <v>5684</v>
      </c>
    </row>
    <row r="2381" s="1" customFormat="1" ht="21" customHeight="1" spans="1:15">
      <c r="A2381" s="27">
        <v>2378</v>
      </c>
      <c r="B2381" s="48" t="s">
        <v>6530</v>
      </c>
      <c r="C2381" s="48" t="s">
        <v>6119</v>
      </c>
      <c r="D2381" s="48" t="s">
        <v>5681</v>
      </c>
      <c r="E2381" s="55">
        <v>40000</v>
      </c>
      <c r="F2381" s="56" t="s">
        <v>2565</v>
      </c>
      <c r="G2381" s="56" t="s">
        <v>754</v>
      </c>
      <c r="H2381" s="51">
        <v>43790</v>
      </c>
      <c r="I2381" s="51">
        <v>44002</v>
      </c>
      <c r="J2381" s="36">
        <f t="shared" si="74"/>
        <v>213</v>
      </c>
      <c r="K2381" s="46">
        <v>4.35</v>
      </c>
      <c r="L2381" s="46">
        <v>4.35</v>
      </c>
      <c r="M2381" s="38">
        <f t="shared" si="75"/>
        <v>1029.5</v>
      </c>
      <c r="N2381" s="56" t="s">
        <v>6531</v>
      </c>
      <c r="O2381" s="48" t="s">
        <v>5684</v>
      </c>
    </row>
    <row r="2382" s="1" customFormat="1" ht="21" customHeight="1" spans="1:15">
      <c r="A2382" s="27">
        <v>2379</v>
      </c>
      <c r="B2382" s="48" t="s">
        <v>6532</v>
      </c>
      <c r="C2382" s="48" t="s">
        <v>6119</v>
      </c>
      <c r="D2382" s="48" t="s">
        <v>5978</v>
      </c>
      <c r="E2382" s="55">
        <v>50000</v>
      </c>
      <c r="F2382" s="56" t="s">
        <v>2565</v>
      </c>
      <c r="G2382" s="56" t="s">
        <v>754</v>
      </c>
      <c r="H2382" s="51">
        <v>43790</v>
      </c>
      <c r="I2382" s="51">
        <v>44002</v>
      </c>
      <c r="J2382" s="36">
        <f t="shared" si="74"/>
        <v>213</v>
      </c>
      <c r="K2382" s="46">
        <v>4.35</v>
      </c>
      <c r="L2382" s="46">
        <v>4.35</v>
      </c>
      <c r="M2382" s="38">
        <f t="shared" si="75"/>
        <v>1286.875</v>
      </c>
      <c r="N2382" s="56" t="s">
        <v>6533</v>
      </c>
      <c r="O2382" s="48" t="s">
        <v>5684</v>
      </c>
    </row>
    <row r="2383" s="1" customFormat="1" ht="21" customHeight="1" spans="1:15">
      <c r="A2383" s="27">
        <v>2380</v>
      </c>
      <c r="B2383" s="48" t="s">
        <v>6534</v>
      </c>
      <c r="C2383" s="48" t="s">
        <v>5760</v>
      </c>
      <c r="D2383" s="48" t="s">
        <v>5978</v>
      </c>
      <c r="E2383" s="55">
        <v>30000</v>
      </c>
      <c r="F2383" s="56" t="s">
        <v>4685</v>
      </c>
      <c r="G2383" s="56" t="s">
        <v>4408</v>
      </c>
      <c r="H2383" s="51">
        <v>43790</v>
      </c>
      <c r="I2383" s="51">
        <v>44002</v>
      </c>
      <c r="J2383" s="36">
        <f t="shared" si="74"/>
        <v>213</v>
      </c>
      <c r="K2383" s="46">
        <v>4.35</v>
      </c>
      <c r="L2383" s="46">
        <v>4.35</v>
      </c>
      <c r="M2383" s="38">
        <f t="shared" si="75"/>
        <v>772.125</v>
      </c>
      <c r="N2383" s="56" t="s">
        <v>6535</v>
      </c>
      <c r="O2383" s="48" t="s">
        <v>5684</v>
      </c>
    </row>
    <row r="2384" s="1" customFormat="1" ht="21" customHeight="1" spans="1:15">
      <c r="A2384" s="27">
        <v>2381</v>
      </c>
      <c r="B2384" s="48" t="s">
        <v>6536</v>
      </c>
      <c r="C2384" s="48" t="s">
        <v>5731</v>
      </c>
      <c r="D2384" s="48" t="s">
        <v>5681</v>
      </c>
      <c r="E2384" s="55">
        <v>50000</v>
      </c>
      <c r="F2384" s="56" t="s">
        <v>4685</v>
      </c>
      <c r="G2384" s="56" t="s">
        <v>4408</v>
      </c>
      <c r="H2384" s="51">
        <v>43790</v>
      </c>
      <c r="I2384" s="51">
        <v>44002</v>
      </c>
      <c r="J2384" s="36">
        <f t="shared" si="74"/>
        <v>213</v>
      </c>
      <c r="K2384" s="46">
        <v>4.35</v>
      </c>
      <c r="L2384" s="46">
        <v>4.35</v>
      </c>
      <c r="M2384" s="38">
        <f t="shared" si="75"/>
        <v>1286.875</v>
      </c>
      <c r="N2384" s="56" t="s">
        <v>6537</v>
      </c>
      <c r="O2384" s="48" t="s">
        <v>5684</v>
      </c>
    </row>
    <row r="2385" s="1" customFormat="1" ht="21" customHeight="1" spans="1:15">
      <c r="A2385" s="27">
        <v>2382</v>
      </c>
      <c r="B2385" s="48" t="s">
        <v>6538</v>
      </c>
      <c r="C2385" s="48" t="s">
        <v>6539</v>
      </c>
      <c r="D2385" s="48" t="s">
        <v>5978</v>
      </c>
      <c r="E2385" s="55">
        <v>40000</v>
      </c>
      <c r="F2385" s="56" t="s">
        <v>4685</v>
      </c>
      <c r="G2385" s="56" t="s">
        <v>4408</v>
      </c>
      <c r="H2385" s="51">
        <v>43790</v>
      </c>
      <c r="I2385" s="51">
        <v>44002</v>
      </c>
      <c r="J2385" s="36">
        <f t="shared" si="74"/>
        <v>213</v>
      </c>
      <c r="K2385" s="46">
        <v>4.35</v>
      </c>
      <c r="L2385" s="46">
        <v>4.35</v>
      </c>
      <c r="M2385" s="38">
        <f t="shared" si="75"/>
        <v>1029.5</v>
      </c>
      <c r="N2385" s="56" t="s">
        <v>6540</v>
      </c>
      <c r="O2385" s="48" t="s">
        <v>5684</v>
      </c>
    </row>
    <row r="2386" s="1" customFormat="1" ht="21" customHeight="1" spans="1:15">
      <c r="A2386" s="27">
        <v>2383</v>
      </c>
      <c r="B2386" s="48" t="s">
        <v>6541</v>
      </c>
      <c r="C2386" s="48" t="s">
        <v>6436</v>
      </c>
      <c r="D2386" s="48" t="s">
        <v>5978</v>
      </c>
      <c r="E2386" s="55">
        <v>50000</v>
      </c>
      <c r="F2386" s="56" t="s">
        <v>6542</v>
      </c>
      <c r="G2386" s="56" t="s">
        <v>761</v>
      </c>
      <c r="H2386" s="51">
        <v>43790</v>
      </c>
      <c r="I2386" s="51">
        <v>44002</v>
      </c>
      <c r="J2386" s="36">
        <f t="shared" si="74"/>
        <v>213</v>
      </c>
      <c r="K2386" s="46">
        <v>4.35</v>
      </c>
      <c r="L2386" s="46">
        <v>4.35</v>
      </c>
      <c r="M2386" s="38">
        <f t="shared" si="75"/>
        <v>1286.875</v>
      </c>
      <c r="N2386" s="56" t="s">
        <v>6543</v>
      </c>
      <c r="O2386" s="48" t="s">
        <v>5684</v>
      </c>
    </row>
    <row r="2387" s="1" customFormat="1" ht="21" customHeight="1" spans="1:15">
      <c r="A2387" s="27">
        <v>2384</v>
      </c>
      <c r="B2387" s="48" t="s">
        <v>6544</v>
      </c>
      <c r="C2387" s="48" t="s">
        <v>6119</v>
      </c>
      <c r="D2387" s="48" t="s">
        <v>5978</v>
      </c>
      <c r="E2387" s="55">
        <v>50000</v>
      </c>
      <c r="F2387" s="56" t="s">
        <v>6542</v>
      </c>
      <c r="G2387" s="56" t="s">
        <v>761</v>
      </c>
      <c r="H2387" s="51">
        <v>43790</v>
      </c>
      <c r="I2387" s="51">
        <v>44002</v>
      </c>
      <c r="J2387" s="36">
        <f t="shared" si="74"/>
        <v>213</v>
      </c>
      <c r="K2387" s="46">
        <v>4.35</v>
      </c>
      <c r="L2387" s="46">
        <v>4.35</v>
      </c>
      <c r="M2387" s="38">
        <f t="shared" si="75"/>
        <v>1286.875</v>
      </c>
      <c r="N2387" s="56" t="s">
        <v>6545</v>
      </c>
      <c r="O2387" s="48" t="s">
        <v>5684</v>
      </c>
    </row>
    <row r="2388" s="1" customFormat="1" ht="21" customHeight="1" spans="1:15">
      <c r="A2388" s="27">
        <v>2385</v>
      </c>
      <c r="B2388" s="48" t="s">
        <v>6546</v>
      </c>
      <c r="C2388" s="48" t="s">
        <v>5731</v>
      </c>
      <c r="D2388" s="48" t="s">
        <v>5709</v>
      </c>
      <c r="E2388" s="55">
        <v>40000</v>
      </c>
      <c r="F2388" s="56" t="s">
        <v>6542</v>
      </c>
      <c r="G2388" s="56" t="s">
        <v>761</v>
      </c>
      <c r="H2388" s="51">
        <v>43790</v>
      </c>
      <c r="I2388" s="51">
        <v>44002</v>
      </c>
      <c r="J2388" s="36">
        <f t="shared" si="74"/>
        <v>213</v>
      </c>
      <c r="K2388" s="46">
        <v>4.35</v>
      </c>
      <c r="L2388" s="46">
        <v>4.35</v>
      </c>
      <c r="M2388" s="38">
        <f t="shared" si="75"/>
        <v>1029.5</v>
      </c>
      <c r="N2388" s="56" t="s">
        <v>6547</v>
      </c>
      <c r="O2388" s="48" t="s">
        <v>5684</v>
      </c>
    </row>
    <row r="2389" s="1" customFormat="1" ht="21" customHeight="1" spans="1:15">
      <c r="A2389" s="27">
        <v>2386</v>
      </c>
      <c r="B2389" s="48" t="s">
        <v>6548</v>
      </c>
      <c r="C2389" s="48" t="s">
        <v>5813</v>
      </c>
      <c r="D2389" s="48" t="s">
        <v>5709</v>
      </c>
      <c r="E2389" s="55">
        <v>50000</v>
      </c>
      <c r="F2389" s="56" t="s">
        <v>6542</v>
      </c>
      <c r="G2389" s="56" t="s">
        <v>761</v>
      </c>
      <c r="H2389" s="51">
        <v>43790</v>
      </c>
      <c r="I2389" s="51">
        <v>44002</v>
      </c>
      <c r="J2389" s="36">
        <f t="shared" si="74"/>
        <v>213</v>
      </c>
      <c r="K2389" s="46">
        <v>4.35</v>
      </c>
      <c r="L2389" s="46">
        <v>4.35</v>
      </c>
      <c r="M2389" s="38">
        <f t="shared" si="75"/>
        <v>1286.875</v>
      </c>
      <c r="N2389" s="56" t="s">
        <v>6549</v>
      </c>
      <c r="O2389" s="48" t="s">
        <v>5684</v>
      </c>
    </row>
    <row r="2390" s="1" customFormat="1" ht="21" customHeight="1" spans="1:15">
      <c r="A2390" s="27">
        <v>2387</v>
      </c>
      <c r="B2390" s="48" t="s">
        <v>6550</v>
      </c>
      <c r="C2390" s="48" t="s">
        <v>6333</v>
      </c>
      <c r="D2390" s="48" t="s">
        <v>5709</v>
      </c>
      <c r="E2390" s="55">
        <v>50000</v>
      </c>
      <c r="F2390" s="56" t="s">
        <v>2571</v>
      </c>
      <c r="G2390" s="56" t="s">
        <v>2572</v>
      </c>
      <c r="H2390" s="51">
        <v>43790</v>
      </c>
      <c r="I2390" s="51">
        <v>44002</v>
      </c>
      <c r="J2390" s="36">
        <f t="shared" si="74"/>
        <v>213</v>
      </c>
      <c r="K2390" s="46">
        <v>4.35</v>
      </c>
      <c r="L2390" s="46">
        <v>4.35</v>
      </c>
      <c r="M2390" s="38">
        <f t="shared" si="75"/>
        <v>1286.875</v>
      </c>
      <c r="N2390" s="56" t="s">
        <v>6551</v>
      </c>
      <c r="O2390" s="48" t="s">
        <v>5684</v>
      </c>
    </row>
    <row r="2391" s="1" customFormat="1" ht="21" customHeight="1" spans="1:15">
      <c r="A2391" s="27">
        <v>2388</v>
      </c>
      <c r="B2391" s="48" t="s">
        <v>6552</v>
      </c>
      <c r="C2391" s="48" t="s">
        <v>6279</v>
      </c>
      <c r="D2391" s="48" t="s">
        <v>5709</v>
      </c>
      <c r="E2391" s="55">
        <v>50000</v>
      </c>
      <c r="F2391" s="56" t="s">
        <v>2571</v>
      </c>
      <c r="G2391" s="56" t="s">
        <v>2572</v>
      </c>
      <c r="H2391" s="51">
        <v>43790</v>
      </c>
      <c r="I2391" s="51">
        <v>44002</v>
      </c>
      <c r="J2391" s="36">
        <f t="shared" si="74"/>
        <v>213</v>
      </c>
      <c r="K2391" s="46">
        <v>4.35</v>
      </c>
      <c r="L2391" s="46">
        <v>4.35</v>
      </c>
      <c r="M2391" s="38">
        <f t="shared" si="75"/>
        <v>1286.875</v>
      </c>
      <c r="N2391" s="56" t="s">
        <v>6553</v>
      </c>
      <c r="O2391" s="48" t="s">
        <v>5684</v>
      </c>
    </row>
    <row r="2392" s="1" customFormat="1" ht="21" customHeight="1" spans="1:15">
      <c r="A2392" s="27">
        <v>2389</v>
      </c>
      <c r="B2392" s="48" t="s">
        <v>6554</v>
      </c>
      <c r="C2392" s="48" t="s">
        <v>5742</v>
      </c>
      <c r="D2392" s="48" t="s">
        <v>5998</v>
      </c>
      <c r="E2392" s="55">
        <v>50000</v>
      </c>
      <c r="F2392" s="56" t="s">
        <v>2579</v>
      </c>
      <c r="G2392" s="56" t="s">
        <v>765</v>
      </c>
      <c r="H2392" s="51">
        <v>43790</v>
      </c>
      <c r="I2392" s="51">
        <v>44002</v>
      </c>
      <c r="J2392" s="36">
        <f t="shared" si="74"/>
        <v>213</v>
      </c>
      <c r="K2392" s="46">
        <v>4.35</v>
      </c>
      <c r="L2392" s="46">
        <v>4.35</v>
      </c>
      <c r="M2392" s="38">
        <f t="shared" si="75"/>
        <v>1286.875</v>
      </c>
      <c r="N2392" s="56" t="s">
        <v>6555</v>
      </c>
      <c r="O2392" s="48" t="s">
        <v>5684</v>
      </c>
    </row>
    <row r="2393" s="1" customFormat="1" ht="21" customHeight="1" spans="1:15">
      <c r="A2393" s="27">
        <v>2390</v>
      </c>
      <c r="B2393" s="48" t="s">
        <v>6556</v>
      </c>
      <c r="C2393" s="48" t="s">
        <v>6006</v>
      </c>
      <c r="D2393" s="48" t="s">
        <v>5978</v>
      </c>
      <c r="E2393" s="55">
        <v>50000</v>
      </c>
      <c r="F2393" s="56" t="s">
        <v>2579</v>
      </c>
      <c r="G2393" s="56" t="s">
        <v>765</v>
      </c>
      <c r="H2393" s="51">
        <v>43790</v>
      </c>
      <c r="I2393" s="51">
        <v>44002</v>
      </c>
      <c r="J2393" s="36">
        <f t="shared" si="74"/>
        <v>213</v>
      </c>
      <c r="K2393" s="46">
        <v>4.35</v>
      </c>
      <c r="L2393" s="46">
        <v>4.35</v>
      </c>
      <c r="M2393" s="38">
        <f t="shared" si="75"/>
        <v>1286.875</v>
      </c>
      <c r="N2393" s="56" t="s">
        <v>6557</v>
      </c>
      <c r="O2393" s="48" t="s">
        <v>5684</v>
      </c>
    </row>
    <row r="2394" s="1" customFormat="1" ht="21" customHeight="1" spans="1:15">
      <c r="A2394" s="27">
        <v>2391</v>
      </c>
      <c r="B2394" s="48" t="s">
        <v>6558</v>
      </c>
      <c r="C2394" s="48" t="s">
        <v>6559</v>
      </c>
      <c r="D2394" s="48" t="s">
        <v>5709</v>
      </c>
      <c r="E2394" s="55">
        <v>40000</v>
      </c>
      <c r="F2394" s="56" t="s">
        <v>2579</v>
      </c>
      <c r="G2394" s="56" t="s">
        <v>765</v>
      </c>
      <c r="H2394" s="51">
        <v>43790</v>
      </c>
      <c r="I2394" s="51">
        <v>44002</v>
      </c>
      <c r="J2394" s="36">
        <f t="shared" si="74"/>
        <v>213</v>
      </c>
      <c r="K2394" s="46">
        <v>4.35</v>
      </c>
      <c r="L2394" s="46">
        <v>4.35</v>
      </c>
      <c r="M2394" s="38">
        <f t="shared" si="75"/>
        <v>1029.5</v>
      </c>
      <c r="N2394" s="56" t="s">
        <v>6560</v>
      </c>
      <c r="O2394" s="48" t="s">
        <v>5684</v>
      </c>
    </row>
    <row r="2395" s="1" customFormat="1" ht="21" customHeight="1" spans="1:15">
      <c r="A2395" s="27">
        <v>2392</v>
      </c>
      <c r="B2395" s="48" t="s">
        <v>6561</v>
      </c>
      <c r="C2395" s="48" t="s">
        <v>6559</v>
      </c>
      <c r="D2395" s="48" t="s">
        <v>5709</v>
      </c>
      <c r="E2395" s="55">
        <v>20000</v>
      </c>
      <c r="F2395" s="56" t="s">
        <v>4705</v>
      </c>
      <c r="G2395" s="56" t="s">
        <v>1874</v>
      </c>
      <c r="H2395" s="51">
        <v>43790</v>
      </c>
      <c r="I2395" s="51">
        <v>44002</v>
      </c>
      <c r="J2395" s="36">
        <f t="shared" si="74"/>
        <v>213</v>
      </c>
      <c r="K2395" s="46">
        <v>4.35</v>
      </c>
      <c r="L2395" s="46">
        <v>4.35</v>
      </c>
      <c r="M2395" s="38">
        <f t="shared" si="75"/>
        <v>514.75</v>
      </c>
      <c r="N2395" s="56" t="s">
        <v>6562</v>
      </c>
      <c r="O2395" s="48" t="s">
        <v>5684</v>
      </c>
    </row>
    <row r="2396" s="1" customFormat="1" ht="21" customHeight="1" spans="1:15">
      <c r="A2396" s="27">
        <v>2393</v>
      </c>
      <c r="B2396" s="48" t="s">
        <v>6563</v>
      </c>
      <c r="C2396" s="48" t="s">
        <v>6559</v>
      </c>
      <c r="D2396" s="48" t="s">
        <v>5709</v>
      </c>
      <c r="E2396" s="55">
        <v>50000</v>
      </c>
      <c r="F2396" s="56" t="s">
        <v>4705</v>
      </c>
      <c r="G2396" s="56" t="s">
        <v>1874</v>
      </c>
      <c r="H2396" s="51">
        <v>43790</v>
      </c>
      <c r="I2396" s="51">
        <v>44002</v>
      </c>
      <c r="J2396" s="36">
        <f t="shared" si="74"/>
        <v>213</v>
      </c>
      <c r="K2396" s="46">
        <v>4.35</v>
      </c>
      <c r="L2396" s="46">
        <v>4.35</v>
      </c>
      <c r="M2396" s="38">
        <f t="shared" si="75"/>
        <v>1286.875</v>
      </c>
      <c r="N2396" s="56" t="s">
        <v>6564</v>
      </c>
      <c r="O2396" s="48" t="s">
        <v>5684</v>
      </c>
    </row>
    <row r="2397" s="1" customFormat="1" ht="21" customHeight="1" spans="1:15">
      <c r="A2397" s="27">
        <v>2394</v>
      </c>
      <c r="B2397" s="48" t="s">
        <v>6565</v>
      </c>
      <c r="C2397" s="48" t="s">
        <v>5816</v>
      </c>
      <c r="D2397" s="48" t="s">
        <v>5998</v>
      </c>
      <c r="E2397" s="55">
        <v>50000</v>
      </c>
      <c r="F2397" s="56" t="s">
        <v>4705</v>
      </c>
      <c r="G2397" s="56" t="s">
        <v>1874</v>
      </c>
      <c r="H2397" s="51">
        <v>43790</v>
      </c>
      <c r="I2397" s="51">
        <v>44002</v>
      </c>
      <c r="J2397" s="36">
        <f t="shared" si="74"/>
        <v>213</v>
      </c>
      <c r="K2397" s="46">
        <v>4.35</v>
      </c>
      <c r="L2397" s="46">
        <v>4.35</v>
      </c>
      <c r="M2397" s="38">
        <f t="shared" si="75"/>
        <v>1286.875</v>
      </c>
      <c r="N2397" s="56" t="s">
        <v>6566</v>
      </c>
      <c r="O2397" s="48" t="s">
        <v>5684</v>
      </c>
    </row>
    <row r="2398" s="1" customFormat="1" ht="21" customHeight="1" spans="1:15">
      <c r="A2398" s="27">
        <v>2395</v>
      </c>
      <c r="B2398" s="48" t="s">
        <v>6567</v>
      </c>
      <c r="C2398" s="48" t="s">
        <v>6568</v>
      </c>
      <c r="D2398" s="48" t="s">
        <v>5709</v>
      </c>
      <c r="E2398" s="55">
        <v>50000</v>
      </c>
      <c r="F2398" s="56" t="s">
        <v>4705</v>
      </c>
      <c r="G2398" s="56" t="s">
        <v>1874</v>
      </c>
      <c r="H2398" s="51">
        <v>43790</v>
      </c>
      <c r="I2398" s="51">
        <v>44002</v>
      </c>
      <c r="J2398" s="36">
        <f t="shared" si="74"/>
        <v>213</v>
      </c>
      <c r="K2398" s="46">
        <v>4.35</v>
      </c>
      <c r="L2398" s="46">
        <v>4.35</v>
      </c>
      <c r="M2398" s="38">
        <f t="shared" si="75"/>
        <v>1286.875</v>
      </c>
      <c r="N2398" s="56" t="s">
        <v>6569</v>
      </c>
      <c r="O2398" s="48" t="s">
        <v>5684</v>
      </c>
    </row>
    <row r="2399" s="1" customFormat="1" ht="21" customHeight="1" spans="1:15">
      <c r="A2399" s="27">
        <v>2396</v>
      </c>
      <c r="B2399" s="48" t="s">
        <v>6570</v>
      </c>
      <c r="C2399" s="48" t="s">
        <v>6187</v>
      </c>
      <c r="D2399" s="48" t="s">
        <v>5709</v>
      </c>
      <c r="E2399" s="55">
        <v>30000</v>
      </c>
      <c r="F2399" s="56" t="s">
        <v>4705</v>
      </c>
      <c r="G2399" s="56" t="s">
        <v>1874</v>
      </c>
      <c r="H2399" s="51">
        <v>43790</v>
      </c>
      <c r="I2399" s="51">
        <v>44002</v>
      </c>
      <c r="J2399" s="36">
        <f t="shared" si="74"/>
        <v>213</v>
      </c>
      <c r="K2399" s="46">
        <v>4.35</v>
      </c>
      <c r="L2399" s="46">
        <v>4.35</v>
      </c>
      <c r="M2399" s="38">
        <f t="shared" si="75"/>
        <v>772.125</v>
      </c>
      <c r="N2399" s="56" t="s">
        <v>6571</v>
      </c>
      <c r="O2399" s="48" t="s">
        <v>5684</v>
      </c>
    </row>
    <row r="2400" s="1" customFormat="1" ht="21" customHeight="1" spans="1:15">
      <c r="A2400" s="27">
        <v>2397</v>
      </c>
      <c r="B2400" s="48" t="s">
        <v>6572</v>
      </c>
      <c r="C2400" s="48" t="s">
        <v>6025</v>
      </c>
      <c r="D2400" s="48" t="s">
        <v>5998</v>
      </c>
      <c r="E2400" s="55">
        <v>40000</v>
      </c>
      <c r="F2400" s="56" t="s">
        <v>4705</v>
      </c>
      <c r="G2400" s="56" t="s">
        <v>1874</v>
      </c>
      <c r="H2400" s="51">
        <v>43790</v>
      </c>
      <c r="I2400" s="51">
        <v>44002</v>
      </c>
      <c r="J2400" s="36">
        <f t="shared" si="74"/>
        <v>213</v>
      </c>
      <c r="K2400" s="46">
        <v>4.35</v>
      </c>
      <c r="L2400" s="46">
        <v>4.35</v>
      </c>
      <c r="M2400" s="38">
        <f t="shared" si="75"/>
        <v>1029.5</v>
      </c>
      <c r="N2400" s="56" t="s">
        <v>6573</v>
      </c>
      <c r="O2400" s="48" t="s">
        <v>5684</v>
      </c>
    </row>
    <row r="2401" s="1" customFormat="1" ht="21" customHeight="1" spans="1:15">
      <c r="A2401" s="27">
        <v>2398</v>
      </c>
      <c r="B2401" s="48" t="s">
        <v>6574</v>
      </c>
      <c r="C2401" s="48" t="s">
        <v>5745</v>
      </c>
      <c r="D2401" s="48" t="s">
        <v>5998</v>
      </c>
      <c r="E2401" s="55">
        <v>50000</v>
      </c>
      <c r="F2401" s="56" t="s">
        <v>4705</v>
      </c>
      <c r="G2401" s="56" t="s">
        <v>1874</v>
      </c>
      <c r="H2401" s="51">
        <v>43790</v>
      </c>
      <c r="I2401" s="51">
        <v>44002</v>
      </c>
      <c r="J2401" s="36">
        <f t="shared" si="74"/>
        <v>213</v>
      </c>
      <c r="K2401" s="46">
        <v>4.35</v>
      </c>
      <c r="L2401" s="46">
        <v>4.35</v>
      </c>
      <c r="M2401" s="38">
        <f t="shared" si="75"/>
        <v>1286.875</v>
      </c>
      <c r="N2401" s="56" t="s">
        <v>6575</v>
      </c>
      <c r="O2401" s="48" t="s">
        <v>5684</v>
      </c>
    </row>
    <row r="2402" s="1" customFormat="1" ht="21" customHeight="1" spans="1:15">
      <c r="A2402" s="27">
        <v>2399</v>
      </c>
      <c r="B2402" s="48" t="s">
        <v>6576</v>
      </c>
      <c r="C2402" s="48" t="s">
        <v>6577</v>
      </c>
      <c r="D2402" s="48" t="s">
        <v>5709</v>
      </c>
      <c r="E2402" s="55">
        <v>40000</v>
      </c>
      <c r="F2402" s="56" t="s">
        <v>1145</v>
      </c>
      <c r="G2402" s="56" t="s">
        <v>2168</v>
      </c>
      <c r="H2402" s="51">
        <v>43790</v>
      </c>
      <c r="I2402" s="51">
        <v>44002</v>
      </c>
      <c r="J2402" s="36">
        <f t="shared" si="74"/>
        <v>213</v>
      </c>
      <c r="K2402" s="46">
        <v>4.35</v>
      </c>
      <c r="L2402" s="46">
        <v>4.35</v>
      </c>
      <c r="M2402" s="38">
        <f t="shared" si="75"/>
        <v>1029.5</v>
      </c>
      <c r="N2402" s="56" t="s">
        <v>6578</v>
      </c>
      <c r="O2402" s="48" t="s">
        <v>5684</v>
      </c>
    </row>
    <row r="2403" s="1" customFormat="1" ht="21" customHeight="1" spans="1:15">
      <c r="A2403" s="27">
        <v>2400</v>
      </c>
      <c r="B2403" s="48" t="s">
        <v>6579</v>
      </c>
      <c r="C2403" s="48" t="s">
        <v>6012</v>
      </c>
      <c r="D2403" s="48" t="s">
        <v>1152</v>
      </c>
      <c r="E2403" s="55">
        <v>40000</v>
      </c>
      <c r="F2403" s="56" t="s">
        <v>1145</v>
      </c>
      <c r="G2403" s="56" t="s">
        <v>2168</v>
      </c>
      <c r="H2403" s="51">
        <v>43790</v>
      </c>
      <c r="I2403" s="51">
        <v>44002</v>
      </c>
      <c r="J2403" s="36">
        <f t="shared" si="74"/>
        <v>213</v>
      </c>
      <c r="K2403" s="46">
        <v>4.35</v>
      </c>
      <c r="L2403" s="46">
        <v>4.35</v>
      </c>
      <c r="M2403" s="38">
        <f t="shared" si="75"/>
        <v>1029.5</v>
      </c>
      <c r="N2403" s="56" t="s">
        <v>6580</v>
      </c>
      <c r="O2403" s="48" t="s">
        <v>5684</v>
      </c>
    </row>
    <row r="2404" s="1" customFormat="1" ht="21" customHeight="1" spans="1:15">
      <c r="A2404" s="27">
        <v>2401</v>
      </c>
      <c r="B2404" s="48" t="s">
        <v>6581</v>
      </c>
      <c r="C2404" s="48" t="s">
        <v>6559</v>
      </c>
      <c r="D2404" s="48" t="s">
        <v>5709</v>
      </c>
      <c r="E2404" s="55">
        <v>50000</v>
      </c>
      <c r="F2404" s="56" t="s">
        <v>6582</v>
      </c>
      <c r="G2404" s="56" t="s">
        <v>783</v>
      </c>
      <c r="H2404" s="51">
        <v>43790</v>
      </c>
      <c r="I2404" s="51">
        <v>44002</v>
      </c>
      <c r="J2404" s="36">
        <f t="shared" si="74"/>
        <v>213</v>
      </c>
      <c r="K2404" s="46">
        <v>4.35</v>
      </c>
      <c r="L2404" s="46">
        <v>4.35</v>
      </c>
      <c r="M2404" s="38">
        <f t="shared" si="75"/>
        <v>1286.875</v>
      </c>
      <c r="N2404" s="56" t="s">
        <v>6583</v>
      </c>
      <c r="O2404" s="48" t="s">
        <v>5684</v>
      </c>
    </row>
    <row r="2405" s="1" customFormat="1" ht="21" customHeight="1" spans="1:15">
      <c r="A2405" s="27">
        <v>2402</v>
      </c>
      <c r="B2405" s="48" t="s">
        <v>6584</v>
      </c>
      <c r="C2405" s="48" t="s">
        <v>5754</v>
      </c>
      <c r="D2405" s="48" t="s">
        <v>5998</v>
      </c>
      <c r="E2405" s="55">
        <v>50000</v>
      </c>
      <c r="F2405" s="56" t="s">
        <v>6582</v>
      </c>
      <c r="G2405" s="56" t="s">
        <v>783</v>
      </c>
      <c r="H2405" s="51">
        <v>43790</v>
      </c>
      <c r="I2405" s="51">
        <v>44002</v>
      </c>
      <c r="J2405" s="36">
        <f t="shared" si="74"/>
        <v>213</v>
      </c>
      <c r="K2405" s="46">
        <v>4.35</v>
      </c>
      <c r="L2405" s="46">
        <v>4.35</v>
      </c>
      <c r="M2405" s="38">
        <f t="shared" si="75"/>
        <v>1286.875</v>
      </c>
      <c r="N2405" s="56" t="s">
        <v>6585</v>
      </c>
      <c r="O2405" s="48" t="s">
        <v>5684</v>
      </c>
    </row>
    <row r="2406" s="1" customFormat="1" ht="21" customHeight="1" spans="1:15">
      <c r="A2406" s="27">
        <v>2403</v>
      </c>
      <c r="B2406" s="48" t="s">
        <v>6586</v>
      </c>
      <c r="C2406" s="48" t="s">
        <v>6587</v>
      </c>
      <c r="D2406" s="48" t="s">
        <v>5998</v>
      </c>
      <c r="E2406" s="55">
        <v>50000</v>
      </c>
      <c r="F2406" s="56" t="s">
        <v>2587</v>
      </c>
      <c r="G2406" s="56" t="s">
        <v>2172</v>
      </c>
      <c r="H2406" s="51">
        <v>43790</v>
      </c>
      <c r="I2406" s="51">
        <v>44002</v>
      </c>
      <c r="J2406" s="36">
        <f t="shared" si="74"/>
        <v>213</v>
      </c>
      <c r="K2406" s="46">
        <v>4.35</v>
      </c>
      <c r="L2406" s="46">
        <v>4.35</v>
      </c>
      <c r="M2406" s="38">
        <f t="shared" si="75"/>
        <v>1286.875</v>
      </c>
      <c r="N2406" s="56" t="s">
        <v>6588</v>
      </c>
      <c r="O2406" s="48" t="s">
        <v>5684</v>
      </c>
    </row>
    <row r="2407" s="1" customFormat="1" ht="21" customHeight="1" spans="1:15">
      <c r="A2407" s="27">
        <v>2404</v>
      </c>
      <c r="B2407" s="48" t="s">
        <v>6589</v>
      </c>
      <c r="C2407" s="48" t="s">
        <v>6446</v>
      </c>
      <c r="D2407" s="48" t="s">
        <v>5998</v>
      </c>
      <c r="E2407" s="55">
        <v>40000</v>
      </c>
      <c r="F2407" s="56" t="s">
        <v>2587</v>
      </c>
      <c r="G2407" s="56" t="s">
        <v>2172</v>
      </c>
      <c r="H2407" s="51">
        <v>43790</v>
      </c>
      <c r="I2407" s="51">
        <v>44002</v>
      </c>
      <c r="J2407" s="36">
        <f t="shared" si="74"/>
        <v>213</v>
      </c>
      <c r="K2407" s="46">
        <v>4.35</v>
      </c>
      <c r="L2407" s="46">
        <v>4.35</v>
      </c>
      <c r="M2407" s="38">
        <f t="shared" si="75"/>
        <v>1029.5</v>
      </c>
      <c r="N2407" s="56" t="s">
        <v>6590</v>
      </c>
      <c r="O2407" s="48" t="s">
        <v>5684</v>
      </c>
    </row>
    <row r="2408" s="1" customFormat="1" ht="21" customHeight="1" spans="1:15">
      <c r="A2408" s="27">
        <v>2405</v>
      </c>
      <c r="B2408" s="48" t="s">
        <v>6591</v>
      </c>
      <c r="C2408" s="48" t="s">
        <v>6279</v>
      </c>
      <c r="D2408" s="48" t="s">
        <v>5709</v>
      </c>
      <c r="E2408" s="55">
        <v>50000</v>
      </c>
      <c r="F2408" s="56" t="s">
        <v>2587</v>
      </c>
      <c r="G2408" s="56" t="s">
        <v>2172</v>
      </c>
      <c r="H2408" s="51">
        <v>43790</v>
      </c>
      <c r="I2408" s="51">
        <v>44002</v>
      </c>
      <c r="J2408" s="36">
        <f t="shared" si="74"/>
        <v>213</v>
      </c>
      <c r="K2408" s="46">
        <v>4.35</v>
      </c>
      <c r="L2408" s="46">
        <v>4.35</v>
      </c>
      <c r="M2408" s="38">
        <f t="shared" si="75"/>
        <v>1286.875</v>
      </c>
      <c r="N2408" s="56" t="s">
        <v>6592</v>
      </c>
      <c r="O2408" s="48" t="s">
        <v>5684</v>
      </c>
    </row>
    <row r="2409" s="1" customFormat="1" ht="21" customHeight="1" spans="1:15">
      <c r="A2409" s="27">
        <v>2406</v>
      </c>
      <c r="B2409" s="48" t="s">
        <v>6593</v>
      </c>
      <c r="C2409" s="48" t="s">
        <v>6594</v>
      </c>
      <c r="D2409" s="48" t="s">
        <v>5709</v>
      </c>
      <c r="E2409" s="55">
        <v>30000</v>
      </c>
      <c r="F2409" s="56" t="s">
        <v>2587</v>
      </c>
      <c r="G2409" s="56" t="s">
        <v>2172</v>
      </c>
      <c r="H2409" s="51">
        <v>43790</v>
      </c>
      <c r="I2409" s="51">
        <v>44002</v>
      </c>
      <c r="J2409" s="36">
        <f t="shared" si="74"/>
        <v>213</v>
      </c>
      <c r="K2409" s="46">
        <v>4.35</v>
      </c>
      <c r="L2409" s="46">
        <v>4.35</v>
      </c>
      <c r="M2409" s="38">
        <f t="shared" si="75"/>
        <v>772.125</v>
      </c>
      <c r="N2409" s="56" t="s">
        <v>6595</v>
      </c>
      <c r="O2409" s="48" t="s">
        <v>5684</v>
      </c>
    </row>
    <row r="2410" s="1" customFormat="1" ht="21" customHeight="1" spans="1:15">
      <c r="A2410" s="27">
        <v>2407</v>
      </c>
      <c r="B2410" s="48" t="s">
        <v>6596</v>
      </c>
      <c r="C2410" s="48" t="s">
        <v>6279</v>
      </c>
      <c r="D2410" s="48" t="s">
        <v>5709</v>
      </c>
      <c r="E2410" s="55">
        <v>50000</v>
      </c>
      <c r="F2410" s="56" t="s">
        <v>2587</v>
      </c>
      <c r="G2410" s="56" t="s">
        <v>2172</v>
      </c>
      <c r="H2410" s="51">
        <v>43790</v>
      </c>
      <c r="I2410" s="51">
        <v>44002</v>
      </c>
      <c r="J2410" s="36">
        <f t="shared" si="74"/>
        <v>213</v>
      </c>
      <c r="K2410" s="46">
        <v>4.35</v>
      </c>
      <c r="L2410" s="46">
        <v>4.35</v>
      </c>
      <c r="M2410" s="38">
        <f t="shared" si="75"/>
        <v>1286.875</v>
      </c>
      <c r="N2410" s="56" t="s">
        <v>6597</v>
      </c>
      <c r="O2410" s="48" t="s">
        <v>5684</v>
      </c>
    </row>
    <row r="2411" s="1" customFormat="1" ht="21" customHeight="1" spans="1:15">
      <c r="A2411" s="27">
        <v>2408</v>
      </c>
      <c r="B2411" s="48" t="s">
        <v>6598</v>
      </c>
      <c r="C2411" s="48" t="s">
        <v>6267</v>
      </c>
      <c r="D2411" s="48" t="s">
        <v>5709</v>
      </c>
      <c r="E2411" s="55">
        <v>50000</v>
      </c>
      <c r="F2411" s="56" t="s">
        <v>1148</v>
      </c>
      <c r="G2411" s="56" t="s">
        <v>2515</v>
      </c>
      <c r="H2411" s="51">
        <v>43790</v>
      </c>
      <c r="I2411" s="51">
        <v>44002</v>
      </c>
      <c r="J2411" s="36">
        <f t="shared" si="74"/>
        <v>213</v>
      </c>
      <c r="K2411" s="46">
        <v>4.35</v>
      </c>
      <c r="L2411" s="46">
        <v>4.35</v>
      </c>
      <c r="M2411" s="38">
        <f t="shared" si="75"/>
        <v>1286.875</v>
      </c>
      <c r="N2411" s="56" t="s">
        <v>6599</v>
      </c>
      <c r="O2411" s="48" t="s">
        <v>5684</v>
      </c>
    </row>
    <row r="2412" s="1" customFormat="1" ht="21" customHeight="1" spans="1:15">
      <c r="A2412" s="27">
        <v>2409</v>
      </c>
      <c r="B2412" s="48" t="s">
        <v>6600</v>
      </c>
      <c r="C2412" s="48" t="s">
        <v>6425</v>
      </c>
      <c r="D2412" s="48" t="s">
        <v>6601</v>
      </c>
      <c r="E2412" s="55">
        <v>40000</v>
      </c>
      <c r="F2412" s="56" t="s">
        <v>1148</v>
      </c>
      <c r="G2412" s="56" t="s">
        <v>2515</v>
      </c>
      <c r="H2412" s="51">
        <v>43790</v>
      </c>
      <c r="I2412" s="51">
        <v>44002</v>
      </c>
      <c r="J2412" s="36">
        <f t="shared" si="74"/>
        <v>213</v>
      </c>
      <c r="K2412" s="46">
        <v>4.35</v>
      </c>
      <c r="L2412" s="46">
        <v>4.35</v>
      </c>
      <c r="M2412" s="38">
        <f t="shared" si="75"/>
        <v>1029.5</v>
      </c>
      <c r="N2412" s="56" t="s">
        <v>6602</v>
      </c>
      <c r="O2412" s="48" t="s">
        <v>5684</v>
      </c>
    </row>
    <row r="2413" s="1" customFormat="1" ht="21" customHeight="1" spans="1:15">
      <c r="A2413" s="27">
        <v>2410</v>
      </c>
      <c r="B2413" s="48" t="s">
        <v>6603</v>
      </c>
      <c r="C2413" s="48" t="s">
        <v>5925</v>
      </c>
      <c r="D2413" s="48" t="s">
        <v>5709</v>
      </c>
      <c r="E2413" s="55">
        <v>40000</v>
      </c>
      <c r="F2413" s="56" t="s">
        <v>1148</v>
      </c>
      <c r="G2413" s="56" t="s">
        <v>2515</v>
      </c>
      <c r="H2413" s="51">
        <v>43790</v>
      </c>
      <c r="I2413" s="51">
        <v>44002</v>
      </c>
      <c r="J2413" s="36">
        <f t="shared" si="74"/>
        <v>213</v>
      </c>
      <c r="K2413" s="46">
        <v>4.35</v>
      </c>
      <c r="L2413" s="46">
        <v>4.35</v>
      </c>
      <c r="M2413" s="38">
        <f t="shared" si="75"/>
        <v>1029.5</v>
      </c>
      <c r="N2413" s="56" t="s">
        <v>6604</v>
      </c>
      <c r="O2413" s="48" t="s">
        <v>5684</v>
      </c>
    </row>
    <row r="2414" s="1" customFormat="1" ht="21" customHeight="1" spans="1:15">
      <c r="A2414" s="27">
        <v>2411</v>
      </c>
      <c r="B2414" s="48" t="s">
        <v>6605</v>
      </c>
      <c r="C2414" s="48" t="s">
        <v>6606</v>
      </c>
      <c r="D2414" s="48" t="s">
        <v>5709</v>
      </c>
      <c r="E2414" s="55">
        <v>50000</v>
      </c>
      <c r="F2414" s="56" t="s">
        <v>2590</v>
      </c>
      <c r="G2414" s="56" t="s">
        <v>787</v>
      </c>
      <c r="H2414" s="51">
        <v>43790</v>
      </c>
      <c r="I2414" s="51">
        <v>44002</v>
      </c>
      <c r="J2414" s="36">
        <f t="shared" si="74"/>
        <v>213</v>
      </c>
      <c r="K2414" s="46">
        <v>4.35</v>
      </c>
      <c r="L2414" s="46">
        <v>4.35</v>
      </c>
      <c r="M2414" s="38">
        <f t="shared" si="75"/>
        <v>1286.875</v>
      </c>
      <c r="N2414" s="56" t="s">
        <v>6607</v>
      </c>
      <c r="O2414" s="48" t="s">
        <v>5684</v>
      </c>
    </row>
    <row r="2415" s="1" customFormat="1" ht="21" customHeight="1" spans="1:15">
      <c r="A2415" s="27">
        <v>2412</v>
      </c>
      <c r="B2415" s="48" t="s">
        <v>6608</v>
      </c>
      <c r="C2415" s="48" t="s">
        <v>6609</v>
      </c>
      <c r="D2415" s="48" t="s">
        <v>5709</v>
      </c>
      <c r="E2415" s="55">
        <v>50000</v>
      </c>
      <c r="F2415" s="56" t="s">
        <v>2590</v>
      </c>
      <c r="G2415" s="56" t="s">
        <v>787</v>
      </c>
      <c r="H2415" s="51">
        <v>43790</v>
      </c>
      <c r="I2415" s="51">
        <v>44002</v>
      </c>
      <c r="J2415" s="36">
        <f t="shared" si="74"/>
        <v>213</v>
      </c>
      <c r="K2415" s="46">
        <v>4.35</v>
      </c>
      <c r="L2415" s="46">
        <v>4.35</v>
      </c>
      <c r="M2415" s="38">
        <f t="shared" si="75"/>
        <v>1286.875</v>
      </c>
      <c r="N2415" s="56" t="s">
        <v>6610</v>
      </c>
      <c r="O2415" s="48" t="s">
        <v>5684</v>
      </c>
    </row>
    <row r="2416" s="1" customFormat="1" ht="21" customHeight="1" spans="1:15">
      <c r="A2416" s="27">
        <v>2413</v>
      </c>
      <c r="B2416" s="48" t="s">
        <v>6611</v>
      </c>
      <c r="C2416" s="48" t="s">
        <v>6577</v>
      </c>
      <c r="D2416" s="48" t="s">
        <v>5709</v>
      </c>
      <c r="E2416" s="55">
        <v>40000</v>
      </c>
      <c r="F2416" s="56" t="s">
        <v>2590</v>
      </c>
      <c r="G2416" s="56" t="s">
        <v>787</v>
      </c>
      <c r="H2416" s="51">
        <v>43790</v>
      </c>
      <c r="I2416" s="51">
        <v>44002</v>
      </c>
      <c r="J2416" s="36">
        <f t="shared" si="74"/>
        <v>213</v>
      </c>
      <c r="K2416" s="46">
        <v>4.35</v>
      </c>
      <c r="L2416" s="46">
        <v>4.35</v>
      </c>
      <c r="M2416" s="38">
        <f t="shared" si="75"/>
        <v>1029.5</v>
      </c>
      <c r="N2416" s="56" t="s">
        <v>6612</v>
      </c>
      <c r="O2416" s="48" t="s">
        <v>5684</v>
      </c>
    </row>
    <row r="2417" s="1" customFormat="1" ht="21" customHeight="1" spans="1:15">
      <c r="A2417" s="27">
        <v>2414</v>
      </c>
      <c r="B2417" s="48" t="s">
        <v>6613</v>
      </c>
      <c r="C2417" s="48" t="s">
        <v>6614</v>
      </c>
      <c r="D2417" s="48" t="s">
        <v>5709</v>
      </c>
      <c r="E2417" s="55">
        <v>40000</v>
      </c>
      <c r="F2417" s="56" t="s">
        <v>6615</v>
      </c>
      <c r="G2417" s="56" t="s">
        <v>792</v>
      </c>
      <c r="H2417" s="51">
        <v>43790</v>
      </c>
      <c r="I2417" s="51">
        <v>44002</v>
      </c>
      <c r="J2417" s="36">
        <f t="shared" si="74"/>
        <v>213</v>
      </c>
      <c r="K2417" s="46">
        <v>4.35</v>
      </c>
      <c r="L2417" s="46">
        <v>4.35</v>
      </c>
      <c r="M2417" s="38">
        <f t="shared" si="75"/>
        <v>1029.5</v>
      </c>
      <c r="N2417" s="56" t="s">
        <v>6616</v>
      </c>
      <c r="O2417" s="48" t="s">
        <v>5684</v>
      </c>
    </row>
    <row r="2418" s="1" customFormat="1" ht="21" customHeight="1" spans="1:15">
      <c r="A2418" s="27">
        <v>2415</v>
      </c>
      <c r="B2418" s="48" t="s">
        <v>5766</v>
      </c>
      <c r="C2418" s="48" t="s">
        <v>5718</v>
      </c>
      <c r="D2418" s="48" t="s">
        <v>5998</v>
      </c>
      <c r="E2418" s="55">
        <v>50000</v>
      </c>
      <c r="F2418" s="56" t="s">
        <v>6617</v>
      </c>
      <c r="G2418" s="56" t="s">
        <v>805</v>
      </c>
      <c r="H2418" s="51">
        <v>43790</v>
      </c>
      <c r="I2418" s="51">
        <v>44002</v>
      </c>
      <c r="J2418" s="36">
        <f t="shared" si="74"/>
        <v>213</v>
      </c>
      <c r="K2418" s="46">
        <v>4.35</v>
      </c>
      <c r="L2418" s="46">
        <v>4.35</v>
      </c>
      <c r="M2418" s="38">
        <f t="shared" si="75"/>
        <v>1286.875</v>
      </c>
      <c r="N2418" s="56" t="s">
        <v>6618</v>
      </c>
      <c r="O2418" s="48" t="s">
        <v>5684</v>
      </c>
    </row>
    <row r="2419" s="1" customFormat="1" ht="21" customHeight="1" spans="1:15">
      <c r="A2419" s="27">
        <v>2416</v>
      </c>
      <c r="B2419" s="48" t="s">
        <v>6619</v>
      </c>
      <c r="C2419" s="48" t="s">
        <v>5718</v>
      </c>
      <c r="D2419" s="48" t="s">
        <v>5998</v>
      </c>
      <c r="E2419" s="55">
        <v>10000</v>
      </c>
      <c r="F2419" s="56" t="s">
        <v>6617</v>
      </c>
      <c r="G2419" s="56" t="s">
        <v>805</v>
      </c>
      <c r="H2419" s="51">
        <v>43790</v>
      </c>
      <c r="I2419" s="51">
        <v>44002</v>
      </c>
      <c r="J2419" s="36">
        <f t="shared" si="74"/>
        <v>213</v>
      </c>
      <c r="K2419" s="46">
        <v>4.35</v>
      </c>
      <c r="L2419" s="46">
        <v>4.35</v>
      </c>
      <c r="M2419" s="38">
        <f t="shared" si="75"/>
        <v>257.375</v>
      </c>
      <c r="N2419" s="56" t="s">
        <v>6620</v>
      </c>
      <c r="O2419" s="48" t="s">
        <v>5684</v>
      </c>
    </row>
    <row r="2420" s="1" customFormat="1" ht="21" customHeight="1" spans="1:15">
      <c r="A2420" s="27">
        <v>2417</v>
      </c>
      <c r="B2420" s="48" t="s">
        <v>6621</v>
      </c>
      <c r="C2420" s="48" t="s">
        <v>5925</v>
      </c>
      <c r="D2420" s="48" t="s">
        <v>5709</v>
      </c>
      <c r="E2420" s="55">
        <v>50000</v>
      </c>
      <c r="F2420" s="56" t="s">
        <v>2593</v>
      </c>
      <c r="G2420" s="56" t="s">
        <v>2522</v>
      </c>
      <c r="H2420" s="51">
        <v>43790</v>
      </c>
      <c r="I2420" s="51">
        <v>44002</v>
      </c>
      <c r="J2420" s="36">
        <f t="shared" si="74"/>
        <v>213</v>
      </c>
      <c r="K2420" s="46">
        <v>4.35</v>
      </c>
      <c r="L2420" s="46">
        <v>4.35</v>
      </c>
      <c r="M2420" s="38">
        <f t="shared" si="75"/>
        <v>1286.875</v>
      </c>
      <c r="N2420" s="56" t="s">
        <v>6622</v>
      </c>
      <c r="O2420" s="48" t="s">
        <v>5684</v>
      </c>
    </row>
    <row r="2421" s="1" customFormat="1" ht="21" customHeight="1" spans="1:15">
      <c r="A2421" s="27">
        <v>2418</v>
      </c>
      <c r="B2421" s="48" t="s">
        <v>6623</v>
      </c>
      <c r="C2421" s="48" t="s">
        <v>5837</v>
      </c>
      <c r="D2421" s="48" t="s">
        <v>5998</v>
      </c>
      <c r="E2421" s="55">
        <v>30000</v>
      </c>
      <c r="F2421" s="56" t="s">
        <v>2593</v>
      </c>
      <c r="G2421" s="56" t="s">
        <v>2522</v>
      </c>
      <c r="H2421" s="51">
        <v>43790</v>
      </c>
      <c r="I2421" s="51">
        <v>44002</v>
      </c>
      <c r="J2421" s="36">
        <f t="shared" si="74"/>
        <v>213</v>
      </c>
      <c r="K2421" s="46">
        <v>4.35</v>
      </c>
      <c r="L2421" s="46">
        <v>4.35</v>
      </c>
      <c r="M2421" s="38">
        <f t="shared" si="75"/>
        <v>772.125</v>
      </c>
      <c r="N2421" s="56" t="s">
        <v>6624</v>
      </c>
      <c r="O2421" s="48" t="s">
        <v>5684</v>
      </c>
    </row>
    <row r="2422" s="1" customFormat="1" ht="21" customHeight="1" spans="1:15">
      <c r="A2422" s="27">
        <v>2419</v>
      </c>
      <c r="B2422" s="48" t="s">
        <v>6625</v>
      </c>
      <c r="C2422" s="48" t="s">
        <v>5731</v>
      </c>
      <c r="D2422" s="48" t="s">
        <v>5728</v>
      </c>
      <c r="E2422" s="55">
        <v>50000</v>
      </c>
      <c r="F2422" s="56" t="s">
        <v>2593</v>
      </c>
      <c r="G2422" s="56" t="s">
        <v>2522</v>
      </c>
      <c r="H2422" s="51">
        <v>43790</v>
      </c>
      <c r="I2422" s="51">
        <v>44002</v>
      </c>
      <c r="J2422" s="36">
        <f t="shared" si="74"/>
        <v>213</v>
      </c>
      <c r="K2422" s="46">
        <v>4.35</v>
      </c>
      <c r="L2422" s="46">
        <v>4.35</v>
      </c>
      <c r="M2422" s="38">
        <f t="shared" si="75"/>
        <v>1286.875</v>
      </c>
      <c r="N2422" s="56" t="s">
        <v>6626</v>
      </c>
      <c r="O2422" s="48" t="s">
        <v>5684</v>
      </c>
    </row>
    <row r="2423" s="1" customFormat="1" ht="21" customHeight="1" spans="1:15">
      <c r="A2423" s="27">
        <v>2420</v>
      </c>
      <c r="B2423" s="48" t="s">
        <v>6627</v>
      </c>
      <c r="C2423" s="48" t="s">
        <v>5898</v>
      </c>
      <c r="D2423" s="48" t="s">
        <v>5998</v>
      </c>
      <c r="E2423" s="55">
        <v>40000</v>
      </c>
      <c r="F2423" s="56" t="s">
        <v>4737</v>
      </c>
      <c r="G2423" s="56" t="s">
        <v>816</v>
      </c>
      <c r="H2423" s="51">
        <v>43790</v>
      </c>
      <c r="I2423" s="51">
        <v>44002</v>
      </c>
      <c r="J2423" s="36">
        <f t="shared" si="74"/>
        <v>213</v>
      </c>
      <c r="K2423" s="46">
        <v>4.35</v>
      </c>
      <c r="L2423" s="46">
        <v>4.35</v>
      </c>
      <c r="M2423" s="38">
        <f t="shared" si="75"/>
        <v>1029.5</v>
      </c>
      <c r="N2423" s="56" t="s">
        <v>6628</v>
      </c>
      <c r="O2423" s="48" t="s">
        <v>5684</v>
      </c>
    </row>
    <row r="2424" s="1" customFormat="1" ht="21" customHeight="1" spans="1:15">
      <c r="A2424" s="27">
        <v>2421</v>
      </c>
      <c r="B2424" s="48" t="s">
        <v>6629</v>
      </c>
      <c r="C2424" s="48" t="s">
        <v>6587</v>
      </c>
      <c r="D2424" s="48" t="s">
        <v>1152</v>
      </c>
      <c r="E2424" s="55">
        <v>50000</v>
      </c>
      <c r="F2424" s="56" t="s">
        <v>4737</v>
      </c>
      <c r="G2424" s="56" t="s">
        <v>816</v>
      </c>
      <c r="H2424" s="51">
        <v>43790</v>
      </c>
      <c r="I2424" s="51">
        <v>44002</v>
      </c>
      <c r="J2424" s="36">
        <f t="shared" si="74"/>
        <v>213</v>
      </c>
      <c r="K2424" s="46">
        <v>4.35</v>
      </c>
      <c r="L2424" s="46">
        <v>4.35</v>
      </c>
      <c r="M2424" s="38">
        <f t="shared" si="75"/>
        <v>1286.875</v>
      </c>
      <c r="N2424" s="56" t="s">
        <v>6630</v>
      </c>
      <c r="O2424" s="48" t="s">
        <v>5684</v>
      </c>
    </row>
    <row r="2425" s="1" customFormat="1" ht="21" customHeight="1" spans="1:15">
      <c r="A2425" s="27">
        <v>2422</v>
      </c>
      <c r="B2425" s="48" t="s">
        <v>6631</v>
      </c>
      <c r="C2425" s="48" t="s">
        <v>6012</v>
      </c>
      <c r="D2425" s="48" t="s">
        <v>1152</v>
      </c>
      <c r="E2425" s="55">
        <v>40000</v>
      </c>
      <c r="F2425" s="56" t="s">
        <v>2595</v>
      </c>
      <c r="G2425" s="56" t="s">
        <v>4452</v>
      </c>
      <c r="H2425" s="51">
        <v>43790</v>
      </c>
      <c r="I2425" s="51">
        <v>44002</v>
      </c>
      <c r="J2425" s="36">
        <f t="shared" si="74"/>
        <v>213</v>
      </c>
      <c r="K2425" s="46">
        <v>4.35</v>
      </c>
      <c r="L2425" s="46">
        <v>4.35</v>
      </c>
      <c r="M2425" s="38">
        <f t="shared" si="75"/>
        <v>1029.5</v>
      </c>
      <c r="N2425" s="56" t="s">
        <v>6632</v>
      </c>
      <c r="O2425" s="48" t="s">
        <v>5684</v>
      </c>
    </row>
    <row r="2426" s="1" customFormat="1" ht="21" customHeight="1" spans="1:15">
      <c r="A2426" s="27">
        <v>2423</v>
      </c>
      <c r="B2426" s="48" t="s">
        <v>6633</v>
      </c>
      <c r="C2426" s="48" t="s">
        <v>6226</v>
      </c>
      <c r="D2426" s="48" t="s">
        <v>5998</v>
      </c>
      <c r="E2426" s="55">
        <v>50000</v>
      </c>
      <c r="F2426" s="56" t="s">
        <v>2595</v>
      </c>
      <c r="G2426" s="56" t="s">
        <v>4452</v>
      </c>
      <c r="H2426" s="51">
        <v>43790</v>
      </c>
      <c r="I2426" s="51">
        <v>44002</v>
      </c>
      <c r="J2426" s="36">
        <f t="shared" si="74"/>
        <v>213</v>
      </c>
      <c r="K2426" s="46">
        <v>4.35</v>
      </c>
      <c r="L2426" s="46">
        <v>4.35</v>
      </c>
      <c r="M2426" s="38">
        <f t="shared" si="75"/>
        <v>1286.875</v>
      </c>
      <c r="N2426" s="56" t="s">
        <v>6634</v>
      </c>
      <c r="O2426" s="48" t="s">
        <v>5684</v>
      </c>
    </row>
    <row r="2427" s="1" customFormat="1" ht="21" customHeight="1" spans="1:15">
      <c r="A2427" s="27">
        <v>2424</v>
      </c>
      <c r="B2427" s="48" t="s">
        <v>6635</v>
      </c>
      <c r="C2427" s="48" t="s">
        <v>6425</v>
      </c>
      <c r="D2427" s="48" t="s">
        <v>6601</v>
      </c>
      <c r="E2427" s="55">
        <v>50000</v>
      </c>
      <c r="F2427" s="56" t="s">
        <v>2598</v>
      </c>
      <c r="G2427" s="56" t="s">
        <v>822</v>
      </c>
      <c r="H2427" s="51">
        <v>43790</v>
      </c>
      <c r="I2427" s="51">
        <v>44002</v>
      </c>
      <c r="J2427" s="36">
        <f t="shared" si="74"/>
        <v>213</v>
      </c>
      <c r="K2427" s="46">
        <v>4.35</v>
      </c>
      <c r="L2427" s="46">
        <v>4.35</v>
      </c>
      <c r="M2427" s="38">
        <f t="shared" si="75"/>
        <v>1286.875</v>
      </c>
      <c r="N2427" s="56" t="s">
        <v>6636</v>
      </c>
      <c r="O2427" s="48" t="s">
        <v>5684</v>
      </c>
    </row>
    <row r="2428" s="1" customFormat="1" ht="21" customHeight="1" spans="1:15">
      <c r="A2428" s="27">
        <v>2425</v>
      </c>
      <c r="B2428" s="48" t="s">
        <v>6637</v>
      </c>
      <c r="C2428" s="48" t="s">
        <v>5821</v>
      </c>
      <c r="D2428" s="48" t="s">
        <v>6601</v>
      </c>
      <c r="E2428" s="55">
        <v>20000</v>
      </c>
      <c r="F2428" s="56" t="s">
        <v>6638</v>
      </c>
      <c r="G2428" s="56" t="s">
        <v>826</v>
      </c>
      <c r="H2428" s="51">
        <v>43790</v>
      </c>
      <c r="I2428" s="51">
        <v>44002</v>
      </c>
      <c r="J2428" s="36">
        <f t="shared" si="74"/>
        <v>213</v>
      </c>
      <c r="K2428" s="46">
        <v>4.35</v>
      </c>
      <c r="L2428" s="46">
        <v>4.35</v>
      </c>
      <c r="M2428" s="38">
        <f t="shared" si="75"/>
        <v>514.75</v>
      </c>
      <c r="N2428" s="56" t="s">
        <v>6639</v>
      </c>
      <c r="O2428" s="48" t="s">
        <v>5684</v>
      </c>
    </row>
    <row r="2429" s="1" customFormat="1" ht="21" customHeight="1" spans="1:15">
      <c r="A2429" s="27">
        <v>2426</v>
      </c>
      <c r="B2429" s="48" t="s">
        <v>6640</v>
      </c>
      <c r="C2429" s="48" t="s">
        <v>5680</v>
      </c>
      <c r="D2429" s="48" t="s">
        <v>5998</v>
      </c>
      <c r="E2429" s="55">
        <v>40000</v>
      </c>
      <c r="F2429" s="56" t="s">
        <v>6641</v>
      </c>
      <c r="G2429" s="56" t="s">
        <v>830</v>
      </c>
      <c r="H2429" s="51">
        <v>43790</v>
      </c>
      <c r="I2429" s="51">
        <v>44002</v>
      </c>
      <c r="J2429" s="36">
        <f t="shared" si="74"/>
        <v>213</v>
      </c>
      <c r="K2429" s="46">
        <v>4.35</v>
      </c>
      <c r="L2429" s="46">
        <v>4.35</v>
      </c>
      <c r="M2429" s="38">
        <f t="shared" si="75"/>
        <v>1029.5</v>
      </c>
      <c r="N2429" s="56" t="s">
        <v>6642</v>
      </c>
      <c r="O2429" s="48" t="s">
        <v>5684</v>
      </c>
    </row>
    <row r="2430" s="1" customFormat="1" ht="21" customHeight="1" spans="1:15">
      <c r="A2430" s="27">
        <v>2427</v>
      </c>
      <c r="B2430" s="48" t="s">
        <v>6643</v>
      </c>
      <c r="C2430" s="48" t="s">
        <v>6644</v>
      </c>
      <c r="D2430" s="48" t="s">
        <v>5998</v>
      </c>
      <c r="E2430" s="55">
        <v>40000</v>
      </c>
      <c r="F2430" s="56" t="s">
        <v>6641</v>
      </c>
      <c r="G2430" s="56" t="s">
        <v>830</v>
      </c>
      <c r="H2430" s="51">
        <v>43790</v>
      </c>
      <c r="I2430" s="51">
        <v>44002</v>
      </c>
      <c r="J2430" s="36">
        <f t="shared" si="74"/>
        <v>213</v>
      </c>
      <c r="K2430" s="46">
        <v>4.35</v>
      </c>
      <c r="L2430" s="46">
        <v>4.35</v>
      </c>
      <c r="M2430" s="38">
        <f t="shared" si="75"/>
        <v>1029.5</v>
      </c>
      <c r="N2430" s="56" t="s">
        <v>6645</v>
      </c>
      <c r="O2430" s="48" t="s">
        <v>5684</v>
      </c>
    </row>
    <row r="2431" s="1" customFormat="1" ht="21" customHeight="1" spans="1:15">
      <c r="A2431" s="27">
        <v>2428</v>
      </c>
      <c r="B2431" s="48" t="s">
        <v>6646</v>
      </c>
      <c r="C2431" s="48" t="s">
        <v>6647</v>
      </c>
      <c r="D2431" s="48" t="s">
        <v>5998</v>
      </c>
      <c r="E2431" s="55">
        <v>50000</v>
      </c>
      <c r="F2431" s="56" t="s">
        <v>2601</v>
      </c>
      <c r="G2431" s="56" t="s">
        <v>2602</v>
      </c>
      <c r="H2431" s="51">
        <v>43790</v>
      </c>
      <c r="I2431" s="51">
        <v>44002</v>
      </c>
      <c r="J2431" s="36">
        <f t="shared" si="74"/>
        <v>213</v>
      </c>
      <c r="K2431" s="46">
        <v>4.35</v>
      </c>
      <c r="L2431" s="46">
        <v>4.35</v>
      </c>
      <c r="M2431" s="38">
        <f t="shared" si="75"/>
        <v>1286.875</v>
      </c>
      <c r="N2431" s="56" t="s">
        <v>6648</v>
      </c>
      <c r="O2431" s="48" t="s">
        <v>5684</v>
      </c>
    </row>
    <row r="2432" s="1" customFormat="1" ht="21" customHeight="1" spans="1:15">
      <c r="A2432" s="27">
        <v>2429</v>
      </c>
      <c r="B2432" s="48" t="s">
        <v>6649</v>
      </c>
      <c r="C2432" s="48" t="s">
        <v>5791</v>
      </c>
      <c r="D2432" s="48" t="s">
        <v>6137</v>
      </c>
      <c r="E2432" s="55">
        <v>10000</v>
      </c>
      <c r="F2432" s="56" t="s">
        <v>2601</v>
      </c>
      <c r="G2432" s="56" t="s">
        <v>2602</v>
      </c>
      <c r="H2432" s="51">
        <v>43790</v>
      </c>
      <c r="I2432" s="51">
        <v>44002</v>
      </c>
      <c r="J2432" s="36">
        <f t="shared" si="74"/>
        <v>213</v>
      </c>
      <c r="K2432" s="46">
        <v>4.35</v>
      </c>
      <c r="L2432" s="46">
        <v>4.35</v>
      </c>
      <c r="M2432" s="38">
        <f t="shared" si="75"/>
        <v>257.375</v>
      </c>
      <c r="N2432" s="56" t="s">
        <v>6650</v>
      </c>
      <c r="O2432" s="48" t="s">
        <v>5684</v>
      </c>
    </row>
    <row r="2433" s="1" customFormat="1" ht="21" customHeight="1" spans="1:15">
      <c r="A2433" s="27">
        <v>2430</v>
      </c>
      <c r="B2433" s="48" t="s">
        <v>6651</v>
      </c>
      <c r="C2433" s="48" t="s">
        <v>6652</v>
      </c>
      <c r="D2433" s="48" t="s">
        <v>5709</v>
      </c>
      <c r="E2433" s="55">
        <v>50000</v>
      </c>
      <c r="F2433" s="56" t="s">
        <v>2601</v>
      </c>
      <c r="G2433" s="56" t="s">
        <v>2602</v>
      </c>
      <c r="H2433" s="51">
        <v>43790</v>
      </c>
      <c r="I2433" s="51">
        <v>44002</v>
      </c>
      <c r="J2433" s="36">
        <f t="shared" si="74"/>
        <v>213</v>
      </c>
      <c r="K2433" s="46">
        <v>4.35</v>
      </c>
      <c r="L2433" s="46">
        <v>4.35</v>
      </c>
      <c r="M2433" s="38">
        <f t="shared" si="75"/>
        <v>1286.875</v>
      </c>
      <c r="N2433" s="56" t="s">
        <v>6653</v>
      </c>
      <c r="O2433" s="48" t="s">
        <v>5684</v>
      </c>
    </row>
    <row r="2434" s="1" customFormat="1" ht="21" customHeight="1" spans="1:15">
      <c r="A2434" s="27">
        <v>2431</v>
      </c>
      <c r="B2434" s="48" t="s">
        <v>6654</v>
      </c>
      <c r="C2434" s="48" t="s">
        <v>5808</v>
      </c>
      <c r="D2434" s="48" t="s">
        <v>5709</v>
      </c>
      <c r="E2434" s="55">
        <v>30000</v>
      </c>
      <c r="F2434" s="56" t="s">
        <v>6655</v>
      </c>
      <c r="G2434" s="56" t="s">
        <v>6165</v>
      </c>
      <c r="H2434" s="51">
        <v>43790</v>
      </c>
      <c r="I2434" s="51">
        <v>44002</v>
      </c>
      <c r="J2434" s="36">
        <f t="shared" si="74"/>
        <v>213</v>
      </c>
      <c r="K2434" s="46">
        <v>4.35</v>
      </c>
      <c r="L2434" s="46">
        <v>4.35</v>
      </c>
      <c r="M2434" s="38">
        <f t="shared" si="75"/>
        <v>772.125</v>
      </c>
      <c r="N2434" s="56" t="s">
        <v>6656</v>
      </c>
      <c r="O2434" s="48" t="s">
        <v>5684</v>
      </c>
    </row>
    <row r="2435" s="1" customFormat="1" ht="21" customHeight="1" spans="1:15">
      <c r="A2435" s="27">
        <v>2432</v>
      </c>
      <c r="B2435" s="48" t="s">
        <v>6657</v>
      </c>
      <c r="C2435" s="48" t="s">
        <v>6658</v>
      </c>
      <c r="D2435" s="48" t="s">
        <v>5709</v>
      </c>
      <c r="E2435" s="55">
        <v>50000</v>
      </c>
      <c r="F2435" s="56" t="s">
        <v>4748</v>
      </c>
      <c r="G2435" s="56" t="s">
        <v>2420</v>
      </c>
      <c r="H2435" s="51">
        <v>43790</v>
      </c>
      <c r="I2435" s="51">
        <v>44002</v>
      </c>
      <c r="J2435" s="36">
        <f t="shared" si="74"/>
        <v>213</v>
      </c>
      <c r="K2435" s="46">
        <v>4.35</v>
      </c>
      <c r="L2435" s="46">
        <v>4.35</v>
      </c>
      <c r="M2435" s="38">
        <f t="shared" si="75"/>
        <v>1286.875</v>
      </c>
      <c r="N2435" s="56" t="s">
        <v>6659</v>
      </c>
      <c r="O2435" s="48" t="s">
        <v>5684</v>
      </c>
    </row>
    <row r="2436" s="1" customFormat="1" ht="21" customHeight="1" spans="1:15">
      <c r="A2436" s="27">
        <v>2433</v>
      </c>
      <c r="B2436" s="48" t="s">
        <v>6660</v>
      </c>
      <c r="C2436" s="48" t="s">
        <v>5925</v>
      </c>
      <c r="D2436" s="48" t="s">
        <v>5709</v>
      </c>
      <c r="E2436" s="55">
        <v>40000</v>
      </c>
      <c r="F2436" s="56" t="s">
        <v>4748</v>
      </c>
      <c r="G2436" s="56" t="s">
        <v>2420</v>
      </c>
      <c r="H2436" s="51">
        <v>43790</v>
      </c>
      <c r="I2436" s="51">
        <v>44002</v>
      </c>
      <c r="J2436" s="36">
        <f t="shared" ref="J2436:J2499" si="76">I2436-H2436+1</f>
        <v>213</v>
      </c>
      <c r="K2436" s="46">
        <v>4.35</v>
      </c>
      <c r="L2436" s="46">
        <v>4.35</v>
      </c>
      <c r="M2436" s="38">
        <f t="shared" ref="M2436:M2499" si="77">E2436*J2436*L2436/12/30/100</f>
        <v>1029.5</v>
      </c>
      <c r="N2436" s="56" t="s">
        <v>6661</v>
      </c>
      <c r="O2436" s="48" t="s">
        <v>5684</v>
      </c>
    </row>
    <row r="2437" s="1" customFormat="1" ht="21" customHeight="1" spans="1:15">
      <c r="A2437" s="27">
        <v>2434</v>
      </c>
      <c r="B2437" s="48" t="s">
        <v>6662</v>
      </c>
      <c r="C2437" s="48" t="s">
        <v>6663</v>
      </c>
      <c r="D2437" s="48" t="s">
        <v>5709</v>
      </c>
      <c r="E2437" s="55">
        <v>40000</v>
      </c>
      <c r="F2437" s="56" t="s">
        <v>4752</v>
      </c>
      <c r="G2437" s="56" t="s">
        <v>2424</v>
      </c>
      <c r="H2437" s="51">
        <v>43790</v>
      </c>
      <c r="I2437" s="51">
        <v>44002</v>
      </c>
      <c r="J2437" s="36">
        <f t="shared" si="76"/>
        <v>213</v>
      </c>
      <c r="K2437" s="46">
        <v>4.35</v>
      </c>
      <c r="L2437" s="46">
        <v>4.35</v>
      </c>
      <c r="M2437" s="38">
        <f t="shared" si="77"/>
        <v>1029.5</v>
      </c>
      <c r="N2437" s="56" t="s">
        <v>6664</v>
      </c>
      <c r="O2437" s="48" t="s">
        <v>5684</v>
      </c>
    </row>
    <row r="2438" s="1" customFormat="1" ht="21" customHeight="1" spans="1:15">
      <c r="A2438" s="27">
        <v>2435</v>
      </c>
      <c r="B2438" s="48" t="s">
        <v>6665</v>
      </c>
      <c r="C2438" s="48" t="s">
        <v>6666</v>
      </c>
      <c r="D2438" s="48" t="s">
        <v>5709</v>
      </c>
      <c r="E2438" s="55">
        <v>50000</v>
      </c>
      <c r="F2438" s="56" t="s">
        <v>4752</v>
      </c>
      <c r="G2438" s="56" t="s">
        <v>2424</v>
      </c>
      <c r="H2438" s="51">
        <v>43790</v>
      </c>
      <c r="I2438" s="51">
        <v>44002</v>
      </c>
      <c r="J2438" s="36">
        <f t="shared" si="76"/>
        <v>213</v>
      </c>
      <c r="K2438" s="46">
        <v>4.35</v>
      </c>
      <c r="L2438" s="46">
        <v>4.35</v>
      </c>
      <c r="M2438" s="38">
        <f t="shared" si="77"/>
        <v>1286.875</v>
      </c>
      <c r="N2438" s="56" t="s">
        <v>6667</v>
      </c>
      <c r="O2438" s="48" t="s">
        <v>5684</v>
      </c>
    </row>
    <row r="2439" s="1" customFormat="1" ht="21" customHeight="1" spans="1:15">
      <c r="A2439" s="27">
        <v>2436</v>
      </c>
      <c r="B2439" s="48" t="s">
        <v>6668</v>
      </c>
      <c r="C2439" s="48" t="s">
        <v>5925</v>
      </c>
      <c r="D2439" s="48" t="s">
        <v>5709</v>
      </c>
      <c r="E2439" s="55">
        <v>50000</v>
      </c>
      <c r="F2439" s="56" t="s">
        <v>6669</v>
      </c>
      <c r="G2439" s="56" t="s">
        <v>843</v>
      </c>
      <c r="H2439" s="51">
        <v>43790</v>
      </c>
      <c r="I2439" s="51">
        <v>44002</v>
      </c>
      <c r="J2439" s="36">
        <f t="shared" si="76"/>
        <v>213</v>
      </c>
      <c r="K2439" s="46">
        <v>4.35</v>
      </c>
      <c r="L2439" s="46">
        <v>4.35</v>
      </c>
      <c r="M2439" s="38">
        <f t="shared" si="77"/>
        <v>1286.875</v>
      </c>
      <c r="N2439" s="56" t="s">
        <v>6670</v>
      </c>
      <c r="O2439" s="48" t="s">
        <v>5684</v>
      </c>
    </row>
    <row r="2440" s="1" customFormat="1" ht="21" customHeight="1" spans="1:15">
      <c r="A2440" s="27">
        <v>2437</v>
      </c>
      <c r="B2440" s="48" t="s">
        <v>6671</v>
      </c>
      <c r="C2440" s="48" t="s">
        <v>6006</v>
      </c>
      <c r="D2440" s="48" t="s">
        <v>5978</v>
      </c>
      <c r="E2440" s="55">
        <v>50000</v>
      </c>
      <c r="F2440" s="56" t="s">
        <v>6672</v>
      </c>
      <c r="G2440" s="56" t="s">
        <v>2181</v>
      </c>
      <c r="H2440" s="51">
        <v>43790</v>
      </c>
      <c r="I2440" s="51">
        <v>44002</v>
      </c>
      <c r="J2440" s="36">
        <f t="shared" si="76"/>
        <v>213</v>
      </c>
      <c r="K2440" s="46">
        <v>4.35</v>
      </c>
      <c r="L2440" s="46">
        <v>4.35</v>
      </c>
      <c r="M2440" s="38">
        <f t="shared" si="77"/>
        <v>1286.875</v>
      </c>
      <c r="N2440" s="56" t="s">
        <v>6673</v>
      </c>
      <c r="O2440" s="48" t="s">
        <v>5684</v>
      </c>
    </row>
    <row r="2441" s="1" customFormat="1" ht="21" customHeight="1" spans="1:15">
      <c r="A2441" s="27">
        <v>2438</v>
      </c>
      <c r="B2441" s="48" t="s">
        <v>6674</v>
      </c>
      <c r="C2441" s="48" t="s">
        <v>5748</v>
      </c>
      <c r="D2441" s="48" t="s">
        <v>5978</v>
      </c>
      <c r="E2441" s="55">
        <v>40000</v>
      </c>
      <c r="F2441" s="56" t="s">
        <v>6672</v>
      </c>
      <c r="G2441" s="56" t="s">
        <v>2181</v>
      </c>
      <c r="H2441" s="51">
        <v>43790</v>
      </c>
      <c r="I2441" s="51">
        <v>44002</v>
      </c>
      <c r="J2441" s="36">
        <f t="shared" si="76"/>
        <v>213</v>
      </c>
      <c r="K2441" s="46">
        <v>4.35</v>
      </c>
      <c r="L2441" s="46">
        <v>4.35</v>
      </c>
      <c r="M2441" s="38">
        <f t="shared" si="77"/>
        <v>1029.5</v>
      </c>
      <c r="N2441" s="56" t="s">
        <v>6675</v>
      </c>
      <c r="O2441" s="48" t="s">
        <v>5684</v>
      </c>
    </row>
    <row r="2442" s="1" customFormat="1" ht="21" customHeight="1" spans="1:15">
      <c r="A2442" s="27">
        <v>2439</v>
      </c>
      <c r="B2442" s="48" t="s">
        <v>6676</v>
      </c>
      <c r="C2442" s="48" t="s">
        <v>5702</v>
      </c>
      <c r="D2442" s="48" t="s">
        <v>5998</v>
      </c>
      <c r="E2442" s="55">
        <v>40000</v>
      </c>
      <c r="F2442" s="56" t="s">
        <v>6672</v>
      </c>
      <c r="G2442" s="56" t="s">
        <v>2181</v>
      </c>
      <c r="H2442" s="51">
        <v>43790</v>
      </c>
      <c r="I2442" s="51">
        <v>44002</v>
      </c>
      <c r="J2442" s="36">
        <f t="shared" si="76"/>
        <v>213</v>
      </c>
      <c r="K2442" s="46">
        <v>4.35</v>
      </c>
      <c r="L2442" s="46">
        <v>4.35</v>
      </c>
      <c r="M2442" s="38">
        <f t="shared" si="77"/>
        <v>1029.5</v>
      </c>
      <c r="N2442" s="56" t="s">
        <v>6677</v>
      </c>
      <c r="O2442" s="48" t="s">
        <v>5684</v>
      </c>
    </row>
    <row r="2443" s="1" customFormat="1" ht="21" customHeight="1" spans="1:15">
      <c r="A2443" s="27">
        <v>2440</v>
      </c>
      <c r="B2443" s="48" t="s">
        <v>6678</v>
      </c>
      <c r="C2443" s="48" t="s">
        <v>5702</v>
      </c>
      <c r="D2443" s="48" t="s">
        <v>5998</v>
      </c>
      <c r="E2443" s="55">
        <v>50000</v>
      </c>
      <c r="F2443" s="56" t="s">
        <v>25</v>
      </c>
      <c r="G2443" s="56" t="s">
        <v>1912</v>
      </c>
      <c r="H2443" s="51">
        <v>43790</v>
      </c>
      <c r="I2443" s="51">
        <v>44002</v>
      </c>
      <c r="J2443" s="36">
        <f t="shared" si="76"/>
        <v>213</v>
      </c>
      <c r="K2443" s="46">
        <v>4.35</v>
      </c>
      <c r="L2443" s="46">
        <v>4.35</v>
      </c>
      <c r="M2443" s="38">
        <f t="shared" si="77"/>
        <v>1286.875</v>
      </c>
      <c r="N2443" s="56" t="s">
        <v>6679</v>
      </c>
      <c r="O2443" s="48" t="s">
        <v>5684</v>
      </c>
    </row>
    <row r="2444" s="1" customFormat="1" ht="21" customHeight="1" spans="1:15">
      <c r="A2444" s="27">
        <v>2441</v>
      </c>
      <c r="B2444" s="48" t="s">
        <v>6680</v>
      </c>
      <c r="C2444" s="48" t="s">
        <v>6681</v>
      </c>
      <c r="D2444" s="48" t="s">
        <v>5728</v>
      </c>
      <c r="E2444" s="55">
        <v>40000</v>
      </c>
      <c r="F2444" s="56" t="s">
        <v>888</v>
      </c>
      <c r="G2444" s="56" t="s">
        <v>1916</v>
      </c>
      <c r="H2444" s="51">
        <v>43791</v>
      </c>
      <c r="I2444" s="51">
        <v>44002</v>
      </c>
      <c r="J2444" s="36">
        <f t="shared" si="76"/>
        <v>212</v>
      </c>
      <c r="K2444" s="46">
        <v>4.35</v>
      </c>
      <c r="L2444" s="46">
        <v>4.35</v>
      </c>
      <c r="M2444" s="38">
        <f t="shared" si="77"/>
        <v>1024.66666666667</v>
      </c>
      <c r="N2444" s="56" t="s">
        <v>6682</v>
      </c>
      <c r="O2444" s="48" t="s">
        <v>5684</v>
      </c>
    </row>
    <row r="2445" s="1" customFormat="1" ht="21" customHeight="1" spans="1:15">
      <c r="A2445" s="27">
        <v>2442</v>
      </c>
      <c r="B2445" s="48" t="s">
        <v>5685</v>
      </c>
      <c r="C2445" s="48" t="s">
        <v>5686</v>
      </c>
      <c r="D2445" s="48" t="s">
        <v>1152</v>
      </c>
      <c r="E2445" s="55">
        <v>40000</v>
      </c>
      <c r="F2445" s="56" t="s">
        <v>76</v>
      </c>
      <c r="G2445" s="56" t="s">
        <v>4665</v>
      </c>
      <c r="H2445" s="51">
        <v>43803</v>
      </c>
      <c r="I2445" s="51">
        <v>44002</v>
      </c>
      <c r="J2445" s="36">
        <f t="shared" si="76"/>
        <v>200</v>
      </c>
      <c r="K2445" s="46">
        <v>4.35</v>
      </c>
      <c r="L2445" s="46">
        <v>4.35</v>
      </c>
      <c r="M2445" s="38">
        <f t="shared" si="77"/>
        <v>966.666666666667</v>
      </c>
      <c r="N2445" s="56" t="s">
        <v>6683</v>
      </c>
      <c r="O2445" s="48" t="s">
        <v>5684</v>
      </c>
    </row>
    <row r="2446" s="1" customFormat="1" ht="21" customHeight="1" spans="1:15">
      <c r="A2446" s="27">
        <v>2443</v>
      </c>
      <c r="B2446" s="48" t="s">
        <v>5694</v>
      </c>
      <c r="C2446" s="48" t="s">
        <v>6362</v>
      </c>
      <c r="D2446" s="48" t="s">
        <v>5998</v>
      </c>
      <c r="E2446" s="55">
        <v>50000</v>
      </c>
      <c r="F2446" s="56" t="s">
        <v>48</v>
      </c>
      <c r="G2446" s="56" t="s">
        <v>2416</v>
      </c>
      <c r="H2446" s="51">
        <v>43805</v>
      </c>
      <c r="I2446" s="51">
        <v>44002</v>
      </c>
      <c r="J2446" s="36">
        <f t="shared" si="76"/>
        <v>198</v>
      </c>
      <c r="K2446" s="46">
        <v>4.35</v>
      </c>
      <c r="L2446" s="46">
        <v>4.35</v>
      </c>
      <c r="M2446" s="38">
        <f t="shared" si="77"/>
        <v>1196.25</v>
      </c>
      <c r="N2446" s="56" t="s">
        <v>6684</v>
      </c>
      <c r="O2446" s="48" t="s">
        <v>5684</v>
      </c>
    </row>
    <row r="2447" s="1" customFormat="1" ht="21" customHeight="1" spans="1:15">
      <c r="A2447" s="27">
        <v>2444</v>
      </c>
      <c r="B2447" s="48" t="s">
        <v>6685</v>
      </c>
      <c r="C2447" s="48" t="s">
        <v>6190</v>
      </c>
      <c r="D2447" s="48" t="s">
        <v>6686</v>
      </c>
      <c r="E2447" s="55">
        <v>23000</v>
      </c>
      <c r="F2447" s="56" t="s">
        <v>107</v>
      </c>
      <c r="G2447" s="56" t="s">
        <v>1114</v>
      </c>
      <c r="H2447" s="51">
        <v>43810</v>
      </c>
      <c r="I2447" s="51">
        <v>44002</v>
      </c>
      <c r="J2447" s="36">
        <f t="shared" si="76"/>
        <v>193</v>
      </c>
      <c r="K2447" s="46">
        <v>4.35</v>
      </c>
      <c r="L2447" s="46">
        <v>4.35</v>
      </c>
      <c r="M2447" s="38">
        <f t="shared" si="77"/>
        <v>536.379166666667</v>
      </c>
      <c r="N2447" s="56" t="s">
        <v>6687</v>
      </c>
      <c r="O2447" s="48" t="s">
        <v>5684</v>
      </c>
    </row>
    <row r="2448" s="1" customFormat="1" ht="21" customHeight="1" spans="1:15">
      <c r="A2448" s="27">
        <v>2445</v>
      </c>
      <c r="B2448" s="48" t="s">
        <v>6688</v>
      </c>
      <c r="C2448" s="48" t="s">
        <v>5695</v>
      </c>
      <c r="D2448" s="48" t="s">
        <v>5998</v>
      </c>
      <c r="E2448" s="55">
        <v>50000</v>
      </c>
      <c r="F2448" s="56" t="s">
        <v>143</v>
      </c>
      <c r="G2448" s="56" t="s">
        <v>1110</v>
      </c>
      <c r="H2448" s="51">
        <v>43824</v>
      </c>
      <c r="I2448" s="51">
        <v>44002</v>
      </c>
      <c r="J2448" s="36">
        <f t="shared" si="76"/>
        <v>179</v>
      </c>
      <c r="K2448" s="46">
        <v>4.35</v>
      </c>
      <c r="L2448" s="46">
        <v>4.35</v>
      </c>
      <c r="M2448" s="38">
        <f t="shared" si="77"/>
        <v>1081.45833333333</v>
      </c>
      <c r="N2448" s="56" t="s">
        <v>6689</v>
      </c>
      <c r="O2448" s="48" t="s">
        <v>5684</v>
      </c>
    </row>
    <row r="2449" s="1" customFormat="1" ht="21" customHeight="1" spans="1:15">
      <c r="A2449" s="27">
        <v>2446</v>
      </c>
      <c r="B2449" s="48" t="s">
        <v>5780</v>
      </c>
      <c r="C2449" s="36" t="s">
        <v>6690</v>
      </c>
      <c r="D2449" s="48" t="s">
        <v>5998</v>
      </c>
      <c r="E2449" s="55">
        <v>50000</v>
      </c>
      <c r="F2449" s="56" t="s">
        <v>362</v>
      </c>
      <c r="G2449" s="56" t="s">
        <v>2377</v>
      </c>
      <c r="H2449" s="50">
        <v>43913</v>
      </c>
      <c r="I2449" s="51">
        <v>44002</v>
      </c>
      <c r="J2449" s="36">
        <f t="shared" si="76"/>
        <v>90</v>
      </c>
      <c r="K2449" s="36">
        <v>4.35</v>
      </c>
      <c r="L2449" s="36">
        <v>4.35</v>
      </c>
      <c r="M2449" s="38">
        <f t="shared" si="77"/>
        <v>543.75</v>
      </c>
      <c r="N2449" s="56" t="s">
        <v>6691</v>
      </c>
      <c r="O2449" s="48" t="s">
        <v>5684</v>
      </c>
    </row>
    <row r="2450" s="1" customFormat="1" ht="21" customHeight="1" spans="1:15">
      <c r="A2450" s="27">
        <v>2447</v>
      </c>
      <c r="B2450" s="48" t="s">
        <v>5764</v>
      </c>
      <c r="C2450" s="36" t="s">
        <v>6690</v>
      </c>
      <c r="D2450" s="48" t="s">
        <v>5978</v>
      </c>
      <c r="E2450" s="55">
        <v>50000</v>
      </c>
      <c r="F2450" s="56" t="s">
        <v>1448</v>
      </c>
      <c r="G2450" s="56" t="s">
        <v>1110</v>
      </c>
      <c r="H2450" s="50">
        <v>43915</v>
      </c>
      <c r="I2450" s="51">
        <v>44002</v>
      </c>
      <c r="J2450" s="36">
        <f t="shared" si="76"/>
        <v>88</v>
      </c>
      <c r="K2450" s="36">
        <v>4.35</v>
      </c>
      <c r="L2450" s="36">
        <v>4.35</v>
      </c>
      <c r="M2450" s="38">
        <f t="shared" si="77"/>
        <v>531.666666666667</v>
      </c>
      <c r="N2450" s="56" t="s">
        <v>6692</v>
      </c>
      <c r="O2450" s="48" t="s">
        <v>5684</v>
      </c>
    </row>
    <row r="2451" s="1" customFormat="1" ht="21" customHeight="1" spans="1:15">
      <c r="A2451" s="27">
        <v>2448</v>
      </c>
      <c r="B2451" s="48" t="s">
        <v>5826</v>
      </c>
      <c r="C2451" s="36" t="s">
        <v>6693</v>
      </c>
      <c r="D2451" s="48" t="s">
        <v>5709</v>
      </c>
      <c r="E2451" s="55">
        <v>50000</v>
      </c>
      <c r="F2451" s="56" t="s">
        <v>393</v>
      </c>
      <c r="G2451" s="56" t="s">
        <v>1141</v>
      </c>
      <c r="H2451" s="50">
        <v>43918</v>
      </c>
      <c r="I2451" s="51">
        <v>44002</v>
      </c>
      <c r="J2451" s="36">
        <f t="shared" si="76"/>
        <v>85</v>
      </c>
      <c r="K2451" s="36">
        <v>4.35</v>
      </c>
      <c r="L2451" s="36">
        <v>4.35</v>
      </c>
      <c r="M2451" s="38">
        <f t="shared" si="77"/>
        <v>513.541666666667</v>
      </c>
      <c r="N2451" s="56" t="s">
        <v>6694</v>
      </c>
      <c r="O2451" s="48" t="s">
        <v>5684</v>
      </c>
    </row>
    <row r="2452" s="1" customFormat="1" ht="21" customHeight="1" spans="1:15">
      <c r="A2452" s="27">
        <v>2449</v>
      </c>
      <c r="B2452" s="48" t="s">
        <v>6695</v>
      </c>
      <c r="C2452" s="39" t="s">
        <v>6696</v>
      </c>
      <c r="D2452" s="36" t="s">
        <v>1152</v>
      </c>
      <c r="E2452" s="55">
        <v>50000</v>
      </c>
      <c r="F2452" s="56" t="s">
        <v>1178</v>
      </c>
      <c r="G2452" s="56" t="s">
        <v>39</v>
      </c>
      <c r="H2452" s="60" t="s">
        <v>25</v>
      </c>
      <c r="I2452" s="56" t="s">
        <v>39</v>
      </c>
      <c r="J2452" s="36">
        <f t="shared" si="76"/>
        <v>7</v>
      </c>
      <c r="K2452" s="36">
        <v>4.75</v>
      </c>
      <c r="L2452" s="36">
        <v>4.75</v>
      </c>
      <c r="M2452" s="38">
        <f t="shared" si="77"/>
        <v>46.1805555555556</v>
      </c>
      <c r="N2452" s="60" t="s">
        <v>6697</v>
      </c>
      <c r="O2452" s="39" t="s">
        <v>6698</v>
      </c>
    </row>
    <row r="2453" s="1" customFormat="1" ht="21" customHeight="1" spans="1:15">
      <c r="A2453" s="27">
        <v>2450</v>
      </c>
      <c r="B2453" s="48" t="s">
        <v>6699</v>
      </c>
      <c r="C2453" s="48" t="s">
        <v>6700</v>
      </c>
      <c r="D2453" s="36" t="s">
        <v>1152</v>
      </c>
      <c r="E2453" s="56">
        <v>50000</v>
      </c>
      <c r="F2453" s="56" t="s">
        <v>1182</v>
      </c>
      <c r="G2453" s="56" t="s">
        <v>76</v>
      </c>
      <c r="H2453" s="60" t="s">
        <v>25</v>
      </c>
      <c r="I2453" s="50">
        <v>43802</v>
      </c>
      <c r="J2453" s="36">
        <f t="shared" si="76"/>
        <v>13</v>
      </c>
      <c r="K2453" s="36">
        <v>4.75</v>
      </c>
      <c r="L2453" s="36">
        <v>4.75</v>
      </c>
      <c r="M2453" s="38">
        <f t="shared" si="77"/>
        <v>85.7638888888889</v>
      </c>
      <c r="N2453" s="56" t="s">
        <v>6701</v>
      </c>
      <c r="O2453" s="39" t="s">
        <v>6698</v>
      </c>
    </row>
    <row r="2454" s="1" customFormat="1" ht="21" customHeight="1" spans="1:15">
      <c r="A2454" s="27">
        <v>2451</v>
      </c>
      <c r="B2454" s="48" t="s">
        <v>6702</v>
      </c>
      <c r="C2454" s="48" t="s">
        <v>6703</v>
      </c>
      <c r="D2454" s="36" t="s">
        <v>1152</v>
      </c>
      <c r="E2454" s="56">
        <v>50000</v>
      </c>
      <c r="F2454" s="56" t="s">
        <v>68</v>
      </c>
      <c r="G2454" s="56" t="s">
        <v>69</v>
      </c>
      <c r="H2454" s="60" t="s">
        <v>25</v>
      </c>
      <c r="I2454" s="50">
        <v>43804</v>
      </c>
      <c r="J2454" s="36">
        <f t="shared" si="76"/>
        <v>15</v>
      </c>
      <c r="K2454" s="36">
        <v>4.75</v>
      </c>
      <c r="L2454" s="36">
        <v>4.75</v>
      </c>
      <c r="M2454" s="38">
        <f t="shared" si="77"/>
        <v>98.9583333333333</v>
      </c>
      <c r="N2454" s="56" t="s">
        <v>6704</v>
      </c>
      <c r="O2454" s="39" t="s">
        <v>6698</v>
      </c>
    </row>
    <row r="2455" s="1" customFormat="1" ht="21" customHeight="1" spans="1:15">
      <c r="A2455" s="27">
        <v>2452</v>
      </c>
      <c r="B2455" s="48" t="s">
        <v>6705</v>
      </c>
      <c r="C2455" s="48" t="s">
        <v>6706</v>
      </c>
      <c r="D2455" s="36" t="s">
        <v>1152</v>
      </c>
      <c r="E2455" s="56">
        <v>50000</v>
      </c>
      <c r="F2455" s="56" t="s">
        <v>6707</v>
      </c>
      <c r="G2455" s="56" t="s">
        <v>6708</v>
      </c>
      <c r="H2455" s="60" t="s">
        <v>25</v>
      </c>
      <c r="I2455" s="50">
        <v>43818</v>
      </c>
      <c r="J2455" s="36">
        <f t="shared" si="76"/>
        <v>29</v>
      </c>
      <c r="K2455" s="36">
        <v>4.75</v>
      </c>
      <c r="L2455" s="36">
        <v>4.75</v>
      </c>
      <c r="M2455" s="38">
        <f t="shared" si="77"/>
        <v>191.319444444444</v>
      </c>
      <c r="N2455" s="56" t="s">
        <v>6709</v>
      </c>
      <c r="O2455" s="39" t="s">
        <v>6698</v>
      </c>
    </row>
    <row r="2456" s="1" customFormat="1" ht="21" customHeight="1" spans="1:15">
      <c r="A2456" s="27">
        <v>2453</v>
      </c>
      <c r="B2456" s="48" t="s">
        <v>6710</v>
      </c>
      <c r="C2456" s="39" t="s">
        <v>6711</v>
      </c>
      <c r="D2456" s="36" t="s">
        <v>1152</v>
      </c>
      <c r="E2456" s="55">
        <v>50000</v>
      </c>
      <c r="F2456" s="56" t="s">
        <v>173</v>
      </c>
      <c r="G2456" s="56" t="s">
        <v>174</v>
      </c>
      <c r="H2456" s="60" t="s">
        <v>25</v>
      </c>
      <c r="I2456" s="56" t="s">
        <v>39</v>
      </c>
      <c r="J2456" s="36">
        <f t="shared" si="76"/>
        <v>7</v>
      </c>
      <c r="K2456" s="36">
        <v>4.75</v>
      </c>
      <c r="L2456" s="36">
        <v>4.75</v>
      </c>
      <c r="M2456" s="38">
        <f t="shared" si="77"/>
        <v>46.1805555555556</v>
      </c>
      <c r="N2456" s="60" t="s">
        <v>6712</v>
      </c>
      <c r="O2456" s="39" t="s">
        <v>6698</v>
      </c>
    </row>
    <row r="2457" s="1" customFormat="1" ht="21" customHeight="1" spans="1:15">
      <c r="A2457" s="27">
        <v>2454</v>
      </c>
      <c r="B2457" s="48" t="s">
        <v>6713</v>
      </c>
      <c r="C2457" s="39" t="s">
        <v>6714</v>
      </c>
      <c r="D2457" s="36" t="s">
        <v>1152</v>
      </c>
      <c r="E2457" s="56">
        <v>50000</v>
      </c>
      <c r="F2457" s="56" t="s">
        <v>3883</v>
      </c>
      <c r="G2457" s="56" t="s">
        <v>193</v>
      </c>
      <c r="H2457" s="60" t="s">
        <v>25</v>
      </c>
      <c r="I2457" s="50">
        <v>43834</v>
      </c>
      <c r="J2457" s="36">
        <f t="shared" si="76"/>
        <v>45</v>
      </c>
      <c r="K2457" s="36">
        <v>4.75</v>
      </c>
      <c r="L2457" s="36">
        <v>4.75</v>
      </c>
      <c r="M2457" s="38">
        <f t="shared" si="77"/>
        <v>296.875</v>
      </c>
      <c r="N2457" s="56" t="s">
        <v>6715</v>
      </c>
      <c r="O2457" s="39" t="s">
        <v>6698</v>
      </c>
    </row>
    <row r="2458" s="1" customFormat="1" ht="21" customHeight="1" spans="1:15">
      <c r="A2458" s="27">
        <v>2455</v>
      </c>
      <c r="B2458" s="48" t="s">
        <v>6716</v>
      </c>
      <c r="C2458" s="48" t="s">
        <v>6717</v>
      </c>
      <c r="D2458" s="36" t="s">
        <v>1152</v>
      </c>
      <c r="E2458" s="56">
        <v>50000</v>
      </c>
      <c r="F2458" s="56" t="s">
        <v>3883</v>
      </c>
      <c r="G2458" s="56" t="s">
        <v>193</v>
      </c>
      <c r="H2458" s="60" t="s">
        <v>25</v>
      </c>
      <c r="I2458" s="50">
        <v>43836</v>
      </c>
      <c r="J2458" s="36">
        <f t="shared" si="76"/>
        <v>47</v>
      </c>
      <c r="K2458" s="36">
        <v>4.75</v>
      </c>
      <c r="L2458" s="36">
        <v>4.75</v>
      </c>
      <c r="M2458" s="38">
        <f t="shared" si="77"/>
        <v>310.069444444444</v>
      </c>
      <c r="N2458" s="56" t="s">
        <v>6718</v>
      </c>
      <c r="O2458" s="39" t="s">
        <v>6698</v>
      </c>
    </row>
    <row r="2459" s="1" customFormat="1" ht="21" customHeight="1" spans="1:15">
      <c r="A2459" s="27">
        <v>2456</v>
      </c>
      <c r="B2459" s="48" t="s">
        <v>6719</v>
      </c>
      <c r="C2459" s="48" t="s">
        <v>6720</v>
      </c>
      <c r="D2459" s="36" t="s">
        <v>1152</v>
      </c>
      <c r="E2459" s="56">
        <v>50000</v>
      </c>
      <c r="F2459" s="56" t="s">
        <v>6721</v>
      </c>
      <c r="G2459" s="56" t="s">
        <v>3889</v>
      </c>
      <c r="H2459" s="60" t="s">
        <v>25</v>
      </c>
      <c r="I2459" s="50">
        <v>43827</v>
      </c>
      <c r="J2459" s="36">
        <f t="shared" si="76"/>
        <v>38</v>
      </c>
      <c r="K2459" s="36">
        <v>4.75</v>
      </c>
      <c r="L2459" s="36">
        <v>4.75</v>
      </c>
      <c r="M2459" s="38">
        <f t="shared" si="77"/>
        <v>250.694444444444</v>
      </c>
      <c r="N2459" s="56" t="s">
        <v>6722</v>
      </c>
      <c r="O2459" s="39" t="s">
        <v>6698</v>
      </c>
    </row>
    <row r="2460" s="1" customFormat="1" ht="21" customHeight="1" spans="1:15">
      <c r="A2460" s="27">
        <v>2457</v>
      </c>
      <c r="B2460" s="48" t="s">
        <v>6723</v>
      </c>
      <c r="C2460" s="48" t="s">
        <v>6724</v>
      </c>
      <c r="D2460" s="36" t="s">
        <v>1152</v>
      </c>
      <c r="E2460" s="56">
        <v>50000</v>
      </c>
      <c r="F2460" s="56" t="s">
        <v>6721</v>
      </c>
      <c r="G2460" s="56" t="s">
        <v>3889</v>
      </c>
      <c r="H2460" s="60" t="s">
        <v>25</v>
      </c>
      <c r="I2460" s="50">
        <v>43822</v>
      </c>
      <c r="J2460" s="36">
        <f t="shared" si="76"/>
        <v>33</v>
      </c>
      <c r="K2460" s="36">
        <v>4.75</v>
      </c>
      <c r="L2460" s="36">
        <v>4.75</v>
      </c>
      <c r="M2460" s="38">
        <f t="shared" si="77"/>
        <v>217.708333333333</v>
      </c>
      <c r="N2460" s="56" t="s">
        <v>6725</v>
      </c>
      <c r="O2460" s="39" t="s">
        <v>6698</v>
      </c>
    </row>
    <row r="2461" s="1" customFormat="1" ht="21" customHeight="1" spans="1:15">
      <c r="A2461" s="27">
        <v>2458</v>
      </c>
      <c r="B2461" s="48" t="s">
        <v>6726</v>
      </c>
      <c r="C2461" s="48" t="s">
        <v>6727</v>
      </c>
      <c r="D2461" s="36" t="s">
        <v>1152</v>
      </c>
      <c r="E2461" s="56">
        <v>50000</v>
      </c>
      <c r="F2461" s="56" t="s">
        <v>6721</v>
      </c>
      <c r="G2461" s="56" t="s">
        <v>3889</v>
      </c>
      <c r="H2461" s="60" t="s">
        <v>25</v>
      </c>
      <c r="I2461" s="50">
        <v>43835</v>
      </c>
      <c r="J2461" s="36">
        <f t="shared" si="76"/>
        <v>46</v>
      </c>
      <c r="K2461" s="36">
        <v>4.75</v>
      </c>
      <c r="L2461" s="36">
        <v>4.75</v>
      </c>
      <c r="M2461" s="38">
        <f t="shared" si="77"/>
        <v>303.472222222222</v>
      </c>
      <c r="N2461" s="56" t="s">
        <v>6728</v>
      </c>
      <c r="O2461" s="39" t="s">
        <v>6698</v>
      </c>
    </row>
    <row r="2462" s="1" customFormat="1" ht="21" customHeight="1" spans="1:15">
      <c r="A2462" s="27">
        <v>2459</v>
      </c>
      <c r="B2462" s="48" t="s">
        <v>6729</v>
      </c>
      <c r="C2462" s="48" t="s">
        <v>6711</v>
      </c>
      <c r="D2462" s="36" t="s">
        <v>1152</v>
      </c>
      <c r="E2462" s="56">
        <v>50000</v>
      </c>
      <c r="F2462" s="56" t="s">
        <v>6721</v>
      </c>
      <c r="G2462" s="56" t="s">
        <v>3889</v>
      </c>
      <c r="H2462" s="60" t="s">
        <v>25</v>
      </c>
      <c r="I2462" s="50">
        <v>43838</v>
      </c>
      <c r="J2462" s="36">
        <f t="shared" si="76"/>
        <v>49</v>
      </c>
      <c r="K2462" s="36">
        <v>4.75</v>
      </c>
      <c r="L2462" s="36">
        <v>4.75</v>
      </c>
      <c r="M2462" s="38">
        <f t="shared" si="77"/>
        <v>323.263888888889</v>
      </c>
      <c r="N2462" s="56" t="s">
        <v>6730</v>
      </c>
      <c r="O2462" s="39" t="s">
        <v>6698</v>
      </c>
    </row>
    <row r="2463" s="1" customFormat="1" ht="21" customHeight="1" spans="1:15">
      <c r="A2463" s="27">
        <v>2460</v>
      </c>
      <c r="B2463" s="48" t="s">
        <v>6731</v>
      </c>
      <c r="C2463" s="48" t="s">
        <v>6732</v>
      </c>
      <c r="D2463" s="36" t="s">
        <v>1152</v>
      </c>
      <c r="E2463" s="56">
        <v>50000</v>
      </c>
      <c r="F2463" s="56" t="s">
        <v>6721</v>
      </c>
      <c r="G2463" s="56" t="s">
        <v>3889</v>
      </c>
      <c r="H2463" s="60" t="s">
        <v>25</v>
      </c>
      <c r="I2463" s="50">
        <v>43821</v>
      </c>
      <c r="J2463" s="36">
        <f t="shared" si="76"/>
        <v>32</v>
      </c>
      <c r="K2463" s="36">
        <v>4.75</v>
      </c>
      <c r="L2463" s="36">
        <v>4.75</v>
      </c>
      <c r="M2463" s="38">
        <f t="shared" si="77"/>
        <v>211.111111111111</v>
      </c>
      <c r="N2463" s="56" t="s">
        <v>6733</v>
      </c>
      <c r="O2463" s="39" t="s">
        <v>6698</v>
      </c>
    </row>
    <row r="2464" s="1" customFormat="1" ht="21" customHeight="1" spans="1:15">
      <c r="A2464" s="27">
        <v>2461</v>
      </c>
      <c r="B2464" s="48" t="s">
        <v>6734</v>
      </c>
      <c r="C2464" s="48" t="s">
        <v>6724</v>
      </c>
      <c r="D2464" s="36" t="s">
        <v>1152</v>
      </c>
      <c r="E2464" s="56">
        <v>50000</v>
      </c>
      <c r="F2464" s="56" t="s">
        <v>6721</v>
      </c>
      <c r="G2464" s="56" t="s">
        <v>3889</v>
      </c>
      <c r="H2464" s="60" t="s">
        <v>25</v>
      </c>
      <c r="I2464" s="50">
        <v>43838</v>
      </c>
      <c r="J2464" s="36">
        <f t="shared" si="76"/>
        <v>49</v>
      </c>
      <c r="K2464" s="36">
        <v>4.75</v>
      </c>
      <c r="L2464" s="36">
        <v>4.75</v>
      </c>
      <c r="M2464" s="38">
        <f t="shared" si="77"/>
        <v>323.263888888889</v>
      </c>
      <c r="N2464" s="56" t="s">
        <v>6735</v>
      </c>
      <c r="O2464" s="39" t="s">
        <v>6698</v>
      </c>
    </row>
    <row r="2465" s="1" customFormat="1" ht="21" customHeight="1" spans="1:15">
      <c r="A2465" s="27">
        <v>2462</v>
      </c>
      <c r="B2465" s="48" t="s">
        <v>6736</v>
      </c>
      <c r="C2465" s="48" t="s">
        <v>6737</v>
      </c>
      <c r="D2465" s="36" t="s">
        <v>1152</v>
      </c>
      <c r="E2465" s="56">
        <v>40000</v>
      </c>
      <c r="F2465" s="56" t="s">
        <v>6721</v>
      </c>
      <c r="G2465" s="56" t="s">
        <v>3889</v>
      </c>
      <c r="H2465" s="60" t="s">
        <v>25</v>
      </c>
      <c r="I2465" s="50">
        <v>43838</v>
      </c>
      <c r="J2465" s="36">
        <f t="shared" si="76"/>
        <v>49</v>
      </c>
      <c r="K2465" s="36">
        <v>4.75</v>
      </c>
      <c r="L2465" s="36">
        <v>4.75</v>
      </c>
      <c r="M2465" s="38">
        <f t="shared" si="77"/>
        <v>258.611111111111</v>
      </c>
      <c r="N2465" s="56" t="s">
        <v>6738</v>
      </c>
      <c r="O2465" s="39" t="s">
        <v>6698</v>
      </c>
    </row>
    <row r="2466" s="1" customFormat="1" ht="21" customHeight="1" spans="1:15">
      <c r="A2466" s="27">
        <v>2463</v>
      </c>
      <c r="B2466" s="48" t="s">
        <v>6739</v>
      </c>
      <c r="C2466" s="48" t="s">
        <v>6714</v>
      </c>
      <c r="D2466" s="36" t="s">
        <v>1152</v>
      </c>
      <c r="E2466" s="56">
        <v>50000</v>
      </c>
      <c r="F2466" s="56" t="s">
        <v>2012</v>
      </c>
      <c r="G2466" s="56" t="s">
        <v>229</v>
      </c>
      <c r="H2466" s="60" t="s">
        <v>25</v>
      </c>
      <c r="I2466" s="50">
        <v>43836</v>
      </c>
      <c r="J2466" s="36">
        <f t="shared" si="76"/>
        <v>47</v>
      </c>
      <c r="K2466" s="36">
        <v>4.75</v>
      </c>
      <c r="L2466" s="36">
        <v>4.75</v>
      </c>
      <c r="M2466" s="38">
        <f t="shared" si="77"/>
        <v>310.069444444444</v>
      </c>
      <c r="N2466" s="56" t="s">
        <v>6740</v>
      </c>
      <c r="O2466" s="39" t="s">
        <v>6698</v>
      </c>
    </row>
    <row r="2467" s="1" customFormat="1" ht="21" customHeight="1" spans="1:15">
      <c r="A2467" s="27">
        <v>2464</v>
      </c>
      <c r="B2467" s="48" t="s">
        <v>6741</v>
      </c>
      <c r="C2467" s="48" t="s">
        <v>6732</v>
      </c>
      <c r="D2467" s="36" t="s">
        <v>1152</v>
      </c>
      <c r="E2467" s="56">
        <v>30000</v>
      </c>
      <c r="F2467" s="56" t="s">
        <v>2012</v>
      </c>
      <c r="G2467" s="56" t="s">
        <v>229</v>
      </c>
      <c r="H2467" s="60" t="s">
        <v>25</v>
      </c>
      <c r="I2467" s="50">
        <v>43836</v>
      </c>
      <c r="J2467" s="36">
        <f t="shared" si="76"/>
        <v>47</v>
      </c>
      <c r="K2467" s="36">
        <v>4.75</v>
      </c>
      <c r="L2467" s="36">
        <v>4.75</v>
      </c>
      <c r="M2467" s="38">
        <f t="shared" si="77"/>
        <v>186.041666666667</v>
      </c>
      <c r="N2467" s="56" t="s">
        <v>6742</v>
      </c>
      <c r="O2467" s="39" t="s">
        <v>6698</v>
      </c>
    </row>
    <row r="2468" s="1" customFormat="1" ht="21" customHeight="1" spans="1:15">
      <c r="A2468" s="27">
        <v>2465</v>
      </c>
      <c r="B2468" s="48" t="s">
        <v>6743</v>
      </c>
      <c r="C2468" s="48" t="s">
        <v>6744</v>
      </c>
      <c r="D2468" s="36" t="s">
        <v>1152</v>
      </c>
      <c r="E2468" s="56">
        <v>50000</v>
      </c>
      <c r="F2468" s="56" t="s">
        <v>2012</v>
      </c>
      <c r="G2468" s="56" t="s">
        <v>229</v>
      </c>
      <c r="H2468" s="60" t="s">
        <v>25</v>
      </c>
      <c r="I2468" s="50">
        <v>43833</v>
      </c>
      <c r="J2468" s="36">
        <f t="shared" si="76"/>
        <v>44</v>
      </c>
      <c r="K2468" s="36">
        <v>4.75</v>
      </c>
      <c r="L2468" s="36">
        <v>4.75</v>
      </c>
      <c r="M2468" s="38">
        <f t="shared" si="77"/>
        <v>290.277777777778</v>
      </c>
      <c r="N2468" s="56" t="s">
        <v>6745</v>
      </c>
      <c r="O2468" s="39" t="s">
        <v>6698</v>
      </c>
    </row>
    <row r="2469" s="1" customFormat="1" ht="21" customHeight="1" spans="1:15">
      <c r="A2469" s="27">
        <v>2466</v>
      </c>
      <c r="B2469" s="48" t="s">
        <v>6746</v>
      </c>
      <c r="C2469" s="48" t="s">
        <v>6717</v>
      </c>
      <c r="D2469" s="36" t="s">
        <v>1152</v>
      </c>
      <c r="E2469" s="56">
        <v>50000</v>
      </c>
      <c r="F2469" s="56" t="s">
        <v>2012</v>
      </c>
      <c r="G2469" s="56" t="s">
        <v>229</v>
      </c>
      <c r="H2469" s="60" t="s">
        <v>25</v>
      </c>
      <c r="I2469" s="56" t="s">
        <v>229</v>
      </c>
      <c r="J2469" s="36">
        <f t="shared" si="76"/>
        <v>50</v>
      </c>
      <c r="K2469" s="36">
        <v>4.75</v>
      </c>
      <c r="L2469" s="36">
        <v>4.75</v>
      </c>
      <c r="M2469" s="38">
        <f t="shared" si="77"/>
        <v>329.861111111111</v>
      </c>
      <c r="N2469" s="56" t="s">
        <v>6747</v>
      </c>
      <c r="O2469" s="39" t="s">
        <v>6698</v>
      </c>
    </row>
    <row r="2470" s="1" customFormat="1" ht="21" customHeight="1" spans="1:15">
      <c r="A2470" s="27">
        <v>2467</v>
      </c>
      <c r="B2470" s="48" t="s">
        <v>6748</v>
      </c>
      <c r="C2470" s="48" t="s">
        <v>6749</v>
      </c>
      <c r="D2470" s="36" t="s">
        <v>1152</v>
      </c>
      <c r="E2470" s="56">
        <v>20000</v>
      </c>
      <c r="F2470" s="56" t="s">
        <v>2012</v>
      </c>
      <c r="G2470" s="50">
        <v>43839</v>
      </c>
      <c r="H2470" s="60" t="s">
        <v>25</v>
      </c>
      <c r="I2470" s="50">
        <v>43838</v>
      </c>
      <c r="J2470" s="36">
        <f t="shared" si="76"/>
        <v>49</v>
      </c>
      <c r="K2470" s="36">
        <v>4.75</v>
      </c>
      <c r="L2470" s="36">
        <v>4.75</v>
      </c>
      <c r="M2470" s="38">
        <f t="shared" si="77"/>
        <v>129.305555555556</v>
      </c>
      <c r="N2470" s="56" t="s">
        <v>6750</v>
      </c>
      <c r="O2470" s="39" t="s">
        <v>6698</v>
      </c>
    </row>
    <row r="2471" s="1" customFormat="1" ht="21" customHeight="1" spans="1:15">
      <c r="A2471" s="27">
        <v>2468</v>
      </c>
      <c r="B2471" s="48" t="s">
        <v>6751</v>
      </c>
      <c r="C2471" s="48" t="s">
        <v>6749</v>
      </c>
      <c r="D2471" s="36" t="s">
        <v>1152</v>
      </c>
      <c r="E2471" s="56">
        <v>45000</v>
      </c>
      <c r="F2471" s="56" t="s">
        <v>1204</v>
      </c>
      <c r="G2471" s="56" t="s">
        <v>229</v>
      </c>
      <c r="H2471" s="60" t="s">
        <v>25</v>
      </c>
      <c r="I2471" s="50">
        <v>43838</v>
      </c>
      <c r="J2471" s="36">
        <f t="shared" si="76"/>
        <v>49</v>
      </c>
      <c r="K2471" s="36">
        <v>4.75</v>
      </c>
      <c r="L2471" s="36">
        <v>4.75</v>
      </c>
      <c r="M2471" s="38">
        <f t="shared" si="77"/>
        <v>290.9375</v>
      </c>
      <c r="N2471" s="56" t="s">
        <v>6752</v>
      </c>
      <c r="O2471" s="39" t="s">
        <v>6698</v>
      </c>
    </row>
    <row r="2472" s="1" customFormat="1" ht="21" customHeight="1" spans="1:15">
      <c r="A2472" s="27">
        <v>2469</v>
      </c>
      <c r="B2472" s="48" t="s">
        <v>6753</v>
      </c>
      <c r="C2472" s="48" t="s">
        <v>6696</v>
      </c>
      <c r="D2472" s="36" t="s">
        <v>1152</v>
      </c>
      <c r="E2472" s="56">
        <v>50000</v>
      </c>
      <c r="F2472" s="56" t="s">
        <v>1204</v>
      </c>
      <c r="G2472" s="56" t="s">
        <v>1205</v>
      </c>
      <c r="H2472" s="60" t="s">
        <v>25</v>
      </c>
      <c r="I2472" s="50">
        <v>43840</v>
      </c>
      <c r="J2472" s="36">
        <f t="shared" si="76"/>
        <v>51</v>
      </c>
      <c r="K2472" s="36">
        <v>4.75</v>
      </c>
      <c r="L2472" s="36">
        <v>4.75</v>
      </c>
      <c r="M2472" s="38">
        <f t="shared" si="77"/>
        <v>336.458333333333</v>
      </c>
      <c r="N2472" s="56" t="s">
        <v>6754</v>
      </c>
      <c r="O2472" s="39" t="s">
        <v>6698</v>
      </c>
    </row>
    <row r="2473" s="1" customFormat="1" ht="21" customHeight="1" spans="1:15">
      <c r="A2473" s="27">
        <v>2470</v>
      </c>
      <c r="B2473" s="48" t="s">
        <v>6755</v>
      </c>
      <c r="C2473" s="48" t="s">
        <v>6756</v>
      </c>
      <c r="D2473" s="36" t="s">
        <v>1152</v>
      </c>
      <c r="E2473" s="56">
        <v>40000</v>
      </c>
      <c r="F2473" s="56" t="s">
        <v>1204</v>
      </c>
      <c r="G2473" s="56" t="s">
        <v>1205</v>
      </c>
      <c r="H2473" s="60" t="s">
        <v>25</v>
      </c>
      <c r="I2473" s="50">
        <v>43838</v>
      </c>
      <c r="J2473" s="36">
        <f t="shared" si="76"/>
        <v>49</v>
      </c>
      <c r="K2473" s="36">
        <v>4.75</v>
      </c>
      <c r="L2473" s="36">
        <v>4.75</v>
      </c>
      <c r="M2473" s="38">
        <f t="shared" si="77"/>
        <v>258.611111111111</v>
      </c>
      <c r="N2473" s="56" t="s">
        <v>6757</v>
      </c>
      <c r="O2473" s="39" t="s">
        <v>6698</v>
      </c>
    </row>
    <row r="2474" s="1" customFormat="1" ht="21" customHeight="1" spans="1:15">
      <c r="A2474" s="27">
        <v>2471</v>
      </c>
      <c r="B2474" s="48" t="s">
        <v>6758</v>
      </c>
      <c r="C2474" s="48" t="s">
        <v>6696</v>
      </c>
      <c r="D2474" s="36" t="s">
        <v>1152</v>
      </c>
      <c r="E2474" s="56">
        <v>50000</v>
      </c>
      <c r="F2474" s="56" t="s">
        <v>1204</v>
      </c>
      <c r="G2474" s="56" t="s">
        <v>1205</v>
      </c>
      <c r="H2474" s="60" t="s">
        <v>25</v>
      </c>
      <c r="I2474" s="50">
        <v>43834</v>
      </c>
      <c r="J2474" s="36">
        <f t="shared" si="76"/>
        <v>45</v>
      </c>
      <c r="K2474" s="36">
        <v>4.75</v>
      </c>
      <c r="L2474" s="36">
        <v>4.75</v>
      </c>
      <c r="M2474" s="38">
        <f t="shared" si="77"/>
        <v>296.875</v>
      </c>
      <c r="N2474" s="56" t="s">
        <v>6759</v>
      </c>
      <c r="O2474" s="39" t="s">
        <v>6698</v>
      </c>
    </row>
    <row r="2475" s="1" customFormat="1" ht="21" customHeight="1" spans="1:15">
      <c r="A2475" s="27">
        <v>2472</v>
      </c>
      <c r="B2475" s="48" t="s">
        <v>6760</v>
      </c>
      <c r="C2475" s="48" t="s">
        <v>6749</v>
      </c>
      <c r="D2475" s="36" t="s">
        <v>1152</v>
      </c>
      <c r="E2475" s="56">
        <v>45000</v>
      </c>
      <c r="F2475" s="56" t="s">
        <v>1204</v>
      </c>
      <c r="G2475" s="56" t="s">
        <v>1205</v>
      </c>
      <c r="H2475" s="60" t="s">
        <v>25</v>
      </c>
      <c r="I2475" s="50">
        <v>43818</v>
      </c>
      <c r="J2475" s="36">
        <f t="shared" si="76"/>
        <v>29</v>
      </c>
      <c r="K2475" s="36">
        <v>4.75</v>
      </c>
      <c r="L2475" s="36">
        <v>4.75</v>
      </c>
      <c r="M2475" s="38">
        <f t="shared" si="77"/>
        <v>172.1875</v>
      </c>
      <c r="N2475" s="56" t="s">
        <v>6761</v>
      </c>
      <c r="O2475" s="39" t="s">
        <v>6698</v>
      </c>
    </row>
    <row r="2476" s="1" customFormat="1" ht="21" customHeight="1" spans="1:15">
      <c r="A2476" s="27">
        <v>2473</v>
      </c>
      <c r="B2476" s="48" t="s">
        <v>6762</v>
      </c>
      <c r="C2476" s="39" t="s">
        <v>6732</v>
      </c>
      <c r="D2476" s="36" t="s">
        <v>1152</v>
      </c>
      <c r="E2476" s="55">
        <v>30000</v>
      </c>
      <c r="F2476" s="56" t="s">
        <v>191</v>
      </c>
      <c r="G2476" s="56" t="s">
        <v>1205</v>
      </c>
      <c r="H2476" s="60" t="s">
        <v>25</v>
      </c>
      <c r="I2476" s="56" t="s">
        <v>39</v>
      </c>
      <c r="J2476" s="36">
        <f t="shared" si="76"/>
        <v>7</v>
      </c>
      <c r="K2476" s="36">
        <v>4.75</v>
      </c>
      <c r="L2476" s="36">
        <v>4.75</v>
      </c>
      <c r="M2476" s="38">
        <f t="shared" si="77"/>
        <v>27.7083333333333</v>
      </c>
      <c r="N2476" s="60" t="s">
        <v>6763</v>
      </c>
      <c r="O2476" s="39" t="s">
        <v>6698</v>
      </c>
    </row>
    <row r="2477" s="1" customFormat="1" ht="21" customHeight="1" spans="1:15">
      <c r="A2477" s="27">
        <v>2474</v>
      </c>
      <c r="B2477" s="48" t="s">
        <v>6764</v>
      </c>
      <c r="C2477" s="48" t="s">
        <v>6765</v>
      </c>
      <c r="D2477" s="36" t="s">
        <v>1152</v>
      </c>
      <c r="E2477" s="56">
        <v>50000</v>
      </c>
      <c r="F2477" s="56" t="s">
        <v>191</v>
      </c>
      <c r="G2477" s="56" t="s">
        <v>192</v>
      </c>
      <c r="H2477" s="60" t="s">
        <v>25</v>
      </c>
      <c r="I2477" s="50">
        <v>43836</v>
      </c>
      <c r="J2477" s="36">
        <f t="shared" si="76"/>
        <v>47</v>
      </c>
      <c r="K2477" s="36">
        <v>4.75</v>
      </c>
      <c r="L2477" s="36">
        <v>4.75</v>
      </c>
      <c r="M2477" s="38">
        <f t="shared" si="77"/>
        <v>310.069444444444</v>
      </c>
      <c r="N2477" s="56" t="s">
        <v>6766</v>
      </c>
      <c r="O2477" s="39" t="s">
        <v>6698</v>
      </c>
    </row>
    <row r="2478" s="1" customFormat="1" ht="21" customHeight="1" spans="1:15">
      <c r="A2478" s="27">
        <v>2475</v>
      </c>
      <c r="B2478" s="48" t="s">
        <v>6767</v>
      </c>
      <c r="C2478" s="48" t="s">
        <v>6711</v>
      </c>
      <c r="D2478" s="36" t="s">
        <v>1152</v>
      </c>
      <c r="E2478" s="56">
        <v>50000</v>
      </c>
      <c r="F2478" s="56" t="s">
        <v>197</v>
      </c>
      <c r="G2478" s="56" t="s">
        <v>198</v>
      </c>
      <c r="H2478" s="60" t="s">
        <v>25</v>
      </c>
      <c r="I2478" s="50">
        <v>43840</v>
      </c>
      <c r="J2478" s="36">
        <f t="shared" si="76"/>
        <v>51</v>
      </c>
      <c r="K2478" s="36">
        <v>4.75</v>
      </c>
      <c r="L2478" s="36">
        <v>4.75</v>
      </c>
      <c r="M2478" s="38">
        <f t="shared" si="77"/>
        <v>336.458333333333</v>
      </c>
      <c r="N2478" s="56" t="s">
        <v>6768</v>
      </c>
      <c r="O2478" s="39" t="s">
        <v>6698</v>
      </c>
    </row>
    <row r="2479" s="1" customFormat="1" ht="21" customHeight="1" spans="1:15">
      <c r="A2479" s="27">
        <v>2476</v>
      </c>
      <c r="B2479" s="48" t="s">
        <v>6769</v>
      </c>
      <c r="C2479" s="48" t="s">
        <v>6756</v>
      </c>
      <c r="D2479" s="36" t="s">
        <v>1152</v>
      </c>
      <c r="E2479" s="56">
        <v>30000</v>
      </c>
      <c r="F2479" s="56" t="s">
        <v>197</v>
      </c>
      <c r="G2479" s="56" t="s">
        <v>198</v>
      </c>
      <c r="H2479" s="60" t="s">
        <v>25</v>
      </c>
      <c r="I2479" s="50">
        <v>43836</v>
      </c>
      <c r="J2479" s="36">
        <f t="shared" si="76"/>
        <v>47</v>
      </c>
      <c r="K2479" s="36">
        <v>4.75</v>
      </c>
      <c r="L2479" s="36">
        <v>4.75</v>
      </c>
      <c r="M2479" s="38">
        <f t="shared" si="77"/>
        <v>186.041666666667</v>
      </c>
      <c r="N2479" s="56" t="s">
        <v>6770</v>
      </c>
      <c r="O2479" s="39" t="s">
        <v>6698</v>
      </c>
    </row>
    <row r="2480" s="1" customFormat="1" ht="21" customHeight="1" spans="1:15">
      <c r="A2480" s="27">
        <v>2477</v>
      </c>
      <c r="B2480" s="48" t="s">
        <v>6771</v>
      </c>
      <c r="C2480" s="48" t="s">
        <v>6772</v>
      </c>
      <c r="D2480" s="36" t="s">
        <v>1152</v>
      </c>
      <c r="E2480" s="56">
        <v>50000</v>
      </c>
      <c r="F2480" s="56" t="s">
        <v>204</v>
      </c>
      <c r="G2480" s="56" t="s">
        <v>205</v>
      </c>
      <c r="H2480" s="60" t="s">
        <v>25</v>
      </c>
      <c r="I2480" s="50">
        <v>43831</v>
      </c>
      <c r="J2480" s="36">
        <f t="shared" si="76"/>
        <v>42</v>
      </c>
      <c r="K2480" s="36">
        <v>4.75</v>
      </c>
      <c r="L2480" s="36">
        <v>4.75</v>
      </c>
      <c r="M2480" s="38">
        <f t="shared" si="77"/>
        <v>277.083333333333</v>
      </c>
      <c r="N2480" s="56" t="s">
        <v>6773</v>
      </c>
      <c r="O2480" s="39" t="s">
        <v>6698</v>
      </c>
    </row>
    <row r="2481" s="1" customFormat="1" ht="21" customHeight="1" spans="1:15">
      <c r="A2481" s="27">
        <v>2478</v>
      </c>
      <c r="B2481" s="48" t="s">
        <v>6774</v>
      </c>
      <c r="C2481" s="48" t="s">
        <v>6724</v>
      </c>
      <c r="D2481" s="36" t="s">
        <v>1152</v>
      </c>
      <c r="E2481" s="56">
        <v>50000</v>
      </c>
      <c r="F2481" s="56" t="s">
        <v>204</v>
      </c>
      <c r="G2481" s="56" t="s">
        <v>205</v>
      </c>
      <c r="H2481" s="60" t="s">
        <v>25</v>
      </c>
      <c r="I2481" s="50">
        <v>43842</v>
      </c>
      <c r="J2481" s="36">
        <f t="shared" si="76"/>
        <v>53</v>
      </c>
      <c r="K2481" s="36">
        <v>4.75</v>
      </c>
      <c r="L2481" s="36">
        <v>4.75</v>
      </c>
      <c r="M2481" s="38">
        <f t="shared" si="77"/>
        <v>349.652777777778</v>
      </c>
      <c r="N2481" s="56" t="s">
        <v>6775</v>
      </c>
      <c r="O2481" s="39" t="s">
        <v>6698</v>
      </c>
    </row>
    <row r="2482" s="1" customFormat="1" ht="21" customHeight="1" spans="1:15">
      <c r="A2482" s="27">
        <v>2479</v>
      </c>
      <c r="B2482" s="48" t="s">
        <v>6776</v>
      </c>
      <c r="C2482" s="48" t="s">
        <v>6777</v>
      </c>
      <c r="D2482" s="36" t="s">
        <v>1152</v>
      </c>
      <c r="E2482" s="56">
        <v>40000</v>
      </c>
      <c r="F2482" s="56" t="s">
        <v>204</v>
      </c>
      <c r="G2482" s="56" t="s">
        <v>205</v>
      </c>
      <c r="H2482" s="60" t="s">
        <v>25</v>
      </c>
      <c r="I2482" s="50">
        <v>43825</v>
      </c>
      <c r="J2482" s="36">
        <f t="shared" si="76"/>
        <v>36</v>
      </c>
      <c r="K2482" s="36">
        <v>4.75</v>
      </c>
      <c r="L2482" s="36">
        <v>4.75</v>
      </c>
      <c r="M2482" s="38">
        <f t="shared" si="77"/>
        <v>190</v>
      </c>
      <c r="N2482" s="56" t="s">
        <v>6778</v>
      </c>
      <c r="O2482" s="39" t="s">
        <v>6698</v>
      </c>
    </row>
    <row r="2483" s="1" customFormat="1" ht="21" customHeight="1" spans="1:15">
      <c r="A2483" s="27">
        <v>2480</v>
      </c>
      <c r="B2483" s="48" t="s">
        <v>6779</v>
      </c>
      <c r="C2483" s="39" t="s">
        <v>6780</v>
      </c>
      <c r="D2483" s="36" t="s">
        <v>1152</v>
      </c>
      <c r="E2483" s="56">
        <v>50000</v>
      </c>
      <c r="F2483" s="56" t="s">
        <v>6781</v>
      </c>
      <c r="G2483" s="56" t="s">
        <v>210</v>
      </c>
      <c r="H2483" s="60" t="s">
        <v>25</v>
      </c>
      <c r="I2483" s="50">
        <v>43834</v>
      </c>
      <c r="J2483" s="36">
        <f t="shared" si="76"/>
        <v>45</v>
      </c>
      <c r="K2483" s="36">
        <v>4.75</v>
      </c>
      <c r="L2483" s="36">
        <v>4.75</v>
      </c>
      <c r="M2483" s="38">
        <f t="shared" si="77"/>
        <v>296.875</v>
      </c>
      <c r="N2483" s="56" t="s">
        <v>6782</v>
      </c>
      <c r="O2483" s="39" t="s">
        <v>6698</v>
      </c>
    </row>
    <row r="2484" s="1" customFormat="1" ht="21" customHeight="1" spans="1:15">
      <c r="A2484" s="27">
        <v>2481</v>
      </c>
      <c r="B2484" s="48" t="s">
        <v>6783</v>
      </c>
      <c r="C2484" s="48" t="s">
        <v>6732</v>
      </c>
      <c r="D2484" s="36" t="s">
        <v>1152</v>
      </c>
      <c r="E2484" s="56">
        <v>40000</v>
      </c>
      <c r="F2484" s="56" t="s">
        <v>6781</v>
      </c>
      <c r="G2484" s="56" t="s">
        <v>210</v>
      </c>
      <c r="H2484" s="60" t="s">
        <v>25</v>
      </c>
      <c r="I2484" s="50">
        <v>43824</v>
      </c>
      <c r="J2484" s="36">
        <f t="shared" si="76"/>
        <v>35</v>
      </c>
      <c r="K2484" s="36">
        <v>4.75</v>
      </c>
      <c r="L2484" s="36">
        <v>4.75</v>
      </c>
      <c r="M2484" s="38">
        <f t="shared" si="77"/>
        <v>184.722222222222</v>
      </c>
      <c r="N2484" s="56" t="s">
        <v>6784</v>
      </c>
      <c r="O2484" s="39" t="s">
        <v>6698</v>
      </c>
    </row>
    <row r="2485" s="1" customFormat="1" ht="21" customHeight="1" spans="1:15">
      <c r="A2485" s="27">
        <v>2482</v>
      </c>
      <c r="B2485" s="48" t="s">
        <v>6785</v>
      </c>
      <c r="C2485" s="48" t="s">
        <v>6749</v>
      </c>
      <c r="D2485" s="36" t="s">
        <v>1152</v>
      </c>
      <c r="E2485" s="56">
        <v>50000</v>
      </c>
      <c r="F2485" s="56" t="s">
        <v>208</v>
      </c>
      <c r="G2485" s="56" t="s">
        <v>209</v>
      </c>
      <c r="H2485" s="60" t="s">
        <v>25</v>
      </c>
      <c r="I2485" s="50">
        <v>43844</v>
      </c>
      <c r="J2485" s="36">
        <f t="shared" si="76"/>
        <v>55</v>
      </c>
      <c r="K2485" s="36">
        <v>4.75</v>
      </c>
      <c r="L2485" s="36">
        <v>4.75</v>
      </c>
      <c r="M2485" s="38">
        <f t="shared" si="77"/>
        <v>362.847222222222</v>
      </c>
      <c r="N2485" s="56" t="s">
        <v>6786</v>
      </c>
      <c r="O2485" s="39" t="s">
        <v>6698</v>
      </c>
    </row>
    <row r="2486" s="1" customFormat="1" ht="21" customHeight="1" spans="1:15">
      <c r="A2486" s="27">
        <v>2483</v>
      </c>
      <c r="B2486" s="48" t="s">
        <v>6787</v>
      </c>
      <c r="C2486" s="48" t="s">
        <v>6696</v>
      </c>
      <c r="D2486" s="36" t="s">
        <v>1152</v>
      </c>
      <c r="E2486" s="56">
        <v>50000</v>
      </c>
      <c r="F2486" s="56" t="s">
        <v>208</v>
      </c>
      <c r="G2486" s="56" t="s">
        <v>209</v>
      </c>
      <c r="H2486" s="60" t="s">
        <v>25</v>
      </c>
      <c r="I2486" s="50">
        <v>43843</v>
      </c>
      <c r="J2486" s="36">
        <f t="shared" si="76"/>
        <v>54</v>
      </c>
      <c r="K2486" s="36">
        <v>4.75</v>
      </c>
      <c r="L2486" s="36">
        <v>4.75</v>
      </c>
      <c r="M2486" s="38">
        <f t="shared" si="77"/>
        <v>356.25</v>
      </c>
      <c r="N2486" s="56" t="s">
        <v>6788</v>
      </c>
      <c r="O2486" s="39" t="s">
        <v>6698</v>
      </c>
    </row>
    <row r="2487" s="1" customFormat="1" ht="21" customHeight="1" spans="1:15">
      <c r="A2487" s="27">
        <v>2484</v>
      </c>
      <c r="B2487" s="48" t="s">
        <v>6789</v>
      </c>
      <c r="C2487" s="48" t="s">
        <v>6790</v>
      </c>
      <c r="D2487" s="36" t="s">
        <v>1152</v>
      </c>
      <c r="E2487" s="56">
        <v>50000</v>
      </c>
      <c r="F2487" s="56" t="s">
        <v>248</v>
      </c>
      <c r="G2487" s="56" t="s">
        <v>249</v>
      </c>
      <c r="H2487" s="60" t="s">
        <v>25</v>
      </c>
      <c r="I2487" s="50">
        <v>43823</v>
      </c>
      <c r="J2487" s="36">
        <f t="shared" si="76"/>
        <v>34</v>
      </c>
      <c r="K2487" s="36">
        <v>4.75</v>
      </c>
      <c r="L2487" s="36">
        <v>4.75</v>
      </c>
      <c r="M2487" s="38">
        <f t="shared" si="77"/>
        <v>224.305555555556</v>
      </c>
      <c r="N2487" s="56" t="s">
        <v>6791</v>
      </c>
      <c r="O2487" s="39" t="s">
        <v>6698</v>
      </c>
    </row>
    <row r="2488" s="1" customFormat="1" ht="21" customHeight="1" spans="1:15">
      <c r="A2488" s="27">
        <v>2485</v>
      </c>
      <c r="B2488" s="48" t="s">
        <v>6792</v>
      </c>
      <c r="C2488" s="48" t="s">
        <v>6696</v>
      </c>
      <c r="D2488" s="36" t="s">
        <v>1152</v>
      </c>
      <c r="E2488" s="56">
        <v>50000</v>
      </c>
      <c r="F2488" s="56" t="s">
        <v>248</v>
      </c>
      <c r="G2488" s="56" t="s">
        <v>249</v>
      </c>
      <c r="H2488" s="60" t="s">
        <v>25</v>
      </c>
      <c r="I2488" s="50">
        <v>43847</v>
      </c>
      <c r="J2488" s="36">
        <f t="shared" si="76"/>
        <v>58</v>
      </c>
      <c r="K2488" s="36">
        <v>4.75</v>
      </c>
      <c r="L2488" s="36">
        <v>4.75</v>
      </c>
      <c r="M2488" s="38">
        <f t="shared" si="77"/>
        <v>382.638888888889</v>
      </c>
      <c r="N2488" s="56" t="s">
        <v>6793</v>
      </c>
      <c r="O2488" s="39" t="s">
        <v>6698</v>
      </c>
    </row>
    <row r="2489" s="1" customFormat="1" ht="21" customHeight="1" spans="1:15">
      <c r="A2489" s="27">
        <v>2486</v>
      </c>
      <c r="B2489" s="48" t="s">
        <v>6794</v>
      </c>
      <c r="C2489" s="48" t="s">
        <v>6724</v>
      </c>
      <c r="D2489" s="36" t="s">
        <v>1152</v>
      </c>
      <c r="E2489" s="56">
        <v>50000</v>
      </c>
      <c r="F2489" s="56" t="s">
        <v>259</v>
      </c>
      <c r="G2489" s="56" t="s">
        <v>3917</v>
      </c>
      <c r="H2489" s="60" t="s">
        <v>25</v>
      </c>
      <c r="I2489" s="50">
        <v>43847</v>
      </c>
      <c r="J2489" s="36">
        <f t="shared" si="76"/>
        <v>58</v>
      </c>
      <c r="K2489" s="36">
        <v>4.75</v>
      </c>
      <c r="L2489" s="36">
        <v>4.75</v>
      </c>
      <c r="M2489" s="38">
        <f t="shared" si="77"/>
        <v>382.638888888889</v>
      </c>
      <c r="N2489" s="56" t="s">
        <v>6795</v>
      </c>
      <c r="O2489" s="39" t="s">
        <v>6698</v>
      </c>
    </row>
    <row r="2490" s="1" customFormat="1" ht="21" customHeight="1" spans="1:15">
      <c r="A2490" s="27">
        <v>2487</v>
      </c>
      <c r="B2490" s="48" t="s">
        <v>6796</v>
      </c>
      <c r="C2490" s="48" t="s">
        <v>6714</v>
      </c>
      <c r="D2490" s="36" t="s">
        <v>1152</v>
      </c>
      <c r="E2490" s="56">
        <v>30000</v>
      </c>
      <c r="F2490" s="56" t="s">
        <v>259</v>
      </c>
      <c r="G2490" s="56" t="s">
        <v>3917</v>
      </c>
      <c r="H2490" s="60" t="s">
        <v>25</v>
      </c>
      <c r="I2490" s="50">
        <v>43821</v>
      </c>
      <c r="J2490" s="36">
        <f t="shared" si="76"/>
        <v>32</v>
      </c>
      <c r="K2490" s="36">
        <v>4.75</v>
      </c>
      <c r="L2490" s="36">
        <v>4.75</v>
      </c>
      <c r="M2490" s="38">
        <f t="shared" si="77"/>
        <v>126.666666666667</v>
      </c>
      <c r="N2490" s="56" t="s">
        <v>6797</v>
      </c>
      <c r="O2490" s="39" t="s">
        <v>6698</v>
      </c>
    </row>
    <row r="2491" s="1" customFormat="1" ht="21" customHeight="1" spans="1:15">
      <c r="A2491" s="27">
        <v>2488</v>
      </c>
      <c r="B2491" s="48" t="s">
        <v>6798</v>
      </c>
      <c r="C2491" s="48" t="s">
        <v>6714</v>
      </c>
      <c r="D2491" s="36" t="s">
        <v>1152</v>
      </c>
      <c r="E2491" s="56">
        <v>50000</v>
      </c>
      <c r="F2491" s="56" t="s">
        <v>259</v>
      </c>
      <c r="G2491" s="56" t="s">
        <v>3917</v>
      </c>
      <c r="H2491" s="60" t="s">
        <v>25</v>
      </c>
      <c r="I2491" s="50">
        <v>43847</v>
      </c>
      <c r="J2491" s="36">
        <f t="shared" si="76"/>
        <v>58</v>
      </c>
      <c r="K2491" s="36">
        <v>4.75</v>
      </c>
      <c r="L2491" s="36">
        <v>4.75</v>
      </c>
      <c r="M2491" s="38">
        <f t="shared" si="77"/>
        <v>382.638888888889</v>
      </c>
      <c r="N2491" s="56" t="s">
        <v>6799</v>
      </c>
      <c r="O2491" s="39" t="s">
        <v>6698</v>
      </c>
    </row>
    <row r="2492" s="1" customFormat="1" ht="21" customHeight="1" spans="1:15">
      <c r="A2492" s="27">
        <v>2489</v>
      </c>
      <c r="B2492" s="48" t="s">
        <v>6800</v>
      </c>
      <c r="C2492" s="48" t="s">
        <v>6732</v>
      </c>
      <c r="D2492" s="36" t="s">
        <v>1152</v>
      </c>
      <c r="E2492" s="56">
        <v>50000</v>
      </c>
      <c r="F2492" s="56" t="s">
        <v>259</v>
      </c>
      <c r="G2492" s="56" t="s">
        <v>3917</v>
      </c>
      <c r="H2492" s="60" t="s">
        <v>25</v>
      </c>
      <c r="I2492" s="56" t="s">
        <v>3917</v>
      </c>
      <c r="J2492" s="36">
        <f t="shared" si="76"/>
        <v>59</v>
      </c>
      <c r="K2492" s="36">
        <v>4.75</v>
      </c>
      <c r="L2492" s="36">
        <v>4.75</v>
      </c>
      <c r="M2492" s="38">
        <f t="shared" si="77"/>
        <v>389.236111111111</v>
      </c>
      <c r="N2492" s="56" t="s">
        <v>6801</v>
      </c>
      <c r="O2492" s="39" t="s">
        <v>6698</v>
      </c>
    </row>
    <row r="2493" s="1" customFormat="1" ht="21" customHeight="1" spans="1:15">
      <c r="A2493" s="27">
        <v>2490</v>
      </c>
      <c r="B2493" s="48" t="s">
        <v>6802</v>
      </c>
      <c r="C2493" s="48" t="s">
        <v>6756</v>
      </c>
      <c r="D2493" s="36" t="s">
        <v>1152</v>
      </c>
      <c r="E2493" s="56">
        <v>40000</v>
      </c>
      <c r="F2493" s="56" t="s">
        <v>259</v>
      </c>
      <c r="G2493" s="56" t="s">
        <v>3917</v>
      </c>
      <c r="H2493" s="60" t="s">
        <v>25</v>
      </c>
      <c r="I2493" s="50">
        <v>43848</v>
      </c>
      <c r="J2493" s="36">
        <f t="shared" si="76"/>
        <v>59</v>
      </c>
      <c r="K2493" s="36">
        <v>4.75</v>
      </c>
      <c r="L2493" s="36">
        <v>4.75</v>
      </c>
      <c r="M2493" s="38">
        <f t="shared" si="77"/>
        <v>311.388888888889</v>
      </c>
      <c r="N2493" s="56" t="s">
        <v>6803</v>
      </c>
      <c r="O2493" s="39" t="s">
        <v>6698</v>
      </c>
    </row>
    <row r="2494" s="1" customFormat="1" ht="21" customHeight="1" spans="1:15">
      <c r="A2494" s="27">
        <v>2491</v>
      </c>
      <c r="B2494" s="48" t="s">
        <v>6804</v>
      </c>
      <c r="C2494" s="48" t="s">
        <v>6805</v>
      </c>
      <c r="D2494" s="36" t="s">
        <v>1152</v>
      </c>
      <c r="E2494" s="56">
        <v>50000</v>
      </c>
      <c r="F2494" s="56" t="s">
        <v>259</v>
      </c>
      <c r="G2494" s="56" t="s">
        <v>3917</v>
      </c>
      <c r="H2494" s="60" t="s">
        <v>25</v>
      </c>
      <c r="I2494" s="50">
        <v>43846</v>
      </c>
      <c r="J2494" s="36">
        <f t="shared" si="76"/>
        <v>57</v>
      </c>
      <c r="K2494" s="36">
        <v>4.75</v>
      </c>
      <c r="L2494" s="36">
        <v>4.75</v>
      </c>
      <c r="M2494" s="38">
        <f t="shared" si="77"/>
        <v>376.041666666667</v>
      </c>
      <c r="N2494" s="56" t="s">
        <v>6806</v>
      </c>
      <c r="O2494" s="39" t="s">
        <v>6698</v>
      </c>
    </row>
    <row r="2495" s="1" customFormat="1" ht="21" customHeight="1" spans="1:15">
      <c r="A2495" s="27">
        <v>2492</v>
      </c>
      <c r="B2495" s="48" t="s">
        <v>6807</v>
      </c>
      <c r="C2495" s="48" t="s">
        <v>6777</v>
      </c>
      <c r="D2495" s="36" t="s">
        <v>1152</v>
      </c>
      <c r="E2495" s="56">
        <v>50000</v>
      </c>
      <c r="F2495" s="56" t="s">
        <v>259</v>
      </c>
      <c r="G2495" s="56" t="s">
        <v>3917</v>
      </c>
      <c r="H2495" s="60" t="s">
        <v>25</v>
      </c>
      <c r="I2495" s="50">
        <v>43832</v>
      </c>
      <c r="J2495" s="36">
        <f t="shared" si="76"/>
        <v>43</v>
      </c>
      <c r="K2495" s="36">
        <v>4.75</v>
      </c>
      <c r="L2495" s="36">
        <v>4.75</v>
      </c>
      <c r="M2495" s="38">
        <f t="shared" si="77"/>
        <v>283.680555555556</v>
      </c>
      <c r="N2495" s="56" t="s">
        <v>6808</v>
      </c>
      <c r="O2495" s="39" t="s">
        <v>6698</v>
      </c>
    </row>
    <row r="2496" s="1" customFormat="1" ht="21" customHeight="1" spans="1:15">
      <c r="A2496" s="27">
        <v>2493</v>
      </c>
      <c r="B2496" s="48" t="s">
        <v>6809</v>
      </c>
      <c r="C2496" s="48" t="s">
        <v>6810</v>
      </c>
      <c r="D2496" s="36" t="s">
        <v>1152</v>
      </c>
      <c r="E2496" s="56">
        <v>20000</v>
      </c>
      <c r="F2496" s="56" t="s">
        <v>264</v>
      </c>
      <c r="G2496" s="56" t="s">
        <v>260</v>
      </c>
      <c r="H2496" s="60" t="s">
        <v>25</v>
      </c>
      <c r="I2496" s="50">
        <v>43817</v>
      </c>
      <c r="J2496" s="36">
        <f t="shared" si="76"/>
        <v>28</v>
      </c>
      <c r="K2496" s="36">
        <v>4.75</v>
      </c>
      <c r="L2496" s="36">
        <v>4.75</v>
      </c>
      <c r="M2496" s="38">
        <f t="shared" si="77"/>
        <v>73.8888888888889</v>
      </c>
      <c r="N2496" s="56" t="s">
        <v>6811</v>
      </c>
      <c r="O2496" s="39" t="s">
        <v>6698</v>
      </c>
    </row>
    <row r="2497" s="1" customFormat="1" ht="21" customHeight="1" spans="1:15">
      <c r="A2497" s="27">
        <v>2494</v>
      </c>
      <c r="B2497" s="48" t="s">
        <v>6812</v>
      </c>
      <c r="C2497" s="48" t="s">
        <v>6810</v>
      </c>
      <c r="D2497" s="36" t="s">
        <v>1152</v>
      </c>
      <c r="E2497" s="56">
        <v>50000</v>
      </c>
      <c r="F2497" s="56" t="s">
        <v>264</v>
      </c>
      <c r="G2497" s="56" t="s">
        <v>260</v>
      </c>
      <c r="H2497" s="60" t="s">
        <v>25</v>
      </c>
      <c r="I2497" s="56" t="s">
        <v>260</v>
      </c>
      <c r="J2497" s="36">
        <f t="shared" si="76"/>
        <v>60</v>
      </c>
      <c r="K2497" s="36">
        <v>4.75</v>
      </c>
      <c r="L2497" s="36">
        <v>4.75</v>
      </c>
      <c r="M2497" s="38">
        <f t="shared" si="77"/>
        <v>395.833333333333</v>
      </c>
      <c r="N2497" s="56" t="s">
        <v>6813</v>
      </c>
      <c r="O2497" s="39" t="s">
        <v>6698</v>
      </c>
    </row>
    <row r="2498" s="1" customFormat="1" ht="21" customHeight="1" spans="1:15">
      <c r="A2498" s="27">
        <v>2495</v>
      </c>
      <c r="B2498" s="48" t="s">
        <v>6814</v>
      </c>
      <c r="C2498" s="48" t="s">
        <v>6727</v>
      </c>
      <c r="D2498" s="36" t="s">
        <v>1152</v>
      </c>
      <c r="E2498" s="56">
        <v>50000</v>
      </c>
      <c r="F2498" s="56" t="s">
        <v>264</v>
      </c>
      <c r="G2498" s="56" t="s">
        <v>260</v>
      </c>
      <c r="H2498" s="60" t="s">
        <v>25</v>
      </c>
      <c r="I2498" s="50">
        <v>43839</v>
      </c>
      <c r="J2498" s="36">
        <f t="shared" si="76"/>
        <v>50</v>
      </c>
      <c r="K2498" s="36">
        <v>4.75</v>
      </c>
      <c r="L2498" s="36">
        <v>4.75</v>
      </c>
      <c r="M2498" s="38">
        <f t="shared" si="77"/>
        <v>329.861111111111</v>
      </c>
      <c r="N2498" s="56" t="s">
        <v>6815</v>
      </c>
      <c r="O2498" s="39" t="s">
        <v>6698</v>
      </c>
    </row>
    <row r="2499" s="1" customFormat="1" ht="21" customHeight="1" spans="1:15">
      <c r="A2499" s="27">
        <v>2496</v>
      </c>
      <c r="B2499" s="48" t="s">
        <v>6816</v>
      </c>
      <c r="C2499" s="48" t="s">
        <v>6777</v>
      </c>
      <c r="D2499" s="36" t="s">
        <v>1152</v>
      </c>
      <c r="E2499" s="56">
        <v>30000</v>
      </c>
      <c r="F2499" s="56" t="s">
        <v>6817</v>
      </c>
      <c r="G2499" s="56" t="s">
        <v>260</v>
      </c>
      <c r="H2499" s="60" t="s">
        <v>25</v>
      </c>
      <c r="I2499" s="50">
        <v>43849</v>
      </c>
      <c r="J2499" s="36">
        <f t="shared" si="76"/>
        <v>60</v>
      </c>
      <c r="K2499" s="36">
        <v>4.75</v>
      </c>
      <c r="L2499" s="36">
        <v>4.75</v>
      </c>
      <c r="M2499" s="38">
        <f t="shared" si="77"/>
        <v>237.5</v>
      </c>
      <c r="N2499" s="56" t="s">
        <v>6818</v>
      </c>
      <c r="O2499" s="39" t="s">
        <v>6698</v>
      </c>
    </row>
    <row r="2500" s="1" customFormat="1" ht="21" customHeight="1" spans="1:15">
      <c r="A2500" s="27">
        <v>2497</v>
      </c>
      <c r="B2500" s="48" t="s">
        <v>6819</v>
      </c>
      <c r="C2500" s="48" t="s">
        <v>6696</v>
      </c>
      <c r="D2500" s="36" t="s">
        <v>1152</v>
      </c>
      <c r="E2500" s="56">
        <v>50000</v>
      </c>
      <c r="F2500" s="56" t="s">
        <v>6820</v>
      </c>
      <c r="G2500" s="56" t="s">
        <v>6821</v>
      </c>
      <c r="H2500" s="60" t="s">
        <v>25</v>
      </c>
      <c r="I2500" s="50">
        <v>43837</v>
      </c>
      <c r="J2500" s="36">
        <f t="shared" ref="J2500:J2563" si="78">I2500-H2500+1</f>
        <v>48</v>
      </c>
      <c r="K2500" s="36">
        <v>4.75</v>
      </c>
      <c r="L2500" s="36">
        <v>4.75</v>
      </c>
      <c r="M2500" s="38">
        <f t="shared" ref="M2500:M2563" si="79">E2500*J2500*L2500/12/30/100</f>
        <v>316.666666666667</v>
      </c>
      <c r="N2500" s="56" t="s">
        <v>6822</v>
      </c>
      <c r="O2500" s="39" t="s">
        <v>6698</v>
      </c>
    </row>
    <row r="2501" s="1" customFormat="1" ht="21" customHeight="1" spans="1:15">
      <c r="A2501" s="27">
        <v>2498</v>
      </c>
      <c r="B2501" s="48" t="s">
        <v>6823</v>
      </c>
      <c r="C2501" s="48" t="s">
        <v>6737</v>
      </c>
      <c r="D2501" s="36" t="s">
        <v>1152</v>
      </c>
      <c r="E2501" s="56">
        <v>30000</v>
      </c>
      <c r="F2501" s="56" t="s">
        <v>3928</v>
      </c>
      <c r="G2501" s="56" t="s">
        <v>3929</v>
      </c>
      <c r="H2501" s="60" t="s">
        <v>25</v>
      </c>
      <c r="I2501" s="50">
        <v>43848</v>
      </c>
      <c r="J2501" s="36">
        <f t="shared" si="78"/>
        <v>59</v>
      </c>
      <c r="K2501" s="36">
        <v>4.75</v>
      </c>
      <c r="L2501" s="36">
        <v>4.75</v>
      </c>
      <c r="M2501" s="38">
        <f t="shared" si="79"/>
        <v>233.541666666667</v>
      </c>
      <c r="N2501" s="56" t="s">
        <v>6824</v>
      </c>
      <c r="O2501" s="39" t="s">
        <v>6698</v>
      </c>
    </row>
    <row r="2502" s="1" customFormat="1" ht="21" customHeight="1" spans="1:15">
      <c r="A2502" s="27">
        <v>2499</v>
      </c>
      <c r="B2502" s="48" t="s">
        <v>6825</v>
      </c>
      <c r="C2502" s="48" t="s">
        <v>6756</v>
      </c>
      <c r="D2502" s="36" t="s">
        <v>1152</v>
      </c>
      <c r="E2502" s="56">
        <v>30000</v>
      </c>
      <c r="F2502" s="56" t="s">
        <v>274</v>
      </c>
      <c r="G2502" s="56" t="s">
        <v>275</v>
      </c>
      <c r="H2502" s="60" t="s">
        <v>25</v>
      </c>
      <c r="I2502" s="50">
        <v>43842</v>
      </c>
      <c r="J2502" s="36">
        <f t="shared" si="78"/>
        <v>53</v>
      </c>
      <c r="K2502" s="36">
        <v>4.75</v>
      </c>
      <c r="L2502" s="36">
        <v>4.75</v>
      </c>
      <c r="M2502" s="38">
        <f t="shared" si="79"/>
        <v>209.791666666667</v>
      </c>
      <c r="N2502" s="56" t="s">
        <v>6826</v>
      </c>
      <c r="O2502" s="39" t="s">
        <v>6698</v>
      </c>
    </row>
    <row r="2503" s="1" customFormat="1" ht="21" customHeight="1" spans="1:15">
      <c r="A2503" s="27">
        <v>2500</v>
      </c>
      <c r="B2503" s="48" t="s">
        <v>6827</v>
      </c>
      <c r="C2503" s="48" t="s">
        <v>6711</v>
      </c>
      <c r="D2503" s="36" t="s">
        <v>1152</v>
      </c>
      <c r="E2503" s="56">
        <v>40000</v>
      </c>
      <c r="F2503" s="56" t="s">
        <v>280</v>
      </c>
      <c r="G2503" s="56" t="s">
        <v>281</v>
      </c>
      <c r="H2503" s="60" t="s">
        <v>25</v>
      </c>
      <c r="I2503" s="50">
        <v>43821</v>
      </c>
      <c r="J2503" s="36">
        <f t="shared" si="78"/>
        <v>32</v>
      </c>
      <c r="K2503" s="36">
        <v>4.75</v>
      </c>
      <c r="L2503" s="36">
        <v>4.75</v>
      </c>
      <c r="M2503" s="38">
        <f t="shared" si="79"/>
        <v>168.888888888889</v>
      </c>
      <c r="N2503" s="56" t="s">
        <v>6828</v>
      </c>
      <c r="O2503" s="39" t="s">
        <v>6698</v>
      </c>
    </row>
    <row r="2504" s="1" customFormat="1" ht="21" customHeight="1" spans="1:15">
      <c r="A2504" s="27">
        <v>2501</v>
      </c>
      <c r="B2504" s="48" t="s">
        <v>6829</v>
      </c>
      <c r="C2504" s="48" t="s">
        <v>6756</v>
      </c>
      <c r="D2504" s="36" t="s">
        <v>1152</v>
      </c>
      <c r="E2504" s="56">
        <v>30000</v>
      </c>
      <c r="F2504" s="56" t="s">
        <v>280</v>
      </c>
      <c r="G2504" s="56" t="s">
        <v>281</v>
      </c>
      <c r="H2504" s="60" t="s">
        <v>25</v>
      </c>
      <c r="I2504" s="50">
        <v>43844</v>
      </c>
      <c r="J2504" s="36">
        <f t="shared" si="78"/>
        <v>55</v>
      </c>
      <c r="K2504" s="36">
        <v>4.75</v>
      </c>
      <c r="L2504" s="36">
        <v>4.75</v>
      </c>
      <c r="M2504" s="38">
        <f t="shared" si="79"/>
        <v>217.708333333333</v>
      </c>
      <c r="N2504" s="56" t="s">
        <v>6830</v>
      </c>
      <c r="O2504" s="39" t="s">
        <v>6698</v>
      </c>
    </row>
    <row r="2505" s="1" customFormat="1" ht="21" customHeight="1" spans="1:15">
      <c r="A2505" s="27">
        <v>2502</v>
      </c>
      <c r="B2505" s="48" t="s">
        <v>6831</v>
      </c>
      <c r="C2505" s="48" t="s">
        <v>6744</v>
      </c>
      <c r="D2505" s="36" t="s">
        <v>1152</v>
      </c>
      <c r="E2505" s="56">
        <v>50000</v>
      </c>
      <c r="F2505" s="56" t="s">
        <v>280</v>
      </c>
      <c r="G2505" s="56" t="s">
        <v>281</v>
      </c>
      <c r="H2505" s="60" t="s">
        <v>25</v>
      </c>
      <c r="I2505" s="50">
        <v>43839</v>
      </c>
      <c r="J2505" s="36">
        <f t="shared" si="78"/>
        <v>50</v>
      </c>
      <c r="K2505" s="36">
        <v>4.75</v>
      </c>
      <c r="L2505" s="36">
        <v>4.75</v>
      </c>
      <c r="M2505" s="38">
        <f t="shared" si="79"/>
        <v>329.861111111111</v>
      </c>
      <c r="N2505" s="56" t="s">
        <v>6832</v>
      </c>
      <c r="O2505" s="39" t="s">
        <v>6698</v>
      </c>
    </row>
    <row r="2506" s="1" customFormat="1" ht="21" customHeight="1" spans="1:15">
      <c r="A2506" s="27">
        <v>2503</v>
      </c>
      <c r="B2506" s="48" t="s">
        <v>6833</v>
      </c>
      <c r="C2506" s="48" t="s">
        <v>6777</v>
      </c>
      <c r="D2506" s="36" t="s">
        <v>1152</v>
      </c>
      <c r="E2506" s="56">
        <v>50000</v>
      </c>
      <c r="F2506" s="56" t="s">
        <v>3939</v>
      </c>
      <c r="G2506" s="56" t="s">
        <v>3940</v>
      </c>
      <c r="H2506" s="60" t="s">
        <v>25</v>
      </c>
      <c r="I2506" s="50">
        <v>43820</v>
      </c>
      <c r="J2506" s="36">
        <f t="shared" si="78"/>
        <v>31</v>
      </c>
      <c r="K2506" s="36">
        <v>4.75</v>
      </c>
      <c r="L2506" s="36">
        <v>4.75</v>
      </c>
      <c r="M2506" s="38">
        <f t="shared" si="79"/>
        <v>204.513888888889</v>
      </c>
      <c r="N2506" s="56" t="s">
        <v>6834</v>
      </c>
      <c r="O2506" s="39" t="s">
        <v>6698</v>
      </c>
    </row>
    <row r="2507" s="1" customFormat="1" ht="21" customHeight="1" spans="1:15">
      <c r="A2507" s="27">
        <v>2504</v>
      </c>
      <c r="B2507" s="48" t="s">
        <v>6835</v>
      </c>
      <c r="C2507" s="48" t="s">
        <v>6737</v>
      </c>
      <c r="D2507" s="36" t="s">
        <v>1152</v>
      </c>
      <c r="E2507" s="56">
        <v>30000</v>
      </c>
      <c r="F2507" s="56" t="s">
        <v>3939</v>
      </c>
      <c r="G2507" s="56" t="s">
        <v>3940</v>
      </c>
      <c r="H2507" s="60" t="s">
        <v>25</v>
      </c>
      <c r="I2507" s="50">
        <v>43799</v>
      </c>
      <c r="J2507" s="36">
        <f t="shared" si="78"/>
        <v>10</v>
      </c>
      <c r="K2507" s="36">
        <v>4.75</v>
      </c>
      <c r="L2507" s="36">
        <v>4.75</v>
      </c>
      <c r="M2507" s="38">
        <f t="shared" si="79"/>
        <v>39.5833333333333</v>
      </c>
      <c r="N2507" s="56" t="s">
        <v>6836</v>
      </c>
      <c r="O2507" s="39" t="s">
        <v>6698</v>
      </c>
    </row>
    <row r="2508" s="1" customFormat="1" ht="21" customHeight="1" spans="1:15">
      <c r="A2508" s="27">
        <v>2505</v>
      </c>
      <c r="B2508" s="48" t="s">
        <v>6837</v>
      </c>
      <c r="C2508" s="48" t="s">
        <v>6780</v>
      </c>
      <c r="D2508" s="36" t="s">
        <v>1152</v>
      </c>
      <c r="E2508" s="56">
        <v>50000</v>
      </c>
      <c r="F2508" s="56" t="s">
        <v>3939</v>
      </c>
      <c r="G2508" s="56" t="s">
        <v>3940</v>
      </c>
      <c r="H2508" s="60" t="s">
        <v>25</v>
      </c>
      <c r="I2508" s="50">
        <v>43868</v>
      </c>
      <c r="J2508" s="36">
        <f t="shared" si="78"/>
        <v>79</v>
      </c>
      <c r="K2508" s="36">
        <v>4.75</v>
      </c>
      <c r="L2508" s="36">
        <v>4.75</v>
      </c>
      <c r="M2508" s="38">
        <f t="shared" si="79"/>
        <v>521.180555555556</v>
      </c>
      <c r="N2508" s="56" t="s">
        <v>6838</v>
      </c>
      <c r="O2508" s="39" t="s">
        <v>6698</v>
      </c>
    </row>
    <row r="2509" s="1" customFormat="1" ht="21" customHeight="1" spans="1:15">
      <c r="A2509" s="27">
        <v>2506</v>
      </c>
      <c r="B2509" s="48" t="s">
        <v>6839</v>
      </c>
      <c r="C2509" s="48" t="s">
        <v>6810</v>
      </c>
      <c r="D2509" s="36" t="s">
        <v>1152</v>
      </c>
      <c r="E2509" s="56">
        <v>50000</v>
      </c>
      <c r="F2509" s="56" t="s">
        <v>6840</v>
      </c>
      <c r="G2509" s="56" t="s">
        <v>6841</v>
      </c>
      <c r="H2509" s="60" t="s">
        <v>25</v>
      </c>
      <c r="I2509" s="56" t="s">
        <v>6841</v>
      </c>
      <c r="J2509" s="36">
        <f t="shared" si="78"/>
        <v>80</v>
      </c>
      <c r="K2509" s="36">
        <v>4.75</v>
      </c>
      <c r="L2509" s="36">
        <v>4.75</v>
      </c>
      <c r="M2509" s="38">
        <f t="shared" si="79"/>
        <v>527.777777777778</v>
      </c>
      <c r="N2509" s="56" t="s">
        <v>6842</v>
      </c>
      <c r="O2509" s="39" t="s">
        <v>6698</v>
      </c>
    </row>
    <row r="2510" s="1" customFormat="1" ht="21" customHeight="1" spans="1:15">
      <c r="A2510" s="27">
        <v>2507</v>
      </c>
      <c r="B2510" s="48" t="s">
        <v>6843</v>
      </c>
      <c r="C2510" s="48" t="s">
        <v>6727</v>
      </c>
      <c r="D2510" s="36" t="s">
        <v>1152</v>
      </c>
      <c r="E2510" s="56">
        <v>50000</v>
      </c>
      <c r="F2510" s="56" t="s">
        <v>6840</v>
      </c>
      <c r="G2510" s="56" t="s">
        <v>6841</v>
      </c>
      <c r="H2510" s="60" t="s">
        <v>25</v>
      </c>
      <c r="I2510" s="50">
        <v>43867</v>
      </c>
      <c r="J2510" s="36">
        <f t="shared" si="78"/>
        <v>78</v>
      </c>
      <c r="K2510" s="36">
        <v>4.75</v>
      </c>
      <c r="L2510" s="36">
        <v>4.75</v>
      </c>
      <c r="M2510" s="38">
        <f t="shared" si="79"/>
        <v>514.583333333333</v>
      </c>
      <c r="N2510" s="56" t="s">
        <v>6844</v>
      </c>
      <c r="O2510" s="39" t="s">
        <v>6698</v>
      </c>
    </row>
    <row r="2511" s="1" customFormat="1" ht="21" customHeight="1" spans="1:15">
      <c r="A2511" s="27">
        <v>2508</v>
      </c>
      <c r="B2511" s="48" t="s">
        <v>6845</v>
      </c>
      <c r="C2511" s="48" t="s">
        <v>6810</v>
      </c>
      <c r="D2511" s="36" t="s">
        <v>1152</v>
      </c>
      <c r="E2511" s="56">
        <v>50000</v>
      </c>
      <c r="F2511" s="56" t="s">
        <v>2023</v>
      </c>
      <c r="G2511" s="56" t="s">
        <v>2024</v>
      </c>
      <c r="H2511" s="60" t="s">
        <v>25</v>
      </c>
      <c r="I2511" s="56" t="s">
        <v>2024</v>
      </c>
      <c r="J2511" s="36">
        <f t="shared" si="78"/>
        <v>81</v>
      </c>
      <c r="K2511" s="36">
        <v>4.75</v>
      </c>
      <c r="L2511" s="36">
        <v>4.75</v>
      </c>
      <c r="M2511" s="38">
        <f t="shared" si="79"/>
        <v>534.375</v>
      </c>
      <c r="N2511" s="56" t="s">
        <v>6846</v>
      </c>
      <c r="O2511" s="39" t="s">
        <v>6698</v>
      </c>
    </row>
    <row r="2512" s="1" customFormat="1" ht="21" customHeight="1" spans="1:15">
      <c r="A2512" s="27">
        <v>2509</v>
      </c>
      <c r="B2512" s="48" t="s">
        <v>6847</v>
      </c>
      <c r="C2512" s="48" t="s">
        <v>6737</v>
      </c>
      <c r="D2512" s="36" t="s">
        <v>1152</v>
      </c>
      <c r="E2512" s="56">
        <v>40000</v>
      </c>
      <c r="F2512" s="56" t="s">
        <v>6848</v>
      </c>
      <c r="G2512" s="56" t="s">
        <v>551</v>
      </c>
      <c r="H2512" s="60" t="s">
        <v>25</v>
      </c>
      <c r="I2512" s="50">
        <v>43871</v>
      </c>
      <c r="J2512" s="36">
        <f t="shared" si="78"/>
        <v>82</v>
      </c>
      <c r="K2512" s="36">
        <v>4.75</v>
      </c>
      <c r="L2512" s="36">
        <v>4.75</v>
      </c>
      <c r="M2512" s="38">
        <f t="shared" si="79"/>
        <v>432.777777777778</v>
      </c>
      <c r="N2512" s="56" t="s">
        <v>6849</v>
      </c>
      <c r="O2512" s="39" t="s">
        <v>6698</v>
      </c>
    </row>
    <row r="2513" s="1" customFormat="1" ht="21" customHeight="1" spans="1:15">
      <c r="A2513" s="27">
        <v>2510</v>
      </c>
      <c r="B2513" s="48" t="s">
        <v>6850</v>
      </c>
      <c r="C2513" s="48" t="s">
        <v>6765</v>
      </c>
      <c r="D2513" s="36" t="s">
        <v>1152</v>
      </c>
      <c r="E2513" s="56">
        <v>50000</v>
      </c>
      <c r="F2513" s="56" t="s">
        <v>6848</v>
      </c>
      <c r="G2513" s="56" t="s">
        <v>551</v>
      </c>
      <c r="H2513" s="60" t="s">
        <v>25</v>
      </c>
      <c r="I2513" s="56" t="s">
        <v>551</v>
      </c>
      <c r="J2513" s="36">
        <f t="shared" si="78"/>
        <v>83</v>
      </c>
      <c r="K2513" s="36">
        <v>4.75</v>
      </c>
      <c r="L2513" s="36">
        <v>4.75</v>
      </c>
      <c r="M2513" s="38">
        <f t="shared" si="79"/>
        <v>547.569444444444</v>
      </c>
      <c r="N2513" s="56" t="s">
        <v>6851</v>
      </c>
      <c r="O2513" s="39" t="s">
        <v>6698</v>
      </c>
    </row>
    <row r="2514" s="1" customFormat="1" ht="21" customHeight="1" spans="1:15">
      <c r="A2514" s="27">
        <v>2511</v>
      </c>
      <c r="B2514" s="48" t="s">
        <v>6852</v>
      </c>
      <c r="C2514" s="48" t="s">
        <v>6737</v>
      </c>
      <c r="D2514" s="36" t="s">
        <v>1152</v>
      </c>
      <c r="E2514" s="56">
        <v>40000</v>
      </c>
      <c r="F2514" s="56" t="s">
        <v>6848</v>
      </c>
      <c r="G2514" s="56" t="s">
        <v>551</v>
      </c>
      <c r="H2514" s="60" t="s">
        <v>25</v>
      </c>
      <c r="I2514" s="50">
        <v>43871</v>
      </c>
      <c r="J2514" s="36">
        <f t="shared" si="78"/>
        <v>82</v>
      </c>
      <c r="K2514" s="36">
        <v>4.75</v>
      </c>
      <c r="L2514" s="36">
        <v>4.75</v>
      </c>
      <c r="M2514" s="38">
        <f t="shared" si="79"/>
        <v>432.777777777778</v>
      </c>
      <c r="N2514" s="56" t="s">
        <v>6853</v>
      </c>
      <c r="O2514" s="39" t="s">
        <v>6698</v>
      </c>
    </row>
    <row r="2515" s="1" customFormat="1" ht="21" customHeight="1" spans="1:15">
      <c r="A2515" s="27">
        <v>2512</v>
      </c>
      <c r="B2515" s="48" t="s">
        <v>6854</v>
      </c>
      <c r="C2515" s="48" t="s">
        <v>6717</v>
      </c>
      <c r="D2515" s="36" t="s">
        <v>1152</v>
      </c>
      <c r="E2515" s="56">
        <v>50000</v>
      </c>
      <c r="F2515" s="56" t="s">
        <v>6848</v>
      </c>
      <c r="G2515" s="56" t="s">
        <v>551</v>
      </c>
      <c r="H2515" s="60" t="s">
        <v>25</v>
      </c>
      <c r="I2515" s="56" t="s">
        <v>551</v>
      </c>
      <c r="J2515" s="36">
        <f t="shared" si="78"/>
        <v>83</v>
      </c>
      <c r="K2515" s="36">
        <v>4.75</v>
      </c>
      <c r="L2515" s="36">
        <v>4.75</v>
      </c>
      <c r="M2515" s="38">
        <f t="shared" si="79"/>
        <v>547.569444444444</v>
      </c>
      <c r="N2515" s="56" t="s">
        <v>6855</v>
      </c>
      <c r="O2515" s="39" t="s">
        <v>6698</v>
      </c>
    </row>
    <row r="2516" s="1" customFormat="1" ht="21" customHeight="1" spans="1:15">
      <c r="A2516" s="27">
        <v>2513</v>
      </c>
      <c r="B2516" s="48" t="s">
        <v>6856</v>
      </c>
      <c r="C2516" s="48" t="s">
        <v>6700</v>
      </c>
      <c r="D2516" s="36" t="s">
        <v>1152</v>
      </c>
      <c r="E2516" s="56">
        <v>50000</v>
      </c>
      <c r="F2516" s="56" t="s">
        <v>6848</v>
      </c>
      <c r="G2516" s="56" t="s">
        <v>551</v>
      </c>
      <c r="H2516" s="60" t="s">
        <v>25</v>
      </c>
      <c r="I2516" s="50">
        <v>43849</v>
      </c>
      <c r="J2516" s="36">
        <f t="shared" si="78"/>
        <v>60</v>
      </c>
      <c r="K2516" s="36">
        <v>4.75</v>
      </c>
      <c r="L2516" s="36">
        <v>4.75</v>
      </c>
      <c r="M2516" s="38">
        <f t="shared" si="79"/>
        <v>395.833333333333</v>
      </c>
      <c r="N2516" s="56" t="s">
        <v>6857</v>
      </c>
      <c r="O2516" s="39" t="s">
        <v>6698</v>
      </c>
    </row>
    <row r="2517" s="1" customFormat="1" ht="21" customHeight="1" spans="1:15">
      <c r="A2517" s="27">
        <v>2514</v>
      </c>
      <c r="B2517" s="48" t="s">
        <v>6858</v>
      </c>
      <c r="C2517" s="48" t="s">
        <v>6720</v>
      </c>
      <c r="D2517" s="36" t="s">
        <v>1152</v>
      </c>
      <c r="E2517" s="56">
        <v>50000</v>
      </c>
      <c r="F2517" s="56" t="s">
        <v>4919</v>
      </c>
      <c r="G2517" s="56" t="s">
        <v>4920</v>
      </c>
      <c r="H2517" s="60" t="s">
        <v>25</v>
      </c>
      <c r="I2517" s="56" t="s">
        <v>4920</v>
      </c>
      <c r="J2517" s="36">
        <f t="shared" si="78"/>
        <v>84</v>
      </c>
      <c r="K2517" s="36">
        <v>4.75</v>
      </c>
      <c r="L2517" s="36">
        <v>4.75</v>
      </c>
      <c r="M2517" s="38">
        <f t="shared" si="79"/>
        <v>554.166666666667</v>
      </c>
      <c r="N2517" s="56" t="s">
        <v>6859</v>
      </c>
      <c r="O2517" s="39" t="s">
        <v>6698</v>
      </c>
    </row>
    <row r="2518" s="1" customFormat="1" ht="21" customHeight="1" spans="1:15">
      <c r="A2518" s="27">
        <v>2515</v>
      </c>
      <c r="B2518" s="48" t="s">
        <v>6860</v>
      </c>
      <c r="C2518" s="48" t="s">
        <v>6714</v>
      </c>
      <c r="D2518" s="36" t="s">
        <v>1152</v>
      </c>
      <c r="E2518" s="56">
        <v>50000</v>
      </c>
      <c r="F2518" s="56" t="s">
        <v>4919</v>
      </c>
      <c r="G2518" s="56" t="s">
        <v>4920</v>
      </c>
      <c r="H2518" s="60" t="s">
        <v>25</v>
      </c>
      <c r="I2518" s="50">
        <v>43873</v>
      </c>
      <c r="J2518" s="36">
        <f t="shared" si="78"/>
        <v>84</v>
      </c>
      <c r="K2518" s="36">
        <v>4.75</v>
      </c>
      <c r="L2518" s="36">
        <v>4.75</v>
      </c>
      <c r="M2518" s="38">
        <f t="shared" si="79"/>
        <v>554.166666666667</v>
      </c>
      <c r="N2518" s="56" t="s">
        <v>6861</v>
      </c>
      <c r="O2518" s="39" t="s">
        <v>6698</v>
      </c>
    </row>
    <row r="2519" s="1" customFormat="1" ht="21" customHeight="1" spans="1:15">
      <c r="A2519" s="27">
        <v>2516</v>
      </c>
      <c r="B2519" s="48" t="s">
        <v>6862</v>
      </c>
      <c r="C2519" s="48" t="s">
        <v>6696</v>
      </c>
      <c r="D2519" s="36" t="s">
        <v>1152</v>
      </c>
      <c r="E2519" s="56">
        <v>50000</v>
      </c>
      <c r="F2519" s="56" t="s">
        <v>4919</v>
      </c>
      <c r="G2519" s="56" t="s">
        <v>4920</v>
      </c>
      <c r="H2519" s="60" t="s">
        <v>25</v>
      </c>
      <c r="I2519" s="50">
        <v>43871</v>
      </c>
      <c r="J2519" s="36">
        <f t="shared" si="78"/>
        <v>82</v>
      </c>
      <c r="K2519" s="36">
        <v>4.75</v>
      </c>
      <c r="L2519" s="36">
        <v>4.75</v>
      </c>
      <c r="M2519" s="38">
        <f t="shared" si="79"/>
        <v>540.972222222222</v>
      </c>
      <c r="N2519" s="56" t="s">
        <v>6863</v>
      </c>
      <c r="O2519" s="39" t="s">
        <v>6698</v>
      </c>
    </row>
    <row r="2520" s="1" customFormat="1" ht="21" customHeight="1" spans="1:15">
      <c r="A2520" s="27">
        <v>2517</v>
      </c>
      <c r="B2520" s="48" t="s">
        <v>6864</v>
      </c>
      <c r="C2520" s="48" t="s">
        <v>6756</v>
      </c>
      <c r="D2520" s="36" t="s">
        <v>1152</v>
      </c>
      <c r="E2520" s="56">
        <v>30000</v>
      </c>
      <c r="F2520" s="56" t="s">
        <v>4919</v>
      </c>
      <c r="G2520" s="56" t="s">
        <v>4920</v>
      </c>
      <c r="H2520" s="60" t="s">
        <v>25</v>
      </c>
      <c r="I2520" s="50">
        <v>43872</v>
      </c>
      <c r="J2520" s="36">
        <f t="shared" si="78"/>
        <v>83</v>
      </c>
      <c r="K2520" s="36">
        <v>4.75</v>
      </c>
      <c r="L2520" s="36">
        <v>4.75</v>
      </c>
      <c r="M2520" s="38">
        <f t="shared" si="79"/>
        <v>328.541666666667</v>
      </c>
      <c r="N2520" s="56" t="s">
        <v>6865</v>
      </c>
      <c r="O2520" s="39" t="s">
        <v>6698</v>
      </c>
    </row>
    <row r="2521" s="1" customFormat="1" ht="21" customHeight="1" spans="1:15">
      <c r="A2521" s="27">
        <v>2518</v>
      </c>
      <c r="B2521" s="48" t="s">
        <v>6866</v>
      </c>
      <c r="C2521" s="48" t="s">
        <v>6737</v>
      </c>
      <c r="D2521" s="36" t="s">
        <v>1152</v>
      </c>
      <c r="E2521" s="56">
        <v>20000</v>
      </c>
      <c r="F2521" s="56" t="s">
        <v>3944</v>
      </c>
      <c r="G2521" s="56" t="s">
        <v>1917</v>
      </c>
      <c r="H2521" s="60" t="s">
        <v>25</v>
      </c>
      <c r="I2521" s="50">
        <v>43872</v>
      </c>
      <c r="J2521" s="36">
        <f t="shared" si="78"/>
        <v>83</v>
      </c>
      <c r="K2521" s="36">
        <v>4.75</v>
      </c>
      <c r="L2521" s="36">
        <v>4.75</v>
      </c>
      <c r="M2521" s="38">
        <f t="shared" si="79"/>
        <v>219.027777777778</v>
      </c>
      <c r="N2521" s="56" t="s">
        <v>6867</v>
      </c>
      <c r="O2521" s="39" t="s">
        <v>6698</v>
      </c>
    </row>
    <row r="2522" s="1" customFormat="1" ht="21" customHeight="1" spans="1:15">
      <c r="A2522" s="27">
        <v>2519</v>
      </c>
      <c r="B2522" s="48" t="s">
        <v>6868</v>
      </c>
      <c r="C2522" s="48" t="s">
        <v>6727</v>
      </c>
      <c r="D2522" s="36" t="s">
        <v>1152</v>
      </c>
      <c r="E2522" s="56">
        <v>50000</v>
      </c>
      <c r="F2522" s="56" t="s">
        <v>3944</v>
      </c>
      <c r="G2522" s="56" t="s">
        <v>1917</v>
      </c>
      <c r="H2522" s="60" t="s">
        <v>25</v>
      </c>
      <c r="I2522" s="50">
        <v>43852</v>
      </c>
      <c r="J2522" s="36">
        <f t="shared" si="78"/>
        <v>63</v>
      </c>
      <c r="K2522" s="36">
        <v>4.75</v>
      </c>
      <c r="L2522" s="36">
        <v>4.75</v>
      </c>
      <c r="M2522" s="38">
        <f t="shared" si="79"/>
        <v>415.625</v>
      </c>
      <c r="N2522" s="56" t="s">
        <v>6869</v>
      </c>
      <c r="O2522" s="39" t="s">
        <v>6698</v>
      </c>
    </row>
    <row r="2523" s="1" customFormat="1" ht="21" customHeight="1" spans="1:15">
      <c r="A2523" s="27">
        <v>2520</v>
      </c>
      <c r="B2523" s="48" t="s">
        <v>6870</v>
      </c>
      <c r="C2523" s="48" t="s">
        <v>6810</v>
      </c>
      <c r="D2523" s="36" t="s">
        <v>1152</v>
      </c>
      <c r="E2523" s="56">
        <v>30000</v>
      </c>
      <c r="F2523" s="56" t="s">
        <v>3944</v>
      </c>
      <c r="G2523" s="56" t="s">
        <v>1917</v>
      </c>
      <c r="H2523" s="60" t="s">
        <v>25</v>
      </c>
      <c r="I2523" s="50">
        <v>43810</v>
      </c>
      <c r="J2523" s="36">
        <f t="shared" si="78"/>
        <v>21</v>
      </c>
      <c r="K2523" s="36">
        <v>4.75</v>
      </c>
      <c r="L2523" s="36">
        <v>4.75</v>
      </c>
      <c r="M2523" s="38">
        <f t="shared" si="79"/>
        <v>83.125</v>
      </c>
      <c r="N2523" s="56" t="s">
        <v>6871</v>
      </c>
      <c r="O2523" s="39" t="s">
        <v>6698</v>
      </c>
    </row>
    <row r="2524" s="1" customFormat="1" ht="21" customHeight="1" spans="1:15">
      <c r="A2524" s="27">
        <v>2521</v>
      </c>
      <c r="B2524" s="48" t="s">
        <v>6872</v>
      </c>
      <c r="C2524" s="48" t="s">
        <v>6724</v>
      </c>
      <c r="D2524" s="36" t="s">
        <v>1152</v>
      </c>
      <c r="E2524" s="56">
        <v>40000</v>
      </c>
      <c r="F2524" s="56" t="s">
        <v>3944</v>
      </c>
      <c r="G2524" s="56" t="s">
        <v>1917</v>
      </c>
      <c r="H2524" s="60" t="s">
        <v>25</v>
      </c>
      <c r="I2524" s="50">
        <v>43870</v>
      </c>
      <c r="J2524" s="36">
        <f t="shared" si="78"/>
        <v>81</v>
      </c>
      <c r="K2524" s="36">
        <v>4.75</v>
      </c>
      <c r="L2524" s="36">
        <v>4.75</v>
      </c>
      <c r="M2524" s="38">
        <f t="shared" si="79"/>
        <v>427.5</v>
      </c>
      <c r="N2524" s="56" t="s">
        <v>6873</v>
      </c>
      <c r="O2524" s="39" t="s">
        <v>6698</v>
      </c>
    </row>
    <row r="2525" s="1" customFormat="1" ht="21" customHeight="1" spans="1:15">
      <c r="A2525" s="27">
        <v>2522</v>
      </c>
      <c r="B2525" s="48" t="s">
        <v>6874</v>
      </c>
      <c r="C2525" s="48" t="s">
        <v>6744</v>
      </c>
      <c r="D2525" s="36" t="s">
        <v>1152</v>
      </c>
      <c r="E2525" s="56">
        <v>50000</v>
      </c>
      <c r="F2525" s="56" t="s">
        <v>3944</v>
      </c>
      <c r="G2525" s="56" t="s">
        <v>1917</v>
      </c>
      <c r="H2525" s="60" t="s">
        <v>25</v>
      </c>
      <c r="I2525" s="50">
        <v>43871</v>
      </c>
      <c r="J2525" s="36">
        <f t="shared" si="78"/>
        <v>82</v>
      </c>
      <c r="K2525" s="36">
        <v>4.75</v>
      </c>
      <c r="L2525" s="36">
        <v>4.75</v>
      </c>
      <c r="M2525" s="38">
        <f t="shared" si="79"/>
        <v>540.972222222222</v>
      </c>
      <c r="N2525" s="56" t="s">
        <v>6875</v>
      </c>
      <c r="O2525" s="39" t="s">
        <v>6698</v>
      </c>
    </row>
    <row r="2526" s="1" customFormat="1" ht="21" customHeight="1" spans="1:15">
      <c r="A2526" s="27">
        <v>2523</v>
      </c>
      <c r="B2526" s="48" t="s">
        <v>6876</v>
      </c>
      <c r="C2526" s="48" t="s">
        <v>6724</v>
      </c>
      <c r="D2526" s="36" t="s">
        <v>1152</v>
      </c>
      <c r="E2526" s="56">
        <v>50000</v>
      </c>
      <c r="F2526" s="56" t="s">
        <v>3947</v>
      </c>
      <c r="G2526" s="56" t="s">
        <v>3948</v>
      </c>
      <c r="H2526" s="60" t="s">
        <v>25</v>
      </c>
      <c r="I2526" s="56" t="s">
        <v>3948</v>
      </c>
      <c r="J2526" s="36">
        <f t="shared" si="78"/>
        <v>86</v>
      </c>
      <c r="K2526" s="36">
        <v>4.75</v>
      </c>
      <c r="L2526" s="36">
        <v>4.75</v>
      </c>
      <c r="M2526" s="38">
        <f t="shared" si="79"/>
        <v>567.361111111111</v>
      </c>
      <c r="N2526" s="56" t="s">
        <v>6877</v>
      </c>
      <c r="O2526" s="39" t="s">
        <v>6698</v>
      </c>
    </row>
    <row r="2527" s="1" customFormat="1" ht="21" customHeight="1" spans="1:15">
      <c r="A2527" s="27">
        <v>2524</v>
      </c>
      <c r="B2527" s="48" t="s">
        <v>6878</v>
      </c>
      <c r="C2527" s="48" t="s">
        <v>6720</v>
      </c>
      <c r="D2527" s="36" t="s">
        <v>1152</v>
      </c>
      <c r="E2527" s="56">
        <v>50000</v>
      </c>
      <c r="F2527" s="56" t="s">
        <v>3947</v>
      </c>
      <c r="G2527" s="56" t="s">
        <v>3948</v>
      </c>
      <c r="H2527" s="60" t="s">
        <v>25</v>
      </c>
      <c r="I2527" s="56" t="s">
        <v>3948</v>
      </c>
      <c r="J2527" s="36">
        <f t="shared" si="78"/>
        <v>86</v>
      </c>
      <c r="K2527" s="36">
        <v>4.75</v>
      </c>
      <c r="L2527" s="36">
        <v>4.75</v>
      </c>
      <c r="M2527" s="38">
        <f t="shared" si="79"/>
        <v>567.361111111111</v>
      </c>
      <c r="N2527" s="56" t="s">
        <v>6879</v>
      </c>
      <c r="O2527" s="39" t="s">
        <v>6698</v>
      </c>
    </row>
    <row r="2528" s="1" customFormat="1" ht="21" customHeight="1" spans="1:15">
      <c r="A2528" s="27">
        <v>2525</v>
      </c>
      <c r="B2528" s="48" t="s">
        <v>6880</v>
      </c>
      <c r="C2528" s="48" t="s">
        <v>6881</v>
      </c>
      <c r="D2528" s="36" t="s">
        <v>1152</v>
      </c>
      <c r="E2528" s="56">
        <v>50000</v>
      </c>
      <c r="F2528" s="56" t="s">
        <v>3947</v>
      </c>
      <c r="G2528" s="56" t="s">
        <v>3948</v>
      </c>
      <c r="H2528" s="60" t="s">
        <v>25</v>
      </c>
      <c r="I2528" s="50">
        <v>43872</v>
      </c>
      <c r="J2528" s="36">
        <f t="shared" si="78"/>
        <v>83</v>
      </c>
      <c r="K2528" s="36">
        <v>4.75</v>
      </c>
      <c r="L2528" s="36">
        <v>4.75</v>
      </c>
      <c r="M2528" s="38">
        <f t="shared" si="79"/>
        <v>547.569444444444</v>
      </c>
      <c r="N2528" s="56" t="s">
        <v>6882</v>
      </c>
      <c r="O2528" s="39" t="s">
        <v>6698</v>
      </c>
    </row>
    <row r="2529" s="1" customFormat="1" ht="21" customHeight="1" spans="1:15">
      <c r="A2529" s="27">
        <v>2526</v>
      </c>
      <c r="B2529" s="48" t="s">
        <v>6883</v>
      </c>
      <c r="C2529" s="48" t="s">
        <v>6881</v>
      </c>
      <c r="D2529" s="36" t="s">
        <v>1152</v>
      </c>
      <c r="E2529" s="56">
        <v>50000</v>
      </c>
      <c r="F2529" s="56" t="s">
        <v>3947</v>
      </c>
      <c r="G2529" s="56" t="s">
        <v>3948</v>
      </c>
      <c r="H2529" s="60" t="s">
        <v>25</v>
      </c>
      <c r="I2529" s="56" t="s">
        <v>3948</v>
      </c>
      <c r="J2529" s="36">
        <f t="shared" si="78"/>
        <v>86</v>
      </c>
      <c r="K2529" s="36">
        <v>4.75</v>
      </c>
      <c r="L2529" s="36">
        <v>4.75</v>
      </c>
      <c r="M2529" s="38">
        <f t="shared" si="79"/>
        <v>567.361111111111</v>
      </c>
      <c r="N2529" s="56" t="s">
        <v>6884</v>
      </c>
      <c r="O2529" s="39" t="s">
        <v>6698</v>
      </c>
    </row>
    <row r="2530" s="1" customFormat="1" ht="21" customHeight="1" spans="1:15">
      <c r="A2530" s="27">
        <v>2527</v>
      </c>
      <c r="B2530" s="48" t="s">
        <v>6885</v>
      </c>
      <c r="C2530" s="48" t="s">
        <v>6727</v>
      </c>
      <c r="D2530" s="36" t="s">
        <v>1152</v>
      </c>
      <c r="E2530" s="56">
        <v>50000</v>
      </c>
      <c r="F2530" s="56" t="s">
        <v>3947</v>
      </c>
      <c r="G2530" s="56" t="s">
        <v>3948</v>
      </c>
      <c r="H2530" s="60" t="s">
        <v>25</v>
      </c>
      <c r="I2530" s="50">
        <v>43872</v>
      </c>
      <c r="J2530" s="36">
        <f t="shared" si="78"/>
        <v>83</v>
      </c>
      <c r="K2530" s="36">
        <v>4.75</v>
      </c>
      <c r="L2530" s="36">
        <v>4.75</v>
      </c>
      <c r="M2530" s="38">
        <f t="shared" si="79"/>
        <v>547.569444444444</v>
      </c>
      <c r="N2530" s="56" t="s">
        <v>6886</v>
      </c>
      <c r="O2530" s="39" t="s">
        <v>6698</v>
      </c>
    </row>
    <row r="2531" s="1" customFormat="1" ht="21" customHeight="1" spans="1:15">
      <c r="A2531" s="27">
        <v>2528</v>
      </c>
      <c r="B2531" s="48" t="s">
        <v>6887</v>
      </c>
      <c r="C2531" s="48" t="s">
        <v>6711</v>
      </c>
      <c r="D2531" s="36" t="s">
        <v>1152</v>
      </c>
      <c r="E2531" s="56">
        <v>50000</v>
      </c>
      <c r="F2531" s="56" t="s">
        <v>4930</v>
      </c>
      <c r="G2531" s="56" t="s">
        <v>4931</v>
      </c>
      <c r="H2531" s="60" t="s">
        <v>25</v>
      </c>
      <c r="I2531" s="50">
        <v>43873</v>
      </c>
      <c r="J2531" s="36">
        <f t="shared" si="78"/>
        <v>84</v>
      </c>
      <c r="K2531" s="36">
        <v>4.75</v>
      </c>
      <c r="L2531" s="36">
        <v>4.75</v>
      </c>
      <c r="M2531" s="38">
        <f t="shared" si="79"/>
        <v>554.166666666667</v>
      </c>
      <c r="N2531" s="56" t="s">
        <v>6888</v>
      </c>
      <c r="O2531" s="39" t="s">
        <v>6698</v>
      </c>
    </row>
    <row r="2532" s="1" customFormat="1" ht="21" customHeight="1" spans="1:15">
      <c r="A2532" s="27">
        <v>2529</v>
      </c>
      <c r="B2532" s="48" t="s">
        <v>6889</v>
      </c>
      <c r="C2532" s="48" t="s">
        <v>6714</v>
      </c>
      <c r="D2532" s="36" t="s">
        <v>1152</v>
      </c>
      <c r="E2532" s="56">
        <v>50000</v>
      </c>
      <c r="F2532" s="56" t="s">
        <v>4930</v>
      </c>
      <c r="G2532" s="56" t="s">
        <v>3948</v>
      </c>
      <c r="H2532" s="60" t="s">
        <v>25</v>
      </c>
      <c r="I2532" s="50">
        <v>43868</v>
      </c>
      <c r="J2532" s="36">
        <f t="shared" si="78"/>
        <v>79</v>
      </c>
      <c r="K2532" s="36">
        <v>4.75</v>
      </c>
      <c r="L2532" s="36">
        <v>4.75</v>
      </c>
      <c r="M2532" s="38">
        <f t="shared" si="79"/>
        <v>521.180555555556</v>
      </c>
      <c r="N2532" s="56" t="s">
        <v>6890</v>
      </c>
      <c r="O2532" s="39" t="s">
        <v>6698</v>
      </c>
    </row>
    <row r="2533" s="1" customFormat="1" ht="21" customHeight="1" spans="1:15">
      <c r="A2533" s="27">
        <v>2530</v>
      </c>
      <c r="B2533" s="48" t="s">
        <v>6891</v>
      </c>
      <c r="C2533" s="48" t="s">
        <v>6720</v>
      </c>
      <c r="D2533" s="36" t="s">
        <v>1152</v>
      </c>
      <c r="E2533" s="56">
        <v>50000</v>
      </c>
      <c r="F2533" s="56" t="s">
        <v>6892</v>
      </c>
      <c r="G2533" s="56" t="s">
        <v>6893</v>
      </c>
      <c r="H2533" s="60" t="s">
        <v>25</v>
      </c>
      <c r="I2533" s="56" t="s">
        <v>6893</v>
      </c>
      <c r="J2533" s="36">
        <f t="shared" si="78"/>
        <v>93</v>
      </c>
      <c r="K2533" s="36">
        <v>4.75</v>
      </c>
      <c r="L2533" s="36">
        <v>4.75</v>
      </c>
      <c r="M2533" s="38">
        <f t="shared" si="79"/>
        <v>613.541666666667</v>
      </c>
      <c r="N2533" s="56" t="s">
        <v>6894</v>
      </c>
      <c r="O2533" s="39" t="s">
        <v>6698</v>
      </c>
    </row>
    <row r="2534" s="1" customFormat="1" ht="21" customHeight="1" spans="1:15">
      <c r="A2534" s="27">
        <v>2531</v>
      </c>
      <c r="B2534" s="48" t="s">
        <v>515</v>
      </c>
      <c r="C2534" s="48" t="s">
        <v>6700</v>
      </c>
      <c r="D2534" s="36" t="s">
        <v>1152</v>
      </c>
      <c r="E2534" s="56">
        <v>50000</v>
      </c>
      <c r="F2534" s="56" t="s">
        <v>6895</v>
      </c>
      <c r="G2534" s="56" t="s">
        <v>344</v>
      </c>
      <c r="H2534" s="60" t="s">
        <v>25</v>
      </c>
      <c r="I2534" s="50">
        <v>43877</v>
      </c>
      <c r="J2534" s="36">
        <f t="shared" si="78"/>
        <v>88</v>
      </c>
      <c r="K2534" s="36">
        <v>4.75</v>
      </c>
      <c r="L2534" s="36">
        <v>4.75</v>
      </c>
      <c r="M2534" s="38">
        <f t="shared" si="79"/>
        <v>580.555555555556</v>
      </c>
      <c r="N2534" s="56" t="s">
        <v>6896</v>
      </c>
      <c r="O2534" s="39" t="s">
        <v>6698</v>
      </c>
    </row>
    <row r="2535" s="1" customFormat="1" ht="21" customHeight="1" spans="1:15">
      <c r="A2535" s="27">
        <v>2532</v>
      </c>
      <c r="B2535" s="48" t="s">
        <v>6897</v>
      </c>
      <c r="C2535" s="48" t="s">
        <v>6700</v>
      </c>
      <c r="D2535" s="36" t="s">
        <v>1152</v>
      </c>
      <c r="E2535" s="56">
        <v>50000</v>
      </c>
      <c r="F2535" s="56" t="s">
        <v>4954</v>
      </c>
      <c r="G2535" s="56" t="s">
        <v>4955</v>
      </c>
      <c r="H2535" s="60" t="s">
        <v>25</v>
      </c>
      <c r="I2535" s="50">
        <v>43877</v>
      </c>
      <c r="J2535" s="36">
        <f t="shared" si="78"/>
        <v>88</v>
      </c>
      <c r="K2535" s="36">
        <v>4.75</v>
      </c>
      <c r="L2535" s="36">
        <v>4.75</v>
      </c>
      <c r="M2535" s="38">
        <f t="shared" si="79"/>
        <v>580.555555555556</v>
      </c>
      <c r="N2535" s="56" t="s">
        <v>6898</v>
      </c>
      <c r="O2535" s="39" t="s">
        <v>6698</v>
      </c>
    </row>
    <row r="2536" s="1" customFormat="1" ht="21" customHeight="1" spans="1:15">
      <c r="A2536" s="27">
        <v>2533</v>
      </c>
      <c r="B2536" s="48" t="s">
        <v>6899</v>
      </c>
      <c r="C2536" s="48" t="s">
        <v>6717</v>
      </c>
      <c r="D2536" s="36" t="s">
        <v>1152</v>
      </c>
      <c r="E2536" s="56">
        <v>50000</v>
      </c>
      <c r="F2536" s="56" t="s">
        <v>4954</v>
      </c>
      <c r="G2536" s="56" t="s">
        <v>289</v>
      </c>
      <c r="H2536" s="60" t="s">
        <v>25</v>
      </c>
      <c r="I2536" s="50">
        <v>43881</v>
      </c>
      <c r="J2536" s="36">
        <f t="shared" si="78"/>
        <v>92</v>
      </c>
      <c r="K2536" s="36">
        <v>4.75</v>
      </c>
      <c r="L2536" s="36">
        <v>4.75</v>
      </c>
      <c r="M2536" s="38">
        <f t="shared" si="79"/>
        <v>606.944444444444</v>
      </c>
      <c r="N2536" s="56" t="s">
        <v>6900</v>
      </c>
      <c r="O2536" s="39" t="s">
        <v>6698</v>
      </c>
    </row>
    <row r="2537" s="1" customFormat="1" ht="21" customHeight="1" spans="1:15">
      <c r="A2537" s="27">
        <v>2534</v>
      </c>
      <c r="B2537" s="48" t="s">
        <v>6901</v>
      </c>
      <c r="C2537" s="48" t="s">
        <v>6902</v>
      </c>
      <c r="D2537" s="36" t="s">
        <v>1152</v>
      </c>
      <c r="E2537" s="56">
        <v>30000</v>
      </c>
      <c r="F2537" s="56" t="s">
        <v>3951</v>
      </c>
      <c r="G2537" s="56" t="s">
        <v>382</v>
      </c>
      <c r="H2537" s="60" t="s">
        <v>25</v>
      </c>
      <c r="I2537" s="50">
        <v>43882</v>
      </c>
      <c r="J2537" s="36">
        <f t="shared" si="78"/>
        <v>93</v>
      </c>
      <c r="K2537" s="36">
        <v>4.75</v>
      </c>
      <c r="L2537" s="36">
        <v>4.75</v>
      </c>
      <c r="M2537" s="38">
        <f t="shared" si="79"/>
        <v>368.125</v>
      </c>
      <c r="N2537" s="56" t="s">
        <v>6903</v>
      </c>
      <c r="O2537" s="39" t="s">
        <v>6698</v>
      </c>
    </row>
    <row r="2538" s="1" customFormat="1" ht="21" customHeight="1" spans="1:15">
      <c r="A2538" s="27">
        <v>2535</v>
      </c>
      <c r="B2538" s="48" t="s">
        <v>6904</v>
      </c>
      <c r="C2538" s="48" t="s">
        <v>6905</v>
      </c>
      <c r="D2538" s="36" t="s">
        <v>1152</v>
      </c>
      <c r="E2538" s="56">
        <v>50000</v>
      </c>
      <c r="F2538" s="56" t="s">
        <v>4962</v>
      </c>
      <c r="G2538" s="56" t="s">
        <v>325</v>
      </c>
      <c r="H2538" s="60" t="s">
        <v>25</v>
      </c>
      <c r="I2538" s="50">
        <v>43888</v>
      </c>
      <c r="J2538" s="36">
        <f t="shared" si="78"/>
        <v>99</v>
      </c>
      <c r="K2538" s="36">
        <v>4.75</v>
      </c>
      <c r="L2538" s="36">
        <v>4.75</v>
      </c>
      <c r="M2538" s="38">
        <f t="shared" si="79"/>
        <v>653.125</v>
      </c>
      <c r="N2538" s="56" t="s">
        <v>6906</v>
      </c>
      <c r="O2538" s="39" t="s">
        <v>6698</v>
      </c>
    </row>
    <row r="2539" s="1" customFormat="1" ht="21" customHeight="1" spans="1:15">
      <c r="A2539" s="27">
        <v>2536</v>
      </c>
      <c r="B2539" s="48" t="s">
        <v>4881</v>
      </c>
      <c r="C2539" s="48" t="s">
        <v>6907</v>
      </c>
      <c r="D2539" s="36" t="s">
        <v>1152</v>
      </c>
      <c r="E2539" s="56">
        <v>50000</v>
      </c>
      <c r="F2539" s="56" t="s">
        <v>1237</v>
      </c>
      <c r="G2539" s="56" t="s">
        <v>432</v>
      </c>
      <c r="H2539" s="60" t="s">
        <v>25</v>
      </c>
      <c r="I2539" s="50">
        <v>43891</v>
      </c>
      <c r="J2539" s="36">
        <f t="shared" si="78"/>
        <v>102</v>
      </c>
      <c r="K2539" s="36">
        <v>4.75</v>
      </c>
      <c r="L2539" s="36">
        <v>4.75</v>
      </c>
      <c r="M2539" s="38">
        <f t="shared" si="79"/>
        <v>672.916666666667</v>
      </c>
      <c r="N2539" s="56" t="s">
        <v>6908</v>
      </c>
      <c r="O2539" s="39" t="s">
        <v>6698</v>
      </c>
    </row>
    <row r="2540" s="1" customFormat="1" ht="21" customHeight="1" spans="1:15">
      <c r="A2540" s="27">
        <v>2537</v>
      </c>
      <c r="B2540" s="48" t="s">
        <v>6909</v>
      </c>
      <c r="C2540" s="48" t="s">
        <v>6756</v>
      </c>
      <c r="D2540" s="36" t="s">
        <v>1152</v>
      </c>
      <c r="E2540" s="56">
        <v>20000</v>
      </c>
      <c r="F2540" s="56" t="s">
        <v>1255</v>
      </c>
      <c r="G2540" s="56" t="s">
        <v>305</v>
      </c>
      <c r="H2540" s="60" t="s">
        <v>25</v>
      </c>
      <c r="I2540" s="50">
        <v>43891</v>
      </c>
      <c r="J2540" s="36">
        <f t="shared" si="78"/>
        <v>102</v>
      </c>
      <c r="K2540" s="36">
        <v>4.75</v>
      </c>
      <c r="L2540" s="36">
        <v>4.75</v>
      </c>
      <c r="M2540" s="38">
        <f t="shared" si="79"/>
        <v>269.166666666667</v>
      </c>
      <c r="N2540" s="56" t="s">
        <v>6910</v>
      </c>
      <c r="O2540" s="39" t="s">
        <v>6698</v>
      </c>
    </row>
    <row r="2541" s="1" customFormat="1" ht="21" customHeight="1" spans="1:15">
      <c r="A2541" s="27">
        <v>2538</v>
      </c>
      <c r="B2541" s="48" t="s">
        <v>6911</v>
      </c>
      <c r="C2541" s="48" t="s">
        <v>6727</v>
      </c>
      <c r="D2541" s="36" t="s">
        <v>1152</v>
      </c>
      <c r="E2541" s="56">
        <v>50000</v>
      </c>
      <c r="F2541" s="56" t="s">
        <v>1255</v>
      </c>
      <c r="G2541" s="56" t="s">
        <v>305</v>
      </c>
      <c r="H2541" s="60" t="s">
        <v>25</v>
      </c>
      <c r="I2541" s="50">
        <v>43889</v>
      </c>
      <c r="J2541" s="36">
        <f t="shared" si="78"/>
        <v>100</v>
      </c>
      <c r="K2541" s="36">
        <v>4.75</v>
      </c>
      <c r="L2541" s="36">
        <v>4.75</v>
      </c>
      <c r="M2541" s="38">
        <f t="shared" si="79"/>
        <v>659.722222222222</v>
      </c>
      <c r="N2541" s="56" t="s">
        <v>6912</v>
      </c>
      <c r="O2541" s="39" t="s">
        <v>6698</v>
      </c>
    </row>
    <row r="2542" s="1" customFormat="1" ht="21" customHeight="1" spans="1:15">
      <c r="A2542" s="27">
        <v>2539</v>
      </c>
      <c r="B2542" s="48" t="s">
        <v>6913</v>
      </c>
      <c r="C2542" s="48" t="s">
        <v>6905</v>
      </c>
      <c r="D2542" s="36" t="s">
        <v>1152</v>
      </c>
      <c r="E2542" s="56">
        <v>50000</v>
      </c>
      <c r="F2542" s="56" t="s">
        <v>1255</v>
      </c>
      <c r="G2542" s="56" t="s">
        <v>310</v>
      </c>
      <c r="H2542" s="60" t="s">
        <v>25</v>
      </c>
      <c r="I2542" s="50">
        <v>43894</v>
      </c>
      <c r="J2542" s="36">
        <f t="shared" si="78"/>
        <v>105</v>
      </c>
      <c r="K2542" s="36">
        <v>4.75</v>
      </c>
      <c r="L2542" s="36">
        <v>4.75</v>
      </c>
      <c r="M2542" s="38">
        <f t="shared" si="79"/>
        <v>692.708333333333</v>
      </c>
      <c r="N2542" s="56" t="s">
        <v>6914</v>
      </c>
      <c r="O2542" s="39" t="s">
        <v>6698</v>
      </c>
    </row>
    <row r="2543" s="1" customFormat="1" ht="21" customHeight="1" spans="1:15">
      <c r="A2543" s="27">
        <v>2540</v>
      </c>
      <c r="B2543" s="48" t="s">
        <v>6915</v>
      </c>
      <c r="C2543" s="48" t="s">
        <v>6907</v>
      </c>
      <c r="D2543" s="36" t="s">
        <v>1152</v>
      </c>
      <c r="E2543" s="56">
        <v>50000</v>
      </c>
      <c r="F2543" s="56" t="s">
        <v>1255</v>
      </c>
      <c r="G2543" s="56" t="s">
        <v>305</v>
      </c>
      <c r="H2543" s="60" t="s">
        <v>25</v>
      </c>
      <c r="I2543" s="50">
        <v>43849</v>
      </c>
      <c r="J2543" s="36">
        <f t="shared" si="78"/>
        <v>60</v>
      </c>
      <c r="K2543" s="36">
        <v>4.75</v>
      </c>
      <c r="L2543" s="36">
        <v>4.75</v>
      </c>
      <c r="M2543" s="38">
        <f t="shared" si="79"/>
        <v>395.833333333333</v>
      </c>
      <c r="N2543" s="56" t="s">
        <v>6916</v>
      </c>
      <c r="O2543" s="39" t="s">
        <v>6698</v>
      </c>
    </row>
    <row r="2544" s="1" customFormat="1" ht="21" customHeight="1" spans="1:15">
      <c r="A2544" s="27">
        <v>2541</v>
      </c>
      <c r="B2544" s="48" t="s">
        <v>6917</v>
      </c>
      <c r="C2544" s="48" t="s">
        <v>6918</v>
      </c>
      <c r="D2544" s="36" t="s">
        <v>1152</v>
      </c>
      <c r="E2544" s="56">
        <v>50000</v>
      </c>
      <c r="F2544" s="56" t="s">
        <v>1255</v>
      </c>
      <c r="G2544" s="56" t="s">
        <v>305</v>
      </c>
      <c r="H2544" s="60" t="s">
        <v>25</v>
      </c>
      <c r="I2544" s="50">
        <v>43889</v>
      </c>
      <c r="J2544" s="36">
        <f t="shared" si="78"/>
        <v>100</v>
      </c>
      <c r="K2544" s="36">
        <v>4.75</v>
      </c>
      <c r="L2544" s="36">
        <v>4.75</v>
      </c>
      <c r="M2544" s="38">
        <f t="shared" si="79"/>
        <v>659.722222222222</v>
      </c>
      <c r="N2544" s="56" t="s">
        <v>6919</v>
      </c>
      <c r="O2544" s="39" t="s">
        <v>6698</v>
      </c>
    </row>
    <row r="2545" s="1" customFormat="1" ht="21" customHeight="1" spans="1:15">
      <c r="A2545" s="27">
        <v>2542</v>
      </c>
      <c r="B2545" s="48" t="s">
        <v>6920</v>
      </c>
      <c r="C2545" s="48" t="s">
        <v>6717</v>
      </c>
      <c r="D2545" s="36" t="s">
        <v>1152</v>
      </c>
      <c r="E2545" s="56">
        <v>50000</v>
      </c>
      <c r="F2545" s="56" t="s">
        <v>1255</v>
      </c>
      <c r="G2545" s="56" t="s">
        <v>305</v>
      </c>
      <c r="H2545" s="60" t="s">
        <v>25</v>
      </c>
      <c r="I2545" s="50">
        <v>43852</v>
      </c>
      <c r="J2545" s="36">
        <f t="shared" si="78"/>
        <v>63</v>
      </c>
      <c r="K2545" s="36">
        <v>4.75</v>
      </c>
      <c r="L2545" s="36">
        <v>4.75</v>
      </c>
      <c r="M2545" s="38">
        <f t="shared" si="79"/>
        <v>415.625</v>
      </c>
      <c r="N2545" s="56" t="s">
        <v>6921</v>
      </c>
      <c r="O2545" s="39" t="s">
        <v>6698</v>
      </c>
    </row>
    <row r="2546" s="1" customFormat="1" ht="21" customHeight="1" spans="1:15">
      <c r="A2546" s="27">
        <v>2543</v>
      </c>
      <c r="B2546" s="48" t="s">
        <v>6922</v>
      </c>
      <c r="C2546" s="48" t="s">
        <v>6923</v>
      </c>
      <c r="D2546" s="36" t="s">
        <v>1152</v>
      </c>
      <c r="E2546" s="56">
        <v>50000</v>
      </c>
      <c r="F2546" s="56" t="s">
        <v>1268</v>
      </c>
      <c r="G2546" s="56" t="s">
        <v>302</v>
      </c>
      <c r="H2546" s="60" t="s">
        <v>25</v>
      </c>
      <c r="I2546" s="50">
        <v>43887</v>
      </c>
      <c r="J2546" s="36">
        <f t="shared" si="78"/>
        <v>98</v>
      </c>
      <c r="K2546" s="36">
        <v>4.75</v>
      </c>
      <c r="L2546" s="36">
        <v>4.75</v>
      </c>
      <c r="M2546" s="38">
        <f t="shared" si="79"/>
        <v>646.527777777778</v>
      </c>
      <c r="N2546" s="56" t="s">
        <v>6924</v>
      </c>
      <c r="O2546" s="39" t="s">
        <v>6698</v>
      </c>
    </row>
    <row r="2547" s="1" customFormat="1" ht="21" customHeight="1" spans="1:15">
      <c r="A2547" s="27">
        <v>2544</v>
      </c>
      <c r="B2547" s="48" t="s">
        <v>6925</v>
      </c>
      <c r="C2547" s="48" t="s">
        <v>6732</v>
      </c>
      <c r="D2547" s="36" t="s">
        <v>1152</v>
      </c>
      <c r="E2547" s="56">
        <v>40000</v>
      </c>
      <c r="F2547" s="56" t="s">
        <v>1268</v>
      </c>
      <c r="G2547" s="56" t="s">
        <v>1269</v>
      </c>
      <c r="H2547" s="60" t="s">
        <v>25</v>
      </c>
      <c r="I2547" s="50">
        <v>43890</v>
      </c>
      <c r="J2547" s="36">
        <f t="shared" si="78"/>
        <v>101</v>
      </c>
      <c r="K2547" s="36">
        <v>4.75</v>
      </c>
      <c r="L2547" s="36">
        <v>4.75</v>
      </c>
      <c r="M2547" s="38">
        <f t="shared" si="79"/>
        <v>533.055555555556</v>
      </c>
      <c r="N2547" s="56" t="s">
        <v>6926</v>
      </c>
      <c r="O2547" s="39" t="s">
        <v>6698</v>
      </c>
    </row>
    <row r="2548" s="1" customFormat="1" ht="21" customHeight="1" spans="1:15">
      <c r="A2548" s="27">
        <v>2545</v>
      </c>
      <c r="B2548" s="48" t="s">
        <v>6927</v>
      </c>
      <c r="C2548" s="48" t="s">
        <v>6765</v>
      </c>
      <c r="D2548" s="36" t="s">
        <v>1152</v>
      </c>
      <c r="E2548" s="56">
        <v>50000</v>
      </c>
      <c r="F2548" s="56" t="s">
        <v>1299</v>
      </c>
      <c r="G2548" s="56" t="s">
        <v>313</v>
      </c>
      <c r="H2548" s="60" t="s">
        <v>25</v>
      </c>
      <c r="I2548" s="56" t="s">
        <v>313</v>
      </c>
      <c r="J2548" s="36">
        <f t="shared" si="78"/>
        <v>113</v>
      </c>
      <c r="K2548" s="36">
        <v>4.75</v>
      </c>
      <c r="L2548" s="36">
        <v>4.75</v>
      </c>
      <c r="M2548" s="38">
        <f t="shared" si="79"/>
        <v>745.486111111111</v>
      </c>
      <c r="N2548" s="56" t="s">
        <v>6928</v>
      </c>
      <c r="O2548" s="39" t="s">
        <v>6698</v>
      </c>
    </row>
    <row r="2549" s="1" customFormat="1" ht="21" customHeight="1" spans="1:15">
      <c r="A2549" s="27">
        <v>2546</v>
      </c>
      <c r="B2549" s="48" t="s">
        <v>6929</v>
      </c>
      <c r="C2549" s="48" t="s">
        <v>6923</v>
      </c>
      <c r="D2549" s="36" t="s">
        <v>1152</v>
      </c>
      <c r="E2549" s="56">
        <v>50000</v>
      </c>
      <c r="F2549" s="56" t="s">
        <v>1317</v>
      </c>
      <c r="G2549" s="56" t="s">
        <v>330</v>
      </c>
      <c r="H2549" s="60" t="s">
        <v>25</v>
      </c>
      <c r="I2549" s="50">
        <v>43899</v>
      </c>
      <c r="J2549" s="36">
        <f t="shared" si="78"/>
        <v>110</v>
      </c>
      <c r="K2549" s="36">
        <v>4.75</v>
      </c>
      <c r="L2549" s="36">
        <v>4.75</v>
      </c>
      <c r="M2549" s="38">
        <f t="shared" si="79"/>
        <v>725.694444444445</v>
      </c>
      <c r="N2549" s="56" t="s">
        <v>6930</v>
      </c>
      <c r="O2549" s="39" t="s">
        <v>6698</v>
      </c>
    </row>
    <row r="2550" s="1" customFormat="1" ht="21" customHeight="1" spans="1:15">
      <c r="A2550" s="27">
        <v>2547</v>
      </c>
      <c r="B2550" s="48" t="s">
        <v>6931</v>
      </c>
      <c r="C2550" s="48" t="s">
        <v>6932</v>
      </c>
      <c r="D2550" s="36" t="s">
        <v>1152</v>
      </c>
      <c r="E2550" s="56">
        <v>50000</v>
      </c>
      <c r="F2550" s="56" t="s">
        <v>337</v>
      </c>
      <c r="G2550" s="56" t="s">
        <v>338</v>
      </c>
      <c r="H2550" s="60" t="s">
        <v>25</v>
      </c>
      <c r="I2550" s="50">
        <v>43909</v>
      </c>
      <c r="J2550" s="36">
        <f t="shared" si="78"/>
        <v>120</v>
      </c>
      <c r="K2550" s="36">
        <v>4.75</v>
      </c>
      <c r="L2550" s="36">
        <v>4.75</v>
      </c>
      <c r="M2550" s="38">
        <f t="shared" si="79"/>
        <v>791.666666666667</v>
      </c>
      <c r="N2550" s="56" t="s">
        <v>6933</v>
      </c>
      <c r="O2550" s="39" t="s">
        <v>6698</v>
      </c>
    </row>
    <row r="2551" s="1" customFormat="1" ht="21" customHeight="1" spans="1:15">
      <c r="A2551" s="27">
        <v>2548</v>
      </c>
      <c r="B2551" s="48" t="s">
        <v>6934</v>
      </c>
      <c r="C2551" s="48" t="s">
        <v>6902</v>
      </c>
      <c r="D2551" s="36" t="s">
        <v>1152</v>
      </c>
      <c r="E2551" s="56">
        <v>50000</v>
      </c>
      <c r="F2551" s="56" t="s">
        <v>352</v>
      </c>
      <c r="G2551" s="56" t="s">
        <v>353</v>
      </c>
      <c r="H2551" s="60" t="s">
        <v>25</v>
      </c>
      <c r="I2551" s="50">
        <v>43910</v>
      </c>
      <c r="J2551" s="36">
        <f t="shared" si="78"/>
        <v>121</v>
      </c>
      <c r="K2551" s="36">
        <v>4.75</v>
      </c>
      <c r="L2551" s="36">
        <v>4.75</v>
      </c>
      <c r="M2551" s="38">
        <f t="shared" si="79"/>
        <v>798.263888888889</v>
      </c>
      <c r="N2551" s="56" t="s">
        <v>6935</v>
      </c>
      <c r="O2551" s="39" t="s">
        <v>6698</v>
      </c>
    </row>
    <row r="2552" s="1" customFormat="1" ht="21" customHeight="1" spans="1:15">
      <c r="A2552" s="27">
        <v>2549</v>
      </c>
      <c r="B2552" s="48" t="s">
        <v>6936</v>
      </c>
      <c r="C2552" s="48" t="s">
        <v>6937</v>
      </c>
      <c r="D2552" s="36" t="s">
        <v>1152</v>
      </c>
      <c r="E2552" s="56">
        <v>50000</v>
      </c>
      <c r="F2552" s="56" t="s">
        <v>352</v>
      </c>
      <c r="G2552" s="56" t="s">
        <v>353</v>
      </c>
      <c r="H2552" s="60" t="s">
        <v>25</v>
      </c>
      <c r="I2552" s="50">
        <v>43912</v>
      </c>
      <c r="J2552" s="36">
        <f t="shared" si="78"/>
        <v>123</v>
      </c>
      <c r="K2552" s="36">
        <v>4.75</v>
      </c>
      <c r="L2552" s="36">
        <v>4.75</v>
      </c>
      <c r="M2552" s="38">
        <f t="shared" si="79"/>
        <v>811.458333333333</v>
      </c>
      <c r="N2552" s="56" t="s">
        <v>6938</v>
      </c>
      <c r="O2552" s="39" t="s">
        <v>6698</v>
      </c>
    </row>
    <row r="2553" s="1" customFormat="1" ht="21" customHeight="1" spans="1:15">
      <c r="A2553" s="27">
        <v>2550</v>
      </c>
      <c r="B2553" s="48" t="s">
        <v>6939</v>
      </c>
      <c r="C2553" s="48" t="s">
        <v>6902</v>
      </c>
      <c r="D2553" s="36" t="s">
        <v>1152</v>
      </c>
      <c r="E2553" s="56">
        <v>50000</v>
      </c>
      <c r="F2553" s="56" t="s">
        <v>352</v>
      </c>
      <c r="G2553" s="56" t="s">
        <v>353</v>
      </c>
      <c r="H2553" s="60" t="s">
        <v>25</v>
      </c>
      <c r="I2553" s="50">
        <v>43908</v>
      </c>
      <c r="J2553" s="36">
        <f t="shared" si="78"/>
        <v>119</v>
      </c>
      <c r="K2553" s="36">
        <v>4.75</v>
      </c>
      <c r="L2553" s="36">
        <v>4.75</v>
      </c>
      <c r="M2553" s="38">
        <f t="shared" si="79"/>
        <v>785.069444444445</v>
      </c>
      <c r="N2553" s="56" t="s">
        <v>6940</v>
      </c>
      <c r="O2553" s="39" t="s">
        <v>6698</v>
      </c>
    </row>
    <row r="2554" s="1" customFormat="1" ht="21" customHeight="1" spans="1:15">
      <c r="A2554" s="27">
        <v>2551</v>
      </c>
      <c r="B2554" s="48" t="s">
        <v>6941</v>
      </c>
      <c r="C2554" s="48" t="s">
        <v>6902</v>
      </c>
      <c r="D2554" s="36" t="s">
        <v>1152</v>
      </c>
      <c r="E2554" s="56">
        <v>50000</v>
      </c>
      <c r="F2554" s="56" t="s">
        <v>361</v>
      </c>
      <c r="G2554" s="56" t="s">
        <v>362</v>
      </c>
      <c r="H2554" s="60" t="s">
        <v>25</v>
      </c>
      <c r="I2554" s="50">
        <v>43901</v>
      </c>
      <c r="J2554" s="36">
        <f t="shared" si="78"/>
        <v>112</v>
      </c>
      <c r="K2554" s="36">
        <v>4.75</v>
      </c>
      <c r="L2554" s="36">
        <v>4.75</v>
      </c>
      <c r="M2554" s="38">
        <f t="shared" si="79"/>
        <v>738.888888888889</v>
      </c>
      <c r="N2554" s="56" t="s">
        <v>6942</v>
      </c>
      <c r="O2554" s="39" t="s">
        <v>6698</v>
      </c>
    </row>
    <row r="2555" s="1" customFormat="1" ht="21" customHeight="1" spans="1:15">
      <c r="A2555" s="27">
        <v>2552</v>
      </c>
      <c r="B2555" s="48" t="s">
        <v>6943</v>
      </c>
      <c r="C2555" s="48" t="s">
        <v>6944</v>
      </c>
      <c r="D2555" s="36" t="s">
        <v>1152</v>
      </c>
      <c r="E2555" s="56">
        <v>50000</v>
      </c>
      <c r="F2555" s="56" t="s">
        <v>405</v>
      </c>
      <c r="G2555" s="56" t="s">
        <v>378</v>
      </c>
      <c r="H2555" s="60" t="s">
        <v>25</v>
      </c>
      <c r="I2555" s="50">
        <v>43911</v>
      </c>
      <c r="J2555" s="36">
        <f t="shared" si="78"/>
        <v>122</v>
      </c>
      <c r="K2555" s="36">
        <v>4.75</v>
      </c>
      <c r="L2555" s="36">
        <v>4.75</v>
      </c>
      <c r="M2555" s="38">
        <f t="shared" si="79"/>
        <v>804.861111111111</v>
      </c>
      <c r="N2555" s="56" t="s">
        <v>6945</v>
      </c>
      <c r="O2555" s="39" t="s">
        <v>6698</v>
      </c>
    </row>
    <row r="2556" s="1" customFormat="1" ht="21" customHeight="1" spans="1:15">
      <c r="A2556" s="27">
        <v>2553</v>
      </c>
      <c r="B2556" s="48" t="s">
        <v>6946</v>
      </c>
      <c r="C2556" s="48" t="s">
        <v>6947</v>
      </c>
      <c r="D2556" s="36" t="s">
        <v>1152</v>
      </c>
      <c r="E2556" s="56">
        <v>50000</v>
      </c>
      <c r="F2556" s="56" t="s">
        <v>405</v>
      </c>
      <c r="G2556" s="56" t="s">
        <v>406</v>
      </c>
      <c r="H2556" s="60" t="s">
        <v>25</v>
      </c>
      <c r="I2556" s="50">
        <v>43916</v>
      </c>
      <c r="J2556" s="36">
        <f t="shared" si="78"/>
        <v>127</v>
      </c>
      <c r="K2556" s="36">
        <v>4.75</v>
      </c>
      <c r="L2556" s="36">
        <v>4.75</v>
      </c>
      <c r="M2556" s="38">
        <f t="shared" si="79"/>
        <v>837.847222222222</v>
      </c>
      <c r="N2556" s="56" t="s">
        <v>6948</v>
      </c>
      <c r="O2556" s="39" t="s">
        <v>6698</v>
      </c>
    </row>
    <row r="2557" s="1" customFormat="1" ht="21" customHeight="1" spans="1:15">
      <c r="A2557" s="27">
        <v>2554</v>
      </c>
      <c r="B2557" s="48" t="s">
        <v>6949</v>
      </c>
      <c r="C2557" s="48" t="s">
        <v>6950</v>
      </c>
      <c r="D2557" s="36" t="s">
        <v>1152</v>
      </c>
      <c r="E2557" s="56">
        <v>50000</v>
      </c>
      <c r="F2557" s="56" t="s">
        <v>5862</v>
      </c>
      <c r="G2557" s="56" t="s">
        <v>480</v>
      </c>
      <c r="H2557" s="60" t="s">
        <v>25</v>
      </c>
      <c r="I2557" s="50">
        <v>43897</v>
      </c>
      <c r="J2557" s="36">
        <f t="shared" si="78"/>
        <v>108</v>
      </c>
      <c r="K2557" s="36">
        <v>4.75</v>
      </c>
      <c r="L2557" s="36">
        <v>4.75</v>
      </c>
      <c r="M2557" s="38">
        <f t="shared" si="79"/>
        <v>712.5</v>
      </c>
      <c r="N2557" s="56" t="s">
        <v>6951</v>
      </c>
      <c r="O2557" s="39" t="s">
        <v>6698</v>
      </c>
    </row>
    <row r="2558" s="1" customFormat="1" ht="21" customHeight="1" spans="1:15">
      <c r="A2558" s="27">
        <v>2555</v>
      </c>
      <c r="B2558" s="48" t="s">
        <v>6952</v>
      </c>
      <c r="C2558" s="48" t="s">
        <v>6706</v>
      </c>
      <c r="D2558" s="36" t="s">
        <v>1152</v>
      </c>
      <c r="E2558" s="56">
        <v>50000</v>
      </c>
      <c r="F2558" s="56" t="s">
        <v>5862</v>
      </c>
      <c r="G2558" s="56" t="s">
        <v>480</v>
      </c>
      <c r="H2558" s="60" t="s">
        <v>25</v>
      </c>
      <c r="I2558" s="50">
        <v>43849</v>
      </c>
      <c r="J2558" s="36">
        <f t="shared" si="78"/>
        <v>60</v>
      </c>
      <c r="K2558" s="36">
        <v>4.75</v>
      </c>
      <c r="L2558" s="36">
        <v>4.75</v>
      </c>
      <c r="M2558" s="38">
        <f t="shared" si="79"/>
        <v>395.833333333333</v>
      </c>
      <c r="N2558" s="56" t="s">
        <v>6953</v>
      </c>
      <c r="O2558" s="39" t="s">
        <v>6698</v>
      </c>
    </row>
    <row r="2559" s="1" customFormat="1" ht="21" customHeight="1" spans="1:15">
      <c r="A2559" s="27">
        <v>2556</v>
      </c>
      <c r="B2559" s="48" t="s">
        <v>6954</v>
      </c>
      <c r="C2559" s="48" t="s">
        <v>6700</v>
      </c>
      <c r="D2559" s="36" t="s">
        <v>1152</v>
      </c>
      <c r="E2559" s="56">
        <v>50000</v>
      </c>
      <c r="F2559" s="56" t="s">
        <v>437</v>
      </c>
      <c r="G2559" s="56" t="s">
        <v>438</v>
      </c>
      <c r="H2559" s="60" t="s">
        <v>25</v>
      </c>
      <c r="I2559" s="50">
        <v>43917</v>
      </c>
      <c r="J2559" s="36">
        <f t="shared" si="78"/>
        <v>128</v>
      </c>
      <c r="K2559" s="36">
        <v>4.75</v>
      </c>
      <c r="L2559" s="36">
        <v>4.75</v>
      </c>
      <c r="M2559" s="38">
        <f t="shared" si="79"/>
        <v>844.444444444445</v>
      </c>
      <c r="N2559" s="56" t="s">
        <v>6955</v>
      </c>
      <c r="O2559" s="39" t="s">
        <v>6698</v>
      </c>
    </row>
    <row r="2560" s="1" customFormat="1" ht="21" customHeight="1" spans="1:15">
      <c r="A2560" s="27">
        <v>2557</v>
      </c>
      <c r="B2560" s="48" t="s">
        <v>6956</v>
      </c>
      <c r="C2560" s="48" t="s">
        <v>6700</v>
      </c>
      <c r="D2560" s="36" t="s">
        <v>1152</v>
      </c>
      <c r="E2560" s="56">
        <v>50000</v>
      </c>
      <c r="F2560" s="56" t="s">
        <v>437</v>
      </c>
      <c r="G2560" s="56" t="s">
        <v>438</v>
      </c>
      <c r="H2560" s="60" t="s">
        <v>25</v>
      </c>
      <c r="I2560" s="50">
        <v>43912</v>
      </c>
      <c r="J2560" s="36">
        <f t="shared" si="78"/>
        <v>123</v>
      </c>
      <c r="K2560" s="36">
        <v>4.75</v>
      </c>
      <c r="L2560" s="36">
        <v>4.75</v>
      </c>
      <c r="M2560" s="38">
        <f t="shared" si="79"/>
        <v>811.458333333333</v>
      </c>
      <c r="N2560" s="56" t="s">
        <v>6957</v>
      </c>
      <c r="O2560" s="39" t="s">
        <v>6698</v>
      </c>
    </row>
    <row r="2561" s="1" customFormat="1" ht="21" customHeight="1" spans="1:15">
      <c r="A2561" s="27">
        <v>2558</v>
      </c>
      <c r="B2561" s="48" t="s">
        <v>6958</v>
      </c>
      <c r="C2561" s="48" t="s">
        <v>6727</v>
      </c>
      <c r="D2561" s="36" t="s">
        <v>1152</v>
      </c>
      <c r="E2561" s="56">
        <v>50000</v>
      </c>
      <c r="F2561" s="56" t="s">
        <v>437</v>
      </c>
      <c r="G2561" s="56" t="s">
        <v>438</v>
      </c>
      <c r="H2561" s="60" t="s">
        <v>25</v>
      </c>
      <c r="I2561" s="50">
        <v>43873</v>
      </c>
      <c r="J2561" s="36">
        <f t="shared" si="78"/>
        <v>84</v>
      </c>
      <c r="K2561" s="36">
        <v>4.75</v>
      </c>
      <c r="L2561" s="36">
        <v>4.75</v>
      </c>
      <c r="M2561" s="38">
        <f t="shared" si="79"/>
        <v>554.166666666667</v>
      </c>
      <c r="N2561" s="56" t="s">
        <v>6959</v>
      </c>
      <c r="O2561" s="39" t="s">
        <v>6698</v>
      </c>
    </row>
    <row r="2562" s="1" customFormat="1" ht="21" customHeight="1" spans="1:15">
      <c r="A2562" s="27">
        <v>2559</v>
      </c>
      <c r="B2562" s="48" t="s">
        <v>6960</v>
      </c>
      <c r="C2562" s="48" t="s">
        <v>6947</v>
      </c>
      <c r="D2562" s="36" t="s">
        <v>1152</v>
      </c>
      <c r="E2562" s="56">
        <v>50000</v>
      </c>
      <c r="F2562" s="56" t="s">
        <v>437</v>
      </c>
      <c r="G2562" s="56" t="s">
        <v>438</v>
      </c>
      <c r="H2562" s="60" t="s">
        <v>25</v>
      </c>
      <c r="I2562" s="50">
        <v>43891</v>
      </c>
      <c r="J2562" s="36">
        <f t="shared" si="78"/>
        <v>102</v>
      </c>
      <c r="K2562" s="36">
        <v>4.75</v>
      </c>
      <c r="L2562" s="36">
        <v>4.75</v>
      </c>
      <c r="M2562" s="38">
        <f t="shared" si="79"/>
        <v>672.916666666667</v>
      </c>
      <c r="N2562" s="56" t="s">
        <v>6961</v>
      </c>
      <c r="O2562" s="39" t="s">
        <v>6698</v>
      </c>
    </row>
    <row r="2563" s="1" customFormat="1" ht="21" customHeight="1" spans="1:15">
      <c r="A2563" s="27">
        <v>2560</v>
      </c>
      <c r="B2563" s="48" t="s">
        <v>6962</v>
      </c>
      <c r="C2563" s="48" t="s">
        <v>6700</v>
      </c>
      <c r="D2563" s="36" t="s">
        <v>1152</v>
      </c>
      <c r="E2563" s="56">
        <v>30000</v>
      </c>
      <c r="F2563" s="56" t="s">
        <v>437</v>
      </c>
      <c r="G2563" s="56" t="s">
        <v>438</v>
      </c>
      <c r="H2563" s="60" t="s">
        <v>25</v>
      </c>
      <c r="I2563" s="50">
        <v>43923</v>
      </c>
      <c r="J2563" s="36">
        <f t="shared" si="78"/>
        <v>134</v>
      </c>
      <c r="K2563" s="36">
        <v>4.75</v>
      </c>
      <c r="L2563" s="36">
        <v>4.75</v>
      </c>
      <c r="M2563" s="38">
        <f t="shared" si="79"/>
        <v>530.416666666667</v>
      </c>
      <c r="N2563" s="56" t="s">
        <v>6963</v>
      </c>
      <c r="O2563" s="39" t="s">
        <v>6698</v>
      </c>
    </row>
    <row r="2564" s="1" customFormat="1" ht="21" customHeight="1" spans="1:15">
      <c r="A2564" s="27">
        <v>2561</v>
      </c>
      <c r="B2564" s="48" t="s">
        <v>6964</v>
      </c>
      <c r="C2564" s="48" t="s">
        <v>6907</v>
      </c>
      <c r="D2564" s="36" t="s">
        <v>1152</v>
      </c>
      <c r="E2564" s="56">
        <v>50000</v>
      </c>
      <c r="F2564" s="56" t="s">
        <v>461</v>
      </c>
      <c r="G2564" s="56" t="s">
        <v>438</v>
      </c>
      <c r="H2564" s="60" t="s">
        <v>25</v>
      </c>
      <c r="I2564" s="50">
        <v>43912</v>
      </c>
      <c r="J2564" s="36">
        <f t="shared" ref="J2564:J2627" si="80">I2564-H2564+1</f>
        <v>123</v>
      </c>
      <c r="K2564" s="36">
        <v>4.75</v>
      </c>
      <c r="L2564" s="36">
        <v>4.75</v>
      </c>
      <c r="M2564" s="38">
        <f t="shared" ref="M2564:M2627" si="81">E2564*J2564*L2564/12/30/100</f>
        <v>811.458333333333</v>
      </c>
      <c r="N2564" s="56" t="s">
        <v>6965</v>
      </c>
      <c r="O2564" s="39" t="s">
        <v>6698</v>
      </c>
    </row>
    <row r="2565" s="1" customFormat="1" ht="21" customHeight="1" spans="1:15">
      <c r="A2565" s="27">
        <v>2562</v>
      </c>
      <c r="B2565" s="48" t="s">
        <v>6966</v>
      </c>
      <c r="C2565" s="48" t="s">
        <v>6967</v>
      </c>
      <c r="D2565" s="36" t="s">
        <v>1152</v>
      </c>
      <c r="E2565" s="56">
        <v>50000</v>
      </c>
      <c r="F2565" s="56" t="s">
        <v>461</v>
      </c>
      <c r="G2565" s="56" t="s">
        <v>462</v>
      </c>
      <c r="H2565" s="60" t="s">
        <v>25</v>
      </c>
      <c r="I2565" s="50">
        <v>43926</v>
      </c>
      <c r="J2565" s="36">
        <f t="shared" si="80"/>
        <v>137</v>
      </c>
      <c r="K2565" s="36">
        <v>4.75</v>
      </c>
      <c r="L2565" s="36">
        <v>4.75</v>
      </c>
      <c r="M2565" s="38">
        <f t="shared" si="81"/>
        <v>903.819444444445</v>
      </c>
      <c r="N2565" s="56" t="s">
        <v>6968</v>
      </c>
      <c r="O2565" s="39" t="s">
        <v>6698</v>
      </c>
    </row>
    <row r="2566" s="1" customFormat="1" ht="21" customHeight="1" spans="1:15">
      <c r="A2566" s="27">
        <v>2563</v>
      </c>
      <c r="B2566" s="48" t="s">
        <v>6969</v>
      </c>
      <c r="C2566" s="48" t="s">
        <v>6744</v>
      </c>
      <c r="D2566" s="36" t="s">
        <v>1152</v>
      </c>
      <c r="E2566" s="56">
        <v>50000</v>
      </c>
      <c r="F2566" s="56" t="s">
        <v>461</v>
      </c>
      <c r="G2566" s="56" t="s">
        <v>462</v>
      </c>
      <c r="H2566" s="60" t="s">
        <v>25</v>
      </c>
      <c r="I2566" s="50">
        <v>43884</v>
      </c>
      <c r="J2566" s="36">
        <f t="shared" si="80"/>
        <v>95</v>
      </c>
      <c r="K2566" s="36">
        <v>4.75</v>
      </c>
      <c r="L2566" s="36">
        <v>4.75</v>
      </c>
      <c r="M2566" s="38">
        <f t="shared" si="81"/>
        <v>626.736111111111</v>
      </c>
      <c r="N2566" s="56" t="s">
        <v>6970</v>
      </c>
      <c r="O2566" s="39" t="s">
        <v>6698</v>
      </c>
    </row>
    <row r="2567" s="1" customFormat="1" ht="21" customHeight="1" spans="1:15">
      <c r="A2567" s="27">
        <v>2564</v>
      </c>
      <c r="B2567" s="48" t="s">
        <v>6971</v>
      </c>
      <c r="C2567" s="48" t="s">
        <v>6706</v>
      </c>
      <c r="D2567" s="36" t="s">
        <v>1152</v>
      </c>
      <c r="E2567" s="56">
        <v>50000</v>
      </c>
      <c r="F2567" s="56" t="s">
        <v>461</v>
      </c>
      <c r="G2567" s="56" t="s">
        <v>462</v>
      </c>
      <c r="H2567" s="60" t="s">
        <v>25</v>
      </c>
      <c r="I2567" s="50">
        <v>43908</v>
      </c>
      <c r="J2567" s="36">
        <f t="shared" si="80"/>
        <v>119</v>
      </c>
      <c r="K2567" s="36">
        <v>4.75</v>
      </c>
      <c r="L2567" s="36">
        <v>4.75</v>
      </c>
      <c r="M2567" s="38">
        <f t="shared" si="81"/>
        <v>785.069444444445</v>
      </c>
      <c r="N2567" s="56" t="s">
        <v>6972</v>
      </c>
      <c r="O2567" s="39" t="s">
        <v>6698</v>
      </c>
    </row>
    <row r="2568" s="1" customFormat="1" ht="21" customHeight="1" spans="1:15">
      <c r="A2568" s="27">
        <v>2565</v>
      </c>
      <c r="B2568" s="48" t="s">
        <v>6973</v>
      </c>
      <c r="C2568" s="48" t="s">
        <v>6744</v>
      </c>
      <c r="D2568" s="36" t="s">
        <v>1152</v>
      </c>
      <c r="E2568" s="56">
        <v>50000</v>
      </c>
      <c r="F2568" s="56" t="s">
        <v>461</v>
      </c>
      <c r="G2568" s="56" t="s">
        <v>462</v>
      </c>
      <c r="H2568" s="60" t="s">
        <v>25</v>
      </c>
      <c r="I2568" s="50">
        <v>43872</v>
      </c>
      <c r="J2568" s="36">
        <f t="shared" si="80"/>
        <v>83</v>
      </c>
      <c r="K2568" s="36">
        <v>4.75</v>
      </c>
      <c r="L2568" s="36">
        <v>4.75</v>
      </c>
      <c r="M2568" s="38">
        <f t="shared" si="81"/>
        <v>547.569444444444</v>
      </c>
      <c r="N2568" s="56" t="s">
        <v>6974</v>
      </c>
      <c r="O2568" s="39" t="s">
        <v>6698</v>
      </c>
    </row>
    <row r="2569" s="1" customFormat="1" ht="21" customHeight="1" spans="1:15">
      <c r="A2569" s="27">
        <v>2566</v>
      </c>
      <c r="B2569" s="48" t="s">
        <v>6975</v>
      </c>
      <c r="C2569" s="48" t="s">
        <v>6976</v>
      </c>
      <c r="D2569" s="36" t="s">
        <v>1152</v>
      </c>
      <c r="E2569" s="56">
        <v>50000</v>
      </c>
      <c r="F2569" s="56" t="s">
        <v>461</v>
      </c>
      <c r="G2569" s="56" t="s">
        <v>462</v>
      </c>
      <c r="H2569" s="60" t="s">
        <v>25</v>
      </c>
      <c r="I2569" s="50">
        <v>43926</v>
      </c>
      <c r="J2569" s="36">
        <f t="shared" si="80"/>
        <v>137</v>
      </c>
      <c r="K2569" s="36">
        <v>4.75</v>
      </c>
      <c r="L2569" s="36">
        <v>4.75</v>
      </c>
      <c r="M2569" s="38">
        <f t="shared" si="81"/>
        <v>903.819444444445</v>
      </c>
      <c r="N2569" s="56" t="s">
        <v>6977</v>
      </c>
      <c r="O2569" s="39" t="s">
        <v>6698</v>
      </c>
    </row>
    <row r="2570" s="1" customFormat="1" ht="21" customHeight="1" spans="1:15">
      <c r="A2570" s="27">
        <v>2567</v>
      </c>
      <c r="B2570" s="48" t="s">
        <v>6978</v>
      </c>
      <c r="C2570" s="48" t="s">
        <v>6790</v>
      </c>
      <c r="D2570" s="36" t="s">
        <v>1152</v>
      </c>
      <c r="E2570" s="56">
        <v>50000</v>
      </c>
      <c r="F2570" s="56" t="s">
        <v>461</v>
      </c>
      <c r="G2570" s="56" t="s">
        <v>462</v>
      </c>
      <c r="H2570" s="60" t="s">
        <v>25</v>
      </c>
      <c r="I2570" s="50">
        <v>43922</v>
      </c>
      <c r="J2570" s="36">
        <f t="shared" si="80"/>
        <v>133</v>
      </c>
      <c r="K2570" s="36">
        <v>4.75</v>
      </c>
      <c r="L2570" s="36">
        <v>4.75</v>
      </c>
      <c r="M2570" s="38">
        <f t="shared" si="81"/>
        <v>877.430555555555</v>
      </c>
      <c r="N2570" s="56" t="s">
        <v>6979</v>
      </c>
      <c r="O2570" s="39" t="s">
        <v>6698</v>
      </c>
    </row>
    <row r="2571" s="1" customFormat="1" ht="21" customHeight="1" spans="1:15">
      <c r="A2571" s="27">
        <v>2568</v>
      </c>
      <c r="B2571" s="48" t="s">
        <v>6980</v>
      </c>
      <c r="C2571" s="48" t="s">
        <v>6947</v>
      </c>
      <c r="D2571" s="36" t="s">
        <v>1152</v>
      </c>
      <c r="E2571" s="56">
        <v>50000</v>
      </c>
      <c r="F2571" s="56" t="s">
        <v>476</v>
      </c>
      <c r="G2571" s="56" t="s">
        <v>477</v>
      </c>
      <c r="H2571" s="60" t="s">
        <v>25</v>
      </c>
      <c r="I2571" s="56" t="s">
        <v>477</v>
      </c>
      <c r="J2571" s="36">
        <f t="shared" si="80"/>
        <v>138</v>
      </c>
      <c r="K2571" s="36">
        <v>4.75</v>
      </c>
      <c r="L2571" s="36">
        <v>4.75</v>
      </c>
      <c r="M2571" s="38">
        <f t="shared" si="81"/>
        <v>910.416666666667</v>
      </c>
      <c r="N2571" s="56" t="s">
        <v>6981</v>
      </c>
      <c r="O2571" s="39" t="s">
        <v>6698</v>
      </c>
    </row>
    <row r="2572" s="1" customFormat="1" ht="21" customHeight="1" spans="1:15">
      <c r="A2572" s="27">
        <v>2569</v>
      </c>
      <c r="B2572" s="48" t="s">
        <v>6982</v>
      </c>
      <c r="C2572" s="48" t="s">
        <v>6790</v>
      </c>
      <c r="D2572" s="36" t="s">
        <v>1152</v>
      </c>
      <c r="E2572" s="56">
        <v>50000</v>
      </c>
      <c r="F2572" s="56" t="s">
        <v>476</v>
      </c>
      <c r="G2572" s="56" t="s">
        <v>477</v>
      </c>
      <c r="H2572" s="60" t="s">
        <v>25</v>
      </c>
      <c r="I2572" s="56" t="s">
        <v>477</v>
      </c>
      <c r="J2572" s="36">
        <f t="shared" si="80"/>
        <v>138</v>
      </c>
      <c r="K2572" s="36">
        <v>4.75</v>
      </c>
      <c r="L2572" s="36">
        <v>4.75</v>
      </c>
      <c r="M2572" s="38">
        <f t="shared" si="81"/>
        <v>910.416666666667</v>
      </c>
      <c r="N2572" s="56" t="s">
        <v>6983</v>
      </c>
      <c r="O2572" s="39" t="s">
        <v>6698</v>
      </c>
    </row>
    <row r="2573" s="1" customFormat="1" ht="21" customHeight="1" spans="1:15">
      <c r="A2573" s="27">
        <v>2570</v>
      </c>
      <c r="B2573" s="48" t="s">
        <v>6984</v>
      </c>
      <c r="C2573" s="48" t="s">
        <v>6744</v>
      </c>
      <c r="D2573" s="36" t="s">
        <v>1152</v>
      </c>
      <c r="E2573" s="56">
        <v>50000</v>
      </c>
      <c r="F2573" s="56" t="s">
        <v>476</v>
      </c>
      <c r="G2573" s="56" t="s">
        <v>477</v>
      </c>
      <c r="H2573" s="60" t="s">
        <v>25</v>
      </c>
      <c r="I2573" s="56" t="s">
        <v>477</v>
      </c>
      <c r="J2573" s="36">
        <f t="shared" si="80"/>
        <v>138</v>
      </c>
      <c r="K2573" s="36">
        <v>4.75</v>
      </c>
      <c r="L2573" s="36">
        <v>4.75</v>
      </c>
      <c r="M2573" s="38">
        <f t="shared" si="81"/>
        <v>910.416666666667</v>
      </c>
      <c r="N2573" s="56" t="s">
        <v>6985</v>
      </c>
      <c r="O2573" s="39" t="s">
        <v>6698</v>
      </c>
    </row>
    <row r="2574" s="1" customFormat="1" ht="21" customHeight="1" spans="1:15">
      <c r="A2574" s="27">
        <v>2571</v>
      </c>
      <c r="B2574" s="48" t="s">
        <v>6986</v>
      </c>
      <c r="C2574" s="48" t="s">
        <v>6765</v>
      </c>
      <c r="D2574" s="36" t="s">
        <v>1152</v>
      </c>
      <c r="E2574" s="56">
        <v>50000</v>
      </c>
      <c r="F2574" s="56" t="s">
        <v>476</v>
      </c>
      <c r="G2574" s="56" t="s">
        <v>477</v>
      </c>
      <c r="H2574" s="60" t="s">
        <v>25</v>
      </c>
      <c r="I2574" s="50">
        <v>43925</v>
      </c>
      <c r="J2574" s="36">
        <f t="shared" si="80"/>
        <v>136</v>
      </c>
      <c r="K2574" s="36">
        <v>4.75</v>
      </c>
      <c r="L2574" s="36">
        <v>4.75</v>
      </c>
      <c r="M2574" s="38">
        <f t="shared" si="81"/>
        <v>897.222222222222</v>
      </c>
      <c r="N2574" s="56" t="s">
        <v>6987</v>
      </c>
      <c r="O2574" s="39" t="s">
        <v>6698</v>
      </c>
    </row>
    <row r="2575" s="1" customFormat="1" ht="21" customHeight="1" spans="1:15">
      <c r="A2575" s="27">
        <v>2572</v>
      </c>
      <c r="B2575" s="48" t="s">
        <v>6988</v>
      </c>
      <c r="C2575" s="48" t="s">
        <v>6727</v>
      </c>
      <c r="D2575" s="36" t="s">
        <v>1152</v>
      </c>
      <c r="E2575" s="56">
        <v>50000</v>
      </c>
      <c r="F2575" s="56" t="s">
        <v>476</v>
      </c>
      <c r="G2575" s="56" t="s">
        <v>477</v>
      </c>
      <c r="H2575" s="60" t="s">
        <v>25</v>
      </c>
      <c r="I2575" s="50">
        <v>43912</v>
      </c>
      <c r="J2575" s="36">
        <f t="shared" si="80"/>
        <v>123</v>
      </c>
      <c r="K2575" s="36">
        <v>4.75</v>
      </c>
      <c r="L2575" s="36">
        <v>4.75</v>
      </c>
      <c r="M2575" s="38">
        <f t="shared" si="81"/>
        <v>811.458333333333</v>
      </c>
      <c r="N2575" s="56" t="s">
        <v>6989</v>
      </c>
      <c r="O2575" s="39" t="s">
        <v>6698</v>
      </c>
    </row>
    <row r="2576" s="1" customFormat="1" ht="21" customHeight="1" spans="1:15">
      <c r="A2576" s="27">
        <v>2573</v>
      </c>
      <c r="B2576" s="48" t="s">
        <v>6990</v>
      </c>
      <c r="C2576" s="48" t="s">
        <v>6765</v>
      </c>
      <c r="D2576" s="36" t="s">
        <v>1152</v>
      </c>
      <c r="E2576" s="56">
        <v>50000</v>
      </c>
      <c r="F2576" s="56" t="s">
        <v>476</v>
      </c>
      <c r="G2576" s="56" t="s">
        <v>477</v>
      </c>
      <c r="H2576" s="60" t="s">
        <v>25</v>
      </c>
      <c r="I2576" s="50">
        <v>43926</v>
      </c>
      <c r="J2576" s="36">
        <f t="shared" si="80"/>
        <v>137</v>
      </c>
      <c r="K2576" s="36">
        <v>4.75</v>
      </c>
      <c r="L2576" s="36">
        <v>4.75</v>
      </c>
      <c r="M2576" s="38">
        <f t="shared" si="81"/>
        <v>903.819444444445</v>
      </c>
      <c r="N2576" s="56" t="s">
        <v>6991</v>
      </c>
      <c r="O2576" s="39" t="s">
        <v>6698</v>
      </c>
    </row>
    <row r="2577" s="1" customFormat="1" ht="21" customHeight="1" spans="1:15">
      <c r="A2577" s="27">
        <v>2574</v>
      </c>
      <c r="B2577" s="48" t="s">
        <v>6992</v>
      </c>
      <c r="C2577" s="48" t="s">
        <v>6744</v>
      </c>
      <c r="D2577" s="36" t="s">
        <v>1152</v>
      </c>
      <c r="E2577" s="56">
        <v>50000</v>
      </c>
      <c r="F2577" s="56" t="s">
        <v>476</v>
      </c>
      <c r="G2577" s="56" t="s">
        <v>477</v>
      </c>
      <c r="H2577" s="60" t="s">
        <v>25</v>
      </c>
      <c r="I2577" s="50">
        <v>43925</v>
      </c>
      <c r="J2577" s="36">
        <f t="shared" si="80"/>
        <v>136</v>
      </c>
      <c r="K2577" s="36">
        <v>4.75</v>
      </c>
      <c r="L2577" s="36">
        <v>4.75</v>
      </c>
      <c r="M2577" s="38">
        <f t="shared" si="81"/>
        <v>897.222222222222</v>
      </c>
      <c r="N2577" s="56" t="s">
        <v>6993</v>
      </c>
      <c r="O2577" s="39" t="s">
        <v>6698</v>
      </c>
    </row>
    <row r="2578" s="1" customFormat="1" ht="21" customHeight="1" spans="1:15">
      <c r="A2578" s="27">
        <v>2575</v>
      </c>
      <c r="B2578" s="48" t="s">
        <v>6994</v>
      </c>
      <c r="C2578" s="48" t="s">
        <v>6765</v>
      </c>
      <c r="D2578" s="36" t="s">
        <v>1152</v>
      </c>
      <c r="E2578" s="56">
        <v>50000</v>
      </c>
      <c r="F2578" s="56" t="s">
        <v>476</v>
      </c>
      <c r="G2578" s="56" t="s">
        <v>477</v>
      </c>
      <c r="H2578" s="60" t="s">
        <v>25</v>
      </c>
      <c r="I2578" s="50">
        <v>43925</v>
      </c>
      <c r="J2578" s="36">
        <f t="shared" si="80"/>
        <v>136</v>
      </c>
      <c r="K2578" s="36">
        <v>4.75</v>
      </c>
      <c r="L2578" s="36">
        <v>4.75</v>
      </c>
      <c r="M2578" s="38">
        <f t="shared" si="81"/>
        <v>897.222222222222</v>
      </c>
      <c r="N2578" s="56" t="s">
        <v>6995</v>
      </c>
      <c r="O2578" s="39" t="s">
        <v>6698</v>
      </c>
    </row>
    <row r="2579" s="1" customFormat="1" ht="21" customHeight="1" spans="1:15">
      <c r="A2579" s="27">
        <v>2576</v>
      </c>
      <c r="B2579" s="48" t="s">
        <v>6996</v>
      </c>
      <c r="C2579" s="48" t="s">
        <v>6765</v>
      </c>
      <c r="D2579" s="36" t="s">
        <v>1152</v>
      </c>
      <c r="E2579" s="56">
        <v>50000</v>
      </c>
      <c r="F2579" s="56" t="s">
        <v>485</v>
      </c>
      <c r="G2579" s="56" t="s">
        <v>486</v>
      </c>
      <c r="H2579" s="60" t="s">
        <v>25</v>
      </c>
      <c r="I2579" s="50">
        <v>43893</v>
      </c>
      <c r="J2579" s="36">
        <f t="shared" si="80"/>
        <v>104</v>
      </c>
      <c r="K2579" s="36">
        <v>4.75</v>
      </c>
      <c r="L2579" s="36">
        <v>4.75</v>
      </c>
      <c r="M2579" s="38">
        <f t="shared" si="81"/>
        <v>686.111111111111</v>
      </c>
      <c r="N2579" s="56" t="s">
        <v>6997</v>
      </c>
      <c r="O2579" s="39" t="s">
        <v>6698</v>
      </c>
    </row>
    <row r="2580" s="1" customFormat="1" ht="21" customHeight="1" spans="1:15">
      <c r="A2580" s="27">
        <v>2577</v>
      </c>
      <c r="B2580" s="48" t="s">
        <v>6998</v>
      </c>
      <c r="C2580" s="48" t="s">
        <v>6765</v>
      </c>
      <c r="D2580" s="36" t="s">
        <v>1152</v>
      </c>
      <c r="E2580" s="56">
        <v>50000</v>
      </c>
      <c r="F2580" s="56" t="s">
        <v>485</v>
      </c>
      <c r="G2580" s="56" t="s">
        <v>486</v>
      </c>
      <c r="H2580" s="60" t="s">
        <v>25</v>
      </c>
      <c r="I2580" s="50">
        <v>43925</v>
      </c>
      <c r="J2580" s="36">
        <f t="shared" si="80"/>
        <v>136</v>
      </c>
      <c r="K2580" s="36">
        <v>4.75</v>
      </c>
      <c r="L2580" s="36">
        <v>4.75</v>
      </c>
      <c r="M2580" s="38">
        <f t="shared" si="81"/>
        <v>897.222222222222</v>
      </c>
      <c r="N2580" s="56" t="s">
        <v>6999</v>
      </c>
      <c r="O2580" s="39" t="s">
        <v>6698</v>
      </c>
    </row>
    <row r="2581" s="1" customFormat="1" ht="21" customHeight="1" spans="1:15">
      <c r="A2581" s="27">
        <v>2578</v>
      </c>
      <c r="B2581" s="48" t="s">
        <v>4092</v>
      </c>
      <c r="C2581" s="48" t="s">
        <v>6918</v>
      </c>
      <c r="D2581" s="36" t="s">
        <v>1152</v>
      </c>
      <c r="E2581" s="56">
        <v>50000</v>
      </c>
      <c r="F2581" s="56" t="s">
        <v>485</v>
      </c>
      <c r="G2581" s="56" t="s">
        <v>486</v>
      </c>
      <c r="H2581" s="60" t="s">
        <v>25</v>
      </c>
      <c r="I2581" s="56" t="s">
        <v>486</v>
      </c>
      <c r="J2581" s="36">
        <f t="shared" si="80"/>
        <v>139</v>
      </c>
      <c r="K2581" s="36">
        <v>4.75</v>
      </c>
      <c r="L2581" s="36">
        <v>4.75</v>
      </c>
      <c r="M2581" s="38">
        <f t="shared" si="81"/>
        <v>917.013888888889</v>
      </c>
      <c r="N2581" s="56" t="s">
        <v>7000</v>
      </c>
      <c r="O2581" s="39" t="s">
        <v>6698</v>
      </c>
    </row>
    <row r="2582" s="1" customFormat="1" ht="21" customHeight="1" spans="1:15">
      <c r="A2582" s="27">
        <v>2579</v>
      </c>
      <c r="B2582" s="48" t="s">
        <v>7001</v>
      </c>
      <c r="C2582" s="48" t="s">
        <v>6805</v>
      </c>
      <c r="D2582" s="36" t="s">
        <v>1152</v>
      </c>
      <c r="E2582" s="56">
        <v>50000</v>
      </c>
      <c r="F2582" s="56" t="s">
        <v>5884</v>
      </c>
      <c r="G2582" s="56" t="s">
        <v>523</v>
      </c>
      <c r="H2582" s="60" t="s">
        <v>25</v>
      </c>
      <c r="I2582" s="50">
        <v>43888</v>
      </c>
      <c r="J2582" s="36">
        <f t="shared" si="80"/>
        <v>99</v>
      </c>
      <c r="K2582" s="36">
        <v>4.75</v>
      </c>
      <c r="L2582" s="36">
        <v>4.75</v>
      </c>
      <c r="M2582" s="38">
        <f t="shared" si="81"/>
        <v>653.125</v>
      </c>
      <c r="N2582" s="56" t="s">
        <v>7002</v>
      </c>
      <c r="O2582" s="39" t="s">
        <v>6698</v>
      </c>
    </row>
    <row r="2583" s="1" customFormat="1" ht="21" customHeight="1" spans="1:15">
      <c r="A2583" s="27">
        <v>2580</v>
      </c>
      <c r="B2583" s="48" t="s">
        <v>7003</v>
      </c>
      <c r="C2583" s="48" t="s">
        <v>6976</v>
      </c>
      <c r="D2583" s="36" t="s">
        <v>1152</v>
      </c>
      <c r="E2583" s="56">
        <v>50000</v>
      </c>
      <c r="F2583" s="56" t="s">
        <v>5884</v>
      </c>
      <c r="G2583" s="56" t="s">
        <v>523</v>
      </c>
      <c r="H2583" s="60" t="s">
        <v>25</v>
      </c>
      <c r="I2583" s="56" t="s">
        <v>523</v>
      </c>
      <c r="J2583" s="36">
        <f t="shared" si="80"/>
        <v>140</v>
      </c>
      <c r="K2583" s="36">
        <v>4.75</v>
      </c>
      <c r="L2583" s="36">
        <v>4.75</v>
      </c>
      <c r="M2583" s="38">
        <f t="shared" si="81"/>
        <v>923.611111111111</v>
      </c>
      <c r="N2583" s="56" t="s">
        <v>7004</v>
      </c>
      <c r="O2583" s="39" t="s">
        <v>6698</v>
      </c>
    </row>
    <row r="2584" s="1" customFormat="1" ht="21" customHeight="1" spans="1:15">
      <c r="A2584" s="27">
        <v>2581</v>
      </c>
      <c r="B2584" s="48" t="s">
        <v>7005</v>
      </c>
      <c r="C2584" s="48" t="s">
        <v>6711</v>
      </c>
      <c r="D2584" s="36" t="s">
        <v>1152</v>
      </c>
      <c r="E2584" s="56">
        <v>50000</v>
      </c>
      <c r="F2584" s="56" t="s">
        <v>5884</v>
      </c>
      <c r="G2584" s="56" t="s">
        <v>523</v>
      </c>
      <c r="H2584" s="60" t="s">
        <v>25</v>
      </c>
      <c r="I2584" s="56" t="s">
        <v>523</v>
      </c>
      <c r="J2584" s="36">
        <f t="shared" si="80"/>
        <v>140</v>
      </c>
      <c r="K2584" s="36">
        <v>4.75</v>
      </c>
      <c r="L2584" s="36">
        <v>4.75</v>
      </c>
      <c r="M2584" s="38">
        <f t="shared" si="81"/>
        <v>923.611111111111</v>
      </c>
      <c r="N2584" s="56" t="s">
        <v>7006</v>
      </c>
      <c r="O2584" s="39" t="s">
        <v>6698</v>
      </c>
    </row>
    <row r="2585" s="1" customFormat="1" ht="21" customHeight="1" spans="1:15">
      <c r="A2585" s="27">
        <v>2582</v>
      </c>
      <c r="B2585" s="48" t="s">
        <v>7007</v>
      </c>
      <c r="C2585" s="48" t="s">
        <v>6790</v>
      </c>
      <c r="D2585" s="36" t="s">
        <v>1152</v>
      </c>
      <c r="E2585" s="56">
        <v>30000</v>
      </c>
      <c r="F2585" s="56" t="s">
        <v>490</v>
      </c>
      <c r="G2585" s="56" t="s">
        <v>491</v>
      </c>
      <c r="H2585" s="60" t="s">
        <v>25</v>
      </c>
      <c r="I2585" s="56" t="s">
        <v>491</v>
      </c>
      <c r="J2585" s="36">
        <f t="shared" si="80"/>
        <v>141</v>
      </c>
      <c r="K2585" s="36">
        <v>4.75</v>
      </c>
      <c r="L2585" s="36">
        <v>4.75</v>
      </c>
      <c r="M2585" s="38">
        <f t="shared" si="81"/>
        <v>558.125</v>
      </c>
      <c r="N2585" s="56" t="s">
        <v>7008</v>
      </c>
      <c r="O2585" s="39" t="s">
        <v>6698</v>
      </c>
    </row>
    <row r="2586" s="1" customFormat="1" ht="21" customHeight="1" spans="1:15">
      <c r="A2586" s="27">
        <v>2583</v>
      </c>
      <c r="B2586" s="48" t="s">
        <v>7009</v>
      </c>
      <c r="C2586" s="48" t="s">
        <v>6744</v>
      </c>
      <c r="D2586" s="36" t="s">
        <v>1152</v>
      </c>
      <c r="E2586" s="56">
        <v>50000</v>
      </c>
      <c r="F2586" s="56" t="s">
        <v>490</v>
      </c>
      <c r="G2586" s="56" t="s">
        <v>491</v>
      </c>
      <c r="H2586" s="60" t="s">
        <v>25</v>
      </c>
      <c r="I2586" s="56" t="s">
        <v>491</v>
      </c>
      <c r="J2586" s="36">
        <f t="shared" si="80"/>
        <v>141</v>
      </c>
      <c r="K2586" s="36">
        <v>4.75</v>
      </c>
      <c r="L2586" s="36">
        <v>4.75</v>
      </c>
      <c r="M2586" s="38">
        <f t="shared" si="81"/>
        <v>930.208333333333</v>
      </c>
      <c r="N2586" s="56" t="s">
        <v>7010</v>
      </c>
      <c r="O2586" s="39" t="s">
        <v>6698</v>
      </c>
    </row>
    <row r="2587" s="1" customFormat="1" ht="21" customHeight="1" spans="1:15">
      <c r="A2587" s="27">
        <v>2584</v>
      </c>
      <c r="B2587" s="48" t="s">
        <v>7011</v>
      </c>
      <c r="C2587" s="48" t="s">
        <v>6706</v>
      </c>
      <c r="D2587" s="36" t="s">
        <v>1152</v>
      </c>
      <c r="E2587" s="56">
        <v>50000</v>
      </c>
      <c r="F2587" s="56" t="s">
        <v>490</v>
      </c>
      <c r="G2587" s="56" t="s">
        <v>491</v>
      </c>
      <c r="H2587" s="60" t="s">
        <v>25</v>
      </c>
      <c r="I2587" s="50">
        <v>43899</v>
      </c>
      <c r="J2587" s="36">
        <f t="shared" si="80"/>
        <v>110</v>
      </c>
      <c r="K2587" s="36">
        <v>4.75</v>
      </c>
      <c r="L2587" s="36">
        <v>4.75</v>
      </c>
      <c r="M2587" s="38">
        <f t="shared" si="81"/>
        <v>725.694444444445</v>
      </c>
      <c r="N2587" s="56" t="s">
        <v>7012</v>
      </c>
      <c r="O2587" s="39" t="s">
        <v>6698</v>
      </c>
    </row>
    <row r="2588" s="1" customFormat="1" ht="21" customHeight="1" spans="1:15">
      <c r="A2588" s="27">
        <v>2585</v>
      </c>
      <c r="B2588" s="48" t="s">
        <v>7013</v>
      </c>
      <c r="C2588" s="48" t="s">
        <v>7014</v>
      </c>
      <c r="D2588" s="36" t="s">
        <v>1152</v>
      </c>
      <c r="E2588" s="56">
        <v>20000</v>
      </c>
      <c r="F2588" s="56" t="s">
        <v>490</v>
      </c>
      <c r="G2588" s="56" t="s">
        <v>491</v>
      </c>
      <c r="H2588" s="60" t="s">
        <v>25</v>
      </c>
      <c r="I2588" s="50">
        <v>43896</v>
      </c>
      <c r="J2588" s="36">
        <f t="shared" si="80"/>
        <v>107</v>
      </c>
      <c r="K2588" s="36">
        <v>4.75</v>
      </c>
      <c r="L2588" s="36">
        <v>4.75</v>
      </c>
      <c r="M2588" s="38">
        <f t="shared" si="81"/>
        <v>282.361111111111</v>
      </c>
      <c r="N2588" s="56" t="s">
        <v>7015</v>
      </c>
      <c r="O2588" s="39" t="s">
        <v>6698</v>
      </c>
    </row>
    <row r="2589" s="1" customFormat="1" ht="21" customHeight="1" spans="1:15">
      <c r="A2589" s="27">
        <v>2586</v>
      </c>
      <c r="B2589" s="48" t="s">
        <v>7016</v>
      </c>
      <c r="C2589" s="48" t="s">
        <v>6947</v>
      </c>
      <c r="D2589" s="36" t="s">
        <v>1152</v>
      </c>
      <c r="E2589" s="56">
        <v>50000</v>
      </c>
      <c r="F2589" s="56" t="s">
        <v>502</v>
      </c>
      <c r="G2589" s="56" t="s">
        <v>503</v>
      </c>
      <c r="H2589" s="60" t="s">
        <v>25</v>
      </c>
      <c r="I2589" s="50">
        <v>43914</v>
      </c>
      <c r="J2589" s="36">
        <f t="shared" si="80"/>
        <v>125</v>
      </c>
      <c r="K2589" s="36">
        <v>4.75</v>
      </c>
      <c r="L2589" s="36">
        <v>4.75</v>
      </c>
      <c r="M2589" s="38">
        <f t="shared" si="81"/>
        <v>824.652777777778</v>
      </c>
      <c r="N2589" s="56" t="s">
        <v>7017</v>
      </c>
      <c r="O2589" s="39" t="s">
        <v>6698</v>
      </c>
    </row>
    <row r="2590" s="1" customFormat="1" ht="21" customHeight="1" spans="1:15">
      <c r="A2590" s="27">
        <v>2587</v>
      </c>
      <c r="B2590" s="48" t="s">
        <v>7018</v>
      </c>
      <c r="C2590" s="48" t="s">
        <v>6923</v>
      </c>
      <c r="D2590" s="36" t="s">
        <v>1152</v>
      </c>
      <c r="E2590" s="56">
        <v>50000</v>
      </c>
      <c r="F2590" s="56" t="s">
        <v>502</v>
      </c>
      <c r="G2590" s="56" t="s">
        <v>503</v>
      </c>
      <c r="H2590" s="60" t="s">
        <v>25</v>
      </c>
      <c r="I2590" s="50">
        <v>43929</v>
      </c>
      <c r="J2590" s="36">
        <f t="shared" si="80"/>
        <v>140</v>
      </c>
      <c r="K2590" s="36">
        <v>4.75</v>
      </c>
      <c r="L2590" s="36">
        <v>4.75</v>
      </c>
      <c r="M2590" s="38">
        <f t="shared" si="81"/>
        <v>923.611111111111</v>
      </c>
      <c r="N2590" s="56" t="s">
        <v>7019</v>
      </c>
      <c r="O2590" s="39" t="s">
        <v>6698</v>
      </c>
    </row>
    <row r="2591" s="1" customFormat="1" ht="21" customHeight="1" spans="1:15">
      <c r="A2591" s="27">
        <v>2588</v>
      </c>
      <c r="B2591" s="48" t="s">
        <v>7020</v>
      </c>
      <c r="C2591" s="48" t="s">
        <v>6918</v>
      </c>
      <c r="D2591" s="36" t="s">
        <v>1152</v>
      </c>
      <c r="E2591" s="56">
        <v>50000</v>
      </c>
      <c r="F2591" s="56" t="s">
        <v>502</v>
      </c>
      <c r="G2591" s="56" t="s">
        <v>503</v>
      </c>
      <c r="H2591" s="60" t="s">
        <v>25</v>
      </c>
      <c r="I2591" s="50">
        <v>43913</v>
      </c>
      <c r="J2591" s="36">
        <f t="shared" si="80"/>
        <v>124</v>
      </c>
      <c r="K2591" s="36">
        <v>4.75</v>
      </c>
      <c r="L2591" s="36">
        <v>4.75</v>
      </c>
      <c r="M2591" s="38">
        <f t="shared" si="81"/>
        <v>818.055555555555</v>
      </c>
      <c r="N2591" s="56" t="s">
        <v>7021</v>
      </c>
      <c r="O2591" s="39" t="s">
        <v>6698</v>
      </c>
    </row>
    <row r="2592" s="1" customFormat="1" ht="21" customHeight="1" spans="1:15">
      <c r="A2592" s="27">
        <v>2589</v>
      </c>
      <c r="B2592" s="48" t="s">
        <v>7022</v>
      </c>
      <c r="C2592" s="48" t="s">
        <v>6923</v>
      </c>
      <c r="D2592" s="36" t="s">
        <v>1152</v>
      </c>
      <c r="E2592" s="56">
        <v>50000</v>
      </c>
      <c r="F2592" s="56" t="s">
        <v>1453</v>
      </c>
      <c r="G2592" s="56" t="s">
        <v>518</v>
      </c>
      <c r="H2592" s="60" t="s">
        <v>25</v>
      </c>
      <c r="I2592" s="50">
        <v>43908</v>
      </c>
      <c r="J2592" s="36">
        <f t="shared" si="80"/>
        <v>119</v>
      </c>
      <c r="K2592" s="36">
        <v>4.75</v>
      </c>
      <c r="L2592" s="36">
        <v>4.75</v>
      </c>
      <c r="M2592" s="38">
        <f t="shared" si="81"/>
        <v>785.069444444445</v>
      </c>
      <c r="N2592" s="56" t="s">
        <v>7023</v>
      </c>
      <c r="O2592" s="39" t="s">
        <v>6698</v>
      </c>
    </row>
    <row r="2593" s="1" customFormat="1" ht="21" customHeight="1" spans="1:15">
      <c r="A2593" s="27">
        <v>2590</v>
      </c>
      <c r="B2593" s="48" t="s">
        <v>7024</v>
      </c>
      <c r="C2593" s="48" t="s">
        <v>6905</v>
      </c>
      <c r="D2593" s="36" t="s">
        <v>1152</v>
      </c>
      <c r="E2593" s="56">
        <v>50000</v>
      </c>
      <c r="F2593" s="56" t="s">
        <v>1453</v>
      </c>
      <c r="G2593" s="56" t="s">
        <v>518</v>
      </c>
      <c r="H2593" s="60" t="s">
        <v>25</v>
      </c>
      <c r="I2593" s="50">
        <v>43929</v>
      </c>
      <c r="J2593" s="36">
        <f t="shared" si="80"/>
        <v>140</v>
      </c>
      <c r="K2593" s="36">
        <v>4.75</v>
      </c>
      <c r="L2593" s="36">
        <v>4.75</v>
      </c>
      <c r="M2593" s="38">
        <f t="shared" si="81"/>
        <v>923.611111111111</v>
      </c>
      <c r="N2593" s="56" t="s">
        <v>7025</v>
      </c>
      <c r="O2593" s="39" t="s">
        <v>6698</v>
      </c>
    </row>
    <row r="2594" s="1" customFormat="1" ht="21" customHeight="1" spans="1:15">
      <c r="A2594" s="27">
        <v>2591</v>
      </c>
      <c r="B2594" s="48" t="s">
        <v>7026</v>
      </c>
      <c r="C2594" s="48" t="s">
        <v>6944</v>
      </c>
      <c r="D2594" s="36" t="s">
        <v>1152</v>
      </c>
      <c r="E2594" s="56">
        <v>50000</v>
      </c>
      <c r="F2594" s="56" t="s">
        <v>516</v>
      </c>
      <c r="G2594" s="56" t="s">
        <v>518</v>
      </c>
      <c r="H2594" s="60" t="s">
        <v>25</v>
      </c>
      <c r="I2594" s="50">
        <v>43930</v>
      </c>
      <c r="J2594" s="36">
        <f t="shared" si="80"/>
        <v>141</v>
      </c>
      <c r="K2594" s="36">
        <v>4.75</v>
      </c>
      <c r="L2594" s="36">
        <v>4.75</v>
      </c>
      <c r="M2594" s="38">
        <f t="shared" si="81"/>
        <v>930.208333333333</v>
      </c>
      <c r="N2594" s="56" t="s">
        <v>7027</v>
      </c>
      <c r="O2594" s="39" t="s">
        <v>6698</v>
      </c>
    </row>
    <row r="2595" s="1" customFormat="1" ht="21" customHeight="1" spans="1:15">
      <c r="A2595" s="27">
        <v>2592</v>
      </c>
      <c r="B2595" s="48" t="s">
        <v>7028</v>
      </c>
      <c r="C2595" s="48" t="s">
        <v>6923</v>
      </c>
      <c r="D2595" s="36" t="s">
        <v>1152</v>
      </c>
      <c r="E2595" s="56">
        <v>50000</v>
      </c>
      <c r="F2595" s="56" t="s">
        <v>516</v>
      </c>
      <c r="G2595" s="56" t="s">
        <v>518</v>
      </c>
      <c r="H2595" s="60" t="s">
        <v>25</v>
      </c>
      <c r="I2595" s="50">
        <v>43931</v>
      </c>
      <c r="J2595" s="36">
        <f t="shared" si="80"/>
        <v>142</v>
      </c>
      <c r="K2595" s="36">
        <v>4.75</v>
      </c>
      <c r="L2595" s="36">
        <v>4.75</v>
      </c>
      <c r="M2595" s="38">
        <f t="shared" si="81"/>
        <v>936.805555555555</v>
      </c>
      <c r="N2595" s="56" t="s">
        <v>7029</v>
      </c>
      <c r="O2595" s="39" t="s">
        <v>6698</v>
      </c>
    </row>
    <row r="2596" s="1" customFormat="1" ht="21" customHeight="1" spans="1:15">
      <c r="A2596" s="27">
        <v>2593</v>
      </c>
      <c r="B2596" s="48" t="s">
        <v>7030</v>
      </c>
      <c r="C2596" s="48" t="s">
        <v>6932</v>
      </c>
      <c r="D2596" s="36" t="s">
        <v>1152</v>
      </c>
      <c r="E2596" s="56">
        <v>50000</v>
      </c>
      <c r="F2596" s="56" t="s">
        <v>516</v>
      </c>
      <c r="G2596" s="56" t="s">
        <v>517</v>
      </c>
      <c r="H2596" s="60" t="s">
        <v>25</v>
      </c>
      <c r="I2596" s="50">
        <v>43931</v>
      </c>
      <c r="J2596" s="36">
        <f t="shared" si="80"/>
        <v>142</v>
      </c>
      <c r="K2596" s="36">
        <v>4.75</v>
      </c>
      <c r="L2596" s="36">
        <v>4.75</v>
      </c>
      <c r="M2596" s="38">
        <f t="shared" si="81"/>
        <v>936.805555555555</v>
      </c>
      <c r="N2596" s="56" t="s">
        <v>7031</v>
      </c>
      <c r="O2596" s="39" t="s">
        <v>6698</v>
      </c>
    </row>
    <row r="2597" s="1" customFormat="1" ht="21" customHeight="1" spans="1:15">
      <c r="A2597" s="27">
        <v>2594</v>
      </c>
      <c r="B2597" s="48" t="s">
        <v>7032</v>
      </c>
      <c r="C2597" s="48" t="s">
        <v>6967</v>
      </c>
      <c r="D2597" s="36" t="s">
        <v>1152</v>
      </c>
      <c r="E2597" s="56">
        <v>50000</v>
      </c>
      <c r="F2597" s="56" t="s">
        <v>516</v>
      </c>
      <c r="G2597" s="56" t="s">
        <v>517</v>
      </c>
      <c r="H2597" s="60" t="s">
        <v>25</v>
      </c>
      <c r="I2597" s="50">
        <v>43926</v>
      </c>
      <c r="J2597" s="36">
        <f t="shared" si="80"/>
        <v>137</v>
      </c>
      <c r="K2597" s="36">
        <v>4.75</v>
      </c>
      <c r="L2597" s="36">
        <v>4.75</v>
      </c>
      <c r="M2597" s="38">
        <f t="shared" si="81"/>
        <v>903.819444444445</v>
      </c>
      <c r="N2597" s="56" t="s">
        <v>7033</v>
      </c>
      <c r="O2597" s="39" t="s">
        <v>6698</v>
      </c>
    </row>
    <row r="2598" s="1" customFormat="1" ht="21" customHeight="1" spans="1:15">
      <c r="A2598" s="27">
        <v>2595</v>
      </c>
      <c r="B2598" s="48" t="s">
        <v>7034</v>
      </c>
      <c r="C2598" s="48" t="s">
        <v>6744</v>
      </c>
      <c r="D2598" s="36" t="s">
        <v>1152</v>
      </c>
      <c r="E2598" s="56">
        <v>50000</v>
      </c>
      <c r="F2598" s="56" t="s">
        <v>516</v>
      </c>
      <c r="G2598" s="56" t="s">
        <v>517</v>
      </c>
      <c r="H2598" s="60" t="s">
        <v>25</v>
      </c>
      <c r="I2598" s="50">
        <v>43930</v>
      </c>
      <c r="J2598" s="36">
        <f t="shared" si="80"/>
        <v>141</v>
      </c>
      <c r="K2598" s="36">
        <v>4.75</v>
      </c>
      <c r="L2598" s="36">
        <v>4.75</v>
      </c>
      <c r="M2598" s="38">
        <f t="shared" si="81"/>
        <v>930.208333333333</v>
      </c>
      <c r="N2598" s="56" t="s">
        <v>7035</v>
      </c>
      <c r="O2598" s="39" t="s">
        <v>6698</v>
      </c>
    </row>
    <row r="2599" s="1" customFormat="1" ht="21" customHeight="1" spans="1:15">
      <c r="A2599" s="27">
        <v>2596</v>
      </c>
      <c r="B2599" s="48" t="s">
        <v>7036</v>
      </c>
      <c r="C2599" s="48" t="s">
        <v>6967</v>
      </c>
      <c r="D2599" s="36" t="s">
        <v>1152</v>
      </c>
      <c r="E2599" s="56">
        <v>50000</v>
      </c>
      <c r="F2599" s="56" t="s">
        <v>516</v>
      </c>
      <c r="G2599" s="56" t="s">
        <v>517</v>
      </c>
      <c r="H2599" s="60" t="s">
        <v>25</v>
      </c>
      <c r="I2599" s="50">
        <v>43915</v>
      </c>
      <c r="J2599" s="36">
        <f t="shared" si="80"/>
        <v>126</v>
      </c>
      <c r="K2599" s="36">
        <v>4.75</v>
      </c>
      <c r="L2599" s="36">
        <v>4.75</v>
      </c>
      <c r="M2599" s="38">
        <f t="shared" si="81"/>
        <v>831.25</v>
      </c>
      <c r="N2599" s="56" t="s">
        <v>7037</v>
      </c>
      <c r="O2599" s="39" t="s">
        <v>6698</v>
      </c>
    </row>
    <row r="2600" s="1" customFormat="1" ht="21" customHeight="1" spans="1:15">
      <c r="A2600" s="27">
        <v>2597</v>
      </c>
      <c r="B2600" s="48" t="s">
        <v>7038</v>
      </c>
      <c r="C2600" s="48" t="s">
        <v>6765</v>
      </c>
      <c r="D2600" s="36" t="s">
        <v>1152</v>
      </c>
      <c r="E2600" s="56">
        <v>40000</v>
      </c>
      <c r="F2600" s="56" t="s">
        <v>516</v>
      </c>
      <c r="G2600" s="56" t="s">
        <v>517</v>
      </c>
      <c r="H2600" s="60" t="s">
        <v>25</v>
      </c>
      <c r="I2600" s="50">
        <v>43922</v>
      </c>
      <c r="J2600" s="36">
        <f t="shared" si="80"/>
        <v>133</v>
      </c>
      <c r="K2600" s="36">
        <v>4.75</v>
      </c>
      <c r="L2600" s="36">
        <v>4.75</v>
      </c>
      <c r="M2600" s="38">
        <f t="shared" si="81"/>
        <v>701.944444444445</v>
      </c>
      <c r="N2600" s="56" t="s">
        <v>7039</v>
      </c>
      <c r="O2600" s="39" t="s">
        <v>6698</v>
      </c>
    </row>
    <row r="2601" s="1" customFormat="1" ht="21" customHeight="1" spans="1:15">
      <c r="A2601" s="27">
        <v>2598</v>
      </c>
      <c r="B2601" s="48" t="s">
        <v>7040</v>
      </c>
      <c r="C2601" s="48" t="s">
        <v>6700</v>
      </c>
      <c r="D2601" s="36" t="s">
        <v>1152</v>
      </c>
      <c r="E2601" s="56">
        <v>50000</v>
      </c>
      <c r="F2601" s="56" t="s">
        <v>526</v>
      </c>
      <c r="G2601" s="56" t="s">
        <v>527</v>
      </c>
      <c r="H2601" s="60" t="s">
        <v>25</v>
      </c>
      <c r="I2601" s="56" t="s">
        <v>527</v>
      </c>
      <c r="J2601" s="36">
        <f t="shared" si="80"/>
        <v>145</v>
      </c>
      <c r="K2601" s="36">
        <v>4.75</v>
      </c>
      <c r="L2601" s="36">
        <v>4.75</v>
      </c>
      <c r="M2601" s="38">
        <f t="shared" si="81"/>
        <v>956.597222222222</v>
      </c>
      <c r="N2601" s="56" t="s">
        <v>7041</v>
      </c>
      <c r="O2601" s="39" t="s">
        <v>6698</v>
      </c>
    </row>
    <row r="2602" s="1" customFormat="1" ht="21" customHeight="1" spans="1:15">
      <c r="A2602" s="27">
        <v>2599</v>
      </c>
      <c r="B2602" s="48" t="s">
        <v>7042</v>
      </c>
      <c r="C2602" s="48" t="s">
        <v>6881</v>
      </c>
      <c r="D2602" s="36" t="s">
        <v>1152</v>
      </c>
      <c r="E2602" s="56">
        <v>50000</v>
      </c>
      <c r="F2602" s="56" t="s">
        <v>532</v>
      </c>
      <c r="G2602" s="56" t="s">
        <v>533</v>
      </c>
      <c r="H2602" s="60" t="s">
        <v>25</v>
      </c>
      <c r="I2602" s="50">
        <v>43936</v>
      </c>
      <c r="J2602" s="36">
        <f t="shared" si="80"/>
        <v>147</v>
      </c>
      <c r="K2602" s="36">
        <v>4.75</v>
      </c>
      <c r="L2602" s="36">
        <v>4.75</v>
      </c>
      <c r="M2602" s="38">
        <f t="shared" si="81"/>
        <v>969.791666666667</v>
      </c>
      <c r="N2602" s="56" t="s">
        <v>7043</v>
      </c>
      <c r="O2602" s="39" t="s">
        <v>6698</v>
      </c>
    </row>
    <row r="2603" s="1" customFormat="1" ht="21" customHeight="1" spans="1:15">
      <c r="A2603" s="27">
        <v>2600</v>
      </c>
      <c r="B2603" s="48" t="s">
        <v>7044</v>
      </c>
      <c r="C2603" s="48" t="s">
        <v>6918</v>
      </c>
      <c r="D2603" s="36" t="s">
        <v>1152</v>
      </c>
      <c r="E2603" s="56">
        <v>50000</v>
      </c>
      <c r="F2603" s="56" t="s">
        <v>532</v>
      </c>
      <c r="G2603" s="56" t="s">
        <v>533</v>
      </c>
      <c r="H2603" s="60" t="s">
        <v>25</v>
      </c>
      <c r="I2603" s="56" t="s">
        <v>533</v>
      </c>
      <c r="J2603" s="36">
        <f t="shared" si="80"/>
        <v>148</v>
      </c>
      <c r="K2603" s="36">
        <v>4.75</v>
      </c>
      <c r="L2603" s="36">
        <v>4.75</v>
      </c>
      <c r="M2603" s="38">
        <f t="shared" si="81"/>
        <v>976.388888888889</v>
      </c>
      <c r="N2603" s="56" t="s">
        <v>7045</v>
      </c>
      <c r="O2603" s="39" t="s">
        <v>6698</v>
      </c>
    </row>
    <row r="2604" s="1" customFormat="1" ht="21" customHeight="1" spans="1:15">
      <c r="A2604" s="27">
        <v>2601</v>
      </c>
      <c r="B2604" s="48" t="s">
        <v>7046</v>
      </c>
      <c r="C2604" s="48" t="s">
        <v>6696</v>
      </c>
      <c r="D2604" s="36" t="s">
        <v>1152</v>
      </c>
      <c r="E2604" s="56">
        <v>50000</v>
      </c>
      <c r="F2604" s="56" t="s">
        <v>539</v>
      </c>
      <c r="G2604" s="56" t="s">
        <v>540</v>
      </c>
      <c r="H2604" s="60" t="s">
        <v>25</v>
      </c>
      <c r="I2604" s="50">
        <v>43936</v>
      </c>
      <c r="J2604" s="36">
        <f t="shared" si="80"/>
        <v>147</v>
      </c>
      <c r="K2604" s="36">
        <v>4.75</v>
      </c>
      <c r="L2604" s="36">
        <v>4.75</v>
      </c>
      <c r="M2604" s="38">
        <f t="shared" si="81"/>
        <v>969.791666666667</v>
      </c>
      <c r="N2604" s="56" t="s">
        <v>7047</v>
      </c>
      <c r="O2604" s="39" t="s">
        <v>6698</v>
      </c>
    </row>
    <row r="2605" s="1" customFormat="1" ht="21" customHeight="1" spans="1:15">
      <c r="A2605" s="27">
        <v>2602</v>
      </c>
      <c r="B2605" s="48" t="s">
        <v>7048</v>
      </c>
      <c r="C2605" s="48" t="s">
        <v>6711</v>
      </c>
      <c r="D2605" s="36" t="s">
        <v>1152</v>
      </c>
      <c r="E2605" s="56">
        <v>50000</v>
      </c>
      <c r="F2605" s="56" t="s">
        <v>539</v>
      </c>
      <c r="G2605" s="56" t="s">
        <v>540</v>
      </c>
      <c r="H2605" s="60" t="s">
        <v>25</v>
      </c>
      <c r="I2605" s="50">
        <v>43937</v>
      </c>
      <c r="J2605" s="36">
        <f t="shared" si="80"/>
        <v>148</v>
      </c>
      <c r="K2605" s="36">
        <v>4.75</v>
      </c>
      <c r="L2605" s="36">
        <v>4.75</v>
      </c>
      <c r="M2605" s="38">
        <f t="shared" si="81"/>
        <v>976.388888888889</v>
      </c>
      <c r="N2605" s="56" t="s">
        <v>7049</v>
      </c>
      <c r="O2605" s="39" t="s">
        <v>6698</v>
      </c>
    </row>
    <row r="2606" s="1" customFormat="1" ht="21" customHeight="1" spans="1:15">
      <c r="A2606" s="27">
        <v>2603</v>
      </c>
      <c r="B2606" s="48" t="s">
        <v>2388</v>
      </c>
      <c r="C2606" s="48" t="s">
        <v>7050</v>
      </c>
      <c r="D2606" s="36" t="s">
        <v>1152</v>
      </c>
      <c r="E2606" s="56">
        <v>50000</v>
      </c>
      <c r="F2606" s="56" t="s">
        <v>539</v>
      </c>
      <c r="G2606" s="56" t="s">
        <v>540</v>
      </c>
      <c r="H2606" s="60" t="s">
        <v>25</v>
      </c>
      <c r="I2606" s="50">
        <v>43927</v>
      </c>
      <c r="J2606" s="36">
        <f t="shared" si="80"/>
        <v>138</v>
      </c>
      <c r="K2606" s="36">
        <v>4.75</v>
      </c>
      <c r="L2606" s="36">
        <v>4.75</v>
      </c>
      <c r="M2606" s="38">
        <f t="shared" si="81"/>
        <v>910.416666666667</v>
      </c>
      <c r="N2606" s="56" t="s">
        <v>7051</v>
      </c>
      <c r="O2606" s="39" t="s">
        <v>6698</v>
      </c>
    </row>
    <row r="2607" s="1" customFormat="1" ht="21" customHeight="1" spans="1:15">
      <c r="A2607" s="27">
        <v>2604</v>
      </c>
      <c r="B2607" s="48" t="s">
        <v>7052</v>
      </c>
      <c r="C2607" s="48" t="s">
        <v>7053</v>
      </c>
      <c r="D2607" s="36" t="s">
        <v>1152</v>
      </c>
      <c r="E2607" s="56">
        <v>50000</v>
      </c>
      <c r="F2607" s="56" t="s">
        <v>539</v>
      </c>
      <c r="G2607" s="56" t="s">
        <v>540</v>
      </c>
      <c r="H2607" s="60" t="s">
        <v>25</v>
      </c>
      <c r="I2607" s="50">
        <v>43821</v>
      </c>
      <c r="J2607" s="36">
        <f t="shared" si="80"/>
        <v>32</v>
      </c>
      <c r="K2607" s="36">
        <v>4.75</v>
      </c>
      <c r="L2607" s="36">
        <v>4.75</v>
      </c>
      <c r="M2607" s="38">
        <f t="shared" si="81"/>
        <v>211.111111111111</v>
      </c>
      <c r="N2607" s="56" t="s">
        <v>7054</v>
      </c>
      <c r="O2607" s="39" t="s">
        <v>6698</v>
      </c>
    </row>
    <row r="2608" s="1" customFormat="1" ht="21" customHeight="1" spans="1:15">
      <c r="A2608" s="27">
        <v>2605</v>
      </c>
      <c r="B2608" s="48" t="s">
        <v>7055</v>
      </c>
      <c r="C2608" s="48" t="s">
        <v>6727</v>
      </c>
      <c r="D2608" s="36" t="s">
        <v>1152</v>
      </c>
      <c r="E2608" s="56">
        <v>50000</v>
      </c>
      <c r="F2608" s="56" t="s">
        <v>549</v>
      </c>
      <c r="G2608" s="56" t="s">
        <v>550</v>
      </c>
      <c r="H2608" s="60" t="s">
        <v>25</v>
      </c>
      <c r="I2608" s="50">
        <v>43934</v>
      </c>
      <c r="J2608" s="36">
        <f t="shared" si="80"/>
        <v>145</v>
      </c>
      <c r="K2608" s="36">
        <v>4.75</v>
      </c>
      <c r="L2608" s="36">
        <v>4.75</v>
      </c>
      <c r="M2608" s="38">
        <f t="shared" si="81"/>
        <v>956.597222222222</v>
      </c>
      <c r="N2608" s="56" t="s">
        <v>7056</v>
      </c>
      <c r="O2608" s="39" t="s">
        <v>6698</v>
      </c>
    </row>
    <row r="2609" s="1" customFormat="1" ht="21" customHeight="1" spans="1:15">
      <c r="A2609" s="27">
        <v>2606</v>
      </c>
      <c r="B2609" s="48" t="s">
        <v>7057</v>
      </c>
      <c r="C2609" s="48" t="s">
        <v>6714</v>
      </c>
      <c r="D2609" s="36" t="s">
        <v>1152</v>
      </c>
      <c r="E2609" s="56">
        <v>50000</v>
      </c>
      <c r="F2609" s="56" t="s">
        <v>549</v>
      </c>
      <c r="G2609" s="56" t="s">
        <v>550</v>
      </c>
      <c r="H2609" s="60" t="s">
        <v>25</v>
      </c>
      <c r="I2609" s="50">
        <v>43845</v>
      </c>
      <c r="J2609" s="36">
        <f t="shared" si="80"/>
        <v>56</v>
      </c>
      <c r="K2609" s="36">
        <v>4.75</v>
      </c>
      <c r="L2609" s="36">
        <v>4.75</v>
      </c>
      <c r="M2609" s="38">
        <f t="shared" si="81"/>
        <v>369.444444444444</v>
      </c>
      <c r="N2609" s="56" t="s">
        <v>7058</v>
      </c>
      <c r="O2609" s="39" t="s">
        <v>6698</v>
      </c>
    </row>
    <row r="2610" s="1" customFormat="1" ht="21" customHeight="1" spans="1:15">
      <c r="A2610" s="27">
        <v>2607</v>
      </c>
      <c r="B2610" s="48" t="s">
        <v>7059</v>
      </c>
      <c r="C2610" s="48" t="s">
        <v>6772</v>
      </c>
      <c r="D2610" s="36" t="s">
        <v>1152</v>
      </c>
      <c r="E2610" s="56">
        <v>50000</v>
      </c>
      <c r="F2610" s="56" t="s">
        <v>563</v>
      </c>
      <c r="G2610" s="56" t="s">
        <v>564</v>
      </c>
      <c r="H2610" s="60" t="s">
        <v>25</v>
      </c>
      <c r="I2610" s="50">
        <v>43939</v>
      </c>
      <c r="J2610" s="36">
        <f t="shared" si="80"/>
        <v>150</v>
      </c>
      <c r="K2610" s="36">
        <v>4.75</v>
      </c>
      <c r="L2610" s="36">
        <v>4.75</v>
      </c>
      <c r="M2610" s="38">
        <f t="shared" si="81"/>
        <v>989.583333333333</v>
      </c>
      <c r="N2610" s="56" t="s">
        <v>7060</v>
      </c>
      <c r="O2610" s="39" t="s">
        <v>6698</v>
      </c>
    </row>
    <row r="2611" s="1" customFormat="1" ht="21" customHeight="1" spans="1:15">
      <c r="A2611" s="27">
        <v>2608</v>
      </c>
      <c r="B2611" s="48" t="s">
        <v>7061</v>
      </c>
      <c r="C2611" s="48" t="s">
        <v>6717</v>
      </c>
      <c r="D2611" s="36" t="s">
        <v>1152</v>
      </c>
      <c r="E2611" s="56">
        <v>50000</v>
      </c>
      <c r="F2611" s="56" t="s">
        <v>563</v>
      </c>
      <c r="G2611" s="56" t="s">
        <v>564</v>
      </c>
      <c r="H2611" s="60" t="s">
        <v>25</v>
      </c>
      <c r="I2611" s="50">
        <v>43930</v>
      </c>
      <c r="J2611" s="36">
        <f t="shared" si="80"/>
        <v>141</v>
      </c>
      <c r="K2611" s="36">
        <v>4.75</v>
      </c>
      <c r="L2611" s="36">
        <v>4.75</v>
      </c>
      <c r="M2611" s="38">
        <f t="shared" si="81"/>
        <v>930.208333333333</v>
      </c>
      <c r="N2611" s="56" t="s">
        <v>7062</v>
      </c>
      <c r="O2611" s="39" t="s">
        <v>6698</v>
      </c>
    </row>
    <row r="2612" s="1" customFormat="1" ht="21" customHeight="1" spans="1:15">
      <c r="A2612" s="27">
        <v>2609</v>
      </c>
      <c r="B2612" s="48" t="s">
        <v>7063</v>
      </c>
      <c r="C2612" s="48" t="s">
        <v>6765</v>
      </c>
      <c r="D2612" s="36" t="s">
        <v>1152</v>
      </c>
      <c r="E2612" s="56">
        <v>50000</v>
      </c>
      <c r="F2612" s="56" t="s">
        <v>4143</v>
      </c>
      <c r="G2612" s="56" t="s">
        <v>4144</v>
      </c>
      <c r="H2612" s="60" t="s">
        <v>25</v>
      </c>
      <c r="I2612" s="50">
        <v>43939</v>
      </c>
      <c r="J2612" s="36">
        <f t="shared" si="80"/>
        <v>150</v>
      </c>
      <c r="K2612" s="36">
        <v>4.75</v>
      </c>
      <c r="L2612" s="36">
        <v>4.75</v>
      </c>
      <c r="M2612" s="38">
        <f t="shared" si="81"/>
        <v>989.583333333333</v>
      </c>
      <c r="N2612" s="56" t="s">
        <v>7064</v>
      </c>
      <c r="O2612" s="39" t="s">
        <v>6698</v>
      </c>
    </row>
    <row r="2613" s="1" customFormat="1" ht="21" customHeight="1" spans="1:15">
      <c r="A2613" s="27">
        <v>2610</v>
      </c>
      <c r="B2613" s="48" t="s">
        <v>7065</v>
      </c>
      <c r="C2613" s="48" t="s">
        <v>6744</v>
      </c>
      <c r="D2613" s="36" t="s">
        <v>1152</v>
      </c>
      <c r="E2613" s="56">
        <v>50000</v>
      </c>
      <c r="F2613" s="56" t="s">
        <v>5044</v>
      </c>
      <c r="G2613" s="56" t="s">
        <v>1472</v>
      </c>
      <c r="H2613" s="60" t="s">
        <v>25</v>
      </c>
      <c r="I2613" s="50">
        <v>43905</v>
      </c>
      <c r="J2613" s="36">
        <f t="shared" si="80"/>
        <v>116</v>
      </c>
      <c r="K2613" s="36">
        <v>4.75</v>
      </c>
      <c r="L2613" s="36">
        <v>4.75</v>
      </c>
      <c r="M2613" s="38">
        <f t="shared" si="81"/>
        <v>765.277777777778</v>
      </c>
      <c r="N2613" s="56" t="s">
        <v>7066</v>
      </c>
      <c r="O2613" s="39" t="s">
        <v>6698</v>
      </c>
    </row>
    <row r="2614" s="1" customFormat="1" ht="21" customHeight="1" spans="1:15">
      <c r="A2614" s="27">
        <v>2611</v>
      </c>
      <c r="B2614" s="48" t="s">
        <v>7067</v>
      </c>
      <c r="C2614" s="48" t="s">
        <v>7068</v>
      </c>
      <c r="D2614" s="36" t="s">
        <v>1152</v>
      </c>
      <c r="E2614" s="56">
        <v>50000</v>
      </c>
      <c r="F2614" s="56" t="s">
        <v>5044</v>
      </c>
      <c r="G2614" s="56" t="s">
        <v>1472</v>
      </c>
      <c r="H2614" s="60" t="s">
        <v>25</v>
      </c>
      <c r="I2614" s="50">
        <v>43941</v>
      </c>
      <c r="J2614" s="36">
        <f t="shared" si="80"/>
        <v>152</v>
      </c>
      <c r="K2614" s="36">
        <v>4.75</v>
      </c>
      <c r="L2614" s="36">
        <v>4.75</v>
      </c>
      <c r="M2614" s="38">
        <f t="shared" si="81"/>
        <v>1002.77777777778</v>
      </c>
      <c r="N2614" s="56" t="s">
        <v>7069</v>
      </c>
      <c r="O2614" s="39" t="s">
        <v>6698</v>
      </c>
    </row>
    <row r="2615" s="1" customFormat="1" ht="21" customHeight="1" spans="1:15">
      <c r="A2615" s="27">
        <v>2612</v>
      </c>
      <c r="B2615" s="48" t="s">
        <v>3879</v>
      </c>
      <c r="C2615" s="48" t="s">
        <v>7070</v>
      </c>
      <c r="D2615" s="36" t="s">
        <v>1152</v>
      </c>
      <c r="E2615" s="56">
        <v>50000</v>
      </c>
      <c r="F2615" s="56" t="s">
        <v>1475</v>
      </c>
      <c r="G2615" s="56" t="s">
        <v>1476</v>
      </c>
      <c r="H2615" s="60" t="s">
        <v>25</v>
      </c>
      <c r="I2615" s="50">
        <v>43941</v>
      </c>
      <c r="J2615" s="36">
        <f t="shared" si="80"/>
        <v>152</v>
      </c>
      <c r="K2615" s="36">
        <v>4.75</v>
      </c>
      <c r="L2615" s="36">
        <v>4.75</v>
      </c>
      <c r="M2615" s="38">
        <f t="shared" si="81"/>
        <v>1002.77777777778</v>
      </c>
      <c r="N2615" s="56" t="s">
        <v>7071</v>
      </c>
      <c r="O2615" s="39" t="s">
        <v>6698</v>
      </c>
    </row>
    <row r="2616" s="1" customFormat="1" ht="21" customHeight="1" spans="1:15">
      <c r="A2616" s="27">
        <v>2613</v>
      </c>
      <c r="B2616" s="48" t="s">
        <v>7072</v>
      </c>
      <c r="C2616" s="48" t="s">
        <v>7073</v>
      </c>
      <c r="D2616" s="36" t="s">
        <v>1152</v>
      </c>
      <c r="E2616" s="56">
        <v>50000</v>
      </c>
      <c r="F2616" s="56" t="s">
        <v>1475</v>
      </c>
      <c r="G2616" s="56" t="s">
        <v>1476</v>
      </c>
      <c r="H2616" s="60" t="s">
        <v>25</v>
      </c>
      <c r="I2616" s="50">
        <v>43910</v>
      </c>
      <c r="J2616" s="36">
        <f t="shared" si="80"/>
        <v>121</v>
      </c>
      <c r="K2616" s="36">
        <v>4.75</v>
      </c>
      <c r="L2616" s="36">
        <v>4.75</v>
      </c>
      <c r="M2616" s="38">
        <f t="shared" si="81"/>
        <v>798.263888888889</v>
      </c>
      <c r="N2616" s="56" t="s">
        <v>7074</v>
      </c>
      <c r="O2616" s="39" t="s">
        <v>6698</v>
      </c>
    </row>
    <row r="2617" s="1" customFormat="1" ht="21" customHeight="1" spans="1:15">
      <c r="A2617" s="27">
        <v>2614</v>
      </c>
      <c r="B2617" s="48" t="s">
        <v>7075</v>
      </c>
      <c r="C2617" s="48" t="s">
        <v>6947</v>
      </c>
      <c r="D2617" s="36" t="s">
        <v>1152</v>
      </c>
      <c r="E2617" s="56">
        <v>50000</v>
      </c>
      <c r="F2617" s="56" t="s">
        <v>1475</v>
      </c>
      <c r="G2617" s="56" t="s">
        <v>1476</v>
      </c>
      <c r="H2617" s="60" t="s">
        <v>25</v>
      </c>
      <c r="I2617" s="50">
        <v>43928</v>
      </c>
      <c r="J2617" s="36">
        <f t="shared" si="80"/>
        <v>139</v>
      </c>
      <c r="K2617" s="36">
        <v>4.75</v>
      </c>
      <c r="L2617" s="36">
        <v>4.75</v>
      </c>
      <c r="M2617" s="38">
        <f t="shared" si="81"/>
        <v>917.013888888889</v>
      </c>
      <c r="N2617" s="56" t="s">
        <v>7076</v>
      </c>
      <c r="O2617" s="39" t="s">
        <v>6698</v>
      </c>
    </row>
    <row r="2618" s="1" customFormat="1" ht="21" customHeight="1" spans="1:15">
      <c r="A2618" s="27">
        <v>2615</v>
      </c>
      <c r="B2618" s="48" t="s">
        <v>7077</v>
      </c>
      <c r="C2618" s="48" t="s">
        <v>7078</v>
      </c>
      <c r="D2618" s="36" t="s">
        <v>1152</v>
      </c>
      <c r="E2618" s="56">
        <v>50000</v>
      </c>
      <c r="F2618" s="56" t="s">
        <v>1486</v>
      </c>
      <c r="G2618" s="56" t="s">
        <v>1487</v>
      </c>
      <c r="H2618" s="60" t="s">
        <v>25</v>
      </c>
      <c r="I2618" s="50">
        <v>43944</v>
      </c>
      <c r="J2618" s="36">
        <f t="shared" si="80"/>
        <v>155</v>
      </c>
      <c r="K2618" s="36">
        <v>4.75</v>
      </c>
      <c r="L2618" s="36">
        <v>4.75</v>
      </c>
      <c r="M2618" s="38">
        <f t="shared" si="81"/>
        <v>1022.56944444444</v>
      </c>
      <c r="N2618" s="56" t="s">
        <v>7079</v>
      </c>
      <c r="O2618" s="39" t="s">
        <v>6698</v>
      </c>
    </row>
    <row r="2619" s="1" customFormat="1" ht="21" customHeight="1" spans="1:15">
      <c r="A2619" s="27">
        <v>2616</v>
      </c>
      <c r="B2619" s="48" t="s">
        <v>7080</v>
      </c>
      <c r="C2619" s="48" t="s">
        <v>6720</v>
      </c>
      <c r="D2619" s="36" t="s">
        <v>1152</v>
      </c>
      <c r="E2619" s="56">
        <v>50000</v>
      </c>
      <c r="F2619" s="56" t="s">
        <v>4193</v>
      </c>
      <c r="G2619" s="56" t="s">
        <v>4194</v>
      </c>
      <c r="H2619" s="60" t="s">
        <v>25</v>
      </c>
      <c r="I2619" s="50">
        <v>43987</v>
      </c>
      <c r="J2619" s="36">
        <f t="shared" si="80"/>
        <v>198</v>
      </c>
      <c r="K2619" s="36">
        <v>4.75</v>
      </c>
      <c r="L2619" s="36">
        <v>4.75</v>
      </c>
      <c r="M2619" s="38">
        <f t="shared" si="81"/>
        <v>1306.25</v>
      </c>
      <c r="N2619" s="56" t="s">
        <v>7081</v>
      </c>
      <c r="O2619" s="39" t="s">
        <v>6698</v>
      </c>
    </row>
    <row r="2620" s="1" customFormat="1" ht="21" customHeight="1" spans="1:15">
      <c r="A2620" s="27">
        <v>2617</v>
      </c>
      <c r="B2620" s="48" t="s">
        <v>7082</v>
      </c>
      <c r="C2620" s="48" t="s">
        <v>6696</v>
      </c>
      <c r="D2620" s="36" t="s">
        <v>1152</v>
      </c>
      <c r="E2620" s="56">
        <v>50000</v>
      </c>
      <c r="F2620" s="56" t="s">
        <v>4203</v>
      </c>
      <c r="G2620" s="56" t="s">
        <v>4204</v>
      </c>
      <c r="H2620" s="60" t="s">
        <v>25</v>
      </c>
      <c r="I2620" s="50">
        <v>43912</v>
      </c>
      <c r="J2620" s="36">
        <f t="shared" si="80"/>
        <v>123</v>
      </c>
      <c r="K2620" s="36">
        <v>4.75</v>
      </c>
      <c r="L2620" s="36">
        <v>4.75</v>
      </c>
      <c r="M2620" s="38">
        <f t="shared" si="81"/>
        <v>811.458333333333</v>
      </c>
      <c r="N2620" s="56" t="s">
        <v>7083</v>
      </c>
      <c r="O2620" s="39" t="s">
        <v>6698</v>
      </c>
    </row>
    <row r="2621" s="1" customFormat="1" ht="21" customHeight="1" spans="1:15">
      <c r="A2621" s="27">
        <v>2618</v>
      </c>
      <c r="B2621" s="48" t="s">
        <v>7084</v>
      </c>
      <c r="C2621" s="48" t="s">
        <v>6810</v>
      </c>
      <c r="D2621" s="36" t="s">
        <v>1152</v>
      </c>
      <c r="E2621" s="56">
        <v>50000</v>
      </c>
      <c r="F2621" s="56" t="s">
        <v>4207</v>
      </c>
      <c r="G2621" s="56" t="s">
        <v>569</v>
      </c>
      <c r="H2621" s="60" t="s">
        <v>25</v>
      </c>
      <c r="I2621" s="50">
        <v>44002</v>
      </c>
      <c r="J2621" s="36">
        <f t="shared" si="80"/>
        <v>213</v>
      </c>
      <c r="K2621" s="36">
        <v>4.75</v>
      </c>
      <c r="L2621" s="36">
        <v>4.75</v>
      </c>
      <c r="M2621" s="38">
        <f t="shared" si="81"/>
        <v>1405.20833333333</v>
      </c>
      <c r="N2621" s="56" t="s">
        <v>7085</v>
      </c>
      <c r="O2621" s="39" t="s">
        <v>6698</v>
      </c>
    </row>
    <row r="2622" s="1" customFormat="1" ht="21" customHeight="1" spans="1:15">
      <c r="A2622" s="27">
        <v>2619</v>
      </c>
      <c r="B2622" s="48" t="s">
        <v>7086</v>
      </c>
      <c r="C2622" s="48" t="s">
        <v>6706</v>
      </c>
      <c r="D2622" s="36" t="s">
        <v>1152</v>
      </c>
      <c r="E2622" s="56">
        <v>50000</v>
      </c>
      <c r="F2622" s="56" t="s">
        <v>7087</v>
      </c>
      <c r="G2622" s="56" t="s">
        <v>7088</v>
      </c>
      <c r="H2622" s="60" t="s">
        <v>25</v>
      </c>
      <c r="I2622" s="50">
        <v>44002</v>
      </c>
      <c r="J2622" s="36">
        <f t="shared" si="80"/>
        <v>213</v>
      </c>
      <c r="K2622" s="36">
        <v>4.75</v>
      </c>
      <c r="L2622" s="36">
        <v>4.75</v>
      </c>
      <c r="M2622" s="38">
        <f t="shared" si="81"/>
        <v>1405.20833333333</v>
      </c>
      <c r="N2622" s="56" t="s">
        <v>7089</v>
      </c>
      <c r="O2622" s="39" t="s">
        <v>6698</v>
      </c>
    </row>
    <row r="2623" s="1" customFormat="1" ht="21" customHeight="1" spans="1:15">
      <c r="A2623" s="27">
        <v>2620</v>
      </c>
      <c r="B2623" s="48" t="s">
        <v>7090</v>
      </c>
      <c r="C2623" s="48" t="s">
        <v>7068</v>
      </c>
      <c r="D2623" s="36" t="s">
        <v>1152</v>
      </c>
      <c r="E2623" s="56">
        <v>50000</v>
      </c>
      <c r="F2623" s="56" t="s">
        <v>567</v>
      </c>
      <c r="G2623" s="56" t="s">
        <v>4215</v>
      </c>
      <c r="H2623" s="60" t="s">
        <v>25</v>
      </c>
      <c r="I2623" s="50">
        <v>43993</v>
      </c>
      <c r="J2623" s="36">
        <f t="shared" si="80"/>
        <v>204</v>
      </c>
      <c r="K2623" s="36">
        <v>4.75</v>
      </c>
      <c r="L2623" s="36">
        <v>4.75</v>
      </c>
      <c r="M2623" s="38">
        <f t="shared" si="81"/>
        <v>1345.83333333333</v>
      </c>
      <c r="N2623" s="56" t="s">
        <v>7091</v>
      </c>
      <c r="O2623" s="39" t="s">
        <v>6698</v>
      </c>
    </row>
    <row r="2624" s="1" customFormat="1" ht="21" customHeight="1" spans="1:15">
      <c r="A2624" s="27">
        <v>2621</v>
      </c>
      <c r="B2624" s="48" t="s">
        <v>7092</v>
      </c>
      <c r="C2624" s="48" t="s">
        <v>6950</v>
      </c>
      <c r="D2624" s="36" t="s">
        <v>1152</v>
      </c>
      <c r="E2624" s="56">
        <v>50000</v>
      </c>
      <c r="F2624" s="56" t="s">
        <v>572</v>
      </c>
      <c r="G2624" s="56" t="s">
        <v>573</v>
      </c>
      <c r="H2624" s="60" t="s">
        <v>25</v>
      </c>
      <c r="I2624" s="50">
        <v>44002</v>
      </c>
      <c r="J2624" s="36">
        <f t="shared" si="80"/>
        <v>213</v>
      </c>
      <c r="K2624" s="36">
        <v>4.75</v>
      </c>
      <c r="L2624" s="36">
        <v>4.75</v>
      </c>
      <c r="M2624" s="38">
        <f t="shared" si="81"/>
        <v>1405.20833333333</v>
      </c>
      <c r="N2624" s="56" t="s">
        <v>7093</v>
      </c>
      <c r="O2624" s="39" t="s">
        <v>6698</v>
      </c>
    </row>
    <row r="2625" s="1" customFormat="1" ht="21" customHeight="1" spans="1:15">
      <c r="A2625" s="27">
        <v>2622</v>
      </c>
      <c r="B2625" s="48" t="s">
        <v>7094</v>
      </c>
      <c r="C2625" s="48" t="s">
        <v>7095</v>
      </c>
      <c r="D2625" s="36" t="s">
        <v>1152</v>
      </c>
      <c r="E2625" s="56">
        <v>50000</v>
      </c>
      <c r="F2625" s="56" t="s">
        <v>580</v>
      </c>
      <c r="G2625" s="56" t="s">
        <v>581</v>
      </c>
      <c r="H2625" s="60" t="s">
        <v>25</v>
      </c>
      <c r="I2625" s="50">
        <v>44002</v>
      </c>
      <c r="J2625" s="36">
        <f t="shared" si="80"/>
        <v>213</v>
      </c>
      <c r="K2625" s="36">
        <v>4.75</v>
      </c>
      <c r="L2625" s="36">
        <v>4.75</v>
      </c>
      <c r="M2625" s="38">
        <f t="shared" si="81"/>
        <v>1405.20833333333</v>
      </c>
      <c r="N2625" s="56" t="s">
        <v>7096</v>
      </c>
      <c r="O2625" s="39" t="s">
        <v>6698</v>
      </c>
    </row>
    <row r="2626" s="1" customFormat="1" ht="21" customHeight="1" spans="1:15">
      <c r="A2626" s="27">
        <v>2623</v>
      </c>
      <c r="B2626" s="48" t="s">
        <v>7097</v>
      </c>
      <c r="C2626" s="48" t="s">
        <v>6756</v>
      </c>
      <c r="D2626" s="36" t="s">
        <v>1152</v>
      </c>
      <c r="E2626" s="56">
        <v>50000</v>
      </c>
      <c r="F2626" s="56" t="s">
        <v>580</v>
      </c>
      <c r="G2626" s="56" t="s">
        <v>581</v>
      </c>
      <c r="H2626" s="60" t="s">
        <v>25</v>
      </c>
      <c r="I2626" s="50">
        <v>44002</v>
      </c>
      <c r="J2626" s="36">
        <f t="shared" si="80"/>
        <v>213</v>
      </c>
      <c r="K2626" s="36">
        <v>4.75</v>
      </c>
      <c r="L2626" s="36">
        <v>4.75</v>
      </c>
      <c r="M2626" s="38">
        <f t="shared" si="81"/>
        <v>1405.20833333333</v>
      </c>
      <c r="N2626" s="56" t="s">
        <v>7098</v>
      </c>
      <c r="O2626" s="39" t="s">
        <v>6698</v>
      </c>
    </row>
    <row r="2627" s="1" customFormat="1" ht="21" customHeight="1" spans="1:15">
      <c r="A2627" s="27">
        <v>2624</v>
      </c>
      <c r="B2627" s="48" t="s">
        <v>7099</v>
      </c>
      <c r="C2627" s="48" t="s">
        <v>7100</v>
      </c>
      <c r="D2627" s="36" t="s">
        <v>1152</v>
      </c>
      <c r="E2627" s="56">
        <v>50000</v>
      </c>
      <c r="F2627" s="56" t="s">
        <v>580</v>
      </c>
      <c r="G2627" s="56" t="s">
        <v>581</v>
      </c>
      <c r="H2627" s="60" t="s">
        <v>25</v>
      </c>
      <c r="I2627" s="50">
        <v>44002</v>
      </c>
      <c r="J2627" s="36">
        <f t="shared" si="80"/>
        <v>213</v>
      </c>
      <c r="K2627" s="36">
        <v>4.75</v>
      </c>
      <c r="L2627" s="36">
        <v>4.75</v>
      </c>
      <c r="M2627" s="38">
        <f t="shared" si="81"/>
        <v>1405.20833333333</v>
      </c>
      <c r="N2627" s="56" t="s">
        <v>7101</v>
      </c>
      <c r="O2627" s="39" t="s">
        <v>6698</v>
      </c>
    </row>
    <row r="2628" s="1" customFormat="1" ht="21" customHeight="1" spans="1:15">
      <c r="A2628" s="27">
        <v>2625</v>
      </c>
      <c r="B2628" s="48" t="s">
        <v>7102</v>
      </c>
      <c r="C2628" s="48" t="s">
        <v>6756</v>
      </c>
      <c r="D2628" s="36" t="s">
        <v>1152</v>
      </c>
      <c r="E2628" s="56">
        <v>50000</v>
      </c>
      <c r="F2628" s="56" t="s">
        <v>2094</v>
      </c>
      <c r="G2628" s="56" t="s">
        <v>2095</v>
      </c>
      <c r="H2628" s="60" t="s">
        <v>25</v>
      </c>
      <c r="I2628" s="50">
        <v>44002</v>
      </c>
      <c r="J2628" s="36">
        <f t="shared" ref="J2628:J2691" si="82">I2628-H2628+1</f>
        <v>213</v>
      </c>
      <c r="K2628" s="36">
        <v>4.75</v>
      </c>
      <c r="L2628" s="36">
        <v>4.75</v>
      </c>
      <c r="M2628" s="38">
        <f t="shared" ref="M2628:M2691" si="83">E2628*J2628*L2628/12/30/100</f>
        <v>1405.20833333333</v>
      </c>
      <c r="N2628" s="56" t="s">
        <v>7103</v>
      </c>
      <c r="O2628" s="39" t="s">
        <v>6698</v>
      </c>
    </row>
    <row r="2629" s="1" customFormat="1" ht="21" customHeight="1" spans="1:15">
      <c r="A2629" s="27">
        <v>2626</v>
      </c>
      <c r="B2629" s="48" t="s">
        <v>7104</v>
      </c>
      <c r="C2629" s="48" t="s">
        <v>6737</v>
      </c>
      <c r="D2629" s="36" t="s">
        <v>1152</v>
      </c>
      <c r="E2629" s="56">
        <v>50000</v>
      </c>
      <c r="F2629" s="56" t="s">
        <v>2094</v>
      </c>
      <c r="G2629" s="56" t="s">
        <v>2095</v>
      </c>
      <c r="H2629" s="60" t="s">
        <v>25</v>
      </c>
      <c r="I2629" s="50">
        <v>44002</v>
      </c>
      <c r="J2629" s="36">
        <f t="shared" si="82"/>
        <v>213</v>
      </c>
      <c r="K2629" s="36">
        <v>4.75</v>
      </c>
      <c r="L2629" s="36">
        <v>4.75</v>
      </c>
      <c r="M2629" s="38">
        <f t="shared" si="83"/>
        <v>1405.20833333333</v>
      </c>
      <c r="N2629" s="56" t="s">
        <v>7105</v>
      </c>
      <c r="O2629" s="39" t="s">
        <v>6698</v>
      </c>
    </row>
    <row r="2630" s="1" customFormat="1" ht="21" customHeight="1" spans="1:15">
      <c r="A2630" s="27">
        <v>2627</v>
      </c>
      <c r="B2630" s="48" t="s">
        <v>7106</v>
      </c>
      <c r="C2630" s="48" t="s">
        <v>7107</v>
      </c>
      <c r="D2630" s="36" t="s">
        <v>1152</v>
      </c>
      <c r="E2630" s="56">
        <v>50000</v>
      </c>
      <c r="F2630" s="56" t="s">
        <v>7108</v>
      </c>
      <c r="G2630" s="56" t="s">
        <v>7109</v>
      </c>
      <c r="H2630" s="60" t="s">
        <v>25</v>
      </c>
      <c r="I2630" s="50">
        <v>44002</v>
      </c>
      <c r="J2630" s="36">
        <f t="shared" si="82"/>
        <v>213</v>
      </c>
      <c r="K2630" s="36">
        <v>4.75</v>
      </c>
      <c r="L2630" s="36">
        <v>4.75</v>
      </c>
      <c r="M2630" s="38">
        <f t="shared" si="83"/>
        <v>1405.20833333333</v>
      </c>
      <c r="N2630" s="56" t="s">
        <v>7110</v>
      </c>
      <c r="O2630" s="39" t="s">
        <v>6698</v>
      </c>
    </row>
    <row r="2631" s="1" customFormat="1" ht="21" customHeight="1" spans="1:15">
      <c r="A2631" s="27">
        <v>2628</v>
      </c>
      <c r="B2631" s="48" t="s">
        <v>7111</v>
      </c>
      <c r="C2631" s="48" t="s">
        <v>6737</v>
      </c>
      <c r="D2631" s="36" t="s">
        <v>1152</v>
      </c>
      <c r="E2631" s="56">
        <v>40000</v>
      </c>
      <c r="F2631" s="56" t="s">
        <v>592</v>
      </c>
      <c r="G2631" s="56" t="s">
        <v>593</v>
      </c>
      <c r="H2631" s="60" t="s">
        <v>25</v>
      </c>
      <c r="I2631" s="50">
        <v>44002</v>
      </c>
      <c r="J2631" s="36">
        <f t="shared" si="82"/>
        <v>213</v>
      </c>
      <c r="K2631" s="36">
        <v>4.75</v>
      </c>
      <c r="L2631" s="36">
        <v>4.75</v>
      </c>
      <c r="M2631" s="38">
        <f t="shared" si="83"/>
        <v>1124.16666666667</v>
      </c>
      <c r="N2631" s="56" t="s">
        <v>7112</v>
      </c>
      <c r="O2631" s="39" t="s">
        <v>6698</v>
      </c>
    </row>
    <row r="2632" s="1" customFormat="1" ht="21" customHeight="1" spans="1:15">
      <c r="A2632" s="27">
        <v>2629</v>
      </c>
      <c r="B2632" s="48" t="s">
        <v>7113</v>
      </c>
      <c r="C2632" s="48" t="s">
        <v>6737</v>
      </c>
      <c r="D2632" s="36" t="s">
        <v>1152</v>
      </c>
      <c r="E2632" s="56">
        <v>50000</v>
      </c>
      <c r="F2632" s="56" t="s">
        <v>592</v>
      </c>
      <c r="G2632" s="56" t="s">
        <v>593</v>
      </c>
      <c r="H2632" s="60" t="s">
        <v>25</v>
      </c>
      <c r="I2632" s="50">
        <v>43850</v>
      </c>
      <c r="J2632" s="36">
        <f t="shared" si="82"/>
        <v>61</v>
      </c>
      <c r="K2632" s="36">
        <v>4.75</v>
      </c>
      <c r="L2632" s="36">
        <v>4.75</v>
      </c>
      <c r="M2632" s="38">
        <f t="shared" si="83"/>
        <v>402.430555555556</v>
      </c>
      <c r="N2632" s="56" t="s">
        <v>7114</v>
      </c>
      <c r="O2632" s="39" t="s">
        <v>6698</v>
      </c>
    </row>
    <row r="2633" s="1" customFormat="1" ht="21" customHeight="1" spans="1:15">
      <c r="A2633" s="27">
        <v>2630</v>
      </c>
      <c r="B2633" s="48" t="s">
        <v>7115</v>
      </c>
      <c r="C2633" s="48" t="s">
        <v>6756</v>
      </c>
      <c r="D2633" s="36" t="s">
        <v>1152</v>
      </c>
      <c r="E2633" s="56">
        <v>50000</v>
      </c>
      <c r="F2633" s="56" t="s">
        <v>592</v>
      </c>
      <c r="G2633" s="56" t="s">
        <v>593</v>
      </c>
      <c r="H2633" s="60" t="s">
        <v>25</v>
      </c>
      <c r="I2633" s="50">
        <v>44002</v>
      </c>
      <c r="J2633" s="36">
        <f t="shared" si="82"/>
        <v>213</v>
      </c>
      <c r="K2633" s="36">
        <v>4.75</v>
      </c>
      <c r="L2633" s="36">
        <v>4.75</v>
      </c>
      <c r="M2633" s="38">
        <f t="shared" si="83"/>
        <v>1405.20833333333</v>
      </c>
      <c r="N2633" s="56" t="s">
        <v>7116</v>
      </c>
      <c r="O2633" s="39" t="s">
        <v>6698</v>
      </c>
    </row>
    <row r="2634" s="1" customFormat="1" ht="21" customHeight="1" spans="1:15">
      <c r="A2634" s="27">
        <v>2631</v>
      </c>
      <c r="B2634" s="48" t="s">
        <v>7117</v>
      </c>
      <c r="C2634" s="48" t="s">
        <v>6902</v>
      </c>
      <c r="D2634" s="36" t="s">
        <v>1152</v>
      </c>
      <c r="E2634" s="56">
        <v>50000</v>
      </c>
      <c r="F2634" s="56" t="s">
        <v>592</v>
      </c>
      <c r="G2634" s="56" t="s">
        <v>593</v>
      </c>
      <c r="H2634" s="60" t="s">
        <v>25</v>
      </c>
      <c r="I2634" s="50">
        <v>43928</v>
      </c>
      <c r="J2634" s="36">
        <f t="shared" si="82"/>
        <v>139</v>
      </c>
      <c r="K2634" s="36">
        <v>4.75</v>
      </c>
      <c r="L2634" s="36">
        <v>4.75</v>
      </c>
      <c r="M2634" s="38">
        <f t="shared" si="83"/>
        <v>917.013888888889</v>
      </c>
      <c r="N2634" s="56" t="s">
        <v>7118</v>
      </c>
      <c r="O2634" s="39" t="s">
        <v>6698</v>
      </c>
    </row>
    <row r="2635" s="1" customFormat="1" ht="21" customHeight="1" spans="1:15">
      <c r="A2635" s="27">
        <v>2632</v>
      </c>
      <c r="B2635" s="48" t="s">
        <v>7119</v>
      </c>
      <c r="C2635" s="48" t="s">
        <v>6737</v>
      </c>
      <c r="D2635" s="36" t="s">
        <v>1152</v>
      </c>
      <c r="E2635" s="56">
        <v>50000</v>
      </c>
      <c r="F2635" s="56" t="s">
        <v>592</v>
      </c>
      <c r="G2635" s="56" t="s">
        <v>593</v>
      </c>
      <c r="H2635" s="60" t="s">
        <v>25</v>
      </c>
      <c r="I2635" s="50">
        <v>44002</v>
      </c>
      <c r="J2635" s="36">
        <f t="shared" si="82"/>
        <v>213</v>
      </c>
      <c r="K2635" s="36">
        <v>4.75</v>
      </c>
      <c r="L2635" s="36">
        <v>4.75</v>
      </c>
      <c r="M2635" s="38">
        <f t="shared" si="83"/>
        <v>1405.20833333333</v>
      </c>
      <c r="N2635" s="56" t="s">
        <v>7120</v>
      </c>
      <c r="O2635" s="39" t="s">
        <v>6698</v>
      </c>
    </row>
    <row r="2636" s="1" customFormat="1" ht="21" customHeight="1" spans="1:15">
      <c r="A2636" s="27">
        <v>2633</v>
      </c>
      <c r="B2636" s="48" t="s">
        <v>7121</v>
      </c>
      <c r="C2636" s="48" t="s">
        <v>6727</v>
      </c>
      <c r="D2636" s="36" t="s">
        <v>1152</v>
      </c>
      <c r="E2636" s="56">
        <v>40000</v>
      </c>
      <c r="F2636" s="56" t="s">
        <v>596</v>
      </c>
      <c r="G2636" s="56" t="s">
        <v>597</v>
      </c>
      <c r="H2636" s="60" t="s">
        <v>25</v>
      </c>
      <c r="I2636" s="50">
        <v>43905</v>
      </c>
      <c r="J2636" s="36">
        <f t="shared" si="82"/>
        <v>116</v>
      </c>
      <c r="K2636" s="36">
        <v>4.75</v>
      </c>
      <c r="L2636" s="36">
        <v>4.75</v>
      </c>
      <c r="M2636" s="38">
        <f t="shared" si="83"/>
        <v>612.222222222222</v>
      </c>
      <c r="N2636" s="56" t="s">
        <v>7122</v>
      </c>
      <c r="O2636" s="39" t="s">
        <v>6698</v>
      </c>
    </row>
    <row r="2637" s="1" customFormat="1" ht="21" customHeight="1" spans="1:15">
      <c r="A2637" s="27">
        <v>2634</v>
      </c>
      <c r="B2637" s="48" t="s">
        <v>7123</v>
      </c>
      <c r="C2637" s="48" t="s">
        <v>6737</v>
      </c>
      <c r="D2637" s="36" t="s">
        <v>1152</v>
      </c>
      <c r="E2637" s="56">
        <v>40000</v>
      </c>
      <c r="F2637" s="56" t="s">
        <v>1531</v>
      </c>
      <c r="G2637" s="56" t="s">
        <v>611</v>
      </c>
      <c r="H2637" s="60" t="s">
        <v>25</v>
      </c>
      <c r="I2637" s="50">
        <v>44002</v>
      </c>
      <c r="J2637" s="36">
        <f t="shared" si="82"/>
        <v>213</v>
      </c>
      <c r="K2637" s="36">
        <v>4.75</v>
      </c>
      <c r="L2637" s="36">
        <v>4.75</v>
      </c>
      <c r="M2637" s="38">
        <f t="shared" si="83"/>
        <v>1124.16666666667</v>
      </c>
      <c r="N2637" s="56" t="s">
        <v>7124</v>
      </c>
      <c r="O2637" s="39" t="s">
        <v>6698</v>
      </c>
    </row>
    <row r="2638" s="1" customFormat="1" ht="21" customHeight="1" spans="1:15">
      <c r="A2638" s="27">
        <v>2635</v>
      </c>
      <c r="B2638" s="48" t="s">
        <v>7125</v>
      </c>
      <c r="C2638" s="48" t="s">
        <v>7126</v>
      </c>
      <c r="D2638" s="36" t="s">
        <v>1152</v>
      </c>
      <c r="E2638" s="56">
        <v>30000</v>
      </c>
      <c r="F2638" s="56" t="s">
        <v>1531</v>
      </c>
      <c r="G2638" s="56" t="s">
        <v>611</v>
      </c>
      <c r="H2638" s="60" t="s">
        <v>25</v>
      </c>
      <c r="I2638" s="50">
        <v>44002</v>
      </c>
      <c r="J2638" s="36">
        <f t="shared" si="82"/>
        <v>213</v>
      </c>
      <c r="K2638" s="36">
        <v>4.75</v>
      </c>
      <c r="L2638" s="36">
        <v>4.75</v>
      </c>
      <c r="M2638" s="38">
        <f t="shared" si="83"/>
        <v>843.125</v>
      </c>
      <c r="N2638" s="56" t="s">
        <v>7127</v>
      </c>
      <c r="O2638" s="39" t="s">
        <v>6698</v>
      </c>
    </row>
    <row r="2639" s="1" customFormat="1" ht="21" customHeight="1" spans="1:15">
      <c r="A2639" s="27">
        <v>2636</v>
      </c>
      <c r="B2639" s="48" t="s">
        <v>7128</v>
      </c>
      <c r="C2639" s="48" t="s">
        <v>6737</v>
      </c>
      <c r="D2639" s="36" t="s">
        <v>1152</v>
      </c>
      <c r="E2639" s="56">
        <v>40000</v>
      </c>
      <c r="F2639" s="56" t="s">
        <v>1531</v>
      </c>
      <c r="G2639" s="56" t="s">
        <v>611</v>
      </c>
      <c r="H2639" s="60" t="s">
        <v>25</v>
      </c>
      <c r="I2639" s="50">
        <v>44002</v>
      </c>
      <c r="J2639" s="36">
        <f t="shared" si="82"/>
        <v>213</v>
      </c>
      <c r="K2639" s="36">
        <v>4.75</v>
      </c>
      <c r="L2639" s="36">
        <v>4.75</v>
      </c>
      <c r="M2639" s="38">
        <f t="shared" si="83"/>
        <v>1124.16666666667</v>
      </c>
      <c r="N2639" s="56" t="s">
        <v>7129</v>
      </c>
      <c r="O2639" s="39" t="s">
        <v>6698</v>
      </c>
    </row>
    <row r="2640" s="1" customFormat="1" ht="21" customHeight="1" spans="1:15">
      <c r="A2640" s="27">
        <v>2637</v>
      </c>
      <c r="B2640" s="48" t="s">
        <v>7130</v>
      </c>
      <c r="C2640" s="48" t="s">
        <v>6944</v>
      </c>
      <c r="D2640" s="36" t="s">
        <v>1152</v>
      </c>
      <c r="E2640" s="56">
        <v>50000</v>
      </c>
      <c r="F2640" s="56" t="s">
        <v>615</v>
      </c>
      <c r="G2640" s="56" t="s">
        <v>616</v>
      </c>
      <c r="H2640" s="60" t="s">
        <v>25</v>
      </c>
      <c r="I2640" s="50">
        <v>44002</v>
      </c>
      <c r="J2640" s="36">
        <f t="shared" si="82"/>
        <v>213</v>
      </c>
      <c r="K2640" s="36">
        <v>4.75</v>
      </c>
      <c r="L2640" s="36">
        <v>4.75</v>
      </c>
      <c r="M2640" s="38">
        <f t="shared" si="83"/>
        <v>1405.20833333333</v>
      </c>
      <c r="N2640" s="56" t="s">
        <v>7131</v>
      </c>
      <c r="O2640" s="39" t="s">
        <v>6698</v>
      </c>
    </row>
    <row r="2641" s="1" customFormat="1" ht="21" customHeight="1" spans="1:15">
      <c r="A2641" s="27">
        <v>2638</v>
      </c>
      <c r="B2641" s="48" t="s">
        <v>7132</v>
      </c>
      <c r="C2641" s="48" t="s">
        <v>7095</v>
      </c>
      <c r="D2641" s="36" t="s">
        <v>1152</v>
      </c>
      <c r="E2641" s="56">
        <v>50000</v>
      </c>
      <c r="F2641" s="56" t="s">
        <v>615</v>
      </c>
      <c r="G2641" s="56" t="s">
        <v>616</v>
      </c>
      <c r="H2641" s="60" t="s">
        <v>25</v>
      </c>
      <c r="I2641" s="50">
        <v>44002</v>
      </c>
      <c r="J2641" s="36">
        <f t="shared" si="82"/>
        <v>213</v>
      </c>
      <c r="K2641" s="36">
        <v>4.75</v>
      </c>
      <c r="L2641" s="36">
        <v>4.75</v>
      </c>
      <c r="M2641" s="38">
        <f t="shared" si="83"/>
        <v>1405.20833333333</v>
      </c>
      <c r="N2641" s="56" t="s">
        <v>7133</v>
      </c>
      <c r="O2641" s="39" t="s">
        <v>6698</v>
      </c>
    </row>
    <row r="2642" s="1" customFormat="1" ht="21" customHeight="1" spans="1:15">
      <c r="A2642" s="27">
        <v>2639</v>
      </c>
      <c r="B2642" s="48" t="s">
        <v>7134</v>
      </c>
      <c r="C2642" s="48" t="s">
        <v>6711</v>
      </c>
      <c r="D2642" s="36" t="s">
        <v>1152</v>
      </c>
      <c r="E2642" s="56">
        <v>50000</v>
      </c>
      <c r="F2642" s="56" t="s">
        <v>615</v>
      </c>
      <c r="G2642" s="56" t="s">
        <v>611</v>
      </c>
      <c r="H2642" s="60" t="s">
        <v>25</v>
      </c>
      <c r="I2642" s="50">
        <v>43965</v>
      </c>
      <c r="J2642" s="36">
        <f t="shared" si="82"/>
        <v>176</v>
      </c>
      <c r="K2642" s="36">
        <v>4.75</v>
      </c>
      <c r="L2642" s="36">
        <v>4.75</v>
      </c>
      <c r="M2642" s="38">
        <f t="shared" si="83"/>
        <v>1161.11111111111</v>
      </c>
      <c r="N2642" s="56" t="s">
        <v>7135</v>
      </c>
      <c r="O2642" s="39" t="s">
        <v>6698</v>
      </c>
    </row>
    <row r="2643" s="1" customFormat="1" ht="21" customHeight="1" spans="1:15">
      <c r="A2643" s="27">
        <v>2640</v>
      </c>
      <c r="B2643" s="48" t="s">
        <v>7136</v>
      </c>
      <c r="C2643" s="48" t="s">
        <v>6711</v>
      </c>
      <c r="D2643" s="36" t="s">
        <v>1152</v>
      </c>
      <c r="E2643" s="56">
        <v>50000</v>
      </c>
      <c r="F2643" s="56" t="s">
        <v>615</v>
      </c>
      <c r="G2643" s="56" t="s">
        <v>616</v>
      </c>
      <c r="H2643" s="60" t="s">
        <v>25</v>
      </c>
      <c r="I2643" s="50">
        <v>44002</v>
      </c>
      <c r="J2643" s="36">
        <f t="shared" si="82"/>
        <v>213</v>
      </c>
      <c r="K2643" s="36">
        <v>4.75</v>
      </c>
      <c r="L2643" s="36">
        <v>4.75</v>
      </c>
      <c r="M2643" s="38">
        <f t="shared" si="83"/>
        <v>1405.20833333333</v>
      </c>
      <c r="N2643" s="56" t="s">
        <v>7137</v>
      </c>
      <c r="O2643" s="39" t="s">
        <v>6698</v>
      </c>
    </row>
    <row r="2644" s="1" customFormat="1" ht="21" customHeight="1" spans="1:15">
      <c r="A2644" s="27">
        <v>2641</v>
      </c>
      <c r="B2644" s="48" t="s">
        <v>7138</v>
      </c>
      <c r="C2644" s="48" t="s">
        <v>6700</v>
      </c>
      <c r="D2644" s="36" t="s">
        <v>1152</v>
      </c>
      <c r="E2644" s="56">
        <v>50000</v>
      </c>
      <c r="F2644" s="56" t="s">
        <v>615</v>
      </c>
      <c r="G2644" s="56" t="s">
        <v>616</v>
      </c>
      <c r="H2644" s="60" t="s">
        <v>25</v>
      </c>
      <c r="I2644" s="50">
        <v>44002</v>
      </c>
      <c r="J2644" s="36">
        <f t="shared" si="82"/>
        <v>213</v>
      </c>
      <c r="K2644" s="36">
        <v>4.75</v>
      </c>
      <c r="L2644" s="36">
        <v>4.75</v>
      </c>
      <c r="M2644" s="38">
        <f t="shared" si="83"/>
        <v>1405.20833333333</v>
      </c>
      <c r="N2644" s="56" t="s">
        <v>7139</v>
      </c>
      <c r="O2644" s="39" t="s">
        <v>6698</v>
      </c>
    </row>
    <row r="2645" s="1" customFormat="1" ht="21" customHeight="1" spans="1:15">
      <c r="A2645" s="27">
        <v>2642</v>
      </c>
      <c r="B2645" s="48" t="s">
        <v>7140</v>
      </c>
      <c r="C2645" s="48" t="s">
        <v>6756</v>
      </c>
      <c r="D2645" s="36" t="s">
        <v>1152</v>
      </c>
      <c r="E2645" s="56">
        <v>50000</v>
      </c>
      <c r="F2645" s="56" t="s">
        <v>615</v>
      </c>
      <c r="G2645" s="56" t="s">
        <v>616</v>
      </c>
      <c r="H2645" s="60" t="s">
        <v>25</v>
      </c>
      <c r="I2645" s="50">
        <v>44002</v>
      </c>
      <c r="J2645" s="36">
        <f t="shared" si="82"/>
        <v>213</v>
      </c>
      <c r="K2645" s="36">
        <v>4.75</v>
      </c>
      <c r="L2645" s="36">
        <v>4.75</v>
      </c>
      <c r="M2645" s="38">
        <f t="shared" si="83"/>
        <v>1405.20833333333</v>
      </c>
      <c r="N2645" s="56" t="s">
        <v>7141</v>
      </c>
      <c r="O2645" s="39" t="s">
        <v>6698</v>
      </c>
    </row>
    <row r="2646" s="1" customFormat="1" ht="21" customHeight="1" spans="1:15">
      <c r="A2646" s="27">
        <v>2643</v>
      </c>
      <c r="B2646" s="48" t="s">
        <v>7142</v>
      </c>
      <c r="C2646" s="48" t="s">
        <v>6711</v>
      </c>
      <c r="D2646" s="36" t="s">
        <v>1152</v>
      </c>
      <c r="E2646" s="56">
        <v>50000</v>
      </c>
      <c r="F2646" s="56" t="s">
        <v>619</v>
      </c>
      <c r="G2646" s="56" t="s">
        <v>620</v>
      </c>
      <c r="H2646" s="60" t="s">
        <v>25</v>
      </c>
      <c r="I2646" s="50">
        <v>44002</v>
      </c>
      <c r="J2646" s="36">
        <f t="shared" si="82"/>
        <v>213</v>
      </c>
      <c r="K2646" s="36">
        <v>4.75</v>
      </c>
      <c r="L2646" s="36">
        <v>4.75</v>
      </c>
      <c r="M2646" s="38">
        <f t="shared" si="83"/>
        <v>1405.20833333333</v>
      </c>
      <c r="N2646" s="56" t="s">
        <v>7143</v>
      </c>
      <c r="O2646" s="39" t="s">
        <v>6698</v>
      </c>
    </row>
    <row r="2647" s="1" customFormat="1" ht="21" customHeight="1" spans="1:15">
      <c r="A2647" s="27">
        <v>2644</v>
      </c>
      <c r="B2647" s="48" t="s">
        <v>7144</v>
      </c>
      <c r="C2647" s="48" t="s">
        <v>7068</v>
      </c>
      <c r="D2647" s="36" t="s">
        <v>1152</v>
      </c>
      <c r="E2647" s="56">
        <v>50000</v>
      </c>
      <c r="F2647" s="56" t="s">
        <v>619</v>
      </c>
      <c r="G2647" s="56" t="s">
        <v>620</v>
      </c>
      <c r="H2647" s="60" t="s">
        <v>25</v>
      </c>
      <c r="I2647" s="50">
        <v>44002</v>
      </c>
      <c r="J2647" s="36">
        <f t="shared" si="82"/>
        <v>213</v>
      </c>
      <c r="K2647" s="36">
        <v>4.75</v>
      </c>
      <c r="L2647" s="36">
        <v>4.75</v>
      </c>
      <c r="M2647" s="38">
        <f t="shared" si="83"/>
        <v>1405.20833333333</v>
      </c>
      <c r="N2647" s="56" t="s">
        <v>7145</v>
      </c>
      <c r="O2647" s="39" t="s">
        <v>6698</v>
      </c>
    </row>
    <row r="2648" s="1" customFormat="1" ht="21" customHeight="1" spans="1:15">
      <c r="A2648" s="27">
        <v>2645</v>
      </c>
      <c r="B2648" s="48" t="s">
        <v>7146</v>
      </c>
      <c r="C2648" s="48" t="s">
        <v>6737</v>
      </c>
      <c r="D2648" s="36" t="s">
        <v>1152</v>
      </c>
      <c r="E2648" s="56">
        <v>50000</v>
      </c>
      <c r="F2648" s="56" t="s">
        <v>627</v>
      </c>
      <c r="G2648" s="56" t="s">
        <v>628</v>
      </c>
      <c r="H2648" s="60" t="s">
        <v>25</v>
      </c>
      <c r="I2648" s="50">
        <v>44002</v>
      </c>
      <c r="J2648" s="36">
        <f t="shared" si="82"/>
        <v>213</v>
      </c>
      <c r="K2648" s="36">
        <v>4.75</v>
      </c>
      <c r="L2648" s="36">
        <v>4.75</v>
      </c>
      <c r="M2648" s="38">
        <f t="shared" si="83"/>
        <v>1405.20833333333</v>
      </c>
      <c r="N2648" s="56" t="s">
        <v>7147</v>
      </c>
      <c r="O2648" s="39" t="s">
        <v>6698</v>
      </c>
    </row>
    <row r="2649" s="1" customFormat="1" ht="21" customHeight="1" spans="1:15">
      <c r="A2649" s="27">
        <v>2646</v>
      </c>
      <c r="B2649" s="48" t="s">
        <v>7148</v>
      </c>
      <c r="C2649" s="48" t="s">
        <v>7149</v>
      </c>
      <c r="D2649" s="36" t="s">
        <v>1152</v>
      </c>
      <c r="E2649" s="56">
        <v>50000</v>
      </c>
      <c r="F2649" s="56" t="s">
        <v>627</v>
      </c>
      <c r="G2649" s="56" t="s">
        <v>628</v>
      </c>
      <c r="H2649" s="60" t="s">
        <v>25</v>
      </c>
      <c r="I2649" s="50">
        <v>44002</v>
      </c>
      <c r="J2649" s="36">
        <f t="shared" si="82"/>
        <v>213</v>
      </c>
      <c r="K2649" s="36">
        <v>4.75</v>
      </c>
      <c r="L2649" s="36">
        <v>4.75</v>
      </c>
      <c r="M2649" s="38">
        <f t="shared" si="83"/>
        <v>1405.20833333333</v>
      </c>
      <c r="N2649" s="56" t="s">
        <v>7150</v>
      </c>
      <c r="O2649" s="39" t="s">
        <v>6698</v>
      </c>
    </row>
    <row r="2650" s="1" customFormat="1" ht="21" customHeight="1" spans="1:15">
      <c r="A2650" s="27">
        <v>2647</v>
      </c>
      <c r="B2650" s="48" t="s">
        <v>7151</v>
      </c>
      <c r="C2650" s="48" t="s">
        <v>7152</v>
      </c>
      <c r="D2650" s="36" t="s">
        <v>1152</v>
      </c>
      <c r="E2650" s="56">
        <v>50000</v>
      </c>
      <c r="F2650" s="56" t="s">
        <v>627</v>
      </c>
      <c r="G2650" s="56" t="s">
        <v>628</v>
      </c>
      <c r="H2650" s="60" t="s">
        <v>25</v>
      </c>
      <c r="I2650" s="50">
        <v>44002</v>
      </c>
      <c r="J2650" s="36">
        <f t="shared" si="82"/>
        <v>213</v>
      </c>
      <c r="K2650" s="36">
        <v>4.75</v>
      </c>
      <c r="L2650" s="36">
        <v>4.75</v>
      </c>
      <c r="M2650" s="38">
        <f t="shared" si="83"/>
        <v>1405.20833333333</v>
      </c>
      <c r="N2650" s="56" t="s">
        <v>7153</v>
      </c>
      <c r="O2650" s="39" t="s">
        <v>6698</v>
      </c>
    </row>
    <row r="2651" s="1" customFormat="1" ht="21" customHeight="1" spans="1:15">
      <c r="A2651" s="27">
        <v>2648</v>
      </c>
      <c r="B2651" s="48" t="s">
        <v>7154</v>
      </c>
      <c r="C2651" s="48" t="s">
        <v>6756</v>
      </c>
      <c r="D2651" s="36" t="s">
        <v>1152</v>
      </c>
      <c r="E2651" s="56">
        <v>50000</v>
      </c>
      <c r="F2651" s="56" t="s">
        <v>634</v>
      </c>
      <c r="G2651" s="56" t="s">
        <v>628</v>
      </c>
      <c r="H2651" s="60" t="s">
        <v>25</v>
      </c>
      <c r="I2651" s="50">
        <v>43987</v>
      </c>
      <c r="J2651" s="36">
        <f t="shared" si="82"/>
        <v>198</v>
      </c>
      <c r="K2651" s="36">
        <v>4.75</v>
      </c>
      <c r="L2651" s="36">
        <v>4.75</v>
      </c>
      <c r="M2651" s="38">
        <f t="shared" si="83"/>
        <v>1306.25</v>
      </c>
      <c r="N2651" s="56" t="s">
        <v>7155</v>
      </c>
      <c r="O2651" s="39" t="s">
        <v>6698</v>
      </c>
    </row>
    <row r="2652" s="1" customFormat="1" ht="21" customHeight="1" spans="1:15">
      <c r="A2652" s="27">
        <v>2649</v>
      </c>
      <c r="B2652" s="48" t="s">
        <v>7156</v>
      </c>
      <c r="C2652" s="48" t="s">
        <v>6732</v>
      </c>
      <c r="D2652" s="36" t="s">
        <v>1152</v>
      </c>
      <c r="E2652" s="56">
        <v>50000</v>
      </c>
      <c r="F2652" s="56" t="s">
        <v>634</v>
      </c>
      <c r="G2652" s="56" t="s">
        <v>635</v>
      </c>
      <c r="H2652" s="60" t="s">
        <v>25</v>
      </c>
      <c r="I2652" s="50">
        <v>44002</v>
      </c>
      <c r="J2652" s="36">
        <f t="shared" si="82"/>
        <v>213</v>
      </c>
      <c r="K2652" s="36">
        <v>4.75</v>
      </c>
      <c r="L2652" s="36">
        <v>4.75</v>
      </c>
      <c r="M2652" s="38">
        <f t="shared" si="83"/>
        <v>1405.20833333333</v>
      </c>
      <c r="N2652" s="56" t="s">
        <v>7157</v>
      </c>
      <c r="O2652" s="39" t="s">
        <v>6698</v>
      </c>
    </row>
    <row r="2653" s="1" customFormat="1" ht="21" customHeight="1" spans="1:15">
      <c r="A2653" s="27">
        <v>2650</v>
      </c>
      <c r="B2653" s="48" t="s">
        <v>7158</v>
      </c>
      <c r="C2653" s="48" t="s">
        <v>7159</v>
      </c>
      <c r="D2653" s="36" t="s">
        <v>1152</v>
      </c>
      <c r="E2653" s="56">
        <v>50000</v>
      </c>
      <c r="F2653" s="56" t="s">
        <v>634</v>
      </c>
      <c r="G2653" s="56" t="s">
        <v>635</v>
      </c>
      <c r="H2653" s="60" t="s">
        <v>25</v>
      </c>
      <c r="I2653" s="50">
        <v>44002</v>
      </c>
      <c r="J2653" s="36">
        <f t="shared" si="82"/>
        <v>213</v>
      </c>
      <c r="K2653" s="36">
        <v>4.75</v>
      </c>
      <c r="L2653" s="36">
        <v>4.75</v>
      </c>
      <c r="M2653" s="38">
        <f t="shared" si="83"/>
        <v>1405.20833333333</v>
      </c>
      <c r="N2653" s="56" t="s">
        <v>7160</v>
      </c>
      <c r="O2653" s="39" t="s">
        <v>6698</v>
      </c>
    </row>
    <row r="2654" s="1" customFormat="1" ht="21" customHeight="1" spans="1:15">
      <c r="A2654" s="27">
        <v>2651</v>
      </c>
      <c r="B2654" s="48" t="s">
        <v>7161</v>
      </c>
      <c r="C2654" s="48" t="s">
        <v>6703</v>
      </c>
      <c r="D2654" s="36" t="s">
        <v>1152</v>
      </c>
      <c r="E2654" s="56">
        <v>50000</v>
      </c>
      <c r="F2654" s="56" t="s">
        <v>634</v>
      </c>
      <c r="G2654" s="56" t="s">
        <v>635</v>
      </c>
      <c r="H2654" s="60" t="s">
        <v>25</v>
      </c>
      <c r="I2654" s="50">
        <v>44002</v>
      </c>
      <c r="J2654" s="36">
        <f t="shared" si="82"/>
        <v>213</v>
      </c>
      <c r="K2654" s="36">
        <v>4.75</v>
      </c>
      <c r="L2654" s="36">
        <v>4.75</v>
      </c>
      <c r="M2654" s="38">
        <f t="shared" si="83"/>
        <v>1405.20833333333</v>
      </c>
      <c r="N2654" s="56" t="s">
        <v>7162</v>
      </c>
      <c r="O2654" s="39" t="s">
        <v>6698</v>
      </c>
    </row>
    <row r="2655" s="1" customFormat="1" ht="21" customHeight="1" spans="1:15">
      <c r="A2655" s="27">
        <v>2652</v>
      </c>
      <c r="B2655" s="48" t="s">
        <v>7163</v>
      </c>
      <c r="C2655" s="48" t="s">
        <v>6777</v>
      </c>
      <c r="D2655" s="36" t="s">
        <v>1152</v>
      </c>
      <c r="E2655" s="56">
        <v>50000</v>
      </c>
      <c r="F2655" s="56" t="s">
        <v>642</v>
      </c>
      <c r="G2655" s="56" t="s">
        <v>643</v>
      </c>
      <c r="H2655" s="60" t="s">
        <v>25</v>
      </c>
      <c r="I2655" s="50">
        <v>44002</v>
      </c>
      <c r="J2655" s="36">
        <f t="shared" si="82"/>
        <v>213</v>
      </c>
      <c r="K2655" s="36">
        <v>4.75</v>
      </c>
      <c r="L2655" s="36">
        <v>4.75</v>
      </c>
      <c r="M2655" s="38">
        <f t="shared" si="83"/>
        <v>1405.20833333333</v>
      </c>
      <c r="N2655" s="56" t="s">
        <v>7164</v>
      </c>
      <c r="O2655" s="39" t="s">
        <v>6698</v>
      </c>
    </row>
    <row r="2656" s="1" customFormat="1" ht="21" customHeight="1" spans="1:15">
      <c r="A2656" s="27">
        <v>2653</v>
      </c>
      <c r="B2656" s="48" t="s">
        <v>7165</v>
      </c>
      <c r="C2656" s="48" t="s">
        <v>6700</v>
      </c>
      <c r="D2656" s="36" t="s">
        <v>1152</v>
      </c>
      <c r="E2656" s="56">
        <v>30000</v>
      </c>
      <c r="F2656" s="56" t="s">
        <v>2109</v>
      </c>
      <c r="G2656" s="56" t="s">
        <v>2112</v>
      </c>
      <c r="H2656" s="60" t="s">
        <v>25</v>
      </c>
      <c r="I2656" s="50">
        <v>44002</v>
      </c>
      <c r="J2656" s="36">
        <f t="shared" si="82"/>
        <v>213</v>
      </c>
      <c r="K2656" s="36">
        <v>4.75</v>
      </c>
      <c r="L2656" s="36">
        <v>4.75</v>
      </c>
      <c r="M2656" s="38">
        <f t="shared" si="83"/>
        <v>843.125</v>
      </c>
      <c r="N2656" s="56" t="s">
        <v>7166</v>
      </c>
      <c r="O2656" s="39" t="s">
        <v>6698</v>
      </c>
    </row>
    <row r="2657" s="1" customFormat="1" ht="21" customHeight="1" spans="1:15">
      <c r="A2657" s="27">
        <v>2654</v>
      </c>
      <c r="B2657" s="48" t="s">
        <v>7167</v>
      </c>
      <c r="C2657" s="48" t="s">
        <v>6777</v>
      </c>
      <c r="D2657" s="36" t="s">
        <v>1152</v>
      </c>
      <c r="E2657" s="56">
        <v>50000</v>
      </c>
      <c r="F2657" s="56" t="s">
        <v>2109</v>
      </c>
      <c r="G2657" s="56" t="s">
        <v>2112</v>
      </c>
      <c r="H2657" s="60" t="s">
        <v>25</v>
      </c>
      <c r="I2657" s="50">
        <v>44002</v>
      </c>
      <c r="J2657" s="36">
        <f t="shared" si="82"/>
        <v>213</v>
      </c>
      <c r="K2657" s="36">
        <v>4.75</v>
      </c>
      <c r="L2657" s="36">
        <v>4.75</v>
      </c>
      <c r="M2657" s="38">
        <f t="shared" si="83"/>
        <v>1405.20833333333</v>
      </c>
      <c r="N2657" s="56" t="s">
        <v>7168</v>
      </c>
      <c r="O2657" s="39" t="s">
        <v>6698</v>
      </c>
    </row>
    <row r="2658" s="1" customFormat="1" ht="21" customHeight="1" spans="1:15">
      <c r="A2658" s="27">
        <v>2655</v>
      </c>
      <c r="B2658" s="48" t="s">
        <v>7169</v>
      </c>
      <c r="C2658" s="48" t="s">
        <v>6732</v>
      </c>
      <c r="D2658" s="36" t="s">
        <v>1152</v>
      </c>
      <c r="E2658" s="56">
        <v>40000</v>
      </c>
      <c r="F2658" s="56" t="s">
        <v>4260</v>
      </c>
      <c r="G2658" s="56" t="s">
        <v>4261</v>
      </c>
      <c r="H2658" s="60" t="s">
        <v>25</v>
      </c>
      <c r="I2658" s="50">
        <v>43920</v>
      </c>
      <c r="J2658" s="36">
        <f t="shared" si="82"/>
        <v>131</v>
      </c>
      <c r="K2658" s="36">
        <v>4.75</v>
      </c>
      <c r="L2658" s="36">
        <v>4.75</v>
      </c>
      <c r="M2658" s="38">
        <f t="shared" si="83"/>
        <v>691.388888888889</v>
      </c>
      <c r="N2658" s="56" t="s">
        <v>7170</v>
      </c>
      <c r="O2658" s="39" t="s">
        <v>6698</v>
      </c>
    </row>
    <row r="2659" s="1" customFormat="1" ht="21" customHeight="1" spans="1:15">
      <c r="A2659" s="27">
        <v>2656</v>
      </c>
      <c r="B2659" s="48" t="s">
        <v>7171</v>
      </c>
      <c r="C2659" s="48" t="s">
        <v>6714</v>
      </c>
      <c r="D2659" s="36" t="s">
        <v>1152</v>
      </c>
      <c r="E2659" s="56">
        <v>50000</v>
      </c>
      <c r="F2659" s="56" t="s">
        <v>660</v>
      </c>
      <c r="G2659" s="56" t="s">
        <v>661</v>
      </c>
      <c r="H2659" s="60" t="s">
        <v>25</v>
      </c>
      <c r="I2659" s="50">
        <v>44002</v>
      </c>
      <c r="J2659" s="36">
        <f t="shared" si="82"/>
        <v>213</v>
      </c>
      <c r="K2659" s="36">
        <v>4.75</v>
      </c>
      <c r="L2659" s="36">
        <v>4.75</v>
      </c>
      <c r="M2659" s="38">
        <f t="shared" si="83"/>
        <v>1405.20833333333</v>
      </c>
      <c r="N2659" s="56" t="s">
        <v>7172</v>
      </c>
      <c r="O2659" s="39" t="s">
        <v>6698</v>
      </c>
    </row>
    <row r="2660" s="1" customFormat="1" ht="21" customHeight="1" spans="1:15">
      <c r="A2660" s="27">
        <v>2657</v>
      </c>
      <c r="B2660" s="48" t="s">
        <v>7173</v>
      </c>
      <c r="C2660" s="48" t="s">
        <v>6727</v>
      </c>
      <c r="D2660" s="36" t="s">
        <v>1152</v>
      </c>
      <c r="E2660" s="56">
        <v>50000</v>
      </c>
      <c r="F2660" s="56" t="s">
        <v>1590</v>
      </c>
      <c r="G2660" s="56" t="s">
        <v>1591</v>
      </c>
      <c r="H2660" s="60" t="s">
        <v>25</v>
      </c>
      <c r="I2660" s="50">
        <v>44002</v>
      </c>
      <c r="J2660" s="36">
        <f t="shared" si="82"/>
        <v>213</v>
      </c>
      <c r="K2660" s="36">
        <v>4.75</v>
      </c>
      <c r="L2660" s="36">
        <v>4.75</v>
      </c>
      <c r="M2660" s="38">
        <f t="shared" si="83"/>
        <v>1405.20833333333</v>
      </c>
      <c r="N2660" s="56" t="s">
        <v>7174</v>
      </c>
      <c r="O2660" s="39" t="s">
        <v>6698</v>
      </c>
    </row>
    <row r="2661" s="1" customFormat="1" ht="21" customHeight="1" spans="1:15">
      <c r="A2661" s="27">
        <v>2658</v>
      </c>
      <c r="B2661" s="48" t="s">
        <v>7175</v>
      </c>
      <c r="C2661" s="48" t="s">
        <v>7176</v>
      </c>
      <c r="D2661" s="36" t="s">
        <v>1152</v>
      </c>
      <c r="E2661" s="56">
        <v>50000</v>
      </c>
      <c r="F2661" s="56" t="s">
        <v>669</v>
      </c>
      <c r="G2661" s="56" t="s">
        <v>670</v>
      </c>
      <c r="H2661" s="60" t="s">
        <v>25</v>
      </c>
      <c r="I2661" s="50">
        <v>44002</v>
      </c>
      <c r="J2661" s="36">
        <f t="shared" si="82"/>
        <v>213</v>
      </c>
      <c r="K2661" s="36">
        <v>4.75</v>
      </c>
      <c r="L2661" s="36">
        <v>4.75</v>
      </c>
      <c r="M2661" s="38">
        <f t="shared" si="83"/>
        <v>1405.20833333333</v>
      </c>
      <c r="N2661" s="56" t="s">
        <v>7177</v>
      </c>
      <c r="O2661" s="39" t="s">
        <v>6698</v>
      </c>
    </row>
    <row r="2662" s="1" customFormat="1" ht="21" customHeight="1" spans="1:15">
      <c r="A2662" s="27">
        <v>2659</v>
      </c>
      <c r="B2662" s="48" t="s">
        <v>7178</v>
      </c>
      <c r="C2662" s="48" t="s">
        <v>6749</v>
      </c>
      <c r="D2662" s="36" t="s">
        <v>1152</v>
      </c>
      <c r="E2662" s="56">
        <v>50000</v>
      </c>
      <c r="F2662" s="56" t="s">
        <v>1604</v>
      </c>
      <c r="G2662" s="56" t="s">
        <v>1605</v>
      </c>
      <c r="H2662" s="60" t="s">
        <v>25</v>
      </c>
      <c r="I2662" s="50">
        <v>44002</v>
      </c>
      <c r="J2662" s="36">
        <f t="shared" si="82"/>
        <v>213</v>
      </c>
      <c r="K2662" s="36">
        <v>4.75</v>
      </c>
      <c r="L2662" s="36">
        <v>4.75</v>
      </c>
      <c r="M2662" s="38">
        <f t="shared" si="83"/>
        <v>1405.20833333333</v>
      </c>
      <c r="N2662" s="56" t="s">
        <v>7179</v>
      </c>
      <c r="O2662" s="39" t="s">
        <v>6698</v>
      </c>
    </row>
    <row r="2663" s="1" customFormat="1" ht="21" customHeight="1" spans="1:15">
      <c r="A2663" s="27">
        <v>2660</v>
      </c>
      <c r="B2663" s="48" t="s">
        <v>7180</v>
      </c>
      <c r="C2663" s="48" t="s">
        <v>6932</v>
      </c>
      <c r="D2663" s="36" t="s">
        <v>1152</v>
      </c>
      <c r="E2663" s="56">
        <v>50000</v>
      </c>
      <c r="F2663" s="56" t="s">
        <v>1604</v>
      </c>
      <c r="G2663" s="56" t="s">
        <v>1605</v>
      </c>
      <c r="H2663" s="60" t="s">
        <v>25</v>
      </c>
      <c r="I2663" s="50">
        <v>44002</v>
      </c>
      <c r="J2663" s="36">
        <f t="shared" si="82"/>
        <v>213</v>
      </c>
      <c r="K2663" s="36">
        <v>4.75</v>
      </c>
      <c r="L2663" s="36">
        <v>4.75</v>
      </c>
      <c r="M2663" s="38">
        <f t="shared" si="83"/>
        <v>1405.20833333333</v>
      </c>
      <c r="N2663" s="56" t="s">
        <v>7181</v>
      </c>
      <c r="O2663" s="39" t="s">
        <v>6698</v>
      </c>
    </row>
    <row r="2664" s="1" customFormat="1" ht="21" customHeight="1" spans="1:15">
      <c r="A2664" s="27">
        <v>2661</v>
      </c>
      <c r="B2664" s="48" t="s">
        <v>7182</v>
      </c>
      <c r="C2664" s="48" t="s">
        <v>6749</v>
      </c>
      <c r="D2664" s="36" t="s">
        <v>1152</v>
      </c>
      <c r="E2664" s="56">
        <v>50000</v>
      </c>
      <c r="F2664" s="56" t="s">
        <v>681</v>
      </c>
      <c r="G2664" s="56" t="s">
        <v>682</v>
      </c>
      <c r="H2664" s="60" t="s">
        <v>25</v>
      </c>
      <c r="I2664" s="50">
        <v>44002</v>
      </c>
      <c r="J2664" s="36">
        <f t="shared" si="82"/>
        <v>213</v>
      </c>
      <c r="K2664" s="36">
        <v>4.75</v>
      </c>
      <c r="L2664" s="36">
        <v>4.75</v>
      </c>
      <c r="M2664" s="38">
        <f t="shared" si="83"/>
        <v>1405.20833333333</v>
      </c>
      <c r="N2664" s="56" t="s">
        <v>7183</v>
      </c>
      <c r="O2664" s="39" t="s">
        <v>6698</v>
      </c>
    </row>
    <row r="2665" s="1" customFormat="1" ht="21" customHeight="1" spans="1:15">
      <c r="A2665" s="27">
        <v>2662</v>
      </c>
      <c r="B2665" s="48" t="s">
        <v>7184</v>
      </c>
      <c r="C2665" s="48" t="s">
        <v>7073</v>
      </c>
      <c r="D2665" s="36" t="s">
        <v>1152</v>
      </c>
      <c r="E2665" s="56">
        <v>50000</v>
      </c>
      <c r="F2665" s="56" t="s">
        <v>685</v>
      </c>
      <c r="G2665" s="56" t="s">
        <v>686</v>
      </c>
      <c r="H2665" s="60" t="s">
        <v>25</v>
      </c>
      <c r="I2665" s="50">
        <v>44002</v>
      </c>
      <c r="J2665" s="36">
        <f t="shared" si="82"/>
        <v>213</v>
      </c>
      <c r="K2665" s="36">
        <v>4.75</v>
      </c>
      <c r="L2665" s="36">
        <v>4.75</v>
      </c>
      <c r="M2665" s="38">
        <f t="shared" si="83"/>
        <v>1405.20833333333</v>
      </c>
      <c r="N2665" s="56" t="s">
        <v>7185</v>
      </c>
      <c r="O2665" s="39" t="s">
        <v>6698</v>
      </c>
    </row>
    <row r="2666" s="1" customFormat="1" ht="21" customHeight="1" spans="1:15">
      <c r="A2666" s="27">
        <v>2663</v>
      </c>
      <c r="B2666" s="48" t="s">
        <v>7186</v>
      </c>
      <c r="C2666" s="48" t="s">
        <v>7187</v>
      </c>
      <c r="D2666" s="36" t="s">
        <v>1152</v>
      </c>
      <c r="E2666" s="56">
        <v>50000</v>
      </c>
      <c r="F2666" s="56" t="s">
        <v>685</v>
      </c>
      <c r="G2666" s="56" t="s">
        <v>686</v>
      </c>
      <c r="H2666" s="60" t="s">
        <v>25</v>
      </c>
      <c r="I2666" s="50">
        <v>43987</v>
      </c>
      <c r="J2666" s="36">
        <f t="shared" si="82"/>
        <v>198</v>
      </c>
      <c r="K2666" s="36">
        <v>4.75</v>
      </c>
      <c r="L2666" s="36">
        <v>4.75</v>
      </c>
      <c r="M2666" s="38">
        <f t="shared" si="83"/>
        <v>1306.25</v>
      </c>
      <c r="N2666" s="56" t="s">
        <v>7188</v>
      </c>
      <c r="O2666" s="39" t="s">
        <v>6698</v>
      </c>
    </row>
    <row r="2667" s="1" customFormat="1" ht="21" customHeight="1" spans="1:15">
      <c r="A2667" s="27">
        <v>2664</v>
      </c>
      <c r="B2667" s="48" t="s">
        <v>7189</v>
      </c>
      <c r="C2667" s="48" t="s">
        <v>6805</v>
      </c>
      <c r="D2667" s="36" t="s">
        <v>1152</v>
      </c>
      <c r="E2667" s="56">
        <v>50000</v>
      </c>
      <c r="F2667" s="56" t="s">
        <v>696</v>
      </c>
      <c r="G2667" s="56" t="s">
        <v>697</v>
      </c>
      <c r="H2667" s="60" t="s">
        <v>25</v>
      </c>
      <c r="I2667" s="50">
        <v>44002</v>
      </c>
      <c r="J2667" s="36">
        <f t="shared" si="82"/>
        <v>213</v>
      </c>
      <c r="K2667" s="36">
        <v>4.75</v>
      </c>
      <c r="L2667" s="36">
        <v>4.75</v>
      </c>
      <c r="M2667" s="38">
        <f t="shared" si="83"/>
        <v>1405.20833333333</v>
      </c>
      <c r="N2667" s="56" t="s">
        <v>7190</v>
      </c>
      <c r="O2667" s="39" t="s">
        <v>6698</v>
      </c>
    </row>
    <row r="2668" s="1" customFormat="1" ht="21" customHeight="1" spans="1:15">
      <c r="A2668" s="27">
        <v>2665</v>
      </c>
      <c r="B2668" s="48" t="s">
        <v>7191</v>
      </c>
      <c r="C2668" s="48" t="s">
        <v>6749</v>
      </c>
      <c r="D2668" s="36" t="s">
        <v>1152</v>
      </c>
      <c r="E2668" s="56">
        <v>50000</v>
      </c>
      <c r="F2668" s="56" t="s">
        <v>696</v>
      </c>
      <c r="G2668" s="56" t="s">
        <v>697</v>
      </c>
      <c r="H2668" s="60" t="s">
        <v>25</v>
      </c>
      <c r="I2668" s="50">
        <v>44002</v>
      </c>
      <c r="J2668" s="36">
        <f t="shared" si="82"/>
        <v>213</v>
      </c>
      <c r="K2668" s="36">
        <v>4.75</v>
      </c>
      <c r="L2668" s="36">
        <v>4.75</v>
      </c>
      <c r="M2668" s="38">
        <f t="shared" si="83"/>
        <v>1405.20833333333</v>
      </c>
      <c r="N2668" s="56" t="s">
        <v>7192</v>
      </c>
      <c r="O2668" s="39" t="s">
        <v>6698</v>
      </c>
    </row>
    <row r="2669" s="1" customFormat="1" ht="21" customHeight="1" spans="1:15">
      <c r="A2669" s="27">
        <v>2666</v>
      </c>
      <c r="B2669" s="48" t="s">
        <v>7193</v>
      </c>
      <c r="C2669" s="48" t="s">
        <v>6714</v>
      </c>
      <c r="D2669" s="36" t="s">
        <v>1152</v>
      </c>
      <c r="E2669" s="56">
        <v>50000</v>
      </c>
      <c r="F2669" s="56" t="s">
        <v>1651</v>
      </c>
      <c r="G2669" s="56" t="s">
        <v>1652</v>
      </c>
      <c r="H2669" s="60" t="s">
        <v>25</v>
      </c>
      <c r="I2669" s="50">
        <v>44002</v>
      </c>
      <c r="J2669" s="36">
        <f t="shared" si="82"/>
        <v>213</v>
      </c>
      <c r="K2669" s="36">
        <v>4.75</v>
      </c>
      <c r="L2669" s="36">
        <v>4.75</v>
      </c>
      <c r="M2669" s="38">
        <f t="shared" si="83"/>
        <v>1405.20833333333</v>
      </c>
      <c r="N2669" s="56" t="s">
        <v>7194</v>
      </c>
      <c r="O2669" s="39" t="s">
        <v>6698</v>
      </c>
    </row>
    <row r="2670" s="1" customFormat="1" ht="21" customHeight="1" spans="1:15">
      <c r="A2670" s="27">
        <v>2667</v>
      </c>
      <c r="B2670" s="48" t="s">
        <v>7195</v>
      </c>
      <c r="C2670" s="48" t="s">
        <v>6749</v>
      </c>
      <c r="D2670" s="36" t="s">
        <v>1152</v>
      </c>
      <c r="E2670" s="56">
        <v>50000</v>
      </c>
      <c r="F2670" s="56" t="s">
        <v>1651</v>
      </c>
      <c r="G2670" s="56" t="s">
        <v>1652</v>
      </c>
      <c r="H2670" s="60" t="s">
        <v>25</v>
      </c>
      <c r="I2670" s="50">
        <v>44002</v>
      </c>
      <c r="J2670" s="36">
        <f t="shared" si="82"/>
        <v>213</v>
      </c>
      <c r="K2670" s="36">
        <v>4.75</v>
      </c>
      <c r="L2670" s="36">
        <v>4.75</v>
      </c>
      <c r="M2670" s="38">
        <f t="shared" si="83"/>
        <v>1405.20833333333</v>
      </c>
      <c r="N2670" s="56" t="s">
        <v>7196</v>
      </c>
      <c r="O2670" s="39" t="s">
        <v>6698</v>
      </c>
    </row>
    <row r="2671" s="1" customFormat="1" ht="21" customHeight="1" spans="1:15">
      <c r="A2671" s="27">
        <v>2668</v>
      </c>
      <c r="B2671" s="48" t="s">
        <v>7197</v>
      </c>
      <c r="C2671" s="48" t="s">
        <v>6732</v>
      </c>
      <c r="D2671" s="36" t="s">
        <v>1152</v>
      </c>
      <c r="E2671" s="56">
        <v>40000</v>
      </c>
      <c r="F2671" s="56" t="s">
        <v>1673</v>
      </c>
      <c r="G2671" s="56" t="s">
        <v>1674</v>
      </c>
      <c r="H2671" s="60" t="s">
        <v>25</v>
      </c>
      <c r="I2671" s="50">
        <v>44002</v>
      </c>
      <c r="J2671" s="36">
        <f t="shared" si="82"/>
        <v>213</v>
      </c>
      <c r="K2671" s="36">
        <v>4.75</v>
      </c>
      <c r="L2671" s="36">
        <v>4.75</v>
      </c>
      <c r="M2671" s="38">
        <f t="shared" si="83"/>
        <v>1124.16666666667</v>
      </c>
      <c r="N2671" s="56" t="s">
        <v>7198</v>
      </c>
      <c r="O2671" s="39" t="s">
        <v>6698</v>
      </c>
    </row>
    <row r="2672" s="1" customFormat="1" ht="21" customHeight="1" spans="1:15">
      <c r="A2672" s="27">
        <v>2669</v>
      </c>
      <c r="B2672" s="48" t="s">
        <v>7199</v>
      </c>
      <c r="C2672" s="48" t="s">
        <v>6724</v>
      </c>
      <c r="D2672" s="36" t="s">
        <v>1152</v>
      </c>
      <c r="E2672" s="56">
        <v>50000</v>
      </c>
      <c r="F2672" s="56" t="s">
        <v>1673</v>
      </c>
      <c r="G2672" s="56" t="s">
        <v>1674</v>
      </c>
      <c r="H2672" s="60" t="s">
        <v>25</v>
      </c>
      <c r="I2672" s="50">
        <v>44002</v>
      </c>
      <c r="J2672" s="36">
        <f t="shared" si="82"/>
        <v>213</v>
      </c>
      <c r="K2672" s="36">
        <v>4.75</v>
      </c>
      <c r="L2672" s="36">
        <v>4.75</v>
      </c>
      <c r="M2672" s="38">
        <f t="shared" si="83"/>
        <v>1405.20833333333</v>
      </c>
      <c r="N2672" s="56" t="s">
        <v>7200</v>
      </c>
      <c r="O2672" s="39" t="s">
        <v>6698</v>
      </c>
    </row>
    <row r="2673" s="1" customFormat="1" ht="21" customHeight="1" spans="1:15">
      <c r="A2673" s="27">
        <v>2670</v>
      </c>
      <c r="B2673" s="48" t="s">
        <v>7201</v>
      </c>
      <c r="C2673" s="48" t="s">
        <v>6724</v>
      </c>
      <c r="D2673" s="36" t="s">
        <v>1152</v>
      </c>
      <c r="E2673" s="56">
        <v>50000</v>
      </c>
      <c r="F2673" s="56" t="s">
        <v>1696</v>
      </c>
      <c r="G2673" s="56" t="s">
        <v>1697</v>
      </c>
      <c r="H2673" s="60" t="s">
        <v>25</v>
      </c>
      <c r="I2673" s="50">
        <v>44002</v>
      </c>
      <c r="J2673" s="36">
        <f t="shared" si="82"/>
        <v>213</v>
      </c>
      <c r="K2673" s="36">
        <v>4.75</v>
      </c>
      <c r="L2673" s="36">
        <v>4.75</v>
      </c>
      <c r="M2673" s="38">
        <f t="shared" si="83"/>
        <v>1405.20833333333</v>
      </c>
      <c r="N2673" s="56" t="s">
        <v>7202</v>
      </c>
      <c r="O2673" s="39" t="s">
        <v>6698</v>
      </c>
    </row>
    <row r="2674" s="1" customFormat="1" ht="21" customHeight="1" spans="1:15">
      <c r="A2674" s="27">
        <v>2671</v>
      </c>
      <c r="B2674" s="48" t="s">
        <v>7203</v>
      </c>
      <c r="C2674" s="48" t="s">
        <v>6732</v>
      </c>
      <c r="D2674" s="36" t="s">
        <v>1152</v>
      </c>
      <c r="E2674" s="56">
        <v>50000</v>
      </c>
      <c r="F2674" s="56" t="s">
        <v>2148</v>
      </c>
      <c r="G2674" s="56" t="s">
        <v>2149</v>
      </c>
      <c r="H2674" s="60" t="s">
        <v>25</v>
      </c>
      <c r="I2674" s="50">
        <v>44002</v>
      </c>
      <c r="J2674" s="36">
        <f t="shared" si="82"/>
        <v>213</v>
      </c>
      <c r="K2674" s="36">
        <v>4.75</v>
      </c>
      <c r="L2674" s="36">
        <v>4.75</v>
      </c>
      <c r="M2674" s="38">
        <f t="shared" si="83"/>
        <v>1405.20833333333</v>
      </c>
      <c r="N2674" s="56" t="s">
        <v>7204</v>
      </c>
      <c r="O2674" s="39" t="s">
        <v>6698</v>
      </c>
    </row>
    <row r="2675" s="1" customFormat="1" ht="21" customHeight="1" spans="1:15">
      <c r="A2675" s="27">
        <v>2672</v>
      </c>
      <c r="B2675" s="48" t="s">
        <v>7205</v>
      </c>
      <c r="C2675" s="48" t="s">
        <v>6724</v>
      </c>
      <c r="D2675" s="36" t="s">
        <v>1152</v>
      </c>
      <c r="E2675" s="56">
        <v>30000</v>
      </c>
      <c r="F2675" s="56" t="s">
        <v>2148</v>
      </c>
      <c r="G2675" s="56" t="s">
        <v>2149</v>
      </c>
      <c r="H2675" s="60" t="s">
        <v>25</v>
      </c>
      <c r="I2675" s="50">
        <v>44002</v>
      </c>
      <c r="J2675" s="36">
        <f t="shared" si="82"/>
        <v>213</v>
      </c>
      <c r="K2675" s="36">
        <v>4.75</v>
      </c>
      <c r="L2675" s="36">
        <v>4.75</v>
      </c>
      <c r="M2675" s="38">
        <f t="shared" si="83"/>
        <v>843.125</v>
      </c>
      <c r="N2675" s="56" t="s">
        <v>7206</v>
      </c>
      <c r="O2675" s="39" t="s">
        <v>6698</v>
      </c>
    </row>
    <row r="2676" s="1" customFormat="1" ht="21" customHeight="1" spans="1:15">
      <c r="A2676" s="27">
        <v>2673</v>
      </c>
      <c r="B2676" s="48" t="s">
        <v>7197</v>
      </c>
      <c r="C2676" s="48" t="s">
        <v>7207</v>
      </c>
      <c r="D2676" s="36" t="s">
        <v>1152</v>
      </c>
      <c r="E2676" s="56">
        <v>50000</v>
      </c>
      <c r="F2676" s="56" t="s">
        <v>700</v>
      </c>
      <c r="G2676" s="56" t="s">
        <v>701</v>
      </c>
      <c r="H2676" s="60" t="s">
        <v>25</v>
      </c>
      <c r="I2676" s="50">
        <v>44002</v>
      </c>
      <c r="J2676" s="36">
        <f t="shared" si="82"/>
        <v>213</v>
      </c>
      <c r="K2676" s="36">
        <v>4.75</v>
      </c>
      <c r="L2676" s="36">
        <v>4.75</v>
      </c>
      <c r="M2676" s="38">
        <f t="shared" si="83"/>
        <v>1405.20833333333</v>
      </c>
      <c r="N2676" s="56" t="s">
        <v>7208</v>
      </c>
      <c r="O2676" s="39" t="s">
        <v>6698</v>
      </c>
    </row>
    <row r="2677" s="1" customFormat="1" ht="21" customHeight="1" spans="1:15">
      <c r="A2677" s="27">
        <v>2674</v>
      </c>
      <c r="B2677" s="48" t="s">
        <v>7209</v>
      </c>
      <c r="C2677" s="48" t="s">
        <v>6881</v>
      </c>
      <c r="D2677" s="36" t="s">
        <v>1152</v>
      </c>
      <c r="E2677" s="56">
        <v>50000</v>
      </c>
      <c r="F2677" s="56" t="s">
        <v>700</v>
      </c>
      <c r="G2677" s="56" t="s">
        <v>5265</v>
      </c>
      <c r="H2677" s="60" t="s">
        <v>25</v>
      </c>
      <c r="I2677" s="50">
        <v>44002</v>
      </c>
      <c r="J2677" s="36">
        <f t="shared" si="82"/>
        <v>213</v>
      </c>
      <c r="K2677" s="36">
        <v>4.75</v>
      </c>
      <c r="L2677" s="36">
        <v>4.75</v>
      </c>
      <c r="M2677" s="38">
        <f t="shared" si="83"/>
        <v>1405.20833333333</v>
      </c>
      <c r="N2677" s="56" t="s">
        <v>7210</v>
      </c>
      <c r="O2677" s="39" t="s">
        <v>6698</v>
      </c>
    </row>
    <row r="2678" s="1" customFormat="1" ht="21" customHeight="1" spans="1:15">
      <c r="A2678" s="27">
        <v>2675</v>
      </c>
      <c r="B2678" s="48" t="s">
        <v>7211</v>
      </c>
      <c r="C2678" s="48" t="s">
        <v>6777</v>
      </c>
      <c r="D2678" s="36" t="s">
        <v>1152</v>
      </c>
      <c r="E2678" s="56">
        <v>50000</v>
      </c>
      <c r="F2678" s="56" t="s">
        <v>1705</v>
      </c>
      <c r="G2678" s="56" t="s">
        <v>1706</v>
      </c>
      <c r="H2678" s="60" t="s">
        <v>25</v>
      </c>
      <c r="I2678" s="50">
        <v>44002</v>
      </c>
      <c r="J2678" s="36">
        <f t="shared" si="82"/>
        <v>213</v>
      </c>
      <c r="K2678" s="36">
        <v>4.75</v>
      </c>
      <c r="L2678" s="36">
        <v>4.75</v>
      </c>
      <c r="M2678" s="38">
        <f t="shared" si="83"/>
        <v>1405.20833333333</v>
      </c>
      <c r="N2678" s="56" t="s">
        <v>7212</v>
      </c>
      <c r="O2678" s="39" t="s">
        <v>6698</v>
      </c>
    </row>
    <row r="2679" s="1" customFormat="1" ht="21" customHeight="1" spans="1:15">
      <c r="A2679" s="27">
        <v>2676</v>
      </c>
      <c r="B2679" s="48" t="s">
        <v>7213</v>
      </c>
      <c r="C2679" s="48" t="s">
        <v>6696</v>
      </c>
      <c r="D2679" s="36" t="s">
        <v>1152</v>
      </c>
      <c r="E2679" s="56">
        <v>50000</v>
      </c>
      <c r="F2679" s="56" t="s">
        <v>1711</v>
      </c>
      <c r="G2679" s="56" t="s">
        <v>1712</v>
      </c>
      <c r="H2679" s="60" t="s">
        <v>25</v>
      </c>
      <c r="I2679" s="50">
        <v>44002</v>
      </c>
      <c r="J2679" s="36">
        <f t="shared" si="82"/>
        <v>213</v>
      </c>
      <c r="K2679" s="36">
        <v>4.75</v>
      </c>
      <c r="L2679" s="36">
        <v>4.75</v>
      </c>
      <c r="M2679" s="38">
        <f t="shared" si="83"/>
        <v>1405.20833333333</v>
      </c>
      <c r="N2679" s="56" t="s">
        <v>7214</v>
      </c>
      <c r="O2679" s="39" t="s">
        <v>6698</v>
      </c>
    </row>
    <row r="2680" s="1" customFormat="1" ht="21" customHeight="1" spans="1:15">
      <c r="A2680" s="27">
        <v>2677</v>
      </c>
      <c r="B2680" s="48" t="s">
        <v>7215</v>
      </c>
      <c r="C2680" s="48" t="s">
        <v>6810</v>
      </c>
      <c r="D2680" s="36" t="s">
        <v>1152</v>
      </c>
      <c r="E2680" s="56">
        <v>50000</v>
      </c>
      <c r="F2680" s="56" t="s">
        <v>1711</v>
      </c>
      <c r="G2680" s="56" t="s">
        <v>1712</v>
      </c>
      <c r="H2680" s="60" t="s">
        <v>25</v>
      </c>
      <c r="I2680" s="50">
        <v>44002</v>
      </c>
      <c r="J2680" s="36">
        <f t="shared" si="82"/>
        <v>213</v>
      </c>
      <c r="K2680" s="36">
        <v>4.75</v>
      </c>
      <c r="L2680" s="36">
        <v>4.75</v>
      </c>
      <c r="M2680" s="38">
        <f t="shared" si="83"/>
        <v>1405.20833333333</v>
      </c>
      <c r="N2680" s="56" t="s">
        <v>7216</v>
      </c>
      <c r="O2680" s="39" t="s">
        <v>6698</v>
      </c>
    </row>
    <row r="2681" s="1" customFormat="1" ht="21" customHeight="1" spans="1:15">
      <c r="A2681" s="27">
        <v>2678</v>
      </c>
      <c r="B2681" s="48" t="s">
        <v>7217</v>
      </c>
      <c r="C2681" s="48" t="s">
        <v>6732</v>
      </c>
      <c r="D2681" s="36" t="s">
        <v>1152</v>
      </c>
      <c r="E2681" s="56">
        <v>50000</v>
      </c>
      <c r="F2681" s="56" t="s">
        <v>1711</v>
      </c>
      <c r="G2681" s="56" t="s">
        <v>1712</v>
      </c>
      <c r="H2681" s="60" t="s">
        <v>25</v>
      </c>
      <c r="I2681" s="50">
        <v>44002</v>
      </c>
      <c r="J2681" s="36">
        <f t="shared" si="82"/>
        <v>213</v>
      </c>
      <c r="K2681" s="36">
        <v>4.75</v>
      </c>
      <c r="L2681" s="36">
        <v>4.75</v>
      </c>
      <c r="M2681" s="38">
        <f t="shared" si="83"/>
        <v>1405.20833333333</v>
      </c>
      <c r="N2681" s="56" t="s">
        <v>7218</v>
      </c>
      <c r="O2681" s="39" t="s">
        <v>6698</v>
      </c>
    </row>
    <row r="2682" s="1" customFormat="1" ht="21" customHeight="1" spans="1:15">
      <c r="A2682" s="27">
        <v>2679</v>
      </c>
      <c r="B2682" s="48" t="s">
        <v>2157</v>
      </c>
      <c r="C2682" s="48" t="s">
        <v>6732</v>
      </c>
      <c r="D2682" s="36" t="s">
        <v>1152</v>
      </c>
      <c r="E2682" s="56">
        <v>50000</v>
      </c>
      <c r="F2682" s="56" t="s">
        <v>1719</v>
      </c>
      <c r="G2682" s="56" t="s">
        <v>1720</v>
      </c>
      <c r="H2682" s="60" t="s">
        <v>25</v>
      </c>
      <c r="I2682" s="50">
        <v>44002</v>
      </c>
      <c r="J2682" s="36">
        <f t="shared" si="82"/>
        <v>213</v>
      </c>
      <c r="K2682" s="36">
        <v>4.75</v>
      </c>
      <c r="L2682" s="36">
        <v>4.75</v>
      </c>
      <c r="M2682" s="38">
        <f t="shared" si="83"/>
        <v>1405.20833333333</v>
      </c>
      <c r="N2682" s="56" t="s">
        <v>7219</v>
      </c>
      <c r="O2682" s="39" t="s">
        <v>6698</v>
      </c>
    </row>
    <row r="2683" s="1" customFormat="1" ht="21" customHeight="1" spans="1:15">
      <c r="A2683" s="27">
        <v>2680</v>
      </c>
      <c r="B2683" s="48" t="s">
        <v>7220</v>
      </c>
      <c r="C2683" s="48" t="s">
        <v>6696</v>
      </c>
      <c r="D2683" s="36" t="s">
        <v>1152</v>
      </c>
      <c r="E2683" s="56">
        <v>50000</v>
      </c>
      <c r="F2683" s="56" t="s">
        <v>1719</v>
      </c>
      <c r="G2683" s="56" t="s">
        <v>1720</v>
      </c>
      <c r="H2683" s="60" t="s">
        <v>25</v>
      </c>
      <c r="I2683" s="50">
        <v>44002</v>
      </c>
      <c r="J2683" s="36">
        <f t="shared" si="82"/>
        <v>213</v>
      </c>
      <c r="K2683" s="36">
        <v>4.75</v>
      </c>
      <c r="L2683" s="36">
        <v>4.75</v>
      </c>
      <c r="M2683" s="38">
        <f t="shared" si="83"/>
        <v>1405.20833333333</v>
      </c>
      <c r="N2683" s="56" t="s">
        <v>7221</v>
      </c>
      <c r="O2683" s="39" t="s">
        <v>6698</v>
      </c>
    </row>
    <row r="2684" s="1" customFormat="1" ht="21" customHeight="1" spans="1:15">
      <c r="A2684" s="27">
        <v>2681</v>
      </c>
      <c r="B2684" s="48" t="s">
        <v>7222</v>
      </c>
      <c r="C2684" s="48" t="s">
        <v>6749</v>
      </c>
      <c r="D2684" s="36" t="s">
        <v>1152</v>
      </c>
      <c r="E2684" s="56">
        <v>50000</v>
      </c>
      <c r="F2684" s="56" t="s">
        <v>5323</v>
      </c>
      <c r="G2684" s="56" t="s">
        <v>2435</v>
      </c>
      <c r="H2684" s="60" t="s">
        <v>25</v>
      </c>
      <c r="I2684" s="50">
        <v>44002</v>
      </c>
      <c r="J2684" s="36">
        <f t="shared" si="82"/>
        <v>213</v>
      </c>
      <c r="K2684" s="36">
        <v>4.75</v>
      </c>
      <c r="L2684" s="36">
        <v>4.75</v>
      </c>
      <c r="M2684" s="38">
        <f t="shared" si="83"/>
        <v>1405.20833333333</v>
      </c>
      <c r="N2684" s="56" t="s">
        <v>7223</v>
      </c>
      <c r="O2684" s="39" t="s">
        <v>6698</v>
      </c>
    </row>
    <row r="2685" s="1" customFormat="1" ht="21" customHeight="1" spans="1:15">
      <c r="A2685" s="27">
        <v>2682</v>
      </c>
      <c r="B2685" s="48" t="s">
        <v>7224</v>
      </c>
      <c r="C2685" s="48" t="s">
        <v>7225</v>
      </c>
      <c r="D2685" s="36" t="s">
        <v>1152</v>
      </c>
      <c r="E2685" s="56">
        <v>50000</v>
      </c>
      <c r="F2685" s="56" t="s">
        <v>5323</v>
      </c>
      <c r="G2685" s="56" t="s">
        <v>2435</v>
      </c>
      <c r="H2685" s="60" t="s">
        <v>25</v>
      </c>
      <c r="I2685" s="50">
        <v>44002</v>
      </c>
      <c r="J2685" s="36">
        <f t="shared" si="82"/>
        <v>213</v>
      </c>
      <c r="K2685" s="36">
        <v>4.75</v>
      </c>
      <c r="L2685" s="36">
        <v>4.75</v>
      </c>
      <c r="M2685" s="38">
        <f t="shared" si="83"/>
        <v>1405.20833333333</v>
      </c>
      <c r="N2685" s="56" t="s">
        <v>7226</v>
      </c>
      <c r="O2685" s="39" t="s">
        <v>6698</v>
      </c>
    </row>
    <row r="2686" s="1" customFormat="1" ht="21" customHeight="1" spans="1:15">
      <c r="A2686" s="27">
        <v>2683</v>
      </c>
      <c r="B2686" s="48" t="s">
        <v>7227</v>
      </c>
      <c r="C2686" s="48" t="s">
        <v>6923</v>
      </c>
      <c r="D2686" s="36" t="s">
        <v>1152</v>
      </c>
      <c r="E2686" s="56">
        <v>50000</v>
      </c>
      <c r="F2686" s="56" t="s">
        <v>2158</v>
      </c>
      <c r="G2686" s="56" t="s">
        <v>1803</v>
      </c>
      <c r="H2686" s="60" t="s">
        <v>25</v>
      </c>
      <c r="I2686" s="50">
        <v>44002</v>
      </c>
      <c r="J2686" s="36">
        <f t="shared" si="82"/>
        <v>213</v>
      </c>
      <c r="K2686" s="36">
        <v>4.75</v>
      </c>
      <c r="L2686" s="36">
        <v>4.75</v>
      </c>
      <c r="M2686" s="38">
        <f t="shared" si="83"/>
        <v>1405.20833333333</v>
      </c>
      <c r="N2686" s="56" t="s">
        <v>7228</v>
      </c>
      <c r="O2686" s="39" t="s">
        <v>6698</v>
      </c>
    </row>
    <row r="2687" s="1" customFormat="1" ht="21" customHeight="1" spans="1:15">
      <c r="A2687" s="27">
        <v>2684</v>
      </c>
      <c r="B2687" s="48" t="s">
        <v>7229</v>
      </c>
      <c r="C2687" s="48" t="s">
        <v>7230</v>
      </c>
      <c r="D2687" s="36" t="s">
        <v>1152</v>
      </c>
      <c r="E2687" s="56">
        <v>20000</v>
      </c>
      <c r="F2687" s="56" t="s">
        <v>2158</v>
      </c>
      <c r="G2687" s="56" t="s">
        <v>1803</v>
      </c>
      <c r="H2687" s="60" t="s">
        <v>25</v>
      </c>
      <c r="I2687" s="50">
        <v>44002</v>
      </c>
      <c r="J2687" s="36">
        <f t="shared" si="82"/>
        <v>213</v>
      </c>
      <c r="K2687" s="36">
        <v>4.75</v>
      </c>
      <c r="L2687" s="36">
        <v>4.75</v>
      </c>
      <c r="M2687" s="38">
        <f t="shared" si="83"/>
        <v>562.083333333333</v>
      </c>
      <c r="N2687" s="56" t="s">
        <v>7231</v>
      </c>
      <c r="O2687" s="39" t="s">
        <v>6698</v>
      </c>
    </row>
    <row r="2688" s="1" customFormat="1" ht="21" customHeight="1" spans="1:15">
      <c r="A2688" s="27">
        <v>2685</v>
      </c>
      <c r="B2688" s="48" t="s">
        <v>7232</v>
      </c>
      <c r="C2688" s="48" t="s">
        <v>6700</v>
      </c>
      <c r="D2688" s="36" t="s">
        <v>1152</v>
      </c>
      <c r="E2688" s="56">
        <v>50000</v>
      </c>
      <c r="F2688" s="56" t="s">
        <v>740</v>
      </c>
      <c r="G2688" s="56" t="s">
        <v>741</v>
      </c>
      <c r="H2688" s="60" t="s">
        <v>25</v>
      </c>
      <c r="I2688" s="50">
        <v>44002</v>
      </c>
      <c r="J2688" s="36">
        <f t="shared" si="82"/>
        <v>213</v>
      </c>
      <c r="K2688" s="36">
        <v>4.75</v>
      </c>
      <c r="L2688" s="36">
        <v>4.75</v>
      </c>
      <c r="M2688" s="38">
        <f t="shared" si="83"/>
        <v>1405.20833333333</v>
      </c>
      <c r="N2688" s="56" t="s">
        <v>7233</v>
      </c>
      <c r="O2688" s="39" t="s">
        <v>6698</v>
      </c>
    </row>
    <row r="2689" s="1" customFormat="1" ht="21" customHeight="1" spans="1:15">
      <c r="A2689" s="27">
        <v>2686</v>
      </c>
      <c r="B2689" s="48" t="s">
        <v>7234</v>
      </c>
      <c r="C2689" s="48" t="s">
        <v>6720</v>
      </c>
      <c r="D2689" s="36" t="s">
        <v>1152</v>
      </c>
      <c r="E2689" s="56">
        <v>50000</v>
      </c>
      <c r="F2689" s="56" t="s">
        <v>753</v>
      </c>
      <c r="G2689" s="56" t="s">
        <v>754</v>
      </c>
      <c r="H2689" s="60" t="s">
        <v>25</v>
      </c>
      <c r="I2689" s="50">
        <v>44002</v>
      </c>
      <c r="J2689" s="36">
        <f t="shared" si="82"/>
        <v>213</v>
      </c>
      <c r="K2689" s="36">
        <v>4.75</v>
      </c>
      <c r="L2689" s="36">
        <v>4.75</v>
      </c>
      <c r="M2689" s="38">
        <f t="shared" si="83"/>
        <v>1405.20833333333</v>
      </c>
      <c r="N2689" s="56" t="s">
        <v>7235</v>
      </c>
      <c r="O2689" s="39" t="s">
        <v>6698</v>
      </c>
    </row>
    <row r="2690" s="1" customFormat="1" ht="21" customHeight="1" spans="1:15">
      <c r="A2690" s="27">
        <v>2687</v>
      </c>
      <c r="B2690" s="48" t="s">
        <v>7236</v>
      </c>
      <c r="C2690" s="48" t="s">
        <v>6724</v>
      </c>
      <c r="D2690" s="36" t="s">
        <v>1152</v>
      </c>
      <c r="E2690" s="56">
        <v>50000</v>
      </c>
      <c r="F2690" s="56" t="s">
        <v>4407</v>
      </c>
      <c r="G2690" s="56" t="s">
        <v>4408</v>
      </c>
      <c r="H2690" s="60" t="s">
        <v>25</v>
      </c>
      <c r="I2690" s="50">
        <v>44002</v>
      </c>
      <c r="J2690" s="36">
        <f t="shared" si="82"/>
        <v>213</v>
      </c>
      <c r="K2690" s="36">
        <v>4.75</v>
      </c>
      <c r="L2690" s="36">
        <v>4.75</v>
      </c>
      <c r="M2690" s="38">
        <f t="shared" si="83"/>
        <v>1405.20833333333</v>
      </c>
      <c r="N2690" s="56" t="s">
        <v>7237</v>
      </c>
      <c r="O2690" s="39" t="s">
        <v>6698</v>
      </c>
    </row>
    <row r="2691" s="1" customFormat="1" ht="21" customHeight="1" spans="1:15">
      <c r="A2691" s="27">
        <v>2688</v>
      </c>
      <c r="B2691" s="48" t="s">
        <v>7238</v>
      </c>
      <c r="C2691" s="48" t="s">
        <v>6696</v>
      </c>
      <c r="D2691" s="36" t="s">
        <v>1152</v>
      </c>
      <c r="E2691" s="56">
        <v>50000</v>
      </c>
      <c r="F2691" s="56" t="s">
        <v>1860</v>
      </c>
      <c r="G2691" s="56" t="s">
        <v>1861</v>
      </c>
      <c r="H2691" s="60" t="s">
        <v>25</v>
      </c>
      <c r="I2691" s="50">
        <v>44002</v>
      </c>
      <c r="J2691" s="36">
        <f t="shared" si="82"/>
        <v>213</v>
      </c>
      <c r="K2691" s="36">
        <v>4.75</v>
      </c>
      <c r="L2691" s="36">
        <v>4.75</v>
      </c>
      <c r="M2691" s="38">
        <f t="shared" si="83"/>
        <v>1405.20833333333</v>
      </c>
      <c r="N2691" s="56" t="s">
        <v>7239</v>
      </c>
      <c r="O2691" s="39" t="s">
        <v>6698</v>
      </c>
    </row>
    <row r="2692" s="1" customFormat="1" ht="21" customHeight="1" spans="1:15">
      <c r="A2692" s="27">
        <v>2689</v>
      </c>
      <c r="B2692" s="48" t="s">
        <v>7240</v>
      </c>
      <c r="C2692" s="48" t="s">
        <v>6932</v>
      </c>
      <c r="D2692" s="36" t="s">
        <v>1152</v>
      </c>
      <c r="E2692" s="56">
        <v>50000</v>
      </c>
      <c r="F2692" s="56" t="s">
        <v>1860</v>
      </c>
      <c r="G2692" s="56" t="s">
        <v>1861</v>
      </c>
      <c r="H2692" s="60" t="s">
        <v>25</v>
      </c>
      <c r="I2692" s="50">
        <v>44002</v>
      </c>
      <c r="J2692" s="36">
        <f t="shared" ref="J2692:J2755" si="84">I2692-H2692+1</f>
        <v>213</v>
      </c>
      <c r="K2692" s="36">
        <v>4.75</v>
      </c>
      <c r="L2692" s="36">
        <v>4.75</v>
      </c>
      <c r="M2692" s="38">
        <f t="shared" ref="M2692:M2755" si="85">E2692*J2692*L2692/12/30/100</f>
        <v>1405.20833333333</v>
      </c>
      <c r="N2692" s="56" t="s">
        <v>7241</v>
      </c>
      <c r="O2692" s="39" t="s">
        <v>6698</v>
      </c>
    </row>
    <row r="2693" s="1" customFormat="1" ht="21" customHeight="1" spans="1:15">
      <c r="A2693" s="27">
        <v>2690</v>
      </c>
      <c r="B2693" s="48" t="s">
        <v>7242</v>
      </c>
      <c r="C2693" s="48" t="s">
        <v>6732</v>
      </c>
      <c r="D2693" s="36" t="s">
        <v>1152</v>
      </c>
      <c r="E2693" s="56">
        <v>50000</v>
      </c>
      <c r="F2693" s="56" t="s">
        <v>764</v>
      </c>
      <c r="G2693" s="56" t="s">
        <v>1874</v>
      </c>
      <c r="H2693" s="60" t="s">
        <v>25</v>
      </c>
      <c r="I2693" s="50">
        <v>44002</v>
      </c>
      <c r="J2693" s="36">
        <f t="shared" si="84"/>
        <v>213</v>
      </c>
      <c r="K2693" s="36">
        <v>4.75</v>
      </c>
      <c r="L2693" s="36">
        <v>4.75</v>
      </c>
      <c r="M2693" s="38">
        <f t="shared" si="85"/>
        <v>1405.20833333333</v>
      </c>
      <c r="N2693" s="56" t="s">
        <v>7243</v>
      </c>
      <c r="O2693" s="39" t="s">
        <v>6698</v>
      </c>
    </row>
    <row r="2694" s="1" customFormat="1" ht="21" customHeight="1" spans="1:15">
      <c r="A2694" s="27">
        <v>2691</v>
      </c>
      <c r="B2694" s="48" t="s">
        <v>7244</v>
      </c>
      <c r="C2694" s="48" t="s">
        <v>6932</v>
      </c>
      <c r="D2694" s="36" t="s">
        <v>1152</v>
      </c>
      <c r="E2694" s="56">
        <v>50000</v>
      </c>
      <c r="F2694" s="56" t="s">
        <v>815</v>
      </c>
      <c r="G2694" s="56" t="s">
        <v>816</v>
      </c>
      <c r="H2694" s="60" t="s">
        <v>25</v>
      </c>
      <c r="I2694" s="50">
        <v>44002</v>
      </c>
      <c r="J2694" s="36">
        <f t="shared" si="84"/>
        <v>213</v>
      </c>
      <c r="K2694" s="36">
        <v>4.75</v>
      </c>
      <c r="L2694" s="36">
        <v>4.75</v>
      </c>
      <c r="M2694" s="38">
        <f t="shared" si="85"/>
        <v>1405.20833333333</v>
      </c>
      <c r="N2694" s="56" t="s">
        <v>7245</v>
      </c>
      <c r="O2694" s="39" t="s">
        <v>6698</v>
      </c>
    </row>
    <row r="2695" s="1" customFormat="1" ht="21" customHeight="1" spans="1:15">
      <c r="A2695" s="27">
        <v>2692</v>
      </c>
      <c r="B2695" s="48" t="s">
        <v>7246</v>
      </c>
      <c r="C2695" s="48" t="s">
        <v>6714</v>
      </c>
      <c r="D2695" s="36" t="s">
        <v>1152</v>
      </c>
      <c r="E2695" s="56">
        <v>50000</v>
      </c>
      <c r="F2695" s="56" t="s">
        <v>7247</v>
      </c>
      <c r="G2695" s="56" t="s">
        <v>830</v>
      </c>
      <c r="H2695" s="60" t="s">
        <v>25</v>
      </c>
      <c r="I2695" s="50">
        <v>44002</v>
      </c>
      <c r="J2695" s="36">
        <f t="shared" si="84"/>
        <v>213</v>
      </c>
      <c r="K2695" s="36">
        <v>4.75</v>
      </c>
      <c r="L2695" s="36">
        <v>4.75</v>
      </c>
      <c r="M2695" s="38">
        <f t="shared" si="85"/>
        <v>1405.20833333333</v>
      </c>
      <c r="N2695" s="56" t="s">
        <v>7248</v>
      </c>
      <c r="O2695" s="39" t="s">
        <v>6698</v>
      </c>
    </row>
    <row r="2696" s="1" customFormat="1" ht="21" customHeight="1" spans="1:15">
      <c r="A2696" s="27">
        <v>2693</v>
      </c>
      <c r="B2696" s="48" t="s">
        <v>1319</v>
      </c>
      <c r="C2696" s="48" t="s">
        <v>6696</v>
      </c>
      <c r="D2696" s="36" t="s">
        <v>1152</v>
      </c>
      <c r="E2696" s="56">
        <v>50000</v>
      </c>
      <c r="F2696" s="56" t="s">
        <v>846</v>
      </c>
      <c r="G2696" s="56" t="s">
        <v>847</v>
      </c>
      <c r="H2696" s="60" t="s">
        <v>25</v>
      </c>
      <c r="I2696" s="50">
        <v>44002</v>
      </c>
      <c r="J2696" s="36">
        <f t="shared" si="84"/>
        <v>213</v>
      </c>
      <c r="K2696" s="36">
        <v>4.75</v>
      </c>
      <c r="L2696" s="36">
        <v>4.75</v>
      </c>
      <c r="M2696" s="38">
        <f t="shared" si="85"/>
        <v>1405.20833333333</v>
      </c>
      <c r="N2696" s="56" t="s">
        <v>7249</v>
      </c>
      <c r="O2696" s="39" t="s">
        <v>6698</v>
      </c>
    </row>
    <row r="2697" s="1" customFormat="1" ht="21" customHeight="1" spans="1:15">
      <c r="A2697" s="27">
        <v>2694</v>
      </c>
      <c r="B2697" s="48" t="s">
        <v>7250</v>
      </c>
      <c r="C2697" s="48" t="s">
        <v>6756</v>
      </c>
      <c r="D2697" s="36" t="s">
        <v>1152</v>
      </c>
      <c r="E2697" s="56">
        <v>50000</v>
      </c>
      <c r="F2697" s="56" t="s">
        <v>1895</v>
      </c>
      <c r="G2697" s="56" t="s">
        <v>1896</v>
      </c>
      <c r="H2697" s="60" t="s">
        <v>25</v>
      </c>
      <c r="I2697" s="50">
        <v>44002</v>
      </c>
      <c r="J2697" s="36">
        <f t="shared" si="84"/>
        <v>213</v>
      </c>
      <c r="K2697" s="36">
        <v>4.75</v>
      </c>
      <c r="L2697" s="36">
        <v>4.75</v>
      </c>
      <c r="M2697" s="38">
        <f t="shared" si="85"/>
        <v>1405.20833333333</v>
      </c>
      <c r="N2697" s="56" t="s">
        <v>7251</v>
      </c>
      <c r="O2697" s="39" t="s">
        <v>6698</v>
      </c>
    </row>
    <row r="2698" s="1" customFormat="1" ht="21" customHeight="1" spans="1:15">
      <c r="A2698" s="27">
        <v>2695</v>
      </c>
      <c r="B2698" s="48" t="s">
        <v>7252</v>
      </c>
      <c r="C2698" s="48" t="s">
        <v>6749</v>
      </c>
      <c r="D2698" s="36" t="s">
        <v>1152</v>
      </c>
      <c r="E2698" s="56">
        <v>50000</v>
      </c>
      <c r="F2698" s="56" t="s">
        <v>1900</v>
      </c>
      <c r="G2698" s="56" t="s">
        <v>1901</v>
      </c>
      <c r="H2698" s="60" t="s">
        <v>25</v>
      </c>
      <c r="I2698" s="50">
        <v>44002</v>
      </c>
      <c r="J2698" s="36">
        <f t="shared" si="84"/>
        <v>213</v>
      </c>
      <c r="K2698" s="36">
        <v>4.75</v>
      </c>
      <c r="L2698" s="36">
        <v>4.75</v>
      </c>
      <c r="M2698" s="38">
        <f t="shared" si="85"/>
        <v>1405.20833333333</v>
      </c>
      <c r="N2698" s="56" t="s">
        <v>7253</v>
      </c>
      <c r="O2698" s="39" t="s">
        <v>6698</v>
      </c>
    </row>
    <row r="2699" s="1" customFormat="1" ht="21" customHeight="1" spans="1:15">
      <c r="A2699" s="27">
        <v>2696</v>
      </c>
      <c r="B2699" s="48" t="s">
        <v>7254</v>
      </c>
      <c r="C2699" s="48" t="s">
        <v>6777</v>
      </c>
      <c r="D2699" s="36" t="s">
        <v>1152</v>
      </c>
      <c r="E2699" s="56">
        <v>50000</v>
      </c>
      <c r="F2699" s="56" t="s">
        <v>1900</v>
      </c>
      <c r="G2699" s="56" t="s">
        <v>1901</v>
      </c>
      <c r="H2699" s="60" t="s">
        <v>25</v>
      </c>
      <c r="I2699" s="50">
        <v>44002</v>
      </c>
      <c r="J2699" s="36">
        <f t="shared" si="84"/>
        <v>213</v>
      </c>
      <c r="K2699" s="36">
        <v>4.75</v>
      </c>
      <c r="L2699" s="36">
        <v>4.75</v>
      </c>
      <c r="M2699" s="38">
        <f t="shared" si="85"/>
        <v>1405.20833333333</v>
      </c>
      <c r="N2699" s="56" t="s">
        <v>7255</v>
      </c>
      <c r="O2699" s="39" t="s">
        <v>6698</v>
      </c>
    </row>
    <row r="2700" s="1" customFormat="1" ht="21" customHeight="1" spans="1:15">
      <c r="A2700" s="27">
        <v>2697</v>
      </c>
      <c r="B2700" s="48" t="s">
        <v>7256</v>
      </c>
      <c r="C2700" s="48" t="s">
        <v>7207</v>
      </c>
      <c r="D2700" s="36" t="s">
        <v>1152</v>
      </c>
      <c r="E2700" s="56">
        <v>50000</v>
      </c>
      <c r="F2700" s="56" t="s">
        <v>850</v>
      </c>
      <c r="G2700" s="56" t="s">
        <v>851</v>
      </c>
      <c r="H2700" s="60" t="s">
        <v>25</v>
      </c>
      <c r="I2700" s="50">
        <v>44002</v>
      </c>
      <c r="J2700" s="36">
        <f t="shared" si="84"/>
        <v>213</v>
      </c>
      <c r="K2700" s="36">
        <v>4.75</v>
      </c>
      <c r="L2700" s="36">
        <v>4.75</v>
      </c>
      <c r="M2700" s="38">
        <f t="shared" si="85"/>
        <v>1405.20833333333</v>
      </c>
      <c r="N2700" s="56" t="s">
        <v>7257</v>
      </c>
      <c r="O2700" s="39" t="s">
        <v>6698</v>
      </c>
    </row>
    <row r="2701" s="1" customFormat="1" ht="21" customHeight="1" spans="1:15">
      <c r="A2701" s="27">
        <v>2698</v>
      </c>
      <c r="B2701" s="48" t="s">
        <v>7258</v>
      </c>
      <c r="C2701" s="48" t="s">
        <v>6749</v>
      </c>
      <c r="D2701" s="36" t="s">
        <v>1152</v>
      </c>
      <c r="E2701" s="56">
        <v>50000</v>
      </c>
      <c r="F2701" s="56" t="s">
        <v>1915</v>
      </c>
      <c r="G2701" s="56" t="s">
        <v>1916</v>
      </c>
      <c r="H2701" s="60" t="s">
        <v>25</v>
      </c>
      <c r="I2701" s="50">
        <v>44002</v>
      </c>
      <c r="J2701" s="36">
        <f t="shared" si="84"/>
        <v>213</v>
      </c>
      <c r="K2701" s="36">
        <v>4.75</v>
      </c>
      <c r="L2701" s="36">
        <v>4.75</v>
      </c>
      <c r="M2701" s="38">
        <f t="shared" si="85"/>
        <v>1405.20833333333</v>
      </c>
      <c r="N2701" s="56" t="s">
        <v>7259</v>
      </c>
      <c r="O2701" s="39" t="s">
        <v>6698</v>
      </c>
    </row>
    <row r="2702" s="1" customFormat="1" ht="21" customHeight="1" spans="1:15">
      <c r="A2702" s="27">
        <v>2699</v>
      </c>
      <c r="B2702" s="48" t="s">
        <v>7260</v>
      </c>
      <c r="C2702" s="48" t="s">
        <v>6714</v>
      </c>
      <c r="D2702" s="36" t="s">
        <v>1152</v>
      </c>
      <c r="E2702" s="56">
        <v>50000</v>
      </c>
      <c r="F2702" s="56" t="s">
        <v>891</v>
      </c>
      <c r="G2702" s="56" t="s">
        <v>2511</v>
      </c>
      <c r="H2702" s="60" t="s">
        <v>25</v>
      </c>
      <c r="I2702" s="50">
        <v>44002</v>
      </c>
      <c r="J2702" s="36">
        <f t="shared" si="84"/>
        <v>213</v>
      </c>
      <c r="K2702" s="36">
        <v>4.75</v>
      </c>
      <c r="L2702" s="36">
        <v>4.75</v>
      </c>
      <c r="M2702" s="38">
        <f t="shared" si="85"/>
        <v>1405.20833333333</v>
      </c>
      <c r="N2702" s="56" t="s">
        <v>7261</v>
      </c>
      <c r="O2702" s="39" t="s">
        <v>6698</v>
      </c>
    </row>
    <row r="2703" s="1" customFormat="1" ht="21" customHeight="1" spans="1:15">
      <c r="A2703" s="27">
        <v>2700</v>
      </c>
      <c r="B2703" s="48" t="s">
        <v>7262</v>
      </c>
      <c r="C2703" s="48" t="s">
        <v>7126</v>
      </c>
      <c r="D2703" s="36" t="s">
        <v>1152</v>
      </c>
      <c r="E2703" s="56">
        <v>50000</v>
      </c>
      <c r="F2703" s="56" t="s">
        <v>1968</v>
      </c>
      <c r="G2703" s="56" t="s">
        <v>1969</v>
      </c>
      <c r="H2703" s="60" t="s">
        <v>25</v>
      </c>
      <c r="I2703" s="50">
        <v>44002</v>
      </c>
      <c r="J2703" s="36">
        <f t="shared" si="84"/>
        <v>213</v>
      </c>
      <c r="K2703" s="36">
        <v>4.75</v>
      </c>
      <c r="L2703" s="36">
        <v>4.75</v>
      </c>
      <c r="M2703" s="38">
        <f t="shared" si="85"/>
        <v>1405.20833333333</v>
      </c>
      <c r="N2703" s="56" t="s">
        <v>7263</v>
      </c>
      <c r="O2703" s="39" t="s">
        <v>6698</v>
      </c>
    </row>
    <row r="2704" s="1" customFormat="1" ht="21" customHeight="1" spans="1:15">
      <c r="A2704" s="27">
        <v>2701</v>
      </c>
      <c r="B2704" s="48" t="s">
        <v>7264</v>
      </c>
      <c r="C2704" s="48" t="s">
        <v>7095</v>
      </c>
      <c r="D2704" s="36" t="s">
        <v>1152</v>
      </c>
      <c r="E2704" s="56">
        <v>50000</v>
      </c>
      <c r="F2704" s="56" t="s">
        <v>1981</v>
      </c>
      <c r="G2704" s="56" t="s">
        <v>1982</v>
      </c>
      <c r="H2704" s="60" t="s">
        <v>25</v>
      </c>
      <c r="I2704" s="50">
        <v>44002</v>
      </c>
      <c r="J2704" s="36">
        <f t="shared" si="84"/>
        <v>213</v>
      </c>
      <c r="K2704" s="36">
        <v>4.75</v>
      </c>
      <c r="L2704" s="36">
        <v>4.75</v>
      </c>
      <c r="M2704" s="38">
        <f t="shared" si="85"/>
        <v>1405.20833333333</v>
      </c>
      <c r="N2704" s="56" t="s">
        <v>7265</v>
      </c>
      <c r="O2704" s="39" t="s">
        <v>6698</v>
      </c>
    </row>
    <row r="2705" s="1" customFormat="1" ht="21" customHeight="1" spans="1:15">
      <c r="A2705" s="27">
        <v>2702</v>
      </c>
      <c r="B2705" s="48" t="s">
        <v>7266</v>
      </c>
      <c r="C2705" s="48" t="s">
        <v>7267</v>
      </c>
      <c r="D2705" s="36" t="s">
        <v>1152</v>
      </c>
      <c r="E2705" s="56">
        <v>50000</v>
      </c>
      <c r="F2705" s="56" t="s">
        <v>1985</v>
      </c>
      <c r="G2705" s="56" t="s">
        <v>1986</v>
      </c>
      <c r="H2705" s="60" t="s">
        <v>25</v>
      </c>
      <c r="I2705" s="50">
        <v>44002</v>
      </c>
      <c r="J2705" s="36">
        <f t="shared" si="84"/>
        <v>213</v>
      </c>
      <c r="K2705" s="36">
        <v>4.75</v>
      </c>
      <c r="L2705" s="36">
        <v>4.75</v>
      </c>
      <c r="M2705" s="38">
        <f t="shared" si="85"/>
        <v>1405.20833333333</v>
      </c>
      <c r="N2705" s="56" t="s">
        <v>7268</v>
      </c>
      <c r="O2705" s="39" t="s">
        <v>6698</v>
      </c>
    </row>
    <row r="2706" s="1" customFormat="1" ht="21" customHeight="1" spans="1:15">
      <c r="A2706" s="27">
        <v>2703</v>
      </c>
      <c r="B2706" s="48" t="s">
        <v>7269</v>
      </c>
      <c r="C2706" s="48" t="s">
        <v>6790</v>
      </c>
      <c r="D2706" s="36" t="s">
        <v>1152</v>
      </c>
      <c r="E2706" s="56">
        <v>50000</v>
      </c>
      <c r="F2706" s="56" t="s">
        <v>1985</v>
      </c>
      <c r="G2706" s="56" t="s">
        <v>1986</v>
      </c>
      <c r="H2706" s="60" t="s">
        <v>25</v>
      </c>
      <c r="I2706" s="50">
        <v>44002</v>
      </c>
      <c r="J2706" s="36">
        <f t="shared" si="84"/>
        <v>213</v>
      </c>
      <c r="K2706" s="36">
        <v>4.75</v>
      </c>
      <c r="L2706" s="36">
        <v>4.75</v>
      </c>
      <c r="M2706" s="38">
        <f t="shared" si="85"/>
        <v>1405.20833333333</v>
      </c>
      <c r="N2706" s="56" t="s">
        <v>7270</v>
      </c>
      <c r="O2706" s="39" t="s">
        <v>6698</v>
      </c>
    </row>
    <row r="2707" s="1" customFormat="1" ht="21" customHeight="1" spans="1:15">
      <c r="A2707" s="27">
        <v>2704</v>
      </c>
      <c r="B2707" s="48" t="s">
        <v>7271</v>
      </c>
      <c r="C2707" s="48" t="s">
        <v>6749</v>
      </c>
      <c r="D2707" s="36" t="s">
        <v>1152</v>
      </c>
      <c r="E2707" s="56">
        <v>50000</v>
      </c>
      <c r="F2707" s="56" t="s">
        <v>1995</v>
      </c>
      <c r="G2707" s="56" t="s">
        <v>1996</v>
      </c>
      <c r="H2707" s="60" t="s">
        <v>25</v>
      </c>
      <c r="I2707" s="50">
        <v>44002</v>
      </c>
      <c r="J2707" s="36">
        <f t="shared" si="84"/>
        <v>213</v>
      </c>
      <c r="K2707" s="36">
        <v>4.75</v>
      </c>
      <c r="L2707" s="36">
        <v>4.75</v>
      </c>
      <c r="M2707" s="38">
        <f t="shared" si="85"/>
        <v>1405.20833333333</v>
      </c>
      <c r="N2707" s="56" t="s">
        <v>7272</v>
      </c>
      <c r="O2707" s="39" t="s">
        <v>6698</v>
      </c>
    </row>
    <row r="2708" s="1" customFormat="1" ht="21" customHeight="1" spans="1:15">
      <c r="A2708" s="27">
        <v>2705</v>
      </c>
      <c r="B2708" s="48" t="s">
        <v>7273</v>
      </c>
      <c r="C2708" s="48" t="s">
        <v>6706</v>
      </c>
      <c r="D2708" s="36" t="s">
        <v>1152</v>
      </c>
      <c r="E2708" s="56">
        <v>50000</v>
      </c>
      <c r="F2708" s="56" t="s">
        <v>1995</v>
      </c>
      <c r="G2708" s="56" t="s">
        <v>2002</v>
      </c>
      <c r="H2708" s="60" t="s">
        <v>25</v>
      </c>
      <c r="I2708" s="50">
        <v>44002</v>
      </c>
      <c r="J2708" s="36">
        <f t="shared" si="84"/>
        <v>213</v>
      </c>
      <c r="K2708" s="36">
        <v>4.75</v>
      </c>
      <c r="L2708" s="36">
        <v>4.75</v>
      </c>
      <c r="M2708" s="38">
        <f t="shared" si="85"/>
        <v>1405.20833333333</v>
      </c>
      <c r="N2708" s="56" t="s">
        <v>7274</v>
      </c>
      <c r="O2708" s="39" t="s">
        <v>6698</v>
      </c>
    </row>
    <row r="2709" s="1" customFormat="1" ht="21" customHeight="1" spans="1:15">
      <c r="A2709" s="27">
        <v>2706</v>
      </c>
      <c r="B2709" s="48" t="s">
        <v>7275</v>
      </c>
      <c r="C2709" s="48" t="s">
        <v>6706</v>
      </c>
      <c r="D2709" s="36" t="s">
        <v>1152</v>
      </c>
      <c r="E2709" s="56">
        <v>50000</v>
      </c>
      <c r="F2709" s="56" t="s">
        <v>1995</v>
      </c>
      <c r="G2709" s="56" t="s">
        <v>1996</v>
      </c>
      <c r="H2709" s="60" t="s">
        <v>25</v>
      </c>
      <c r="I2709" s="50">
        <v>44002</v>
      </c>
      <c r="J2709" s="36">
        <f t="shared" si="84"/>
        <v>213</v>
      </c>
      <c r="K2709" s="36">
        <v>4.75</v>
      </c>
      <c r="L2709" s="36">
        <v>4.75</v>
      </c>
      <c r="M2709" s="38">
        <f t="shared" si="85"/>
        <v>1405.20833333333</v>
      </c>
      <c r="N2709" s="56" t="s">
        <v>7276</v>
      </c>
      <c r="O2709" s="39" t="s">
        <v>6698</v>
      </c>
    </row>
    <row r="2710" s="1" customFormat="1" ht="21" customHeight="1" spans="1:15">
      <c r="A2710" s="27">
        <v>2707</v>
      </c>
      <c r="B2710" s="48" t="s">
        <v>7277</v>
      </c>
      <c r="C2710" s="48" t="s">
        <v>6732</v>
      </c>
      <c r="D2710" s="36" t="s">
        <v>1152</v>
      </c>
      <c r="E2710" s="56">
        <v>50000</v>
      </c>
      <c r="F2710" s="56" t="s">
        <v>1995</v>
      </c>
      <c r="G2710" s="56" t="s">
        <v>1996</v>
      </c>
      <c r="H2710" s="60" t="s">
        <v>25</v>
      </c>
      <c r="I2710" s="50">
        <v>44002</v>
      </c>
      <c r="J2710" s="36">
        <f t="shared" si="84"/>
        <v>213</v>
      </c>
      <c r="K2710" s="36">
        <v>4.75</v>
      </c>
      <c r="L2710" s="36">
        <v>4.75</v>
      </c>
      <c r="M2710" s="38">
        <f t="shared" si="85"/>
        <v>1405.20833333333</v>
      </c>
      <c r="N2710" s="56" t="s">
        <v>7278</v>
      </c>
      <c r="O2710" s="39" t="s">
        <v>6698</v>
      </c>
    </row>
    <row r="2711" s="1" customFormat="1" ht="21" customHeight="1" spans="1:15">
      <c r="A2711" s="27">
        <v>2708</v>
      </c>
      <c r="B2711" s="48" t="s">
        <v>7279</v>
      </c>
      <c r="C2711" s="48" t="s">
        <v>6700</v>
      </c>
      <c r="D2711" s="36" t="s">
        <v>1152</v>
      </c>
      <c r="E2711" s="56">
        <v>50000</v>
      </c>
      <c r="F2711" s="56" t="s">
        <v>1995</v>
      </c>
      <c r="G2711" s="56" t="s">
        <v>1996</v>
      </c>
      <c r="H2711" s="60" t="s">
        <v>25</v>
      </c>
      <c r="I2711" s="50">
        <v>44002</v>
      </c>
      <c r="J2711" s="36">
        <f t="shared" si="84"/>
        <v>213</v>
      </c>
      <c r="K2711" s="36">
        <v>4.75</v>
      </c>
      <c r="L2711" s="36">
        <v>4.75</v>
      </c>
      <c r="M2711" s="38">
        <f t="shared" si="85"/>
        <v>1405.20833333333</v>
      </c>
      <c r="N2711" s="56" t="s">
        <v>7280</v>
      </c>
      <c r="O2711" s="39" t="s">
        <v>6698</v>
      </c>
    </row>
    <row r="2712" s="1" customFormat="1" ht="21" customHeight="1" spans="1:15">
      <c r="A2712" s="27">
        <v>2709</v>
      </c>
      <c r="B2712" s="48" t="s">
        <v>7281</v>
      </c>
      <c r="C2712" s="48" t="s">
        <v>7282</v>
      </c>
      <c r="D2712" s="36" t="s">
        <v>1152</v>
      </c>
      <c r="E2712" s="56">
        <v>50000</v>
      </c>
      <c r="F2712" s="56" t="s">
        <v>2001</v>
      </c>
      <c r="G2712" s="56" t="s">
        <v>2002</v>
      </c>
      <c r="H2712" s="60" t="s">
        <v>25</v>
      </c>
      <c r="I2712" s="50">
        <v>44002</v>
      </c>
      <c r="J2712" s="36">
        <f t="shared" si="84"/>
        <v>213</v>
      </c>
      <c r="K2712" s="36">
        <v>4.75</v>
      </c>
      <c r="L2712" s="36">
        <v>4.75</v>
      </c>
      <c r="M2712" s="38">
        <f t="shared" si="85"/>
        <v>1405.20833333333</v>
      </c>
      <c r="N2712" s="56" t="s">
        <v>7283</v>
      </c>
      <c r="O2712" s="39" t="s">
        <v>6698</v>
      </c>
    </row>
    <row r="2713" s="1" customFormat="1" ht="21" customHeight="1" spans="1:15">
      <c r="A2713" s="27">
        <v>2710</v>
      </c>
      <c r="B2713" s="48" t="s">
        <v>4687</v>
      </c>
      <c r="C2713" s="48" t="s">
        <v>6700</v>
      </c>
      <c r="D2713" s="36" t="s">
        <v>1152</v>
      </c>
      <c r="E2713" s="56">
        <v>50000</v>
      </c>
      <c r="F2713" s="56" t="s">
        <v>2001</v>
      </c>
      <c r="G2713" s="56" t="s">
        <v>1996</v>
      </c>
      <c r="H2713" s="60" t="s">
        <v>25</v>
      </c>
      <c r="I2713" s="50">
        <v>44002</v>
      </c>
      <c r="J2713" s="36">
        <f t="shared" si="84"/>
        <v>213</v>
      </c>
      <c r="K2713" s="36">
        <v>4.75</v>
      </c>
      <c r="L2713" s="36">
        <v>4.75</v>
      </c>
      <c r="M2713" s="38">
        <f t="shared" si="85"/>
        <v>1405.20833333333</v>
      </c>
      <c r="N2713" s="56" t="s">
        <v>7284</v>
      </c>
      <c r="O2713" s="39" t="s">
        <v>6698</v>
      </c>
    </row>
    <row r="2714" s="1" customFormat="1" ht="21" customHeight="1" spans="1:15">
      <c r="A2714" s="27">
        <v>2711</v>
      </c>
      <c r="B2714" s="48" t="s">
        <v>7285</v>
      </c>
      <c r="C2714" s="48" t="s">
        <v>7095</v>
      </c>
      <c r="D2714" s="36" t="s">
        <v>1152</v>
      </c>
      <c r="E2714" s="56">
        <v>50000</v>
      </c>
      <c r="F2714" s="56" t="s">
        <v>2001</v>
      </c>
      <c r="G2714" s="56" t="s">
        <v>2002</v>
      </c>
      <c r="H2714" s="60" t="s">
        <v>25</v>
      </c>
      <c r="I2714" s="50">
        <v>44002</v>
      </c>
      <c r="J2714" s="36">
        <f t="shared" si="84"/>
        <v>213</v>
      </c>
      <c r="K2714" s="36">
        <v>4.75</v>
      </c>
      <c r="L2714" s="36">
        <v>4.75</v>
      </c>
      <c r="M2714" s="38">
        <f t="shared" si="85"/>
        <v>1405.20833333333</v>
      </c>
      <c r="N2714" s="56" t="s">
        <v>7286</v>
      </c>
      <c r="O2714" s="39" t="s">
        <v>6698</v>
      </c>
    </row>
    <row r="2715" s="1" customFormat="1" ht="21" customHeight="1" spans="1:15">
      <c r="A2715" s="27">
        <v>2712</v>
      </c>
      <c r="B2715" s="48" t="s">
        <v>7287</v>
      </c>
      <c r="C2715" s="48" t="s">
        <v>7288</v>
      </c>
      <c r="D2715" s="36" t="s">
        <v>1152</v>
      </c>
      <c r="E2715" s="56">
        <v>50000</v>
      </c>
      <c r="F2715" s="56" t="s">
        <v>2007</v>
      </c>
      <c r="G2715" s="56" t="s">
        <v>2008</v>
      </c>
      <c r="H2715" s="60" t="s">
        <v>25</v>
      </c>
      <c r="I2715" s="50">
        <v>44002</v>
      </c>
      <c r="J2715" s="36">
        <f t="shared" si="84"/>
        <v>213</v>
      </c>
      <c r="K2715" s="36">
        <v>4.75</v>
      </c>
      <c r="L2715" s="36">
        <v>4.75</v>
      </c>
      <c r="M2715" s="38">
        <f t="shared" si="85"/>
        <v>1405.20833333333</v>
      </c>
      <c r="N2715" s="56" t="s">
        <v>7289</v>
      </c>
      <c r="O2715" s="39" t="s">
        <v>6698</v>
      </c>
    </row>
    <row r="2716" s="1" customFormat="1" ht="21" customHeight="1" spans="1:15">
      <c r="A2716" s="27">
        <v>2713</v>
      </c>
      <c r="B2716" s="48" t="s">
        <v>7290</v>
      </c>
      <c r="C2716" s="48" t="s">
        <v>6737</v>
      </c>
      <c r="D2716" s="36" t="s">
        <v>1152</v>
      </c>
      <c r="E2716" s="56">
        <v>50000</v>
      </c>
      <c r="F2716" s="56" t="s">
        <v>4508</v>
      </c>
      <c r="G2716" s="56" t="s">
        <v>2210</v>
      </c>
      <c r="H2716" s="60" t="s">
        <v>25</v>
      </c>
      <c r="I2716" s="50">
        <v>44002</v>
      </c>
      <c r="J2716" s="36">
        <f t="shared" si="84"/>
        <v>213</v>
      </c>
      <c r="K2716" s="36">
        <v>4.75</v>
      </c>
      <c r="L2716" s="36">
        <v>4.75</v>
      </c>
      <c r="M2716" s="38">
        <f t="shared" si="85"/>
        <v>1405.20833333333</v>
      </c>
      <c r="N2716" s="56" t="s">
        <v>7291</v>
      </c>
      <c r="O2716" s="39" t="s">
        <v>6698</v>
      </c>
    </row>
    <row r="2717" s="1" customFormat="1" ht="21" customHeight="1" spans="1:15">
      <c r="A2717" s="27">
        <v>2714</v>
      </c>
      <c r="B2717" s="48" t="s">
        <v>7292</v>
      </c>
      <c r="C2717" s="48" t="s">
        <v>7050</v>
      </c>
      <c r="D2717" s="36" t="s">
        <v>1152</v>
      </c>
      <c r="E2717" s="56">
        <v>50000</v>
      </c>
      <c r="F2717" s="56" t="s">
        <v>4508</v>
      </c>
      <c r="G2717" s="56" t="s">
        <v>5490</v>
      </c>
      <c r="H2717" s="60" t="s">
        <v>25</v>
      </c>
      <c r="I2717" s="50">
        <v>44002</v>
      </c>
      <c r="J2717" s="36">
        <f t="shared" si="84"/>
        <v>213</v>
      </c>
      <c r="K2717" s="36">
        <v>4.75</v>
      </c>
      <c r="L2717" s="36">
        <v>4.75</v>
      </c>
      <c r="M2717" s="38">
        <f t="shared" si="85"/>
        <v>1405.20833333333</v>
      </c>
      <c r="N2717" s="56" t="s">
        <v>7293</v>
      </c>
      <c r="O2717" s="39" t="s">
        <v>6698</v>
      </c>
    </row>
    <row r="2718" s="1" customFormat="1" ht="21" customHeight="1" spans="1:15">
      <c r="A2718" s="27">
        <v>2715</v>
      </c>
      <c r="B2718" s="48" t="s">
        <v>7294</v>
      </c>
      <c r="C2718" s="48" t="s">
        <v>6902</v>
      </c>
      <c r="D2718" s="36" t="s">
        <v>1152</v>
      </c>
      <c r="E2718" s="56">
        <v>50000</v>
      </c>
      <c r="F2718" s="56" t="s">
        <v>4508</v>
      </c>
      <c r="G2718" s="56" t="s">
        <v>4509</v>
      </c>
      <c r="H2718" s="60" t="s">
        <v>25</v>
      </c>
      <c r="I2718" s="50">
        <v>44002</v>
      </c>
      <c r="J2718" s="36">
        <f t="shared" si="84"/>
        <v>213</v>
      </c>
      <c r="K2718" s="36">
        <v>4.75</v>
      </c>
      <c r="L2718" s="36">
        <v>4.75</v>
      </c>
      <c r="M2718" s="38">
        <f t="shared" si="85"/>
        <v>1405.20833333333</v>
      </c>
      <c r="N2718" s="56" t="s">
        <v>7295</v>
      </c>
      <c r="O2718" s="39" t="s">
        <v>6698</v>
      </c>
    </row>
    <row r="2719" s="1" customFormat="1" ht="21" customHeight="1" spans="1:15">
      <c r="A2719" s="27">
        <v>2716</v>
      </c>
      <c r="B2719" s="48" t="s">
        <v>7296</v>
      </c>
      <c r="C2719" s="48" t="s">
        <v>6932</v>
      </c>
      <c r="D2719" s="36" t="s">
        <v>1152</v>
      </c>
      <c r="E2719" s="56">
        <v>50000</v>
      </c>
      <c r="F2719" s="56" t="s">
        <v>4516</v>
      </c>
      <c r="G2719" s="56" t="s">
        <v>2214</v>
      </c>
      <c r="H2719" s="60" t="s">
        <v>25</v>
      </c>
      <c r="I2719" s="50">
        <v>44002</v>
      </c>
      <c r="J2719" s="36">
        <f t="shared" si="84"/>
        <v>213</v>
      </c>
      <c r="K2719" s="36">
        <v>4.75</v>
      </c>
      <c r="L2719" s="36">
        <v>4.75</v>
      </c>
      <c r="M2719" s="38">
        <f t="shared" si="85"/>
        <v>1405.20833333333</v>
      </c>
      <c r="N2719" s="56" t="s">
        <v>7297</v>
      </c>
      <c r="O2719" s="39" t="s">
        <v>6698</v>
      </c>
    </row>
    <row r="2720" s="1" customFormat="1" ht="21" customHeight="1" spans="1:15">
      <c r="A2720" s="27">
        <v>2717</v>
      </c>
      <c r="B2720" s="48" t="s">
        <v>7298</v>
      </c>
      <c r="C2720" s="48" t="s">
        <v>6717</v>
      </c>
      <c r="D2720" s="36" t="s">
        <v>1152</v>
      </c>
      <c r="E2720" s="56">
        <v>50000</v>
      </c>
      <c r="F2720" s="56" t="s">
        <v>4516</v>
      </c>
      <c r="G2720" s="56" t="s">
        <v>2214</v>
      </c>
      <c r="H2720" s="60" t="s">
        <v>25</v>
      </c>
      <c r="I2720" s="50">
        <v>44002</v>
      </c>
      <c r="J2720" s="36">
        <f t="shared" si="84"/>
        <v>213</v>
      </c>
      <c r="K2720" s="36">
        <v>4.75</v>
      </c>
      <c r="L2720" s="36">
        <v>4.75</v>
      </c>
      <c r="M2720" s="38">
        <f t="shared" si="85"/>
        <v>1405.20833333333</v>
      </c>
      <c r="N2720" s="56" t="s">
        <v>7299</v>
      </c>
      <c r="O2720" s="39" t="s">
        <v>6698</v>
      </c>
    </row>
    <row r="2721" s="1" customFormat="1" ht="21" customHeight="1" spans="1:15">
      <c r="A2721" s="27">
        <v>2718</v>
      </c>
      <c r="B2721" s="48" t="s">
        <v>7300</v>
      </c>
      <c r="C2721" s="48" t="s">
        <v>6790</v>
      </c>
      <c r="D2721" s="36" t="s">
        <v>1152</v>
      </c>
      <c r="E2721" s="56">
        <v>50000</v>
      </c>
      <c r="F2721" s="56" t="s">
        <v>4516</v>
      </c>
      <c r="G2721" s="56" t="s">
        <v>5494</v>
      </c>
      <c r="H2721" s="60" t="s">
        <v>25</v>
      </c>
      <c r="I2721" s="50">
        <v>44002</v>
      </c>
      <c r="J2721" s="36">
        <f t="shared" si="84"/>
        <v>213</v>
      </c>
      <c r="K2721" s="36">
        <v>4.75</v>
      </c>
      <c r="L2721" s="36">
        <v>4.75</v>
      </c>
      <c r="M2721" s="38">
        <f t="shared" si="85"/>
        <v>1405.20833333333</v>
      </c>
      <c r="N2721" s="56" t="s">
        <v>7301</v>
      </c>
      <c r="O2721" s="39" t="s">
        <v>6698</v>
      </c>
    </row>
    <row r="2722" s="1" customFormat="1" ht="21" customHeight="1" spans="1:15">
      <c r="A2722" s="27">
        <v>2719</v>
      </c>
      <c r="B2722" s="48" t="s">
        <v>7302</v>
      </c>
      <c r="C2722" s="48" t="s">
        <v>6947</v>
      </c>
      <c r="D2722" s="36" t="s">
        <v>1152</v>
      </c>
      <c r="E2722" s="56">
        <v>50000</v>
      </c>
      <c r="F2722" s="56" t="s">
        <v>4516</v>
      </c>
      <c r="G2722" s="56" t="s">
        <v>2214</v>
      </c>
      <c r="H2722" s="60" t="s">
        <v>25</v>
      </c>
      <c r="I2722" s="50">
        <v>44002</v>
      </c>
      <c r="J2722" s="36">
        <f t="shared" si="84"/>
        <v>213</v>
      </c>
      <c r="K2722" s="36">
        <v>4.75</v>
      </c>
      <c r="L2722" s="36">
        <v>4.75</v>
      </c>
      <c r="M2722" s="38">
        <f t="shared" si="85"/>
        <v>1405.20833333333</v>
      </c>
      <c r="N2722" s="56" t="s">
        <v>7303</v>
      </c>
      <c r="O2722" s="39" t="s">
        <v>6698</v>
      </c>
    </row>
    <row r="2723" s="1" customFormat="1" ht="21" customHeight="1" spans="1:15">
      <c r="A2723" s="27">
        <v>2720</v>
      </c>
      <c r="B2723" s="48" t="s">
        <v>7304</v>
      </c>
      <c r="C2723" s="48" t="s">
        <v>6717</v>
      </c>
      <c r="D2723" s="36" t="s">
        <v>1152</v>
      </c>
      <c r="E2723" s="56">
        <v>50000</v>
      </c>
      <c r="F2723" s="56" t="s">
        <v>2220</v>
      </c>
      <c r="G2723" s="56" t="s">
        <v>2221</v>
      </c>
      <c r="H2723" s="60" t="s">
        <v>25</v>
      </c>
      <c r="I2723" s="50">
        <v>44002</v>
      </c>
      <c r="J2723" s="36">
        <f t="shared" si="84"/>
        <v>213</v>
      </c>
      <c r="K2723" s="36">
        <v>4.75</v>
      </c>
      <c r="L2723" s="36">
        <v>4.75</v>
      </c>
      <c r="M2723" s="38">
        <f t="shared" si="85"/>
        <v>1405.20833333333</v>
      </c>
      <c r="N2723" s="56" t="s">
        <v>7305</v>
      </c>
      <c r="O2723" s="39" t="s">
        <v>6698</v>
      </c>
    </row>
    <row r="2724" s="1" customFormat="1" ht="21" customHeight="1" spans="1:15">
      <c r="A2724" s="27">
        <v>2721</v>
      </c>
      <c r="B2724" s="48" t="s">
        <v>7306</v>
      </c>
      <c r="C2724" s="48" t="s">
        <v>6732</v>
      </c>
      <c r="D2724" s="36" t="s">
        <v>1152</v>
      </c>
      <c r="E2724" s="56">
        <v>50000</v>
      </c>
      <c r="F2724" s="56" t="s">
        <v>2220</v>
      </c>
      <c r="G2724" s="56" t="s">
        <v>7307</v>
      </c>
      <c r="H2724" s="60" t="s">
        <v>25</v>
      </c>
      <c r="I2724" s="50">
        <v>44002</v>
      </c>
      <c r="J2724" s="36">
        <f t="shared" si="84"/>
        <v>213</v>
      </c>
      <c r="K2724" s="36">
        <v>4.75</v>
      </c>
      <c r="L2724" s="36">
        <v>4.75</v>
      </c>
      <c r="M2724" s="38">
        <f t="shared" si="85"/>
        <v>1405.20833333333</v>
      </c>
      <c r="N2724" s="56" t="s">
        <v>7308</v>
      </c>
      <c r="O2724" s="39" t="s">
        <v>6698</v>
      </c>
    </row>
    <row r="2725" s="1" customFormat="1" ht="21" customHeight="1" spans="1:15">
      <c r="A2725" s="27">
        <v>2722</v>
      </c>
      <c r="B2725" s="48" t="s">
        <v>7309</v>
      </c>
      <c r="C2725" s="48" t="s">
        <v>6744</v>
      </c>
      <c r="D2725" s="36" t="s">
        <v>1152</v>
      </c>
      <c r="E2725" s="56">
        <v>50000</v>
      </c>
      <c r="F2725" s="56" t="s">
        <v>2242</v>
      </c>
      <c r="G2725" s="56" t="s">
        <v>2237</v>
      </c>
      <c r="H2725" s="60" t="s">
        <v>25</v>
      </c>
      <c r="I2725" s="50">
        <v>44002</v>
      </c>
      <c r="J2725" s="36">
        <f t="shared" si="84"/>
        <v>213</v>
      </c>
      <c r="K2725" s="36">
        <v>4.75</v>
      </c>
      <c r="L2725" s="36">
        <v>4.75</v>
      </c>
      <c r="M2725" s="38">
        <f t="shared" si="85"/>
        <v>1405.20833333333</v>
      </c>
      <c r="N2725" s="56" t="s">
        <v>7310</v>
      </c>
      <c r="O2725" s="39" t="s">
        <v>6698</v>
      </c>
    </row>
    <row r="2726" s="1" customFormat="1" ht="21" customHeight="1" spans="1:15">
      <c r="A2726" s="27">
        <v>2723</v>
      </c>
      <c r="B2726" s="48" t="s">
        <v>7311</v>
      </c>
      <c r="C2726" s="48" t="s">
        <v>7312</v>
      </c>
      <c r="D2726" s="36" t="s">
        <v>1152</v>
      </c>
      <c r="E2726" s="56">
        <v>50000</v>
      </c>
      <c r="F2726" s="56" t="s">
        <v>2242</v>
      </c>
      <c r="G2726" s="56" t="s">
        <v>2243</v>
      </c>
      <c r="H2726" s="60" t="s">
        <v>25</v>
      </c>
      <c r="I2726" s="50">
        <v>44002</v>
      </c>
      <c r="J2726" s="36">
        <f t="shared" si="84"/>
        <v>213</v>
      </c>
      <c r="K2726" s="36">
        <v>4.75</v>
      </c>
      <c r="L2726" s="36">
        <v>4.75</v>
      </c>
      <c r="M2726" s="38">
        <f t="shared" si="85"/>
        <v>1405.20833333333</v>
      </c>
      <c r="N2726" s="56" t="s">
        <v>7313</v>
      </c>
      <c r="O2726" s="39" t="s">
        <v>6698</v>
      </c>
    </row>
    <row r="2727" s="1" customFormat="1" ht="21" customHeight="1" spans="1:15">
      <c r="A2727" s="27">
        <v>2724</v>
      </c>
      <c r="B2727" s="48" t="s">
        <v>7314</v>
      </c>
      <c r="C2727" s="48" t="s">
        <v>6724</v>
      </c>
      <c r="D2727" s="36" t="s">
        <v>1152</v>
      </c>
      <c r="E2727" s="56">
        <v>50000</v>
      </c>
      <c r="F2727" s="56" t="s">
        <v>7315</v>
      </c>
      <c r="G2727" s="56" t="s">
        <v>6259</v>
      </c>
      <c r="H2727" s="60" t="s">
        <v>25</v>
      </c>
      <c r="I2727" s="50">
        <v>44002</v>
      </c>
      <c r="J2727" s="36">
        <f t="shared" si="84"/>
        <v>213</v>
      </c>
      <c r="K2727" s="36">
        <v>4.75</v>
      </c>
      <c r="L2727" s="36">
        <v>4.75</v>
      </c>
      <c r="M2727" s="38">
        <f t="shared" si="85"/>
        <v>1405.20833333333</v>
      </c>
      <c r="N2727" s="56" t="s">
        <v>7316</v>
      </c>
      <c r="O2727" s="39" t="s">
        <v>6698</v>
      </c>
    </row>
    <row r="2728" s="1" customFormat="1" ht="21" customHeight="1" spans="1:15">
      <c r="A2728" s="27">
        <v>2725</v>
      </c>
      <c r="B2728" s="48" t="s">
        <v>7317</v>
      </c>
      <c r="C2728" s="48" t="s">
        <v>6706</v>
      </c>
      <c r="D2728" s="36" t="s">
        <v>1152</v>
      </c>
      <c r="E2728" s="56">
        <v>50000</v>
      </c>
      <c r="F2728" s="56" t="s">
        <v>7315</v>
      </c>
      <c r="G2728" s="56" t="s">
        <v>6259</v>
      </c>
      <c r="H2728" s="60" t="s">
        <v>25</v>
      </c>
      <c r="I2728" s="50">
        <v>44002</v>
      </c>
      <c r="J2728" s="36">
        <f t="shared" si="84"/>
        <v>213</v>
      </c>
      <c r="K2728" s="36">
        <v>4.75</v>
      </c>
      <c r="L2728" s="36">
        <v>4.75</v>
      </c>
      <c r="M2728" s="38">
        <f t="shared" si="85"/>
        <v>1405.20833333333</v>
      </c>
      <c r="N2728" s="56" t="s">
        <v>7318</v>
      </c>
      <c r="O2728" s="39" t="s">
        <v>6698</v>
      </c>
    </row>
    <row r="2729" s="1" customFormat="1" ht="21" customHeight="1" spans="1:15">
      <c r="A2729" s="27">
        <v>2726</v>
      </c>
      <c r="B2729" s="48" t="s">
        <v>7319</v>
      </c>
      <c r="C2729" s="48" t="s">
        <v>6732</v>
      </c>
      <c r="D2729" s="36" t="s">
        <v>1152</v>
      </c>
      <c r="E2729" s="56">
        <v>50000</v>
      </c>
      <c r="F2729" s="56" t="s">
        <v>7315</v>
      </c>
      <c r="G2729" s="56" t="s">
        <v>6259</v>
      </c>
      <c r="H2729" s="60" t="s">
        <v>25</v>
      </c>
      <c r="I2729" s="50">
        <v>44002</v>
      </c>
      <c r="J2729" s="36">
        <f t="shared" si="84"/>
        <v>213</v>
      </c>
      <c r="K2729" s="36">
        <v>4.75</v>
      </c>
      <c r="L2729" s="36">
        <v>4.75</v>
      </c>
      <c r="M2729" s="38">
        <f t="shared" si="85"/>
        <v>1405.20833333333</v>
      </c>
      <c r="N2729" s="56" t="s">
        <v>7320</v>
      </c>
      <c r="O2729" s="39" t="s">
        <v>6698</v>
      </c>
    </row>
    <row r="2730" s="1" customFormat="1" ht="21" customHeight="1" spans="1:15">
      <c r="A2730" s="27">
        <v>2727</v>
      </c>
      <c r="B2730" s="48" t="s">
        <v>7321</v>
      </c>
      <c r="C2730" s="48" t="s">
        <v>6749</v>
      </c>
      <c r="D2730" s="36" t="s">
        <v>1152</v>
      </c>
      <c r="E2730" s="56">
        <v>50000</v>
      </c>
      <c r="F2730" s="56" t="s">
        <v>7315</v>
      </c>
      <c r="G2730" s="56" t="s">
        <v>6259</v>
      </c>
      <c r="H2730" s="60" t="s">
        <v>25</v>
      </c>
      <c r="I2730" s="50">
        <v>44002</v>
      </c>
      <c r="J2730" s="36">
        <f t="shared" si="84"/>
        <v>213</v>
      </c>
      <c r="K2730" s="36">
        <v>4.75</v>
      </c>
      <c r="L2730" s="36">
        <v>4.75</v>
      </c>
      <c r="M2730" s="38">
        <f t="shared" si="85"/>
        <v>1405.20833333333</v>
      </c>
      <c r="N2730" s="56" t="s">
        <v>7322</v>
      </c>
      <c r="O2730" s="39" t="s">
        <v>6698</v>
      </c>
    </row>
    <row r="2731" s="1" customFormat="1" ht="21" customHeight="1" spans="1:15">
      <c r="A2731" s="27">
        <v>2728</v>
      </c>
      <c r="B2731" s="48" t="s">
        <v>7323</v>
      </c>
      <c r="C2731" s="48" t="s">
        <v>6732</v>
      </c>
      <c r="D2731" s="36" t="s">
        <v>1152</v>
      </c>
      <c r="E2731" s="56">
        <v>50000</v>
      </c>
      <c r="F2731" s="56" t="s">
        <v>7315</v>
      </c>
      <c r="G2731" s="56" t="s">
        <v>6259</v>
      </c>
      <c r="H2731" s="60" t="s">
        <v>25</v>
      </c>
      <c r="I2731" s="50">
        <v>44002</v>
      </c>
      <c r="J2731" s="36">
        <f t="shared" si="84"/>
        <v>213</v>
      </c>
      <c r="K2731" s="36">
        <v>4.75</v>
      </c>
      <c r="L2731" s="36">
        <v>4.75</v>
      </c>
      <c r="M2731" s="38">
        <f t="shared" si="85"/>
        <v>1405.20833333333</v>
      </c>
      <c r="N2731" s="56" t="s">
        <v>7324</v>
      </c>
      <c r="O2731" s="39" t="s">
        <v>6698</v>
      </c>
    </row>
    <row r="2732" s="1" customFormat="1" ht="21" customHeight="1" spans="1:15">
      <c r="A2732" s="27">
        <v>2729</v>
      </c>
      <c r="B2732" s="48" t="s">
        <v>7325</v>
      </c>
      <c r="C2732" s="48" t="s">
        <v>6749</v>
      </c>
      <c r="D2732" s="36" t="s">
        <v>1152</v>
      </c>
      <c r="E2732" s="56">
        <v>50000</v>
      </c>
      <c r="F2732" s="56" t="s">
        <v>6254</v>
      </c>
      <c r="G2732" s="56" t="s">
        <v>6255</v>
      </c>
      <c r="H2732" s="60" t="s">
        <v>25</v>
      </c>
      <c r="I2732" s="50">
        <v>44002</v>
      </c>
      <c r="J2732" s="36">
        <f t="shared" si="84"/>
        <v>213</v>
      </c>
      <c r="K2732" s="36">
        <v>4.75</v>
      </c>
      <c r="L2732" s="36">
        <v>4.75</v>
      </c>
      <c r="M2732" s="38">
        <f t="shared" si="85"/>
        <v>1405.20833333333</v>
      </c>
      <c r="N2732" s="56" t="s">
        <v>7326</v>
      </c>
      <c r="O2732" s="39" t="s">
        <v>6698</v>
      </c>
    </row>
    <row r="2733" s="1" customFormat="1" ht="21" customHeight="1" spans="1:15">
      <c r="A2733" s="27">
        <v>2730</v>
      </c>
      <c r="B2733" s="48" t="s">
        <v>7327</v>
      </c>
      <c r="C2733" s="48" t="s">
        <v>7073</v>
      </c>
      <c r="D2733" s="36" t="s">
        <v>1152</v>
      </c>
      <c r="E2733" s="56">
        <v>50000</v>
      </c>
      <c r="F2733" s="56" t="s">
        <v>6254</v>
      </c>
      <c r="G2733" s="56" t="s">
        <v>6255</v>
      </c>
      <c r="H2733" s="60" t="s">
        <v>25</v>
      </c>
      <c r="I2733" s="50">
        <v>44002</v>
      </c>
      <c r="J2733" s="36">
        <f t="shared" si="84"/>
        <v>213</v>
      </c>
      <c r="K2733" s="36">
        <v>4.75</v>
      </c>
      <c r="L2733" s="36">
        <v>4.75</v>
      </c>
      <c r="M2733" s="38">
        <f t="shared" si="85"/>
        <v>1405.20833333333</v>
      </c>
      <c r="N2733" s="56" t="s">
        <v>7328</v>
      </c>
      <c r="O2733" s="39" t="s">
        <v>6698</v>
      </c>
    </row>
    <row r="2734" s="1" customFormat="1" ht="21" customHeight="1" spans="1:15">
      <c r="A2734" s="27">
        <v>2731</v>
      </c>
      <c r="B2734" s="48" t="s">
        <v>7329</v>
      </c>
      <c r="C2734" s="48" t="s">
        <v>6937</v>
      </c>
      <c r="D2734" s="36" t="s">
        <v>1152</v>
      </c>
      <c r="E2734" s="56">
        <v>20000</v>
      </c>
      <c r="F2734" s="56" t="s">
        <v>6254</v>
      </c>
      <c r="G2734" s="56" t="s">
        <v>6255</v>
      </c>
      <c r="H2734" s="60" t="s">
        <v>25</v>
      </c>
      <c r="I2734" s="50">
        <v>44002</v>
      </c>
      <c r="J2734" s="36">
        <f t="shared" si="84"/>
        <v>213</v>
      </c>
      <c r="K2734" s="36">
        <v>4.75</v>
      </c>
      <c r="L2734" s="36">
        <v>4.75</v>
      </c>
      <c r="M2734" s="38">
        <f t="shared" si="85"/>
        <v>562.083333333333</v>
      </c>
      <c r="N2734" s="56" t="s">
        <v>7330</v>
      </c>
      <c r="O2734" s="39" t="s">
        <v>6698</v>
      </c>
    </row>
    <row r="2735" s="1" customFormat="1" ht="21" customHeight="1" spans="1:15">
      <c r="A2735" s="27">
        <v>2732</v>
      </c>
      <c r="B2735" s="48" t="s">
        <v>7331</v>
      </c>
      <c r="C2735" s="48" t="s">
        <v>6976</v>
      </c>
      <c r="D2735" s="36" t="s">
        <v>1152</v>
      </c>
      <c r="E2735" s="56">
        <v>50000</v>
      </c>
      <c r="F2735" s="56" t="s">
        <v>7332</v>
      </c>
      <c r="G2735" s="56" t="s">
        <v>7333</v>
      </c>
      <c r="H2735" s="60" t="s">
        <v>25</v>
      </c>
      <c r="I2735" s="50">
        <v>44002</v>
      </c>
      <c r="J2735" s="36">
        <f t="shared" si="84"/>
        <v>213</v>
      </c>
      <c r="K2735" s="36">
        <v>4.75</v>
      </c>
      <c r="L2735" s="36">
        <v>4.75</v>
      </c>
      <c r="M2735" s="38">
        <f t="shared" si="85"/>
        <v>1405.20833333333</v>
      </c>
      <c r="N2735" s="56" t="s">
        <v>7334</v>
      </c>
      <c r="O2735" s="39" t="s">
        <v>6698</v>
      </c>
    </row>
    <row r="2736" s="1" customFormat="1" ht="21" customHeight="1" spans="1:15">
      <c r="A2736" s="27">
        <v>2733</v>
      </c>
      <c r="B2736" s="48" t="s">
        <v>7335</v>
      </c>
      <c r="C2736" s="48" t="s">
        <v>6810</v>
      </c>
      <c r="D2736" s="36" t="s">
        <v>1152</v>
      </c>
      <c r="E2736" s="56">
        <v>50000</v>
      </c>
      <c r="F2736" s="56" t="s">
        <v>2246</v>
      </c>
      <c r="G2736" s="56" t="s">
        <v>2247</v>
      </c>
      <c r="H2736" s="60" t="s">
        <v>25</v>
      </c>
      <c r="I2736" s="50">
        <v>44002</v>
      </c>
      <c r="J2736" s="36">
        <f t="shared" si="84"/>
        <v>213</v>
      </c>
      <c r="K2736" s="36">
        <v>4.75</v>
      </c>
      <c r="L2736" s="36">
        <v>4.75</v>
      </c>
      <c r="M2736" s="38">
        <f t="shared" si="85"/>
        <v>1405.20833333333</v>
      </c>
      <c r="N2736" s="56" t="s">
        <v>7336</v>
      </c>
      <c r="O2736" s="39" t="s">
        <v>6698</v>
      </c>
    </row>
    <row r="2737" s="1" customFormat="1" ht="21" customHeight="1" spans="1:15">
      <c r="A2737" s="27">
        <v>2734</v>
      </c>
      <c r="B2737" s="48" t="s">
        <v>7337</v>
      </c>
      <c r="C2737" s="48" t="s">
        <v>6777</v>
      </c>
      <c r="D2737" s="36" t="s">
        <v>1152</v>
      </c>
      <c r="E2737" s="56">
        <v>50000</v>
      </c>
      <c r="F2737" s="56" t="s">
        <v>2246</v>
      </c>
      <c r="G2737" s="56" t="s">
        <v>2247</v>
      </c>
      <c r="H2737" s="60" t="s">
        <v>25</v>
      </c>
      <c r="I2737" s="50">
        <v>44002</v>
      </c>
      <c r="J2737" s="36">
        <f t="shared" si="84"/>
        <v>213</v>
      </c>
      <c r="K2737" s="36">
        <v>4.75</v>
      </c>
      <c r="L2737" s="36">
        <v>4.75</v>
      </c>
      <c r="M2737" s="38">
        <f t="shared" si="85"/>
        <v>1405.20833333333</v>
      </c>
      <c r="N2737" s="56" t="s">
        <v>7338</v>
      </c>
      <c r="O2737" s="39" t="s">
        <v>6698</v>
      </c>
    </row>
    <row r="2738" s="1" customFormat="1" ht="21" customHeight="1" spans="1:15">
      <c r="A2738" s="27">
        <v>2735</v>
      </c>
      <c r="B2738" s="48" t="s">
        <v>7339</v>
      </c>
      <c r="C2738" s="48" t="s">
        <v>6714</v>
      </c>
      <c r="D2738" s="36" t="s">
        <v>1152</v>
      </c>
      <c r="E2738" s="56">
        <v>50000</v>
      </c>
      <c r="F2738" s="56" t="s">
        <v>7340</v>
      </c>
      <c r="G2738" s="56" t="s">
        <v>7341</v>
      </c>
      <c r="H2738" s="60" t="s">
        <v>25</v>
      </c>
      <c r="I2738" s="50">
        <v>44002</v>
      </c>
      <c r="J2738" s="36">
        <f t="shared" si="84"/>
        <v>213</v>
      </c>
      <c r="K2738" s="36">
        <v>4.75</v>
      </c>
      <c r="L2738" s="36">
        <v>4.75</v>
      </c>
      <c r="M2738" s="38">
        <f t="shared" si="85"/>
        <v>1405.20833333333</v>
      </c>
      <c r="N2738" s="56" t="s">
        <v>7342</v>
      </c>
      <c r="O2738" s="39" t="s">
        <v>6698</v>
      </c>
    </row>
    <row r="2739" s="1" customFormat="1" ht="21" customHeight="1" spans="1:15">
      <c r="A2739" s="27">
        <v>2736</v>
      </c>
      <c r="B2739" s="48" t="s">
        <v>7343</v>
      </c>
      <c r="C2739" s="48" t="s">
        <v>7288</v>
      </c>
      <c r="D2739" s="36" t="s">
        <v>1152</v>
      </c>
      <c r="E2739" s="56">
        <v>50000</v>
      </c>
      <c r="F2739" s="56" t="s">
        <v>925</v>
      </c>
      <c r="G2739" s="56" t="s">
        <v>926</v>
      </c>
      <c r="H2739" s="60" t="s">
        <v>25</v>
      </c>
      <c r="I2739" s="50">
        <v>44002</v>
      </c>
      <c r="J2739" s="36">
        <f t="shared" si="84"/>
        <v>213</v>
      </c>
      <c r="K2739" s="36">
        <v>4.75</v>
      </c>
      <c r="L2739" s="36">
        <v>4.75</v>
      </c>
      <c r="M2739" s="38">
        <f t="shared" si="85"/>
        <v>1405.20833333333</v>
      </c>
      <c r="N2739" s="56" t="s">
        <v>7344</v>
      </c>
      <c r="O2739" s="39" t="s">
        <v>6698</v>
      </c>
    </row>
    <row r="2740" s="1" customFormat="1" ht="21" customHeight="1" spans="1:15">
      <c r="A2740" s="27">
        <v>2737</v>
      </c>
      <c r="B2740" s="48" t="s">
        <v>7345</v>
      </c>
      <c r="C2740" s="48" t="s">
        <v>6706</v>
      </c>
      <c r="D2740" s="36" t="s">
        <v>1152</v>
      </c>
      <c r="E2740" s="56">
        <v>50000</v>
      </c>
      <c r="F2740" s="56" t="s">
        <v>7346</v>
      </c>
      <c r="G2740" s="56" t="s">
        <v>7347</v>
      </c>
      <c r="H2740" s="60" t="s">
        <v>25</v>
      </c>
      <c r="I2740" s="50">
        <v>44002</v>
      </c>
      <c r="J2740" s="36">
        <f t="shared" si="84"/>
        <v>213</v>
      </c>
      <c r="K2740" s="36">
        <v>4.75</v>
      </c>
      <c r="L2740" s="36">
        <v>4.75</v>
      </c>
      <c r="M2740" s="38">
        <f t="shared" si="85"/>
        <v>1405.20833333333</v>
      </c>
      <c r="N2740" s="56" t="s">
        <v>7348</v>
      </c>
      <c r="O2740" s="39" t="s">
        <v>6698</v>
      </c>
    </row>
    <row r="2741" s="1" customFormat="1" ht="21" customHeight="1" spans="1:15">
      <c r="A2741" s="27">
        <v>2738</v>
      </c>
      <c r="B2741" s="48" t="s">
        <v>7349</v>
      </c>
      <c r="C2741" s="48" t="s">
        <v>6902</v>
      </c>
      <c r="D2741" s="36" t="s">
        <v>1152</v>
      </c>
      <c r="E2741" s="56">
        <v>50000</v>
      </c>
      <c r="F2741" s="56" t="s">
        <v>7346</v>
      </c>
      <c r="G2741" s="56" t="s">
        <v>7347</v>
      </c>
      <c r="H2741" s="60" t="s">
        <v>25</v>
      </c>
      <c r="I2741" s="50">
        <v>44002</v>
      </c>
      <c r="J2741" s="36">
        <f t="shared" si="84"/>
        <v>213</v>
      </c>
      <c r="K2741" s="36">
        <v>4.75</v>
      </c>
      <c r="L2741" s="36">
        <v>4.75</v>
      </c>
      <c r="M2741" s="38">
        <f t="shared" si="85"/>
        <v>1405.20833333333</v>
      </c>
      <c r="N2741" s="56" t="s">
        <v>7350</v>
      </c>
      <c r="O2741" s="39" t="s">
        <v>6698</v>
      </c>
    </row>
    <row r="2742" s="1" customFormat="1" ht="21" customHeight="1" spans="1:15">
      <c r="A2742" s="27">
        <v>2739</v>
      </c>
      <c r="B2742" s="48" t="s">
        <v>7351</v>
      </c>
      <c r="C2742" s="48" t="s">
        <v>6902</v>
      </c>
      <c r="D2742" s="36" t="s">
        <v>1152</v>
      </c>
      <c r="E2742" s="56">
        <v>50000</v>
      </c>
      <c r="F2742" s="56" t="s">
        <v>7346</v>
      </c>
      <c r="G2742" s="56" t="s">
        <v>7347</v>
      </c>
      <c r="H2742" s="60" t="s">
        <v>25</v>
      </c>
      <c r="I2742" s="50">
        <v>44002</v>
      </c>
      <c r="J2742" s="36">
        <f t="shared" si="84"/>
        <v>213</v>
      </c>
      <c r="K2742" s="36">
        <v>4.75</v>
      </c>
      <c r="L2742" s="36">
        <v>4.75</v>
      </c>
      <c r="M2742" s="38">
        <f t="shared" si="85"/>
        <v>1405.20833333333</v>
      </c>
      <c r="N2742" s="56" t="s">
        <v>7352</v>
      </c>
      <c r="O2742" s="39" t="s">
        <v>6698</v>
      </c>
    </row>
    <row r="2743" s="1" customFormat="1" ht="21" customHeight="1" spans="1:15">
      <c r="A2743" s="27">
        <v>2740</v>
      </c>
      <c r="B2743" s="48" t="s">
        <v>7353</v>
      </c>
      <c r="C2743" s="48" t="s">
        <v>6923</v>
      </c>
      <c r="D2743" s="36" t="s">
        <v>1152</v>
      </c>
      <c r="E2743" s="56">
        <v>50000</v>
      </c>
      <c r="F2743" s="56" t="s">
        <v>946</v>
      </c>
      <c r="G2743" s="56" t="s">
        <v>947</v>
      </c>
      <c r="H2743" s="60" t="s">
        <v>25</v>
      </c>
      <c r="I2743" s="50">
        <v>44002</v>
      </c>
      <c r="J2743" s="36">
        <f t="shared" si="84"/>
        <v>213</v>
      </c>
      <c r="K2743" s="36">
        <v>4.75</v>
      </c>
      <c r="L2743" s="36">
        <v>4.75</v>
      </c>
      <c r="M2743" s="38">
        <f t="shared" si="85"/>
        <v>1405.20833333333</v>
      </c>
      <c r="N2743" s="56" t="s">
        <v>7354</v>
      </c>
      <c r="O2743" s="39" t="s">
        <v>6698</v>
      </c>
    </row>
    <row r="2744" s="1" customFormat="1" ht="21" customHeight="1" spans="1:15">
      <c r="A2744" s="27">
        <v>2741</v>
      </c>
      <c r="B2744" s="48" t="s">
        <v>7319</v>
      </c>
      <c r="C2744" s="48" t="s">
        <v>6810</v>
      </c>
      <c r="D2744" s="36" t="s">
        <v>1152</v>
      </c>
      <c r="E2744" s="56">
        <v>50000</v>
      </c>
      <c r="F2744" s="56" t="s">
        <v>946</v>
      </c>
      <c r="G2744" s="56" t="s">
        <v>947</v>
      </c>
      <c r="H2744" s="60" t="s">
        <v>25</v>
      </c>
      <c r="I2744" s="50">
        <v>44002</v>
      </c>
      <c r="J2744" s="36">
        <f t="shared" si="84"/>
        <v>213</v>
      </c>
      <c r="K2744" s="36">
        <v>4.75</v>
      </c>
      <c r="L2744" s="36">
        <v>4.75</v>
      </c>
      <c r="M2744" s="38">
        <f t="shared" si="85"/>
        <v>1405.20833333333</v>
      </c>
      <c r="N2744" s="56" t="s">
        <v>7355</v>
      </c>
      <c r="O2744" s="39" t="s">
        <v>6698</v>
      </c>
    </row>
    <row r="2745" s="1" customFormat="1" ht="21" customHeight="1" spans="1:15">
      <c r="A2745" s="27">
        <v>2742</v>
      </c>
      <c r="B2745" s="48" t="s">
        <v>7356</v>
      </c>
      <c r="C2745" s="48" t="s">
        <v>6749</v>
      </c>
      <c r="D2745" s="36" t="s">
        <v>1152</v>
      </c>
      <c r="E2745" s="56">
        <v>50000</v>
      </c>
      <c r="F2745" s="56" t="s">
        <v>946</v>
      </c>
      <c r="G2745" s="56" t="s">
        <v>947</v>
      </c>
      <c r="H2745" s="60" t="s">
        <v>25</v>
      </c>
      <c r="I2745" s="50">
        <v>44002</v>
      </c>
      <c r="J2745" s="36">
        <f t="shared" si="84"/>
        <v>213</v>
      </c>
      <c r="K2745" s="36">
        <v>4.75</v>
      </c>
      <c r="L2745" s="36">
        <v>4.75</v>
      </c>
      <c r="M2745" s="38">
        <f t="shared" si="85"/>
        <v>1405.20833333333</v>
      </c>
      <c r="N2745" s="56" t="s">
        <v>7357</v>
      </c>
      <c r="O2745" s="39" t="s">
        <v>6698</v>
      </c>
    </row>
    <row r="2746" s="1" customFormat="1" ht="21" customHeight="1" spans="1:15">
      <c r="A2746" s="27">
        <v>2743</v>
      </c>
      <c r="B2746" s="48" t="s">
        <v>7358</v>
      </c>
      <c r="C2746" s="48" t="s">
        <v>6777</v>
      </c>
      <c r="D2746" s="36" t="s">
        <v>1152</v>
      </c>
      <c r="E2746" s="56">
        <v>50000</v>
      </c>
      <c r="F2746" s="56" t="s">
        <v>946</v>
      </c>
      <c r="G2746" s="56" t="s">
        <v>947</v>
      </c>
      <c r="H2746" s="60" t="s">
        <v>25</v>
      </c>
      <c r="I2746" s="50">
        <v>44002</v>
      </c>
      <c r="J2746" s="36">
        <f t="shared" si="84"/>
        <v>213</v>
      </c>
      <c r="K2746" s="36">
        <v>4.75</v>
      </c>
      <c r="L2746" s="36">
        <v>4.75</v>
      </c>
      <c r="M2746" s="38">
        <f t="shared" si="85"/>
        <v>1405.20833333333</v>
      </c>
      <c r="N2746" s="56" t="s">
        <v>7359</v>
      </c>
      <c r="O2746" s="39" t="s">
        <v>6698</v>
      </c>
    </row>
    <row r="2747" s="1" customFormat="1" ht="21" customHeight="1" spans="1:15">
      <c r="A2747" s="27">
        <v>2744</v>
      </c>
      <c r="B2747" s="48" t="s">
        <v>7360</v>
      </c>
      <c r="C2747" s="48" t="s">
        <v>7159</v>
      </c>
      <c r="D2747" s="36" t="s">
        <v>1152</v>
      </c>
      <c r="E2747" s="56">
        <v>50000</v>
      </c>
      <c r="F2747" s="56" t="s">
        <v>954</v>
      </c>
      <c r="G2747" s="56" t="s">
        <v>958</v>
      </c>
      <c r="H2747" s="60" t="s">
        <v>25</v>
      </c>
      <c r="I2747" s="50">
        <v>44002</v>
      </c>
      <c r="J2747" s="36">
        <f t="shared" si="84"/>
        <v>213</v>
      </c>
      <c r="K2747" s="36">
        <v>4.75</v>
      </c>
      <c r="L2747" s="36">
        <v>4.75</v>
      </c>
      <c r="M2747" s="38">
        <f t="shared" si="85"/>
        <v>1405.20833333333</v>
      </c>
      <c r="N2747" s="56" t="s">
        <v>7361</v>
      </c>
      <c r="O2747" s="39" t="s">
        <v>6698</v>
      </c>
    </row>
    <row r="2748" s="1" customFormat="1" ht="21" customHeight="1" spans="1:15">
      <c r="A2748" s="27">
        <v>2745</v>
      </c>
      <c r="B2748" s="48" t="s">
        <v>7362</v>
      </c>
      <c r="C2748" s="48" t="s">
        <v>7073</v>
      </c>
      <c r="D2748" s="36" t="s">
        <v>1152</v>
      </c>
      <c r="E2748" s="56">
        <v>50000</v>
      </c>
      <c r="F2748" s="56" t="s">
        <v>954</v>
      </c>
      <c r="G2748" s="56" t="s">
        <v>958</v>
      </c>
      <c r="H2748" s="60" t="s">
        <v>25</v>
      </c>
      <c r="I2748" s="50">
        <v>44002</v>
      </c>
      <c r="J2748" s="36">
        <f t="shared" si="84"/>
        <v>213</v>
      </c>
      <c r="K2748" s="36">
        <v>4.75</v>
      </c>
      <c r="L2748" s="36">
        <v>4.75</v>
      </c>
      <c r="M2748" s="38">
        <f t="shared" si="85"/>
        <v>1405.20833333333</v>
      </c>
      <c r="N2748" s="56" t="s">
        <v>7363</v>
      </c>
      <c r="O2748" s="39" t="s">
        <v>6698</v>
      </c>
    </row>
    <row r="2749" s="1" customFormat="1" ht="21" customHeight="1" spans="1:15">
      <c r="A2749" s="27">
        <v>2746</v>
      </c>
      <c r="B2749" s="48" t="s">
        <v>7364</v>
      </c>
      <c r="C2749" s="48" t="s">
        <v>6902</v>
      </c>
      <c r="D2749" s="36" t="s">
        <v>1152</v>
      </c>
      <c r="E2749" s="56">
        <v>50000</v>
      </c>
      <c r="F2749" s="56" t="s">
        <v>965</v>
      </c>
      <c r="G2749" s="56" t="s">
        <v>966</v>
      </c>
      <c r="H2749" s="60" t="s">
        <v>25</v>
      </c>
      <c r="I2749" s="50">
        <v>44002</v>
      </c>
      <c r="J2749" s="36">
        <f t="shared" si="84"/>
        <v>213</v>
      </c>
      <c r="K2749" s="36">
        <v>4.75</v>
      </c>
      <c r="L2749" s="36">
        <v>4.75</v>
      </c>
      <c r="M2749" s="38">
        <f t="shared" si="85"/>
        <v>1405.20833333333</v>
      </c>
      <c r="N2749" s="56" t="s">
        <v>7365</v>
      </c>
      <c r="O2749" s="39" t="s">
        <v>6698</v>
      </c>
    </row>
    <row r="2750" s="1" customFormat="1" ht="21" customHeight="1" spans="1:15">
      <c r="A2750" s="27">
        <v>2747</v>
      </c>
      <c r="B2750" s="48" t="s">
        <v>7366</v>
      </c>
      <c r="C2750" s="48" t="s">
        <v>6937</v>
      </c>
      <c r="D2750" s="36" t="s">
        <v>1152</v>
      </c>
      <c r="E2750" s="56">
        <v>50000</v>
      </c>
      <c r="F2750" s="56" t="s">
        <v>965</v>
      </c>
      <c r="G2750" s="56" t="s">
        <v>966</v>
      </c>
      <c r="H2750" s="60" t="s">
        <v>25</v>
      </c>
      <c r="I2750" s="50">
        <v>44002</v>
      </c>
      <c r="J2750" s="36">
        <f t="shared" si="84"/>
        <v>213</v>
      </c>
      <c r="K2750" s="36">
        <v>4.75</v>
      </c>
      <c r="L2750" s="36">
        <v>4.75</v>
      </c>
      <c r="M2750" s="38">
        <f t="shared" si="85"/>
        <v>1405.20833333333</v>
      </c>
      <c r="N2750" s="56" t="s">
        <v>7367</v>
      </c>
      <c r="O2750" s="39" t="s">
        <v>6698</v>
      </c>
    </row>
    <row r="2751" s="1" customFormat="1" ht="21" customHeight="1" spans="1:15">
      <c r="A2751" s="27">
        <v>2748</v>
      </c>
      <c r="B2751" s="48" t="s">
        <v>7368</v>
      </c>
      <c r="C2751" s="48" t="s">
        <v>6810</v>
      </c>
      <c r="D2751" s="36" t="s">
        <v>1152</v>
      </c>
      <c r="E2751" s="56">
        <v>50000</v>
      </c>
      <c r="F2751" s="56" t="s">
        <v>987</v>
      </c>
      <c r="G2751" s="56" t="s">
        <v>988</v>
      </c>
      <c r="H2751" s="60" t="s">
        <v>25</v>
      </c>
      <c r="I2751" s="50">
        <v>44002</v>
      </c>
      <c r="J2751" s="36">
        <f t="shared" si="84"/>
        <v>213</v>
      </c>
      <c r="K2751" s="36">
        <v>4.75</v>
      </c>
      <c r="L2751" s="36">
        <v>4.75</v>
      </c>
      <c r="M2751" s="38">
        <f t="shared" si="85"/>
        <v>1405.20833333333</v>
      </c>
      <c r="N2751" s="56" t="s">
        <v>7369</v>
      </c>
      <c r="O2751" s="39" t="s">
        <v>6698</v>
      </c>
    </row>
    <row r="2752" s="1" customFormat="1" ht="21" customHeight="1" spans="1:15">
      <c r="A2752" s="27">
        <v>2749</v>
      </c>
      <c r="B2752" s="48" t="s">
        <v>7370</v>
      </c>
      <c r="C2752" s="48" t="s">
        <v>6727</v>
      </c>
      <c r="D2752" s="36" t="s">
        <v>1152</v>
      </c>
      <c r="E2752" s="56">
        <v>50000</v>
      </c>
      <c r="F2752" s="56" t="s">
        <v>7371</v>
      </c>
      <c r="G2752" s="56" t="s">
        <v>7372</v>
      </c>
      <c r="H2752" s="60" t="s">
        <v>25</v>
      </c>
      <c r="I2752" s="50">
        <v>44002</v>
      </c>
      <c r="J2752" s="36">
        <f t="shared" si="84"/>
        <v>213</v>
      </c>
      <c r="K2752" s="36">
        <v>4.75</v>
      </c>
      <c r="L2752" s="36">
        <v>4.75</v>
      </c>
      <c r="M2752" s="38">
        <f t="shared" si="85"/>
        <v>1405.20833333333</v>
      </c>
      <c r="N2752" s="56" t="s">
        <v>7373</v>
      </c>
      <c r="O2752" s="39" t="s">
        <v>6698</v>
      </c>
    </row>
    <row r="2753" s="1" customFormat="1" ht="21" customHeight="1" spans="1:15">
      <c r="A2753" s="27">
        <v>2750</v>
      </c>
      <c r="B2753" s="48" t="s">
        <v>7374</v>
      </c>
      <c r="C2753" s="48" t="s">
        <v>6923</v>
      </c>
      <c r="D2753" s="36" t="s">
        <v>1152</v>
      </c>
      <c r="E2753" s="56">
        <v>50000</v>
      </c>
      <c r="F2753" s="56" t="s">
        <v>1004</v>
      </c>
      <c r="G2753" s="56" t="s">
        <v>1005</v>
      </c>
      <c r="H2753" s="60" t="s">
        <v>25</v>
      </c>
      <c r="I2753" s="50">
        <v>44002</v>
      </c>
      <c r="J2753" s="36">
        <f t="shared" si="84"/>
        <v>213</v>
      </c>
      <c r="K2753" s="36">
        <v>4.75</v>
      </c>
      <c r="L2753" s="36">
        <v>4.75</v>
      </c>
      <c r="M2753" s="38">
        <f t="shared" si="85"/>
        <v>1405.20833333333</v>
      </c>
      <c r="N2753" s="56" t="s">
        <v>7375</v>
      </c>
      <c r="O2753" s="39" t="s">
        <v>6698</v>
      </c>
    </row>
    <row r="2754" s="1" customFormat="1" ht="21" customHeight="1" spans="1:15">
      <c r="A2754" s="27">
        <v>2751</v>
      </c>
      <c r="B2754" s="48" t="s">
        <v>7376</v>
      </c>
      <c r="C2754" s="48" t="s">
        <v>6907</v>
      </c>
      <c r="D2754" s="36" t="s">
        <v>1152</v>
      </c>
      <c r="E2754" s="56">
        <v>20000</v>
      </c>
      <c r="F2754" s="56" t="s">
        <v>1010</v>
      </c>
      <c r="G2754" s="56" t="s">
        <v>1011</v>
      </c>
      <c r="H2754" s="60" t="s">
        <v>25</v>
      </c>
      <c r="I2754" s="50">
        <v>44002</v>
      </c>
      <c r="J2754" s="36">
        <f t="shared" si="84"/>
        <v>213</v>
      </c>
      <c r="K2754" s="36">
        <v>4.75</v>
      </c>
      <c r="L2754" s="36">
        <v>4.75</v>
      </c>
      <c r="M2754" s="38">
        <f t="shared" si="85"/>
        <v>562.083333333333</v>
      </c>
      <c r="N2754" s="56" t="s">
        <v>7377</v>
      </c>
      <c r="O2754" s="39" t="s">
        <v>6698</v>
      </c>
    </row>
    <row r="2755" s="1" customFormat="1" ht="21" customHeight="1" spans="1:15">
      <c r="A2755" s="27">
        <v>2752</v>
      </c>
      <c r="B2755" s="48" t="s">
        <v>7378</v>
      </c>
      <c r="C2755" s="48" t="s">
        <v>6749</v>
      </c>
      <c r="D2755" s="36" t="s">
        <v>1152</v>
      </c>
      <c r="E2755" s="56">
        <v>50000</v>
      </c>
      <c r="F2755" s="56" t="s">
        <v>4569</v>
      </c>
      <c r="G2755" s="56" t="s">
        <v>4570</v>
      </c>
      <c r="H2755" s="60" t="s">
        <v>25</v>
      </c>
      <c r="I2755" s="50">
        <v>44002</v>
      </c>
      <c r="J2755" s="36">
        <f t="shared" si="84"/>
        <v>213</v>
      </c>
      <c r="K2755" s="36">
        <v>4.75</v>
      </c>
      <c r="L2755" s="36">
        <v>4.75</v>
      </c>
      <c r="M2755" s="38">
        <f t="shared" si="85"/>
        <v>1405.20833333333</v>
      </c>
      <c r="N2755" s="56" t="s">
        <v>7379</v>
      </c>
      <c r="O2755" s="39" t="s">
        <v>6698</v>
      </c>
    </row>
    <row r="2756" s="1" customFormat="1" ht="21" customHeight="1" spans="1:15">
      <c r="A2756" s="27">
        <v>2753</v>
      </c>
      <c r="B2756" s="48" t="s">
        <v>7380</v>
      </c>
      <c r="C2756" s="48" t="s">
        <v>6944</v>
      </c>
      <c r="D2756" s="36" t="s">
        <v>1152</v>
      </c>
      <c r="E2756" s="56">
        <v>50000</v>
      </c>
      <c r="F2756" s="56" t="s">
        <v>2288</v>
      </c>
      <c r="G2756" s="56" t="s">
        <v>2289</v>
      </c>
      <c r="H2756" s="60" t="s">
        <v>25</v>
      </c>
      <c r="I2756" s="50">
        <v>44002</v>
      </c>
      <c r="J2756" s="36">
        <f t="shared" ref="J2756:J2819" si="86">I2756-H2756+1</f>
        <v>213</v>
      </c>
      <c r="K2756" s="36">
        <v>4.75</v>
      </c>
      <c r="L2756" s="36">
        <v>4.75</v>
      </c>
      <c r="M2756" s="38">
        <f t="shared" ref="M2756:M2819" si="87">E2756*J2756*L2756/12/30/100</f>
        <v>1405.20833333333</v>
      </c>
      <c r="N2756" s="56" t="s">
        <v>7381</v>
      </c>
      <c r="O2756" s="39" t="s">
        <v>6698</v>
      </c>
    </row>
    <row r="2757" s="1" customFormat="1" ht="21" customHeight="1" spans="1:15">
      <c r="A2757" s="27">
        <v>2754</v>
      </c>
      <c r="B2757" s="48" t="s">
        <v>7382</v>
      </c>
      <c r="C2757" s="48" t="s">
        <v>6947</v>
      </c>
      <c r="D2757" s="36" t="s">
        <v>1152</v>
      </c>
      <c r="E2757" s="56">
        <v>20000</v>
      </c>
      <c r="F2757" s="56" t="s">
        <v>6314</v>
      </c>
      <c r="G2757" s="56" t="s">
        <v>7383</v>
      </c>
      <c r="H2757" s="60" t="s">
        <v>25</v>
      </c>
      <c r="I2757" s="50">
        <v>44002</v>
      </c>
      <c r="J2757" s="36">
        <f t="shared" si="86"/>
        <v>213</v>
      </c>
      <c r="K2757" s="36">
        <v>4.75</v>
      </c>
      <c r="L2757" s="36">
        <v>4.75</v>
      </c>
      <c r="M2757" s="38">
        <f t="shared" si="87"/>
        <v>562.083333333333</v>
      </c>
      <c r="N2757" s="56" t="s">
        <v>7384</v>
      </c>
      <c r="O2757" s="39" t="s">
        <v>6698</v>
      </c>
    </row>
    <row r="2758" s="1" customFormat="1" ht="21" customHeight="1" spans="1:15">
      <c r="A2758" s="27">
        <v>2755</v>
      </c>
      <c r="B2758" s="48" t="s">
        <v>7385</v>
      </c>
      <c r="C2758" s="48" t="s">
        <v>6700</v>
      </c>
      <c r="D2758" s="36" t="s">
        <v>1152</v>
      </c>
      <c r="E2758" s="56">
        <v>40000</v>
      </c>
      <c r="F2758" s="56" t="s">
        <v>7386</v>
      </c>
      <c r="G2758" s="56" t="s">
        <v>7387</v>
      </c>
      <c r="H2758" s="60" t="s">
        <v>25</v>
      </c>
      <c r="I2758" s="50">
        <v>44002</v>
      </c>
      <c r="J2758" s="36">
        <f t="shared" si="86"/>
        <v>213</v>
      </c>
      <c r="K2758" s="36">
        <v>4.75</v>
      </c>
      <c r="L2758" s="36">
        <v>4.75</v>
      </c>
      <c r="M2758" s="38">
        <f t="shared" si="87"/>
        <v>1124.16666666667</v>
      </c>
      <c r="N2758" s="56" t="s">
        <v>7388</v>
      </c>
      <c r="O2758" s="39" t="s">
        <v>6698</v>
      </c>
    </row>
    <row r="2759" s="1" customFormat="1" ht="21" customHeight="1" spans="1:15">
      <c r="A2759" s="27">
        <v>2756</v>
      </c>
      <c r="B2759" s="48" t="s">
        <v>7389</v>
      </c>
      <c r="C2759" s="48" t="s">
        <v>6944</v>
      </c>
      <c r="D2759" s="36" t="s">
        <v>1152</v>
      </c>
      <c r="E2759" s="56">
        <v>50000</v>
      </c>
      <c r="F2759" s="56" t="s">
        <v>1022</v>
      </c>
      <c r="G2759" s="56" t="s">
        <v>1023</v>
      </c>
      <c r="H2759" s="60" t="s">
        <v>25</v>
      </c>
      <c r="I2759" s="50">
        <v>44002</v>
      </c>
      <c r="J2759" s="36">
        <f t="shared" si="86"/>
        <v>213</v>
      </c>
      <c r="K2759" s="36">
        <v>4.75</v>
      </c>
      <c r="L2759" s="36">
        <v>4.75</v>
      </c>
      <c r="M2759" s="38">
        <f t="shared" si="87"/>
        <v>1405.20833333333</v>
      </c>
      <c r="N2759" s="56" t="s">
        <v>7390</v>
      </c>
      <c r="O2759" s="39" t="s">
        <v>6698</v>
      </c>
    </row>
    <row r="2760" s="1" customFormat="1" ht="21" customHeight="1" spans="1:15">
      <c r="A2760" s="27">
        <v>2757</v>
      </c>
      <c r="B2760" s="48" t="s">
        <v>7391</v>
      </c>
      <c r="C2760" s="48" t="s">
        <v>6714</v>
      </c>
      <c r="D2760" s="36" t="s">
        <v>1152</v>
      </c>
      <c r="E2760" s="56">
        <v>50000</v>
      </c>
      <c r="F2760" s="56" t="s">
        <v>1022</v>
      </c>
      <c r="G2760" s="56" t="s">
        <v>1023</v>
      </c>
      <c r="H2760" s="60" t="s">
        <v>25</v>
      </c>
      <c r="I2760" s="50">
        <v>44002</v>
      </c>
      <c r="J2760" s="36">
        <f t="shared" si="86"/>
        <v>213</v>
      </c>
      <c r="K2760" s="36">
        <v>4.75</v>
      </c>
      <c r="L2760" s="36">
        <v>4.75</v>
      </c>
      <c r="M2760" s="38">
        <f t="shared" si="87"/>
        <v>1405.20833333333</v>
      </c>
      <c r="N2760" s="56" t="s">
        <v>7392</v>
      </c>
      <c r="O2760" s="39" t="s">
        <v>6698</v>
      </c>
    </row>
    <row r="2761" s="1" customFormat="1" ht="21" customHeight="1" spans="1:15">
      <c r="A2761" s="27">
        <v>2758</v>
      </c>
      <c r="B2761" s="48" t="s">
        <v>7393</v>
      </c>
      <c r="C2761" s="48" t="s">
        <v>7073</v>
      </c>
      <c r="D2761" s="36" t="s">
        <v>1152</v>
      </c>
      <c r="E2761" s="56">
        <v>50000</v>
      </c>
      <c r="F2761" s="56" t="s">
        <v>5572</v>
      </c>
      <c r="G2761" s="56" t="s">
        <v>5573</v>
      </c>
      <c r="H2761" s="60" t="s">
        <v>25</v>
      </c>
      <c r="I2761" s="50">
        <v>44002</v>
      </c>
      <c r="J2761" s="36">
        <f t="shared" si="86"/>
        <v>213</v>
      </c>
      <c r="K2761" s="36">
        <v>4.75</v>
      </c>
      <c r="L2761" s="36">
        <v>4.75</v>
      </c>
      <c r="M2761" s="38">
        <f t="shared" si="87"/>
        <v>1405.20833333333</v>
      </c>
      <c r="N2761" s="56" t="s">
        <v>7394</v>
      </c>
      <c r="O2761" s="39" t="s">
        <v>6698</v>
      </c>
    </row>
    <row r="2762" s="1" customFormat="1" ht="21" customHeight="1" spans="1:15">
      <c r="A2762" s="27">
        <v>2759</v>
      </c>
      <c r="B2762" s="48" t="s">
        <v>7395</v>
      </c>
      <c r="C2762" s="48" t="s">
        <v>6967</v>
      </c>
      <c r="D2762" s="36" t="s">
        <v>1152</v>
      </c>
      <c r="E2762" s="56">
        <v>50000</v>
      </c>
      <c r="F2762" s="56" t="s">
        <v>1038</v>
      </c>
      <c r="G2762" s="56" t="s">
        <v>1039</v>
      </c>
      <c r="H2762" s="60" t="s">
        <v>25</v>
      </c>
      <c r="I2762" s="50">
        <v>44002</v>
      </c>
      <c r="J2762" s="36">
        <f t="shared" si="86"/>
        <v>213</v>
      </c>
      <c r="K2762" s="36">
        <v>4.75</v>
      </c>
      <c r="L2762" s="36">
        <v>4.75</v>
      </c>
      <c r="M2762" s="38">
        <f t="shared" si="87"/>
        <v>1405.20833333333</v>
      </c>
      <c r="N2762" s="56" t="s">
        <v>7396</v>
      </c>
      <c r="O2762" s="39" t="s">
        <v>6698</v>
      </c>
    </row>
    <row r="2763" s="1" customFormat="1" ht="21" customHeight="1" spans="1:15">
      <c r="A2763" s="27">
        <v>2760</v>
      </c>
      <c r="B2763" s="48" t="s">
        <v>7397</v>
      </c>
      <c r="C2763" s="48" t="s">
        <v>6765</v>
      </c>
      <c r="D2763" s="36" t="s">
        <v>1152</v>
      </c>
      <c r="E2763" s="56">
        <v>50000</v>
      </c>
      <c r="F2763" s="56" t="s">
        <v>7398</v>
      </c>
      <c r="G2763" s="56" t="s">
        <v>7399</v>
      </c>
      <c r="H2763" s="60" t="s">
        <v>25</v>
      </c>
      <c r="I2763" s="50">
        <v>44002</v>
      </c>
      <c r="J2763" s="36">
        <f t="shared" si="86"/>
        <v>213</v>
      </c>
      <c r="K2763" s="36">
        <v>4.75</v>
      </c>
      <c r="L2763" s="36">
        <v>4.75</v>
      </c>
      <c r="M2763" s="38">
        <f t="shared" si="87"/>
        <v>1405.20833333333</v>
      </c>
      <c r="N2763" s="56" t="s">
        <v>7400</v>
      </c>
      <c r="O2763" s="39" t="s">
        <v>6698</v>
      </c>
    </row>
    <row r="2764" s="7" customFormat="1" ht="21" customHeight="1" spans="1:15">
      <c r="A2764" s="27">
        <v>2761</v>
      </c>
      <c r="B2764" s="48" t="s">
        <v>7401</v>
      </c>
      <c r="C2764" s="48" t="s">
        <v>6944</v>
      </c>
      <c r="D2764" s="36" t="s">
        <v>1152</v>
      </c>
      <c r="E2764" s="56">
        <v>50000</v>
      </c>
      <c r="F2764" s="56" t="s">
        <v>7402</v>
      </c>
      <c r="G2764" s="56" t="s">
        <v>7403</v>
      </c>
      <c r="H2764" s="60" t="s">
        <v>25</v>
      </c>
      <c r="I2764" s="50">
        <v>44002</v>
      </c>
      <c r="J2764" s="36">
        <f t="shared" si="86"/>
        <v>213</v>
      </c>
      <c r="K2764" s="36">
        <v>4.75</v>
      </c>
      <c r="L2764" s="36">
        <v>4.75</v>
      </c>
      <c r="M2764" s="38">
        <f t="shared" si="87"/>
        <v>1405.20833333333</v>
      </c>
      <c r="N2764" s="56" t="s">
        <v>7404</v>
      </c>
      <c r="O2764" s="39" t="s">
        <v>6698</v>
      </c>
    </row>
    <row r="2765" s="7" customFormat="1" ht="21" customHeight="1" spans="1:15">
      <c r="A2765" s="27">
        <v>2762</v>
      </c>
      <c r="B2765" s="48" t="s">
        <v>7405</v>
      </c>
      <c r="C2765" s="48" t="s">
        <v>7406</v>
      </c>
      <c r="D2765" s="36" t="s">
        <v>1152</v>
      </c>
      <c r="E2765" s="56">
        <v>50000</v>
      </c>
      <c r="F2765" s="56" t="s">
        <v>7407</v>
      </c>
      <c r="G2765" s="56" t="s">
        <v>7408</v>
      </c>
      <c r="H2765" s="60" t="s">
        <v>25</v>
      </c>
      <c r="I2765" s="50">
        <v>44002</v>
      </c>
      <c r="J2765" s="36">
        <f t="shared" si="86"/>
        <v>213</v>
      </c>
      <c r="K2765" s="36">
        <v>4.75</v>
      </c>
      <c r="L2765" s="36">
        <v>4.75</v>
      </c>
      <c r="M2765" s="38">
        <f t="shared" si="87"/>
        <v>1405.20833333333</v>
      </c>
      <c r="N2765" s="56" t="s">
        <v>7409</v>
      </c>
      <c r="O2765" s="39" t="s">
        <v>6698</v>
      </c>
    </row>
    <row r="2766" s="7" customFormat="1" ht="21" customHeight="1" spans="1:15">
      <c r="A2766" s="27">
        <v>2763</v>
      </c>
      <c r="B2766" s="48" t="s">
        <v>7410</v>
      </c>
      <c r="C2766" s="48" t="s">
        <v>6947</v>
      </c>
      <c r="D2766" s="36" t="s">
        <v>1152</v>
      </c>
      <c r="E2766" s="56">
        <v>50000</v>
      </c>
      <c r="F2766" s="56" t="s">
        <v>7411</v>
      </c>
      <c r="G2766" s="56" t="s">
        <v>7412</v>
      </c>
      <c r="H2766" s="60" t="s">
        <v>25</v>
      </c>
      <c r="I2766" s="50">
        <v>44002</v>
      </c>
      <c r="J2766" s="36">
        <f t="shared" si="86"/>
        <v>213</v>
      </c>
      <c r="K2766" s="36">
        <v>4.75</v>
      </c>
      <c r="L2766" s="36">
        <v>4.75</v>
      </c>
      <c r="M2766" s="38">
        <f t="shared" si="87"/>
        <v>1405.20833333333</v>
      </c>
      <c r="N2766" s="56" t="s">
        <v>7413</v>
      </c>
      <c r="O2766" s="39" t="s">
        <v>6698</v>
      </c>
    </row>
    <row r="2767" s="7" customFormat="1" ht="21" customHeight="1" spans="1:15">
      <c r="A2767" s="27">
        <v>2764</v>
      </c>
      <c r="B2767" s="48" t="s">
        <v>7395</v>
      </c>
      <c r="C2767" s="48" t="s">
        <v>6790</v>
      </c>
      <c r="D2767" s="36" t="s">
        <v>1152</v>
      </c>
      <c r="E2767" s="56">
        <v>50000</v>
      </c>
      <c r="F2767" s="56" t="s">
        <v>7414</v>
      </c>
      <c r="G2767" s="56" t="s">
        <v>7415</v>
      </c>
      <c r="H2767" s="60" t="s">
        <v>25</v>
      </c>
      <c r="I2767" s="50">
        <v>44002</v>
      </c>
      <c r="J2767" s="36">
        <f t="shared" si="86"/>
        <v>213</v>
      </c>
      <c r="K2767" s="36">
        <v>4.75</v>
      </c>
      <c r="L2767" s="36">
        <v>4.75</v>
      </c>
      <c r="M2767" s="38">
        <f t="shared" si="87"/>
        <v>1405.20833333333</v>
      </c>
      <c r="N2767" s="56" t="s">
        <v>7416</v>
      </c>
      <c r="O2767" s="39" t="s">
        <v>6698</v>
      </c>
    </row>
    <row r="2768" s="7" customFormat="1" ht="21" customHeight="1" spans="1:15">
      <c r="A2768" s="27">
        <v>2765</v>
      </c>
      <c r="B2768" s="48" t="s">
        <v>7417</v>
      </c>
      <c r="C2768" s="48" t="s">
        <v>6737</v>
      </c>
      <c r="D2768" s="36" t="s">
        <v>1152</v>
      </c>
      <c r="E2768" s="56">
        <v>50000</v>
      </c>
      <c r="F2768" s="56" t="s">
        <v>7418</v>
      </c>
      <c r="G2768" s="56" t="s">
        <v>2420</v>
      </c>
      <c r="H2768" s="60" t="s">
        <v>25</v>
      </c>
      <c r="I2768" s="50">
        <v>44002</v>
      </c>
      <c r="J2768" s="36">
        <f t="shared" si="86"/>
        <v>213</v>
      </c>
      <c r="K2768" s="56">
        <v>4.75</v>
      </c>
      <c r="L2768" s="56">
        <v>4.75</v>
      </c>
      <c r="M2768" s="38">
        <f t="shared" si="87"/>
        <v>1405.20833333333</v>
      </c>
      <c r="N2768" s="56" t="s">
        <v>7419</v>
      </c>
      <c r="O2768" s="39" t="s">
        <v>6698</v>
      </c>
    </row>
    <row r="2769" s="7" customFormat="1" ht="21" customHeight="1" spans="1:15">
      <c r="A2769" s="27">
        <v>2766</v>
      </c>
      <c r="B2769" s="48" t="s">
        <v>7420</v>
      </c>
      <c r="C2769" s="48" t="s">
        <v>6700</v>
      </c>
      <c r="D2769" s="36" t="s">
        <v>1152</v>
      </c>
      <c r="E2769" s="56">
        <v>30000</v>
      </c>
      <c r="F2769" s="56" t="s">
        <v>7421</v>
      </c>
      <c r="G2769" s="56" t="s">
        <v>7422</v>
      </c>
      <c r="H2769" s="60" t="s">
        <v>25</v>
      </c>
      <c r="I2769" s="50">
        <v>43932</v>
      </c>
      <c r="J2769" s="36">
        <f t="shared" si="86"/>
        <v>143</v>
      </c>
      <c r="K2769" s="36">
        <v>4.35</v>
      </c>
      <c r="L2769" s="36">
        <v>4.35</v>
      </c>
      <c r="M2769" s="38">
        <f t="shared" si="87"/>
        <v>518.375</v>
      </c>
      <c r="N2769" s="56" t="s">
        <v>7423</v>
      </c>
      <c r="O2769" s="39" t="s">
        <v>6698</v>
      </c>
    </row>
    <row r="2770" s="7" customFormat="1" ht="21" customHeight="1" spans="1:15">
      <c r="A2770" s="27">
        <v>2767</v>
      </c>
      <c r="B2770" s="48" t="s">
        <v>7424</v>
      </c>
      <c r="C2770" s="48" t="s">
        <v>6727</v>
      </c>
      <c r="D2770" s="36" t="s">
        <v>1152</v>
      </c>
      <c r="E2770" s="56">
        <v>50000</v>
      </c>
      <c r="F2770" s="56" t="s">
        <v>7425</v>
      </c>
      <c r="G2770" s="56" t="s">
        <v>5980</v>
      </c>
      <c r="H2770" s="60" t="s">
        <v>25</v>
      </c>
      <c r="I2770" s="50">
        <v>43957</v>
      </c>
      <c r="J2770" s="36">
        <f t="shared" si="86"/>
        <v>168</v>
      </c>
      <c r="K2770" s="36">
        <v>4.35</v>
      </c>
      <c r="L2770" s="36">
        <v>4.35</v>
      </c>
      <c r="M2770" s="38">
        <f t="shared" si="87"/>
        <v>1015</v>
      </c>
      <c r="N2770" s="56" t="s">
        <v>7426</v>
      </c>
      <c r="O2770" s="39" t="s">
        <v>6698</v>
      </c>
    </row>
    <row r="2771" s="7" customFormat="1" ht="21" customHeight="1" spans="1:15">
      <c r="A2771" s="27">
        <v>2768</v>
      </c>
      <c r="B2771" s="48" t="s">
        <v>7427</v>
      </c>
      <c r="C2771" s="48" t="s">
        <v>6765</v>
      </c>
      <c r="D2771" s="36" t="s">
        <v>1152</v>
      </c>
      <c r="E2771" s="56">
        <v>50000</v>
      </c>
      <c r="F2771" s="56" t="s">
        <v>2465</v>
      </c>
      <c r="G2771" s="56" t="s">
        <v>4181</v>
      </c>
      <c r="H2771" s="60" t="s">
        <v>25</v>
      </c>
      <c r="I2771" s="50">
        <v>43950</v>
      </c>
      <c r="J2771" s="36">
        <f t="shared" si="86"/>
        <v>161</v>
      </c>
      <c r="K2771" s="36">
        <v>4.35</v>
      </c>
      <c r="L2771" s="36">
        <v>4.35</v>
      </c>
      <c r="M2771" s="38">
        <f t="shared" si="87"/>
        <v>972.708333333333</v>
      </c>
      <c r="N2771" s="56" t="s">
        <v>7428</v>
      </c>
      <c r="O2771" s="39" t="s">
        <v>6698</v>
      </c>
    </row>
    <row r="2772" s="7" customFormat="1" ht="21" customHeight="1" spans="1:15">
      <c r="A2772" s="27">
        <v>2769</v>
      </c>
      <c r="B2772" s="48" t="s">
        <v>7429</v>
      </c>
      <c r="C2772" s="48" t="s">
        <v>6700</v>
      </c>
      <c r="D2772" s="36" t="s">
        <v>1152</v>
      </c>
      <c r="E2772" s="56">
        <v>50000</v>
      </c>
      <c r="F2772" s="56" t="s">
        <v>7430</v>
      </c>
      <c r="G2772" s="56" t="s">
        <v>4194</v>
      </c>
      <c r="H2772" s="60" t="s">
        <v>25</v>
      </c>
      <c r="I2772" s="50">
        <v>43987</v>
      </c>
      <c r="J2772" s="36">
        <f t="shared" si="86"/>
        <v>198</v>
      </c>
      <c r="K2772" s="36">
        <v>4.35</v>
      </c>
      <c r="L2772" s="36">
        <v>4.35</v>
      </c>
      <c r="M2772" s="38">
        <f t="shared" si="87"/>
        <v>1196.25</v>
      </c>
      <c r="N2772" s="56" t="s">
        <v>7431</v>
      </c>
      <c r="O2772" s="39" t="s">
        <v>6698</v>
      </c>
    </row>
    <row r="2773" s="7" customFormat="1" ht="21" customHeight="1" spans="1:15">
      <c r="A2773" s="27">
        <v>2770</v>
      </c>
      <c r="B2773" s="48" t="s">
        <v>7432</v>
      </c>
      <c r="C2773" s="48" t="s">
        <v>6744</v>
      </c>
      <c r="D2773" s="36" t="s">
        <v>1152</v>
      </c>
      <c r="E2773" s="56">
        <v>50000</v>
      </c>
      <c r="F2773" s="56" t="s">
        <v>7433</v>
      </c>
      <c r="G2773" s="56" t="s">
        <v>4198</v>
      </c>
      <c r="H2773" s="60" t="s">
        <v>25</v>
      </c>
      <c r="I2773" s="50">
        <v>43991</v>
      </c>
      <c r="J2773" s="36">
        <f t="shared" si="86"/>
        <v>202</v>
      </c>
      <c r="K2773" s="36">
        <v>4.35</v>
      </c>
      <c r="L2773" s="36">
        <v>4.35</v>
      </c>
      <c r="M2773" s="38">
        <f t="shared" si="87"/>
        <v>1220.41666666667</v>
      </c>
      <c r="N2773" s="56" t="s">
        <v>7434</v>
      </c>
      <c r="O2773" s="39" t="s">
        <v>6698</v>
      </c>
    </row>
    <row r="2774" s="7" customFormat="1" ht="21" customHeight="1" spans="1:15">
      <c r="A2774" s="27">
        <v>2771</v>
      </c>
      <c r="B2774" s="48" t="s">
        <v>7435</v>
      </c>
      <c r="C2774" s="48" t="s">
        <v>6732</v>
      </c>
      <c r="D2774" s="36" t="s">
        <v>1152</v>
      </c>
      <c r="E2774" s="56">
        <v>15000</v>
      </c>
      <c r="F2774" s="56" t="s">
        <v>2521</v>
      </c>
      <c r="G2774" s="56" t="s">
        <v>4219</v>
      </c>
      <c r="H2774" s="60" t="s">
        <v>25</v>
      </c>
      <c r="I2774" s="50">
        <v>44002</v>
      </c>
      <c r="J2774" s="36">
        <f t="shared" si="86"/>
        <v>213</v>
      </c>
      <c r="K2774" s="36">
        <v>4.35</v>
      </c>
      <c r="L2774" s="36">
        <v>4.35</v>
      </c>
      <c r="M2774" s="38">
        <f t="shared" si="87"/>
        <v>386.0625</v>
      </c>
      <c r="N2774" s="56" t="s">
        <v>7436</v>
      </c>
      <c r="O2774" s="39" t="s">
        <v>6698</v>
      </c>
    </row>
    <row r="2775" s="7" customFormat="1" ht="21" customHeight="1" spans="1:15">
      <c r="A2775" s="27">
        <v>2772</v>
      </c>
      <c r="B2775" s="48" t="s">
        <v>7437</v>
      </c>
      <c r="C2775" s="48" t="s">
        <v>7438</v>
      </c>
      <c r="D2775" s="36" t="s">
        <v>1152</v>
      </c>
      <c r="E2775" s="56">
        <v>20000</v>
      </c>
      <c r="F2775" s="56" t="s">
        <v>7439</v>
      </c>
      <c r="G2775" s="56" t="s">
        <v>1524</v>
      </c>
      <c r="H2775" s="60" t="s">
        <v>25</v>
      </c>
      <c r="I2775" s="50">
        <v>44002</v>
      </c>
      <c r="J2775" s="36">
        <f t="shared" si="86"/>
        <v>213</v>
      </c>
      <c r="K2775" s="36">
        <v>4.35</v>
      </c>
      <c r="L2775" s="36">
        <v>4.35</v>
      </c>
      <c r="M2775" s="38">
        <f t="shared" si="87"/>
        <v>514.75</v>
      </c>
      <c r="N2775" s="56" t="s">
        <v>7440</v>
      </c>
      <c r="O2775" s="39" t="s">
        <v>6698</v>
      </c>
    </row>
    <row r="2776" s="7" customFormat="1" ht="21" customHeight="1" spans="1:15">
      <c r="A2776" s="27">
        <v>2773</v>
      </c>
      <c r="B2776" s="48" t="s">
        <v>7441</v>
      </c>
      <c r="C2776" s="48" t="s">
        <v>6944</v>
      </c>
      <c r="D2776" s="36" t="s">
        <v>1152</v>
      </c>
      <c r="E2776" s="56">
        <v>20000</v>
      </c>
      <c r="F2776" s="56" t="s">
        <v>7442</v>
      </c>
      <c r="G2776" s="56" t="s">
        <v>643</v>
      </c>
      <c r="H2776" s="60" t="s">
        <v>25</v>
      </c>
      <c r="I2776" s="50">
        <v>44002</v>
      </c>
      <c r="J2776" s="36">
        <f t="shared" si="86"/>
        <v>213</v>
      </c>
      <c r="K2776" s="36">
        <v>4.35</v>
      </c>
      <c r="L2776" s="36">
        <v>4.35</v>
      </c>
      <c r="M2776" s="38">
        <f t="shared" si="87"/>
        <v>514.75</v>
      </c>
      <c r="N2776" s="56" t="s">
        <v>7443</v>
      </c>
      <c r="O2776" s="39" t="s">
        <v>6698</v>
      </c>
    </row>
    <row r="2777" s="7" customFormat="1" ht="21" customHeight="1" spans="1:15">
      <c r="A2777" s="27">
        <v>2774</v>
      </c>
      <c r="B2777" s="48" t="s">
        <v>7444</v>
      </c>
      <c r="C2777" s="48" t="s">
        <v>6937</v>
      </c>
      <c r="D2777" s="36" t="s">
        <v>1152</v>
      </c>
      <c r="E2777" s="56">
        <v>50000</v>
      </c>
      <c r="F2777" s="56" t="s">
        <v>4659</v>
      </c>
      <c r="G2777" s="56" t="s">
        <v>6082</v>
      </c>
      <c r="H2777" s="60" t="s">
        <v>25</v>
      </c>
      <c r="I2777" s="50">
        <v>44002</v>
      </c>
      <c r="J2777" s="36">
        <f t="shared" si="86"/>
        <v>213</v>
      </c>
      <c r="K2777" s="36">
        <v>4.35</v>
      </c>
      <c r="L2777" s="36">
        <v>4.35</v>
      </c>
      <c r="M2777" s="38">
        <f t="shared" si="87"/>
        <v>1286.875</v>
      </c>
      <c r="N2777" s="56" t="s">
        <v>7445</v>
      </c>
      <c r="O2777" s="39" t="s">
        <v>6698</v>
      </c>
    </row>
    <row r="2778" s="7" customFormat="1" ht="21" customHeight="1" spans="1:15">
      <c r="A2778" s="27">
        <v>2775</v>
      </c>
      <c r="B2778" s="48" t="s">
        <v>7446</v>
      </c>
      <c r="C2778" s="48" t="s">
        <v>6737</v>
      </c>
      <c r="D2778" s="36" t="s">
        <v>1152</v>
      </c>
      <c r="E2778" s="56">
        <v>50000</v>
      </c>
      <c r="F2778" s="56" t="s">
        <v>2590</v>
      </c>
      <c r="G2778" s="56" t="s">
        <v>787</v>
      </c>
      <c r="H2778" s="60" t="s">
        <v>25</v>
      </c>
      <c r="I2778" s="50">
        <v>44002</v>
      </c>
      <c r="J2778" s="36">
        <f t="shared" si="86"/>
        <v>213</v>
      </c>
      <c r="K2778" s="36">
        <v>4.35</v>
      </c>
      <c r="L2778" s="36">
        <v>4.35</v>
      </c>
      <c r="M2778" s="38">
        <f t="shared" si="87"/>
        <v>1286.875</v>
      </c>
      <c r="N2778" s="56" t="s">
        <v>7447</v>
      </c>
      <c r="O2778" s="39" t="s">
        <v>6698</v>
      </c>
    </row>
    <row r="2779" s="7" customFormat="1" ht="21" customHeight="1" spans="1:15">
      <c r="A2779" s="27">
        <v>2776</v>
      </c>
      <c r="B2779" s="48" t="s">
        <v>7448</v>
      </c>
      <c r="C2779" s="48" t="s">
        <v>6947</v>
      </c>
      <c r="D2779" s="36" t="s">
        <v>1152</v>
      </c>
      <c r="E2779" s="56">
        <v>40000</v>
      </c>
      <c r="F2779" s="56" t="s">
        <v>2593</v>
      </c>
      <c r="G2779" s="56" t="s">
        <v>2522</v>
      </c>
      <c r="H2779" s="60" t="s">
        <v>25</v>
      </c>
      <c r="I2779" s="50">
        <v>44002</v>
      </c>
      <c r="J2779" s="36">
        <f t="shared" si="86"/>
        <v>213</v>
      </c>
      <c r="K2779" s="36">
        <v>4.35</v>
      </c>
      <c r="L2779" s="36">
        <v>4.35</v>
      </c>
      <c r="M2779" s="38">
        <f t="shared" si="87"/>
        <v>1029.5</v>
      </c>
      <c r="N2779" s="56" t="s">
        <v>7449</v>
      </c>
      <c r="O2779" s="39" t="s">
        <v>6698</v>
      </c>
    </row>
    <row r="2780" s="7" customFormat="1" ht="21" customHeight="1" spans="1:15">
      <c r="A2780" s="27">
        <v>2777</v>
      </c>
      <c r="B2780" s="39" t="s">
        <v>6798</v>
      </c>
      <c r="C2780" s="39" t="s">
        <v>6714</v>
      </c>
      <c r="D2780" s="36" t="s">
        <v>1152</v>
      </c>
      <c r="E2780" s="55">
        <v>50000</v>
      </c>
      <c r="F2780" s="50">
        <v>43847</v>
      </c>
      <c r="G2780" s="50">
        <v>44181</v>
      </c>
      <c r="H2780" s="60" t="s">
        <v>7450</v>
      </c>
      <c r="I2780" s="50">
        <v>44002</v>
      </c>
      <c r="J2780" s="36">
        <f t="shared" si="86"/>
        <v>156</v>
      </c>
      <c r="K2780" s="36">
        <v>4.35</v>
      </c>
      <c r="L2780" s="36">
        <v>4.35</v>
      </c>
      <c r="M2780" s="38">
        <f t="shared" si="87"/>
        <v>942.5</v>
      </c>
      <c r="N2780" s="56" t="s">
        <v>7451</v>
      </c>
      <c r="O2780" s="39" t="s">
        <v>6698</v>
      </c>
    </row>
    <row r="2781" s="7" customFormat="1" ht="21" customHeight="1" spans="1:15">
      <c r="A2781" s="27">
        <v>2778</v>
      </c>
      <c r="B2781" s="39" t="s">
        <v>6856</v>
      </c>
      <c r="C2781" s="39" t="s">
        <v>6700</v>
      </c>
      <c r="D2781" s="36" t="s">
        <v>1152</v>
      </c>
      <c r="E2781" s="55">
        <v>50000</v>
      </c>
      <c r="F2781" s="50">
        <v>43849</v>
      </c>
      <c r="G2781" s="50">
        <v>44183</v>
      </c>
      <c r="H2781" s="60" t="s">
        <v>7452</v>
      </c>
      <c r="I2781" s="50">
        <v>44002</v>
      </c>
      <c r="J2781" s="36">
        <f t="shared" si="86"/>
        <v>154</v>
      </c>
      <c r="K2781" s="36">
        <v>4.35</v>
      </c>
      <c r="L2781" s="36">
        <v>4.35</v>
      </c>
      <c r="M2781" s="38">
        <f t="shared" si="87"/>
        <v>930.416666666667</v>
      </c>
      <c r="N2781" s="56" t="s">
        <v>7453</v>
      </c>
      <c r="O2781" s="39" t="s">
        <v>6698</v>
      </c>
    </row>
    <row r="2782" s="7" customFormat="1" ht="21" customHeight="1" spans="1:15">
      <c r="A2782" s="27">
        <v>2779</v>
      </c>
      <c r="B2782" s="39" t="s">
        <v>6753</v>
      </c>
      <c r="C2782" s="39" t="s">
        <v>6772</v>
      </c>
      <c r="D2782" s="36" t="s">
        <v>1152</v>
      </c>
      <c r="E2782" s="55">
        <v>50000</v>
      </c>
      <c r="F2782" s="50">
        <v>43900</v>
      </c>
      <c r="G2782" s="50">
        <v>44174</v>
      </c>
      <c r="H2782" s="60" t="s">
        <v>7454</v>
      </c>
      <c r="I2782" s="50">
        <v>44002</v>
      </c>
      <c r="J2782" s="36">
        <f t="shared" si="86"/>
        <v>103</v>
      </c>
      <c r="K2782" s="36">
        <v>4.35</v>
      </c>
      <c r="L2782" s="36">
        <v>4.35</v>
      </c>
      <c r="M2782" s="38">
        <f t="shared" si="87"/>
        <v>622.291666666667</v>
      </c>
      <c r="N2782" s="56" t="s">
        <v>7455</v>
      </c>
      <c r="O2782" s="39" t="s">
        <v>6698</v>
      </c>
    </row>
    <row r="2783" s="7" customFormat="1" ht="21" customHeight="1" spans="1:15">
      <c r="A2783" s="27">
        <v>2780</v>
      </c>
      <c r="B2783" s="39" t="s">
        <v>7018</v>
      </c>
      <c r="C2783" s="39" t="s">
        <v>6947</v>
      </c>
      <c r="D2783" s="36" t="s">
        <v>1152</v>
      </c>
      <c r="E2783" s="55">
        <v>50000</v>
      </c>
      <c r="F2783" s="50">
        <v>43929</v>
      </c>
      <c r="G2783" s="50">
        <v>44172</v>
      </c>
      <c r="H2783" s="60" t="s">
        <v>7456</v>
      </c>
      <c r="I2783" s="50">
        <v>44002</v>
      </c>
      <c r="J2783" s="36">
        <f t="shared" si="86"/>
        <v>74</v>
      </c>
      <c r="K2783" s="36">
        <v>4.35</v>
      </c>
      <c r="L2783" s="36">
        <v>4.35</v>
      </c>
      <c r="M2783" s="38">
        <f t="shared" si="87"/>
        <v>447.083333333333</v>
      </c>
      <c r="N2783" s="56" t="s">
        <v>7457</v>
      </c>
      <c r="O2783" s="39" t="s">
        <v>6698</v>
      </c>
    </row>
    <row r="2784" s="7" customFormat="1" ht="21" customHeight="1" spans="1:15">
      <c r="A2784" s="27">
        <v>2781</v>
      </c>
      <c r="B2784" s="39" t="s">
        <v>7458</v>
      </c>
      <c r="C2784" s="39" t="s">
        <v>6905</v>
      </c>
      <c r="D2784" s="36" t="s">
        <v>1152</v>
      </c>
      <c r="E2784" s="55">
        <v>50000</v>
      </c>
      <c r="F2784" s="50">
        <v>43929</v>
      </c>
      <c r="G2784" s="50">
        <v>44172</v>
      </c>
      <c r="H2784" s="60" t="s">
        <v>7456</v>
      </c>
      <c r="I2784" s="50">
        <v>44002</v>
      </c>
      <c r="J2784" s="36">
        <f t="shared" si="86"/>
        <v>74</v>
      </c>
      <c r="K2784" s="36">
        <v>4.35</v>
      </c>
      <c r="L2784" s="36">
        <v>4.35</v>
      </c>
      <c r="M2784" s="38">
        <f t="shared" si="87"/>
        <v>447.083333333333</v>
      </c>
      <c r="N2784" s="56" t="s">
        <v>7459</v>
      </c>
      <c r="O2784" s="39" t="s">
        <v>6698</v>
      </c>
    </row>
    <row r="2785" s="7" customFormat="1" ht="21" customHeight="1" spans="1:15">
      <c r="A2785" s="27">
        <v>2782</v>
      </c>
      <c r="B2785" s="39" t="s">
        <v>7028</v>
      </c>
      <c r="C2785" s="39" t="s">
        <v>6923</v>
      </c>
      <c r="D2785" s="36" t="s">
        <v>1152</v>
      </c>
      <c r="E2785" s="55">
        <v>50000</v>
      </c>
      <c r="F2785" s="50">
        <v>43931</v>
      </c>
      <c r="G2785" s="50">
        <v>44174</v>
      </c>
      <c r="H2785" s="60" t="s">
        <v>7460</v>
      </c>
      <c r="I2785" s="50">
        <v>44002</v>
      </c>
      <c r="J2785" s="36">
        <f t="shared" si="86"/>
        <v>72</v>
      </c>
      <c r="K2785" s="36">
        <v>4.35</v>
      </c>
      <c r="L2785" s="36">
        <v>4.35</v>
      </c>
      <c r="M2785" s="38">
        <f t="shared" si="87"/>
        <v>435</v>
      </c>
      <c r="N2785" s="56" t="s">
        <v>7461</v>
      </c>
      <c r="O2785" s="39" t="s">
        <v>6698</v>
      </c>
    </row>
    <row r="2786" s="7" customFormat="1" ht="21" customHeight="1" spans="1:15">
      <c r="A2786" s="27">
        <v>2783</v>
      </c>
      <c r="B2786" s="39" t="s">
        <v>7462</v>
      </c>
      <c r="C2786" s="39" t="s">
        <v>7078</v>
      </c>
      <c r="D2786" s="36" t="s">
        <v>1152</v>
      </c>
      <c r="E2786" s="55">
        <v>50000</v>
      </c>
      <c r="F2786" s="50">
        <v>43936</v>
      </c>
      <c r="G2786" s="50">
        <v>44149</v>
      </c>
      <c r="H2786" s="60" t="s">
        <v>7463</v>
      </c>
      <c r="I2786" s="50">
        <v>44002</v>
      </c>
      <c r="J2786" s="36">
        <f t="shared" si="86"/>
        <v>67</v>
      </c>
      <c r="K2786" s="36">
        <v>4.35</v>
      </c>
      <c r="L2786" s="36">
        <v>4.35</v>
      </c>
      <c r="M2786" s="38">
        <f t="shared" si="87"/>
        <v>404.791666666667</v>
      </c>
      <c r="N2786" s="56" t="s">
        <v>7464</v>
      </c>
      <c r="O2786" s="39" t="s">
        <v>6698</v>
      </c>
    </row>
    <row r="2787" s="7" customFormat="1" ht="21" customHeight="1" spans="1:15">
      <c r="A2787" s="27">
        <v>2784</v>
      </c>
      <c r="B2787" s="39" t="s">
        <v>7005</v>
      </c>
      <c r="C2787" s="39" t="s">
        <v>6756</v>
      </c>
      <c r="D2787" s="36" t="s">
        <v>1152</v>
      </c>
      <c r="E2787" s="55">
        <v>50000</v>
      </c>
      <c r="F2787" s="50">
        <v>43964</v>
      </c>
      <c r="G2787" s="50">
        <v>44177</v>
      </c>
      <c r="H2787" s="60" t="s">
        <v>7465</v>
      </c>
      <c r="I2787" s="50">
        <v>44002</v>
      </c>
      <c r="J2787" s="36">
        <f t="shared" si="86"/>
        <v>39</v>
      </c>
      <c r="K2787" s="36">
        <v>4.35</v>
      </c>
      <c r="L2787" s="36">
        <v>4.35</v>
      </c>
      <c r="M2787" s="38">
        <f t="shared" si="87"/>
        <v>235.625</v>
      </c>
      <c r="N2787" s="56" t="s">
        <v>7466</v>
      </c>
      <c r="O2787" s="39" t="s">
        <v>6698</v>
      </c>
    </row>
    <row r="2788" s="7" customFormat="1" ht="21" customHeight="1" spans="1:15">
      <c r="A2788" s="27">
        <v>2785</v>
      </c>
      <c r="B2788" s="39" t="s">
        <v>7467</v>
      </c>
      <c r="C2788" s="39" t="s">
        <v>7468</v>
      </c>
      <c r="D2788" s="36" t="s">
        <v>2652</v>
      </c>
      <c r="E2788" s="61">
        <v>50000</v>
      </c>
      <c r="F2788" s="57">
        <v>42696</v>
      </c>
      <c r="G2788" s="57">
        <v>43790</v>
      </c>
      <c r="H2788" s="51">
        <v>43790</v>
      </c>
      <c r="I2788" s="51">
        <v>43790</v>
      </c>
      <c r="J2788" s="36">
        <f t="shared" si="86"/>
        <v>1</v>
      </c>
      <c r="K2788" s="36">
        <v>4.75</v>
      </c>
      <c r="L2788" s="36">
        <v>4.75</v>
      </c>
      <c r="M2788" s="38">
        <f t="shared" si="87"/>
        <v>6.59722222222222</v>
      </c>
      <c r="N2788" s="62" t="s">
        <v>7469</v>
      </c>
      <c r="O2788" s="39" t="s">
        <v>7470</v>
      </c>
    </row>
    <row r="2789" s="7" customFormat="1" ht="21" customHeight="1" spans="1:15">
      <c r="A2789" s="27">
        <v>2786</v>
      </c>
      <c r="B2789" s="39" t="s">
        <v>7471</v>
      </c>
      <c r="C2789" s="39" t="s">
        <v>7472</v>
      </c>
      <c r="D2789" s="36" t="s">
        <v>2652</v>
      </c>
      <c r="E2789" s="61">
        <v>50000</v>
      </c>
      <c r="F2789" s="57">
        <v>42700</v>
      </c>
      <c r="G2789" s="57">
        <v>43794</v>
      </c>
      <c r="H2789" s="51">
        <v>43790</v>
      </c>
      <c r="I2789" s="51">
        <v>43794</v>
      </c>
      <c r="J2789" s="36">
        <f t="shared" si="86"/>
        <v>5</v>
      </c>
      <c r="K2789" s="36">
        <v>4.75</v>
      </c>
      <c r="L2789" s="36">
        <v>4.75</v>
      </c>
      <c r="M2789" s="38">
        <f t="shared" si="87"/>
        <v>32.9861111111111</v>
      </c>
      <c r="N2789" s="62" t="s">
        <v>7473</v>
      </c>
      <c r="O2789" s="39" t="s">
        <v>7470</v>
      </c>
    </row>
    <row r="2790" s="7" customFormat="1" ht="21" customHeight="1" spans="1:15">
      <c r="A2790" s="27">
        <v>2787</v>
      </c>
      <c r="B2790" s="39" t="s">
        <v>7474</v>
      </c>
      <c r="C2790" s="39" t="s">
        <v>7475</v>
      </c>
      <c r="D2790" s="36" t="s">
        <v>2652</v>
      </c>
      <c r="E2790" s="61">
        <v>50000</v>
      </c>
      <c r="F2790" s="57">
        <v>42700</v>
      </c>
      <c r="G2790" s="57">
        <v>43794</v>
      </c>
      <c r="H2790" s="51">
        <v>43790</v>
      </c>
      <c r="I2790" s="51">
        <v>43791</v>
      </c>
      <c r="J2790" s="36">
        <f t="shared" si="86"/>
        <v>2</v>
      </c>
      <c r="K2790" s="36">
        <v>4.75</v>
      </c>
      <c r="L2790" s="36">
        <v>4.75</v>
      </c>
      <c r="M2790" s="38">
        <f t="shared" si="87"/>
        <v>13.1944444444444</v>
      </c>
      <c r="N2790" s="62" t="s">
        <v>7476</v>
      </c>
      <c r="O2790" s="39" t="s">
        <v>7470</v>
      </c>
    </row>
    <row r="2791" s="7" customFormat="1" ht="21" customHeight="1" spans="1:15">
      <c r="A2791" s="27">
        <v>2788</v>
      </c>
      <c r="B2791" s="39" t="s">
        <v>7477</v>
      </c>
      <c r="C2791" s="39" t="s">
        <v>7478</v>
      </c>
      <c r="D2791" s="36" t="s">
        <v>2652</v>
      </c>
      <c r="E2791" s="61">
        <v>50000</v>
      </c>
      <c r="F2791" s="57">
        <v>42703</v>
      </c>
      <c r="G2791" s="57">
        <v>43797</v>
      </c>
      <c r="H2791" s="51">
        <v>43790</v>
      </c>
      <c r="I2791" s="51">
        <v>43797</v>
      </c>
      <c r="J2791" s="36">
        <f t="shared" si="86"/>
        <v>8</v>
      </c>
      <c r="K2791" s="36">
        <v>4.75</v>
      </c>
      <c r="L2791" s="36">
        <v>4.75</v>
      </c>
      <c r="M2791" s="38">
        <f t="shared" si="87"/>
        <v>52.7777777777778</v>
      </c>
      <c r="N2791" s="62" t="s">
        <v>7479</v>
      </c>
      <c r="O2791" s="39" t="s">
        <v>7470</v>
      </c>
    </row>
    <row r="2792" s="7" customFormat="1" ht="21" customHeight="1" spans="1:15">
      <c r="A2792" s="27">
        <v>2789</v>
      </c>
      <c r="B2792" s="39" t="s">
        <v>7480</v>
      </c>
      <c r="C2792" s="39" t="s">
        <v>7481</v>
      </c>
      <c r="D2792" s="36" t="s">
        <v>2652</v>
      </c>
      <c r="E2792" s="61">
        <v>50000</v>
      </c>
      <c r="F2792" s="57">
        <v>42703</v>
      </c>
      <c r="G2792" s="57">
        <v>43797</v>
      </c>
      <c r="H2792" s="51">
        <v>43790</v>
      </c>
      <c r="I2792" s="51">
        <v>43797</v>
      </c>
      <c r="J2792" s="36">
        <f t="shared" si="86"/>
        <v>8</v>
      </c>
      <c r="K2792" s="36">
        <v>4.75</v>
      </c>
      <c r="L2792" s="36">
        <v>4.75</v>
      </c>
      <c r="M2792" s="38">
        <f t="shared" si="87"/>
        <v>52.7777777777778</v>
      </c>
      <c r="N2792" s="62" t="s">
        <v>7482</v>
      </c>
      <c r="O2792" s="39" t="s">
        <v>7470</v>
      </c>
    </row>
    <row r="2793" s="7" customFormat="1" ht="21" customHeight="1" spans="1:15">
      <c r="A2793" s="27">
        <v>2790</v>
      </c>
      <c r="B2793" s="39" t="s">
        <v>7483</v>
      </c>
      <c r="C2793" s="39" t="s">
        <v>7484</v>
      </c>
      <c r="D2793" s="36" t="s">
        <v>2652</v>
      </c>
      <c r="E2793" s="61">
        <v>20000</v>
      </c>
      <c r="F2793" s="57">
        <v>42703</v>
      </c>
      <c r="G2793" s="57">
        <v>43797</v>
      </c>
      <c r="H2793" s="51">
        <v>43790</v>
      </c>
      <c r="I2793" s="51">
        <v>43797</v>
      </c>
      <c r="J2793" s="36">
        <f t="shared" si="86"/>
        <v>8</v>
      </c>
      <c r="K2793" s="36">
        <v>4.75</v>
      </c>
      <c r="L2793" s="36">
        <v>4.75</v>
      </c>
      <c r="M2793" s="38">
        <f t="shared" si="87"/>
        <v>21.1111111111111</v>
      </c>
      <c r="N2793" s="62" t="s">
        <v>7485</v>
      </c>
      <c r="O2793" s="39" t="s">
        <v>7470</v>
      </c>
    </row>
    <row r="2794" s="7" customFormat="1" ht="21" customHeight="1" spans="1:15">
      <c r="A2794" s="27">
        <v>2791</v>
      </c>
      <c r="B2794" s="39" t="s">
        <v>7486</v>
      </c>
      <c r="C2794" s="39" t="s">
        <v>7487</v>
      </c>
      <c r="D2794" s="36" t="s">
        <v>2652</v>
      </c>
      <c r="E2794" s="61">
        <v>50000</v>
      </c>
      <c r="F2794" s="57">
        <v>42809</v>
      </c>
      <c r="G2794" s="57">
        <v>43904</v>
      </c>
      <c r="H2794" s="51">
        <v>43790</v>
      </c>
      <c r="I2794" s="51">
        <v>43904</v>
      </c>
      <c r="J2794" s="36">
        <f t="shared" si="86"/>
        <v>115</v>
      </c>
      <c r="K2794" s="36">
        <v>4.75</v>
      </c>
      <c r="L2794" s="36">
        <v>4.75</v>
      </c>
      <c r="M2794" s="38">
        <f t="shared" si="87"/>
        <v>758.680555555555</v>
      </c>
      <c r="N2794" s="62" t="s">
        <v>7488</v>
      </c>
      <c r="O2794" s="39" t="s">
        <v>7470</v>
      </c>
    </row>
    <row r="2795" s="7" customFormat="1" ht="21" customHeight="1" spans="1:15">
      <c r="A2795" s="27">
        <v>2792</v>
      </c>
      <c r="B2795" s="39" t="s">
        <v>7489</v>
      </c>
      <c r="C2795" s="39" t="s">
        <v>7490</v>
      </c>
      <c r="D2795" s="36" t="s">
        <v>2652</v>
      </c>
      <c r="E2795" s="61">
        <v>50000</v>
      </c>
      <c r="F2795" s="57">
        <v>42809</v>
      </c>
      <c r="G2795" s="57">
        <v>43904</v>
      </c>
      <c r="H2795" s="51">
        <v>43790</v>
      </c>
      <c r="I2795" s="51">
        <v>43897</v>
      </c>
      <c r="J2795" s="36">
        <f t="shared" si="86"/>
        <v>108</v>
      </c>
      <c r="K2795" s="36">
        <v>4.75</v>
      </c>
      <c r="L2795" s="36">
        <v>4.75</v>
      </c>
      <c r="M2795" s="38">
        <f t="shared" si="87"/>
        <v>712.5</v>
      </c>
      <c r="N2795" s="62" t="s">
        <v>7491</v>
      </c>
      <c r="O2795" s="39" t="s">
        <v>7470</v>
      </c>
    </row>
    <row r="2796" s="7" customFormat="1" ht="21" customHeight="1" spans="1:15">
      <c r="A2796" s="27">
        <v>2793</v>
      </c>
      <c r="B2796" s="39" t="s">
        <v>7492</v>
      </c>
      <c r="C2796" s="39" t="s">
        <v>7475</v>
      </c>
      <c r="D2796" s="36" t="s">
        <v>2652</v>
      </c>
      <c r="E2796" s="61">
        <v>50000</v>
      </c>
      <c r="F2796" s="57">
        <v>42809</v>
      </c>
      <c r="G2796" s="57">
        <v>43904</v>
      </c>
      <c r="H2796" s="51">
        <v>43790</v>
      </c>
      <c r="I2796" s="51">
        <v>43904</v>
      </c>
      <c r="J2796" s="36">
        <f t="shared" si="86"/>
        <v>115</v>
      </c>
      <c r="K2796" s="36">
        <v>4.75</v>
      </c>
      <c r="L2796" s="36">
        <v>4.75</v>
      </c>
      <c r="M2796" s="38">
        <f t="shared" si="87"/>
        <v>758.680555555555</v>
      </c>
      <c r="N2796" s="62" t="s">
        <v>7493</v>
      </c>
      <c r="O2796" s="39" t="s">
        <v>7470</v>
      </c>
    </row>
    <row r="2797" s="7" customFormat="1" ht="21" customHeight="1" spans="1:15">
      <c r="A2797" s="27">
        <v>2794</v>
      </c>
      <c r="B2797" s="39" t="s">
        <v>7494</v>
      </c>
      <c r="C2797" s="39" t="s">
        <v>7495</v>
      </c>
      <c r="D2797" s="36" t="s">
        <v>2652</v>
      </c>
      <c r="E2797" s="61">
        <v>50000</v>
      </c>
      <c r="F2797" s="57">
        <v>42810</v>
      </c>
      <c r="G2797" s="57">
        <v>43905</v>
      </c>
      <c r="H2797" s="51">
        <v>43790</v>
      </c>
      <c r="I2797" s="51">
        <v>43895</v>
      </c>
      <c r="J2797" s="36">
        <f t="shared" si="86"/>
        <v>106</v>
      </c>
      <c r="K2797" s="36">
        <v>4.75</v>
      </c>
      <c r="L2797" s="36">
        <v>4.75</v>
      </c>
      <c r="M2797" s="38">
        <f t="shared" si="87"/>
        <v>699.305555555555</v>
      </c>
      <c r="N2797" s="62" t="s">
        <v>7496</v>
      </c>
      <c r="O2797" s="39" t="s">
        <v>7470</v>
      </c>
    </row>
    <row r="2798" s="7" customFormat="1" ht="21" customHeight="1" spans="1:15">
      <c r="A2798" s="27">
        <v>2795</v>
      </c>
      <c r="B2798" s="39" t="s">
        <v>7497</v>
      </c>
      <c r="C2798" s="39" t="s">
        <v>7498</v>
      </c>
      <c r="D2798" s="36" t="s">
        <v>2652</v>
      </c>
      <c r="E2798" s="61">
        <v>50000</v>
      </c>
      <c r="F2798" s="57">
        <v>42810</v>
      </c>
      <c r="G2798" s="57">
        <v>43905</v>
      </c>
      <c r="H2798" s="51">
        <v>43790</v>
      </c>
      <c r="I2798" s="51">
        <v>43895</v>
      </c>
      <c r="J2798" s="36">
        <f t="shared" si="86"/>
        <v>106</v>
      </c>
      <c r="K2798" s="36">
        <v>4.75</v>
      </c>
      <c r="L2798" s="36">
        <v>4.75</v>
      </c>
      <c r="M2798" s="38">
        <f t="shared" si="87"/>
        <v>699.305555555555</v>
      </c>
      <c r="N2798" s="62" t="s">
        <v>7499</v>
      </c>
      <c r="O2798" s="39" t="s">
        <v>7470</v>
      </c>
    </row>
    <row r="2799" s="7" customFormat="1" ht="21" customHeight="1" spans="1:15">
      <c r="A2799" s="27">
        <v>2796</v>
      </c>
      <c r="B2799" s="39" t="s">
        <v>7500</v>
      </c>
      <c r="C2799" s="39" t="s">
        <v>7501</v>
      </c>
      <c r="D2799" s="36" t="s">
        <v>2652</v>
      </c>
      <c r="E2799" s="61">
        <v>50000</v>
      </c>
      <c r="F2799" s="57">
        <v>42810</v>
      </c>
      <c r="G2799" s="57">
        <v>43905</v>
      </c>
      <c r="H2799" s="51">
        <v>43790</v>
      </c>
      <c r="I2799" s="51">
        <v>43905</v>
      </c>
      <c r="J2799" s="36">
        <f t="shared" si="86"/>
        <v>116</v>
      </c>
      <c r="K2799" s="36">
        <v>4.75</v>
      </c>
      <c r="L2799" s="36">
        <v>4.75</v>
      </c>
      <c r="M2799" s="38">
        <f t="shared" si="87"/>
        <v>765.277777777778</v>
      </c>
      <c r="N2799" s="62" t="s">
        <v>7502</v>
      </c>
      <c r="O2799" s="39" t="s">
        <v>7470</v>
      </c>
    </row>
    <row r="2800" s="7" customFormat="1" ht="21" customHeight="1" spans="1:15">
      <c r="A2800" s="27">
        <v>2797</v>
      </c>
      <c r="B2800" s="39" t="s">
        <v>7503</v>
      </c>
      <c r="C2800" s="39" t="s">
        <v>7504</v>
      </c>
      <c r="D2800" s="36" t="s">
        <v>2652</v>
      </c>
      <c r="E2800" s="61">
        <v>50000</v>
      </c>
      <c r="F2800" s="57">
        <v>42810</v>
      </c>
      <c r="G2800" s="57">
        <v>43905</v>
      </c>
      <c r="H2800" s="51">
        <v>43790</v>
      </c>
      <c r="I2800" s="51">
        <v>43905</v>
      </c>
      <c r="J2800" s="36">
        <f t="shared" si="86"/>
        <v>116</v>
      </c>
      <c r="K2800" s="36">
        <v>4.75</v>
      </c>
      <c r="L2800" s="36">
        <v>4.75</v>
      </c>
      <c r="M2800" s="38">
        <f t="shared" si="87"/>
        <v>765.277777777778</v>
      </c>
      <c r="N2800" s="62" t="s">
        <v>7505</v>
      </c>
      <c r="O2800" s="39" t="s">
        <v>7470</v>
      </c>
    </row>
    <row r="2801" s="7" customFormat="1" ht="21" customHeight="1" spans="1:15">
      <c r="A2801" s="27">
        <v>2798</v>
      </c>
      <c r="B2801" s="39" t="s">
        <v>7506</v>
      </c>
      <c r="C2801" s="39" t="s">
        <v>7507</v>
      </c>
      <c r="D2801" s="36" t="s">
        <v>2652</v>
      </c>
      <c r="E2801" s="61">
        <v>50000</v>
      </c>
      <c r="F2801" s="57">
        <v>42811</v>
      </c>
      <c r="G2801" s="57">
        <v>43906</v>
      </c>
      <c r="H2801" s="51">
        <v>43790</v>
      </c>
      <c r="I2801" s="51">
        <v>43906</v>
      </c>
      <c r="J2801" s="36">
        <f t="shared" si="86"/>
        <v>117</v>
      </c>
      <c r="K2801" s="36">
        <v>4.75</v>
      </c>
      <c r="L2801" s="36">
        <v>4.75</v>
      </c>
      <c r="M2801" s="38">
        <f t="shared" si="87"/>
        <v>771.875</v>
      </c>
      <c r="N2801" s="62" t="s">
        <v>7508</v>
      </c>
      <c r="O2801" s="39" t="s">
        <v>7470</v>
      </c>
    </row>
    <row r="2802" s="7" customFormat="1" ht="21" customHeight="1" spans="1:15">
      <c r="A2802" s="27">
        <v>2799</v>
      </c>
      <c r="B2802" s="39" t="s">
        <v>7509</v>
      </c>
      <c r="C2802" s="39" t="s">
        <v>7504</v>
      </c>
      <c r="D2802" s="36" t="s">
        <v>2652</v>
      </c>
      <c r="E2802" s="61">
        <v>50000</v>
      </c>
      <c r="F2802" s="57">
        <v>42811</v>
      </c>
      <c r="G2802" s="57">
        <v>43906</v>
      </c>
      <c r="H2802" s="51">
        <v>43790</v>
      </c>
      <c r="I2802" s="51">
        <v>43903</v>
      </c>
      <c r="J2802" s="36">
        <f t="shared" si="86"/>
        <v>114</v>
      </c>
      <c r="K2802" s="36">
        <v>4.75</v>
      </c>
      <c r="L2802" s="36">
        <v>4.75</v>
      </c>
      <c r="M2802" s="38">
        <f t="shared" si="87"/>
        <v>752.083333333333</v>
      </c>
      <c r="N2802" s="62" t="s">
        <v>7510</v>
      </c>
      <c r="O2802" s="39" t="s">
        <v>7470</v>
      </c>
    </row>
    <row r="2803" s="7" customFormat="1" ht="21" customHeight="1" spans="1:15">
      <c r="A2803" s="27">
        <v>2800</v>
      </c>
      <c r="B2803" s="39" t="s">
        <v>7511</v>
      </c>
      <c r="C2803" s="39" t="s">
        <v>7512</v>
      </c>
      <c r="D2803" s="36" t="s">
        <v>2652</v>
      </c>
      <c r="E2803" s="61">
        <v>50000</v>
      </c>
      <c r="F2803" s="57">
        <v>42811</v>
      </c>
      <c r="G2803" s="57">
        <v>43906</v>
      </c>
      <c r="H2803" s="51">
        <v>43790</v>
      </c>
      <c r="I2803" s="51">
        <v>43906</v>
      </c>
      <c r="J2803" s="36">
        <f t="shared" si="86"/>
        <v>117</v>
      </c>
      <c r="K2803" s="36">
        <v>4.75</v>
      </c>
      <c r="L2803" s="36">
        <v>4.75</v>
      </c>
      <c r="M2803" s="38">
        <f t="shared" si="87"/>
        <v>771.875</v>
      </c>
      <c r="N2803" s="62" t="s">
        <v>7513</v>
      </c>
      <c r="O2803" s="39" t="s">
        <v>7470</v>
      </c>
    </row>
    <row r="2804" s="7" customFormat="1" ht="21" customHeight="1" spans="1:15">
      <c r="A2804" s="27">
        <v>2801</v>
      </c>
      <c r="B2804" s="39" t="s">
        <v>7514</v>
      </c>
      <c r="C2804" s="39" t="s">
        <v>7515</v>
      </c>
      <c r="D2804" s="36" t="s">
        <v>2652</v>
      </c>
      <c r="E2804" s="61">
        <v>50000</v>
      </c>
      <c r="F2804" s="57">
        <v>42811</v>
      </c>
      <c r="G2804" s="57">
        <v>43906</v>
      </c>
      <c r="H2804" s="51">
        <v>43790</v>
      </c>
      <c r="I2804" s="51">
        <v>43906</v>
      </c>
      <c r="J2804" s="36">
        <f t="shared" si="86"/>
        <v>117</v>
      </c>
      <c r="K2804" s="36">
        <v>4.75</v>
      </c>
      <c r="L2804" s="36">
        <v>4.75</v>
      </c>
      <c r="M2804" s="38">
        <f t="shared" si="87"/>
        <v>771.875</v>
      </c>
      <c r="N2804" s="62" t="s">
        <v>7516</v>
      </c>
      <c r="O2804" s="39" t="s">
        <v>7470</v>
      </c>
    </row>
    <row r="2805" s="7" customFormat="1" ht="21" customHeight="1" spans="1:15">
      <c r="A2805" s="27">
        <v>2802</v>
      </c>
      <c r="B2805" s="39" t="s">
        <v>7517</v>
      </c>
      <c r="C2805" s="39" t="s">
        <v>7518</v>
      </c>
      <c r="D2805" s="36" t="s">
        <v>2652</v>
      </c>
      <c r="E2805" s="61">
        <v>50000</v>
      </c>
      <c r="F2805" s="57">
        <v>42811</v>
      </c>
      <c r="G2805" s="57">
        <v>43906</v>
      </c>
      <c r="H2805" s="51">
        <v>43790</v>
      </c>
      <c r="I2805" s="51">
        <v>43900</v>
      </c>
      <c r="J2805" s="36">
        <f t="shared" si="86"/>
        <v>111</v>
      </c>
      <c r="K2805" s="36">
        <v>4.75</v>
      </c>
      <c r="L2805" s="36">
        <v>4.75</v>
      </c>
      <c r="M2805" s="38">
        <f t="shared" si="87"/>
        <v>732.291666666667</v>
      </c>
      <c r="N2805" s="62" t="s">
        <v>7519</v>
      </c>
      <c r="O2805" s="39" t="s">
        <v>7470</v>
      </c>
    </row>
    <row r="2806" s="7" customFormat="1" ht="21" customHeight="1" spans="1:15">
      <c r="A2806" s="27">
        <v>2803</v>
      </c>
      <c r="B2806" s="39" t="s">
        <v>7520</v>
      </c>
      <c r="C2806" s="39" t="s">
        <v>7484</v>
      </c>
      <c r="D2806" s="36" t="s">
        <v>2652</v>
      </c>
      <c r="E2806" s="61">
        <v>50000</v>
      </c>
      <c r="F2806" s="57">
        <v>42814</v>
      </c>
      <c r="G2806" s="57">
        <v>43909</v>
      </c>
      <c r="H2806" s="51">
        <v>43790</v>
      </c>
      <c r="I2806" s="51">
        <v>43906</v>
      </c>
      <c r="J2806" s="36">
        <f t="shared" si="86"/>
        <v>117</v>
      </c>
      <c r="K2806" s="36">
        <v>4.75</v>
      </c>
      <c r="L2806" s="36">
        <v>4.75</v>
      </c>
      <c r="M2806" s="38">
        <f t="shared" si="87"/>
        <v>771.875</v>
      </c>
      <c r="N2806" s="62" t="s">
        <v>7521</v>
      </c>
      <c r="O2806" s="39" t="s">
        <v>7470</v>
      </c>
    </row>
    <row r="2807" s="7" customFormat="1" ht="21" customHeight="1" spans="1:15">
      <c r="A2807" s="27">
        <v>2804</v>
      </c>
      <c r="B2807" s="39" t="s">
        <v>7522</v>
      </c>
      <c r="C2807" s="39" t="s">
        <v>7523</v>
      </c>
      <c r="D2807" s="36" t="s">
        <v>2652</v>
      </c>
      <c r="E2807" s="61">
        <v>50000</v>
      </c>
      <c r="F2807" s="57">
        <v>42814</v>
      </c>
      <c r="G2807" s="57">
        <v>43909</v>
      </c>
      <c r="H2807" s="51">
        <v>43790</v>
      </c>
      <c r="I2807" s="51">
        <v>43907</v>
      </c>
      <c r="J2807" s="36">
        <f t="shared" si="86"/>
        <v>118</v>
      </c>
      <c r="K2807" s="36">
        <v>4.75</v>
      </c>
      <c r="L2807" s="36">
        <v>4.75</v>
      </c>
      <c r="M2807" s="38">
        <f t="shared" si="87"/>
        <v>778.472222222222</v>
      </c>
      <c r="N2807" s="62" t="s">
        <v>7524</v>
      </c>
      <c r="O2807" s="39" t="s">
        <v>7470</v>
      </c>
    </row>
    <row r="2808" s="7" customFormat="1" ht="21" customHeight="1" spans="1:15">
      <c r="A2808" s="27">
        <v>2805</v>
      </c>
      <c r="B2808" s="39" t="s">
        <v>7483</v>
      </c>
      <c r="C2808" s="39" t="s">
        <v>7484</v>
      </c>
      <c r="D2808" s="36" t="s">
        <v>2652</v>
      </c>
      <c r="E2808" s="61">
        <v>30000</v>
      </c>
      <c r="F2808" s="57">
        <v>42814</v>
      </c>
      <c r="G2808" s="57">
        <v>43909</v>
      </c>
      <c r="H2808" s="51">
        <v>43790</v>
      </c>
      <c r="I2808" s="51">
        <v>43798</v>
      </c>
      <c r="J2808" s="36">
        <f t="shared" si="86"/>
        <v>9</v>
      </c>
      <c r="K2808" s="36">
        <v>4.75</v>
      </c>
      <c r="L2808" s="36">
        <v>4.75</v>
      </c>
      <c r="M2808" s="38">
        <f t="shared" si="87"/>
        <v>35.625</v>
      </c>
      <c r="N2808" s="62" t="s">
        <v>7525</v>
      </c>
      <c r="O2808" s="39" t="s">
        <v>7470</v>
      </c>
    </row>
    <row r="2809" s="7" customFormat="1" ht="21" customHeight="1" spans="1:15">
      <c r="A2809" s="27">
        <v>2806</v>
      </c>
      <c r="B2809" s="39" t="s">
        <v>7526</v>
      </c>
      <c r="C2809" s="39" t="s">
        <v>7527</v>
      </c>
      <c r="D2809" s="36" t="s">
        <v>2652</v>
      </c>
      <c r="E2809" s="61">
        <v>50000</v>
      </c>
      <c r="F2809" s="57">
        <v>42814</v>
      </c>
      <c r="G2809" s="57">
        <v>43909</v>
      </c>
      <c r="H2809" s="51">
        <v>43790</v>
      </c>
      <c r="I2809" s="51">
        <v>43908</v>
      </c>
      <c r="J2809" s="36">
        <f t="shared" si="86"/>
        <v>119</v>
      </c>
      <c r="K2809" s="36">
        <v>4.75</v>
      </c>
      <c r="L2809" s="36">
        <v>4.75</v>
      </c>
      <c r="M2809" s="38">
        <f t="shared" si="87"/>
        <v>785.069444444445</v>
      </c>
      <c r="N2809" s="62" t="s">
        <v>7528</v>
      </c>
      <c r="O2809" s="39" t="s">
        <v>7470</v>
      </c>
    </row>
    <row r="2810" s="7" customFormat="1" ht="21" customHeight="1" spans="1:15">
      <c r="A2810" s="27">
        <v>2807</v>
      </c>
      <c r="B2810" s="39" t="s">
        <v>7529</v>
      </c>
      <c r="C2810" s="39" t="s">
        <v>7498</v>
      </c>
      <c r="D2810" s="36" t="s">
        <v>2652</v>
      </c>
      <c r="E2810" s="61">
        <v>50000</v>
      </c>
      <c r="F2810" s="57">
        <v>42814</v>
      </c>
      <c r="G2810" s="57">
        <v>43909</v>
      </c>
      <c r="H2810" s="51">
        <v>43790</v>
      </c>
      <c r="I2810" s="51">
        <v>43903</v>
      </c>
      <c r="J2810" s="36">
        <f t="shared" si="86"/>
        <v>114</v>
      </c>
      <c r="K2810" s="36">
        <v>4.75</v>
      </c>
      <c r="L2810" s="36">
        <v>4.75</v>
      </c>
      <c r="M2810" s="38">
        <f t="shared" si="87"/>
        <v>752.083333333333</v>
      </c>
      <c r="N2810" s="62" t="s">
        <v>7530</v>
      </c>
      <c r="O2810" s="39" t="s">
        <v>7470</v>
      </c>
    </row>
    <row r="2811" s="7" customFormat="1" ht="21" customHeight="1" spans="1:15">
      <c r="A2811" s="27">
        <v>2808</v>
      </c>
      <c r="B2811" s="39" t="s">
        <v>7531</v>
      </c>
      <c r="C2811" s="39" t="s">
        <v>7527</v>
      </c>
      <c r="D2811" s="36" t="s">
        <v>2652</v>
      </c>
      <c r="E2811" s="61">
        <v>50000</v>
      </c>
      <c r="F2811" s="57">
        <v>42815</v>
      </c>
      <c r="G2811" s="57">
        <v>43910</v>
      </c>
      <c r="H2811" s="51">
        <v>43790</v>
      </c>
      <c r="I2811" s="51">
        <v>43907</v>
      </c>
      <c r="J2811" s="36">
        <f t="shared" si="86"/>
        <v>118</v>
      </c>
      <c r="K2811" s="36">
        <v>4.75</v>
      </c>
      <c r="L2811" s="36">
        <v>4.75</v>
      </c>
      <c r="M2811" s="38">
        <f t="shared" si="87"/>
        <v>778.472222222222</v>
      </c>
      <c r="N2811" s="62" t="s">
        <v>7532</v>
      </c>
      <c r="O2811" s="39" t="s">
        <v>7470</v>
      </c>
    </row>
    <row r="2812" s="7" customFormat="1" ht="21" customHeight="1" spans="1:15">
      <c r="A2812" s="27">
        <v>2809</v>
      </c>
      <c r="B2812" s="39" t="s">
        <v>7533</v>
      </c>
      <c r="C2812" s="39" t="s">
        <v>7534</v>
      </c>
      <c r="D2812" s="36" t="s">
        <v>2652</v>
      </c>
      <c r="E2812" s="61">
        <v>50000</v>
      </c>
      <c r="F2812" s="57">
        <v>42815</v>
      </c>
      <c r="G2812" s="57">
        <v>43910</v>
      </c>
      <c r="H2812" s="51">
        <v>43790</v>
      </c>
      <c r="I2812" s="51">
        <v>43906</v>
      </c>
      <c r="J2812" s="36">
        <f t="shared" si="86"/>
        <v>117</v>
      </c>
      <c r="K2812" s="36">
        <v>4.75</v>
      </c>
      <c r="L2812" s="36">
        <v>4.75</v>
      </c>
      <c r="M2812" s="38">
        <f t="shared" si="87"/>
        <v>771.875</v>
      </c>
      <c r="N2812" s="62" t="s">
        <v>7535</v>
      </c>
      <c r="O2812" s="39" t="s">
        <v>7470</v>
      </c>
    </row>
    <row r="2813" s="7" customFormat="1" ht="21" customHeight="1" spans="1:15">
      <c r="A2813" s="27">
        <v>2810</v>
      </c>
      <c r="B2813" s="39" t="s">
        <v>7536</v>
      </c>
      <c r="C2813" s="39" t="s">
        <v>7487</v>
      </c>
      <c r="D2813" s="36" t="s">
        <v>2652</v>
      </c>
      <c r="E2813" s="61">
        <v>50000</v>
      </c>
      <c r="F2813" s="57">
        <v>42815</v>
      </c>
      <c r="G2813" s="57">
        <v>43910</v>
      </c>
      <c r="H2813" s="51">
        <v>43790</v>
      </c>
      <c r="I2813" s="51">
        <v>43909</v>
      </c>
      <c r="J2813" s="36">
        <f t="shared" si="86"/>
        <v>120</v>
      </c>
      <c r="K2813" s="36">
        <v>4.75</v>
      </c>
      <c r="L2813" s="36">
        <v>4.75</v>
      </c>
      <c r="M2813" s="38">
        <f t="shared" si="87"/>
        <v>791.666666666667</v>
      </c>
      <c r="N2813" s="62" t="s">
        <v>7537</v>
      </c>
      <c r="O2813" s="39" t="s">
        <v>7470</v>
      </c>
    </row>
    <row r="2814" s="7" customFormat="1" ht="21" customHeight="1" spans="1:15">
      <c r="A2814" s="27">
        <v>2811</v>
      </c>
      <c r="B2814" s="39" t="s">
        <v>7538</v>
      </c>
      <c r="C2814" s="39" t="s">
        <v>7527</v>
      </c>
      <c r="D2814" s="36" t="s">
        <v>2652</v>
      </c>
      <c r="E2814" s="61">
        <v>50000</v>
      </c>
      <c r="F2814" s="57">
        <v>42815</v>
      </c>
      <c r="G2814" s="57">
        <v>43910</v>
      </c>
      <c r="H2814" s="51">
        <v>43790</v>
      </c>
      <c r="I2814" s="51">
        <v>43909</v>
      </c>
      <c r="J2814" s="36">
        <f t="shared" si="86"/>
        <v>120</v>
      </c>
      <c r="K2814" s="36">
        <v>4.75</v>
      </c>
      <c r="L2814" s="36">
        <v>4.75</v>
      </c>
      <c r="M2814" s="38">
        <f t="shared" si="87"/>
        <v>791.666666666667</v>
      </c>
      <c r="N2814" s="62" t="s">
        <v>7539</v>
      </c>
      <c r="O2814" s="39" t="s">
        <v>7470</v>
      </c>
    </row>
    <row r="2815" s="7" customFormat="1" ht="21" customHeight="1" spans="1:15">
      <c r="A2815" s="27">
        <v>2812</v>
      </c>
      <c r="B2815" s="39" t="s">
        <v>7540</v>
      </c>
      <c r="C2815" s="39" t="s">
        <v>7504</v>
      </c>
      <c r="D2815" s="36" t="s">
        <v>2652</v>
      </c>
      <c r="E2815" s="61">
        <v>50000</v>
      </c>
      <c r="F2815" s="57">
        <v>42815</v>
      </c>
      <c r="G2815" s="57">
        <v>43910</v>
      </c>
      <c r="H2815" s="51">
        <v>43790</v>
      </c>
      <c r="I2815" s="51">
        <v>43889</v>
      </c>
      <c r="J2815" s="36">
        <f t="shared" si="86"/>
        <v>100</v>
      </c>
      <c r="K2815" s="36">
        <v>4.75</v>
      </c>
      <c r="L2815" s="36">
        <v>4.75</v>
      </c>
      <c r="M2815" s="38">
        <f t="shared" si="87"/>
        <v>659.722222222222</v>
      </c>
      <c r="N2815" s="62" t="s">
        <v>7541</v>
      </c>
      <c r="O2815" s="39" t="s">
        <v>7470</v>
      </c>
    </row>
    <row r="2816" s="7" customFormat="1" ht="21" customHeight="1" spans="1:15">
      <c r="A2816" s="27">
        <v>2813</v>
      </c>
      <c r="B2816" s="39" t="s">
        <v>7542</v>
      </c>
      <c r="C2816" s="39" t="s">
        <v>7504</v>
      </c>
      <c r="D2816" s="36" t="s">
        <v>2652</v>
      </c>
      <c r="E2816" s="61">
        <v>50000</v>
      </c>
      <c r="F2816" s="57">
        <v>42815</v>
      </c>
      <c r="G2816" s="57">
        <v>43910</v>
      </c>
      <c r="H2816" s="51">
        <v>43790</v>
      </c>
      <c r="I2816" s="51">
        <v>43901</v>
      </c>
      <c r="J2816" s="36">
        <f t="shared" si="86"/>
        <v>112</v>
      </c>
      <c r="K2816" s="36">
        <v>4.75</v>
      </c>
      <c r="L2816" s="36">
        <v>4.75</v>
      </c>
      <c r="M2816" s="38">
        <f t="shared" si="87"/>
        <v>738.888888888889</v>
      </c>
      <c r="N2816" s="62" t="s">
        <v>7543</v>
      </c>
      <c r="O2816" s="39" t="s">
        <v>7470</v>
      </c>
    </row>
    <row r="2817" s="7" customFormat="1" ht="21" customHeight="1" spans="1:15">
      <c r="A2817" s="27">
        <v>2814</v>
      </c>
      <c r="B2817" s="39" t="s">
        <v>7544</v>
      </c>
      <c r="C2817" s="39" t="s">
        <v>7487</v>
      </c>
      <c r="D2817" s="36" t="s">
        <v>2652</v>
      </c>
      <c r="E2817" s="61">
        <v>50000</v>
      </c>
      <c r="F2817" s="57">
        <v>42815</v>
      </c>
      <c r="G2817" s="57">
        <v>43910</v>
      </c>
      <c r="H2817" s="51">
        <v>43790</v>
      </c>
      <c r="I2817" s="51">
        <v>43910</v>
      </c>
      <c r="J2817" s="36">
        <f t="shared" si="86"/>
        <v>121</v>
      </c>
      <c r="K2817" s="36">
        <v>4.75</v>
      </c>
      <c r="L2817" s="36">
        <v>4.75</v>
      </c>
      <c r="M2817" s="38">
        <f t="shared" si="87"/>
        <v>798.263888888889</v>
      </c>
      <c r="N2817" s="62" t="s">
        <v>7545</v>
      </c>
      <c r="O2817" s="39" t="s">
        <v>7470</v>
      </c>
    </row>
    <row r="2818" s="7" customFormat="1" ht="21" customHeight="1" spans="1:15">
      <c r="A2818" s="27">
        <v>2815</v>
      </c>
      <c r="B2818" s="39" t="s">
        <v>7546</v>
      </c>
      <c r="C2818" s="39" t="s">
        <v>7487</v>
      </c>
      <c r="D2818" s="36" t="s">
        <v>2652</v>
      </c>
      <c r="E2818" s="61">
        <v>50000</v>
      </c>
      <c r="F2818" s="57">
        <v>42815</v>
      </c>
      <c r="G2818" s="57">
        <v>43910</v>
      </c>
      <c r="H2818" s="51">
        <v>43790</v>
      </c>
      <c r="I2818" s="51">
        <v>43909</v>
      </c>
      <c r="J2818" s="36">
        <f t="shared" si="86"/>
        <v>120</v>
      </c>
      <c r="K2818" s="36">
        <v>4.75</v>
      </c>
      <c r="L2818" s="36">
        <v>4.75</v>
      </c>
      <c r="M2818" s="38">
        <f t="shared" si="87"/>
        <v>791.666666666667</v>
      </c>
      <c r="N2818" s="62" t="s">
        <v>7547</v>
      </c>
      <c r="O2818" s="39" t="s">
        <v>7470</v>
      </c>
    </row>
    <row r="2819" s="7" customFormat="1" ht="21" customHeight="1" spans="1:15">
      <c r="A2819" s="27">
        <v>2816</v>
      </c>
      <c r="B2819" s="39" t="s">
        <v>7548</v>
      </c>
      <c r="C2819" s="39" t="s">
        <v>7549</v>
      </c>
      <c r="D2819" s="36" t="s">
        <v>2652</v>
      </c>
      <c r="E2819" s="61">
        <v>50000</v>
      </c>
      <c r="F2819" s="57">
        <v>42815</v>
      </c>
      <c r="G2819" s="57">
        <v>43910</v>
      </c>
      <c r="H2819" s="51">
        <v>43790</v>
      </c>
      <c r="I2819" s="51">
        <v>43907</v>
      </c>
      <c r="J2819" s="36">
        <f t="shared" si="86"/>
        <v>118</v>
      </c>
      <c r="K2819" s="36">
        <v>4.75</v>
      </c>
      <c r="L2819" s="36">
        <v>4.75</v>
      </c>
      <c r="M2819" s="38">
        <f t="shared" si="87"/>
        <v>778.472222222222</v>
      </c>
      <c r="N2819" s="62" t="s">
        <v>7550</v>
      </c>
      <c r="O2819" s="39" t="s">
        <v>7470</v>
      </c>
    </row>
    <row r="2820" s="7" customFormat="1" ht="21" customHeight="1" spans="1:15">
      <c r="A2820" s="27">
        <v>2817</v>
      </c>
      <c r="B2820" s="39" t="s">
        <v>7551</v>
      </c>
      <c r="C2820" s="39" t="s">
        <v>7549</v>
      </c>
      <c r="D2820" s="36" t="s">
        <v>2652</v>
      </c>
      <c r="E2820" s="61">
        <v>50000</v>
      </c>
      <c r="F2820" s="57">
        <v>42815</v>
      </c>
      <c r="G2820" s="57">
        <v>43910</v>
      </c>
      <c r="H2820" s="51">
        <v>43790</v>
      </c>
      <c r="I2820" s="51">
        <v>43906</v>
      </c>
      <c r="J2820" s="36">
        <f t="shared" ref="J2820:J2883" si="88">I2820-H2820+1</f>
        <v>117</v>
      </c>
      <c r="K2820" s="36">
        <v>4.75</v>
      </c>
      <c r="L2820" s="36">
        <v>4.75</v>
      </c>
      <c r="M2820" s="38">
        <f t="shared" ref="M2820:M2883" si="89">E2820*J2820*L2820/12/30/100</f>
        <v>771.875</v>
      </c>
      <c r="N2820" s="62" t="s">
        <v>7552</v>
      </c>
      <c r="O2820" s="39" t="s">
        <v>7470</v>
      </c>
    </row>
    <row r="2821" s="7" customFormat="1" ht="21" customHeight="1" spans="1:15">
      <c r="A2821" s="27">
        <v>2818</v>
      </c>
      <c r="B2821" s="39" t="s">
        <v>7553</v>
      </c>
      <c r="C2821" s="39" t="s">
        <v>7504</v>
      </c>
      <c r="D2821" s="36" t="s">
        <v>2652</v>
      </c>
      <c r="E2821" s="61">
        <v>50000</v>
      </c>
      <c r="F2821" s="57">
        <v>42815</v>
      </c>
      <c r="G2821" s="57">
        <v>43910</v>
      </c>
      <c r="H2821" s="51">
        <v>43790</v>
      </c>
      <c r="I2821" s="51">
        <v>43892</v>
      </c>
      <c r="J2821" s="36">
        <f t="shared" si="88"/>
        <v>103</v>
      </c>
      <c r="K2821" s="36">
        <v>4.75</v>
      </c>
      <c r="L2821" s="36">
        <v>4.75</v>
      </c>
      <c r="M2821" s="38">
        <f t="shared" si="89"/>
        <v>679.513888888889</v>
      </c>
      <c r="N2821" s="62" t="s">
        <v>7554</v>
      </c>
      <c r="O2821" s="39" t="s">
        <v>7470</v>
      </c>
    </row>
    <row r="2822" s="7" customFormat="1" ht="21" customHeight="1" spans="1:15">
      <c r="A2822" s="27">
        <v>2819</v>
      </c>
      <c r="B2822" s="39" t="s">
        <v>7555</v>
      </c>
      <c r="C2822" s="39" t="s">
        <v>7556</v>
      </c>
      <c r="D2822" s="36" t="s">
        <v>2652</v>
      </c>
      <c r="E2822" s="61">
        <v>50000</v>
      </c>
      <c r="F2822" s="57">
        <v>42816</v>
      </c>
      <c r="G2822" s="57">
        <v>43910</v>
      </c>
      <c r="H2822" s="51">
        <v>43790</v>
      </c>
      <c r="I2822" s="51">
        <v>43907</v>
      </c>
      <c r="J2822" s="36">
        <f t="shared" si="88"/>
        <v>118</v>
      </c>
      <c r="K2822" s="36">
        <v>4.75</v>
      </c>
      <c r="L2822" s="36">
        <v>4.75</v>
      </c>
      <c r="M2822" s="38">
        <f t="shared" si="89"/>
        <v>778.472222222222</v>
      </c>
      <c r="N2822" s="62" t="s">
        <v>7557</v>
      </c>
      <c r="O2822" s="39" t="s">
        <v>7470</v>
      </c>
    </row>
    <row r="2823" s="7" customFormat="1" ht="21" customHeight="1" spans="1:15">
      <c r="A2823" s="27">
        <v>2820</v>
      </c>
      <c r="B2823" s="39" t="s">
        <v>7558</v>
      </c>
      <c r="C2823" s="39" t="s">
        <v>7518</v>
      </c>
      <c r="D2823" s="36" t="s">
        <v>2652</v>
      </c>
      <c r="E2823" s="61">
        <v>50000</v>
      </c>
      <c r="F2823" s="57">
        <v>42816</v>
      </c>
      <c r="G2823" s="57">
        <v>43911</v>
      </c>
      <c r="H2823" s="51">
        <v>43790</v>
      </c>
      <c r="I2823" s="51">
        <v>43903</v>
      </c>
      <c r="J2823" s="36">
        <f t="shared" si="88"/>
        <v>114</v>
      </c>
      <c r="K2823" s="36">
        <v>4.75</v>
      </c>
      <c r="L2823" s="36">
        <v>4.75</v>
      </c>
      <c r="M2823" s="38">
        <f t="shared" si="89"/>
        <v>752.083333333333</v>
      </c>
      <c r="N2823" s="62" t="s">
        <v>7559</v>
      </c>
      <c r="O2823" s="39" t="s">
        <v>7470</v>
      </c>
    </row>
    <row r="2824" s="7" customFormat="1" ht="21" customHeight="1" spans="1:15">
      <c r="A2824" s="27">
        <v>2821</v>
      </c>
      <c r="B2824" s="39" t="s">
        <v>7560</v>
      </c>
      <c r="C2824" s="39" t="s">
        <v>7561</v>
      </c>
      <c r="D2824" s="36" t="s">
        <v>2652</v>
      </c>
      <c r="E2824" s="61">
        <v>50000</v>
      </c>
      <c r="F2824" s="57">
        <v>42816</v>
      </c>
      <c r="G2824" s="57">
        <v>43911</v>
      </c>
      <c r="H2824" s="51">
        <v>43790</v>
      </c>
      <c r="I2824" s="51">
        <v>43907</v>
      </c>
      <c r="J2824" s="36">
        <f t="shared" si="88"/>
        <v>118</v>
      </c>
      <c r="K2824" s="36">
        <v>4.75</v>
      </c>
      <c r="L2824" s="36">
        <v>4.75</v>
      </c>
      <c r="M2824" s="38">
        <f t="shared" si="89"/>
        <v>778.472222222222</v>
      </c>
      <c r="N2824" s="62" t="s">
        <v>7562</v>
      </c>
      <c r="O2824" s="39" t="s">
        <v>7470</v>
      </c>
    </row>
    <row r="2825" s="7" customFormat="1" ht="21" customHeight="1" spans="1:15">
      <c r="A2825" s="27">
        <v>2822</v>
      </c>
      <c r="B2825" s="39" t="s">
        <v>7563</v>
      </c>
      <c r="C2825" s="39" t="s">
        <v>7564</v>
      </c>
      <c r="D2825" s="36" t="s">
        <v>2652</v>
      </c>
      <c r="E2825" s="61">
        <v>50000</v>
      </c>
      <c r="F2825" s="57">
        <v>42816</v>
      </c>
      <c r="G2825" s="57">
        <v>43911</v>
      </c>
      <c r="H2825" s="51">
        <v>43790</v>
      </c>
      <c r="I2825" s="51">
        <v>43910</v>
      </c>
      <c r="J2825" s="36">
        <f t="shared" si="88"/>
        <v>121</v>
      </c>
      <c r="K2825" s="36">
        <v>4.75</v>
      </c>
      <c r="L2825" s="36">
        <v>4.75</v>
      </c>
      <c r="M2825" s="38">
        <f t="shared" si="89"/>
        <v>798.263888888889</v>
      </c>
      <c r="N2825" s="62" t="s">
        <v>7565</v>
      </c>
      <c r="O2825" s="39" t="s">
        <v>7470</v>
      </c>
    </row>
    <row r="2826" s="7" customFormat="1" ht="21" customHeight="1" spans="1:15">
      <c r="A2826" s="27">
        <v>2823</v>
      </c>
      <c r="B2826" s="39" t="s">
        <v>7566</v>
      </c>
      <c r="C2826" s="39" t="s">
        <v>7512</v>
      </c>
      <c r="D2826" s="36" t="s">
        <v>2652</v>
      </c>
      <c r="E2826" s="61">
        <v>30000</v>
      </c>
      <c r="F2826" s="57">
        <v>42816</v>
      </c>
      <c r="G2826" s="57">
        <v>43911</v>
      </c>
      <c r="H2826" s="51">
        <v>43790</v>
      </c>
      <c r="I2826" s="51">
        <v>43895</v>
      </c>
      <c r="J2826" s="36">
        <f t="shared" si="88"/>
        <v>106</v>
      </c>
      <c r="K2826" s="36">
        <v>4.75</v>
      </c>
      <c r="L2826" s="36">
        <v>4.75</v>
      </c>
      <c r="M2826" s="38">
        <f t="shared" si="89"/>
        <v>419.583333333333</v>
      </c>
      <c r="N2826" s="62" t="s">
        <v>7567</v>
      </c>
      <c r="O2826" s="39" t="s">
        <v>7470</v>
      </c>
    </row>
    <row r="2827" s="7" customFormat="1" ht="21" customHeight="1" spans="1:15">
      <c r="A2827" s="27">
        <v>2824</v>
      </c>
      <c r="B2827" s="39" t="s">
        <v>7568</v>
      </c>
      <c r="C2827" s="39" t="s">
        <v>7569</v>
      </c>
      <c r="D2827" s="36" t="s">
        <v>2652</v>
      </c>
      <c r="E2827" s="61">
        <v>50000</v>
      </c>
      <c r="F2827" s="57">
        <v>42816</v>
      </c>
      <c r="G2827" s="57">
        <v>43911</v>
      </c>
      <c r="H2827" s="51">
        <v>43790</v>
      </c>
      <c r="I2827" s="51">
        <v>43911</v>
      </c>
      <c r="J2827" s="36">
        <f t="shared" si="88"/>
        <v>122</v>
      </c>
      <c r="K2827" s="36">
        <v>4.75</v>
      </c>
      <c r="L2827" s="36">
        <v>4.75</v>
      </c>
      <c r="M2827" s="38">
        <f t="shared" si="89"/>
        <v>804.861111111111</v>
      </c>
      <c r="N2827" s="62" t="s">
        <v>7570</v>
      </c>
      <c r="O2827" s="39" t="s">
        <v>7470</v>
      </c>
    </row>
    <row r="2828" s="7" customFormat="1" ht="21" customHeight="1" spans="1:15">
      <c r="A2828" s="27">
        <v>2825</v>
      </c>
      <c r="B2828" s="39" t="s">
        <v>7571</v>
      </c>
      <c r="C2828" s="39" t="s">
        <v>7481</v>
      </c>
      <c r="D2828" s="36" t="s">
        <v>2652</v>
      </c>
      <c r="E2828" s="61">
        <v>50000</v>
      </c>
      <c r="F2828" s="57">
        <v>42817</v>
      </c>
      <c r="G2828" s="57">
        <v>43912</v>
      </c>
      <c r="H2828" s="51">
        <v>43790</v>
      </c>
      <c r="I2828" s="51">
        <v>43910</v>
      </c>
      <c r="J2828" s="36">
        <f t="shared" si="88"/>
        <v>121</v>
      </c>
      <c r="K2828" s="36">
        <v>4.75</v>
      </c>
      <c r="L2828" s="36">
        <v>4.75</v>
      </c>
      <c r="M2828" s="38">
        <f t="shared" si="89"/>
        <v>798.263888888889</v>
      </c>
      <c r="N2828" s="62" t="s">
        <v>7572</v>
      </c>
      <c r="O2828" s="39" t="s">
        <v>7470</v>
      </c>
    </row>
    <row r="2829" s="7" customFormat="1" ht="21" customHeight="1" spans="1:15">
      <c r="A2829" s="27">
        <v>2826</v>
      </c>
      <c r="B2829" s="39" t="s">
        <v>7573</v>
      </c>
      <c r="C2829" s="39" t="s">
        <v>7512</v>
      </c>
      <c r="D2829" s="36" t="s">
        <v>2652</v>
      </c>
      <c r="E2829" s="61">
        <v>40000</v>
      </c>
      <c r="F2829" s="57">
        <v>42817</v>
      </c>
      <c r="G2829" s="57">
        <v>43912</v>
      </c>
      <c r="H2829" s="51">
        <v>43790</v>
      </c>
      <c r="I2829" s="51">
        <v>43895</v>
      </c>
      <c r="J2829" s="36">
        <f t="shared" si="88"/>
        <v>106</v>
      </c>
      <c r="K2829" s="36">
        <v>4.75</v>
      </c>
      <c r="L2829" s="36">
        <v>4.75</v>
      </c>
      <c r="M2829" s="38">
        <f t="shared" si="89"/>
        <v>559.444444444444</v>
      </c>
      <c r="N2829" s="62" t="s">
        <v>7574</v>
      </c>
      <c r="O2829" s="39" t="s">
        <v>7470</v>
      </c>
    </row>
    <row r="2830" s="7" customFormat="1" ht="21" customHeight="1" spans="1:15">
      <c r="A2830" s="27">
        <v>2827</v>
      </c>
      <c r="B2830" s="39" t="s">
        <v>7575</v>
      </c>
      <c r="C2830" s="39" t="s">
        <v>7576</v>
      </c>
      <c r="D2830" s="36" t="s">
        <v>2652</v>
      </c>
      <c r="E2830" s="61">
        <v>50000</v>
      </c>
      <c r="F2830" s="57">
        <v>42817</v>
      </c>
      <c r="G2830" s="57">
        <v>43912</v>
      </c>
      <c r="H2830" s="51">
        <v>43790</v>
      </c>
      <c r="I2830" s="51">
        <v>43844</v>
      </c>
      <c r="J2830" s="36">
        <f t="shared" si="88"/>
        <v>55</v>
      </c>
      <c r="K2830" s="36">
        <v>4.75</v>
      </c>
      <c r="L2830" s="36">
        <v>4.75</v>
      </c>
      <c r="M2830" s="38">
        <f t="shared" si="89"/>
        <v>362.847222222222</v>
      </c>
      <c r="N2830" s="62" t="s">
        <v>7577</v>
      </c>
      <c r="O2830" s="39" t="s">
        <v>7470</v>
      </c>
    </row>
    <row r="2831" s="7" customFormat="1" ht="21" customHeight="1" spans="1:15">
      <c r="A2831" s="27">
        <v>2828</v>
      </c>
      <c r="B2831" s="39" t="s">
        <v>7578</v>
      </c>
      <c r="C2831" s="39" t="s">
        <v>7515</v>
      </c>
      <c r="D2831" s="36" t="s">
        <v>2652</v>
      </c>
      <c r="E2831" s="61">
        <v>50000</v>
      </c>
      <c r="F2831" s="57">
        <v>42817</v>
      </c>
      <c r="G2831" s="57">
        <v>43912</v>
      </c>
      <c r="H2831" s="51">
        <v>43790</v>
      </c>
      <c r="I2831" s="51">
        <v>43906</v>
      </c>
      <c r="J2831" s="36">
        <f t="shared" si="88"/>
        <v>117</v>
      </c>
      <c r="K2831" s="36">
        <v>4.75</v>
      </c>
      <c r="L2831" s="36">
        <v>4.75</v>
      </c>
      <c r="M2831" s="38">
        <f t="shared" si="89"/>
        <v>771.875</v>
      </c>
      <c r="N2831" s="62" t="s">
        <v>7579</v>
      </c>
      <c r="O2831" s="39" t="s">
        <v>7470</v>
      </c>
    </row>
    <row r="2832" s="7" customFormat="1" ht="21" customHeight="1" spans="1:15">
      <c r="A2832" s="27">
        <v>2829</v>
      </c>
      <c r="B2832" s="39" t="s">
        <v>7580</v>
      </c>
      <c r="C2832" s="39" t="s">
        <v>7581</v>
      </c>
      <c r="D2832" s="36" t="s">
        <v>2652</v>
      </c>
      <c r="E2832" s="61">
        <v>50000</v>
      </c>
      <c r="F2832" s="57">
        <v>42818</v>
      </c>
      <c r="G2832" s="57">
        <v>43913</v>
      </c>
      <c r="H2832" s="51">
        <v>43790</v>
      </c>
      <c r="I2832" s="51">
        <v>43902</v>
      </c>
      <c r="J2832" s="36">
        <f t="shared" si="88"/>
        <v>113</v>
      </c>
      <c r="K2832" s="36">
        <v>4.75</v>
      </c>
      <c r="L2832" s="36">
        <v>4.75</v>
      </c>
      <c r="M2832" s="38">
        <f t="shared" si="89"/>
        <v>745.486111111111</v>
      </c>
      <c r="N2832" s="62" t="s">
        <v>7582</v>
      </c>
      <c r="O2832" s="39" t="s">
        <v>7470</v>
      </c>
    </row>
    <row r="2833" s="7" customFormat="1" ht="21" customHeight="1" spans="1:15">
      <c r="A2833" s="27">
        <v>2830</v>
      </c>
      <c r="B2833" s="39" t="s">
        <v>7583</v>
      </c>
      <c r="C2833" s="39" t="s">
        <v>7549</v>
      </c>
      <c r="D2833" s="36" t="s">
        <v>2652</v>
      </c>
      <c r="E2833" s="61">
        <v>45000</v>
      </c>
      <c r="F2833" s="57">
        <v>42819</v>
      </c>
      <c r="G2833" s="57">
        <v>43914</v>
      </c>
      <c r="H2833" s="51">
        <v>43790</v>
      </c>
      <c r="I2833" s="51">
        <v>43909</v>
      </c>
      <c r="J2833" s="36">
        <f t="shared" si="88"/>
        <v>120</v>
      </c>
      <c r="K2833" s="36">
        <v>4.75</v>
      </c>
      <c r="L2833" s="36">
        <v>4.75</v>
      </c>
      <c r="M2833" s="38">
        <f t="shared" si="89"/>
        <v>712.5</v>
      </c>
      <c r="N2833" s="62" t="s">
        <v>7584</v>
      </c>
      <c r="O2833" s="39" t="s">
        <v>7470</v>
      </c>
    </row>
    <row r="2834" s="7" customFormat="1" ht="21" customHeight="1" spans="1:15">
      <c r="A2834" s="27">
        <v>2831</v>
      </c>
      <c r="B2834" s="39" t="s">
        <v>7585</v>
      </c>
      <c r="C2834" s="39" t="s">
        <v>7556</v>
      </c>
      <c r="D2834" s="36" t="s">
        <v>2652</v>
      </c>
      <c r="E2834" s="61">
        <v>30000</v>
      </c>
      <c r="F2834" s="57">
        <v>42819</v>
      </c>
      <c r="G2834" s="57">
        <v>43914</v>
      </c>
      <c r="H2834" s="51">
        <v>43790</v>
      </c>
      <c r="I2834" s="51">
        <v>43906</v>
      </c>
      <c r="J2834" s="36">
        <f t="shared" si="88"/>
        <v>117</v>
      </c>
      <c r="K2834" s="36">
        <v>4.75</v>
      </c>
      <c r="L2834" s="36">
        <v>4.75</v>
      </c>
      <c r="M2834" s="38">
        <f t="shared" si="89"/>
        <v>463.125</v>
      </c>
      <c r="N2834" s="62" t="s">
        <v>7586</v>
      </c>
      <c r="O2834" s="39" t="s">
        <v>7470</v>
      </c>
    </row>
    <row r="2835" s="7" customFormat="1" ht="21" customHeight="1" spans="1:15">
      <c r="A2835" s="27">
        <v>2832</v>
      </c>
      <c r="B2835" s="39" t="s">
        <v>7587</v>
      </c>
      <c r="C2835" s="39" t="s">
        <v>7564</v>
      </c>
      <c r="D2835" s="36" t="s">
        <v>2652</v>
      </c>
      <c r="E2835" s="61">
        <v>50000</v>
      </c>
      <c r="F2835" s="57">
        <v>42820</v>
      </c>
      <c r="G2835" s="57">
        <v>43915</v>
      </c>
      <c r="H2835" s="51">
        <v>43790</v>
      </c>
      <c r="I2835" s="51">
        <v>43902</v>
      </c>
      <c r="J2835" s="36">
        <f t="shared" si="88"/>
        <v>113</v>
      </c>
      <c r="K2835" s="36">
        <v>4.75</v>
      </c>
      <c r="L2835" s="36">
        <v>4.75</v>
      </c>
      <c r="M2835" s="38">
        <f t="shared" si="89"/>
        <v>745.486111111111</v>
      </c>
      <c r="N2835" s="62" t="s">
        <v>7588</v>
      </c>
      <c r="O2835" s="39" t="s">
        <v>7470</v>
      </c>
    </row>
    <row r="2836" s="7" customFormat="1" ht="21" customHeight="1" spans="1:15">
      <c r="A2836" s="27">
        <v>2833</v>
      </c>
      <c r="B2836" s="39" t="s">
        <v>7589</v>
      </c>
      <c r="C2836" s="39" t="s">
        <v>7475</v>
      </c>
      <c r="D2836" s="36" t="s">
        <v>2652</v>
      </c>
      <c r="E2836" s="61">
        <v>40000</v>
      </c>
      <c r="F2836" s="57">
        <v>42820</v>
      </c>
      <c r="G2836" s="57">
        <v>43915</v>
      </c>
      <c r="H2836" s="51">
        <v>43790</v>
      </c>
      <c r="I2836" s="51">
        <v>43915</v>
      </c>
      <c r="J2836" s="36">
        <f t="shared" si="88"/>
        <v>126</v>
      </c>
      <c r="K2836" s="36">
        <v>4.75</v>
      </c>
      <c r="L2836" s="36">
        <v>4.75</v>
      </c>
      <c r="M2836" s="38">
        <f t="shared" si="89"/>
        <v>665</v>
      </c>
      <c r="N2836" s="62" t="s">
        <v>7590</v>
      </c>
      <c r="O2836" s="39" t="s">
        <v>7470</v>
      </c>
    </row>
    <row r="2837" s="7" customFormat="1" ht="21" customHeight="1" spans="1:15">
      <c r="A2837" s="27">
        <v>2834</v>
      </c>
      <c r="B2837" s="39" t="s">
        <v>7591</v>
      </c>
      <c r="C2837" s="39" t="s">
        <v>7592</v>
      </c>
      <c r="D2837" s="36" t="s">
        <v>2652</v>
      </c>
      <c r="E2837" s="61">
        <v>50000</v>
      </c>
      <c r="F2837" s="57">
        <v>42821</v>
      </c>
      <c r="G2837" s="57">
        <v>43916</v>
      </c>
      <c r="H2837" s="51">
        <v>43790</v>
      </c>
      <c r="I2837" s="51">
        <v>43889</v>
      </c>
      <c r="J2837" s="36">
        <f t="shared" si="88"/>
        <v>100</v>
      </c>
      <c r="K2837" s="36">
        <v>4.75</v>
      </c>
      <c r="L2837" s="36">
        <v>4.75</v>
      </c>
      <c r="M2837" s="38">
        <f t="shared" si="89"/>
        <v>659.722222222222</v>
      </c>
      <c r="N2837" s="62" t="s">
        <v>7593</v>
      </c>
      <c r="O2837" s="39" t="s">
        <v>7470</v>
      </c>
    </row>
    <row r="2838" s="7" customFormat="1" ht="21" customHeight="1" spans="1:15">
      <c r="A2838" s="27">
        <v>2835</v>
      </c>
      <c r="B2838" s="39" t="s">
        <v>7594</v>
      </c>
      <c r="C2838" s="39" t="s">
        <v>7576</v>
      </c>
      <c r="D2838" s="36" t="s">
        <v>2652</v>
      </c>
      <c r="E2838" s="61">
        <v>50000</v>
      </c>
      <c r="F2838" s="57">
        <v>42821</v>
      </c>
      <c r="G2838" s="57">
        <v>43916</v>
      </c>
      <c r="H2838" s="51">
        <v>43790</v>
      </c>
      <c r="I2838" s="51">
        <v>43899</v>
      </c>
      <c r="J2838" s="36">
        <f t="shared" si="88"/>
        <v>110</v>
      </c>
      <c r="K2838" s="36">
        <v>4.75</v>
      </c>
      <c r="L2838" s="36">
        <v>4.75</v>
      </c>
      <c r="M2838" s="38">
        <f t="shared" si="89"/>
        <v>725.694444444445</v>
      </c>
      <c r="N2838" s="62" t="s">
        <v>7595</v>
      </c>
      <c r="O2838" s="39" t="s">
        <v>7470</v>
      </c>
    </row>
    <row r="2839" s="7" customFormat="1" ht="21" customHeight="1" spans="1:15">
      <c r="A2839" s="27">
        <v>2836</v>
      </c>
      <c r="B2839" s="39" t="s">
        <v>7596</v>
      </c>
      <c r="C2839" s="39" t="s">
        <v>7549</v>
      </c>
      <c r="D2839" s="36" t="s">
        <v>2652</v>
      </c>
      <c r="E2839" s="61">
        <v>50000</v>
      </c>
      <c r="F2839" s="57">
        <v>42821</v>
      </c>
      <c r="G2839" s="57">
        <v>43916</v>
      </c>
      <c r="H2839" s="51">
        <v>43790</v>
      </c>
      <c r="I2839" s="51">
        <v>43902</v>
      </c>
      <c r="J2839" s="36">
        <f t="shared" si="88"/>
        <v>113</v>
      </c>
      <c r="K2839" s="36">
        <v>4.75</v>
      </c>
      <c r="L2839" s="36">
        <v>4.75</v>
      </c>
      <c r="M2839" s="38">
        <f t="shared" si="89"/>
        <v>745.486111111111</v>
      </c>
      <c r="N2839" s="62" t="s">
        <v>7597</v>
      </c>
      <c r="O2839" s="39" t="s">
        <v>7470</v>
      </c>
    </row>
    <row r="2840" s="7" customFormat="1" ht="21" customHeight="1" spans="1:15">
      <c r="A2840" s="27">
        <v>2837</v>
      </c>
      <c r="B2840" s="39" t="s">
        <v>7598</v>
      </c>
      <c r="C2840" s="39" t="s">
        <v>7569</v>
      </c>
      <c r="D2840" s="36" t="s">
        <v>2652</v>
      </c>
      <c r="E2840" s="61">
        <v>50000</v>
      </c>
      <c r="F2840" s="57">
        <v>42821</v>
      </c>
      <c r="G2840" s="57">
        <v>43916</v>
      </c>
      <c r="H2840" s="51">
        <v>43790</v>
      </c>
      <c r="I2840" s="51">
        <v>43895</v>
      </c>
      <c r="J2840" s="36">
        <f t="shared" si="88"/>
        <v>106</v>
      </c>
      <c r="K2840" s="36">
        <v>4.75</v>
      </c>
      <c r="L2840" s="36">
        <v>4.75</v>
      </c>
      <c r="M2840" s="38">
        <f t="shared" si="89"/>
        <v>699.305555555555</v>
      </c>
      <c r="N2840" s="62" t="s">
        <v>7599</v>
      </c>
      <c r="O2840" s="39" t="s">
        <v>7470</v>
      </c>
    </row>
    <row r="2841" s="7" customFormat="1" ht="21" customHeight="1" spans="1:15">
      <c r="A2841" s="27">
        <v>2838</v>
      </c>
      <c r="B2841" s="39" t="s">
        <v>7600</v>
      </c>
      <c r="C2841" s="39" t="s">
        <v>7601</v>
      </c>
      <c r="D2841" s="36" t="s">
        <v>2652</v>
      </c>
      <c r="E2841" s="61">
        <v>50000</v>
      </c>
      <c r="F2841" s="57">
        <v>42821</v>
      </c>
      <c r="G2841" s="57">
        <v>43916</v>
      </c>
      <c r="H2841" s="51">
        <v>43790</v>
      </c>
      <c r="I2841" s="51">
        <v>43906</v>
      </c>
      <c r="J2841" s="36">
        <f t="shared" si="88"/>
        <v>117</v>
      </c>
      <c r="K2841" s="36">
        <v>4.75</v>
      </c>
      <c r="L2841" s="36">
        <v>4.75</v>
      </c>
      <c r="M2841" s="38">
        <f t="shared" si="89"/>
        <v>771.875</v>
      </c>
      <c r="N2841" s="62" t="s">
        <v>7602</v>
      </c>
      <c r="O2841" s="39" t="s">
        <v>7470</v>
      </c>
    </row>
    <row r="2842" s="7" customFormat="1" ht="21" customHeight="1" spans="1:15">
      <c r="A2842" s="27">
        <v>2839</v>
      </c>
      <c r="B2842" s="39" t="s">
        <v>7603</v>
      </c>
      <c r="C2842" s="39" t="s">
        <v>7604</v>
      </c>
      <c r="D2842" s="36" t="s">
        <v>2652</v>
      </c>
      <c r="E2842" s="61">
        <v>50000</v>
      </c>
      <c r="F2842" s="57">
        <v>42821</v>
      </c>
      <c r="G2842" s="57">
        <v>43916</v>
      </c>
      <c r="H2842" s="51">
        <v>43790</v>
      </c>
      <c r="I2842" s="51">
        <v>43914</v>
      </c>
      <c r="J2842" s="36">
        <f t="shared" si="88"/>
        <v>125</v>
      </c>
      <c r="K2842" s="36">
        <v>4.75</v>
      </c>
      <c r="L2842" s="36">
        <v>4.75</v>
      </c>
      <c r="M2842" s="38">
        <f t="shared" si="89"/>
        <v>824.652777777778</v>
      </c>
      <c r="N2842" s="62" t="s">
        <v>7605</v>
      </c>
      <c r="O2842" s="39" t="s">
        <v>7470</v>
      </c>
    </row>
    <row r="2843" s="7" customFormat="1" ht="21" customHeight="1" spans="1:15">
      <c r="A2843" s="27">
        <v>2840</v>
      </c>
      <c r="B2843" s="39" t="s">
        <v>7606</v>
      </c>
      <c r="C2843" s="39" t="s">
        <v>7468</v>
      </c>
      <c r="D2843" s="36" t="s">
        <v>2652</v>
      </c>
      <c r="E2843" s="61">
        <v>50000</v>
      </c>
      <c r="F2843" s="57">
        <v>42821</v>
      </c>
      <c r="G2843" s="57">
        <v>43916</v>
      </c>
      <c r="H2843" s="51">
        <v>43790</v>
      </c>
      <c r="I2843" s="51">
        <v>43906</v>
      </c>
      <c r="J2843" s="36">
        <f t="shared" si="88"/>
        <v>117</v>
      </c>
      <c r="K2843" s="36">
        <v>4.75</v>
      </c>
      <c r="L2843" s="36">
        <v>4.75</v>
      </c>
      <c r="M2843" s="38">
        <f t="shared" si="89"/>
        <v>771.875</v>
      </c>
      <c r="N2843" s="62" t="s">
        <v>7607</v>
      </c>
      <c r="O2843" s="39" t="s">
        <v>7470</v>
      </c>
    </row>
    <row r="2844" s="7" customFormat="1" ht="21" customHeight="1" spans="1:15">
      <c r="A2844" s="27">
        <v>2841</v>
      </c>
      <c r="B2844" s="39" t="s">
        <v>7608</v>
      </c>
      <c r="C2844" s="39" t="s">
        <v>7609</v>
      </c>
      <c r="D2844" s="36" t="s">
        <v>2652</v>
      </c>
      <c r="E2844" s="61">
        <v>50000</v>
      </c>
      <c r="F2844" s="57">
        <v>42822</v>
      </c>
      <c r="G2844" s="57">
        <v>43916</v>
      </c>
      <c r="H2844" s="51">
        <v>43790</v>
      </c>
      <c r="I2844" s="51">
        <v>43905</v>
      </c>
      <c r="J2844" s="36">
        <f t="shared" si="88"/>
        <v>116</v>
      </c>
      <c r="K2844" s="36">
        <v>4.75</v>
      </c>
      <c r="L2844" s="36">
        <v>4.75</v>
      </c>
      <c r="M2844" s="38">
        <f t="shared" si="89"/>
        <v>765.277777777778</v>
      </c>
      <c r="N2844" s="62" t="s">
        <v>7610</v>
      </c>
      <c r="O2844" s="39" t="s">
        <v>7470</v>
      </c>
    </row>
    <row r="2845" s="7" customFormat="1" ht="21" customHeight="1" spans="1:15">
      <c r="A2845" s="27">
        <v>2842</v>
      </c>
      <c r="B2845" s="39" t="s">
        <v>7611</v>
      </c>
      <c r="C2845" s="39" t="s">
        <v>7561</v>
      </c>
      <c r="D2845" s="36" t="s">
        <v>2652</v>
      </c>
      <c r="E2845" s="61">
        <v>30000</v>
      </c>
      <c r="F2845" s="57">
        <v>42822</v>
      </c>
      <c r="G2845" s="57">
        <v>43917</v>
      </c>
      <c r="H2845" s="51">
        <v>43790</v>
      </c>
      <c r="I2845" s="51">
        <v>43908</v>
      </c>
      <c r="J2845" s="36">
        <f t="shared" si="88"/>
        <v>119</v>
      </c>
      <c r="K2845" s="36">
        <v>4.75</v>
      </c>
      <c r="L2845" s="36">
        <v>4.75</v>
      </c>
      <c r="M2845" s="38">
        <f t="shared" si="89"/>
        <v>471.041666666667</v>
      </c>
      <c r="N2845" s="62" t="s">
        <v>7612</v>
      </c>
      <c r="O2845" s="39" t="s">
        <v>7470</v>
      </c>
    </row>
    <row r="2846" s="7" customFormat="1" ht="21" customHeight="1" spans="1:15">
      <c r="A2846" s="27">
        <v>2843</v>
      </c>
      <c r="B2846" s="39" t="s">
        <v>7613</v>
      </c>
      <c r="C2846" s="39" t="s">
        <v>7569</v>
      </c>
      <c r="D2846" s="36" t="s">
        <v>2652</v>
      </c>
      <c r="E2846" s="61">
        <v>50000</v>
      </c>
      <c r="F2846" s="57">
        <v>42822</v>
      </c>
      <c r="G2846" s="57">
        <v>43917</v>
      </c>
      <c r="H2846" s="51">
        <v>43790</v>
      </c>
      <c r="I2846" s="51">
        <v>43907</v>
      </c>
      <c r="J2846" s="36">
        <f t="shared" si="88"/>
        <v>118</v>
      </c>
      <c r="K2846" s="36">
        <v>4.75</v>
      </c>
      <c r="L2846" s="36">
        <v>4.75</v>
      </c>
      <c r="M2846" s="38">
        <f t="shared" si="89"/>
        <v>778.472222222222</v>
      </c>
      <c r="N2846" s="62" t="s">
        <v>7614</v>
      </c>
      <c r="O2846" s="39" t="s">
        <v>7470</v>
      </c>
    </row>
    <row r="2847" s="7" customFormat="1" ht="21" customHeight="1" spans="1:15">
      <c r="A2847" s="27">
        <v>2844</v>
      </c>
      <c r="B2847" s="39" t="s">
        <v>7615</v>
      </c>
      <c r="C2847" s="39" t="s">
        <v>7495</v>
      </c>
      <c r="D2847" s="36" t="s">
        <v>2652</v>
      </c>
      <c r="E2847" s="61">
        <v>50000</v>
      </c>
      <c r="F2847" s="57">
        <v>42822</v>
      </c>
      <c r="G2847" s="57">
        <v>43917</v>
      </c>
      <c r="H2847" s="51">
        <v>43790</v>
      </c>
      <c r="I2847" s="51">
        <v>43911</v>
      </c>
      <c r="J2847" s="36">
        <f t="shared" si="88"/>
        <v>122</v>
      </c>
      <c r="K2847" s="36">
        <v>4.75</v>
      </c>
      <c r="L2847" s="36">
        <v>4.75</v>
      </c>
      <c r="M2847" s="38">
        <f t="shared" si="89"/>
        <v>804.861111111111</v>
      </c>
      <c r="N2847" s="62" t="s">
        <v>7616</v>
      </c>
      <c r="O2847" s="39" t="s">
        <v>7470</v>
      </c>
    </row>
    <row r="2848" s="7" customFormat="1" ht="21" customHeight="1" spans="1:15">
      <c r="A2848" s="27">
        <v>2845</v>
      </c>
      <c r="B2848" s="39" t="s">
        <v>7617</v>
      </c>
      <c r="C2848" s="39" t="s">
        <v>7618</v>
      </c>
      <c r="D2848" s="36" t="s">
        <v>2652</v>
      </c>
      <c r="E2848" s="61">
        <v>30000</v>
      </c>
      <c r="F2848" s="57">
        <v>42822</v>
      </c>
      <c r="G2848" s="57">
        <v>43917</v>
      </c>
      <c r="H2848" s="51">
        <v>43790</v>
      </c>
      <c r="I2848" s="51">
        <v>43913</v>
      </c>
      <c r="J2848" s="36">
        <f t="shared" si="88"/>
        <v>124</v>
      </c>
      <c r="K2848" s="36">
        <v>4.75</v>
      </c>
      <c r="L2848" s="36">
        <v>4.75</v>
      </c>
      <c r="M2848" s="38">
        <f t="shared" si="89"/>
        <v>490.833333333333</v>
      </c>
      <c r="N2848" s="62" t="s">
        <v>7619</v>
      </c>
      <c r="O2848" s="39" t="s">
        <v>7470</v>
      </c>
    </row>
    <row r="2849" s="7" customFormat="1" ht="21" customHeight="1" spans="1:15">
      <c r="A2849" s="27">
        <v>2846</v>
      </c>
      <c r="B2849" s="39" t="s">
        <v>7620</v>
      </c>
      <c r="C2849" s="39" t="s">
        <v>7621</v>
      </c>
      <c r="D2849" s="36" t="s">
        <v>2652</v>
      </c>
      <c r="E2849" s="61">
        <v>50000</v>
      </c>
      <c r="F2849" s="57">
        <v>42822</v>
      </c>
      <c r="G2849" s="57">
        <v>43917</v>
      </c>
      <c r="H2849" s="51">
        <v>43790</v>
      </c>
      <c r="I2849" s="51">
        <v>43906</v>
      </c>
      <c r="J2849" s="36">
        <f t="shared" si="88"/>
        <v>117</v>
      </c>
      <c r="K2849" s="36">
        <v>4.75</v>
      </c>
      <c r="L2849" s="36">
        <v>4.75</v>
      </c>
      <c r="M2849" s="38">
        <f t="shared" si="89"/>
        <v>771.875</v>
      </c>
      <c r="N2849" s="62" t="s">
        <v>7622</v>
      </c>
      <c r="O2849" s="39" t="s">
        <v>7470</v>
      </c>
    </row>
    <row r="2850" s="7" customFormat="1" ht="21" customHeight="1" spans="1:15">
      <c r="A2850" s="27">
        <v>2847</v>
      </c>
      <c r="B2850" s="39" t="s">
        <v>7623</v>
      </c>
      <c r="C2850" s="39" t="s">
        <v>7621</v>
      </c>
      <c r="D2850" s="36" t="s">
        <v>2652</v>
      </c>
      <c r="E2850" s="61">
        <v>50000</v>
      </c>
      <c r="F2850" s="57">
        <v>42822</v>
      </c>
      <c r="G2850" s="57">
        <v>43917</v>
      </c>
      <c r="H2850" s="51">
        <v>43790</v>
      </c>
      <c r="I2850" s="51">
        <v>43875</v>
      </c>
      <c r="J2850" s="36">
        <f t="shared" si="88"/>
        <v>86</v>
      </c>
      <c r="K2850" s="36">
        <v>4.75</v>
      </c>
      <c r="L2850" s="36">
        <v>4.75</v>
      </c>
      <c r="M2850" s="38">
        <f t="shared" si="89"/>
        <v>567.361111111111</v>
      </c>
      <c r="N2850" s="62" t="s">
        <v>7624</v>
      </c>
      <c r="O2850" s="39" t="s">
        <v>7470</v>
      </c>
    </row>
    <row r="2851" s="7" customFormat="1" ht="21" customHeight="1" spans="1:15">
      <c r="A2851" s="27">
        <v>2848</v>
      </c>
      <c r="B2851" s="39" t="s">
        <v>7625</v>
      </c>
      <c r="C2851" s="39" t="s">
        <v>7626</v>
      </c>
      <c r="D2851" s="36" t="s">
        <v>2652</v>
      </c>
      <c r="E2851" s="61">
        <v>50000</v>
      </c>
      <c r="F2851" s="57">
        <v>42822</v>
      </c>
      <c r="G2851" s="57">
        <v>43917</v>
      </c>
      <c r="H2851" s="51">
        <v>43790</v>
      </c>
      <c r="I2851" s="51">
        <v>43879</v>
      </c>
      <c r="J2851" s="36">
        <f t="shared" si="88"/>
        <v>90</v>
      </c>
      <c r="K2851" s="36">
        <v>4.75</v>
      </c>
      <c r="L2851" s="36">
        <v>4.75</v>
      </c>
      <c r="M2851" s="38">
        <f t="shared" si="89"/>
        <v>593.75</v>
      </c>
      <c r="N2851" s="62" t="s">
        <v>7627</v>
      </c>
      <c r="O2851" s="39" t="s">
        <v>7470</v>
      </c>
    </row>
    <row r="2852" s="7" customFormat="1" ht="21" customHeight="1" spans="1:15">
      <c r="A2852" s="27">
        <v>2849</v>
      </c>
      <c r="B2852" s="39" t="s">
        <v>7628</v>
      </c>
      <c r="C2852" s="39" t="s">
        <v>7629</v>
      </c>
      <c r="D2852" s="36" t="s">
        <v>2652</v>
      </c>
      <c r="E2852" s="61">
        <v>50000</v>
      </c>
      <c r="F2852" s="57">
        <v>42823</v>
      </c>
      <c r="G2852" s="57">
        <v>43918</v>
      </c>
      <c r="H2852" s="51">
        <v>43790</v>
      </c>
      <c r="I2852" s="51">
        <v>43917</v>
      </c>
      <c r="J2852" s="36">
        <f t="shared" si="88"/>
        <v>128</v>
      </c>
      <c r="K2852" s="36">
        <v>4.75</v>
      </c>
      <c r="L2852" s="36">
        <v>4.75</v>
      </c>
      <c r="M2852" s="38">
        <f t="shared" si="89"/>
        <v>844.444444444445</v>
      </c>
      <c r="N2852" s="62" t="s">
        <v>7630</v>
      </c>
      <c r="O2852" s="39" t="s">
        <v>7470</v>
      </c>
    </row>
    <row r="2853" s="7" customFormat="1" ht="21" customHeight="1" spans="1:15">
      <c r="A2853" s="27">
        <v>2850</v>
      </c>
      <c r="B2853" s="39" t="s">
        <v>7631</v>
      </c>
      <c r="C2853" s="39" t="s">
        <v>7592</v>
      </c>
      <c r="D2853" s="36" t="s">
        <v>2652</v>
      </c>
      <c r="E2853" s="61">
        <v>50000</v>
      </c>
      <c r="F2853" s="57">
        <v>42823</v>
      </c>
      <c r="G2853" s="57">
        <v>43918</v>
      </c>
      <c r="H2853" s="51">
        <v>43790</v>
      </c>
      <c r="I2853" s="51">
        <v>43895</v>
      </c>
      <c r="J2853" s="36">
        <f t="shared" si="88"/>
        <v>106</v>
      </c>
      <c r="K2853" s="36">
        <v>4.75</v>
      </c>
      <c r="L2853" s="36">
        <v>4.75</v>
      </c>
      <c r="M2853" s="38">
        <f t="shared" si="89"/>
        <v>699.305555555555</v>
      </c>
      <c r="N2853" s="62" t="s">
        <v>7632</v>
      </c>
      <c r="O2853" s="39" t="s">
        <v>7470</v>
      </c>
    </row>
    <row r="2854" s="7" customFormat="1" ht="21" customHeight="1" spans="1:15">
      <c r="A2854" s="27">
        <v>2851</v>
      </c>
      <c r="B2854" s="39" t="s">
        <v>7633</v>
      </c>
      <c r="C2854" s="39" t="s">
        <v>7569</v>
      </c>
      <c r="D2854" s="36" t="s">
        <v>2652</v>
      </c>
      <c r="E2854" s="61">
        <v>50000</v>
      </c>
      <c r="F2854" s="57">
        <v>42823</v>
      </c>
      <c r="G2854" s="57">
        <v>43918</v>
      </c>
      <c r="H2854" s="51">
        <v>43790</v>
      </c>
      <c r="I2854" s="51">
        <v>43910</v>
      </c>
      <c r="J2854" s="36">
        <f t="shared" si="88"/>
        <v>121</v>
      </c>
      <c r="K2854" s="36">
        <v>4.75</v>
      </c>
      <c r="L2854" s="36">
        <v>4.75</v>
      </c>
      <c r="M2854" s="38">
        <f t="shared" si="89"/>
        <v>798.263888888889</v>
      </c>
      <c r="N2854" s="62" t="s">
        <v>7634</v>
      </c>
      <c r="O2854" s="39" t="s">
        <v>7470</v>
      </c>
    </row>
    <row r="2855" s="7" customFormat="1" ht="21" customHeight="1" spans="1:15">
      <c r="A2855" s="27">
        <v>2852</v>
      </c>
      <c r="B2855" s="39" t="s">
        <v>7635</v>
      </c>
      <c r="C2855" s="39" t="s">
        <v>7523</v>
      </c>
      <c r="D2855" s="36" t="s">
        <v>2652</v>
      </c>
      <c r="E2855" s="61">
        <v>50000</v>
      </c>
      <c r="F2855" s="57">
        <v>42823</v>
      </c>
      <c r="G2855" s="57">
        <v>43918</v>
      </c>
      <c r="H2855" s="51">
        <v>43790</v>
      </c>
      <c r="I2855" s="51">
        <v>43915</v>
      </c>
      <c r="J2855" s="36">
        <f t="shared" si="88"/>
        <v>126</v>
      </c>
      <c r="K2855" s="36">
        <v>4.75</v>
      </c>
      <c r="L2855" s="36">
        <v>4.75</v>
      </c>
      <c r="M2855" s="38">
        <f t="shared" si="89"/>
        <v>831.25</v>
      </c>
      <c r="N2855" s="62" t="s">
        <v>7636</v>
      </c>
      <c r="O2855" s="39" t="s">
        <v>7470</v>
      </c>
    </row>
    <row r="2856" s="7" customFormat="1" ht="21" customHeight="1" spans="1:15">
      <c r="A2856" s="27">
        <v>2853</v>
      </c>
      <c r="B2856" s="39" t="s">
        <v>7637</v>
      </c>
      <c r="C2856" s="39" t="s">
        <v>7638</v>
      </c>
      <c r="D2856" s="36" t="s">
        <v>2652</v>
      </c>
      <c r="E2856" s="61">
        <v>50000</v>
      </c>
      <c r="F2856" s="57">
        <v>42823</v>
      </c>
      <c r="G2856" s="57">
        <v>43918</v>
      </c>
      <c r="H2856" s="51">
        <v>43790</v>
      </c>
      <c r="I2856" s="51">
        <v>43917</v>
      </c>
      <c r="J2856" s="36">
        <f t="shared" si="88"/>
        <v>128</v>
      </c>
      <c r="K2856" s="36">
        <v>4.75</v>
      </c>
      <c r="L2856" s="36">
        <v>4.75</v>
      </c>
      <c r="M2856" s="38">
        <f t="shared" si="89"/>
        <v>844.444444444445</v>
      </c>
      <c r="N2856" s="62" t="s">
        <v>7639</v>
      </c>
      <c r="O2856" s="39" t="s">
        <v>7470</v>
      </c>
    </row>
    <row r="2857" s="7" customFormat="1" ht="21" customHeight="1" spans="1:15">
      <c r="A2857" s="27">
        <v>2854</v>
      </c>
      <c r="B2857" s="39" t="s">
        <v>7640</v>
      </c>
      <c r="C2857" s="39" t="s">
        <v>7481</v>
      </c>
      <c r="D2857" s="36" t="s">
        <v>2652</v>
      </c>
      <c r="E2857" s="61">
        <v>50000</v>
      </c>
      <c r="F2857" s="57">
        <v>42823</v>
      </c>
      <c r="G2857" s="57">
        <v>43918</v>
      </c>
      <c r="H2857" s="51">
        <v>43790</v>
      </c>
      <c r="I2857" s="51">
        <v>43916</v>
      </c>
      <c r="J2857" s="36">
        <f t="shared" si="88"/>
        <v>127</v>
      </c>
      <c r="K2857" s="36">
        <v>4.75</v>
      </c>
      <c r="L2857" s="36">
        <v>4.75</v>
      </c>
      <c r="M2857" s="38">
        <f t="shared" si="89"/>
        <v>837.847222222222</v>
      </c>
      <c r="N2857" s="62" t="s">
        <v>7641</v>
      </c>
      <c r="O2857" s="39" t="s">
        <v>7470</v>
      </c>
    </row>
    <row r="2858" s="7" customFormat="1" ht="21" customHeight="1" spans="1:15">
      <c r="A2858" s="27">
        <v>2855</v>
      </c>
      <c r="B2858" s="39" t="s">
        <v>7642</v>
      </c>
      <c r="C2858" s="39" t="s">
        <v>7618</v>
      </c>
      <c r="D2858" s="36" t="s">
        <v>2652</v>
      </c>
      <c r="E2858" s="61">
        <v>40000</v>
      </c>
      <c r="F2858" s="57">
        <v>42823</v>
      </c>
      <c r="G2858" s="57">
        <v>43918</v>
      </c>
      <c r="H2858" s="51">
        <v>43790</v>
      </c>
      <c r="I2858" s="51">
        <v>43899</v>
      </c>
      <c r="J2858" s="36">
        <f t="shared" si="88"/>
        <v>110</v>
      </c>
      <c r="K2858" s="36">
        <v>4.75</v>
      </c>
      <c r="L2858" s="36">
        <v>4.75</v>
      </c>
      <c r="M2858" s="38">
        <f t="shared" si="89"/>
        <v>580.555555555556</v>
      </c>
      <c r="N2858" s="62" t="s">
        <v>7643</v>
      </c>
      <c r="O2858" s="39" t="s">
        <v>7470</v>
      </c>
    </row>
    <row r="2859" s="7" customFormat="1" ht="21" customHeight="1" spans="1:15">
      <c r="A2859" s="27">
        <v>2856</v>
      </c>
      <c r="B2859" s="39" t="s">
        <v>7644</v>
      </c>
      <c r="C2859" s="39" t="s">
        <v>7645</v>
      </c>
      <c r="D2859" s="36" t="s">
        <v>2652</v>
      </c>
      <c r="E2859" s="61">
        <v>50000</v>
      </c>
      <c r="F2859" s="57">
        <v>42825</v>
      </c>
      <c r="G2859" s="57">
        <v>43920</v>
      </c>
      <c r="H2859" s="51">
        <v>43790</v>
      </c>
      <c r="I2859" s="51">
        <v>43909</v>
      </c>
      <c r="J2859" s="36">
        <f t="shared" si="88"/>
        <v>120</v>
      </c>
      <c r="K2859" s="36">
        <v>4.75</v>
      </c>
      <c r="L2859" s="36">
        <v>4.75</v>
      </c>
      <c r="M2859" s="38">
        <f t="shared" si="89"/>
        <v>791.666666666667</v>
      </c>
      <c r="N2859" s="62" t="s">
        <v>7646</v>
      </c>
      <c r="O2859" s="39" t="s">
        <v>7470</v>
      </c>
    </row>
    <row r="2860" s="7" customFormat="1" ht="21" customHeight="1" spans="1:15">
      <c r="A2860" s="27">
        <v>2857</v>
      </c>
      <c r="B2860" s="39" t="s">
        <v>7647</v>
      </c>
      <c r="C2860" s="39" t="s">
        <v>7648</v>
      </c>
      <c r="D2860" s="36" t="s">
        <v>2652</v>
      </c>
      <c r="E2860" s="61">
        <v>30000</v>
      </c>
      <c r="F2860" s="57">
        <v>42826</v>
      </c>
      <c r="G2860" s="57">
        <v>43921</v>
      </c>
      <c r="H2860" s="51">
        <v>43790</v>
      </c>
      <c r="I2860" s="51">
        <v>43920</v>
      </c>
      <c r="J2860" s="36">
        <f t="shared" si="88"/>
        <v>131</v>
      </c>
      <c r="K2860" s="36">
        <v>4.75</v>
      </c>
      <c r="L2860" s="36">
        <v>4.75</v>
      </c>
      <c r="M2860" s="38">
        <f t="shared" si="89"/>
        <v>518.541666666667</v>
      </c>
      <c r="N2860" s="62" t="s">
        <v>7649</v>
      </c>
      <c r="O2860" s="39" t="s">
        <v>7470</v>
      </c>
    </row>
    <row r="2861" s="7" customFormat="1" ht="21" customHeight="1" spans="1:15">
      <c r="A2861" s="27">
        <v>2858</v>
      </c>
      <c r="B2861" s="39" t="s">
        <v>7650</v>
      </c>
      <c r="C2861" s="39" t="s">
        <v>7651</v>
      </c>
      <c r="D2861" s="36" t="s">
        <v>2652</v>
      </c>
      <c r="E2861" s="61">
        <v>30000</v>
      </c>
      <c r="F2861" s="57">
        <v>42826</v>
      </c>
      <c r="G2861" s="57">
        <v>43921</v>
      </c>
      <c r="H2861" s="51">
        <v>43790</v>
      </c>
      <c r="I2861" s="51">
        <v>43805</v>
      </c>
      <c r="J2861" s="36">
        <f t="shared" si="88"/>
        <v>16</v>
      </c>
      <c r="K2861" s="36">
        <v>4.75</v>
      </c>
      <c r="L2861" s="36">
        <v>4.75</v>
      </c>
      <c r="M2861" s="38">
        <f t="shared" si="89"/>
        <v>63.3333333333333</v>
      </c>
      <c r="N2861" s="62" t="s">
        <v>7652</v>
      </c>
      <c r="O2861" s="39" t="s">
        <v>7470</v>
      </c>
    </row>
    <row r="2862" s="7" customFormat="1" ht="21" customHeight="1" spans="1:15">
      <c r="A2862" s="27">
        <v>2859</v>
      </c>
      <c r="B2862" s="39" t="s">
        <v>7653</v>
      </c>
      <c r="C2862" s="39" t="s">
        <v>7654</v>
      </c>
      <c r="D2862" s="36" t="s">
        <v>2652</v>
      </c>
      <c r="E2862" s="61">
        <v>40000</v>
      </c>
      <c r="F2862" s="57">
        <v>42826</v>
      </c>
      <c r="G2862" s="57">
        <v>43921</v>
      </c>
      <c r="H2862" s="51">
        <v>43790</v>
      </c>
      <c r="I2862" s="51">
        <v>43866</v>
      </c>
      <c r="J2862" s="36">
        <f t="shared" si="88"/>
        <v>77</v>
      </c>
      <c r="K2862" s="36">
        <v>4.75</v>
      </c>
      <c r="L2862" s="36">
        <v>4.75</v>
      </c>
      <c r="M2862" s="38">
        <f t="shared" si="89"/>
        <v>406.388888888889</v>
      </c>
      <c r="N2862" s="62" t="s">
        <v>7655</v>
      </c>
      <c r="O2862" s="39" t="s">
        <v>7470</v>
      </c>
    </row>
    <row r="2863" s="7" customFormat="1" ht="21" customHeight="1" spans="1:15">
      <c r="A2863" s="27">
        <v>2860</v>
      </c>
      <c r="B2863" s="39" t="s">
        <v>7656</v>
      </c>
      <c r="C2863" s="39" t="s">
        <v>7648</v>
      </c>
      <c r="D2863" s="36" t="s">
        <v>2652</v>
      </c>
      <c r="E2863" s="61">
        <v>50000</v>
      </c>
      <c r="F2863" s="57">
        <v>42826</v>
      </c>
      <c r="G2863" s="57">
        <v>43921</v>
      </c>
      <c r="H2863" s="51">
        <v>43790</v>
      </c>
      <c r="I2863" s="51">
        <v>43901</v>
      </c>
      <c r="J2863" s="36">
        <f t="shared" si="88"/>
        <v>112</v>
      </c>
      <c r="K2863" s="36">
        <v>4.75</v>
      </c>
      <c r="L2863" s="36">
        <v>4.75</v>
      </c>
      <c r="M2863" s="38">
        <f t="shared" si="89"/>
        <v>738.888888888889</v>
      </c>
      <c r="N2863" s="62" t="s">
        <v>7657</v>
      </c>
      <c r="O2863" s="39" t="s">
        <v>7470</v>
      </c>
    </row>
    <row r="2864" s="7" customFormat="1" ht="21" customHeight="1" spans="1:15">
      <c r="A2864" s="27">
        <v>2861</v>
      </c>
      <c r="B2864" s="39" t="s">
        <v>7658</v>
      </c>
      <c r="C2864" s="39" t="s">
        <v>7659</v>
      </c>
      <c r="D2864" s="36" t="s">
        <v>2652</v>
      </c>
      <c r="E2864" s="61">
        <v>50000</v>
      </c>
      <c r="F2864" s="57">
        <v>42826</v>
      </c>
      <c r="G2864" s="57">
        <v>43921</v>
      </c>
      <c r="H2864" s="51">
        <v>43790</v>
      </c>
      <c r="I2864" s="51">
        <v>43909</v>
      </c>
      <c r="J2864" s="36">
        <f t="shared" si="88"/>
        <v>120</v>
      </c>
      <c r="K2864" s="36">
        <v>4.75</v>
      </c>
      <c r="L2864" s="36">
        <v>4.75</v>
      </c>
      <c r="M2864" s="38">
        <f t="shared" si="89"/>
        <v>791.666666666667</v>
      </c>
      <c r="N2864" s="62" t="s">
        <v>7660</v>
      </c>
      <c r="O2864" s="39" t="s">
        <v>7470</v>
      </c>
    </row>
    <row r="2865" s="7" customFormat="1" ht="21" customHeight="1" spans="1:15">
      <c r="A2865" s="27">
        <v>2862</v>
      </c>
      <c r="B2865" s="39" t="s">
        <v>7661</v>
      </c>
      <c r="C2865" s="39" t="s">
        <v>7481</v>
      </c>
      <c r="D2865" s="36" t="s">
        <v>2652</v>
      </c>
      <c r="E2865" s="61">
        <v>50000</v>
      </c>
      <c r="F2865" s="57">
        <v>42826</v>
      </c>
      <c r="G2865" s="57">
        <v>43921</v>
      </c>
      <c r="H2865" s="51">
        <v>43790</v>
      </c>
      <c r="I2865" s="51">
        <v>43917</v>
      </c>
      <c r="J2865" s="36">
        <f t="shared" si="88"/>
        <v>128</v>
      </c>
      <c r="K2865" s="36">
        <v>4.75</v>
      </c>
      <c r="L2865" s="36">
        <v>4.75</v>
      </c>
      <c r="M2865" s="38">
        <f t="shared" si="89"/>
        <v>844.444444444445</v>
      </c>
      <c r="N2865" s="62" t="s">
        <v>7662</v>
      </c>
      <c r="O2865" s="39" t="s">
        <v>7470</v>
      </c>
    </row>
    <row r="2866" s="7" customFormat="1" ht="21" customHeight="1" spans="1:15">
      <c r="A2866" s="27">
        <v>2863</v>
      </c>
      <c r="B2866" s="39" t="s">
        <v>7182</v>
      </c>
      <c r="C2866" s="39" t="s">
        <v>7481</v>
      </c>
      <c r="D2866" s="36" t="s">
        <v>2652</v>
      </c>
      <c r="E2866" s="61">
        <v>50000</v>
      </c>
      <c r="F2866" s="57">
        <v>42826</v>
      </c>
      <c r="G2866" s="57">
        <v>43921</v>
      </c>
      <c r="H2866" s="51">
        <v>43790</v>
      </c>
      <c r="I2866" s="51">
        <v>43853</v>
      </c>
      <c r="J2866" s="36">
        <f t="shared" si="88"/>
        <v>64</v>
      </c>
      <c r="K2866" s="36">
        <v>4.75</v>
      </c>
      <c r="L2866" s="36">
        <v>4.75</v>
      </c>
      <c r="M2866" s="38">
        <f t="shared" si="89"/>
        <v>422.222222222222</v>
      </c>
      <c r="N2866" s="62" t="s">
        <v>7663</v>
      </c>
      <c r="O2866" s="39" t="s">
        <v>7470</v>
      </c>
    </row>
    <row r="2867" s="7" customFormat="1" ht="21" customHeight="1" spans="1:15">
      <c r="A2867" s="27">
        <v>2864</v>
      </c>
      <c r="B2867" s="39" t="s">
        <v>7664</v>
      </c>
      <c r="C2867" s="39" t="s">
        <v>7490</v>
      </c>
      <c r="D2867" s="36" t="s">
        <v>2652</v>
      </c>
      <c r="E2867" s="61">
        <v>20000</v>
      </c>
      <c r="F2867" s="57">
        <v>42826</v>
      </c>
      <c r="G2867" s="57">
        <v>43921</v>
      </c>
      <c r="H2867" s="51">
        <v>43790</v>
      </c>
      <c r="I2867" s="51">
        <v>43896</v>
      </c>
      <c r="J2867" s="36">
        <f t="shared" si="88"/>
        <v>107</v>
      </c>
      <c r="K2867" s="36">
        <v>4.75</v>
      </c>
      <c r="L2867" s="36">
        <v>4.75</v>
      </c>
      <c r="M2867" s="38">
        <f t="shared" si="89"/>
        <v>282.361111111111</v>
      </c>
      <c r="N2867" s="62" t="s">
        <v>7665</v>
      </c>
      <c r="O2867" s="39" t="s">
        <v>7470</v>
      </c>
    </row>
    <row r="2868" s="7" customFormat="1" ht="21" customHeight="1" spans="1:15">
      <c r="A2868" s="27">
        <v>2865</v>
      </c>
      <c r="B2868" s="39" t="s">
        <v>7666</v>
      </c>
      <c r="C2868" s="39" t="s">
        <v>7654</v>
      </c>
      <c r="D2868" s="36" t="s">
        <v>2652</v>
      </c>
      <c r="E2868" s="61">
        <v>30000</v>
      </c>
      <c r="F2868" s="57">
        <v>42826</v>
      </c>
      <c r="G2868" s="57">
        <v>43921</v>
      </c>
      <c r="H2868" s="51">
        <v>43790</v>
      </c>
      <c r="I2868" s="51">
        <v>43916</v>
      </c>
      <c r="J2868" s="36">
        <f t="shared" si="88"/>
        <v>127</v>
      </c>
      <c r="K2868" s="36">
        <v>4.75</v>
      </c>
      <c r="L2868" s="36">
        <v>4.75</v>
      </c>
      <c r="M2868" s="38">
        <f t="shared" si="89"/>
        <v>502.708333333333</v>
      </c>
      <c r="N2868" s="62" t="s">
        <v>7667</v>
      </c>
      <c r="O2868" s="39" t="s">
        <v>7470</v>
      </c>
    </row>
    <row r="2869" s="7" customFormat="1" ht="21" customHeight="1" spans="1:15">
      <c r="A2869" s="27">
        <v>2866</v>
      </c>
      <c r="B2869" s="39" t="s">
        <v>7668</v>
      </c>
      <c r="C2869" s="39" t="s">
        <v>7549</v>
      </c>
      <c r="D2869" s="36" t="s">
        <v>2652</v>
      </c>
      <c r="E2869" s="61">
        <v>50000</v>
      </c>
      <c r="F2869" s="57">
        <v>42827</v>
      </c>
      <c r="G2869" s="57">
        <v>43922</v>
      </c>
      <c r="H2869" s="51">
        <v>43790</v>
      </c>
      <c r="I2869" s="51">
        <v>43905</v>
      </c>
      <c r="J2869" s="36">
        <f t="shared" si="88"/>
        <v>116</v>
      </c>
      <c r="K2869" s="36">
        <v>4.75</v>
      </c>
      <c r="L2869" s="36">
        <v>4.75</v>
      </c>
      <c r="M2869" s="38">
        <f t="shared" si="89"/>
        <v>765.277777777778</v>
      </c>
      <c r="N2869" s="62" t="s">
        <v>7669</v>
      </c>
      <c r="O2869" s="39" t="s">
        <v>7470</v>
      </c>
    </row>
    <row r="2870" s="7" customFormat="1" ht="21" customHeight="1" spans="1:15">
      <c r="A2870" s="27">
        <v>2867</v>
      </c>
      <c r="B2870" s="39" t="s">
        <v>7670</v>
      </c>
      <c r="C2870" s="39" t="s">
        <v>7468</v>
      </c>
      <c r="D2870" s="36" t="s">
        <v>2652</v>
      </c>
      <c r="E2870" s="61">
        <v>40000</v>
      </c>
      <c r="F2870" s="57">
        <v>42828</v>
      </c>
      <c r="G2870" s="57">
        <v>43923</v>
      </c>
      <c r="H2870" s="51">
        <v>43790</v>
      </c>
      <c r="I2870" s="51">
        <v>43923</v>
      </c>
      <c r="J2870" s="36">
        <f t="shared" si="88"/>
        <v>134</v>
      </c>
      <c r="K2870" s="36">
        <v>4.75</v>
      </c>
      <c r="L2870" s="36">
        <v>4.75</v>
      </c>
      <c r="M2870" s="38">
        <f t="shared" si="89"/>
        <v>707.222222222222</v>
      </c>
      <c r="N2870" s="62" t="s">
        <v>7671</v>
      </c>
      <c r="O2870" s="39" t="s">
        <v>7470</v>
      </c>
    </row>
    <row r="2871" s="7" customFormat="1" ht="21" customHeight="1" spans="1:15">
      <c r="A2871" s="27">
        <v>2868</v>
      </c>
      <c r="B2871" s="39" t="s">
        <v>7672</v>
      </c>
      <c r="C2871" s="39" t="s">
        <v>7673</v>
      </c>
      <c r="D2871" s="36" t="s">
        <v>2652</v>
      </c>
      <c r="E2871" s="61">
        <v>50000</v>
      </c>
      <c r="F2871" s="57">
        <v>42828</v>
      </c>
      <c r="G2871" s="57">
        <v>43923</v>
      </c>
      <c r="H2871" s="51">
        <v>43790</v>
      </c>
      <c r="I2871" s="51">
        <v>43922</v>
      </c>
      <c r="J2871" s="36">
        <f t="shared" si="88"/>
        <v>133</v>
      </c>
      <c r="K2871" s="36">
        <v>4.75</v>
      </c>
      <c r="L2871" s="36">
        <v>4.75</v>
      </c>
      <c r="M2871" s="38">
        <f t="shared" si="89"/>
        <v>877.430555555555</v>
      </c>
      <c r="N2871" s="62" t="s">
        <v>7674</v>
      </c>
      <c r="O2871" s="39" t="s">
        <v>7470</v>
      </c>
    </row>
    <row r="2872" s="7" customFormat="1" ht="21" customHeight="1" spans="1:15">
      <c r="A2872" s="27">
        <v>2869</v>
      </c>
      <c r="B2872" s="39" t="s">
        <v>7675</v>
      </c>
      <c r="C2872" s="39" t="s">
        <v>7676</v>
      </c>
      <c r="D2872" s="36" t="s">
        <v>2652</v>
      </c>
      <c r="E2872" s="61">
        <v>50000</v>
      </c>
      <c r="F2872" s="57">
        <v>42829</v>
      </c>
      <c r="G2872" s="57">
        <v>43924</v>
      </c>
      <c r="H2872" s="51">
        <v>43790</v>
      </c>
      <c r="I2872" s="51">
        <v>43924</v>
      </c>
      <c r="J2872" s="36">
        <f t="shared" si="88"/>
        <v>135</v>
      </c>
      <c r="K2872" s="36">
        <v>4.75</v>
      </c>
      <c r="L2872" s="36">
        <v>4.75</v>
      </c>
      <c r="M2872" s="38">
        <f t="shared" si="89"/>
        <v>890.625</v>
      </c>
      <c r="N2872" s="62" t="s">
        <v>7677</v>
      </c>
      <c r="O2872" s="39" t="s">
        <v>7470</v>
      </c>
    </row>
    <row r="2873" s="7" customFormat="1" ht="21" customHeight="1" spans="1:15">
      <c r="A2873" s="27">
        <v>2870</v>
      </c>
      <c r="B2873" s="39" t="s">
        <v>7678</v>
      </c>
      <c r="C2873" s="39" t="s">
        <v>7679</v>
      </c>
      <c r="D2873" s="36" t="s">
        <v>2652</v>
      </c>
      <c r="E2873" s="61">
        <v>50000</v>
      </c>
      <c r="F2873" s="57">
        <v>42829</v>
      </c>
      <c r="G2873" s="57">
        <v>43924</v>
      </c>
      <c r="H2873" s="51">
        <v>43790</v>
      </c>
      <c r="I2873" s="51">
        <v>43924</v>
      </c>
      <c r="J2873" s="36">
        <f t="shared" si="88"/>
        <v>135</v>
      </c>
      <c r="K2873" s="36">
        <v>4.75</v>
      </c>
      <c r="L2873" s="36">
        <v>4.75</v>
      </c>
      <c r="M2873" s="38">
        <f t="shared" si="89"/>
        <v>890.625</v>
      </c>
      <c r="N2873" s="62" t="s">
        <v>7680</v>
      </c>
      <c r="O2873" s="39" t="s">
        <v>7470</v>
      </c>
    </row>
    <row r="2874" s="7" customFormat="1" ht="21" customHeight="1" spans="1:15">
      <c r="A2874" s="27">
        <v>2871</v>
      </c>
      <c r="B2874" s="39" t="s">
        <v>7681</v>
      </c>
      <c r="C2874" s="39" t="s">
        <v>7478</v>
      </c>
      <c r="D2874" s="36" t="s">
        <v>2652</v>
      </c>
      <c r="E2874" s="61">
        <v>50000</v>
      </c>
      <c r="F2874" s="57">
        <v>42830</v>
      </c>
      <c r="G2874" s="57">
        <v>43925</v>
      </c>
      <c r="H2874" s="51">
        <v>43790</v>
      </c>
      <c r="I2874" s="51">
        <v>43923</v>
      </c>
      <c r="J2874" s="36">
        <f t="shared" si="88"/>
        <v>134</v>
      </c>
      <c r="K2874" s="36">
        <v>4.75</v>
      </c>
      <c r="L2874" s="36">
        <v>4.75</v>
      </c>
      <c r="M2874" s="38">
        <f t="shared" si="89"/>
        <v>884.027777777778</v>
      </c>
      <c r="N2874" s="62" t="s">
        <v>7682</v>
      </c>
      <c r="O2874" s="39" t="s">
        <v>7470</v>
      </c>
    </row>
    <row r="2875" s="7" customFormat="1" ht="21" customHeight="1" spans="1:15">
      <c r="A2875" s="27">
        <v>2872</v>
      </c>
      <c r="B2875" s="39" t="s">
        <v>7683</v>
      </c>
      <c r="C2875" s="39" t="s">
        <v>7592</v>
      </c>
      <c r="D2875" s="36" t="s">
        <v>2652</v>
      </c>
      <c r="E2875" s="61">
        <v>50000</v>
      </c>
      <c r="F2875" s="57">
        <v>42830</v>
      </c>
      <c r="G2875" s="57">
        <v>43925</v>
      </c>
      <c r="H2875" s="51">
        <v>43790</v>
      </c>
      <c r="I2875" s="51">
        <v>43925</v>
      </c>
      <c r="J2875" s="36">
        <f t="shared" si="88"/>
        <v>136</v>
      </c>
      <c r="K2875" s="36">
        <v>4.75</v>
      </c>
      <c r="L2875" s="36">
        <v>4.75</v>
      </c>
      <c r="M2875" s="38">
        <f t="shared" si="89"/>
        <v>897.222222222222</v>
      </c>
      <c r="N2875" s="62" t="s">
        <v>7684</v>
      </c>
      <c r="O2875" s="39" t="s">
        <v>7470</v>
      </c>
    </row>
    <row r="2876" s="7" customFormat="1" ht="21" customHeight="1" spans="1:15">
      <c r="A2876" s="27">
        <v>2873</v>
      </c>
      <c r="B2876" s="39" t="s">
        <v>7685</v>
      </c>
      <c r="C2876" s="39" t="s">
        <v>7481</v>
      </c>
      <c r="D2876" s="36" t="s">
        <v>2652</v>
      </c>
      <c r="E2876" s="61">
        <v>50000</v>
      </c>
      <c r="F2876" s="57">
        <v>42830</v>
      </c>
      <c r="G2876" s="57">
        <v>43925</v>
      </c>
      <c r="H2876" s="51">
        <v>43790</v>
      </c>
      <c r="I2876" s="51">
        <v>43924</v>
      </c>
      <c r="J2876" s="36">
        <f t="shared" si="88"/>
        <v>135</v>
      </c>
      <c r="K2876" s="36">
        <v>4.75</v>
      </c>
      <c r="L2876" s="36">
        <v>4.75</v>
      </c>
      <c r="M2876" s="38">
        <f t="shared" si="89"/>
        <v>890.625</v>
      </c>
      <c r="N2876" s="62" t="s">
        <v>7686</v>
      </c>
      <c r="O2876" s="39" t="s">
        <v>7470</v>
      </c>
    </row>
    <row r="2877" s="7" customFormat="1" ht="21" customHeight="1" spans="1:15">
      <c r="A2877" s="27">
        <v>2874</v>
      </c>
      <c r="B2877" s="39" t="s">
        <v>7687</v>
      </c>
      <c r="C2877" s="39" t="s">
        <v>7688</v>
      </c>
      <c r="D2877" s="36" t="s">
        <v>2652</v>
      </c>
      <c r="E2877" s="61">
        <v>30000</v>
      </c>
      <c r="F2877" s="57">
        <v>42830</v>
      </c>
      <c r="G2877" s="57">
        <v>43925</v>
      </c>
      <c r="H2877" s="51">
        <v>43790</v>
      </c>
      <c r="I2877" s="51">
        <v>43900</v>
      </c>
      <c r="J2877" s="36">
        <f t="shared" si="88"/>
        <v>111</v>
      </c>
      <c r="K2877" s="36">
        <v>4.75</v>
      </c>
      <c r="L2877" s="36">
        <v>4.75</v>
      </c>
      <c r="M2877" s="38">
        <f t="shared" si="89"/>
        <v>439.375</v>
      </c>
      <c r="N2877" s="62" t="s">
        <v>7689</v>
      </c>
      <c r="O2877" s="39" t="s">
        <v>7470</v>
      </c>
    </row>
    <row r="2878" s="7" customFormat="1" ht="21" customHeight="1" spans="1:15">
      <c r="A2878" s="27">
        <v>2875</v>
      </c>
      <c r="B2878" s="39" t="s">
        <v>7690</v>
      </c>
      <c r="C2878" s="39" t="s">
        <v>7564</v>
      </c>
      <c r="D2878" s="36" t="s">
        <v>2652</v>
      </c>
      <c r="E2878" s="61">
        <v>50000</v>
      </c>
      <c r="F2878" s="57">
        <v>42830</v>
      </c>
      <c r="G2878" s="57">
        <v>43925</v>
      </c>
      <c r="H2878" s="51">
        <v>43790</v>
      </c>
      <c r="I2878" s="51">
        <v>43923</v>
      </c>
      <c r="J2878" s="36">
        <f t="shared" si="88"/>
        <v>134</v>
      </c>
      <c r="K2878" s="36">
        <v>4.75</v>
      </c>
      <c r="L2878" s="36">
        <v>4.75</v>
      </c>
      <c r="M2878" s="38">
        <f t="shared" si="89"/>
        <v>884.027777777778</v>
      </c>
      <c r="N2878" s="62" t="s">
        <v>7691</v>
      </c>
      <c r="O2878" s="39" t="s">
        <v>7470</v>
      </c>
    </row>
    <row r="2879" s="7" customFormat="1" ht="21" customHeight="1" spans="1:15">
      <c r="A2879" s="27">
        <v>2876</v>
      </c>
      <c r="B2879" s="39" t="s">
        <v>7692</v>
      </c>
      <c r="C2879" s="39" t="s">
        <v>7693</v>
      </c>
      <c r="D2879" s="36" t="s">
        <v>2652</v>
      </c>
      <c r="E2879" s="61">
        <v>50000</v>
      </c>
      <c r="F2879" s="57">
        <v>42830</v>
      </c>
      <c r="G2879" s="57">
        <v>43925</v>
      </c>
      <c r="H2879" s="51">
        <v>43790</v>
      </c>
      <c r="I2879" s="51">
        <v>43925</v>
      </c>
      <c r="J2879" s="36">
        <f t="shared" si="88"/>
        <v>136</v>
      </c>
      <c r="K2879" s="36">
        <v>4.75</v>
      </c>
      <c r="L2879" s="36">
        <v>4.75</v>
      </c>
      <c r="M2879" s="38">
        <f t="shared" si="89"/>
        <v>897.222222222222</v>
      </c>
      <c r="N2879" s="62" t="s">
        <v>7694</v>
      </c>
      <c r="O2879" s="39" t="s">
        <v>7470</v>
      </c>
    </row>
    <row r="2880" s="7" customFormat="1" ht="21" customHeight="1" spans="1:15">
      <c r="A2880" s="27">
        <v>2877</v>
      </c>
      <c r="B2880" s="39" t="s">
        <v>7695</v>
      </c>
      <c r="C2880" s="39" t="s">
        <v>7654</v>
      </c>
      <c r="D2880" s="36" t="s">
        <v>2652</v>
      </c>
      <c r="E2880" s="61">
        <v>40000</v>
      </c>
      <c r="F2880" s="57">
        <v>42831</v>
      </c>
      <c r="G2880" s="57">
        <v>43926</v>
      </c>
      <c r="H2880" s="51">
        <v>43790</v>
      </c>
      <c r="I2880" s="51">
        <v>43926</v>
      </c>
      <c r="J2880" s="36">
        <f t="shared" si="88"/>
        <v>137</v>
      </c>
      <c r="K2880" s="36">
        <v>4.75</v>
      </c>
      <c r="L2880" s="36">
        <v>4.75</v>
      </c>
      <c r="M2880" s="38">
        <f t="shared" si="89"/>
        <v>723.055555555555</v>
      </c>
      <c r="N2880" s="62" t="s">
        <v>7696</v>
      </c>
      <c r="O2880" s="39" t="s">
        <v>7470</v>
      </c>
    </row>
    <row r="2881" s="7" customFormat="1" ht="21" customHeight="1" spans="1:15">
      <c r="A2881" s="27">
        <v>2878</v>
      </c>
      <c r="B2881" s="39" t="s">
        <v>7697</v>
      </c>
      <c r="C2881" s="39" t="s">
        <v>7648</v>
      </c>
      <c r="D2881" s="36" t="s">
        <v>2652</v>
      </c>
      <c r="E2881" s="61">
        <v>50000</v>
      </c>
      <c r="F2881" s="57">
        <v>42831</v>
      </c>
      <c r="G2881" s="57">
        <v>43926</v>
      </c>
      <c r="H2881" s="51">
        <v>43790</v>
      </c>
      <c r="I2881" s="51">
        <v>43926</v>
      </c>
      <c r="J2881" s="36">
        <f t="shared" si="88"/>
        <v>137</v>
      </c>
      <c r="K2881" s="36">
        <v>4.75</v>
      </c>
      <c r="L2881" s="36">
        <v>4.75</v>
      </c>
      <c r="M2881" s="38">
        <f t="shared" si="89"/>
        <v>903.819444444445</v>
      </c>
      <c r="N2881" s="62" t="s">
        <v>7698</v>
      </c>
      <c r="O2881" s="39" t="s">
        <v>7470</v>
      </c>
    </row>
    <row r="2882" s="7" customFormat="1" ht="21" customHeight="1" spans="1:15">
      <c r="A2882" s="27">
        <v>2879</v>
      </c>
      <c r="B2882" s="39" t="s">
        <v>7699</v>
      </c>
      <c r="C2882" s="39" t="s">
        <v>7512</v>
      </c>
      <c r="D2882" s="36" t="s">
        <v>2652</v>
      </c>
      <c r="E2882" s="61">
        <v>50000</v>
      </c>
      <c r="F2882" s="57">
        <v>42831</v>
      </c>
      <c r="G2882" s="57">
        <v>43926</v>
      </c>
      <c r="H2882" s="51">
        <v>43790</v>
      </c>
      <c r="I2882" s="51">
        <v>43926</v>
      </c>
      <c r="J2882" s="36">
        <f t="shared" si="88"/>
        <v>137</v>
      </c>
      <c r="K2882" s="36">
        <v>4.75</v>
      </c>
      <c r="L2882" s="36">
        <v>4.75</v>
      </c>
      <c r="M2882" s="38">
        <f t="shared" si="89"/>
        <v>903.819444444445</v>
      </c>
      <c r="N2882" s="62" t="s">
        <v>7700</v>
      </c>
      <c r="O2882" s="39" t="s">
        <v>7470</v>
      </c>
    </row>
    <row r="2883" s="7" customFormat="1" ht="21" customHeight="1" spans="1:15">
      <c r="A2883" s="27">
        <v>2880</v>
      </c>
      <c r="B2883" s="39" t="s">
        <v>7701</v>
      </c>
      <c r="C2883" s="39" t="s">
        <v>7702</v>
      </c>
      <c r="D2883" s="36" t="s">
        <v>2652</v>
      </c>
      <c r="E2883" s="61">
        <v>50000</v>
      </c>
      <c r="F2883" s="57">
        <v>42831</v>
      </c>
      <c r="G2883" s="57">
        <v>43926</v>
      </c>
      <c r="H2883" s="51">
        <v>43790</v>
      </c>
      <c r="I2883" s="51">
        <v>43914</v>
      </c>
      <c r="J2883" s="36">
        <f t="shared" si="88"/>
        <v>125</v>
      </c>
      <c r="K2883" s="36">
        <v>4.75</v>
      </c>
      <c r="L2883" s="36">
        <v>4.75</v>
      </c>
      <c r="M2883" s="38">
        <f t="shared" si="89"/>
        <v>824.652777777778</v>
      </c>
      <c r="N2883" s="62" t="s">
        <v>7703</v>
      </c>
      <c r="O2883" s="39" t="s">
        <v>7470</v>
      </c>
    </row>
    <row r="2884" s="7" customFormat="1" ht="21" customHeight="1" spans="1:15">
      <c r="A2884" s="27">
        <v>2881</v>
      </c>
      <c r="B2884" s="39" t="s">
        <v>7704</v>
      </c>
      <c r="C2884" s="39" t="s">
        <v>7705</v>
      </c>
      <c r="D2884" s="36" t="s">
        <v>2652</v>
      </c>
      <c r="E2884" s="61">
        <v>50000</v>
      </c>
      <c r="F2884" s="57">
        <v>42831</v>
      </c>
      <c r="G2884" s="57">
        <v>43926</v>
      </c>
      <c r="H2884" s="51">
        <v>43790</v>
      </c>
      <c r="I2884" s="51">
        <v>43926</v>
      </c>
      <c r="J2884" s="36">
        <f t="shared" ref="J2884:J2947" si="90">I2884-H2884+1</f>
        <v>137</v>
      </c>
      <c r="K2884" s="36">
        <v>4.75</v>
      </c>
      <c r="L2884" s="36">
        <v>4.75</v>
      </c>
      <c r="M2884" s="38">
        <f t="shared" ref="M2884:M2947" si="91">E2884*J2884*L2884/12/30/100</f>
        <v>903.819444444445</v>
      </c>
      <c r="N2884" s="62" t="s">
        <v>7706</v>
      </c>
      <c r="O2884" s="39" t="s">
        <v>7470</v>
      </c>
    </row>
    <row r="2885" s="7" customFormat="1" ht="21" customHeight="1" spans="1:15">
      <c r="A2885" s="27">
        <v>2882</v>
      </c>
      <c r="B2885" s="39" t="s">
        <v>7707</v>
      </c>
      <c r="C2885" s="39" t="s">
        <v>7534</v>
      </c>
      <c r="D2885" s="36" t="s">
        <v>2652</v>
      </c>
      <c r="E2885" s="61">
        <v>50000</v>
      </c>
      <c r="F2885" s="57">
        <v>42831</v>
      </c>
      <c r="G2885" s="57">
        <v>43926</v>
      </c>
      <c r="H2885" s="51">
        <v>43790</v>
      </c>
      <c r="I2885" s="51">
        <v>43923</v>
      </c>
      <c r="J2885" s="36">
        <f t="shared" si="90"/>
        <v>134</v>
      </c>
      <c r="K2885" s="36">
        <v>4.75</v>
      </c>
      <c r="L2885" s="36">
        <v>4.75</v>
      </c>
      <c r="M2885" s="38">
        <f t="shared" si="91"/>
        <v>884.027777777778</v>
      </c>
      <c r="N2885" s="62" t="s">
        <v>7708</v>
      </c>
      <c r="O2885" s="39" t="s">
        <v>7470</v>
      </c>
    </row>
    <row r="2886" s="7" customFormat="1" ht="21" customHeight="1" spans="1:15">
      <c r="A2886" s="27">
        <v>2883</v>
      </c>
      <c r="B2886" s="39" t="s">
        <v>7709</v>
      </c>
      <c r="C2886" s="39" t="s">
        <v>7504</v>
      </c>
      <c r="D2886" s="36" t="s">
        <v>2652</v>
      </c>
      <c r="E2886" s="61">
        <v>50000</v>
      </c>
      <c r="F2886" s="57">
        <v>42831</v>
      </c>
      <c r="G2886" s="57">
        <v>43926</v>
      </c>
      <c r="H2886" s="51">
        <v>43790</v>
      </c>
      <c r="I2886" s="51">
        <v>43896</v>
      </c>
      <c r="J2886" s="36">
        <f t="shared" si="90"/>
        <v>107</v>
      </c>
      <c r="K2886" s="36">
        <v>4.75</v>
      </c>
      <c r="L2886" s="36">
        <v>4.75</v>
      </c>
      <c r="M2886" s="38">
        <f t="shared" si="91"/>
        <v>705.902777777778</v>
      </c>
      <c r="N2886" s="62" t="s">
        <v>7710</v>
      </c>
      <c r="O2886" s="39" t="s">
        <v>7470</v>
      </c>
    </row>
    <row r="2887" s="7" customFormat="1" ht="21" customHeight="1" spans="1:15">
      <c r="A2887" s="27">
        <v>2884</v>
      </c>
      <c r="B2887" s="39" t="s">
        <v>7711</v>
      </c>
      <c r="C2887" s="39" t="s">
        <v>7512</v>
      </c>
      <c r="D2887" s="36" t="s">
        <v>2652</v>
      </c>
      <c r="E2887" s="61">
        <v>50000</v>
      </c>
      <c r="F2887" s="57">
        <v>42831</v>
      </c>
      <c r="G2887" s="57">
        <v>43926</v>
      </c>
      <c r="H2887" s="51">
        <v>43790</v>
      </c>
      <c r="I2887" s="51">
        <v>43926</v>
      </c>
      <c r="J2887" s="36">
        <f t="shared" si="90"/>
        <v>137</v>
      </c>
      <c r="K2887" s="36">
        <v>4.75</v>
      </c>
      <c r="L2887" s="36">
        <v>4.75</v>
      </c>
      <c r="M2887" s="38">
        <f t="shared" si="91"/>
        <v>903.819444444445</v>
      </c>
      <c r="N2887" s="62" t="s">
        <v>7712</v>
      </c>
      <c r="O2887" s="39" t="s">
        <v>7470</v>
      </c>
    </row>
    <row r="2888" s="7" customFormat="1" ht="21" customHeight="1" spans="1:15">
      <c r="A2888" s="27">
        <v>2885</v>
      </c>
      <c r="B2888" s="39" t="s">
        <v>7713</v>
      </c>
      <c r="C2888" s="39" t="s">
        <v>7556</v>
      </c>
      <c r="D2888" s="36" t="s">
        <v>2652</v>
      </c>
      <c r="E2888" s="61">
        <v>50000</v>
      </c>
      <c r="F2888" s="57">
        <v>42831</v>
      </c>
      <c r="G2888" s="57">
        <v>43926</v>
      </c>
      <c r="H2888" s="51">
        <v>43790</v>
      </c>
      <c r="I2888" s="51">
        <v>43907</v>
      </c>
      <c r="J2888" s="36">
        <f t="shared" si="90"/>
        <v>118</v>
      </c>
      <c r="K2888" s="36">
        <v>4.75</v>
      </c>
      <c r="L2888" s="36">
        <v>4.75</v>
      </c>
      <c r="M2888" s="38">
        <f t="shared" si="91"/>
        <v>778.472222222222</v>
      </c>
      <c r="N2888" s="62" t="s">
        <v>7714</v>
      </c>
      <c r="O2888" s="39" t="s">
        <v>7470</v>
      </c>
    </row>
    <row r="2889" s="7" customFormat="1" ht="21" customHeight="1" spans="1:15">
      <c r="A2889" s="27">
        <v>2886</v>
      </c>
      <c r="B2889" s="39" t="s">
        <v>7715</v>
      </c>
      <c r="C2889" s="39" t="s">
        <v>7621</v>
      </c>
      <c r="D2889" s="36" t="s">
        <v>2652</v>
      </c>
      <c r="E2889" s="61">
        <v>50000</v>
      </c>
      <c r="F2889" s="57">
        <v>42831</v>
      </c>
      <c r="G2889" s="57">
        <v>43926</v>
      </c>
      <c r="H2889" s="51">
        <v>43790</v>
      </c>
      <c r="I2889" s="51">
        <v>43917</v>
      </c>
      <c r="J2889" s="36">
        <f t="shared" si="90"/>
        <v>128</v>
      </c>
      <c r="K2889" s="36">
        <v>4.75</v>
      </c>
      <c r="L2889" s="36">
        <v>4.75</v>
      </c>
      <c r="M2889" s="38">
        <f t="shared" si="91"/>
        <v>844.444444444445</v>
      </c>
      <c r="N2889" s="62" t="s">
        <v>7716</v>
      </c>
      <c r="O2889" s="39" t="s">
        <v>7470</v>
      </c>
    </row>
    <row r="2890" s="7" customFormat="1" ht="21" customHeight="1" spans="1:15">
      <c r="A2890" s="27">
        <v>2887</v>
      </c>
      <c r="B2890" s="39" t="s">
        <v>7717</v>
      </c>
      <c r="C2890" s="39" t="s">
        <v>7527</v>
      </c>
      <c r="D2890" s="36" t="s">
        <v>2652</v>
      </c>
      <c r="E2890" s="61">
        <v>50000</v>
      </c>
      <c r="F2890" s="57">
        <v>42831</v>
      </c>
      <c r="G2890" s="57">
        <v>43926</v>
      </c>
      <c r="H2890" s="51">
        <v>43790</v>
      </c>
      <c r="I2890" s="51">
        <v>43921</v>
      </c>
      <c r="J2890" s="36">
        <f t="shared" si="90"/>
        <v>132</v>
      </c>
      <c r="K2890" s="36">
        <v>4.75</v>
      </c>
      <c r="L2890" s="36">
        <v>4.75</v>
      </c>
      <c r="M2890" s="38">
        <f t="shared" si="91"/>
        <v>870.833333333333</v>
      </c>
      <c r="N2890" s="62" t="s">
        <v>7718</v>
      </c>
      <c r="O2890" s="39" t="s">
        <v>7470</v>
      </c>
    </row>
    <row r="2891" s="7" customFormat="1" ht="21" customHeight="1" spans="1:15">
      <c r="A2891" s="27">
        <v>2888</v>
      </c>
      <c r="B2891" s="39" t="s">
        <v>7719</v>
      </c>
      <c r="C2891" s="39" t="s">
        <v>7481</v>
      </c>
      <c r="D2891" s="36" t="s">
        <v>2652</v>
      </c>
      <c r="E2891" s="61">
        <v>50000</v>
      </c>
      <c r="F2891" s="57">
        <v>42832</v>
      </c>
      <c r="G2891" s="57">
        <v>43927</v>
      </c>
      <c r="H2891" s="51">
        <v>43790</v>
      </c>
      <c r="I2891" s="51">
        <v>43908</v>
      </c>
      <c r="J2891" s="36">
        <f t="shared" si="90"/>
        <v>119</v>
      </c>
      <c r="K2891" s="36">
        <v>4.75</v>
      </c>
      <c r="L2891" s="36">
        <v>4.75</v>
      </c>
      <c r="M2891" s="38">
        <f t="shared" si="91"/>
        <v>785.069444444445</v>
      </c>
      <c r="N2891" s="62" t="s">
        <v>7720</v>
      </c>
      <c r="O2891" s="39" t="s">
        <v>7470</v>
      </c>
    </row>
    <row r="2892" s="7" customFormat="1" ht="21" customHeight="1" spans="1:15">
      <c r="A2892" s="27">
        <v>2889</v>
      </c>
      <c r="B2892" s="39" t="s">
        <v>7721</v>
      </c>
      <c r="C2892" s="39" t="s">
        <v>7601</v>
      </c>
      <c r="D2892" s="36" t="s">
        <v>2652</v>
      </c>
      <c r="E2892" s="61">
        <v>50000</v>
      </c>
      <c r="F2892" s="57">
        <v>42832</v>
      </c>
      <c r="G2892" s="57">
        <v>43927</v>
      </c>
      <c r="H2892" s="51">
        <v>43790</v>
      </c>
      <c r="I2892" s="51">
        <v>43924</v>
      </c>
      <c r="J2892" s="36">
        <f t="shared" si="90"/>
        <v>135</v>
      </c>
      <c r="K2892" s="36">
        <v>4.75</v>
      </c>
      <c r="L2892" s="36">
        <v>4.75</v>
      </c>
      <c r="M2892" s="38">
        <f t="shared" si="91"/>
        <v>890.625</v>
      </c>
      <c r="N2892" s="62" t="s">
        <v>7722</v>
      </c>
      <c r="O2892" s="39" t="s">
        <v>7470</v>
      </c>
    </row>
    <row r="2893" s="7" customFormat="1" ht="21" customHeight="1" spans="1:15">
      <c r="A2893" s="27">
        <v>2890</v>
      </c>
      <c r="B2893" s="39" t="s">
        <v>7723</v>
      </c>
      <c r="C2893" s="39" t="s">
        <v>7569</v>
      </c>
      <c r="D2893" s="36" t="s">
        <v>2652</v>
      </c>
      <c r="E2893" s="61">
        <v>50000</v>
      </c>
      <c r="F2893" s="57">
        <v>42832</v>
      </c>
      <c r="G2893" s="57">
        <v>43927</v>
      </c>
      <c r="H2893" s="51">
        <v>43790</v>
      </c>
      <c r="I2893" s="51">
        <v>43912</v>
      </c>
      <c r="J2893" s="36">
        <f t="shared" si="90"/>
        <v>123</v>
      </c>
      <c r="K2893" s="36">
        <v>4.75</v>
      </c>
      <c r="L2893" s="36">
        <v>4.75</v>
      </c>
      <c r="M2893" s="38">
        <f t="shared" si="91"/>
        <v>811.458333333333</v>
      </c>
      <c r="N2893" s="62" t="s">
        <v>7724</v>
      </c>
      <c r="O2893" s="39" t="s">
        <v>7470</v>
      </c>
    </row>
    <row r="2894" s="7" customFormat="1" ht="21" customHeight="1" spans="1:15">
      <c r="A2894" s="27">
        <v>2891</v>
      </c>
      <c r="B2894" s="39" t="s">
        <v>7725</v>
      </c>
      <c r="C2894" s="39" t="s">
        <v>7490</v>
      </c>
      <c r="D2894" s="36" t="s">
        <v>2652</v>
      </c>
      <c r="E2894" s="61">
        <v>50000</v>
      </c>
      <c r="F2894" s="57">
        <v>42832</v>
      </c>
      <c r="G2894" s="57">
        <v>43927</v>
      </c>
      <c r="H2894" s="51">
        <v>43790</v>
      </c>
      <c r="I2894" s="51">
        <v>43927</v>
      </c>
      <c r="J2894" s="36">
        <f t="shared" si="90"/>
        <v>138</v>
      </c>
      <c r="K2894" s="36">
        <v>4.75</v>
      </c>
      <c r="L2894" s="36">
        <v>4.75</v>
      </c>
      <c r="M2894" s="38">
        <f t="shared" si="91"/>
        <v>910.416666666667</v>
      </c>
      <c r="N2894" s="62" t="s">
        <v>7726</v>
      </c>
      <c r="O2894" s="39" t="s">
        <v>7470</v>
      </c>
    </row>
    <row r="2895" s="7" customFormat="1" ht="21" customHeight="1" spans="1:15">
      <c r="A2895" s="27">
        <v>2892</v>
      </c>
      <c r="B2895" s="39" t="s">
        <v>7727</v>
      </c>
      <c r="C2895" s="39" t="s">
        <v>7648</v>
      </c>
      <c r="D2895" s="36" t="s">
        <v>2652</v>
      </c>
      <c r="E2895" s="61">
        <v>50000</v>
      </c>
      <c r="F2895" s="57">
        <v>42832</v>
      </c>
      <c r="G2895" s="57">
        <v>43927</v>
      </c>
      <c r="H2895" s="51">
        <v>43790</v>
      </c>
      <c r="I2895" s="51">
        <v>43924</v>
      </c>
      <c r="J2895" s="36">
        <f t="shared" si="90"/>
        <v>135</v>
      </c>
      <c r="K2895" s="36">
        <v>4.75</v>
      </c>
      <c r="L2895" s="36">
        <v>4.75</v>
      </c>
      <c r="M2895" s="38">
        <f t="shared" si="91"/>
        <v>890.625</v>
      </c>
      <c r="N2895" s="62" t="s">
        <v>7728</v>
      </c>
      <c r="O2895" s="39" t="s">
        <v>7470</v>
      </c>
    </row>
    <row r="2896" s="7" customFormat="1" ht="21" customHeight="1" spans="1:15">
      <c r="A2896" s="27">
        <v>2893</v>
      </c>
      <c r="B2896" s="39" t="s">
        <v>7729</v>
      </c>
      <c r="C2896" s="39" t="s">
        <v>7481</v>
      </c>
      <c r="D2896" s="36" t="s">
        <v>2652</v>
      </c>
      <c r="E2896" s="61">
        <v>50000</v>
      </c>
      <c r="F2896" s="57">
        <v>42832</v>
      </c>
      <c r="G2896" s="57">
        <v>43927</v>
      </c>
      <c r="H2896" s="51">
        <v>43790</v>
      </c>
      <c r="I2896" s="51">
        <v>43913</v>
      </c>
      <c r="J2896" s="36">
        <f t="shared" si="90"/>
        <v>124</v>
      </c>
      <c r="K2896" s="36">
        <v>4.75</v>
      </c>
      <c r="L2896" s="36">
        <v>4.75</v>
      </c>
      <c r="M2896" s="38">
        <f t="shared" si="91"/>
        <v>818.055555555555</v>
      </c>
      <c r="N2896" s="62" t="s">
        <v>7730</v>
      </c>
      <c r="O2896" s="39" t="s">
        <v>7470</v>
      </c>
    </row>
    <row r="2897" s="7" customFormat="1" ht="21" customHeight="1" spans="1:15">
      <c r="A2897" s="27">
        <v>2894</v>
      </c>
      <c r="B2897" s="39" t="s">
        <v>7731</v>
      </c>
      <c r="C2897" s="39" t="s">
        <v>7569</v>
      </c>
      <c r="D2897" s="36" t="s">
        <v>2652</v>
      </c>
      <c r="E2897" s="61">
        <v>30000</v>
      </c>
      <c r="F2897" s="57">
        <v>42832</v>
      </c>
      <c r="G2897" s="57">
        <v>43927</v>
      </c>
      <c r="H2897" s="51">
        <v>43790</v>
      </c>
      <c r="I2897" s="51">
        <v>43914</v>
      </c>
      <c r="J2897" s="36">
        <f t="shared" si="90"/>
        <v>125</v>
      </c>
      <c r="K2897" s="36">
        <v>4.75</v>
      </c>
      <c r="L2897" s="36">
        <v>4.75</v>
      </c>
      <c r="M2897" s="38">
        <f t="shared" si="91"/>
        <v>494.791666666667</v>
      </c>
      <c r="N2897" s="62" t="s">
        <v>7732</v>
      </c>
      <c r="O2897" s="39" t="s">
        <v>7470</v>
      </c>
    </row>
    <row r="2898" s="7" customFormat="1" ht="21" customHeight="1" spans="1:15">
      <c r="A2898" s="27">
        <v>2895</v>
      </c>
      <c r="B2898" s="39" t="s">
        <v>7733</v>
      </c>
      <c r="C2898" s="39" t="s">
        <v>7534</v>
      </c>
      <c r="D2898" s="36" t="s">
        <v>2652</v>
      </c>
      <c r="E2898" s="61">
        <v>50000</v>
      </c>
      <c r="F2898" s="57">
        <v>42832</v>
      </c>
      <c r="G2898" s="57">
        <v>43927</v>
      </c>
      <c r="H2898" s="51">
        <v>43790</v>
      </c>
      <c r="I2898" s="51">
        <v>43924</v>
      </c>
      <c r="J2898" s="36">
        <f t="shared" si="90"/>
        <v>135</v>
      </c>
      <c r="K2898" s="36">
        <v>4.75</v>
      </c>
      <c r="L2898" s="36">
        <v>4.75</v>
      </c>
      <c r="M2898" s="38">
        <f t="shared" si="91"/>
        <v>890.625</v>
      </c>
      <c r="N2898" s="62" t="s">
        <v>7734</v>
      </c>
      <c r="O2898" s="39" t="s">
        <v>7470</v>
      </c>
    </row>
    <row r="2899" s="7" customFormat="1" ht="21" customHeight="1" spans="1:15">
      <c r="A2899" s="27">
        <v>2896</v>
      </c>
      <c r="B2899" s="39" t="s">
        <v>7735</v>
      </c>
      <c r="C2899" s="39" t="s">
        <v>7736</v>
      </c>
      <c r="D2899" s="36" t="s">
        <v>2652</v>
      </c>
      <c r="E2899" s="61">
        <v>40000</v>
      </c>
      <c r="F2899" s="57">
        <v>42832</v>
      </c>
      <c r="G2899" s="57">
        <v>43927</v>
      </c>
      <c r="H2899" s="51">
        <v>43790</v>
      </c>
      <c r="I2899" s="51">
        <v>43920</v>
      </c>
      <c r="J2899" s="36">
        <f t="shared" si="90"/>
        <v>131</v>
      </c>
      <c r="K2899" s="36">
        <v>4.75</v>
      </c>
      <c r="L2899" s="36">
        <v>4.75</v>
      </c>
      <c r="M2899" s="38">
        <f t="shared" si="91"/>
        <v>691.388888888889</v>
      </c>
      <c r="N2899" s="62" t="s">
        <v>7737</v>
      </c>
      <c r="O2899" s="39" t="s">
        <v>7470</v>
      </c>
    </row>
    <row r="2900" s="7" customFormat="1" ht="21" customHeight="1" spans="1:15">
      <c r="A2900" s="27">
        <v>2897</v>
      </c>
      <c r="B2900" s="39" t="s">
        <v>7738</v>
      </c>
      <c r="C2900" s="39" t="s">
        <v>7481</v>
      </c>
      <c r="D2900" s="36" t="s">
        <v>2652</v>
      </c>
      <c r="E2900" s="61">
        <v>50000</v>
      </c>
      <c r="F2900" s="57">
        <v>42832</v>
      </c>
      <c r="G2900" s="57">
        <v>43927</v>
      </c>
      <c r="H2900" s="51">
        <v>43790</v>
      </c>
      <c r="I2900" s="51">
        <v>43905</v>
      </c>
      <c r="J2900" s="36">
        <f t="shared" si="90"/>
        <v>116</v>
      </c>
      <c r="K2900" s="36">
        <v>4.75</v>
      </c>
      <c r="L2900" s="36">
        <v>4.75</v>
      </c>
      <c r="M2900" s="38">
        <f t="shared" si="91"/>
        <v>765.277777777778</v>
      </c>
      <c r="N2900" s="62" t="s">
        <v>7739</v>
      </c>
      <c r="O2900" s="39" t="s">
        <v>7470</v>
      </c>
    </row>
    <row r="2901" s="7" customFormat="1" ht="21" customHeight="1" spans="1:15">
      <c r="A2901" s="27">
        <v>2898</v>
      </c>
      <c r="B2901" s="39" t="s">
        <v>7740</v>
      </c>
      <c r="C2901" s="39" t="s">
        <v>7576</v>
      </c>
      <c r="D2901" s="36" t="s">
        <v>2652</v>
      </c>
      <c r="E2901" s="61">
        <v>50000</v>
      </c>
      <c r="F2901" s="57">
        <v>42833</v>
      </c>
      <c r="G2901" s="57">
        <v>43928</v>
      </c>
      <c r="H2901" s="51">
        <v>43790</v>
      </c>
      <c r="I2901" s="51">
        <v>43923</v>
      </c>
      <c r="J2901" s="36">
        <f t="shared" si="90"/>
        <v>134</v>
      </c>
      <c r="K2901" s="36">
        <v>4.75</v>
      </c>
      <c r="L2901" s="36">
        <v>4.75</v>
      </c>
      <c r="M2901" s="38">
        <f t="shared" si="91"/>
        <v>884.027777777778</v>
      </c>
      <c r="N2901" s="62" t="s">
        <v>7741</v>
      </c>
      <c r="O2901" s="39" t="s">
        <v>7470</v>
      </c>
    </row>
    <row r="2902" s="7" customFormat="1" ht="21" customHeight="1" spans="1:15">
      <c r="A2902" s="27">
        <v>2899</v>
      </c>
      <c r="B2902" s="39" t="s">
        <v>7690</v>
      </c>
      <c r="C2902" s="39" t="s">
        <v>7564</v>
      </c>
      <c r="D2902" s="36" t="s">
        <v>2652</v>
      </c>
      <c r="E2902" s="61">
        <v>50000</v>
      </c>
      <c r="F2902" s="57">
        <v>42835</v>
      </c>
      <c r="G2902" s="57">
        <v>43927</v>
      </c>
      <c r="H2902" s="51">
        <v>43790</v>
      </c>
      <c r="I2902" s="51">
        <v>43816</v>
      </c>
      <c r="J2902" s="36">
        <f t="shared" si="90"/>
        <v>27</v>
      </c>
      <c r="K2902" s="36">
        <v>4.75</v>
      </c>
      <c r="L2902" s="36">
        <v>4.75</v>
      </c>
      <c r="M2902" s="38">
        <f t="shared" si="91"/>
        <v>178.125</v>
      </c>
      <c r="N2902" s="62" t="s">
        <v>7742</v>
      </c>
      <c r="O2902" s="39" t="s">
        <v>7470</v>
      </c>
    </row>
    <row r="2903" s="7" customFormat="1" ht="21" customHeight="1" spans="1:15">
      <c r="A2903" s="27">
        <v>2900</v>
      </c>
      <c r="B2903" s="39" t="s">
        <v>7743</v>
      </c>
      <c r="C2903" s="39" t="s">
        <v>7679</v>
      </c>
      <c r="D2903" s="36" t="s">
        <v>2652</v>
      </c>
      <c r="E2903" s="61">
        <v>30000</v>
      </c>
      <c r="F2903" s="57">
        <v>42835</v>
      </c>
      <c r="G2903" s="57">
        <v>43930</v>
      </c>
      <c r="H2903" s="51">
        <v>43790</v>
      </c>
      <c r="I2903" s="51">
        <v>43921</v>
      </c>
      <c r="J2903" s="36">
        <f t="shared" si="90"/>
        <v>132</v>
      </c>
      <c r="K2903" s="36">
        <v>4.75</v>
      </c>
      <c r="L2903" s="36">
        <v>4.75</v>
      </c>
      <c r="M2903" s="38">
        <f t="shared" si="91"/>
        <v>522.5</v>
      </c>
      <c r="N2903" s="62" t="s">
        <v>7744</v>
      </c>
      <c r="O2903" s="39" t="s">
        <v>7470</v>
      </c>
    </row>
    <row r="2904" s="7" customFormat="1" ht="21" customHeight="1" spans="1:15">
      <c r="A2904" s="27">
        <v>2901</v>
      </c>
      <c r="B2904" s="39" t="s">
        <v>7745</v>
      </c>
      <c r="C2904" s="39" t="s">
        <v>7626</v>
      </c>
      <c r="D2904" s="36" t="s">
        <v>2652</v>
      </c>
      <c r="E2904" s="61">
        <v>40000</v>
      </c>
      <c r="F2904" s="57">
        <v>42835</v>
      </c>
      <c r="G2904" s="57">
        <v>43930</v>
      </c>
      <c r="H2904" s="51">
        <v>43790</v>
      </c>
      <c r="I2904" s="51">
        <v>43930</v>
      </c>
      <c r="J2904" s="36">
        <f t="shared" si="90"/>
        <v>141</v>
      </c>
      <c r="K2904" s="36">
        <v>4.75</v>
      </c>
      <c r="L2904" s="36">
        <v>4.75</v>
      </c>
      <c r="M2904" s="38">
        <f t="shared" si="91"/>
        <v>744.166666666667</v>
      </c>
      <c r="N2904" s="62" t="s">
        <v>7746</v>
      </c>
      <c r="O2904" s="39" t="s">
        <v>7470</v>
      </c>
    </row>
    <row r="2905" s="7" customFormat="1" ht="21" customHeight="1" spans="1:15">
      <c r="A2905" s="27">
        <v>2902</v>
      </c>
      <c r="B2905" s="39" t="s">
        <v>7747</v>
      </c>
      <c r="C2905" s="39" t="s">
        <v>7748</v>
      </c>
      <c r="D2905" s="36" t="s">
        <v>2652</v>
      </c>
      <c r="E2905" s="61">
        <v>40000</v>
      </c>
      <c r="F2905" s="57">
        <v>42835</v>
      </c>
      <c r="G2905" s="57">
        <v>43930</v>
      </c>
      <c r="H2905" s="51">
        <v>43790</v>
      </c>
      <c r="I2905" s="51">
        <v>43929</v>
      </c>
      <c r="J2905" s="36">
        <f t="shared" si="90"/>
        <v>140</v>
      </c>
      <c r="K2905" s="36">
        <v>4.75</v>
      </c>
      <c r="L2905" s="36">
        <v>4.75</v>
      </c>
      <c r="M2905" s="38">
        <f t="shared" si="91"/>
        <v>738.888888888889</v>
      </c>
      <c r="N2905" s="62" t="s">
        <v>7749</v>
      </c>
      <c r="O2905" s="39" t="s">
        <v>7470</v>
      </c>
    </row>
    <row r="2906" s="7" customFormat="1" ht="21" customHeight="1" spans="1:15">
      <c r="A2906" s="27">
        <v>2903</v>
      </c>
      <c r="B2906" s="39" t="s">
        <v>7750</v>
      </c>
      <c r="C2906" s="39" t="s">
        <v>7487</v>
      </c>
      <c r="D2906" s="36" t="s">
        <v>2652</v>
      </c>
      <c r="E2906" s="61">
        <v>50000</v>
      </c>
      <c r="F2906" s="57">
        <v>42836</v>
      </c>
      <c r="G2906" s="57">
        <v>43931</v>
      </c>
      <c r="H2906" s="51">
        <v>43790</v>
      </c>
      <c r="I2906" s="51">
        <v>43922</v>
      </c>
      <c r="J2906" s="36">
        <f t="shared" si="90"/>
        <v>133</v>
      </c>
      <c r="K2906" s="36">
        <v>4.75</v>
      </c>
      <c r="L2906" s="36">
        <v>4.75</v>
      </c>
      <c r="M2906" s="38">
        <f t="shared" si="91"/>
        <v>877.430555555555</v>
      </c>
      <c r="N2906" s="62" t="s">
        <v>7751</v>
      </c>
      <c r="O2906" s="39" t="s">
        <v>7470</v>
      </c>
    </row>
    <row r="2907" s="7" customFormat="1" ht="21" customHeight="1" spans="1:15">
      <c r="A2907" s="27">
        <v>2904</v>
      </c>
      <c r="B2907" s="39" t="s">
        <v>7752</v>
      </c>
      <c r="C2907" s="39" t="s">
        <v>7638</v>
      </c>
      <c r="D2907" s="36" t="s">
        <v>2652</v>
      </c>
      <c r="E2907" s="61">
        <v>50000</v>
      </c>
      <c r="F2907" s="57">
        <v>42836</v>
      </c>
      <c r="G2907" s="57">
        <v>43931</v>
      </c>
      <c r="H2907" s="51">
        <v>43790</v>
      </c>
      <c r="I2907" s="51">
        <v>43929</v>
      </c>
      <c r="J2907" s="36">
        <f t="shared" si="90"/>
        <v>140</v>
      </c>
      <c r="K2907" s="36">
        <v>4.75</v>
      </c>
      <c r="L2907" s="36">
        <v>4.75</v>
      </c>
      <c r="M2907" s="38">
        <f t="shared" si="91"/>
        <v>923.611111111111</v>
      </c>
      <c r="N2907" s="62" t="s">
        <v>7753</v>
      </c>
      <c r="O2907" s="39" t="s">
        <v>7470</v>
      </c>
    </row>
    <row r="2908" s="7" customFormat="1" ht="21" customHeight="1" spans="1:15">
      <c r="A2908" s="27">
        <v>2905</v>
      </c>
      <c r="B2908" s="39" t="s">
        <v>7754</v>
      </c>
      <c r="C2908" s="39" t="s">
        <v>7518</v>
      </c>
      <c r="D2908" s="36" t="s">
        <v>2652</v>
      </c>
      <c r="E2908" s="61">
        <v>50000</v>
      </c>
      <c r="F2908" s="57">
        <v>42836</v>
      </c>
      <c r="G2908" s="57">
        <v>43931</v>
      </c>
      <c r="H2908" s="51">
        <v>43790</v>
      </c>
      <c r="I2908" s="51">
        <v>43927</v>
      </c>
      <c r="J2908" s="36">
        <f t="shared" si="90"/>
        <v>138</v>
      </c>
      <c r="K2908" s="36">
        <v>4.75</v>
      </c>
      <c r="L2908" s="36">
        <v>4.75</v>
      </c>
      <c r="M2908" s="38">
        <f t="shared" si="91"/>
        <v>910.416666666667</v>
      </c>
      <c r="N2908" s="62" t="s">
        <v>7755</v>
      </c>
      <c r="O2908" s="39" t="s">
        <v>7470</v>
      </c>
    </row>
    <row r="2909" s="7" customFormat="1" ht="21" customHeight="1" spans="1:15">
      <c r="A2909" s="27">
        <v>2906</v>
      </c>
      <c r="B2909" s="39" t="s">
        <v>7756</v>
      </c>
      <c r="C2909" s="39" t="s">
        <v>7518</v>
      </c>
      <c r="D2909" s="36" t="s">
        <v>2652</v>
      </c>
      <c r="E2909" s="61">
        <v>50000</v>
      </c>
      <c r="F2909" s="57">
        <v>42836</v>
      </c>
      <c r="G2909" s="57">
        <v>43931</v>
      </c>
      <c r="H2909" s="51">
        <v>43790</v>
      </c>
      <c r="I2909" s="51">
        <v>43911</v>
      </c>
      <c r="J2909" s="36">
        <f t="shared" si="90"/>
        <v>122</v>
      </c>
      <c r="K2909" s="36">
        <v>4.75</v>
      </c>
      <c r="L2909" s="36">
        <v>4.75</v>
      </c>
      <c r="M2909" s="38">
        <f t="shared" si="91"/>
        <v>804.861111111111</v>
      </c>
      <c r="N2909" s="62" t="s">
        <v>7757</v>
      </c>
      <c r="O2909" s="39" t="s">
        <v>7470</v>
      </c>
    </row>
    <row r="2910" s="7" customFormat="1" ht="21" customHeight="1" spans="1:15">
      <c r="A2910" s="27">
        <v>2907</v>
      </c>
      <c r="B2910" s="39" t="s">
        <v>7758</v>
      </c>
      <c r="C2910" s="39" t="s">
        <v>7648</v>
      </c>
      <c r="D2910" s="36" t="s">
        <v>2652</v>
      </c>
      <c r="E2910" s="61">
        <v>50000</v>
      </c>
      <c r="F2910" s="57">
        <v>42836</v>
      </c>
      <c r="G2910" s="57">
        <v>43931</v>
      </c>
      <c r="H2910" s="51">
        <v>43790</v>
      </c>
      <c r="I2910" s="51">
        <v>43929</v>
      </c>
      <c r="J2910" s="36">
        <f t="shared" si="90"/>
        <v>140</v>
      </c>
      <c r="K2910" s="36">
        <v>4.75</v>
      </c>
      <c r="L2910" s="36">
        <v>4.75</v>
      </c>
      <c r="M2910" s="38">
        <f t="shared" si="91"/>
        <v>923.611111111111</v>
      </c>
      <c r="N2910" s="62" t="s">
        <v>7759</v>
      </c>
      <c r="O2910" s="39" t="s">
        <v>7470</v>
      </c>
    </row>
    <row r="2911" s="7" customFormat="1" ht="21" customHeight="1" spans="1:15">
      <c r="A2911" s="27">
        <v>2908</v>
      </c>
      <c r="B2911" s="39" t="s">
        <v>7503</v>
      </c>
      <c r="C2911" s="39" t="s">
        <v>7760</v>
      </c>
      <c r="D2911" s="36" t="s">
        <v>2652</v>
      </c>
      <c r="E2911" s="61">
        <v>50000</v>
      </c>
      <c r="F2911" s="57">
        <v>42836</v>
      </c>
      <c r="G2911" s="57">
        <v>43931</v>
      </c>
      <c r="H2911" s="51">
        <v>43790</v>
      </c>
      <c r="I2911" s="51">
        <v>43903</v>
      </c>
      <c r="J2911" s="36">
        <f t="shared" si="90"/>
        <v>114</v>
      </c>
      <c r="K2911" s="36">
        <v>4.75</v>
      </c>
      <c r="L2911" s="36">
        <v>4.75</v>
      </c>
      <c r="M2911" s="38">
        <f t="shared" si="91"/>
        <v>752.083333333333</v>
      </c>
      <c r="N2911" s="62" t="s">
        <v>7761</v>
      </c>
      <c r="O2911" s="39" t="s">
        <v>7470</v>
      </c>
    </row>
    <row r="2912" s="7" customFormat="1" ht="21" customHeight="1" spans="1:15">
      <c r="A2912" s="27">
        <v>2909</v>
      </c>
      <c r="B2912" s="39" t="s">
        <v>7762</v>
      </c>
      <c r="C2912" s="39" t="s">
        <v>7760</v>
      </c>
      <c r="D2912" s="36" t="s">
        <v>2652</v>
      </c>
      <c r="E2912" s="61">
        <v>50000</v>
      </c>
      <c r="F2912" s="57">
        <v>42836</v>
      </c>
      <c r="G2912" s="57">
        <v>43931</v>
      </c>
      <c r="H2912" s="51">
        <v>43790</v>
      </c>
      <c r="I2912" s="51">
        <v>43910</v>
      </c>
      <c r="J2912" s="36">
        <f t="shared" si="90"/>
        <v>121</v>
      </c>
      <c r="K2912" s="36">
        <v>4.75</v>
      </c>
      <c r="L2912" s="36">
        <v>4.75</v>
      </c>
      <c r="M2912" s="38">
        <f t="shared" si="91"/>
        <v>798.263888888889</v>
      </c>
      <c r="N2912" s="62" t="s">
        <v>7763</v>
      </c>
      <c r="O2912" s="39" t="s">
        <v>7470</v>
      </c>
    </row>
    <row r="2913" s="7" customFormat="1" ht="21" customHeight="1" spans="1:15">
      <c r="A2913" s="27">
        <v>2910</v>
      </c>
      <c r="B2913" s="39" t="s">
        <v>7764</v>
      </c>
      <c r="C2913" s="39" t="s">
        <v>7549</v>
      </c>
      <c r="D2913" s="36" t="s">
        <v>2652</v>
      </c>
      <c r="E2913" s="61">
        <v>30000</v>
      </c>
      <c r="F2913" s="57">
        <v>42837</v>
      </c>
      <c r="G2913" s="57">
        <v>43932</v>
      </c>
      <c r="H2913" s="51">
        <v>43790</v>
      </c>
      <c r="I2913" s="51">
        <v>43927</v>
      </c>
      <c r="J2913" s="36">
        <f t="shared" si="90"/>
        <v>138</v>
      </c>
      <c r="K2913" s="36">
        <v>4.75</v>
      </c>
      <c r="L2913" s="36">
        <v>4.75</v>
      </c>
      <c r="M2913" s="38">
        <f t="shared" si="91"/>
        <v>546.25</v>
      </c>
      <c r="N2913" s="62" t="s">
        <v>7765</v>
      </c>
      <c r="O2913" s="39" t="s">
        <v>7470</v>
      </c>
    </row>
    <row r="2914" s="7" customFormat="1" ht="21" customHeight="1" spans="1:15">
      <c r="A2914" s="27">
        <v>2911</v>
      </c>
      <c r="B2914" s="39" t="s">
        <v>7766</v>
      </c>
      <c r="C2914" s="39" t="s">
        <v>7475</v>
      </c>
      <c r="D2914" s="36" t="s">
        <v>2652</v>
      </c>
      <c r="E2914" s="61">
        <v>50000</v>
      </c>
      <c r="F2914" s="57">
        <v>42837</v>
      </c>
      <c r="G2914" s="57">
        <v>43932</v>
      </c>
      <c r="H2914" s="51">
        <v>43790</v>
      </c>
      <c r="I2914" s="51">
        <v>43900</v>
      </c>
      <c r="J2914" s="36">
        <f t="shared" si="90"/>
        <v>111</v>
      </c>
      <c r="K2914" s="36">
        <v>4.75</v>
      </c>
      <c r="L2914" s="36">
        <v>4.75</v>
      </c>
      <c r="M2914" s="38">
        <f t="shared" si="91"/>
        <v>732.291666666667</v>
      </c>
      <c r="N2914" s="62" t="s">
        <v>7767</v>
      </c>
      <c r="O2914" s="39" t="s">
        <v>7470</v>
      </c>
    </row>
    <row r="2915" s="7" customFormat="1" ht="21" customHeight="1" spans="1:15">
      <c r="A2915" s="27">
        <v>2912</v>
      </c>
      <c r="B2915" s="39" t="s">
        <v>7768</v>
      </c>
      <c r="C2915" s="39" t="s">
        <v>7561</v>
      </c>
      <c r="D2915" s="36" t="s">
        <v>2652</v>
      </c>
      <c r="E2915" s="61">
        <v>50000</v>
      </c>
      <c r="F2915" s="57">
        <v>42837</v>
      </c>
      <c r="G2915" s="57">
        <v>43932</v>
      </c>
      <c r="H2915" s="51">
        <v>43790</v>
      </c>
      <c r="I2915" s="51">
        <v>43911</v>
      </c>
      <c r="J2915" s="36">
        <f t="shared" si="90"/>
        <v>122</v>
      </c>
      <c r="K2915" s="36">
        <v>4.75</v>
      </c>
      <c r="L2915" s="36">
        <v>4.75</v>
      </c>
      <c r="M2915" s="38">
        <f t="shared" si="91"/>
        <v>804.861111111111</v>
      </c>
      <c r="N2915" s="62" t="s">
        <v>7769</v>
      </c>
      <c r="O2915" s="39" t="s">
        <v>7470</v>
      </c>
    </row>
    <row r="2916" s="7" customFormat="1" ht="21" customHeight="1" spans="1:15">
      <c r="A2916" s="27">
        <v>2913</v>
      </c>
      <c r="B2916" s="39" t="s">
        <v>7770</v>
      </c>
      <c r="C2916" s="39" t="s">
        <v>7771</v>
      </c>
      <c r="D2916" s="36" t="s">
        <v>2652</v>
      </c>
      <c r="E2916" s="61">
        <v>50000</v>
      </c>
      <c r="F2916" s="57">
        <v>42837</v>
      </c>
      <c r="G2916" s="57">
        <v>43932</v>
      </c>
      <c r="H2916" s="51">
        <v>43790</v>
      </c>
      <c r="I2916" s="51">
        <v>43932</v>
      </c>
      <c r="J2916" s="36">
        <f t="shared" si="90"/>
        <v>143</v>
      </c>
      <c r="K2916" s="36">
        <v>4.75</v>
      </c>
      <c r="L2916" s="36">
        <v>4.75</v>
      </c>
      <c r="M2916" s="38">
        <f t="shared" si="91"/>
        <v>943.402777777778</v>
      </c>
      <c r="N2916" s="62" t="s">
        <v>7772</v>
      </c>
      <c r="O2916" s="39" t="s">
        <v>7470</v>
      </c>
    </row>
    <row r="2917" s="7" customFormat="1" ht="21" customHeight="1" spans="1:15">
      <c r="A2917" s="27">
        <v>2914</v>
      </c>
      <c r="B2917" s="39" t="s">
        <v>7773</v>
      </c>
      <c r="C2917" s="39" t="s">
        <v>7487</v>
      </c>
      <c r="D2917" s="36" t="s">
        <v>2652</v>
      </c>
      <c r="E2917" s="61">
        <v>50000</v>
      </c>
      <c r="F2917" s="57">
        <v>42837</v>
      </c>
      <c r="G2917" s="57">
        <v>43932</v>
      </c>
      <c r="H2917" s="51">
        <v>43790</v>
      </c>
      <c r="I2917" s="51">
        <v>43920</v>
      </c>
      <c r="J2917" s="36">
        <f t="shared" si="90"/>
        <v>131</v>
      </c>
      <c r="K2917" s="36">
        <v>4.75</v>
      </c>
      <c r="L2917" s="36">
        <v>4.75</v>
      </c>
      <c r="M2917" s="38">
        <f t="shared" si="91"/>
        <v>864.236111111111</v>
      </c>
      <c r="N2917" s="62" t="s">
        <v>7774</v>
      </c>
      <c r="O2917" s="39" t="s">
        <v>7470</v>
      </c>
    </row>
    <row r="2918" s="7" customFormat="1" ht="21" customHeight="1" spans="1:15">
      <c r="A2918" s="27">
        <v>2915</v>
      </c>
      <c r="B2918" s="39" t="s">
        <v>7775</v>
      </c>
      <c r="C2918" s="39" t="s">
        <v>7495</v>
      </c>
      <c r="D2918" s="36" t="s">
        <v>2652</v>
      </c>
      <c r="E2918" s="61">
        <v>50000</v>
      </c>
      <c r="F2918" s="57">
        <v>42838</v>
      </c>
      <c r="G2918" s="57">
        <v>43933</v>
      </c>
      <c r="H2918" s="51">
        <v>43790</v>
      </c>
      <c r="I2918" s="51">
        <v>43927</v>
      </c>
      <c r="J2918" s="36">
        <f t="shared" si="90"/>
        <v>138</v>
      </c>
      <c r="K2918" s="36">
        <v>4.75</v>
      </c>
      <c r="L2918" s="36">
        <v>4.75</v>
      </c>
      <c r="M2918" s="38">
        <f t="shared" si="91"/>
        <v>910.416666666667</v>
      </c>
      <c r="N2918" s="62" t="s">
        <v>7776</v>
      </c>
      <c r="O2918" s="39" t="s">
        <v>7470</v>
      </c>
    </row>
    <row r="2919" s="7" customFormat="1" ht="21" customHeight="1" spans="1:15">
      <c r="A2919" s="27">
        <v>2916</v>
      </c>
      <c r="B2919" s="39" t="s">
        <v>7777</v>
      </c>
      <c r="C2919" s="39" t="s">
        <v>7648</v>
      </c>
      <c r="D2919" s="36" t="s">
        <v>2652</v>
      </c>
      <c r="E2919" s="61">
        <v>50000</v>
      </c>
      <c r="F2919" s="57">
        <v>42838</v>
      </c>
      <c r="G2919" s="57">
        <v>43933</v>
      </c>
      <c r="H2919" s="51">
        <v>43790</v>
      </c>
      <c r="I2919" s="51">
        <v>43890</v>
      </c>
      <c r="J2919" s="36">
        <f t="shared" si="90"/>
        <v>101</v>
      </c>
      <c r="K2919" s="36">
        <v>4.75</v>
      </c>
      <c r="L2919" s="36">
        <v>4.75</v>
      </c>
      <c r="M2919" s="38">
        <f t="shared" si="91"/>
        <v>666.319444444444</v>
      </c>
      <c r="N2919" s="62" t="s">
        <v>7778</v>
      </c>
      <c r="O2919" s="39" t="s">
        <v>7470</v>
      </c>
    </row>
    <row r="2920" s="7" customFormat="1" ht="21" customHeight="1" spans="1:15">
      <c r="A2920" s="27">
        <v>2917</v>
      </c>
      <c r="B2920" s="39" t="s">
        <v>7779</v>
      </c>
      <c r="C2920" s="39" t="s">
        <v>7507</v>
      </c>
      <c r="D2920" s="36" t="s">
        <v>2652</v>
      </c>
      <c r="E2920" s="61">
        <v>50000</v>
      </c>
      <c r="F2920" s="57">
        <v>42838</v>
      </c>
      <c r="G2920" s="57">
        <v>43933</v>
      </c>
      <c r="H2920" s="51">
        <v>43790</v>
      </c>
      <c r="I2920" s="51">
        <v>43931</v>
      </c>
      <c r="J2920" s="36">
        <f t="shared" si="90"/>
        <v>142</v>
      </c>
      <c r="K2920" s="36">
        <v>4.75</v>
      </c>
      <c r="L2920" s="36">
        <v>4.75</v>
      </c>
      <c r="M2920" s="38">
        <f t="shared" si="91"/>
        <v>936.805555555555</v>
      </c>
      <c r="N2920" s="62" t="s">
        <v>7780</v>
      </c>
      <c r="O2920" s="39" t="s">
        <v>7470</v>
      </c>
    </row>
    <row r="2921" s="7" customFormat="1" ht="21" customHeight="1" spans="1:15">
      <c r="A2921" s="27">
        <v>2918</v>
      </c>
      <c r="B2921" s="39" t="s">
        <v>7781</v>
      </c>
      <c r="C2921" s="39" t="s">
        <v>7556</v>
      </c>
      <c r="D2921" s="36" t="s">
        <v>2652</v>
      </c>
      <c r="E2921" s="61">
        <v>30000</v>
      </c>
      <c r="F2921" s="57">
        <v>42838</v>
      </c>
      <c r="G2921" s="57">
        <v>43933</v>
      </c>
      <c r="H2921" s="51">
        <v>43790</v>
      </c>
      <c r="I2921" s="51">
        <v>43881</v>
      </c>
      <c r="J2921" s="36">
        <f t="shared" si="90"/>
        <v>92</v>
      </c>
      <c r="K2921" s="36">
        <v>4.75</v>
      </c>
      <c r="L2921" s="36">
        <v>4.75</v>
      </c>
      <c r="M2921" s="38">
        <f t="shared" si="91"/>
        <v>364.166666666667</v>
      </c>
      <c r="N2921" s="62" t="s">
        <v>7782</v>
      </c>
      <c r="O2921" s="39" t="s">
        <v>7470</v>
      </c>
    </row>
    <row r="2922" s="7" customFormat="1" ht="21" customHeight="1" spans="1:15">
      <c r="A2922" s="27">
        <v>2919</v>
      </c>
      <c r="B2922" s="39" t="s">
        <v>1239</v>
      </c>
      <c r="C2922" s="39" t="s">
        <v>7783</v>
      </c>
      <c r="D2922" s="36" t="s">
        <v>2652</v>
      </c>
      <c r="E2922" s="61">
        <v>30000</v>
      </c>
      <c r="F2922" s="57">
        <v>42839</v>
      </c>
      <c r="G2922" s="57">
        <v>43934</v>
      </c>
      <c r="H2922" s="51">
        <v>43790</v>
      </c>
      <c r="I2922" s="51">
        <v>43818</v>
      </c>
      <c r="J2922" s="36">
        <f t="shared" si="90"/>
        <v>29</v>
      </c>
      <c r="K2922" s="36">
        <v>4.75</v>
      </c>
      <c r="L2922" s="36">
        <v>4.75</v>
      </c>
      <c r="M2922" s="38">
        <f t="shared" si="91"/>
        <v>114.791666666667</v>
      </c>
      <c r="N2922" s="62" t="s">
        <v>7784</v>
      </c>
      <c r="O2922" s="39" t="s">
        <v>7470</v>
      </c>
    </row>
    <row r="2923" s="7" customFormat="1" ht="21" customHeight="1" spans="1:15">
      <c r="A2923" s="27">
        <v>2920</v>
      </c>
      <c r="B2923" s="39" t="s">
        <v>7785</v>
      </c>
      <c r="C2923" s="39" t="s">
        <v>7501</v>
      </c>
      <c r="D2923" s="36" t="s">
        <v>2652</v>
      </c>
      <c r="E2923" s="61">
        <v>50000</v>
      </c>
      <c r="F2923" s="57">
        <v>42839</v>
      </c>
      <c r="G2923" s="57">
        <v>43934</v>
      </c>
      <c r="H2923" s="51">
        <v>43790</v>
      </c>
      <c r="I2923" s="51">
        <v>43934</v>
      </c>
      <c r="J2923" s="36">
        <f t="shared" si="90"/>
        <v>145</v>
      </c>
      <c r="K2923" s="36">
        <v>4.75</v>
      </c>
      <c r="L2923" s="36">
        <v>4.75</v>
      </c>
      <c r="M2923" s="38">
        <f t="shared" si="91"/>
        <v>956.597222222222</v>
      </c>
      <c r="N2923" s="62" t="s">
        <v>7786</v>
      </c>
      <c r="O2923" s="39" t="s">
        <v>7470</v>
      </c>
    </row>
    <row r="2924" s="7" customFormat="1" ht="21" customHeight="1" spans="1:15">
      <c r="A2924" s="27">
        <v>2921</v>
      </c>
      <c r="B2924" s="39" t="s">
        <v>7787</v>
      </c>
      <c r="C2924" s="39" t="s">
        <v>7788</v>
      </c>
      <c r="D2924" s="36" t="s">
        <v>2652</v>
      </c>
      <c r="E2924" s="61">
        <v>50000</v>
      </c>
      <c r="F2924" s="57">
        <v>42839</v>
      </c>
      <c r="G2924" s="57">
        <v>43934</v>
      </c>
      <c r="H2924" s="51">
        <v>43790</v>
      </c>
      <c r="I2924" s="51">
        <v>43934</v>
      </c>
      <c r="J2924" s="36">
        <f t="shared" si="90"/>
        <v>145</v>
      </c>
      <c r="K2924" s="36">
        <v>4.75</v>
      </c>
      <c r="L2924" s="36">
        <v>4.75</v>
      </c>
      <c r="M2924" s="38">
        <f t="shared" si="91"/>
        <v>956.597222222222</v>
      </c>
      <c r="N2924" s="62" t="s">
        <v>7789</v>
      </c>
      <c r="O2924" s="39" t="s">
        <v>7470</v>
      </c>
    </row>
    <row r="2925" s="7" customFormat="1" ht="21" customHeight="1" spans="1:15">
      <c r="A2925" s="27">
        <v>2922</v>
      </c>
      <c r="B2925" s="39" t="s">
        <v>7790</v>
      </c>
      <c r="C2925" s="39" t="s">
        <v>7791</v>
      </c>
      <c r="D2925" s="36" t="s">
        <v>2652</v>
      </c>
      <c r="E2925" s="61">
        <v>30000</v>
      </c>
      <c r="F2925" s="57">
        <v>42839</v>
      </c>
      <c r="G2925" s="57">
        <v>43934</v>
      </c>
      <c r="H2925" s="51">
        <v>43790</v>
      </c>
      <c r="I2925" s="51">
        <v>43933</v>
      </c>
      <c r="J2925" s="36">
        <f t="shared" si="90"/>
        <v>144</v>
      </c>
      <c r="K2925" s="36">
        <v>4.75</v>
      </c>
      <c r="L2925" s="36">
        <v>4.75</v>
      </c>
      <c r="M2925" s="38">
        <f t="shared" si="91"/>
        <v>570</v>
      </c>
      <c r="N2925" s="62" t="s">
        <v>7792</v>
      </c>
      <c r="O2925" s="39" t="s">
        <v>7470</v>
      </c>
    </row>
    <row r="2926" s="7" customFormat="1" ht="21" customHeight="1" spans="1:15">
      <c r="A2926" s="27">
        <v>2923</v>
      </c>
      <c r="B2926" s="39" t="s">
        <v>7793</v>
      </c>
      <c r="C2926" s="39" t="s">
        <v>7794</v>
      </c>
      <c r="D2926" s="36" t="s">
        <v>2652</v>
      </c>
      <c r="E2926" s="61">
        <v>50000</v>
      </c>
      <c r="F2926" s="57">
        <v>42839</v>
      </c>
      <c r="G2926" s="57">
        <v>43934</v>
      </c>
      <c r="H2926" s="51">
        <v>43790</v>
      </c>
      <c r="I2926" s="51">
        <v>43872</v>
      </c>
      <c r="J2926" s="36">
        <f t="shared" si="90"/>
        <v>83</v>
      </c>
      <c r="K2926" s="36">
        <v>4.75</v>
      </c>
      <c r="L2926" s="36">
        <v>4.75</v>
      </c>
      <c r="M2926" s="38">
        <f t="shared" si="91"/>
        <v>547.569444444444</v>
      </c>
      <c r="N2926" s="62" t="s">
        <v>7795</v>
      </c>
      <c r="O2926" s="39" t="s">
        <v>7470</v>
      </c>
    </row>
    <row r="2927" s="7" customFormat="1" ht="21" customHeight="1" spans="1:15">
      <c r="A2927" s="27">
        <v>2924</v>
      </c>
      <c r="B2927" s="39" t="s">
        <v>7796</v>
      </c>
      <c r="C2927" s="39" t="s">
        <v>7564</v>
      </c>
      <c r="D2927" s="36" t="s">
        <v>2652</v>
      </c>
      <c r="E2927" s="61">
        <v>50000</v>
      </c>
      <c r="F2927" s="57">
        <v>42842</v>
      </c>
      <c r="G2927" s="57">
        <v>43937</v>
      </c>
      <c r="H2927" s="51">
        <v>43790</v>
      </c>
      <c r="I2927" s="51">
        <v>43872</v>
      </c>
      <c r="J2927" s="36">
        <f t="shared" si="90"/>
        <v>83</v>
      </c>
      <c r="K2927" s="36">
        <v>4.75</v>
      </c>
      <c r="L2927" s="36">
        <v>4.75</v>
      </c>
      <c r="M2927" s="38">
        <f t="shared" si="91"/>
        <v>547.569444444444</v>
      </c>
      <c r="N2927" s="62" t="s">
        <v>7797</v>
      </c>
      <c r="O2927" s="39" t="s">
        <v>7470</v>
      </c>
    </row>
    <row r="2928" s="7" customFormat="1" ht="21" customHeight="1" spans="1:15">
      <c r="A2928" s="27">
        <v>2925</v>
      </c>
      <c r="B2928" s="39" t="s">
        <v>7798</v>
      </c>
      <c r="C2928" s="39" t="s">
        <v>7648</v>
      </c>
      <c r="D2928" s="36" t="s">
        <v>2652</v>
      </c>
      <c r="E2928" s="61">
        <v>50000</v>
      </c>
      <c r="F2928" s="57">
        <v>42842</v>
      </c>
      <c r="G2928" s="57">
        <v>43937</v>
      </c>
      <c r="H2928" s="51">
        <v>43790</v>
      </c>
      <c r="I2928" s="51">
        <v>43935</v>
      </c>
      <c r="J2928" s="36">
        <f t="shared" si="90"/>
        <v>146</v>
      </c>
      <c r="K2928" s="36">
        <v>4.75</v>
      </c>
      <c r="L2928" s="36">
        <v>4.75</v>
      </c>
      <c r="M2928" s="38">
        <f t="shared" si="91"/>
        <v>963.194444444445</v>
      </c>
      <c r="N2928" s="62" t="s">
        <v>7799</v>
      </c>
      <c r="O2928" s="39" t="s">
        <v>7470</v>
      </c>
    </row>
    <row r="2929" s="7" customFormat="1" ht="21" customHeight="1" spans="1:15">
      <c r="A2929" s="27">
        <v>2926</v>
      </c>
      <c r="B2929" s="39" t="s">
        <v>7800</v>
      </c>
      <c r="C2929" s="39" t="s">
        <v>7576</v>
      </c>
      <c r="D2929" s="36" t="s">
        <v>2652</v>
      </c>
      <c r="E2929" s="61">
        <v>50000</v>
      </c>
      <c r="F2929" s="57">
        <v>42842</v>
      </c>
      <c r="G2929" s="57">
        <v>43937</v>
      </c>
      <c r="H2929" s="51">
        <v>43790</v>
      </c>
      <c r="I2929" s="51">
        <v>43930</v>
      </c>
      <c r="J2929" s="36">
        <f t="shared" si="90"/>
        <v>141</v>
      </c>
      <c r="K2929" s="36">
        <v>4.75</v>
      </c>
      <c r="L2929" s="36">
        <v>4.75</v>
      </c>
      <c r="M2929" s="38">
        <f t="shared" si="91"/>
        <v>930.208333333333</v>
      </c>
      <c r="N2929" s="62" t="s">
        <v>7801</v>
      </c>
      <c r="O2929" s="39" t="s">
        <v>7470</v>
      </c>
    </row>
    <row r="2930" s="7" customFormat="1" ht="21" customHeight="1" spans="1:15">
      <c r="A2930" s="27">
        <v>2927</v>
      </c>
      <c r="B2930" s="39" t="s">
        <v>7802</v>
      </c>
      <c r="C2930" s="39" t="s">
        <v>7794</v>
      </c>
      <c r="D2930" s="36" t="s">
        <v>2652</v>
      </c>
      <c r="E2930" s="61">
        <v>50000</v>
      </c>
      <c r="F2930" s="57">
        <v>42842</v>
      </c>
      <c r="G2930" s="57">
        <v>43937</v>
      </c>
      <c r="H2930" s="51">
        <v>43790</v>
      </c>
      <c r="I2930" s="51">
        <v>43935</v>
      </c>
      <c r="J2930" s="36">
        <f t="shared" si="90"/>
        <v>146</v>
      </c>
      <c r="K2930" s="36">
        <v>4.75</v>
      </c>
      <c r="L2930" s="36">
        <v>4.75</v>
      </c>
      <c r="M2930" s="38">
        <f t="shared" si="91"/>
        <v>963.194444444445</v>
      </c>
      <c r="N2930" s="62" t="s">
        <v>7803</v>
      </c>
      <c r="O2930" s="39" t="s">
        <v>7470</v>
      </c>
    </row>
    <row r="2931" s="7" customFormat="1" ht="21" customHeight="1" spans="1:15">
      <c r="A2931" s="27">
        <v>2928</v>
      </c>
      <c r="B2931" s="39" t="s">
        <v>7804</v>
      </c>
      <c r="C2931" s="39" t="s">
        <v>7561</v>
      </c>
      <c r="D2931" s="36" t="s">
        <v>2652</v>
      </c>
      <c r="E2931" s="61">
        <v>50000</v>
      </c>
      <c r="F2931" s="57">
        <v>42842</v>
      </c>
      <c r="G2931" s="57">
        <v>43937</v>
      </c>
      <c r="H2931" s="51">
        <v>43790</v>
      </c>
      <c r="I2931" s="51">
        <v>43926</v>
      </c>
      <c r="J2931" s="36">
        <f t="shared" si="90"/>
        <v>137</v>
      </c>
      <c r="K2931" s="36">
        <v>4.75</v>
      </c>
      <c r="L2931" s="36">
        <v>4.75</v>
      </c>
      <c r="M2931" s="38">
        <f t="shared" si="91"/>
        <v>903.819444444445</v>
      </c>
      <c r="N2931" s="62" t="s">
        <v>7805</v>
      </c>
      <c r="O2931" s="39" t="s">
        <v>7470</v>
      </c>
    </row>
    <row r="2932" s="7" customFormat="1" ht="21" customHeight="1" spans="1:15">
      <c r="A2932" s="27">
        <v>2929</v>
      </c>
      <c r="B2932" s="39" t="s">
        <v>7806</v>
      </c>
      <c r="C2932" s="39" t="s">
        <v>7651</v>
      </c>
      <c r="D2932" s="36" t="s">
        <v>2652</v>
      </c>
      <c r="E2932" s="61">
        <v>40000</v>
      </c>
      <c r="F2932" s="57">
        <v>42842</v>
      </c>
      <c r="G2932" s="57">
        <v>43937</v>
      </c>
      <c r="H2932" s="51">
        <v>43790</v>
      </c>
      <c r="I2932" s="51">
        <v>43884</v>
      </c>
      <c r="J2932" s="36">
        <f t="shared" si="90"/>
        <v>95</v>
      </c>
      <c r="K2932" s="36">
        <v>4.75</v>
      </c>
      <c r="L2932" s="36">
        <v>4.75</v>
      </c>
      <c r="M2932" s="38">
        <f t="shared" si="91"/>
        <v>501.388888888889</v>
      </c>
      <c r="N2932" s="62" t="s">
        <v>7807</v>
      </c>
      <c r="O2932" s="39" t="s">
        <v>7470</v>
      </c>
    </row>
    <row r="2933" s="7" customFormat="1" ht="21" customHeight="1" spans="1:15">
      <c r="A2933" s="27">
        <v>2930</v>
      </c>
      <c r="B2933" s="39" t="s">
        <v>7808</v>
      </c>
      <c r="C2933" s="39" t="s">
        <v>7601</v>
      </c>
      <c r="D2933" s="36" t="s">
        <v>2652</v>
      </c>
      <c r="E2933" s="61">
        <v>50000</v>
      </c>
      <c r="F2933" s="57">
        <v>42843</v>
      </c>
      <c r="G2933" s="57">
        <v>43938</v>
      </c>
      <c r="H2933" s="51">
        <v>43790</v>
      </c>
      <c r="I2933" s="51">
        <v>43936</v>
      </c>
      <c r="J2933" s="36">
        <f t="shared" si="90"/>
        <v>147</v>
      </c>
      <c r="K2933" s="36">
        <v>4.75</v>
      </c>
      <c r="L2933" s="36">
        <v>4.75</v>
      </c>
      <c r="M2933" s="38">
        <f t="shared" si="91"/>
        <v>969.791666666667</v>
      </c>
      <c r="N2933" s="62" t="s">
        <v>7809</v>
      </c>
      <c r="O2933" s="39" t="s">
        <v>7470</v>
      </c>
    </row>
    <row r="2934" s="7" customFormat="1" ht="21" customHeight="1" spans="1:15">
      <c r="A2934" s="27">
        <v>2931</v>
      </c>
      <c r="B2934" s="39" t="s">
        <v>7810</v>
      </c>
      <c r="C2934" s="39" t="s">
        <v>7601</v>
      </c>
      <c r="D2934" s="36" t="s">
        <v>2652</v>
      </c>
      <c r="E2934" s="61">
        <v>50000</v>
      </c>
      <c r="F2934" s="57">
        <v>42843</v>
      </c>
      <c r="G2934" s="57">
        <v>43938</v>
      </c>
      <c r="H2934" s="51">
        <v>43790</v>
      </c>
      <c r="I2934" s="51">
        <v>43936</v>
      </c>
      <c r="J2934" s="36">
        <f t="shared" si="90"/>
        <v>147</v>
      </c>
      <c r="K2934" s="36">
        <v>4.75</v>
      </c>
      <c r="L2934" s="36">
        <v>4.75</v>
      </c>
      <c r="M2934" s="38">
        <f t="shared" si="91"/>
        <v>969.791666666667</v>
      </c>
      <c r="N2934" s="62" t="s">
        <v>7811</v>
      </c>
      <c r="O2934" s="39" t="s">
        <v>7470</v>
      </c>
    </row>
    <row r="2935" s="7" customFormat="1" ht="21" customHeight="1" spans="1:15">
      <c r="A2935" s="27">
        <v>2932</v>
      </c>
      <c r="B2935" s="39" t="s">
        <v>7812</v>
      </c>
      <c r="C2935" s="39" t="s">
        <v>7487</v>
      </c>
      <c r="D2935" s="36" t="s">
        <v>2652</v>
      </c>
      <c r="E2935" s="61">
        <v>50000</v>
      </c>
      <c r="F2935" s="57">
        <v>42843</v>
      </c>
      <c r="G2935" s="57">
        <v>43938</v>
      </c>
      <c r="H2935" s="51">
        <v>43790</v>
      </c>
      <c r="I2935" s="51">
        <v>43938</v>
      </c>
      <c r="J2935" s="36">
        <f t="shared" si="90"/>
        <v>149</v>
      </c>
      <c r="K2935" s="36">
        <v>4.75</v>
      </c>
      <c r="L2935" s="36">
        <v>4.75</v>
      </c>
      <c r="M2935" s="38">
        <f t="shared" si="91"/>
        <v>982.986111111111</v>
      </c>
      <c r="N2935" s="62" t="s">
        <v>7813</v>
      </c>
      <c r="O2935" s="39" t="s">
        <v>7470</v>
      </c>
    </row>
    <row r="2936" s="7" customFormat="1" ht="21" customHeight="1" spans="1:15">
      <c r="A2936" s="27">
        <v>2933</v>
      </c>
      <c r="B2936" s="39" t="s">
        <v>7814</v>
      </c>
      <c r="C2936" s="39" t="s">
        <v>7569</v>
      </c>
      <c r="D2936" s="36" t="s">
        <v>2652</v>
      </c>
      <c r="E2936" s="61">
        <v>50000</v>
      </c>
      <c r="F2936" s="57">
        <v>42844</v>
      </c>
      <c r="G2936" s="57">
        <v>43939</v>
      </c>
      <c r="H2936" s="51">
        <v>43790</v>
      </c>
      <c r="I2936" s="51">
        <v>43844</v>
      </c>
      <c r="J2936" s="36">
        <f t="shared" si="90"/>
        <v>55</v>
      </c>
      <c r="K2936" s="36">
        <v>4.75</v>
      </c>
      <c r="L2936" s="36">
        <v>4.75</v>
      </c>
      <c r="M2936" s="38">
        <f t="shared" si="91"/>
        <v>362.847222222222</v>
      </c>
      <c r="N2936" s="62" t="s">
        <v>7815</v>
      </c>
      <c r="O2936" s="39" t="s">
        <v>7470</v>
      </c>
    </row>
    <row r="2937" s="7" customFormat="1" ht="21" customHeight="1" spans="1:15">
      <c r="A2937" s="27">
        <v>2934</v>
      </c>
      <c r="B2937" s="39" t="s">
        <v>7816</v>
      </c>
      <c r="C2937" s="39" t="s">
        <v>7534</v>
      </c>
      <c r="D2937" s="36" t="s">
        <v>2652</v>
      </c>
      <c r="E2937" s="61">
        <v>50000</v>
      </c>
      <c r="F2937" s="57">
        <v>42844</v>
      </c>
      <c r="G2937" s="57">
        <v>43939</v>
      </c>
      <c r="H2937" s="51">
        <v>43790</v>
      </c>
      <c r="I2937" s="51">
        <v>43933</v>
      </c>
      <c r="J2937" s="36">
        <f t="shared" si="90"/>
        <v>144</v>
      </c>
      <c r="K2937" s="36">
        <v>4.75</v>
      </c>
      <c r="L2937" s="36">
        <v>4.75</v>
      </c>
      <c r="M2937" s="38">
        <f t="shared" si="91"/>
        <v>950</v>
      </c>
      <c r="N2937" s="62" t="s">
        <v>7817</v>
      </c>
      <c r="O2937" s="39" t="s">
        <v>7470</v>
      </c>
    </row>
    <row r="2938" s="7" customFormat="1" ht="21" customHeight="1" spans="1:15">
      <c r="A2938" s="27">
        <v>2935</v>
      </c>
      <c r="B2938" s="39" t="s">
        <v>7818</v>
      </c>
      <c r="C2938" s="39" t="s">
        <v>7581</v>
      </c>
      <c r="D2938" s="36" t="s">
        <v>2652</v>
      </c>
      <c r="E2938" s="61">
        <v>50000</v>
      </c>
      <c r="F2938" s="57">
        <v>42844</v>
      </c>
      <c r="G2938" s="57">
        <v>43939</v>
      </c>
      <c r="H2938" s="51">
        <v>43790</v>
      </c>
      <c r="I2938" s="51">
        <v>43915</v>
      </c>
      <c r="J2938" s="36">
        <f t="shared" si="90"/>
        <v>126</v>
      </c>
      <c r="K2938" s="36">
        <v>4.75</v>
      </c>
      <c r="L2938" s="36">
        <v>4.75</v>
      </c>
      <c r="M2938" s="38">
        <f t="shared" si="91"/>
        <v>831.25</v>
      </c>
      <c r="N2938" s="62" t="s">
        <v>7819</v>
      </c>
      <c r="O2938" s="39" t="s">
        <v>7470</v>
      </c>
    </row>
    <row r="2939" s="7" customFormat="1" ht="21" customHeight="1" spans="1:15">
      <c r="A2939" s="27">
        <v>2936</v>
      </c>
      <c r="B2939" s="39" t="s">
        <v>7820</v>
      </c>
      <c r="C2939" s="39" t="s">
        <v>7651</v>
      </c>
      <c r="D2939" s="36" t="s">
        <v>2652</v>
      </c>
      <c r="E2939" s="61">
        <v>50000</v>
      </c>
      <c r="F2939" s="57">
        <v>42845</v>
      </c>
      <c r="G2939" s="57">
        <v>43940</v>
      </c>
      <c r="H2939" s="51">
        <v>43790</v>
      </c>
      <c r="I2939" s="51">
        <v>43842</v>
      </c>
      <c r="J2939" s="36">
        <f t="shared" si="90"/>
        <v>53</v>
      </c>
      <c r="K2939" s="36">
        <v>4.75</v>
      </c>
      <c r="L2939" s="36">
        <v>4.75</v>
      </c>
      <c r="M2939" s="38">
        <f t="shared" si="91"/>
        <v>349.652777777778</v>
      </c>
      <c r="N2939" s="62" t="s">
        <v>7821</v>
      </c>
      <c r="O2939" s="39" t="s">
        <v>7470</v>
      </c>
    </row>
    <row r="2940" s="7" customFormat="1" ht="21" customHeight="1" spans="1:15">
      <c r="A2940" s="27">
        <v>2937</v>
      </c>
      <c r="B2940" s="39" t="s">
        <v>7822</v>
      </c>
      <c r="C2940" s="39" t="s">
        <v>7626</v>
      </c>
      <c r="D2940" s="36" t="s">
        <v>2652</v>
      </c>
      <c r="E2940" s="61">
        <v>40000</v>
      </c>
      <c r="F2940" s="57">
        <v>42845</v>
      </c>
      <c r="G2940" s="57">
        <v>43940</v>
      </c>
      <c r="H2940" s="51">
        <v>43790</v>
      </c>
      <c r="I2940" s="51">
        <v>43940</v>
      </c>
      <c r="J2940" s="36">
        <f t="shared" si="90"/>
        <v>151</v>
      </c>
      <c r="K2940" s="36">
        <v>4.75</v>
      </c>
      <c r="L2940" s="36">
        <v>4.75</v>
      </c>
      <c r="M2940" s="38">
        <f t="shared" si="91"/>
        <v>796.944444444445</v>
      </c>
      <c r="N2940" s="62" t="s">
        <v>7823</v>
      </c>
      <c r="O2940" s="39" t="s">
        <v>7470</v>
      </c>
    </row>
    <row r="2941" s="7" customFormat="1" ht="21" customHeight="1" spans="1:15">
      <c r="A2941" s="27">
        <v>2938</v>
      </c>
      <c r="B2941" s="39" t="s">
        <v>7824</v>
      </c>
      <c r="C2941" s="39" t="s">
        <v>7487</v>
      </c>
      <c r="D2941" s="36" t="s">
        <v>2652</v>
      </c>
      <c r="E2941" s="61">
        <v>50000</v>
      </c>
      <c r="F2941" s="57">
        <v>42845</v>
      </c>
      <c r="G2941" s="57">
        <v>43940</v>
      </c>
      <c r="H2941" s="51">
        <v>43790</v>
      </c>
      <c r="I2941" s="51">
        <v>43940</v>
      </c>
      <c r="J2941" s="36">
        <f t="shared" si="90"/>
        <v>151</v>
      </c>
      <c r="K2941" s="36">
        <v>4.75</v>
      </c>
      <c r="L2941" s="36">
        <v>4.75</v>
      </c>
      <c r="M2941" s="38">
        <f t="shared" si="91"/>
        <v>996.180555555555</v>
      </c>
      <c r="N2941" s="62" t="s">
        <v>7825</v>
      </c>
      <c r="O2941" s="39" t="s">
        <v>7470</v>
      </c>
    </row>
    <row r="2942" s="7" customFormat="1" ht="21" customHeight="1" spans="1:15">
      <c r="A2942" s="27">
        <v>2939</v>
      </c>
      <c r="B2942" s="39" t="s">
        <v>7826</v>
      </c>
      <c r="C2942" s="39" t="s">
        <v>7654</v>
      </c>
      <c r="D2942" s="36" t="s">
        <v>2652</v>
      </c>
      <c r="E2942" s="61">
        <v>40000</v>
      </c>
      <c r="F2942" s="57">
        <v>42846</v>
      </c>
      <c r="G2942" s="57">
        <v>43941</v>
      </c>
      <c r="H2942" s="51">
        <v>43790</v>
      </c>
      <c r="I2942" s="51">
        <v>43924</v>
      </c>
      <c r="J2942" s="36">
        <f t="shared" si="90"/>
        <v>135</v>
      </c>
      <c r="K2942" s="36">
        <v>4.75</v>
      </c>
      <c r="L2942" s="36">
        <v>4.75</v>
      </c>
      <c r="M2942" s="38">
        <f t="shared" si="91"/>
        <v>712.5</v>
      </c>
      <c r="N2942" s="62" t="s">
        <v>7827</v>
      </c>
      <c r="O2942" s="39" t="s">
        <v>7470</v>
      </c>
    </row>
    <row r="2943" s="7" customFormat="1" ht="21" customHeight="1" spans="1:15">
      <c r="A2943" s="27">
        <v>2940</v>
      </c>
      <c r="B2943" s="39" t="s">
        <v>7828</v>
      </c>
      <c r="C2943" s="39" t="s">
        <v>7748</v>
      </c>
      <c r="D2943" s="36" t="s">
        <v>2652</v>
      </c>
      <c r="E2943" s="61">
        <v>50000</v>
      </c>
      <c r="F2943" s="57">
        <v>42846</v>
      </c>
      <c r="G2943" s="57">
        <v>43941</v>
      </c>
      <c r="H2943" s="51">
        <v>43790</v>
      </c>
      <c r="I2943" s="51">
        <v>43941</v>
      </c>
      <c r="J2943" s="36">
        <f t="shared" si="90"/>
        <v>152</v>
      </c>
      <c r="K2943" s="36">
        <v>4.75</v>
      </c>
      <c r="L2943" s="36">
        <v>4.75</v>
      </c>
      <c r="M2943" s="38">
        <f t="shared" si="91"/>
        <v>1002.77777777778</v>
      </c>
      <c r="N2943" s="62" t="s">
        <v>7829</v>
      </c>
      <c r="O2943" s="39" t="s">
        <v>7470</v>
      </c>
    </row>
    <row r="2944" s="7" customFormat="1" ht="21" customHeight="1" spans="1:15">
      <c r="A2944" s="27">
        <v>2941</v>
      </c>
      <c r="B2944" s="39" t="s">
        <v>7830</v>
      </c>
      <c r="C2944" s="39" t="s">
        <v>7831</v>
      </c>
      <c r="D2944" s="36" t="s">
        <v>2652</v>
      </c>
      <c r="E2944" s="61">
        <v>50000</v>
      </c>
      <c r="F2944" s="57">
        <v>42846</v>
      </c>
      <c r="G2944" s="57">
        <v>43941</v>
      </c>
      <c r="H2944" s="51">
        <v>43790</v>
      </c>
      <c r="I2944" s="51">
        <v>43923</v>
      </c>
      <c r="J2944" s="36">
        <f t="shared" si="90"/>
        <v>134</v>
      </c>
      <c r="K2944" s="36">
        <v>4.75</v>
      </c>
      <c r="L2944" s="36">
        <v>4.75</v>
      </c>
      <c r="M2944" s="38">
        <f t="shared" si="91"/>
        <v>884.027777777778</v>
      </c>
      <c r="N2944" s="62" t="s">
        <v>7832</v>
      </c>
      <c r="O2944" s="39" t="s">
        <v>7470</v>
      </c>
    </row>
    <row r="2945" s="7" customFormat="1" ht="21" customHeight="1" spans="1:15">
      <c r="A2945" s="27">
        <v>2942</v>
      </c>
      <c r="B2945" s="39" t="s">
        <v>7833</v>
      </c>
      <c r="C2945" s="39" t="s">
        <v>7564</v>
      </c>
      <c r="D2945" s="36" t="s">
        <v>2652</v>
      </c>
      <c r="E2945" s="61">
        <v>50000</v>
      </c>
      <c r="F2945" s="57">
        <v>42849</v>
      </c>
      <c r="G2945" s="57">
        <v>43944</v>
      </c>
      <c r="H2945" s="51">
        <v>43790</v>
      </c>
      <c r="I2945" s="51">
        <v>43932</v>
      </c>
      <c r="J2945" s="36">
        <f t="shared" si="90"/>
        <v>143</v>
      </c>
      <c r="K2945" s="36">
        <v>4.75</v>
      </c>
      <c r="L2945" s="36">
        <v>4.75</v>
      </c>
      <c r="M2945" s="38">
        <f t="shared" si="91"/>
        <v>943.402777777778</v>
      </c>
      <c r="N2945" s="62" t="s">
        <v>7834</v>
      </c>
      <c r="O2945" s="39" t="s">
        <v>7470</v>
      </c>
    </row>
    <row r="2946" s="7" customFormat="1" ht="21" customHeight="1" spans="1:15">
      <c r="A2946" s="27">
        <v>2943</v>
      </c>
      <c r="B2946" s="39" t="s">
        <v>7835</v>
      </c>
      <c r="C2946" s="39" t="s">
        <v>7569</v>
      </c>
      <c r="D2946" s="36" t="s">
        <v>2652</v>
      </c>
      <c r="E2946" s="61">
        <v>50000</v>
      </c>
      <c r="F2946" s="57">
        <v>42850</v>
      </c>
      <c r="G2946" s="57">
        <v>43940</v>
      </c>
      <c r="H2946" s="51">
        <v>43790</v>
      </c>
      <c r="I2946" s="51">
        <v>43935</v>
      </c>
      <c r="J2946" s="36">
        <f t="shared" si="90"/>
        <v>146</v>
      </c>
      <c r="K2946" s="36">
        <v>4.75</v>
      </c>
      <c r="L2946" s="36">
        <v>4.75</v>
      </c>
      <c r="M2946" s="38">
        <f t="shared" si="91"/>
        <v>963.194444444445</v>
      </c>
      <c r="N2946" s="62" t="s">
        <v>7836</v>
      </c>
      <c r="O2946" s="39" t="s">
        <v>7470</v>
      </c>
    </row>
    <row r="2947" s="7" customFormat="1" ht="21" customHeight="1" spans="1:15">
      <c r="A2947" s="27">
        <v>2944</v>
      </c>
      <c r="B2947" s="39" t="s">
        <v>7837</v>
      </c>
      <c r="C2947" s="39" t="s">
        <v>7604</v>
      </c>
      <c r="D2947" s="36" t="s">
        <v>2652</v>
      </c>
      <c r="E2947" s="61">
        <v>50000</v>
      </c>
      <c r="F2947" s="57">
        <v>42850</v>
      </c>
      <c r="G2947" s="57">
        <v>43945</v>
      </c>
      <c r="H2947" s="51">
        <v>43790</v>
      </c>
      <c r="I2947" s="51">
        <v>43942</v>
      </c>
      <c r="J2947" s="36">
        <f t="shared" si="90"/>
        <v>153</v>
      </c>
      <c r="K2947" s="36">
        <v>4.75</v>
      </c>
      <c r="L2947" s="36">
        <v>4.75</v>
      </c>
      <c r="M2947" s="38">
        <f t="shared" si="91"/>
        <v>1009.375</v>
      </c>
      <c r="N2947" s="62" t="s">
        <v>7838</v>
      </c>
      <c r="O2947" s="39" t="s">
        <v>7470</v>
      </c>
    </row>
    <row r="2948" s="7" customFormat="1" ht="21" customHeight="1" spans="1:15">
      <c r="A2948" s="27">
        <v>2945</v>
      </c>
      <c r="B2948" s="39" t="s">
        <v>7839</v>
      </c>
      <c r="C2948" s="39" t="s">
        <v>7478</v>
      </c>
      <c r="D2948" s="36" t="s">
        <v>2652</v>
      </c>
      <c r="E2948" s="61">
        <v>50000</v>
      </c>
      <c r="F2948" s="57">
        <v>42851</v>
      </c>
      <c r="G2948" s="57">
        <v>43946</v>
      </c>
      <c r="H2948" s="51">
        <v>43790</v>
      </c>
      <c r="I2948" s="51">
        <v>43940</v>
      </c>
      <c r="J2948" s="36">
        <f t="shared" ref="J2948:J3011" si="92">I2948-H2948+1</f>
        <v>151</v>
      </c>
      <c r="K2948" s="36">
        <v>4.75</v>
      </c>
      <c r="L2948" s="36">
        <v>4.75</v>
      </c>
      <c r="M2948" s="38">
        <f t="shared" ref="M2948:M3011" si="93">E2948*J2948*L2948/12/30/100</f>
        <v>996.180555555555</v>
      </c>
      <c r="N2948" s="62" t="s">
        <v>7840</v>
      </c>
      <c r="O2948" s="39" t="s">
        <v>7470</v>
      </c>
    </row>
    <row r="2949" s="7" customFormat="1" ht="21" customHeight="1" spans="1:15">
      <c r="A2949" s="27">
        <v>2946</v>
      </c>
      <c r="B2949" s="39" t="s">
        <v>7841</v>
      </c>
      <c r="C2949" s="39" t="s">
        <v>7478</v>
      </c>
      <c r="D2949" s="36" t="s">
        <v>2652</v>
      </c>
      <c r="E2949" s="61">
        <v>50000</v>
      </c>
      <c r="F2949" s="57">
        <v>42851</v>
      </c>
      <c r="G2949" s="57">
        <v>43946</v>
      </c>
      <c r="H2949" s="51">
        <v>43790</v>
      </c>
      <c r="I2949" s="51">
        <v>43937</v>
      </c>
      <c r="J2949" s="36">
        <f t="shared" si="92"/>
        <v>148</v>
      </c>
      <c r="K2949" s="36">
        <v>4.75</v>
      </c>
      <c r="L2949" s="36">
        <v>4.75</v>
      </c>
      <c r="M2949" s="38">
        <f t="shared" si="93"/>
        <v>976.388888888889</v>
      </c>
      <c r="N2949" s="62" t="s">
        <v>7842</v>
      </c>
      <c r="O2949" s="39" t="s">
        <v>7470</v>
      </c>
    </row>
    <row r="2950" s="7" customFormat="1" ht="21" customHeight="1" spans="1:15">
      <c r="A2950" s="27">
        <v>2947</v>
      </c>
      <c r="B2950" s="39" t="s">
        <v>7843</v>
      </c>
      <c r="C2950" s="39" t="s">
        <v>7487</v>
      </c>
      <c r="D2950" s="36" t="s">
        <v>2652</v>
      </c>
      <c r="E2950" s="61">
        <v>50000</v>
      </c>
      <c r="F2950" s="57">
        <v>42865</v>
      </c>
      <c r="G2950" s="57">
        <v>43960</v>
      </c>
      <c r="H2950" s="51">
        <v>43790</v>
      </c>
      <c r="I2950" s="51">
        <v>43960</v>
      </c>
      <c r="J2950" s="36">
        <f t="shared" si="92"/>
        <v>171</v>
      </c>
      <c r="K2950" s="36">
        <v>4.75</v>
      </c>
      <c r="L2950" s="36">
        <v>4.75</v>
      </c>
      <c r="M2950" s="38">
        <f t="shared" si="93"/>
        <v>1128.125</v>
      </c>
      <c r="N2950" s="62" t="s">
        <v>7844</v>
      </c>
      <c r="O2950" s="39" t="s">
        <v>7470</v>
      </c>
    </row>
    <row r="2951" s="7" customFormat="1" ht="21" customHeight="1" spans="1:15">
      <c r="A2951" s="27">
        <v>2948</v>
      </c>
      <c r="B2951" s="39" t="s">
        <v>7845</v>
      </c>
      <c r="C2951" s="39" t="s">
        <v>7626</v>
      </c>
      <c r="D2951" s="36" t="s">
        <v>2652</v>
      </c>
      <c r="E2951" s="61">
        <v>40000</v>
      </c>
      <c r="F2951" s="57">
        <v>42865</v>
      </c>
      <c r="G2951" s="57">
        <v>43960</v>
      </c>
      <c r="H2951" s="51">
        <v>43790</v>
      </c>
      <c r="I2951" s="51">
        <v>43948</v>
      </c>
      <c r="J2951" s="36">
        <f t="shared" si="92"/>
        <v>159</v>
      </c>
      <c r="K2951" s="36">
        <v>4.75</v>
      </c>
      <c r="L2951" s="36">
        <v>4.75</v>
      </c>
      <c r="M2951" s="38">
        <f t="shared" si="93"/>
        <v>839.166666666667</v>
      </c>
      <c r="N2951" s="62" t="s">
        <v>7846</v>
      </c>
      <c r="O2951" s="39" t="s">
        <v>7470</v>
      </c>
    </row>
    <row r="2952" s="7" customFormat="1" ht="21" customHeight="1" spans="1:15">
      <c r="A2952" s="27">
        <v>2949</v>
      </c>
      <c r="B2952" s="39" t="s">
        <v>7847</v>
      </c>
      <c r="C2952" s="39" t="s">
        <v>7848</v>
      </c>
      <c r="D2952" s="36" t="s">
        <v>2652</v>
      </c>
      <c r="E2952" s="61">
        <v>50000</v>
      </c>
      <c r="F2952" s="57">
        <v>42882</v>
      </c>
      <c r="G2952" s="57">
        <v>43977</v>
      </c>
      <c r="H2952" s="51">
        <v>43790</v>
      </c>
      <c r="I2952" s="51">
        <v>43967</v>
      </c>
      <c r="J2952" s="36">
        <f t="shared" si="92"/>
        <v>178</v>
      </c>
      <c r="K2952" s="36">
        <v>4.75</v>
      </c>
      <c r="L2952" s="36">
        <v>4.75</v>
      </c>
      <c r="M2952" s="38">
        <f t="shared" si="93"/>
        <v>1174.30555555556</v>
      </c>
      <c r="N2952" s="62" t="s">
        <v>7849</v>
      </c>
      <c r="O2952" s="39" t="s">
        <v>7470</v>
      </c>
    </row>
    <row r="2953" s="7" customFormat="1" ht="21" customHeight="1" spans="1:15">
      <c r="A2953" s="27">
        <v>2950</v>
      </c>
      <c r="B2953" s="39" t="s">
        <v>7850</v>
      </c>
      <c r="C2953" s="39" t="s">
        <v>7523</v>
      </c>
      <c r="D2953" s="36" t="s">
        <v>2652</v>
      </c>
      <c r="E2953" s="61">
        <v>50000</v>
      </c>
      <c r="F2953" s="57">
        <v>42913</v>
      </c>
      <c r="G2953" s="57">
        <v>44008</v>
      </c>
      <c r="H2953" s="51">
        <v>43790</v>
      </c>
      <c r="I2953" s="51">
        <v>44002</v>
      </c>
      <c r="J2953" s="36">
        <f t="shared" si="92"/>
        <v>213</v>
      </c>
      <c r="K2953" s="36">
        <v>4.75</v>
      </c>
      <c r="L2953" s="36">
        <v>4.75</v>
      </c>
      <c r="M2953" s="38">
        <f t="shared" si="93"/>
        <v>1405.20833333333</v>
      </c>
      <c r="N2953" s="62" t="s">
        <v>7851</v>
      </c>
      <c r="O2953" s="39" t="s">
        <v>7470</v>
      </c>
    </row>
    <row r="2954" s="7" customFormat="1" ht="21" customHeight="1" spans="1:15">
      <c r="A2954" s="27">
        <v>2951</v>
      </c>
      <c r="B2954" s="39" t="s">
        <v>7852</v>
      </c>
      <c r="C2954" s="39" t="s">
        <v>7527</v>
      </c>
      <c r="D2954" s="36" t="s">
        <v>2652</v>
      </c>
      <c r="E2954" s="61">
        <v>50000</v>
      </c>
      <c r="F2954" s="57">
        <v>42916</v>
      </c>
      <c r="G2954" s="57">
        <v>44011</v>
      </c>
      <c r="H2954" s="51">
        <v>43790</v>
      </c>
      <c r="I2954" s="51">
        <v>44002</v>
      </c>
      <c r="J2954" s="36">
        <f t="shared" si="92"/>
        <v>213</v>
      </c>
      <c r="K2954" s="36">
        <v>4.75</v>
      </c>
      <c r="L2954" s="36">
        <v>4.75</v>
      </c>
      <c r="M2954" s="38">
        <f t="shared" si="93"/>
        <v>1405.20833333333</v>
      </c>
      <c r="N2954" s="62" t="s">
        <v>7853</v>
      </c>
      <c r="O2954" s="39" t="s">
        <v>7470</v>
      </c>
    </row>
    <row r="2955" s="7" customFormat="1" ht="21" customHeight="1" spans="1:15">
      <c r="A2955" s="27">
        <v>2952</v>
      </c>
      <c r="B2955" s="39" t="s">
        <v>7854</v>
      </c>
      <c r="C2955" s="39" t="s">
        <v>7855</v>
      </c>
      <c r="D2955" s="36" t="s">
        <v>2652</v>
      </c>
      <c r="E2955" s="61">
        <v>50000</v>
      </c>
      <c r="F2955" s="57">
        <v>42917</v>
      </c>
      <c r="G2955" s="57">
        <v>44012</v>
      </c>
      <c r="H2955" s="51">
        <v>43790</v>
      </c>
      <c r="I2955" s="51">
        <v>44002</v>
      </c>
      <c r="J2955" s="36">
        <f t="shared" si="92"/>
        <v>213</v>
      </c>
      <c r="K2955" s="36">
        <v>4.75</v>
      </c>
      <c r="L2955" s="36">
        <v>4.75</v>
      </c>
      <c r="M2955" s="38">
        <f t="shared" si="93"/>
        <v>1405.20833333333</v>
      </c>
      <c r="N2955" s="62" t="s">
        <v>7856</v>
      </c>
      <c r="O2955" s="39" t="s">
        <v>7470</v>
      </c>
    </row>
    <row r="2956" s="7" customFormat="1" ht="21" customHeight="1" spans="1:15">
      <c r="A2956" s="27">
        <v>2953</v>
      </c>
      <c r="B2956" s="39" t="s">
        <v>7857</v>
      </c>
      <c r="C2956" s="39" t="s">
        <v>7858</v>
      </c>
      <c r="D2956" s="36" t="s">
        <v>2652</v>
      </c>
      <c r="E2956" s="61">
        <v>50000</v>
      </c>
      <c r="F2956" s="57">
        <v>42919</v>
      </c>
      <c r="G2956" s="57">
        <v>44014</v>
      </c>
      <c r="H2956" s="51">
        <v>43790</v>
      </c>
      <c r="I2956" s="51">
        <v>44002</v>
      </c>
      <c r="J2956" s="36">
        <f t="shared" si="92"/>
        <v>213</v>
      </c>
      <c r="K2956" s="36">
        <v>4.75</v>
      </c>
      <c r="L2956" s="36">
        <v>4.75</v>
      </c>
      <c r="M2956" s="38">
        <f t="shared" si="93"/>
        <v>1405.20833333333</v>
      </c>
      <c r="N2956" s="62" t="s">
        <v>7859</v>
      </c>
      <c r="O2956" s="39" t="s">
        <v>7470</v>
      </c>
    </row>
    <row r="2957" s="7" customFormat="1" ht="21" customHeight="1" spans="1:15">
      <c r="A2957" s="27">
        <v>2954</v>
      </c>
      <c r="B2957" s="39" t="s">
        <v>7860</v>
      </c>
      <c r="C2957" s="39" t="s">
        <v>7504</v>
      </c>
      <c r="D2957" s="36" t="s">
        <v>2652</v>
      </c>
      <c r="E2957" s="61">
        <v>50000</v>
      </c>
      <c r="F2957" s="57">
        <v>42921</v>
      </c>
      <c r="G2957" s="57">
        <v>44016</v>
      </c>
      <c r="H2957" s="51">
        <v>43790</v>
      </c>
      <c r="I2957" s="51">
        <v>44002</v>
      </c>
      <c r="J2957" s="36">
        <f t="shared" si="92"/>
        <v>213</v>
      </c>
      <c r="K2957" s="36">
        <v>4.75</v>
      </c>
      <c r="L2957" s="36">
        <v>4.75</v>
      </c>
      <c r="M2957" s="38">
        <f t="shared" si="93"/>
        <v>1405.20833333333</v>
      </c>
      <c r="N2957" s="62" t="s">
        <v>7861</v>
      </c>
      <c r="O2957" s="39" t="s">
        <v>7470</v>
      </c>
    </row>
    <row r="2958" s="7" customFormat="1" ht="21" customHeight="1" spans="1:15">
      <c r="A2958" s="27">
        <v>2955</v>
      </c>
      <c r="B2958" s="39" t="s">
        <v>7862</v>
      </c>
      <c r="C2958" s="39" t="s">
        <v>7495</v>
      </c>
      <c r="D2958" s="36" t="s">
        <v>2652</v>
      </c>
      <c r="E2958" s="61">
        <v>50000</v>
      </c>
      <c r="F2958" s="57">
        <v>42921</v>
      </c>
      <c r="G2958" s="57">
        <v>44016</v>
      </c>
      <c r="H2958" s="51">
        <v>43790</v>
      </c>
      <c r="I2958" s="51">
        <v>44002</v>
      </c>
      <c r="J2958" s="36">
        <f t="shared" si="92"/>
        <v>213</v>
      </c>
      <c r="K2958" s="36">
        <v>4.75</v>
      </c>
      <c r="L2958" s="36">
        <v>4.75</v>
      </c>
      <c r="M2958" s="38">
        <f t="shared" si="93"/>
        <v>1405.20833333333</v>
      </c>
      <c r="N2958" s="62" t="s">
        <v>7863</v>
      </c>
      <c r="O2958" s="39" t="s">
        <v>7470</v>
      </c>
    </row>
    <row r="2959" s="7" customFormat="1" ht="21" customHeight="1" spans="1:15">
      <c r="A2959" s="27">
        <v>2956</v>
      </c>
      <c r="B2959" s="39" t="s">
        <v>7864</v>
      </c>
      <c r="C2959" s="39" t="s">
        <v>7501</v>
      </c>
      <c r="D2959" s="36" t="s">
        <v>2652</v>
      </c>
      <c r="E2959" s="61">
        <v>50000</v>
      </c>
      <c r="F2959" s="57">
        <v>42922</v>
      </c>
      <c r="G2959" s="57">
        <v>44016</v>
      </c>
      <c r="H2959" s="51">
        <v>43790</v>
      </c>
      <c r="I2959" s="51">
        <v>44002</v>
      </c>
      <c r="J2959" s="36">
        <f t="shared" si="92"/>
        <v>213</v>
      </c>
      <c r="K2959" s="36">
        <v>4.75</v>
      </c>
      <c r="L2959" s="36">
        <v>4.75</v>
      </c>
      <c r="M2959" s="38">
        <f t="shared" si="93"/>
        <v>1405.20833333333</v>
      </c>
      <c r="N2959" s="62" t="s">
        <v>7865</v>
      </c>
      <c r="O2959" s="39" t="s">
        <v>7470</v>
      </c>
    </row>
    <row r="2960" s="7" customFormat="1" ht="21" customHeight="1" spans="1:15">
      <c r="A2960" s="27">
        <v>2957</v>
      </c>
      <c r="B2960" s="39" t="s">
        <v>7866</v>
      </c>
      <c r="C2960" s="39" t="s">
        <v>7848</v>
      </c>
      <c r="D2960" s="36" t="s">
        <v>2652</v>
      </c>
      <c r="E2960" s="61">
        <v>30000</v>
      </c>
      <c r="F2960" s="57">
        <v>42923</v>
      </c>
      <c r="G2960" s="57">
        <v>44018</v>
      </c>
      <c r="H2960" s="51">
        <v>43790</v>
      </c>
      <c r="I2960" s="51">
        <v>44002</v>
      </c>
      <c r="J2960" s="36">
        <f t="shared" si="92"/>
        <v>213</v>
      </c>
      <c r="K2960" s="36">
        <v>4.75</v>
      </c>
      <c r="L2960" s="36">
        <v>4.75</v>
      </c>
      <c r="M2960" s="38">
        <f t="shared" si="93"/>
        <v>843.125</v>
      </c>
      <c r="N2960" s="62" t="s">
        <v>7867</v>
      </c>
      <c r="O2960" s="39" t="s">
        <v>7470</v>
      </c>
    </row>
    <row r="2961" s="7" customFormat="1" ht="21" customHeight="1" spans="1:15">
      <c r="A2961" s="27">
        <v>2958</v>
      </c>
      <c r="B2961" s="39" t="s">
        <v>7868</v>
      </c>
      <c r="C2961" s="39" t="s">
        <v>7569</v>
      </c>
      <c r="D2961" s="36" t="s">
        <v>2652</v>
      </c>
      <c r="E2961" s="61">
        <v>50000</v>
      </c>
      <c r="F2961" s="57">
        <v>42923</v>
      </c>
      <c r="G2961" s="57">
        <v>44018</v>
      </c>
      <c r="H2961" s="51">
        <v>43790</v>
      </c>
      <c r="I2961" s="51">
        <v>44002</v>
      </c>
      <c r="J2961" s="36">
        <f t="shared" si="92"/>
        <v>213</v>
      </c>
      <c r="K2961" s="36">
        <v>4.75</v>
      </c>
      <c r="L2961" s="36">
        <v>4.75</v>
      </c>
      <c r="M2961" s="38">
        <f t="shared" si="93"/>
        <v>1405.20833333333</v>
      </c>
      <c r="N2961" s="62" t="s">
        <v>7869</v>
      </c>
      <c r="O2961" s="39" t="s">
        <v>7470</v>
      </c>
    </row>
    <row r="2962" s="7" customFormat="1" ht="21" customHeight="1" spans="1:15">
      <c r="A2962" s="27">
        <v>2959</v>
      </c>
      <c r="B2962" s="39" t="s">
        <v>7870</v>
      </c>
      <c r="C2962" s="39" t="s">
        <v>7472</v>
      </c>
      <c r="D2962" s="36" t="s">
        <v>2652</v>
      </c>
      <c r="E2962" s="61">
        <v>50000</v>
      </c>
      <c r="F2962" s="57">
        <v>42927</v>
      </c>
      <c r="G2962" s="57">
        <v>44022</v>
      </c>
      <c r="H2962" s="51">
        <v>43790</v>
      </c>
      <c r="I2962" s="51">
        <v>44002</v>
      </c>
      <c r="J2962" s="36">
        <f t="shared" si="92"/>
        <v>213</v>
      </c>
      <c r="K2962" s="36">
        <v>4.75</v>
      </c>
      <c r="L2962" s="36">
        <v>4.75</v>
      </c>
      <c r="M2962" s="38">
        <f t="shared" si="93"/>
        <v>1405.20833333333</v>
      </c>
      <c r="N2962" s="62" t="s">
        <v>7871</v>
      </c>
      <c r="O2962" s="39" t="s">
        <v>7470</v>
      </c>
    </row>
    <row r="2963" s="7" customFormat="1" ht="21" customHeight="1" spans="1:15">
      <c r="A2963" s="27">
        <v>2960</v>
      </c>
      <c r="B2963" s="39" t="s">
        <v>7872</v>
      </c>
      <c r="C2963" s="39" t="s">
        <v>7484</v>
      </c>
      <c r="D2963" s="36" t="s">
        <v>2652</v>
      </c>
      <c r="E2963" s="61">
        <v>50000</v>
      </c>
      <c r="F2963" s="57">
        <v>42927</v>
      </c>
      <c r="G2963" s="57">
        <v>44022</v>
      </c>
      <c r="H2963" s="51">
        <v>43790</v>
      </c>
      <c r="I2963" s="51">
        <v>44002</v>
      </c>
      <c r="J2963" s="36">
        <f t="shared" si="92"/>
        <v>213</v>
      </c>
      <c r="K2963" s="36">
        <v>4.75</v>
      </c>
      <c r="L2963" s="36">
        <v>4.75</v>
      </c>
      <c r="M2963" s="38">
        <f t="shared" si="93"/>
        <v>1405.20833333333</v>
      </c>
      <c r="N2963" s="62" t="s">
        <v>7873</v>
      </c>
      <c r="O2963" s="39" t="s">
        <v>7470</v>
      </c>
    </row>
    <row r="2964" s="7" customFormat="1" ht="21" customHeight="1" spans="1:15">
      <c r="A2964" s="27">
        <v>2961</v>
      </c>
      <c r="B2964" s="39" t="s">
        <v>7874</v>
      </c>
      <c r="C2964" s="39" t="s">
        <v>7569</v>
      </c>
      <c r="D2964" s="36" t="s">
        <v>2652</v>
      </c>
      <c r="E2964" s="61">
        <v>30000</v>
      </c>
      <c r="F2964" s="57">
        <v>42927</v>
      </c>
      <c r="G2964" s="57">
        <v>44022</v>
      </c>
      <c r="H2964" s="51">
        <v>43790</v>
      </c>
      <c r="I2964" s="51">
        <v>44002</v>
      </c>
      <c r="J2964" s="36">
        <f t="shared" si="92"/>
        <v>213</v>
      </c>
      <c r="K2964" s="36">
        <v>4.75</v>
      </c>
      <c r="L2964" s="36">
        <v>4.75</v>
      </c>
      <c r="M2964" s="38">
        <f t="shared" si="93"/>
        <v>843.125</v>
      </c>
      <c r="N2964" s="62" t="s">
        <v>7875</v>
      </c>
      <c r="O2964" s="39" t="s">
        <v>7470</v>
      </c>
    </row>
    <row r="2965" s="7" customFormat="1" ht="21" customHeight="1" spans="1:15">
      <c r="A2965" s="27">
        <v>2962</v>
      </c>
      <c r="B2965" s="39" t="s">
        <v>7876</v>
      </c>
      <c r="C2965" s="39" t="s">
        <v>7688</v>
      </c>
      <c r="D2965" s="36" t="s">
        <v>2652</v>
      </c>
      <c r="E2965" s="61">
        <v>40000</v>
      </c>
      <c r="F2965" s="57">
        <v>42927</v>
      </c>
      <c r="G2965" s="57">
        <v>44022</v>
      </c>
      <c r="H2965" s="51">
        <v>43790</v>
      </c>
      <c r="I2965" s="51">
        <v>44002</v>
      </c>
      <c r="J2965" s="36">
        <f t="shared" si="92"/>
        <v>213</v>
      </c>
      <c r="K2965" s="36">
        <v>4.75</v>
      </c>
      <c r="L2965" s="36">
        <v>4.75</v>
      </c>
      <c r="M2965" s="38">
        <f t="shared" si="93"/>
        <v>1124.16666666667</v>
      </c>
      <c r="N2965" s="62" t="s">
        <v>7877</v>
      </c>
      <c r="O2965" s="39" t="s">
        <v>7470</v>
      </c>
    </row>
    <row r="2966" s="7" customFormat="1" ht="21" customHeight="1" spans="1:15">
      <c r="A2966" s="27">
        <v>2963</v>
      </c>
      <c r="B2966" s="39" t="s">
        <v>7878</v>
      </c>
      <c r="C2966" s="39" t="s">
        <v>7576</v>
      </c>
      <c r="D2966" s="36" t="s">
        <v>2652</v>
      </c>
      <c r="E2966" s="61">
        <v>50000</v>
      </c>
      <c r="F2966" s="57">
        <v>42928</v>
      </c>
      <c r="G2966" s="57">
        <v>44023</v>
      </c>
      <c r="H2966" s="51">
        <v>43790</v>
      </c>
      <c r="I2966" s="51">
        <v>44002</v>
      </c>
      <c r="J2966" s="36">
        <f t="shared" si="92"/>
        <v>213</v>
      </c>
      <c r="K2966" s="36">
        <v>4.75</v>
      </c>
      <c r="L2966" s="36">
        <v>4.75</v>
      </c>
      <c r="M2966" s="38">
        <f t="shared" si="93"/>
        <v>1405.20833333333</v>
      </c>
      <c r="N2966" s="62" t="s">
        <v>7879</v>
      </c>
      <c r="O2966" s="39" t="s">
        <v>7470</v>
      </c>
    </row>
    <row r="2967" s="7" customFormat="1" ht="21" customHeight="1" spans="1:15">
      <c r="A2967" s="27">
        <v>2964</v>
      </c>
      <c r="B2967" s="39" t="s">
        <v>7880</v>
      </c>
      <c r="C2967" s="39" t="s">
        <v>7702</v>
      </c>
      <c r="D2967" s="36" t="s">
        <v>2652</v>
      </c>
      <c r="E2967" s="61">
        <v>50000</v>
      </c>
      <c r="F2967" s="57">
        <v>42928</v>
      </c>
      <c r="G2967" s="57">
        <v>44023</v>
      </c>
      <c r="H2967" s="51">
        <v>43790</v>
      </c>
      <c r="I2967" s="51">
        <v>43933</v>
      </c>
      <c r="J2967" s="36">
        <f t="shared" si="92"/>
        <v>144</v>
      </c>
      <c r="K2967" s="36">
        <v>4.75</v>
      </c>
      <c r="L2967" s="36">
        <v>4.75</v>
      </c>
      <c r="M2967" s="38">
        <f t="shared" si="93"/>
        <v>950</v>
      </c>
      <c r="N2967" s="62" t="s">
        <v>7881</v>
      </c>
      <c r="O2967" s="39" t="s">
        <v>7470</v>
      </c>
    </row>
    <row r="2968" s="7" customFormat="1" ht="21" customHeight="1" spans="1:15">
      <c r="A2968" s="27">
        <v>2965</v>
      </c>
      <c r="B2968" s="39" t="s">
        <v>7882</v>
      </c>
      <c r="C2968" s="39" t="s">
        <v>7556</v>
      </c>
      <c r="D2968" s="36" t="s">
        <v>2652</v>
      </c>
      <c r="E2968" s="61">
        <v>50000</v>
      </c>
      <c r="F2968" s="57">
        <v>42928</v>
      </c>
      <c r="G2968" s="57">
        <v>44023</v>
      </c>
      <c r="H2968" s="51">
        <v>43790</v>
      </c>
      <c r="I2968" s="51">
        <v>43933</v>
      </c>
      <c r="J2968" s="36">
        <f t="shared" si="92"/>
        <v>144</v>
      </c>
      <c r="K2968" s="36">
        <v>4.75</v>
      </c>
      <c r="L2968" s="36">
        <v>4.75</v>
      </c>
      <c r="M2968" s="38">
        <f t="shared" si="93"/>
        <v>950</v>
      </c>
      <c r="N2968" s="62" t="s">
        <v>7883</v>
      </c>
      <c r="O2968" s="39" t="s">
        <v>7470</v>
      </c>
    </row>
    <row r="2969" s="7" customFormat="1" ht="21" customHeight="1" spans="1:15">
      <c r="A2969" s="27">
        <v>2966</v>
      </c>
      <c r="B2969" s="39" t="s">
        <v>7884</v>
      </c>
      <c r="C2969" s="39" t="s">
        <v>7478</v>
      </c>
      <c r="D2969" s="36" t="s">
        <v>2652</v>
      </c>
      <c r="E2969" s="61">
        <v>50000</v>
      </c>
      <c r="F2969" s="57">
        <v>42928</v>
      </c>
      <c r="G2969" s="57">
        <v>44023</v>
      </c>
      <c r="H2969" s="51">
        <v>43790</v>
      </c>
      <c r="I2969" s="51">
        <v>44002</v>
      </c>
      <c r="J2969" s="36">
        <f t="shared" si="92"/>
        <v>213</v>
      </c>
      <c r="K2969" s="36">
        <v>4.75</v>
      </c>
      <c r="L2969" s="36">
        <v>4.75</v>
      </c>
      <c r="M2969" s="38">
        <f t="shared" si="93"/>
        <v>1405.20833333333</v>
      </c>
      <c r="N2969" s="62" t="s">
        <v>7885</v>
      </c>
      <c r="O2969" s="39" t="s">
        <v>7470</v>
      </c>
    </row>
    <row r="2970" s="7" customFormat="1" ht="21" customHeight="1" spans="1:15">
      <c r="A2970" s="27">
        <v>2967</v>
      </c>
      <c r="B2970" s="39" t="s">
        <v>7886</v>
      </c>
      <c r="C2970" s="39" t="s">
        <v>7705</v>
      </c>
      <c r="D2970" s="36" t="s">
        <v>2652</v>
      </c>
      <c r="E2970" s="61">
        <v>50000</v>
      </c>
      <c r="F2970" s="57">
        <v>42929</v>
      </c>
      <c r="G2970" s="57">
        <v>44024</v>
      </c>
      <c r="H2970" s="51">
        <v>43790</v>
      </c>
      <c r="I2970" s="51">
        <v>44002</v>
      </c>
      <c r="J2970" s="36">
        <f t="shared" si="92"/>
        <v>213</v>
      </c>
      <c r="K2970" s="36">
        <v>4.75</v>
      </c>
      <c r="L2970" s="36">
        <v>4.75</v>
      </c>
      <c r="M2970" s="38">
        <f t="shared" si="93"/>
        <v>1405.20833333333</v>
      </c>
      <c r="N2970" s="62" t="s">
        <v>7887</v>
      </c>
      <c r="O2970" s="39" t="s">
        <v>7470</v>
      </c>
    </row>
    <row r="2971" s="7" customFormat="1" ht="21" customHeight="1" spans="1:15">
      <c r="A2971" s="27">
        <v>2968</v>
      </c>
      <c r="B2971" s="39" t="s">
        <v>7888</v>
      </c>
      <c r="C2971" s="39" t="s">
        <v>7569</v>
      </c>
      <c r="D2971" s="36" t="s">
        <v>2652</v>
      </c>
      <c r="E2971" s="61">
        <v>30000</v>
      </c>
      <c r="F2971" s="57">
        <v>42929</v>
      </c>
      <c r="G2971" s="57">
        <v>44024</v>
      </c>
      <c r="H2971" s="51">
        <v>43790</v>
      </c>
      <c r="I2971" s="51">
        <v>44002</v>
      </c>
      <c r="J2971" s="36">
        <f t="shared" si="92"/>
        <v>213</v>
      </c>
      <c r="K2971" s="36">
        <v>4.75</v>
      </c>
      <c r="L2971" s="36">
        <v>4.75</v>
      </c>
      <c r="M2971" s="38">
        <f t="shared" si="93"/>
        <v>843.125</v>
      </c>
      <c r="N2971" s="62" t="s">
        <v>7889</v>
      </c>
      <c r="O2971" s="39" t="s">
        <v>7470</v>
      </c>
    </row>
    <row r="2972" s="7" customFormat="1" ht="21" customHeight="1" spans="1:15">
      <c r="A2972" s="27">
        <v>2969</v>
      </c>
      <c r="B2972" s="39" t="s">
        <v>7890</v>
      </c>
      <c r="C2972" s="39" t="s">
        <v>7564</v>
      </c>
      <c r="D2972" s="36" t="s">
        <v>2652</v>
      </c>
      <c r="E2972" s="61">
        <v>50000</v>
      </c>
      <c r="F2972" s="57">
        <v>42929</v>
      </c>
      <c r="G2972" s="57">
        <v>44024</v>
      </c>
      <c r="H2972" s="51">
        <v>43790</v>
      </c>
      <c r="I2972" s="51">
        <v>44002</v>
      </c>
      <c r="J2972" s="36">
        <f t="shared" si="92"/>
        <v>213</v>
      </c>
      <c r="K2972" s="36">
        <v>4.75</v>
      </c>
      <c r="L2972" s="36">
        <v>4.75</v>
      </c>
      <c r="M2972" s="38">
        <f t="shared" si="93"/>
        <v>1405.20833333333</v>
      </c>
      <c r="N2972" s="62" t="s">
        <v>7891</v>
      </c>
      <c r="O2972" s="39" t="s">
        <v>7470</v>
      </c>
    </row>
    <row r="2973" s="7" customFormat="1" ht="21" customHeight="1" spans="1:15">
      <c r="A2973" s="27">
        <v>2970</v>
      </c>
      <c r="B2973" s="39" t="s">
        <v>7892</v>
      </c>
      <c r="C2973" s="39" t="s">
        <v>7688</v>
      </c>
      <c r="D2973" s="36" t="s">
        <v>2652</v>
      </c>
      <c r="E2973" s="61">
        <v>50000</v>
      </c>
      <c r="F2973" s="57">
        <v>42929</v>
      </c>
      <c r="G2973" s="57">
        <v>44024</v>
      </c>
      <c r="H2973" s="51">
        <v>43790</v>
      </c>
      <c r="I2973" s="51">
        <v>44002</v>
      </c>
      <c r="J2973" s="36">
        <f t="shared" si="92"/>
        <v>213</v>
      </c>
      <c r="K2973" s="36">
        <v>4.75</v>
      </c>
      <c r="L2973" s="36">
        <v>4.75</v>
      </c>
      <c r="M2973" s="38">
        <f t="shared" si="93"/>
        <v>1405.20833333333</v>
      </c>
      <c r="N2973" s="62" t="s">
        <v>7893</v>
      </c>
      <c r="O2973" s="39" t="s">
        <v>7470</v>
      </c>
    </row>
    <row r="2974" s="7" customFormat="1" ht="21" customHeight="1" spans="1:15">
      <c r="A2974" s="27">
        <v>2971</v>
      </c>
      <c r="B2974" s="39" t="s">
        <v>7894</v>
      </c>
      <c r="C2974" s="39" t="s">
        <v>7601</v>
      </c>
      <c r="D2974" s="36" t="s">
        <v>2652</v>
      </c>
      <c r="E2974" s="61">
        <v>50000</v>
      </c>
      <c r="F2974" s="57">
        <v>42929</v>
      </c>
      <c r="G2974" s="57">
        <v>44024</v>
      </c>
      <c r="H2974" s="51">
        <v>43790</v>
      </c>
      <c r="I2974" s="51">
        <v>44002</v>
      </c>
      <c r="J2974" s="36">
        <f t="shared" si="92"/>
        <v>213</v>
      </c>
      <c r="K2974" s="36">
        <v>4.75</v>
      </c>
      <c r="L2974" s="36">
        <v>4.75</v>
      </c>
      <c r="M2974" s="38">
        <f t="shared" si="93"/>
        <v>1405.20833333333</v>
      </c>
      <c r="N2974" s="62" t="s">
        <v>7895</v>
      </c>
      <c r="O2974" s="39" t="s">
        <v>7470</v>
      </c>
    </row>
    <row r="2975" s="7" customFormat="1" ht="21" customHeight="1" spans="1:15">
      <c r="A2975" s="27">
        <v>2972</v>
      </c>
      <c r="B2975" s="39" t="s">
        <v>7896</v>
      </c>
      <c r="C2975" s="39" t="s">
        <v>7481</v>
      </c>
      <c r="D2975" s="36" t="s">
        <v>2652</v>
      </c>
      <c r="E2975" s="61">
        <v>50000</v>
      </c>
      <c r="F2975" s="57">
        <v>42929</v>
      </c>
      <c r="G2975" s="57">
        <v>44024</v>
      </c>
      <c r="H2975" s="51">
        <v>43790</v>
      </c>
      <c r="I2975" s="51">
        <v>44002</v>
      </c>
      <c r="J2975" s="36">
        <f t="shared" si="92"/>
        <v>213</v>
      </c>
      <c r="K2975" s="36">
        <v>4.75</v>
      </c>
      <c r="L2975" s="36">
        <v>4.75</v>
      </c>
      <c r="M2975" s="38">
        <f t="shared" si="93"/>
        <v>1405.20833333333</v>
      </c>
      <c r="N2975" s="62" t="s">
        <v>7897</v>
      </c>
      <c r="O2975" s="39" t="s">
        <v>7470</v>
      </c>
    </row>
    <row r="2976" s="7" customFormat="1" ht="21" customHeight="1" spans="1:15">
      <c r="A2976" s="27">
        <v>2973</v>
      </c>
      <c r="B2976" s="39" t="s">
        <v>7898</v>
      </c>
      <c r="C2976" s="39" t="s">
        <v>7487</v>
      </c>
      <c r="D2976" s="36" t="s">
        <v>2652</v>
      </c>
      <c r="E2976" s="61">
        <v>50000</v>
      </c>
      <c r="F2976" s="57">
        <v>42929</v>
      </c>
      <c r="G2976" s="57">
        <v>44024</v>
      </c>
      <c r="H2976" s="51">
        <v>43790</v>
      </c>
      <c r="I2976" s="51">
        <v>44002</v>
      </c>
      <c r="J2976" s="36">
        <f t="shared" si="92"/>
        <v>213</v>
      </c>
      <c r="K2976" s="36">
        <v>4.75</v>
      </c>
      <c r="L2976" s="36">
        <v>4.75</v>
      </c>
      <c r="M2976" s="38">
        <f t="shared" si="93"/>
        <v>1405.20833333333</v>
      </c>
      <c r="N2976" s="62" t="s">
        <v>7899</v>
      </c>
      <c r="O2976" s="39" t="s">
        <v>7470</v>
      </c>
    </row>
    <row r="2977" s="7" customFormat="1" ht="21" customHeight="1" spans="1:15">
      <c r="A2977" s="27">
        <v>2974</v>
      </c>
      <c r="B2977" s="39" t="s">
        <v>7900</v>
      </c>
      <c r="C2977" s="39" t="s">
        <v>7760</v>
      </c>
      <c r="D2977" s="36" t="s">
        <v>2652</v>
      </c>
      <c r="E2977" s="61">
        <v>50000</v>
      </c>
      <c r="F2977" s="57">
        <v>42929</v>
      </c>
      <c r="G2977" s="57">
        <v>44024</v>
      </c>
      <c r="H2977" s="51">
        <v>43790</v>
      </c>
      <c r="I2977" s="51">
        <v>43937</v>
      </c>
      <c r="J2977" s="36">
        <f t="shared" si="92"/>
        <v>148</v>
      </c>
      <c r="K2977" s="36">
        <v>4.75</v>
      </c>
      <c r="L2977" s="36">
        <v>4.75</v>
      </c>
      <c r="M2977" s="38">
        <f t="shared" si="93"/>
        <v>976.388888888889</v>
      </c>
      <c r="N2977" s="62" t="s">
        <v>7901</v>
      </c>
      <c r="O2977" s="39" t="s">
        <v>7470</v>
      </c>
    </row>
    <row r="2978" s="7" customFormat="1" ht="21" customHeight="1" spans="1:15">
      <c r="A2978" s="27">
        <v>2975</v>
      </c>
      <c r="B2978" s="39" t="s">
        <v>7902</v>
      </c>
      <c r="C2978" s="39" t="s">
        <v>7688</v>
      </c>
      <c r="D2978" s="36" t="s">
        <v>2652</v>
      </c>
      <c r="E2978" s="61">
        <v>50000</v>
      </c>
      <c r="F2978" s="57">
        <v>42929</v>
      </c>
      <c r="G2978" s="57">
        <v>44024</v>
      </c>
      <c r="H2978" s="51">
        <v>43790</v>
      </c>
      <c r="I2978" s="51">
        <v>44002</v>
      </c>
      <c r="J2978" s="36">
        <f t="shared" si="92"/>
        <v>213</v>
      </c>
      <c r="K2978" s="36">
        <v>4.75</v>
      </c>
      <c r="L2978" s="36">
        <v>4.75</v>
      </c>
      <c r="M2978" s="38">
        <f t="shared" si="93"/>
        <v>1405.20833333333</v>
      </c>
      <c r="N2978" s="62" t="s">
        <v>7903</v>
      </c>
      <c r="O2978" s="39" t="s">
        <v>7470</v>
      </c>
    </row>
    <row r="2979" s="7" customFormat="1" ht="21" customHeight="1" spans="1:15">
      <c r="A2979" s="27">
        <v>2976</v>
      </c>
      <c r="B2979" s="39" t="s">
        <v>7904</v>
      </c>
      <c r="C2979" s="39" t="s">
        <v>7484</v>
      </c>
      <c r="D2979" s="36" t="s">
        <v>2652</v>
      </c>
      <c r="E2979" s="61">
        <v>50000</v>
      </c>
      <c r="F2979" s="57">
        <v>42930</v>
      </c>
      <c r="G2979" s="57">
        <v>44025</v>
      </c>
      <c r="H2979" s="51">
        <v>43790</v>
      </c>
      <c r="I2979" s="51">
        <v>44002</v>
      </c>
      <c r="J2979" s="36">
        <f t="shared" si="92"/>
        <v>213</v>
      </c>
      <c r="K2979" s="36">
        <v>4.75</v>
      </c>
      <c r="L2979" s="36">
        <v>4.75</v>
      </c>
      <c r="M2979" s="38">
        <f t="shared" si="93"/>
        <v>1405.20833333333</v>
      </c>
      <c r="N2979" s="62" t="s">
        <v>7905</v>
      </c>
      <c r="O2979" s="39" t="s">
        <v>7470</v>
      </c>
    </row>
    <row r="2980" s="7" customFormat="1" ht="21" customHeight="1" spans="1:15">
      <c r="A2980" s="27">
        <v>2977</v>
      </c>
      <c r="B2980" s="39" t="s">
        <v>7906</v>
      </c>
      <c r="C2980" s="39" t="s">
        <v>7569</v>
      </c>
      <c r="D2980" s="36" t="s">
        <v>2652</v>
      </c>
      <c r="E2980" s="61">
        <v>30000</v>
      </c>
      <c r="F2980" s="57">
        <v>42930</v>
      </c>
      <c r="G2980" s="57">
        <v>44025</v>
      </c>
      <c r="H2980" s="51">
        <v>43790</v>
      </c>
      <c r="I2980" s="51">
        <v>44002</v>
      </c>
      <c r="J2980" s="36">
        <f t="shared" si="92"/>
        <v>213</v>
      </c>
      <c r="K2980" s="36">
        <v>4.75</v>
      </c>
      <c r="L2980" s="36">
        <v>4.75</v>
      </c>
      <c r="M2980" s="38">
        <f t="shared" si="93"/>
        <v>843.125</v>
      </c>
      <c r="N2980" s="62" t="s">
        <v>7907</v>
      </c>
      <c r="O2980" s="39" t="s">
        <v>7470</v>
      </c>
    </row>
    <row r="2981" s="7" customFormat="1" ht="21" customHeight="1" spans="1:15">
      <c r="A2981" s="27">
        <v>2978</v>
      </c>
      <c r="B2981" s="39" t="s">
        <v>7908</v>
      </c>
      <c r="C2981" s="39" t="s">
        <v>7518</v>
      </c>
      <c r="D2981" s="36" t="s">
        <v>2652</v>
      </c>
      <c r="E2981" s="61">
        <v>50000</v>
      </c>
      <c r="F2981" s="57">
        <v>42931</v>
      </c>
      <c r="G2981" s="57">
        <v>44026</v>
      </c>
      <c r="H2981" s="51">
        <v>43790</v>
      </c>
      <c r="I2981" s="51">
        <v>44002</v>
      </c>
      <c r="J2981" s="36">
        <f t="shared" si="92"/>
        <v>213</v>
      </c>
      <c r="K2981" s="36">
        <v>4.75</v>
      </c>
      <c r="L2981" s="36">
        <v>4.75</v>
      </c>
      <c r="M2981" s="38">
        <f t="shared" si="93"/>
        <v>1405.20833333333</v>
      </c>
      <c r="N2981" s="62" t="s">
        <v>7909</v>
      </c>
      <c r="O2981" s="39" t="s">
        <v>7470</v>
      </c>
    </row>
    <row r="2982" s="7" customFormat="1" ht="21" customHeight="1" spans="1:15">
      <c r="A2982" s="27">
        <v>2979</v>
      </c>
      <c r="B2982" s="39" t="s">
        <v>7910</v>
      </c>
      <c r="C2982" s="39" t="s">
        <v>7645</v>
      </c>
      <c r="D2982" s="36" t="s">
        <v>2652</v>
      </c>
      <c r="E2982" s="61">
        <v>50000</v>
      </c>
      <c r="F2982" s="57">
        <v>42933</v>
      </c>
      <c r="G2982" s="57">
        <v>44028</v>
      </c>
      <c r="H2982" s="51">
        <v>43790</v>
      </c>
      <c r="I2982" s="51">
        <v>44002</v>
      </c>
      <c r="J2982" s="36">
        <f t="shared" si="92"/>
        <v>213</v>
      </c>
      <c r="K2982" s="36">
        <v>4.75</v>
      </c>
      <c r="L2982" s="36">
        <v>4.75</v>
      </c>
      <c r="M2982" s="38">
        <f t="shared" si="93"/>
        <v>1405.20833333333</v>
      </c>
      <c r="N2982" s="62" t="s">
        <v>7911</v>
      </c>
      <c r="O2982" s="39" t="s">
        <v>7470</v>
      </c>
    </row>
    <row r="2983" s="7" customFormat="1" ht="21" customHeight="1" spans="1:15">
      <c r="A2983" s="27">
        <v>2980</v>
      </c>
      <c r="B2983" s="39" t="s">
        <v>7912</v>
      </c>
      <c r="C2983" s="39" t="s">
        <v>7592</v>
      </c>
      <c r="D2983" s="36" t="s">
        <v>2652</v>
      </c>
      <c r="E2983" s="61">
        <v>50000</v>
      </c>
      <c r="F2983" s="57">
        <v>42933</v>
      </c>
      <c r="G2983" s="57">
        <v>44028</v>
      </c>
      <c r="H2983" s="51">
        <v>43790</v>
      </c>
      <c r="I2983" s="51">
        <v>44002</v>
      </c>
      <c r="J2983" s="36">
        <f t="shared" si="92"/>
        <v>213</v>
      </c>
      <c r="K2983" s="36">
        <v>4.75</v>
      </c>
      <c r="L2983" s="36">
        <v>4.75</v>
      </c>
      <c r="M2983" s="38">
        <f t="shared" si="93"/>
        <v>1405.20833333333</v>
      </c>
      <c r="N2983" s="62" t="s">
        <v>7913</v>
      </c>
      <c r="O2983" s="39" t="s">
        <v>7470</v>
      </c>
    </row>
    <row r="2984" s="7" customFormat="1" ht="21" customHeight="1" spans="1:15">
      <c r="A2984" s="27">
        <v>2981</v>
      </c>
      <c r="B2984" s="39" t="s">
        <v>7914</v>
      </c>
      <c r="C2984" s="39" t="s">
        <v>7915</v>
      </c>
      <c r="D2984" s="36" t="s">
        <v>2652</v>
      </c>
      <c r="E2984" s="61">
        <v>50000</v>
      </c>
      <c r="F2984" s="57">
        <v>42933</v>
      </c>
      <c r="G2984" s="57">
        <v>44028</v>
      </c>
      <c r="H2984" s="51">
        <v>43790</v>
      </c>
      <c r="I2984" s="51">
        <v>44002</v>
      </c>
      <c r="J2984" s="36">
        <f t="shared" si="92"/>
        <v>213</v>
      </c>
      <c r="K2984" s="36">
        <v>4.75</v>
      </c>
      <c r="L2984" s="36">
        <v>4.75</v>
      </c>
      <c r="M2984" s="38">
        <f t="shared" si="93"/>
        <v>1405.20833333333</v>
      </c>
      <c r="N2984" s="62" t="s">
        <v>7916</v>
      </c>
      <c r="O2984" s="39" t="s">
        <v>7470</v>
      </c>
    </row>
    <row r="2985" s="7" customFormat="1" ht="21" customHeight="1" spans="1:15">
      <c r="A2985" s="27">
        <v>2982</v>
      </c>
      <c r="B2985" s="39" t="s">
        <v>7917</v>
      </c>
      <c r="C2985" s="39" t="s">
        <v>7601</v>
      </c>
      <c r="D2985" s="36" t="s">
        <v>2652</v>
      </c>
      <c r="E2985" s="61">
        <v>50000</v>
      </c>
      <c r="F2985" s="57">
        <v>42933</v>
      </c>
      <c r="G2985" s="57">
        <v>44028</v>
      </c>
      <c r="H2985" s="51">
        <v>43790</v>
      </c>
      <c r="I2985" s="51">
        <v>44002</v>
      </c>
      <c r="J2985" s="36">
        <f t="shared" si="92"/>
        <v>213</v>
      </c>
      <c r="K2985" s="36">
        <v>4.75</v>
      </c>
      <c r="L2985" s="36">
        <v>4.75</v>
      </c>
      <c r="M2985" s="38">
        <f t="shared" si="93"/>
        <v>1405.20833333333</v>
      </c>
      <c r="N2985" s="62" t="s">
        <v>7918</v>
      </c>
      <c r="O2985" s="39" t="s">
        <v>7470</v>
      </c>
    </row>
    <row r="2986" s="7" customFormat="1" ht="21" customHeight="1" spans="1:15">
      <c r="A2986" s="27">
        <v>2983</v>
      </c>
      <c r="B2986" s="39" t="s">
        <v>7919</v>
      </c>
      <c r="C2986" s="39" t="s">
        <v>7601</v>
      </c>
      <c r="D2986" s="36" t="s">
        <v>2652</v>
      </c>
      <c r="E2986" s="61">
        <v>50000</v>
      </c>
      <c r="F2986" s="57">
        <v>42933</v>
      </c>
      <c r="G2986" s="57">
        <v>44028</v>
      </c>
      <c r="H2986" s="51">
        <v>43790</v>
      </c>
      <c r="I2986" s="51">
        <v>44002</v>
      </c>
      <c r="J2986" s="36">
        <f t="shared" si="92"/>
        <v>213</v>
      </c>
      <c r="K2986" s="36">
        <v>4.75</v>
      </c>
      <c r="L2986" s="36">
        <v>4.75</v>
      </c>
      <c r="M2986" s="38">
        <f t="shared" si="93"/>
        <v>1405.20833333333</v>
      </c>
      <c r="N2986" s="62" t="s">
        <v>7920</v>
      </c>
      <c r="O2986" s="39" t="s">
        <v>7470</v>
      </c>
    </row>
    <row r="2987" s="7" customFormat="1" ht="21" customHeight="1" spans="1:15">
      <c r="A2987" s="27">
        <v>2984</v>
      </c>
      <c r="B2987" s="39" t="s">
        <v>7921</v>
      </c>
      <c r="C2987" s="39" t="s">
        <v>7490</v>
      </c>
      <c r="D2987" s="36" t="s">
        <v>2652</v>
      </c>
      <c r="E2987" s="61">
        <v>50000</v>
      </c>
      <c r="F2987" s="57">
        <v>42933</v>
      </c>
      <c r="G2987" s="57">
        <v>44028</v>
      </c>
      <c r="H2987" s="51">
        <v>43790</v>
      </c>
      <c r="I2987" s="51">
        <v>43895</v>
      </c>
      <c r="J2987" s="36">
        <f t="shared" si="92"/>
        <v>106</v>
      </c>
      <c r="K2987" s="36">
        <v>4.75</v>
      </c>
      <c r="L2987" s="36">
        <v>4.75</v>
      </c>
      <c r="M2987" s="38">
        <f t="shared" si="93"/>
        <v>699.305555555555</v>
      </c>
      <c r="N2987" s="62" t="s">
        <v>7922</v>
      </c>
      <c r="O2987" s="39" t="s">
        <v>7470</v>
      </c>
    </row>
    <row r="2988" s="7" customFormat="1" ht="21" customHeight="1" spans="1:15">
      <c r="A2988" s="27">
        <v>2985</v>
      </c>
      <c r="B2988" s="39" t="s">
        <v>7923</v>
      </c>
      <c r="C2988" s="39" t="s">
        <v>7484</v>
      </c>
      <c r="D2988" s="36" t="s">
        <v>2652</v>
      </c>
      <c r="E2988" s="61">
        <v>50000</v>
      </c>
      <c r="F2988" s="57">
        <v>42933</v>
      </c>
      <c r="G2988" s="57">
        <v>44028</v>
      </c>
      <c r="H2988" s="51">
        <v>43790</v>
      </c>
      <c r="I2988" s="51">
        <v>44002</v>
      </c>
      <c r="J2988" s="36">
        <f t="shared" si="92"/>
        <v>213</v>
      </c>
      <c r="K2988" s="36">
        <v>4.75</v>
      </c>
      <c r="L2988" s="36">
        <v>4.75</v>
      </c>
      <c r="M2988" s="38">
        <f t="shared" si="93"/>
        <v>1405.20833333333</v>
      </c>
      <c r="N2988" s="62" t="s">
        <v>7924</v>
      </c>
      <c r="O2988" s="39" t="s">
        <v>7470</v>
      </c>
    </row>
    <row r="2989" s="7" customFormat="1" ht="21" customHeight="1" spans="1:15">
      <c r="A2989" s="27">
        <v>2986</v>
      </c>
      <c r="B2989" s="39" t="s">
        <v>7709</v>
      </c>
      <c r="C2989" s="39" t="s">
        <v>7702</v>
      </c>
      <c r="D2989" s="36" t="s">
        <v>2652</v>
      </c>
      <c r="E2989" s="61">
        <v>50000</v>
      </c>
      <c r="F2989" s="57">
        <v>42933</v>
      </c>
      <c r="G2989" s="57">
        <v>44028</v>
      </c>
      <c r="H2989" s="51">
        <v>43790</v>
      </c>
      <c r="I2989" s="51">
        <v>44002</v>
      </c>
      <c r="J2989" s="36">
        <f t="shared" si="92"/>
        <v>213</v>
      </c>
      <c r="K2989" s="36">
        <v>4.75</v>
      </c>
      <c r="L2989" s="36">
        <v>4.75</v>
      </c>
      <c r="M2989" s="38">
        <f t="shared" si="93"/>
        <v>1405.20833333333</v>
      </c>
      <c r="N2989" s="62" t="s">
        <v>7925</v>
      </c>
      <c r="O2989" s="39" t="s">
        <v>7470</v>
      </c>
    </row>
    <row r="2990" s="7" customFormat="1" ht="21" customHeight="1" spans="1:15">
      <c r="A2990" s="27">
        <v>2987</v>
      </c>
      <c r="B2990" s="39" t="s">
        <v>7926</v>
      </c>
      <c r="C2990" s="39" t="s">
        <v>7794</v>
      </c>
      <c r="D2990" s="36" t="s">
        <v>2652</v>
      </c>
      <c r="E2990" s="61">
        <v>50000</v>
      </c>
      <c r="F2990" s="57">
        <v>42933</v>
      </c>
      <c r="G2990" s="57">
        <v>44028</v>
      </c>
      <c r="H2990" s="51">
        <v>43790</v>
      </c>
      <c r="I2990" s="51">
        <v>44002</v>
      </c>
      <c r="J2990" s="36">
        <f t="shared" si="92"/>
        <v>213</v>
      </c>
      <c r="K2990" s="36">
        <v>4.75</v>
      </c>
      <c r="L2990" s="36">
        <v>4.75</v>
      </c>
      <c r="M2990" s="38">
        <f t="shared" si="93"/>
        <v>1405.20833333333</v>
      </c>
      <c r="N2990" s="62" t="s">
        <v>7927</v>
      </c>
      <c r="O2990" s="39" t="s">
        <v>7470</v>
      </c>
    </row>
    <row r="2991" s="7" customFormat="1" ht="21" customHeight="1" spans="1:15">
      <c r="A2991" s="27">
        <v>2988</v>
      </c>
      <c r="B2991" s="39" t="s">
        <v>7928</v>
      </c>
      <c r="C2991" s="39" t="s">
        <v>7484</v>
      </c>
      <c r="D2991" s="36" t="s">
        <v>2652</v>
      </c>
      <c r="E2991" s="61">
        <v>50000</v>
      </c>
      <c r="F2991" s="57">
        <v>42934</v>
      </c>
      <c r="G2991" s="57">
        <v>44029</v>
      </c>
      <c r="H2991" s="51">
        <v>43790</v>
      </c>
      <c r="I2991" s="51">
        <v>44002</v>
      </c>
      <c r="J2991" s="36">
        <f t="shared" si="92"/>
        <v>213</v>
      </c>
      <c r="K2991" s="36">
        <v>4.75</v>
      </c>
      <c r="L2991" s="36">
        <v>4.75</v>
      </c>
      <c r="M2991" s="38">
        <f t="shared" si="93"/>
        <v>1405.20833333333</v>
      </c>
      <c r="N2991" s="62" t="s">
        <v>7929</v>
      </c>
      <c r="O2991" s="39" t="s">
        <v>7470</v>
      </c>
    </row>
    <row r="2992" s="7" customFormat="1" ht="21" customHeight="1" spans="1:15">
      <c r="A2992" s="27">
        <v>2989</v>
      </c>
      <c r="B2992" s="39" t="s">
        <v>7930</v>
      </c>
      <c r="C2992" s="39" t="s">
        <v>7626</v>
      </c>
      <c r="D2992" s="36" t="s">
        <v>2652</v>
      </c>
      <c r="E2992" s="61">
        <v>50000</v>
      </c>
      <c r="F2992" s="57">
        <v>42934</v>
      </c>
      <c r="G2992" s="57">
        <v>44029</v>
      </c>
      <c r="H2992" s="51">
        <v>43790</v>
      </c>
      <c r="I2992" s="51">
        <v>44002</v>
      </c>
      <c r="J2992" s="36">
        <f t="shared" si="92"/>
        <v>213</v>
      </c>
      <c r="K2992" s="36">
        <v>4.75</v>
      </c>
      <c r="L2992" s="36">
        <v>4.75</v>
      </c>
      <c r="M2992" s="38">
        <f t="shared" si="93"/>
        <v>1405.20833333333</v>
      </c>
      <c r="N2992" s="62" t="s">
        <v>7931</v>
      </c>
      <c r="O2992" s="39" t="s">
        <v>7470</v>
      </c>
    </row>
    <row r="2993" s="7" customFormat="1" ht="21" customHeight="1" spans="1:15">
      <c r="A2993" s="27">
        <v>2990</v>
      </c>
      <c r="B2993" s="39" t="s">
        <v>7932</v>
      </c>
      <c r="C2993" s="39" t="s">
        <v>7645</v>
      </c>
      <c r="D2993" s="36" t="s">
        <v>2652</v>
      </c>
      <c r="E2993" s="61">
        <v>50000</v>
      </c>
      <c r="F2993" s="57">
        <v>42935</v>
      </c>
      <c r="G2993" s="57">
        <v>44030</v>
      </c>
      <c r="H2993" s="51">
        <v>43790</v>
      </c>
      <c r="I2993" s="51">
        <v>43969</v>
      </c>
      <c r="J2993" s="36">
        <f t="shared" si="92"/>
        <v>180</v>
      </c>
      <c r="K2993" s="36">
        <v>4.75</v>
      </c>
      <c r="L2993" s="36">
        <v>4.75</v>
      </c>
      <c r="M2993" s="38">
        <f t="shared" si="93"/>
        <v>1187.5</v>
      </c>
      <c r="N2993" s="62" t="s">
        <v>7933</v>
      </c>
      <c r="O2993" s="39" t="s">
        <v>7470</v>
      </c>
    </row>
    <row r="2994" s="7" customFormat="1" ht="21" customHeight="1" spans="1:15">
      <c r="A2994" s="27">
        <v>2991</v>
      </c>
      <c r="B2994" s="39" t="s">
        <v>7934</v>
      </c>
      <c r="C2994" s="39" t="s">
        <v>7504</v>
      </c>
      <c r="D2994" s="36" t="s">
        <v>2652</v>
      </c>
      <c r="E2994" s="61">
        <v>50000</v>
      </c>
      <c r="F2994" s="57">
        <v>42935</v>
      </c>
      <c r="G2994" s="57">
        <v>44030</v>
      </c>
      <c r="H2994" s="51">
        <v>43790</v>
      </c>
      <c r="I2994" s="51">
        <v>44002</v>
      </c>
      <c r="J2994" s="36">
        <f t="shared" si="92"/>
        <v>213</v>
      </c>
      <c r="K2994" s="36">
        <v>4.75</v>
      </c>
      <c r="L2994" s="36">
        <v>4.75</v>
      </c>
      <c r="M2994" s="38">
        <f t="shared" si="93"/>
        <v>1405.20833333333</v>
      </c>
      <c r="N2994" s="62" t="s">
        <v>7935</v>
      </c>
      <c r="O2994" s="39" t="s">
        <v>7470</v>
      </c>
    </row>
    <row r="2995" s="7" customFormat="1" ht="21" customHeight="1" spans="1:15">
      <c r="A2995" s="27">
        <v>2992</v>
      </c>
      <c r="B2995" s="39" t="s">
        <v>7936</v>
      </c>
      <c r="C2995" s="39" t="s">
        <v>7705</v>
      </c>
      <c r="D2995" s="36" t="s">
        <v>2652</v>
      </c>
      <c r="E2995" s="61">
        <v>50000</v>
      </c>
      <c r="F2995" s="57">
        <v>42935</v>
      </c>
      <c r="G2995" s="57">
        <v>44030</v>
      </c>
      <c r="H2995" s="51">
        <v>43790</v>
      </c>
      <c r="I2995" s="51">
        <v>44002</v>
      </c>
      <c r="J2995" s="36">
        <f t="shared" si="92"/>
        <v>213</v>
      </c>
      <c r="K2995" s="36">
        <v>4.75</v>
      </c>
      <c r="L2995" s="36">
        <v>4.75</v>
      </c>
      <c r="M2995" s="38">
        <f t="shared" si="93"/>
        <v>1405.20833333333</v>
      </c>
      <c r="N2995" s="62" t="s">
        <v>7937</v>
      </c>
      <c r="O2995" s="39" t="s">
        <v>7470</v>
      </c>
    </row>
    <row r="2996" s="7" customFormat="1" ht="21" customHeight="1" spans="1:15">
      <c r="A2996" s="27">
        <v>2993</v>
      </c>
      <c r="B2996" s="39" t="s">
        <v>7938</v>
      </c>
      <c r="C2996" s="39" t="s">
        <v>7549</v>
      </c>
      <c r="D2996" s="36" t="s">
        <v>2652</v>
      </c>
      <c r="E2996" s="61">
        <v>50000</v>
      </c>
      <c r="F2996" s="57">
        <v>42936</v>
      </c>
      <c r="G2996" s="57">
        <v>44031</v>
      </c>
      <c r="H2996" s="51">
        <v>43790</v>
      </c>
      <c r="I2996" s="51">
        <v>44002</v>
      </c>
      <c r="J2996" s="36">
        <f t="shared" si="92"/>
        <v>213</v>
      </c>
      <c r="K2996" s="36">
        <v>4.75</v>
      </c>
      <c r="L2996" s="36">
        <v>4.75</v>
      </c>
      <c r="M2996" s="38">
        <f t="shared" si="93"/>
        <v>1405.20833333333</v>
      </c>
      <c r="N2996" s="62" t="s">
        <v>7939</v>
      </c>
      <c r="O2996" s="39" t="s">
        <v>7470</v>
      </c>
    </row>
    <row r="2997" s="7" customFormat="1" ht="21" customHeight="1" spans="1:15">
      <c r="A2997" s="27">
        <v>2994</v>
      </c>
      <c r="B2997" s="39" t="s">
        <v>7940</v>
      </c>
      <c r="C2997" s="39" t="s">
        <v>7693</v>
      </c>
      <c r="D2997" s="36" t="s">
        <v>2652</v>
      </c>
      <c r="E2997" s="61">
        <v>50000</v>
      </c>
      <c r="F2997" s="57">
        <v>42936</v>
      </c>
      <c r="G2997" s="57">
        <v>44031</v>
      </c>
      <c r="H2997" s="51">
        <v>43790</v>
      </c>
      <c r="I2997" s="51">
        <v>44002</v>
      </c>
      <c r="J2997" s="36">
        <f t="shared" si="92"/>
        <v>213</v>
      </c>
      <c r="K2997" s="36">
        <v>4.75</v>
      </c>
      <c r="L2997" s="36">
        <v>4.75</v>
      </c>
      <c r="M2997" s="38">
        <f t="shared" si="93"/>
        <v>1405.20833333333</v>
      </c>
      <c r="N2997" s="62" t="s">
        <v>7941</v>
      </c>
      <c r="O2997" s="39" t="s">
        <v>7470</v>
      </c>
    </row>
    <row r="2998" s="7" customFormat="1" ht="21" customHeight="1" spans="1:15">
      <c r="A2998" s="27">
        <v>2995</v>
      </c>
      <c r="B2998" s="39" t="s">
        <v>7942</v>
      </c>
      <c r="C2998" s="39" t="s">
        <v>7915</v>
      </c>
      <c r="D2998" s="36" t="s">
        <v>2652</v>
      </c>
      <c r="E2998" s="61">
        <v>50000</v>
      </c>
      <c r="F2998" s="57">
        <v>42936</v>
      </c>
      <c r="G2998" s="57">
        <v>44031</v>
      </c>
      <c r="H2998" s="51">
        <v>43790</v>
      </c>
      <c r="I2998" s="51">
        <v>44002</v>
      </c>
      <c r="J2998" s="36">
        <f t="shared" si="92"/>
        <v>213</v>
      </c>
      <c r="K2998" s="36">
        <v>4.75</v>
      </c>
      <c r="L2998" s="36">
        <v>4.75</v>
      </c>
      <c r="M2998" s="38">
        <f t="shared" si="93"/>
        <v>1405.20833333333</v>
      </c>
      <c r="N2998" s="62" t="s">
        <v>7943</v>
      </c>
      <c r="O2998" s="39" t="s">
        <v>7470</v>
      </c>
    </row>
    <row r="2999" s="7" customFormat="1" ht="21" customHeight="1" spans="1:15">
      <c r="A2999" s="27">
        <v>2996</v>
      </c>
      <c r="B2999" s="39" t="s">
        <v>7944</v>
      </c>
      <c r="C2999" s="39" t="s">
        <v>7945</v>
      </c>
      <c r="D2999" s="36" t="s">
        <v>2652</v>
      </c>
      <c r="E2999" s="61">
        <v>50000</v>
      </c>
      <c r="F2999" s="57">
        <v>42936</v>
      </c>
      <c r="G2999" s="57">
        <v>44031</v>
      </c>
      <c r="H2999" s="51">
        <v>43790</v>
      </c>
      <c r="I2999" s="51">
        <v>44002</v>
      </c>
      <c r="J2999" s="36">
        <f t="shared" si="92"/>
        <v>213</v>
      </c>
      <c r="K2999" s="36">
        <v>4.75</v>
      </c>
      <c r="L2999" s="36">
        <v>4.75</v>
      </c>
      <c r="M2999" s="38">
        <f t="shared" si="93"/>
        <v>1405.20833333333</v>
      </c>
      <c r="N2999" s="62" t="s">
        <v>7946</v>
      </c>
      <c r="O2999" s="39" t="s">
        <v>7470</v>
      </c>
    </row>
    <row r="3000" s="7" customFormat="1" ht="21" customHeight="1" spans="1:15">
      <c r="A3000" s="27">
        <v>2997</v>
      </c>
      <c r="B3000" s="39" t="s">
        <v>7947</v>
      </c>
      <c r="C3000" s="39" t="s">
        <v>7760</v>
      </c>
      <c r="D3000" s="36" t="s">
        <v>2652</v>
      </c>
      <c r="E3000" s="61">
        <v>30000</v>
      </c>
      <c r="F3000" s="57">
        <v>42936</v>
      </c>
      <c r="G3000" s="57">
        <v>44031</v>
      </c>
      <c r="H3000" s="51">
        <v>43790</v>
      </c>
      <c r="I3000" s="51">
        <v>44002</v>
      </c>
      <c r="J3000" s="36">
        <f t="shared" si="92"/>
        <v>213</v>
      </c>
      <c r="K3000" s="36">
        <v>4.75</v>
      </c>
      <c r="L3000" s="36">
        <v>4.75</v>
      </c>
      <c r="M3000" s="38">
        <f t="shared" si="93"/>
        <v>843.125</v>
      </c>
      <c r="N3000" s="62" t="s">
        <v>7948</v>
      </c>
      <c r="O3000" s="39" t="s">
        <v>7470</v>
      </c>
    </row>
    <row r="3001" s="7" customFormat="1" ht="21" customHeight="1" spans="1:15">
      <c r="A3001" s="27">
        <v>2998</v>
      </c>
      <c r="B3001" s="39" t="s">
        <v>7949</v>
      </c>
      <c r="C3001" s="39" t="s">
        <v>7915</v>
      </c>
      <c r="D3001" s="36" t="s">
        <v>2652</v>
      </c>
      <c r="E3001" s="61">
        <v>50000</v>
      </c>
      <c r="F3001" s="57">
        <v>42940</v>
      </c>
      <c r="G3001" s="57">
        <v>44035</v>
      </c>
      <c r="H3001" s="51">
        <v>43790</v>
      </c>
      <c r="I3001" s="51">
        <v>44002</v>
      </c>
      <c r="J3001" s="36">
        <f t="shared" si="92"/>
        <v>213</v>
      </c>
      <c r="K3001" s="36">
        <v>4.75</v>
      </c>
      <c r="L3001" s="36">
        <v>4.75</v>
      </c>
      <c r="M3001" s="38">
        <f t="shared" si="93"/>
        <v>1405.20833333333</v>
      </c>
      <c r="N3001" s="62" t="s">
        <v>7950</v>
      </c>
      <c r="O3001" s="39" t="s">
        <v>7470</v>
      </c>
    </row>
    <row r="3002" s="7" customFormat="1" ht="21" customHeight="1" spans="1:15">
      <c r="A3002" s="27">
        <v>2999</v>
      </c>
      <c r="B3002" s="39" t="s">
        <v>7951</v>
      </c>
      <c r="C3002" s="39" t="s">
        <v>7601</v>
      </c>
      <c r="D3002" s="36" t="s">
        <v>2652</v>
      </c>
      <c r="E3002" s="61">
        <v>50000</v>
      </c>
      <c r="F3002" s="57">
        <v>42940</v>
      </c>
      <c r="G3002" s="57">
        <v>44035</v>
      </c>
      <c r="H3002" s="51">
        <v>43790</v>
      </c>
      <c r="I3002" s="51">
        <v>44002</v>
      </c>
      <c r="J3002" s="36">
        <f t="shared" si="92"/>
        <v>213</v>
      </c>
      <c r="K3002" s="36">
        <v>4.75</v>
      </c>
      <c r="L3002" s="36">
        <v>4.75</v>
      </c>
      <c r="M3002" s="38">
        <f t="shared" si="93"/>
        <v>1405.20833333333</v>
      </c>
      <c r="N3002" s="62" t="s">
        <v>7952</v>
      </c>
      <c r="O3002" s="39" t="s">
        <v>7470</v>
      </c>
    </row>
    <row r="3003" s="7" customFormat="1" ht="21" customHeight="1" spans="1:15">
      <c r="A3003" s="27">
        <v>3000</v>
      </c>
      <c r="B3003" s="39" t="s">
        <v>7953</v>
      </c>
      <c r="C3003" s="39" t="s">
        <v>7478</v>
      </c>
      <c r="D3003" s="36" t="s">
        <v>2652</v>
      </c>
      <c r="E3003" s="61">
        <v>50000</v>
      </c>
      <c r="F3003" s="57">
        <v>42940</v>
      </c>
      <c r="G3003" s="57">
        <v>44035</v>
      </c>
      <c r="H3003" s="51">
        <v>43790</v>
      </c>
      <c r="I3003" s="51">
        <v>44002</v>
      </c>
      <c r="J3003" s="36">
        <f t="shared" si="92"/>
        <v>213</v>
      </c>
      <c r="K3003" s="36">
        <v>4.75</v>
      </c>
      <c r="L3003" s="36">
        <v>4.75</v>
      </c>
      <c r="M3003" s="38">
        <f t="shared" si="93"/>
        <v>1405.20833333333</v>
      </c>
      <c r="N3003" s="62" t="s">
        <v>7954</v>
      </c>
      <c r="O3003" s="39" t="s">
        <v>7470</v>
      </c>
    </row>
    <row r="3004" s="7" customFormat="1" ht="21" customHeight="1" spans="1:15">
      <c r="A3004" s="27">
        <v>3001</v>
      </c>
      <c r="B3004" s="39" t="s">
        <v>7955</v>
      </c>
      <c r="C3004" s="39" t="s">
        <v>7638</v>
      </c>
      <c r="D3004" s="36" t="s">
        <v>2652</v>
      </c>
      <c r="E3004" s="61">
        <v>50000</v>
      </c>
      <c r="F3004" s="57">
        <v>42940</v>
      </c>
      <c r="G3004" s="57">
        <v>44035</v>
      </c>
      <c r="H3004" s="51">
        <v>43790</v>
      </c>
      <c r="I3004" s="51">
        <v>44002</v>
      </c>
      <c r="J3004" s="36">
        <f t="shared" si="92"/>
        <v>213</v>
      </c>
      <c r="K3004" s="36">
        <v>4.75</v>
      </c>
      <c r="L3004" s="36">
        <v>4.75</v>
      </c>
      <c r="M3004" s="38">
        <f t="shared" si="93"/>
        <v>1405.20833333333</v>
      </c>
      <c r="N3004" s="62" t="s">
        <v>7956</v>
      </c>
      <c r="O3004" s="39" t="s">
        <v>7470</v>
      </c>
    </row>
    <row r="3005" s="7" customFormat="1" ht="21" customHeight="1" spans="1:15">
      <c r="A3005" s="27">
        <v>3002</v>
      </c>
      <c r="B3005" s="39" t="s">
        <v>7957</v>
      </c>
      <c r="C3005" s="39" t="s">
        <v>7676</v>
      </c>
      <c r="D3005" s="36" t="s">
        <v>2652</v>
      </c>
      <c r="E3005" s="61">
        <v>50000</v>
      </c>
      <c r="F3005" s="57">
        <v>42940</v>
      </c>
      <c r="G3005" s="57">
        <v>44035</v>
      </c>
      <c r="H3005" s="51">
        <v>43790</v>
      </c>
      <c r="I3005" s="51">
        <v>44002</v>
      </c>
      <c r="J3005" s="36">
        <f t="shared" si="92"/>
        <v>213</v>
      </c>
      <c r="K3005" s="36">
        <v>4.75</v>
      </c>
      <c r="L3005" s="36">
        <v>4.75</v>
      </c>
      <c r="M3005" s="38">
        <f t="shared" si="93"/>
        <v>1405.20833333333</v>
      </c>
      <c r="N3005" s="62" t="s">
        <v>7958</v>
      </c>
      <c r="O3005" s="39" t="s">
        <v>7470</v>
      </c>
    </row>
    <row r="3006" s="7" customFormat="1" ht="21" customHeight="1" spans="1:15">
      <c r="A3006" s="27">
        <v>3003</v>
      </c>
      <c r="B3006" s="39" t="s">
        <v>7959</v>
      </c>
      <c r="C3006" s="39" t="s">
        <v>7478</v>
      </c>
      <c r="D3006" s="36" t="s">
        <v>2652</v>
      </c>
      <c r="E3006" s="61">
        <v>50000</v>
      </c>
      <c r="F3006" s="57">
        <v>42941</v>
      </c>
      <c r="G3006" s="57">
        <v>44036</v>
      </c>
      <c r="H3006" s="51">
        <v>43790</v>
      </c>
      <c r="I3006" s="51">
        <v>44002</v>
      </c>
      <c r="J3006" s="36">
        <f t="shared" si="92"/>
        <v>213</v>
      </c>
      <c r="K3006" s="36">
        <v>4.75</v>
      </c>
      <c r="L3006" s="36">
        <v>4.75</v>
      </c>
      <c r="M3006" s="38">
        <f t="shared" si="93"/>
        <v>1405.20833333333</v>
      </c>
      <c r="N3006" s="62" t="s">
        <v>7960</v>
      </c>
      <c r="O3006" s="39" t="s">
        <v>7470</v>
      </c>
    </row>
    <row r="3007" s="7" customFormat="1" ht="21" customHeight="1" spans="1:15">
      <c r="A3007" s="27">
        <v>3004</v>
      </c>
      <c r="B3007" s="39" t="s">
        <v>7961</v>
      </c>
      <c r="C3007" s="39" t="s">
        <v>7478</v>
      </c>
      <c r="D3007" s="36" t="s">
        <v>2652</v>
      </c>
      <c r="E3007" s="61">
        <v>50000</v>
      </c>
      <c r="F3007" s="57">
        <v>42941</v>
      </c>
      <c r="G3007" s="57">
        <v>44036</v>
      </c>
      <c r="H3007" s="51">
        <v>43790</v>
      </c>
      <c r="I3007" s="51">
        <v>43958</v>
      </c>
      <c r="J3007" s="36">
        <f t="shared" si="92"/>
        <v>169</v>
      </c>
      <c r="K3007" s="36">
        <v>4.75</v>
      </c>
      <c r="L3007" s="36">
        <v>4.75</v>
      </c>
      <c r="M3007" s="38">
        <f t="shared" si="93"/>
        <v>1114.93055555556</v>
      </c>
      <c r="N3007" s="62" t="s">
        <v>7962</v>
      </c>
      <c r="O3007" s="39" t="s">
        <v>7470</v>
      </c>
    </row>
    <row r="3008" s="7" customFormat="1" ht="21" customHeight="1" spans="1:15">
      <c r="A3008" s="27">
        <v>3005</v>
      </c>
      <c r="B3008" s="39" t="s">
        <v>7963</v>
      </c>
      <c r="C3008" s="39" t="s">
        <v>7621</v>
      </c>
      <c r="D3008" s="36" t="s">
        <v>2652</v>
      </c>
      <c r="E3008" s="61">
        <v>30000</v>
      </c>
      <c r="F3008" s="57">
        <v>42941</v>
      </c>
      <c r="G3008" s="57">
        <v>44036</v>
      </c>
      <c r="H3008" s="51">
        <v>43790</v>
      </c>
      <c r="I3008" s="51">
        <v>43979</v>
      </c>
      <c r="J3008" s="36">
        <f t="shared" si="92"/>
        <v>190</v>
      </c>
      <c r="K3008" s="36">
        <v>4.75</v>
      </c>
      <c r="L3008" s="36">
        <v>4.75</v>
      </c>
      <c r="M3008" s="38">
        <f t="shared" si="93"/>
        <v>752.083333333333</v>
      </c>
      <c r="N3008" s="62" t="s">
        <v>7964</v>
      </c>
      <c r="O3008" s="39" t="s">
        <v>7470</v>
      </c>
    </row>
    <row r="3009" s="7" customFormat="1" ht="21" customHeight="1" spans="1:15">
      <c r="A3009" s="27">
        <v>3006</v>
      </c>
      <c r="B3009" s="39" t="s">
        <v>7965</v>
      </c>
      <c r="C3009" s="39" t="s">
        <v>7621</v>
      </c>
      <c r="D3009" s="36" t="s">
        <v>2652</v>
      </c>
      <c r="E3009" s="61">
        <v>50000</v>
      </c>
      <c r="F3009" s="57">
        <v>42942</v>
      </c>
      <c r="G3009" s="57">
        <v>44037</v>
      </c>
      <c r="H3009" s="51">
        <v>43790</v>
      </c>
      <c r="I3009" s="51">
        <v>44002</v>
      </c>
      <c r="J3009" s="36">
        <f t="shared" si="92"/>
        <v>213</v>
      </c>
      <c r="K3009" s="36">
        <v>4.75</v>
      </c>
      <c r="L3009" s="36">
        <v>4.75</v>
      </c>
      <c r="M3009" s="38">
        <f t="shared" si="93"/>
        <v>1405.20833333333</v>
      </c>
      <c r="N3009" s="62" t="s">
        <v>7966</v>
      </c>
      <c r="O3009" s="39" t="s">
        <v>7470</v>
      </c>
    </row>
    <row r="3010" s="7" customFormat="1" ht="21" customHeight="1" spans="1:15">
      <c r="A3010" s="27">
        <v>3007</v>
      </c>
      <c r="B3010" s="39" t="s">
        <v>7967</v>
      </c>
      <c r="C3010" s="39" t="s">
        <v>7736</v>
      </c>
      <c r="D3010" s="36" t="s">
        <v>2652</v>
      </c>
      <c r="E3010" s="61">
        <v>40000</v>
      </c>
      <c r="F3010" s="57">
        <v>42942</v>
      </c>
      <c r="G3010" s="57">
        <v>44037</v>
      </c>
      <c r="H3010" s="51">
        <v>43790</v>
      </c>
      <c r="I3010" s="51">
        <v>44002</v>
      </c>
      <c r="J3010" s="36">
        <f t="shared" si="92"/>
        <v>213</v>
      </c>
      <c r="K3010" s="36">
        <v>4.75</v>
      </c>
      <c r="L3010" s="36">
        <v>4.75</v>
      </c>
      <c r="M3010" s="38">
        <f t="shared" si="93"/>
        <v>1124.16666666667</v>
      </c>
      <c r="N3010" s="62" t="s">
        <v>7968</v>
      </c>
      <c r="O3010" s="39" t="s">
        <v>7470</v>
      </c>
    </row>
    <row r="3011" s="7" customFormat="1" ht="21" customHeight="1" spans="1:15">
      <c r="A3011" s="27">
        <v>3008</v>
      </c>
      <c r="B3011" s="39" t="s">
        <v>7969</v>
      </c>
      <c r="C3011" s="39" t="s">
        <v>7518</v>
      </c>
      <c r="D3011" s="36" t="s">
        <v>2652</v>
      </c>
      <c r="E3011" s="61">
        <v>50000</v>
      </c>
      <c r="F3011" s="57">
        <v>42943</v>
      </c>
      <c r="G3011" s="57">
        <v>44038</v>
      </c>
      <c r="H3011" s="51">
        <v>43790</v>
      </c>
      <c r="I3011" s="51">
        <v>44002</v>
      </c>
      <c r="J3011" s="36">
        <f t="shared" si="92"/>
        <v>213</v>
      </c>
      <c r="K3011" s="36">
        <v>4.75</v>
      </c>
      <c r="L3011" s="36">
        <v>4.75</v>
      </c>
      <c r="M3011" s="38">
        <f t="shared" si="93"/>
        <v>1405.20833333333</v>
      </c>
      <c r="N3011" s="62" t="s">
        <v>7970</v>
      </c>
      <c r="O3011" s="39" t="s">
        <v>7470</v>
      </c>
    </row>
    <row r="3012" s="7" customFormat="1" ht="21" customHeight="1" spans="1:15">
      <c r="A3012" s="27">
        <v>3009</v>
      </c>
      <c r="B3012" s="39" t="s">
        <v>7971</v>
      </c>
      <c r="C3012" s="39" t="s">
        <v>7549</v>
      </c>
      <c r="D3012" s="36" t="s">
        <v>2652</v>
      </c>
      <c r="E3012" s="61">
        <v>50000</v>
      </c>
      <c r="F3012" s="57">
        <v>42944</v>
      </c>
      <c r="G3012" s="57">
        <v>44039</v>
      </c>
      <c r="H3012" s="51">
        <v>43790</v>
      </c>
      <c r="I3012" s="51">
        <v>44002</v>
      </c>
      <c r="J3012" s="36">
        <f t="shared" ref="J3012:J3075" si="94">I3012-H3012+1</f>
        <v>213</v>
      </c>
      <c r="K3012" s="36">
        <v>4.75</v>
      </c>
      <c r="L3012" s="36">
        <v>4.75</v>
      </c>
      <c r="M3012" s="38">
        <f t="shared" ref="M3012:M3075" si="95">E3012*J3012*L3012/12/30/100</f>
        <v>1405.20833333333</v>
      </c>
      <c r="N3012" s="62" t="s">
        <v>7972</v>
      </c>
      <c r="O3012" s="39" t="s">
        <v>7470</v>
      </c>
    </row>
    <row r="3013" s="7" customFormat="1" ht="21" customHeight="1" spans="1:15">
      <c r="A3013" s="27">
        <v>3010</v>
      </c>
      <c r="B3013" s="39" t="s">
        <v>7973</v>
      </c>
      <c r="C3013" s="39" t="s">
        <v>7569</v>
      </c>
      <c r="D3013" s="36" t="s">
        <v>2652</v>
      </c>
      <c r="E3013" s="61">
        <v>30000</v>
      </c>
      <c r="F3013" s="57">
        <v>42944</v>
      </c>
      <c r="G3013" s="57">
        <v>44039</v>
      </c>
      <c r="H3013" s="51">
        <v>43790</v>
      </c>
      <c r="I3013" s="51">
        <v>44002</v>
      </c>
      <c r="J3013" s="36">
        <f t="shared" si="94"/>
        <v>213</v>
      </c>
      <c r="K3013" s="36">
        <v>4.75</v>
      </c>
      <c r="L3013" s="36">
        <v>4.75</v>
      </c>
      <c r="M3013" s="38">
        <f t="shared" si="95"/>
        <v>843.125</v>
      </c>
      <c r="N3013" s="62" t="s">
        <v>7974</v>
      </c>
      <c r="O3013" s="39" t="s">
        <v>7470</v>
      </c>
    </row>
    <row r="3014" s="7" customFormat="1" ht="21" customHeight="1" spans="1:15">
      <c r="A3014" s="27">
        <v>3011</v>
      </c>
      <c r="B3014" s="39" t="s">
        <v>7975</v>
      </c>
      <c r="C3014" s="39" t="s">
        <v>7561</v>
      </c>
      <c r="D3014" s="36" t="s">
        <v>2652</v>
      </c>
      <c r="E3014" s="61">
        <v>30000</v>
      </c>
      <c r="F3014" s="57">
        <v>42944</v>
      </c>
      <c r="G3014" s="57">
        <v>44039</v>
      </c>
      <c r="H3014" s="51">
        <v>43790</v>
      </c>
      <c r="I3014" s="51">
        <v>44002</v>
      </c>
      <c r="J3014" s="36">
        <f t="shared" si="94"/>
        <v>213</v>
      </c>
      <c r="K3014" s="36">
        <v>4.75</v>
      </c>
      <c r="L3014" s="36">
        <v>4.75</v>
      </c>
      <c r="M3014" s="38">
        <f t="shared" si="95"/>
        <v>843.125</v>
      </c>
      <c r="N3014" s="62" t="s">
        <v>7976</v>
      </c>
      <c r="O3014" s="39" t="s">
        <v>7470</v>
      </c>
    </row>
    <row r="3015" s="7" customFormat="1" ht="21" customHeight="1" spans="1:15">
      <c r="A3015" s="27">
        <v>3012</v>
      </c>
      <c r="B3015" s="39" t="s">
        <v>7977</v>
      </c>
      <c r="C3015" s="39" t="s">
        <v>7569</v>
      </c>
      <c r="D3015" s="36" t="s">
        <v>2652</v>
      </c>
      <c r="E3015" s="61">
        <v>50000</v>
      </c>
      <c r="F3015" s="57">
        <v>42944</v>
      </c>
      <c r="G3015" s="57">
        <v>44039</v>
      </c>
      <c r="H3015" s="51">
        <v>43790</v>
      </c>
      <c r="I3015" s="51">
        <v>44002</v>
      </c>
      <c r="J3015" s="36">
        <f t="shared" si="94"/>
        <v>213</v>
      </c>
      <c r="K3015" s="36">
        <v>4.75</v>
      </c>
      <c r="L3015" s="36">
        <v>4.75</v>
      </c>
      <c r="M3015" s="38">
        <f t="shared" si="95"/>
        <v>1405.20833333333</v>
      </c>
      <c r="N3015" s="62" t="s">
        <v>7978</v>
      </c>
      <c r="O3015" s="39" t="s">
        <v>7470</v>
      </c>
    </row>
    <row r="3016" s="7" customFormat="1" ht="21" customHeight="1" spans="1:15">
      <c r="A3016" s="27">
        <v>3013</v>
      </c>
      <c r="B3016" s="39" t="s">
        <v>7979</v>
      </c>
      <c r="C3016" s="39" t="s">
        <v>7569</v>
      </c>
      <c r="D3016" s="36" t="s">
        <v>2652</v>
      </c>
      <c r="E3016" s="61">
        <v>50000</v>
      </c>
      <c r="F3016" s="57">
        <v>42944</v>
      </c>
      <c r="G3016" s="57">
        <v>44039</v>
      </c>
      <c r="H3016" s="51">
        <v>43790</v>
      </c>
      <c r="I3016" s="51">
        <v>44002</v>
      </c>
      <c r="J3016" s="36">
        <f t="shared" si="94"/>
        <v>213</v>
      </c>
      <c r="K3016" s="36">
        <v>4.75</v>
      </c>
      <c r="L3016" s="36">
        <v>4.75</v>
      </c>
      <c r="M3016" s="38">
        <f t="shared" si="95"/>
        <v>1405.20833333333</v>
      </c>
      <c r="N3016" s="62" t="s">
        <v>7980</v>
      </c>
      <c r="O3016" s="39" t="s">
        <v>7470</v>
      </c>
    </row>
    <row r="3017" s="7" customFormat="1" ht="21" customHeight="1" spans="1:15">
      <c r="A3017" s="27">
        <v>3014</v>
      </c>
      <c r="B3017" s="39" t="s">
        <v>7981</v>
      </c>
      <c r="C3017" s="39" t="s">
        <v>7569</v>
      </c>
      <c r="D3017" s="36" t="s">
        <v>2652</v>
      </c>
      <c r="E3017" s="61">
        <v>50000</v>
      </c>
      <c r="F3017" s="57">
        <v>42947</v>
      </c>
      <c r="G3017" s="57">
        <v>44042</v>
      </c>
      <c r="H3017" s="51">
        <v>43790</v>
      </c>
      <c r="I3017" s="51">
        <v>44002</v>
      </c>
      <c r="J3017" s="36">
        <f t="shared" si="94"/>
        <v>213</v>
      </c>
      <c r="K3017" s="36">
        <v>4.75</v>
      </c>
      <c r="L3017" s="36">
        <v>4.75</v>
      </c>
      <c r="M3017" s="38">
        <f t="shared" si="95"/>
        <v>1405.20833333333</v>
      </c>
      <c r="N3017" s="62" t="s">
        <v>7982</v>
      </c>
      <c r="O3017" s="39" t="s">
        <v>7470</v>
      </c>
    </row>
    <row r="3018" s="7" customFormat="1" ht="21" customHeight="1" spans="1:15">
      <c r="A3018" s="27">
        <v>3015</v>
      </c>
      <c r="B3018" s="39" t="s">
        <v>7983</v>
      </c>
      <c r="C3018" s="39" t="s">
        <v>7478</v>
      </c>
      <c r="D3018" s="36" t="s">
        <v>2652</v>
      </c>
      <c r="E3018" s="61">
        <v>50000</v>
      </c>
      <c r="F3018" s="57">
        <v>42947</v>
      </c>
      <c r="G3018" s="57">
        <v>44042</v>
      </c>
      <c r="H3018" s="51">
        <v>43790</v>
      </c>
      <c r="I3018" s="51">
        <v>44002</v>
      </c>
      <c r="J3018" s="36">
        <f t="shared" si="94"/>
        <v>213</v>
      </c>
      <c r="K3018" s="36">
        <v>4.75</v>
      </c>
      <c r="L3018" s="36">
        <v>4.75</v>
      </c>
      <c r="M3018" s="38">
        <f t="shared" si="95"/>
        <v>1405.20833333333</v>
      </c>
      <c r="N3018" s="62" t="s">
        <v>7984</v>
      </c>
      <c r="O3018" s="39" t="s">
        <v>7470</v>
      </c>
    </row>
    <row r="3019" s="7" customFormat="1" ht="21" customHeight="1" spans="1:15">
      <c r="A3019" s="27">
        <v>3016</v>
      </c>
      <c r="B3019" s="39" t="s">
        <v>7985</v>
      </c>
      <c r="C3019" s="39" t="s">
        <v>7472</v>
      </c>
      <c r="D3019" s="36" t="s">
        <v>2652</v>
      </c>
      <c r="E3019" s="61">
        <v>50000</v>
      </c>
      <c r="F3019" s="57">
        <v>42948</v>
      </c>
      <c r="G3019" s="57">
        <v>44043</v>
      </c>
      <c r="H3019" s="51">
        <v>43790</v>
      </c>
      <c r="I3019" s="51">
        <v>44002</v>
      </c>
      <c r="J3019" s="36">
        <f t="shared" si="94"/>
        <v>213</v>
      </c>
      <c r="K3019" s="36">
        <v>4.75</v>
      </c>
      <c r="L3019" s="36">
        <v>4.75</v>
      </c>
      <c r="M3019" s="38">
        <f t="shared" si="95"/>
        <v>1405.20833333333</v>
      </c>
      <c r="N3019" s="62" t="s">
        <v>7986</v>
      </c>
      <c r="O3019" s="39" t="s">
        <v>7470</v>
      </c>
    </row>
    <row r="3020" s="7" customFormat="1" ht="21" customHeight="1" spans="1:15">
      <c r="A3020" s="27">
        <v>3017</v>
      </c>
      <c r="B3020" s="39" t="s">
        <v>7987</v>
      </c>
      <c r="C3020" s="39" t="s">
        <v>7848</v>
      </c>
      <c r="D3020" s="36" t="s">
        <v>2652</v>
      </c>
      <c r="E3020" s="61">
        <v>50000</v>
      </c>
      <c r="F3020" s="57">
        <v>42948</v>
      </c>
      <c r="G3020" s="57">
        <v>44043</v>
      </c>
      <c r="H3020" s="51">
        <v>43790</v>
      </c>
      <c r="I3020" s="51">
        <v>44002</v>
      </c>
      <c r="J3020" s="36">
        <f t="shared" si="94"/>
        <v>213</v>
      </c>
      <c r="K3020" s="36">
        <v>4.75</v>
      </c>
      <c r="L3020" s="36">
        <v>4.75</v>
      </c>
      <c r="M3020" s="38">
        <f t="shared" si="95"/>
        <v>1405.20833333333</v>
      </c>
      <c r="N3020" s="62" t="s">
        <v>7988</v>
      </c>
      <c r="O3020" s="39" t="s">
        <v>7470</v>
      </c>
    </row>
    <row r="3021" s="7" customFormat="1" ht="21" customHeight="1" spans="1:15">
      <c r="A3021" s="27">
        <v>3018</v>
      </c>
      <c r="B3021" s="39" t="s">
        <v>7989</v>
      </c>
      <c r="C3021" s="39" t="s">
        <v>7569</v>
      </c>
      <c r="D3021" s="36" t="s">
        <v>2652</v>
      </c>
      <c r="E3021" s="61">
        <v>50000</v>
      </c>
      <c r="F3021" s="57">
        <v>42948</v>
      </c>
      <c r="G3021" s="57">
        <v>44043</v>
      </c>
      <c r="H3021" s="51">
        <v>43790</v>
      </c>
      <c r="I3021" s="51">
        <v>44002</v>
      </c>
      <c r="J3021" s="36">
        <f t="shared" si="94"/>
        <v>213</v>
      </c>
      <c r="K3021" s="36">
        <v>4.75</v>
      </c>
      <c r="L3021" s="36">
        <v>4.75</v>
      </c>
      <c r="M3021" s="38">
        <f t="shared" si="95"/>
        <v>1405.20833333333</v>
      </c>
      <c r="N3021" s="62" t="s">
        <v>7990</v>
      </c>
      <c r="O3021" s="39" t="s">
        <v>7470</v>
      </c>
    </row>
    <row r="3022" s="7" customFormat="1" ht="21" customHeight="1" spans="1:15">
      <c r="A3022" s="27">
        <v>3019</v>
      </c>
      <c r="B3022" s="39" t="s">
        <v>7991</v>
      </c>
      <c r="C3022" s="39" t="s">
        <v>7693</v>
      </c>
      <c r="D3022" s="36" t="s">
        <v>2652</v>
      </c>
      <c r="E3022" s="61">
        <v>50000</v>
      </c>
      <c r="F3022" s="57">
        <v>42948</v>
      </c>
      <c r="G3022" s="57">
        <v>44043</v>
      </c>
      <c r="H3022" s="51">
        <v>43790</v>
      </c>
      <c r="I3022" s="51">
        <v>44002</v>
      </c>
      <c r="J3022" s="36">
        <f t="shared" si="94"/>
        <v>213</v>
      </c>
      <c r="K3022" s="36">
        <v>4.75</v>
      </c>
      <c r="L3022" s="36">
        <v>4.75</v>
      </c>
      <c r="M3022" s="38">
        <f t="shared" si="95"/>
        <v>1405.20833333333</v>
      </c>
      <c r="N3022" s="62" t="s">
        <v>7992</v>
      </c>
      <c r="O3022" s="39" t="s">
        <v>7470</v>
      </c>
    </row>
    <row r="3023" s="7" customFormat="1" ht="21" customHeight="1" spans="1:15">
      <c r="A3023" s="27">
        <v>3020</v>
      </c>
      <c r="B3023" s="39" t="s">
        <v>7993</v>
      </c>
      <c r="C3023" s="39" t="s">
        <v>7994</v>
      </c>
      <c r="D3023" s="36" t="s">
        <v>2652</v>
      </c>
      <c r="E3023" s="61">
        <v>30000</v>
      </c>
      <c r="F3023" s="57">
        <v>42949</v>
      </c>
      <c r="G3023" s="57">
        <v>44044</v>
      </c>
      <c r="H3023" s="51">
        <v>43790</v>
      </c>
      <c r="I3023" s="51">
        <v>44002</v>
      </c>
      <c r="J3023" s="36">
        <f t="shared" si="94"/>
        <v>213</v>
      </c>
      <c r="K3023" s="36">
        <v>4.75</v>
      </c>
      <c r="L3023" s="36">
        <v>4.75</v>
      </c>
      <c r="M3023" s="38">
        <f t="shared" si="95"/>
        <v>843.125</v>
      </c>
      <c r="N3023" s="62" t="s">
        <v>7995</v>
      </c>
      <c r="O3023" s="39" t="s">
        <v>7470</v>
      </c>
    </row>
    <row r="3024" s="7" customFormat="1" ht="21" customHeight="1" spans="1:15">
      <c r="A3024" s="27">
        <v>3021</v>
      </c>
      <c r="B3024" s="39" t="s">
        <v>7996</v>
      </c>
      <c r="C3024" s="39" t="s">
        <v>7498</v>
      </c>
      <c r="D3024" s="36" t="s">
        <v>2652</v>
      </c>
      <c r="E3024" s="61">
        <v>50000</v>
      </c>
      <c r="F3024" s="57">
        <v>42949</v>
      </c>
      <c r="G3024" s="57">
        <v>44044</v>
      </c>
      <c r="H3024" s="51">
        <v>43790</v>
      </c>
      <c r="I3024" s="51">
        <v>44002</v>
      </c>
      <c r="J3024" s="36">
        <f t="shared" si="94"/>
        <v>213</v>
      </c>
      <c r="K3024" s="36">
        <v>4.75</v>
      </c>
      <c r="L3024" s="36">
        <v>4.75</v>
      </c>
      <c r="M3024" s="38">
        <f t="shared" si="95"/>
        <v>1405.20833333333</v>
      </c>
      <c r="N3024" s="62" t="s">
        <v>7997</v>
      </c>
      <c r="O3024" s="39" t="s">
        <v>7470</v>
      </c>
    </row>
    <row r="3025" s="7" customFormat="1" ht="21" customHeight="1" spans="1:15">
      <c r="A3025" s="27">
        <v>3022</v>
      </c>
      <c r="B3025" s="39" t="s">
        <v>7998</v>
      </c>
      <c r="C3025" s="39" t="s">
        <v>7788</v>
      </c>
      <c r="D3025" s="36" t="s">
        <v>2652</v>
      </c>
      <c r="E3025" s="61">
        <v>50000</v>
      </c>
      <c r="F3025" s="57">
        <v>42950</v>
      </c>
      <c r="G3025" s="57">
        <v>44045</v>
      </c>
      <c r="H3025" s="51">
        <v>43790</v>
      </c>
      <c r="I3025" s="51">
        <v>44002</v>
      </c>
      <c r="J3025" s="36">
        <f t="shared" si="94"/>
        <v>213</v>
      </c>
      <c r="K3025" s="36">
        <v>4.75</v>
      </c>
      <c r="L3025" s="36">
        <v>4.75</v>
      </c>
      <c r="M3025" s="38">
        <f t="shared" si="95"/>
        <v>1405.20833333333</v>
      </c>
      <c r="N3025" s="62" t="s">
        <v>7999</v>
      </c>
      <c r="O3025" s="39" t="s">
        <v>7470</v>
      </c>
    </row>
    <row r="3026" s="7" customFormat="1" ht="21" customHeight="1" spans="1:15">
      <c r="A3026" s="27">
        <v>3023</v>
      </c>
      <c r="B3026" s="39" t="s">
        <v>8000</v>
      </c>
      <c r="C3026" s="39" t="s">
        <v>7638</v>
      </c>
      <c r="D3026" s="36" t="s">
        <v>2652</v>
      </c>
      <c r="E3026" s="61">
        <v>50000</v>
      </c>
      <c r="F3026" s="57">
        <v>42950</v>
      </c>
      <c r="G3026" s="57">
        <v>44045</v>
      </c>
      <c r="H3026" s="51">
        <v>43790</v>
      </c>
      <c r="I3026" s="51">
        <v>44002</v>
      </c>
      <c r="J3026" s="36">
        <f t="shared" si="94"/>
        <v>213</v>
      </c>
      <c r="K3026" s="36">
        <v>4.75</v>
      </c>
      <c r="L3026" s="36">
        <v>4.75</v>
      </c>
      <c r="M3026" s="38">
        <f t="shared" si="95"/>
        <v>1405.20833333333</v>
      </c>
      <c r="N3026" s="62" t="s">
        <v>8001</v>
      </c>
      <c r="O3026" s="39" t="s">
        <v>7470</v>
      </c>
    </row>
    <row r="3027" s="7" customFormat="1" ht="21" customHeight="1" spans="1:15">
      <c r="A3027" s="27">
        <v>3024</v>
      </c>
      <c r="B3027" s="39" t="s">
        <v>8002</v>
      </c>
      <c r="C3027" s="39" t="s">
        <v>7638</v>
      </c>
      <c r="D3027" s="36" t="s">
        <v>2652</v>
      </c>
      <c r="E3027" s="61">
        <v>50000</v>
      </c>
      <c r="F3027" s="57">
        <v>42950</v>
      </c>
      <c r="G3027" s="57">
        <v>44045</v>
      </c>
      <c r="H3027" s="51">
        <v>43790</v>
      </c>
      <c r="I3027" s="51">
        <v>44002</v>
      </c>
      <c r="J3027" s="36">
        <f t="shared" si="94"/>
        <v>213</v>
      </c>
      <c r="K3027" s="36">
        <v>4.75</v>
      </c>
      <c r="L3027" s="36">
        <v>4.75</v>
      </c>
      <c r="M3027" s="38">
        <f t="shared" si="95"/>
        <v>1405.20833333333</v>
      </c>
      <c r="N3027" s="62" t="s">
        <v>8003</v>
      </c>
      <c r="O3027" s="39" t="s">
        <v>7470</v>
      </c>
    </row>
    <row r="3028" s="7" customFormat="1" ht="21" customHeight="1" spans="1:15">
      <c r="A3028" s="27">
        <v>3025</v>
      </c>
      <c r="B3028" s="39" t="s">
        <v>8004</v>
      </c>
      <c r="C3028" s="39" t="s">
        <v>7688</v>
      </c>
      <c r="D3028" s="36" t="s">
        <v>2652</v>
      </c>
      <c r="E3028" s="61">
        <v>50000</v>
      </c>
      <c r="F3028" s="57">
        <v>42951</v>
      </c>
      <c r="G3028" s="57">
        <v>44046</v>
      </c>
      <c r="H3028" s="51">
        <v>43790</v>
      </c>
      <c r="I3028" s="51">
        <v>44002</v>
      </c>
      <c r="J3028" s="36">
        <f t="shared" si="94"/>
        <v>213</v>
      </c>
      <c r="K3028" s="36">
        <v>4.75</v>
      </c>
      <c r="L3028" s="36">
        <v>4.75</v>
      </c>
      <c r="M3028" s="38">
        <f t="shared" si="95"/>
        <v>1405.20833333333</v>
      </c>
      <c r="N3028" s="62" t="s">
        <v>8005</v>
      </c>
      <c r="O3028" s="39" t="s">
        <v>7470</v>
      </c>
    </row>
    <row r="3029" s="7" customFormat="1" ht="21" customHeight="1" spans="1:15">
      <c r="A3029" s="27">
        <v>3026</v>
      </c>
      <c r="B3029" s="39" t="s">
        <v>8006</v>
      </c>
      <c r="C3029" s="39" t="s">
        <v>8007</v>
      </c>
      <c r="D3029" s="36" t="s">
        <v>2652</v>
      </c>
      <c r="E3029" s="61">
        <v>50000</v>
      </c>
      <c r="F3029" s="57">
        <v>42951</v>
      </c>
      <c r="G3029" s="57">
        <v>44046</v>
      </c>
      <c r="H3029" s="51">
        <v>43790</v>
      </c>
      <c r="I3029" s="51">
        <v>44002</v>
      </c>
      <c r="J3029" s="36">
        <f t="shared" si="94"/>
        <v>213</v>
      </c>
      <c r="K3029" s="36">
        <v>4.75</v>
      </c>
      <c r="L3029" s="36">
        <v>4.75</v>
      </c>
      <c r="M3029" s="38">
        <f t="shared" si="95"/>
        <v>1405.20833333333</v>
      </c>
      <c r="N3029" s="62" t="s">
        <v>8008</v>
      </c>
      <c r="O3029" s="39" t="s">
        <v>7470</v>
      </c>
    </row>
    <row r="3030" s="7" customFormat="1" ht="21" customHeight="1" spans="1:15">
      <c r="A3030" s="27">
        <v>3027</v>
      </c>
      <c r="B3030" s="39" t="s">
        <v>8009</v>
      </c>
      <c r="C3030" s="39" t="s">
        <v>7736</v>
      </c>
      <c r="D3030" s="36" t="s">
        <v>2652</v>
      </c>
      <c r="E3030" s="61">
        <v>50000</v>
      </c>
      <c r="F3030" s="57">
        <v>42951</v>
      </c>
      <c r="G3030" s="57">
        <v>44046</v>
      </c>
      <c r="H3030" s="51">
        <v>43790</v>
      </c>
      <c r="I3030" s="51">
        <v>44002</v>
      </c>
      <c r="J3030" s="36">
        <f t="shared" si="94"/>
        <v>213</v>
      </c>
      <c r="K3030" s="36">
        <v>4.75</v>
      </c>
      <c r="L3030" s="36">
        <v>4.75</v>
      </c>
      <c r="M3030" s="38">
        <f t="shared" si="95"/>
        <v>1405.20833333333</v>
      </c>
      <c r="N3030" s="62" t="s">
        <v>8010</v>
      </c>
      <c r="O3030" s="39" t="s">
        <v>7470</v>
      </c>
    </row>
    <row r="3031" s="7" customFormat="1" ht="21" customHeight="1" spans="1:15">
      <c r="A3031" s="27">
        <v>3028</v>
      </c>
      <c r="B3031" s="39" t="s">
        <v>8011</v>
      </c>
      <c r="C3031" s="39" t="s">
        <v>7490</v>
      </c>
      <c r="D3031" s="36" t="s">
        <v>2652</v>
      </c>
      <c r="E3031" s="61">
        <v>50000</v>
      </c>
      <c r="F3031" s="57">
        <v>42954</v>
      </c>
      <c r="G3031" s="57">
        <v>44044</v>
      </c>
      <c r="H3031" s="51">
        <v>43790</v>
      </c>
      <c r="I3031" s="51">
        <v>44002</v>
      </c>
      <c r="J3031" s="36">
        <f t="shared" si="94"/>
        <v>213</v>
      </c>
      <c r="K3031" s="36">
        <v>4.75</v>
      </c>
      <c r="L3031" s="36">
        <v>4.75</v>
      </c>
      <c r="M3031" s="38">
        <f t="shared" si="95"/>
        <v>1405.20833333333</v>
      </c>
      <c r="N3031" s="62" t="s">
        <v>8012</v>
      </c>
      <c r="O3031" s="39" t="s">
        <v>7470</v>
      </c>
    </row>
    <row r="3032" s="7" customFormat="1" ht="21" customHeight="1" spans="1:15">
      <c r="A3032" s="27">
        <v>3029</v>
      </c>
      <c r="B3032" s="39" t="s">
        <v>8013</v>
      </c>
      <c r="C3032" s="39" t="s">
        <v>7855</v>
      </c>
      <c r="D3032" s="36" t="s">
        <v>2652</v>
      </c>
      <c r="E3032" s="61">
        <v>50000</v>
      </c>
      <c r="F3032" s="57">
        <v>42954</v>
      </c>
      <c r="G3032" s="57">
        <v>44049</v>
      </c>
      <c r="H3032" s="51">
        <v>43790</v>
      </c>
      <c r="I3032" s="51">
        <v>44002</v>
      </c>
      <c r="J3032" s="36">
        <f t="shared" si="94"/>
        <v>213</v>
      </c>
      <c r="K3032" s="36">
        <v>4.75</v>
      </c>
      <c r="L3032" s="36">
        <v>4.75</v>
      </c>
      <c r="M3032" s="38">
        <f t="shared" si="95"/>
        <v>1405.20833333333</v>
      </c>
      <c r="N3032" s="62" t="s">
        <v>8014</v>
      </c>
      <c r="O3032" s="39" t="s">
        <v>7470</v>
      </c>
    </row>
    <row r="3033" s="7" customFormat="1" ht="21" customHeight="1" spans="1:15">
      <c r="A3033" s="27">
        <v>3030</v>
      </c>
      <c r="B3033" s="39" t="s">
        <v>8015</v>
      </c>
      <c r="C3033" s="39" t="s">
        <v>8016</v>
      </c>
      <c r="D3033" s="36" t="s">
        <v>2652</v>
      </c>
      <c r="E3033" s="61">
        <v>50000</v>
      </c>
      <c r="F3033" s="57">
        <v>42954</v>
      </c>
      <c r="G3033" s="57">
        <v>44049</v>
      </c>
      <c r="H3033" s="51">
        <v>43790</v>
      </c>
      <c r="I3033" s="51">
        <v>43901</v>
      </c>
      <c r="J3033" s="36">
        <f t="shared" si="94"/>
        <v>112</v>
      </c>
      <c r="K3033" s="36">
        <v>4.75</v>
      </c>
      <c r="L3033" s="36">
        <v>4.75</v>
      </c>
      <c r="M3033" s="38">
        <f t="shared" si="95"/>
        <v>738.888888888889</v>
      </c>
      <c r="N3033" s="62" t="s">
        <v>8017</v>
      </c>
      <c r="O3033" s="39" t="s">
        <v>7470</v>
      </c>
    </row>
    <row r="3034" s="7" customFormat="1" ht="21" customHeight="1" spans="1:15">
      <c r="A3034" s="27">
        <v>3031</v>
      </c>
      <c r="B3034" s="39" t="s">
        <v>8018</v>
      </c>
      <c r="C3034" s="39" t="s">
        <v>7693</v>
      </c>
      <c r="D3034" s="36" t="s">
        <v>2652</v>
      </c>
      <c r="E3034" s="61">
        <v>50000</v>
      </c>
      <c r="F3034" s="57">
        <v>42955</v>
      </c>
      <c r="G3034" s="57">
        <v>44050</v>
      </c>
      <c r="H3034" s="51">
        <v>43790</v>
      </c>
      <c r="I3034" s="51">
        <v>44002</v>
      </c>
      <c r="J3034" s="36">
        <f t="shared" si="94"/>
        <v>213</v>
      </c>
      <c r="K3034" s="36">
        <v>4.75</v>
      </c>
      <c r="L3034" s="36">
        <v>4.75</v>
      </c>
      <c r="M3034" s="38">
        <f t="shared" si="95"/>
        <v>1405.20833333333</v>
      </c>
      <c r="N3034" s="62" t="s">
        <v>8019</v>
      </c>
      <c r="O3034" s="39" t="s">
        <v>7470</v>
      </c>
    </row>
    <row r="3035" s="7" customFormat="1" ht="21" customHeight="1" spans="1:15">
      <c r="A3035" s="27">
        <v>3032</v>
      </c>
      <c r="B3035" s="39" t="s">
        <v>7323</v>
      </c>
      <c r="C3035" s="39" t="s">
        <v>7478</v>
      </c>
      <c r="D3035" s="36" t="s">
        <v>2652</v>
      </c>
      <c r="E3035" s="61">
        <v>50000</v>
      </c>
      <c r="F3035" s="57">
        <v>42955</v>
      </c>
      <c r="G3035" s="57">
        <v>44050</v>
      </c>
      <c r="H3035" s="51">
        <v>43790</v>
      </c>
      <c r="I3035" s="51">
        <v>44002</v>
      </c>
      <c r="J3035" s="36">
        <f t="shared" si="94"/>
        <v>213</v>
      </c>
      <c r="K3035" s="36">
        <v>4.75</v>
      </c>
      <c r="L3035" s="36">
        <v>4.75</v>
      </c>
      <c r="M3035" s="38">
        <f t="shared" si="95"/>
        <v>1405.20833333333</v>
      </c>
      <c r="N3035" s="62" t="s">
        <v>8020</v>
      </c>
      <c r="O3035" s="39" t="s">
        <v>7470</v>
      </c>
    </row>
    <row r="3036" s="7" customFormat="1" ht="21" customHeight="1" spans="1:15">
      <c r="A3036" s="27">
        <v>3033</v>
      </c>
      <c r="B3036" s="39" t="s">
        <v>8021</v>
      </c>
      <c r="C3036" s="39" t="s">
        <v>7478</v>
      </c>
      <c r="D3036" s="36" t="s">
        <v>2652</v>
      </c>
      <c r="E3036" s="61">
        <v>50000</v>
      </c>
      <c r="F3036" s="57">
        <v>42955</v>
      </c>
      <c r="G3036" s="57">
        <v>44050</v>
      </c>
      <c r="H3036" s="51">
        <v>43790</v>
      </c>
      <c r="I3036" s="51">
        <v>44002</v>
      </c>
      <c r="J3036" s="36">
        <f t="shared" si="94"/>
        <v>213</v>
      </c>
      <c r="K3036" s="36">
        <v>4.75</v>
      </c>
      <c r="L3036" s="36">
        <v>4.75</v>
      </c>
      <c r="M3036" s="38">
        <f t="shared" si="95"/>
        <v>1405.20833333333</v>
      </c>
      <c r="N3036" s="62" t="s">
        <v>8022</v>
      </c>
      <c r="O3036" s="39" t="s">
        <v>7470</v>
      </c>
    </row>
    <row r="3037" s="7" customFormat="1" ht="21" customHeight="1" spans="1:15">
      <c r="A3037" s="27">
        <v>3034</v>
      </c>
      <c r="B3037" s="39" t="s">
        <v>8023</v>
      </c>
      <c r="C3037" s="39" t="s">
        <v>7569</v>
      </c>
      <c r="D3037" s="36" t="s">
        <v>2652</v>
      </c>
      <c r="E3037" s="61">
        <v>20000</v>
      </c>
      <c r="F3037" s="57">
        <v>42955</v>
      </c>
      <c r="G3037" s="57">
        <v>44050</v>
      </c>
      <c r="H3037" s="51">
        <v>43790</v>
      </c>
      <c r="I3037" s="51">
        <v>44002</v>
      </c>
      <c r="J3037" s="36">
        <f t="shared" si="94"/>
        <v>213</v>
      </c>
      <c r="K3037" s="36">
        <v>4.75</v>
      </c>
      <c r="L3037" s="36">
        <v>4.75</v>
      </c>
      <c r="M3037" s="38">
        <f t="shared" si="95"/>
        <v>562.083333333333</v>
      </c>
      <c r="N3037" s="62" t="s">
        <v>8024</v>
      </c>
      <c r="O3037" s="39" t="s">
        <v>7470</v>
      </c>
    </row>
    <row r="3038" s="7" customFormat="1" ht="21" customHeight="1" spans="1:15">
      <c r="A3038" s="27">
        <v>3035</v>
      </c>
      <c r="B3038" s="39" t="s">
        <v>8025</v>
      </c>
      <c r="C3038" s="39" t="s">
        <v>7468</v>
      </c>
      <c r="D3038" s="36" t="s">
        <v>2652</v>
      </c>
      <c r="E3038" s="61">
        <v>50000</v>
      </c>
      <c r="F3038" s="57">
        <v>42955</v>
      </c>
      <c r="G3038" s="57">
        <v>44050</v>
      </c>
      <c r="H3038" s="51">
        <v>43790</v>
      </c>
      <c r="I3038" s="51">
        <v>43907</v>
      </c>
      <c r="J3038" s="36">
        <f t="shared" si="94"/>
        <v>118</v>
      </c>
      <c r="K3038" s="36">
        <v>4.75</v>
      </c>
      <c r="L3038" s="36">
        <v>4.75</v>
      </c>
      <c r="M3038" s="38">
        <f t="shared" si="95"/>
        <v>778.472222222222</v>
      </c>
      <c r="N3038" s="62" t="s">
        <v>8026</v>
      </c>
      <c r="O3038" s="39" t="s">
        <v>7470</v>
      </c>
    </row>
    <row r="3039" s="7" customFormat="1" ht="21" customHeight="1" spans="1:15">
      <c r="A3039" s="27">
        <v>3036</v>
      </c>
      <c r="B3039" s="39" t="s">
        <v>7203</v>
      </c>
      <c r="C3039" s="39" t="s">
        <v>7569</v>
      </c>
      <c r="D3039" s="36" t="s">
        <v>2652</v>
      </c>
      <c r="E3039" s="61">
        <v>50000</v>
      </c>
      <c r="F3039" s="57">
        <v>42955</v>
      </c>
      <c r="G3039" s="57">
        <v>44050</v>
      </c>
      <c r="H3039" s="51">
        <v>43790</v>
      </c>
      <c r="I3039" s="51">
        <v>44002</v>
      </c>
      <c r="J3039" s="36">
        <f t="shared" si="94"/>
        <v>213</v>
      </c>
      <c r="K3039" s="36">
        <v>4.75</v>
      </c>
      <c r="L3039" s="36">
        <v>4.75</v>
      </c>
      <c r="M3039" s="38">
        <f t="shared" si="95"/>
        <v>1405.20833333333</v>
      </c>
      <c r="N3039" s="62" t="s">
        <v>8027</v>
      </c>
      <c r="O3039" s="39" t="s">
        <v>7470</v>
      </c>
    </row>
    <row r="3040" s="7" customFormat="1" ht="21" customHeight="1" spans="1:15">
      <c r="A3040" s="27">
        <v>3037</v>
      </c>
      <c r="B3040" s="39" t="s">
        <v>8028</v>
      </c>
      <c r="C3040" s="39" t="s">
        <v>7569</v>
      </c>
      <c r="D3040" s="36" t="s">
        <v>2652</v>
      </c>
      <c r="E3040" s="61">
        <v>30000</v>
      </c>
      <c r="F3040" s="57">
        <v>42956</v>
      </c>
      <c r="G3040" s="57">
        <v>44051</v>
      </c>
      <c r="H3040" s="51">
        <v>43790</v>
      </c>
      <c r="I3040" s="51">
        <v>44002</v>
      </c>
      <c r="J3040" s="36">
        <f t="shared" si="94"/>
        <v>213</v>
      </c>
      <c r="K3040" s="36">
        <v>4.75</v>
      </c>
      <c r="L3040" s="36">
        <v>4.75</v>
      </c>
      <c r="M3040" s="38">
        <f t="shared" si="95"/>
        <v>843.125</v>
      </c>
      <c r="N3040" s="62" t="s">
        <v>8029</v>
      </c>
      <c r="O3040" s="39" t="s">
        <v>7470</v>
      </c>
    </row>
    <row r="3041" s="7" customFormat="1" ht="21" customHeight="1" spans="1:15">
      <c r="A3041" s="27">
        <v>3038</v>
      </c>
      <c r="B3041" s="39" t="s">
        <v>8030</v>
      </c>
      <c r="C3041" s="39" t="s">
        <v>7490</v>
      </c>
      <c r="D3041" s="36" t="s">
        <v>2652</v>
      </c>
      <c r="E3041" s="61">
        <v>30000</v>
      </c>
      <c r="F3041" s="57">
        <v>42956</v>
      </c>
      <c r="G3041" s="57">
        <v>44051</v>
      </c>
      <c r="H3041" s="51">
        <v>43790</v>
      </c>
      <c r="I3041" s="51">
        <v>44002</v>
      </c>
      <c r="J3041" s="36">
        <f t="shared" si="94"/>
        <v>213</v>
      </c>
      <c r="K3041" s="36">
        <v>4.75</v>
      </c>
      <c r="L3041" s="36">
        <v>4.75</v>
      </c>
      <c r="M3041" s="38">
        <f t="shared" si="95"/>
        <v>843.125</v>
      </c>
      <c r="N3041" s="62" t="s">
        <v>8031</v>
      </c>
      <c r="O3041" s="39" t="s">
        <v>7470</v>
      </c>
    </row>
    <row r="3042" s="7" customFormat="1" ht="21" customHeight="1" spans="1:15">
      <c r="A3042" s="27">
        <v>3039</v>
      </c>
      <c r="B3042" s="39" t="s">
        <v>8032</v>
      </c>
      <c r="C3042" s="39" t="s">
        <v>7945</v>
      </c>
      <c r="D3042" s="36" t="s">
        <v>2652</v>
      </c>
      <c r="E3042" s="61">
        <v>50000</v>
      </c>
      <c r="F3042" s="57">
        <v>42957</v>
      </c>
      <c r="G3042" s="57">
        <v>44052</v>
      </c>
      <c r="H3042" s="51">
        <v>43790</v>
      </c>
      <c r="I3042" s="51">
        <v>44002</v>
      </c>
      <c r="J3042" s="36">
        <f t="shared" si="94"/>
        <v>213</v>
      </c>
      <c r="K3042" s="36">
        <v>4.75</v>
      </c>
      <c r="L3042" s="36">
        <v>4.75</v>
      </c>
      <c r="M3042" s="38">
        <f t="shared" si="95"/>
        <v>1405.20833333333</v>
      </c>
      <c r="N3042" s="62" t="s">
        <v>8033</v>
      </c>
      <c r="O3042" s="39" t="s">
        <v>7470</v>
      </c>
    </row>
    <row r="3043" s="7" customFormat="1" ht="21" customHeight="1" spans="1:15">
      <c r="A3043" s="27">
        <v>3040</v>
      </c>
      <c r="B3043" s="39" t="s">
        <v>8034</v>
      </c>
      <c r="C3043" s="39" t="s">
        <v>7654</v>
      </c>
      <c r="D3043" s="36" t="s">
        <v>2652</v>
      </c>
      <c r="E3043" s="61">
        <v>50000</v>
      </c>
      <c r="F3043" s="57">
        <v>42961</v>
      </c>
      <c r="G3043" s="57">
        <v>44056</v>
      </c>
      <c r="H3043" s="51">
        <v>43790</v>
      </c>
      <c r="I3043" s="51">
        <v>44002</v>
      </c>
      <c r="J3043" s="36">
        <f t="shared" si="94"/>
        <v>213</v>
      </c>
      <c r="K3043" s="36">
        <v>4.75</v>
      </c>
      <c r="L3043" s="36">
        <v>4.75</v>
      </c>
      <c r="M3043" s="38">
        <f t="shared" si="95"/>
        <v>1405.20833333333</v>
      </c>
      <c r="N3043" s="62" t="s">
        <v>8035</v>
      </c>
      <c r="O3043" s="39" t="s">
        <v>7470</v>
      </c>
    </row>
    <row r="3044" s="7" customFormat="1" ht="21" customHeight="1" spans="1:15">
      <c r="A3044" s="27">
        <v>3041</v>
      </c>
      <c r="B3044" s="39" t="s">
        <v>8036</v>
      </c>
      <c r="C3044" s="39" t="s">
        <v>7569</v>
      </c>
      <c r="D3044" s="36" t="s">
        <v>2652</v>
      </c>
      <c r="E3044" s="61">
        <v>50000</v>
      </c>
      <c r="F3044" s="57">
        <v>42963</v>
      </c>
      <c r="G3044" s="57">
        <v>44058</v>
      </c>
      <c r="H3044" s="51">
        <v>43790</v>
      </c>
      <c r="I3044" s="51">
        <v>43969</v>
      </c>
      <c r="J3044" s="36">
        <f t="shared" si="94"/>
        <v>180</v>
      </c>
      <c r="K3044" s="36">
        <v>4.75</v>
      </c>
      <c r="L3044" s="36">
        <v>4.75</v>
      </c>
      <c r="M3044" s="38">
        <f t="shared" si="95"/>
        <v>1187.5</v>
      </c>
      <c r="N3044" s="62" t="s">
        <v>8037</v>
      </c>
      <c r="O3044" s="39" t="s">
        <v>7470</v>
      </c>
    </row>
    <row r="3045" s="7" customFormat="1" ht="21" customHeight="1" spans="1:15">
      <c r="A3045" s="27">
        <v>3042</v>
      </c>
      <c r="B3045" s="39" t="s">
        <v>8038</v>
      </c>
      <c r="C3045" s="39" t="s">
        <v>7495</v>
      </c>
      <c r="D3045" s="36" t="s">
        <v>2652</v>
      </c>
      <c r="E3045" s="61">
        <v>50000</v>
      </c>
      <c r="F3045" s="57">
        <v>42963</v>
      </c>
      <c r="G3045" s="57">
        <v>44058</v>
      </c>
      <c r="H3045" s="51">
        <v>43790</v>
      </c>
      <c r="I3045" s="51">
        <v>44002</v>
      </c>
      <c r="J3045" s="36">
        <f t="shared" si="94"/>
        <v>213</v>
      </c>
      <c r="K3045" s="36">
        <v>4.75</v>
      </c>
      <c r="L3045" s="36">
        <v>4.75</v>
      </c>
      <c r="M3045" s="38">
        <f t="shared" si="95"/>
        <v>1405.20833333333</v>
      </c>
      <c r="N3045" s="62" t="s">
        <v>8039</v>
      </c>
      <c r="O3045" s="39" t="s">
        <v>7470</v>
      </c>
    </row>
    <row r="3046" s="7" customFormat="1" ht="21" customHeight="1" spans="1:15">
      <c r="A3046" s="27">
        <v>3043</v>
      </c>
      <c r="B3046" s="39" t="s">
        <v>8040</v>
      </c>
      <c r="C3046" s="39" t="s">
        <v>7569</v>
      </c>
      <c r="D3046" s="36" t="s">
        <v>2652</v>
      </c>
      <c r="E3046" s="61">
        <v>50000</v>
      </c>
      <c r="F3046" s="57">
        <v>42964</v>
      </c>
      <c r="G3046" s="57">
        <v>44059</v>
      </c>
      <c r="H3046" s="51">
        <v>43790</v>
      </c>
      <c r="I3046" s="51">
        <v>44002</v>
      </c>
      <c r="J3046" s="36">
        <f t="shared" si="94"/>
        <v>213</v>
      </c>
      <c r="K3046" s="36">
        <v>4.75</v>
      </c>
      <c r="L3046" s="36">
        <v>4.75</v>
      </c>
      <c r="M3046" s="38">
        <f t="shared" si="95"/>
        <v>1405.20833333333</v>
      </c>
      <c r="N3046" s="62" t="s">
        <v>8041</v>
      </c>
      <c r="O3046" s="39" t="s">
        <v>7470</v>
      </c>
    </row>
    <row r="3047" s="7" customFormat="1" ht="21" customHeight="1" spans="1:15">
      <c r="A3047" s="27">
        <v>3044</v>
      </c>
      <c r="B3047" s="39" t="s">
        <v>8042</v>
      </c>
      <c r="C3047" s="39" t="s">
        <v>7688</v>
      </c>
      <c r="D3047" s="36" t="s">
        <v>2652</v>
      </c>
      <c r="E3047" s="61">
        <v>50000</v>
      </c>
      <c r="F3047" s="57">
        <v>42964</v>
      </c>
      <c r="G3047" s="57">
        <v>44059</v>
      </c>
      <c r="H3047" s="51">
        <v>43790</v>
      </c>
      <c r="I3047" s="51">
        <v>44002</v>
      </c>
      <c r="J3047" s="36">
        <f t="shared" si="94"/>
        <v>213</v>
      </c>
      <c r="K3047" s="36">
        <v>4.75</v>
      </c>
      <c r="L3047" s="36">
        <v>4.75</v>
      </c>
      <c r="M3047" s="38">
        <f t="shared" si="95"/>
        <v>1405.20833333333</v>
      </c>
      <c r="N3047" s="62" t="s">
        <v>8043</v>
      </c>
      <c r="O3047" s="39" t="s">
        <v>7470</v>
      </c>
    </row>
    <row r="3048" s="7" customFormat="1" ht="21" customHeight="1" spans="1:15">
      <c r="A3048" s="27">
        <v>3045</v>
      </c>
      <c r="B3048" s="39" t="s">
        <v>8044</v>
      </c>
      <c r="C3048" s="39" t="s">
        <v>7688</v>
      </c>
      <c r="D3048" s="36" t="s">
        <v>2652</v>
      </c>
      <c r="E3048" s="61">
        <v>50000</v>
      </c>
      <c r="F3048" s="57">
        <v>42964</v>
      </c>
      <c r="G3048" s="57">
        <v>44059</v>
      </c>
      <c r="H3048" s="51">
        <v>43790</v>
      </c>
      <c r="I3048" s="51">
        <v>44002</v>
      </c>
      <c r="J3048" s="36">
        <f t="shared" si="94"/>
        <v>213</v>
      </c>
      <c r="K3048" s="36">
        <v>4.75</v>
      </c>
      <c r="L3048" s="36">
        <v>4.75</v>
      </c>
      <c r="M3048" s="38">
        <f t="shared" si="95"/>
        <v>1405.20833333333</v>
      </c>
      <c r="N3048" s="62" t="s">
        <v>8045</v>
      </c>
      <c r="O3048" s="39" t="s">
        <v>7470</v>
      </c>
    </row>
    <row r="3049" s="7" customFormat="1" ht="21" customHeight="1" spans="1:15">
      <c r="A3049" s="27">
        <v>3046</v>
      </c>
      <c r="B3049" s="39" t="s">
        <v>8046</v>
      </c>
      <c r="C3049" s="39" t="s">
        <v>8047</v>
      </c>
      <c r="D3049" s="36" t="s">
        <v>2652</v>
      </c>
      <c r="E3049" s="61">
        <v>50000</v>
      </c>
      <c r="F3049" s="57">
        <v>42964</v>
      </c>
      <c r="G3049" s="57">
        <v>44059</v>
      </c>
      <c r="H3049" s="51">
        <v>43790</v>
      </c>
      <c r="I3049" s="51">
        <v>44002</v>
      </c>
      <c r="J3049" s="36">
        <f t="shared" si="94"/>
        <v>213</v>
      </c>
      <c r="K3049" s="36">
        <v>4.75</v>
      </c>
      <c r="L3049" s="36">
        <v>4.75</v>
      </c>
      <c r="M3049" s="38">
        <f t="shared" si="95"/>
        <v>1405.20833333333</v>
      </c>
      <c r="N3049" s="62" t="s">
        <v>8048</v>
      </c>
      <c r="O3049" s="39" t="s">
        <v>7470</v>
      </c>
    </row>
    <row r="3050" s="7" customFormat="1" ht="21" customHeight="1" spans="1:15">
      <c r="A3050" s="27">
        <v>3047</v>
      </c>
      <c r="B3050" s="39" t="s">
        <v>8049</v>
      </c>
      <c r="C3050" s="39" t="s">
        <v>7609</v>
      </c>
      <c r="D3050" s="36" t="s">
        <v>2652</v>
      </c>
      <c r="E3050" s="61">
        <v>20000</v>
      </c>
      <c r="F3050" s="57">
        <v>42966</v>
      </c>
      <c r="G3050" s="57">
        <v>44061</v>
      </c>
      <c r="H3050" s="51">
        <v>43790</v>
      </c>
      <c r="I3050" s="51">
        <v>44002</v>
      </c>
      <c r="J3050" s="36">
        <f t="shared" si="94"/>
        <v>213</v>
      </c>
      <c r="K3050" s="36">
        <v>4.75</v>
      </c>
      <c r="L3050" s="36">
        <v>4.75</v>
      </c>
      <c r="M3050" s="38">
        <f t="shared" si="95"/>
        <v>562.083333333333</v>
      </c>
      <c r="N3050" s="62" t="s">
        <v>8050</v>
      </c>
      <c r="O3050" s="39" t="s">
        <v>7470</v>
      </c>
    </row>
    <row r="3051" s="7" customFormat="1" ht="21" customHeight="1" spans="1:15">
      <c r="A3051" s="27">
        <v>3048</v>
      </c>
      <c r="B3051" s="39" t="s">
        <v>8051</v>
      </c>
      <c r="C3051" s="39" t="s">
        <v>7945</v>
      </c>
      <c r="D3051" s="36" t="s">
        <v>2652</v>
      </c>
      <c r="E3051" s="61">
        <v>50000</v>
      </c>
      <c r="F3051" s="57">
        <v>42969</v>
      </c>
      <c r="G3051" s="57">
        <v>44064</v>
      </c>
      <c r="H3051" s="51">
        <v>43790</v>
      </c>
      <c r="I3051" s="51">
        <v>44002</v>
      </c>
      <c r="J3051" s="36">
        <f t="shared" si="94"/>
        <v>213</v>
      </c>
      <c r="K3051" s="36">
        <v>4.75</v>
      </c>
      <c r="L3051" s="36">
        <v>4.75</v>
      </c>
      <c r="M3051" s="38">
        <f t="shared" si="95"/>
        <v>1405.20833333333</v>
      </c>
      <c r="N3051" s="62" t="s">
        <v>8052</v>
      </c>
      <c r="O3051" s="39" t="s">
        <v>7470</v>
      </c>
    </row>
    <row r="3052" s="7" customFormat="1" ht="21" customHeight="1" spans="1:15">
      <c r="A3052" s="27">
        <v>3049</v>
      </c>
      <c r="B3052" s="39" t="s">
        <v>8049</v>
      </c>
      <c r="C3052" s="39" t="s">
        <v>7702</v>
      </c>
      <c r="D3052" s="36" t="s">
        <v>2652</v>
      </c>
      <c r="E3052" s="61">
        <v>50000</v>
      </c>
      <c r="F3052" s="57">
        <v>42969</v>
      </c>
      <c r="G3052" s="57">
        <v>44064</v>
      </c>
      <c r="H3052" s="51">
        <v>43790</v>
      </c>
      <c r="I3052" s="51">
        <v>44002</v>
      </c>
      <c r="J3052" s="36">
        <f t="shared" si="94"/>
        <v>213</v>
      </c>
      <c r="K3052" s="36">
        <v>4.75</v>
      </c>
      <c r="L3052" s="36">
        <v>4.75</v>
      </c>
      <c r="M3052" s="38">
        <f t="shared" si="95"/>
        <v>1405.20833333333</v>
      </c>
      <c r="N3052" s="62" t="s">
        <v>8053</v>
      </c>
      <c r="O3052" s="39" t="s">
        <v>7470</v>
      </c>
    </row>
    <row r="3053" s="7" customFormat="1" ht="21" customHeight="1" spans="1:15">
      <c r="A3053" s="27">
        <v>3050</v>
      </c>
      <c r="B3053" s="39" t="s">
        <v>8054</v>
      </c>
      <c r="C3053" s="39" t="s">
        <v>7472</v>
      </c>
      <c r="D3053" s="36" t="s">
        <v>2652</v>
      </c>
      <c r="E3053" s="61">
        <v>50000</v>
      </c>
      <c r="F3053" s="57">
        <v>42969</v>
      </c>
      <c r="G3053" s="57">
        <v>44064</v>
      </c>
      <c r="H3053" s="51">
        <v>43790</v>
      </c>
      <c r="I3053" s="51">
        <v>44002</v>
      </c>
      <c r="J3053" s="36">
        <f t="shared" si="94"/>
        <v>213</v>
      </c>
      <c r="K3053" s="36">
        <v>4.75</v>
      </c>
      <c r="L3053" s="36">
        <v>4.75</v>
      </c>
      <c r="M3053" s="38">
        <f t="shared" si="95"/>
        <v>1405.20833333333</v>
      </c>
      <c r="N3053" s="62" t="s">
        <v>8055</v>
      </c>
      <c r="O3053" s="39" t="s">
        <v>7470</v>
      </c>
    </row>
    <row r="3054" s="7" customFormat="1" ht="21" customHeight="1" spans="1:15">
      <c r="A3054" s="27">
        <v>3051</v>
      </c>
      <c r="B3054" s="39" t="s">
        <v>8056</v>
      </c>
      <c r="C3054" s="39" t="s">
        <v>7626</v>
      </c>
      <c r="D3054" s="36" t="s">
        <v>2652</v>
      </c>
      <c r="E3054" s="61">
        <v>50000</v>
      </c>
      <c r="F3054" s="57">
        <v>42971</v>
      </c>
      <c r="G3054" s="57">
        <v>44066</v>
      </c>
      <c r="H3054" s="51">
        <v>43790</v>
      </c>
      <c r="I3054" s="51">
        <v>43826</v>
      </c>
      <c r="J3054" s="36">
        <f t="shared" si="94"/>
        <v>37</v>
      </c>
      <c r="K3054" s="36">
        <v>4.75</v>
      </c>
      <c r="L3054" s="36">
        <v>4.75</v>
      </c>
      <c r="M3054" s="38">
        <f t="shared" si="95"/>
        <v>244.097222222222</v>
      </c>
      <c r="N3054" s="62" t="s">
        <v>8057</v>
      </c>
      <c r="O3054" s="39" t="s">
        <v>7470</v>
      </c>
    </row>
    <row r="3055" s="7" customFormat="1" ht="21" customHeight="1" spans="1:15">
      <c r="A3055" s="27">
        <v>3052</v>
      </c>
      <c r="B3055" s="39" t="s">
        <v>8025</v>
      </c>
      <c r="C3055" s="39" t="s">
        <v>7618</v>
      </c>
      <c r="D3055" s="36" t="s">
        <v>2652</v>
      </c>
      <c r="E3055" s="61">
        <v>30000</v>
      </c>
      <c r="F3055" s="57">
        <v>42971</v>
      </c>
      <c r="G3055" s="57">
        <v>44066</v>
      </c>
      <c r="H3055" s="51">
        <v>43790</v>
      </c>
      <c r="I3055" s="51">
        <v>43897</v>
      </c>
      <c r="J3055" s="36">
        <f t="shared" si="94"/>
        <v>108</v>
      </c>
      <c r="K3055" s="36">
        <v>4.75</v>
      </c>
      <c r="L3055" s="36">
        <v>4.75</v>
      </c>
      <c r="M3055" s="38">
        <f t="shared" si="95"/>
        <v>427.5</v>
      </c>
      <c r="N3055" s="62" t="s">
        <v>8058</v>
      </c>
      <c r="O3055" s="39" t="s">
        <v>7470</v>
      </c>
    </row>
    <row r="3056" s="7" customFormat="1" ht="21" customHeight="1" spans="1:15">
      <c r="A3056" s="27">
        <v>3053</v>
      </c>
      <c r="B3056" s="39" t="s">
        <v>8059</v>
      </c>
      <c r="C3056" s="39" t="s">
        <v>7831</v>
      </c>
      <c r="D3056" s="36" t="s">
        <v>2652</v>
      </c>
      <c r="E3056" s="61">
        <v>50000</v>
      </c>
      <c r="F3056" s="57">
        <v>42971</v>
      </c>
      <c r="G3056" s="57">
        <v>44066</v>
      </c>
      <c r="H3056" s="51">
        <v>43790</v>
      </c>
      <c r="I3056" s="51">
        <v>44002</v>
      </c>
      <c r="J3056" s="36">
        <f t="shared" si="94"/>
        <v>213</v>
      </c>
      <c r="K3056" s="36">
        <v>4.75</v>
      </c>
      <c r="L3056" s="36">
        <v>4.75</v>
      </c>
      <c r="M3056" s="38">
        <f t="shared" si="95"/>
        <v>1405.20833333333</v>
      </c>
      <c r="N3056" s="62" t="s">
        <v>8060</v>
      </c>
      <c r="O3056" s="39" t="s">
        <v>7470</v>
      </c>
    </row>
    <row r="3057" s="7" customFormat="1" ht="21" customHeight="1" spans="1:15">
      <c r="A3057" s="27">
        <v>3054</v>
      </c>
      <c r="B3057" s="39" t="s">
        <v>7611</v>
      </c>
      <c r="C3057" s="39" t="s">
        <v>7831</v>
      </c>
      <c r="D3057" s="36" t="s">
        <v>2652</v>
      </c>
      <c r="E3057" s="61">
        <v>50000</v>
      </c>
      <c r="F3057" s="57">
        <v>42974</v>
      </c>
      <c r="G3057" s="57">
        <v>44069</v>
      </c>
      <c r="H3057" s="51">
        <v>43790</v>
      </c>
      <c r="I3057" s="51">
        <v>44002</v>
      </c>
      <c r="J3057" s="36">
        <f t="shared" si="94"/>
        <v>213</v>
      </c>
      <c r="K3057" s="36">
        <v>4.75</v>
      </c>
      <c r="L3057" s="36">
        <v>4.75</v>
      </c>
      <c r="M3057" s="38">
        <f t="shared" si="95"/>
        <v>1405.20833333333</v>
      </c>
      <c r="N3057" s="62" t="s">
        <v>8061</v>
      </c>
      <c r="O3057" s="39" t="s">
        <v>7470</v>
      </c>
    </row>
    <row r="3058" s="7" customFormat="1" ht="21" customHeight="1" spans="1:15">
      <c r="A3058" s="27">
        <v>3055</v>
      </c>
      <c r="B3058" s="39" t="s">
        <v>8062</v>
      </c>
      <c r="C3058" s="39" t="s">
        <v>7618</v>
      </c>
      <c r="D3058" s="36" t="s">
        <v>2652</v>
      </c>
      <c r="E3058" s="61">
        <v>30000</v>
      </c>
      <c r="F3058" s="57">
        <v>42975</v>
      </c>
      <c r="G3058" s="57">
        <v>44070</v>
      </c>
      <c r="H3058" s="51">
        <v>43790</v>
      </c>
      <c r="I3058" s="51">
        <v>44002</v>
      </c>
      <c r="J3058" s="36">
        <f t="shared" si="94"/>
        <v>213</v>
      </c>
      <c r="K3058" s="36">
        <v>4.75</v>
      </c>
      <c r="L3058" s="36">
        <v>4.75</v>
      </c>
      <c r="M3058" s="38">
        <f t="shared" si="95"/>
        <v>843.125</v>
      </c>
      <c r="N3058" s="62" t="s">
        <v>8063</v>
      </c>
      <c r="O3058" s="39" t="s">
        <v>7470</v>
      </c>
    </row>
    <row r="3059" s="7" customFormat="1" ht="21" customHeight="1" spans="1:15">
      <c r="A3059" s="27">
        <v>3056</v>
      </c>
      <c r="B3059" s="39" t="s">
        <v>8064</v>
      </c>
      <c r="C3059" s="39" t="s">
        <v>8065</v>
      </c>
      <c r="D3059" s="36" t="s">
        <v>2652</v>
      </c>
      <c r="E3059" s="61">
        <v>50000</v>
      </c>
      <c r="F3059" s="57">
        <v>42975</v>
      </c>
      <c r="G3059" s="57">
        <v>44070</v>
      </c>
      <c r="H3059" s="51">
        <v>43790</v>
      </c>
      <c r="I3059" s="51">
        <v>44002</v>
      </c>
      <c r="J3059" s="36">
        <f t="shared" si="94"/>
        <v>213</v>
      </c>
      <c r="K3059" s="36">
        <v>4.75</v>
      </c>
      <c r="L3059" s="36">
        <v>4.75</v>
      </c>
      <c r="M3059" s="38">
        <f t="shared" si="95"/>
        <v>1405.20833333333</v>
      </c>
      <c r="N3059" s="62" t="s">
        <v>8066</v>
      </c>
      <c r="O3059" s="39" t="s">
        <v>7470</v>
      </c>
    </row>
    <row r="3060" s="7" customFormat="1" ht="21" customHeight="1" spans="1:15">
      <c r="A3060" s="27">
        <v>3057</v>
      </c>
      <c r="B3060" s="39" t="s">
        <v>8067</v>
      </c>
      <c r="C3060" s="39" t="s">
        <v>7651</v>
      </c>
      <c r="D3060" s="36" t="s">
        <v>2652</v>
      </c>
      <c r="E3060" s="61">
        <v>50000</v>
      </c>
      <c r="F3060" s="57">
        <v>42976</v>
      </c>
      <c r="G3060" s="57">
        <v>44071</v>
      </c>
      <c r="H3060" s="51">
        <v>43790</v>
      </c>
      <c r="I3060" s="51">
        <v>44002</v>
      </c>
      <c r="J3060" s="36">
        <f t="shared" si="94"/>
        <v>213</v>
      </c>
      <c r="K3060" s="36">
        <v>4.75</v>
      </c>
      <c r="L3060" s="36">
        <v>4.75</v>
      </c>
      <c r="M3060" s="38">
        <f t="shared" si="95"/>
        <v>1405.20833333333</v>
      </c>
      <c r="N3060" s="62" t="s">
        <v>8068</v>
      </c>
      <c r="O3060" s="39" t="s">
        <v>7470</v>
      </c>
    </row>
    <row r="3061" s="7" customFormat="1" ht="21" customHeight="1" spans="1:15">
      <c r="A3061" s="27">
        <v>3058</v>
      </c>
      <c r="B3061" s="39" t="s">
        <v>8069</v>
      </c>
      <c r="C3061" s="39" t="s">
        <v>7736</v>
      </c>
      <c r="D3061" s="36" t="s">
        <v>2652</v>
      </c>
      <c r="E3061" s="61">
        <v>50000</v>
      </c>
      <c r="F3061" s="57">
        <v>42983</v>
      </c>
      <c r="G3061" s="57">
        <v>44079</v>
      </c>
      <c r="H3061" s="51">
        <v>43790</v>
      </c>
      <c r="I3061" s="51">
        <v>44002</v>
      </c>
      <c r="J3061" s="36">
        <f t="shared" si="94"/>
        <v>213</v>
      </c>
      <c r="K3061" s="36">
        <v>4.75</v>
      </c>
      <c r="L3061" s="36">
        <v>4.75</v>
      </c>
      <c r="M3061" s="38">
        <f t="shared" si="95"/>
        <v>1405.20833333333</v>
      </c>
      <c r="N3061" s="62" t="s">
        <v>8070</v>
      </c>
      <c r="O3061" s="39" t="s">
        <v>7470</v>
      </c>
    </row>
    <row r="3062" s="7" customFormat="1" ht="21" customHeight="1" spans="1:15">
      <c r="A3062" s="27">
        <v>3059</v>
      </c>
      <c r="B3062" s="39" t="s">
        <v>8071</v>
      </c>
      <c r="C3062" s="39" t="s">
        <v>7831</v>
      </c>
      <c r="D3062" s="36" t="s">
        <v>2652</v>
      </c>
      <c r="E3062" s="61">
        <v>50000</v>
      </c>
      <c r="F3062" s="57">
        <v>42988</v>
      </c>
      <c r="G3062" s="57">
        <v>44083</v>
      </c>
      <c r="H3062" s="51">
        <v>43790</v>
      </c>
      <c r="I3062" s="51">
        <v>44002</v>
      </c>
      <c r="J3062" s="36">
        <f t="shared" si="94"/>
        <v>213</v>
      </c>
      <c r="K3062" s="36">
        <v>4.75</v>
      </c>
      <c r="L3062" s="36">
        <v>4.75</v>
      </c>
      <c r="M3062" s="38">
        <f t="shared" si="95"/>
        <v>1405.20833333333</v>
      </c>
      <c r="N3062" s="62" t="s">
        <v>8072</v>
      </c>
      <c r="O3062" s="39" t="s">
        <v>7470</v>
      </c>
    </row>
    <row r="3063" s="7" customFormat="1" ht="21" customHeight="1" spans="1:15">
      <c r="A3063" s="27">
        <v>3060</v>
      </c>
      <c r="B3063" s="39" t="s">
        <v>8073</v>
      </c>
      <c r="C3063" s="39" t="s">
        <v>7771</v>
      </c>
      <c r="D3063" s="36" t="s">
        <v>2652</v>
      </c>
      <c r="E3063" s="61">
        <v>50000</v>
      </c>
      <c r="F3063" s="57">
        <v>42989</v>
      </c>
      <c r="G3063" s="57">
        <v>44084</v>
      </c>
      <c r="H3063" s="51">
        <v>43790</v>
      </c>
      <c r="I3063" s="51">
        <v>44002</v>
      </c>
      <c r="J3063" s="36">
        <f t="shared" si="94"/>
        <v>213</v>
      </c>
      <c r="K3063" s="36">
        <v>4.75</v>
      </c>
      <c r="L3063" s="36">
        <v>4.75</v>
      </c>
      <c r="M3063" s="38">
        <f t="shared" si="95"/>
        <v>1405.20833333333</v>
      </c>
      <c r="N3063" s="62" t="s">
        <v>8074</v>
      </c>
      <c r="O3063" s="39" t="s">
        <v>7470</v>
      </c>
    </row>
    <row r="3064" s="7" customFormat="1" ht="21" customHeight="1" spans="1:15">
      <c r="A3064" s="27">
        <v>3061</v>
      </c>
      <c r="B3064" s="39" t="s">
        <v>8075</v>
      </c>
      <c r="C3064" s="39" t="s">
        <v>7569</v>
      </c>
      <c r="D3064" s="36" t="s">
        <v>2652</v>
      </c>
      <c r="E3064" s="61">
        <v>50000</v>
      </c>
      <c r="F3064" s="57">
        <v>42989</v>
      </c>
      <c r="G3064" s="57">
        <v>44084</v>
      </c>
      <c r="H3064" s="51">
        <v>43790</v>
      </c>
      <c r="I3064" s="51">
        <v>44002</v>
      </c>
      <c r="J3064" s="36">
        <f t="shared" si="94"/>
        <v>213</v>
      </c>
      <c r="K3064" s="36">
        <v>4.75</v>
      </c>
      <c r="L3064" s="36">
        <v>4.75</v>
      </c>
      <c r="M3064" s="38">
        <f t="shared" si="95"/>
        <v>1405.20833333333</v>
      </c>
      <c r="N3064" s="62" t="s">
        <v>8076</v>
      </c>
      <c r="O3064" s="39" t="s">
        <v>7470</v>
      </c>
    </row>
    <row r="3065" s="7" customFormat="1" ht="21" customHeight="1" spans="1:15">
      <c r="A3065" s="27">
        <v>3062</v>
      </c>
      <c r="B3065" s="39" t="s">
        <v>8077</v>
      </c>
      <c r="C3065" s="39" t="s">
        <v>7831</v>
      </c>
      <c r="D3065" s="36" t="s">
        <v>2652</v>
      </c>
      <c r="E3065" s="61">
        <v>50000</v>
      </c>
      <c r="F3065" s="57">
        <v>42989</v>
      </c>
      <c r="G3065" s="57">
        <v>44084</v>
      </c>
      <c r="H3065" s="51">
        <v>43790</v>
      </c>
      <c r="I3065" s="51">
        <v>44002</v>
      </c>
      <c r="J3065" s="36">
        <f t="shared" si="94"/>
        <v>213</v>
      </c>
      <c r="K3065" s="36">
        <v>4.75</v>
      </c>
      <c r="L3065" s="36">
        <v>4.75</v>
      </c>
      <c r="M3065" s="38">
        <f t="shared" si="95"/>
        <v>1405.20833333333</v>
      </c>
      <c r="N3065" s="62" t="s">
        <v>8078</v>
      </c>
      <c r="O3065" s="39" t="s">
        <v>7470</v>
      </c>
    </row>
    <row r="3066" s="7" customFormat="1" ht="21" customHeight="1" spans="1:15">
      <c r="A3066" s="27">
        <v>3063</v>
      </c>
      <c r="B3066" s="39" t="s">
        <v>8079</v>
      </c>
      <c r="C3066" s="39" t="s">
        <v>7564</v>
      </c>
      <c r="D3066" s="36" t="s">
        <v>2652</v>
      </c>
      <c r="E3066" s="61">
        <v>50000</v>
      </c>
      <c r="F3066" s="57">
        <v>42996</v>
      </c>
      <c r="G3066" s="57">
        <v>44091</v>
      </c>
      <c r="H3066" s="51">
        <v>43790</v>
      </c>
      <c r="I3066" s="51">
        <v>44002</v>
      </c>
      <c r="J3066" s="36">
        <f t="shared" si="94"/>
        <v>213</v>
      </c>
      <c r="K3066" s="36">
        <v>4.75</v>
      </c>
      <c r="L3066" s="36">
        <v>4.75</v>
      </c>
      <c r="M3066" s="38">
        <f t="shared" si="95"/>
        <v>1405.20833333333</v>
      </c>
      <c r="N3066" s="62" t="s">
        <v>8080</v>
      </c>
      <c r="O3066" s="39" t="s">
        <v>7470</v>
      </c>
    </row>
    <row r="3067" s="7" customFormat="1" ht="21" customHeight="1" spans="1:15">
      <c r="A3067" s="27">
        <v>3064</v>
      </c>
      <c r="B3067" s="39" t="s">
        <v>8081</v>
      </c>
      <c r="C3067" s="39" t="s">
        <v>7498</v>
      </c>
      <c r="D3067" s="36" t="s">
        <v>2652</v>
      </c>
      <c r="E3067" s="61">
        <v>50000</v>
      </c>
      <c r="F3067" s="57">
        <v>42996</v>
      </c>
      <c r="G3067" s="57">
        <v>44091</v>
      </c>
      <c r="H3067" s="51">
        <v>43790</v>
      </c>
      <c r="I3067" s="51">
        <v>44002</v>
      </c>
      <c r="J3067" s="36">
        <f t="shared" si="94"/>
        <v>213</v>
      </c>
      <c r="K3067" s="36">
        <v>4.75</v>
      </c>
      <c r="L3067" s="36">
        <v>4.75</v>
      </c>
      <c r="M3067" s="38">
        <f t="shared" si="95"/>
        <v>1405.20833333333</v>
      </c>
      <c r="N3067" s="62" t="s">
        <v>8082</v>
      </c>
      <c r="O3067" s="39" t="s">
        <v>7470</v>
      </c>
    </row>
    <row r="3068" s="7" customFormat="1" ht="21" customHeight="1" spans="1:15">
      <c r="A3068" s="27">
        <v>3065</v>
      </c>
      <c r="B3068" s="39" t="s">
        <v>8083</v>
      </c>
      <c r="C3068" s="39" t="s">
        <v>7915</v>
      </c>
      <c r="D3068" s="36" t="s">
        <v>2652</v>
      </c>
      <c r="E3068" s="61">
        <v>50000</v>
      </c>
      <c r="F3068" s="57">
        <v>42997</v>
      </c>
      <c r="G3068" s="57">
        <v>44092</v>
      </c>
      <c r="H3068" s="51">
        <v>43790</v>
      </c>
      <c r="I3068" s="51">
        <v>44002</v>
      </c>
      <c r="J3068" s="36">
        <f t="shared" si="94"/>
        <v>213</v>
      </c>
      <c r="K3068" s="36">
        <v>4.75</v>
      </c>
      <c r="L3068" s="36">
        <v>4.75</v>
      </c>
      <c r="M3068" s="38">
        <f t="shared" si="95"/>
        <v>1405.20833333333</v>
      </c>
      <c r="N3068" s="62" t="s">
        <v>8084</v>
      </c>
      <c r="O3068" s="39" t="s">
        <v>7470</v>
      </c>
    </row>
    <row r="3069" s="7" customFormat="1" ht="21" customHeight="1" spans="1:15">
      <c r="A3069" s="27">
        <v>3066</v>
      </c>
      <c r="B3069" s="39" t="s">
        <v>8085</v>
      </c>
      <c r="C3069" s="39" t="s">
        <v>7648</v>
      </c>
      <c r="D3069" s="36" t="s">
        <v>2652</v>
      </c>
      <c r="E3069" s="61">
        <v>50000</v>
      </c>
      <c r="F3069" s="57">
        <v>43004</v>
      </c>
      <c r="G3069" s="57">
        <v>44099</v>
      </c>
      <c r="H3069" s="51">
        <v>43790</v>
      </c>
      <c r="I3069" s="51">
        <v>44002</v>
      </c>
      <c r="J3069" s="36">
        <f t="shared" si="94"/>
        <v>213</v>
      </c>
      <c r="K3069" s="36">
        <v>4.75</v>
      </c>
      <c r="L3069" s="36">
        <v>4.75</v>
      </c>
      <c r="M3069" s="38">
        <f t="shared" si="95"/>
        <v>1405.20833333333</v>
      </c>
      <c r="N3069" s="62" t="s">
        <v>8086</v>
      </c>
      <c r="O3069" s="39" t="s">
        <v>7470</v>
      </c>
    </row>
    <row r="3070" s="7" customFormat="1" ht="21" customHeight="1" spans="1:15">
      <c r="A3070" s="27">
        <v>3067</v>
      </c>
      <c r="B3070" s="39" t="s">
        <v>8087</v>
      </c>
      <c r="C3070" s="39" t="s">
        <v>7645</v>
      </c>
      <c r="D3070" s="36" t="s">
        <v>2652</v>
      </c>
      <c r="E3070" s="61">
        <v>50000</v>
      </c>
      <c r="F3070" s="57">
        <v>43017</v>
      </c>
      <c r="G3070" s="57">
        <v>44112</v>
      </c>
      <c r="H3070" s="51">
        <v>43790</v>
      </c>
      <c r="I3070" s="51">
        <v>44002</v>
      </c>
      <c r="J3070" s="36">
        <f t="shared" si="94"/>
        <v>213</v>
      </c>
      <c r="K3070" s="36">
        <v>4.75</v>
      </c>
      <c r="L3070" s="36">
        <v>4.75</v>
      </c>
      <c r="M3070" s="38">
        <f t="shared" si="95"/>
        <v>1405.20833333333</v>
      </c>
      <c r="N3070" s="62" t="s">
        <v>8088</v>
      </c>
      <c r="O3070" s="39" t="s">
        <v>7470</v>
      </c>
    </row>
    <row r="3071" s="7" customFormat="1" ht="21" customHeight="1" spans="1:15">
      <c r="A3071" s="27">
        <v>3068</v>
      </c>
      <c r="B3071" s="39" t="s">
        <v>8089</v>
      </c>
      <c r="C3071" s="39" t="s">
        <v>7794</v>
      </c>
      <c r="D3071" s="36" t="s">
        <v>2652</v>
      </c>
      <c r="E3071" s="61">
        <v>50000</v>
      </c>
      <c r="F3071" s="57">
        <v>43017</v>
      </c>
      <c r="G3071" s="57">
        <v>44112</v>
      </c>
      <c r="H3071" s="51">
        <v>43790</v>
      </c>
      <c r="I3071" s="51">
        <v>44002</v>
      </c>
      <c r="J3071" s="36">
        <f t="shared" si="94"/>
        <v>213</v>
      </c>
      <c r="K3071" s="36">
        <v>4.75</v>
      </c>
      <c r="L3071" s="36">
        <v>4.75</v>
      </c>
      <c r="M3071" s="38">
        <f t="shared" si="95"/>
        <v>1405.20833333333</v>
      </c>
      <c r="N3071" s="62" t="s">
        <v>8090</v>
      </c>
      <c r="O3071" s="39" t="s">
        <v>7470</v>
      </c>
    </row>
    <row r="3072" s="7" customFormat="1" ht="21" customHeight="1" spans="1:15">
      <c r="A3072" s="27">
        <v>3069</v>
      </c>
      <c r="B3072" s="39" t="s">
        <v>8091</v>
      </c>
      <c r="C3072" s="39" t="s">
        <v>7487</v>
      </c>
      <c r="D3072" s="36" t="s">
        <v>2652</v>
      </c>
      <c r="E3072" s="61">
        <v>50000</v>
      </c>
      <c r="F3072" s="57">
        <v>43020</v>
      </c>
      <c r="G3072" s="57">
        <v>44115</v>
      </c>
      <c r="H3072" s="51">
        <v>43790</v>
      </c>
      <c r="I3072" s="51">
        <v>44002</v>
      </c>
      <c r="J3072" s="36">
        <f t="shared" si="94"/>
        <v>213</v>
      </c>
      <c r="K3072" s="36">
        <v>4.75</v>
      </c>
      <c r="L3072" s="36">
        <v>4.75</v>
      </c>
      <c r="M3072" s="38">
        <f t="shared" si="95"/>
        <v>1405.20833333333</v>
      </c>
      <c r="N3072" s="62" t="s">
        <v>8092</v>
      </c>
      <c r="O3072" s="39" t="s">
        <v>7470</v>
      </c>
    </row>
    <row r="3073" s="7" customFormat="1" ht="21" customHeight="1" spans="1:15">
      <c r="A3073" s="27">
        <v>3070</v>
      </c>
      <c r="B3073" s="39" t="s">
        <v>964</v>
      </c>
      <c r="C3073" s="39" t="s">
        <v>7592</v>
      </c>
      <c r="D3073" s="36" t="s">
        <v>2652</v>
      </c>
      <c r="E3073" s="61">
        <v>40000</v>
      </c>
      <c r="F3073" s="57">
        <v>43024</v>
      </c>
      <c r="G3073" s="57">
        <v>44119</v>
      </c>
      <c r="H3073" s="51">
        <v>43790</v>
      </c>
      <c r="I3073" s="51">
        <v>44002</v>
      </c>
      <c r="J3073" s="36">
        <f t="shared" si="94"/>
        <v>213</v>
      </c>
      <c r="K3073" s="36">
        <v>4.75</v>
      </c>
      <c r="L3073" s="36">
        <v>4.75</v>
      </c>
      <c r="M3073" s="38">
        <f t="shared" si="95"/>
        <v>1124.16666666667</v>
      </c>
      <c r="N3073" s="62" t="s">
        <v>8093</v>
      </c>
      <c r="O3073" s="39" t="s">
        <v>7470</v>
      </c>
    </row>
    <row r="3074" s="7" customFormat="1" ht="21" customHeight="1" spans="1:15">
      <c r="A3074" s="27">
        <v>3071</v>
      </c>
      <c r="B3074" s="39" t="s">
        <v>8094</v>
      </c>
      <c r="C3074" s="39" t="s">
        <v>7569</v>
      </c>
      <c r="D3074" s="36" t="s">
        <v>2652</v>
      </c>
      <c r="E3074" s="61">
        <v>50000</v>
      </c>
      <c r="F3074" s="57">
        <v>43024</v>
      </c>
      <c r="G3074" s="57">
        <v>44119</v>
      </c>
      <c r="H3074" s="51">
        <v>43790</v>
      </c>
      <c r="I3074" s="51">
        <v>44002</v>
      </c>
      <c r="J3074" s="36">
        <f t="shared" si="94"/>
        <v>213</v>
      </c>
      <c r="K3074" s="36">
        <v>4.75</v>
      </c>
      <c r="L3074" s="36">
        <v>4.75</v>
      </c>
      <c r="M3074" s="38">
        <f t="shared" si="95"/>
        <v>1405.20833333333</v>
      </c>
      <c r="N3074" s="62" t="s">
        <v>8095</v>
      </c>
      <c r="O3074" s="39" t="s">
        <v>7470</v>
      </c>
    </row>
    <row r="3075" s="7" customFormat="1" ht="21" customHeight="1" spans="1:15">
      <c r="A3075" s="27">
        <v>3072</v>
      </c>
      <c r="B3075" s="39" t="s">
        <v>8096</v>
      </c>
      <c r="C3075" s="39" t="s">
        <v>7794</v>
      </c>
      <c r="D3075" s="36" t="s">
        <v>2652</v>
      </c>
      <c r="E3075" s="61">
        <v>50000</v>
      </c>
      <c r="F3075" s="57">
        <v>43024</v>
      </c>
      <c r="G3075" s="57">
        <v>44119</v>
      </c>
      <c r="H3075" s="51">
        <v>43790</v>
      </c>
      <c r="I3075" s="51">
        <v>44002</v>
      </c>
      <c r="J3075" s="36">
        <f t="shared" si="94"/>
        <v>213</v>
      </c>
      <c r="K3075" s="36">
        <v>4.75</v>
      </c>
      <c r="L3075" s="36">
        <v>4.75</v>
      </c>
      <c r="M3075" s="38">
        <f t="shared" si="95"/>
        <v>1405.20833333333</v>
      </c>
      <c r="N3075" s="62" t="s">
        <v>8097</v>
      </c>
      <c r="O3075" s="39" t="s">
        <v>7470</v>
      </c>
    </row>
    <row r="3076" s="7" customFormat="1" ht="21" customHeight="1" spans="1:15">
      <c r="A3076" s="27">
        <v>3073</v>
      </c>
      <c r="B3076" s="39" t="s">
        <v>8098</v>
      </c>
      <c r="C3076" s="39" t="s">
        <v>7760</v>
      </c>
      <c r="D3076" s="36" t="s">
        <v>2652</v>
      </c>
      <c r="E3076" s="61">
        <v>30000</v>
      </c>
      <c r="F3076" s="57">
        <v>43025</v>
      </c>
      <c r="G3076" s="57">
        <v>44120</v>
      </c>
      <c r="H3076" s="51">
        <v>43790</v>
      </c>
      <c r="I3076" s="51">
        <v>44002</v>
      </c>
      <c r="J3076" s="36">
        <f t="shared" ref="J3076:J3139" si="96">I3076-H3076+1</f>
        <v>213</v>
      </c>
      <c r="K3076" s="36">
        <v>4.75</v>
      </c>
      <c r="L3076" s="36">
        <v>4.75</v>
      </c>
      <c r="M3076" s="38">
        <f t="shared" ref="M3076:M3139" si="97">E3076*J3076*L3076/12/30/100</f>
        <v>843.125</v>
      </c>
      <c r="N3076" s="62" t="s">
        <v>8099</v>
      </c>
      <c r="O3076" s="39" t="s">
        <v>7470</v>
      </c>
    </row>
    <row r="3077" s="7" customFormat="1" ht="21" customHeight="1" spans="1:15">
      <c r="A3077" s="27">
        <v>3074</v>
      </c>
      <c r="B3077" s="39" t="s">
        <v>8100</v>
      </c>
      <c r="C3077" s="39" t="s">
        <v>7564</v>
      </c>
      <c r="D3077" s="36" t="s">
        <v>2652</v>
      </c>
      <c r="E3077" s="61">
        <v>50000</v>
      </c>
      <c r="F3077" s="57">
        <v>43025</v>
      </c>
      <c r="G3077" s="57">
        <v>44120</v>
      </c>
      <c r="H3077" s="51">
        <v>43790</v>
      </c>
      <c r="I3077" s="51">
        <v>44002</v>
      </c>
      <c r="J3077" s="36">
        <f t="shared" si="96"/>
        <v>213</v>
      </c>
      <c r="K3077" s="36">
        <v>4.75</v>
      </c>
      <c r="L3077" s="36">
        <v>4.75</v>
      </c>
      <c r="M3077" s="38">
        <f t="shared" si="97"/>
        <v>1405.20833333333</v>
      </c>
      <c r="N3077" s="62" t="s">
        <v>8101</v>
      </c>
      <c r="O3077" s="39" t="s">
        <v>7470</v>
      </c>
    </row>
    <row r="3078" s="7" customFormat="1" ht="21" customHeight="1" spans="1:15">
      <c r="A3078" s="27">
        <v>3075</v>
      </c>
      <c r="B3078" s="39" t="s">
        <v>8102</v>
      </c>
      <c r="C3078" s="39" t="s">
        <v>7472</v>
      </c>
      <c r="D3078" s="36" t="s">
        <v>2652</v>
      </c>
      <c r="E3078" s="61">
        <v>50000</v>
      </c>
      <c r="F3078" s="57">
        <v>43026</v>
      </c>
      <c r="G3078" s="57">
        <v>44121</v>
      </c>
      <c r="H3078" s="51">
        <v>43790</v>
      </c>
      <c r="I3078" s="51">
        <v>44002</v>
      </c>
      <c r="J3078" s="36">
        <f t="shared" si="96"/>
        <v>213</v>
      </c>
      <c r="K3078" s="36">
        <v>4.75</v>
      </c>
      <c r="L3078" s="36">
        <v>4.75</v>
      </c>
      <c r="M3078" s="38">
        <f t="shared" si="97"/>
        <v>1405.20833333333</v>
      </c>
      <c r="N3078" s="62" t="s">
        <v>8103</v>
      </c>
      <c r="O3078" s="39" t="s">
        <v>7470</v>
      </c>
    </row>
    <row r="3079" s="7" customFormat="1" ht="21" customHeight="1" spans="1:15">
      <c r="A3079" s="27">
        <v>3076</v>
      </c>
      <c r="B3079" s="39" t="s">
        <v>8104</v>
      </c>
      <c r="C3079" s="39" t="s">
        <v>7569</v>
      </c>
      <c r="D3079" s="36" t="s">
        <v>2652</v>
      </c>
      <c r="E3079" s="61">
        <v>40000</v>
      </c>
      <c r="F3079" s="57">
        <v>43031</v>
      </c>
      <c r="G3079" s="57">
        <v>44126</v>
      </c>
      <c r="H3079" s="51">
        <v>43790</v>
      </c>
      <c r="I3079" s="51">
        <v>44002</v>
      </c>
      <c r="J3079" s="36">
        <f t="shared" si="96"/>
        <v>213</v>
      </c>
      <c r="K3079" s="36">
        <v>4.75</v>
      </c>
      <c r="L3079" s="36">
        <v>4.75</v>
      </c>
      <c r="M3079" s="38">
        <f t="shared" si="97"/>
        <v>1124.16666666667</v>
      </c>
      <c r="N3079" s="62" t="s">
        <v>8105</v>
      </c>
      <c r="O3079" s="39" t="s">
        <v>7470</v>
      </c>
    </row>
    <row r="3080" s="7" customFormat="1" ht="21" customHeight="1" spans="1:15">
      <c r="A3080" s="27">
        <v>3077</v>
      </c>
      <c r="B3080" s="39" t="s">
        <v>8106</v>
      </c>
      <c r="C3080" s="39" t="s">
        <v>7569</v>
      </c>
      <c r="D3080" s="36" t="s">
        <v>2652</v>
      </c>
      <c r="E3080" s="61">
        <v>40000</v>
      </c>
      <c r="F3080" s="57">
        <v>43032</v>
      </c>
      <c r="G3080" s="57">
        <v>44127</v>
      </c>
      <c r="H3080" s="51">
        <v>43790</v>
      </c>
      <c r="I3080" s="51">
        <v>44002</v>
      </c>
      <c r="J3080" s="36">
        <f t="shared" si="96"/>
        <v>213</v>
      </c>
      <c r="K3080" s="36">
        <v>4.75</v>
      </c>
      <c r="L3080" s="36">
        <v>4.75</v>
      </c>
      <c r="M3080" s="38">
        <f t="shared" si="97"/>
        <v>1124.16666666667</v>
      </c>
      <c r="N3080" s="62" t="s">
        <v>8107</v>
      </c>
      <c r="O3080" s="39" t="s">
        <v>7470</v>
      </c>
    </row>
    <row r="3081" s="7" customFormat="1" ht="21" customHeight="1" spans="1:15">
      <c r="A3081" s="27">
        <v>3078</v>
      </c>
      <c r="B3081" s="39" t="s">
        <v>8108</v>
      </c>
      <c r="C3081" s="39" t="s">
        <v>7736</v>
      </c>
      <c r="D3081" s="36" t="s">
        <v>2652</v>
      </c>
      <c r="E3081" s="61">
        <v>50000</v>
      </c>
      <c r="F3081" s="57">
        <v>43033</v>
      </c>
      <c r="G3081" s="57">
        <v>44128</v>
      </c>
      <c r="H3081" s="51">
        <v>43790</v>
      </c>
      <c r="I3081" s="51">
        <v>44002</v>
      </c>
      <c r="J3081" s="36">
        <f t="shared" si="96"/>
        <v>213</v>
      </c>
      <c r="K3081" s="36">
        <v>4.75</v>
      </c>
      <c r="L3081" s="36">
        <v>4.75</v>
      </c>
      <c r="M3081" s="38">
        <f t="shared" si="97"/>
        <v>1405.20833333333</v>
      </c>
      <c r="N3081" s="62" t="s">
        <v>8109</v>
      </c>
      <c r="O3081" s="39" t="s">
        <v>7470</v>
      </c>
    </row>
    <row r="3082" s="7" customFormat="1" ht="21" customHeight="1" spans="1:15">
      <c r="A3082" s="27">
        <v>3079</v>
      </c>
      <c r="B3082" s="39" t="s">
        <v>8110</v>
      </c>
      <c r="C3082" s="39" t="s">
        <v>7592</v>
      </c>
      <c r="D3082" s="36" t="s">
        <v>2652</v>
      </c>
      <c r="E3082" s="61">
        <v>50000</v>
      </c>
      <c r="F3082" s="57">
        <v>43034</v>
      </c>
      <c r="G3082" s="57">
        <v>44129</v>
      </c>
      <c r="H3082" s="51">
        <v>43790</v>
      </c>
      <c r="I3082" s="51">
        <v>44002</v>
      </c>
      <c r="J3082" s="36">
        <f t="shared" si="96"/>
        <v>213</v>
      </c>
      <c r="K3082" s="36">
        <v>4.75</v>
      </c>
      <c r="L3082" s="36">
        <v>4.75</v>
      </c>
      <c r="M3082" s="38">
        <f t="shared" si="97"/>
        <v>1405.20833333333</v>
      </c>
      <c r="N3082" s="62" t="s">
        <v>8111</v>
      </c>
      <c r="O3082" s="39" t="s">
        <v>7470</v>
      </c>
    </row>
    <row r="3083" s="7" customFormat="1" ht="21" customHeight="1" spans="1:15">
      <c r="A3083" s="27">
        <v>3080</v>
      </c>
      <c r="B3083" s="39" t="s">
        <v>8112</v>
      </c>
      <c r="C3083" s="39" t="s">
        <v>7771</v>
      </c>
      <c r="D3083" s="36" t="s">
        <v>2652</v>
      </c>
      <c r="E3083" s="61">
        <v>50000</v>
      </c>
      <c r="F3083" s="57">
        <v>43039</v>
      </c>
      <c r="G3083" s="57">
        <v>44134</v>
      </c>
      <c r="H3083" s="51">
        <v>43790</v>
      </c>
      <c r="I3083" s="51">
        <v>44002</v>
      </c>
      <c r="J3083" s="36">
        <f t="shared" si="96"/>
        <v>213</v>
      </c>
      <c r="K3083" s="36">
        <v>4.75</v>
      </c>
      <c r="L3083" s="36">
        <v>4.75</v>
      </c>
      <c r="M3083" s="38">
        <f t="shared" si="97"/>
        <v>1405.20833333333</v>
      </c>
      <c r="N3083" s="62" t="s">
        <v>8113</v>
      </c>
      <c r="O3083" s="39" t="s">
        <v>7470</v>
      </c>
    </row>
    <row r="3084" s="7" customFormat="1" ht="21" customHeight="1" spans="1:15">
      <c r="A3084" s="27">
        <v>3081</v>
      </c>
      <c r="B3084" s="39" t="s">
        <v>8114</v>
      </c>
      <c r="C3084" s="39" t="s">
        <v>7569</v>
      </c>
      <c r="D3084" s="36" t="s">
        <v>2652</v>
      </c>
      <c r="E3084" s="61">
        <v>50000</v>
      </c>
      <c r="F3084" s="57">
        <v>43039</v>
      </c>
      <c r="G3084" s="57">
        <v>44134</v>
      </c>
      <c r="H3084" s="51">
        <v>43790</v>
      </c>
      <c r="I3084" s="51">
        <v>44002</v>
      </c>
      <c r="J3084" s="36">
        <f t="shared" si="96"/>
        <v>213</v>
      </c>
      <c r="K3084" s="36">
        <v>4.75</v>
      </c>
      <c r="L3084" s="36">
        <v>4.75</v>
      </c>
      <c r="M3084" s="38">
        <f t="shared" si="97"/>
        <v>1405.20833333333</v>
      </c>
      <c r="N3084" s="62" t="s">
        <v>8115</v>
      </c>
      <c r="O3084" s="39" t="s">
        <v>7470</v>
      </c>
    </row>
    <row r="3085" s="7" customFormat="1" ht="21" customHeight="1" spans="1:15">
      <c r="A3085" s="27">
        <v>3082</v>
      </c>
      <c r="B3085" s="39" t="s">
        <v>8116</v>
      </c>
      <c r="C3085" s="39" t="s">
        <v>7831</v>
      </c>
      <c r="D3085" s="36" t="s">
        <v>2652</v>
      </c>
      <c r="E3085" s="61">
        <v>30000</v>
      </c>
      <c r="F3085" s="57">
        <v>43040</v>
      </c>
      <c r="G3085" s="57">
        <v>44135</v>
      </c>
      <c r="H3085" s="51">
        <v>43790</v>
      </c>
      <c r="I3085" s="51">
        <v>44002</v>
      </c>
      <c r="J3085" s="36">
        <f t="shared" si="96"/>
        <v>213</v>
      </c>
      <c r="K3085" s="36">
        <v>4.75</v>
      </c>
      <c r="L3085" s="36">
        <v>4.75</v>
      </c>
      <c r="M3085" s="38">
        <f t="shared" si="97"/>
        <v>843.125</v>
      </c>
      <c r="N3085" s="62" t="s">
        <v>8117</v>
      </c>
      <c r="O3085" s="39" t="s">
        <v>7470</v>
      </c>
    </row>
    <row r="3086" s="7" customFormat="1" ht="21" customHeight="1" spans="1:15">
      <c r="A3086" s="27">
        <v>3083</v>
      </c>
      <c r="B3086" s="39" t="s">
        <v>8118</v>
      </c>
      <c r="C3086" s="39" t="s">
        <v>7638</v>
      </c>
      <c r="D3086" s="36" t="s">
        <v>2652</v>
      </c>
      <c r="E3086" s="61">
        <v>50000</v>
      </c>
      <c r="F3086" s="57">
        <v>43047</v>
      </c>
      <c r="G3086" s="57">
        <v>44142</v>
      </c>
      <c r="H3086" s="51">
        <v>43790</v>
      </c>
      <c r="I3086" s="51">
        <v>44002</v>
      </c>
      <c r="J3086" s="36">
        <f t="shared" si="96"/>
        <v>213</v>
      </c>
      <c r="K3086" s="36">
        <v>4.75</v>
      </c>
      <c r="L3086" s="36">
        <v>4.75</v>
      </c>
      <c r="M3086" s="38">
        <f t="shared" si="97"/>
        <v>1405.20833333333</v>
      </c>
      <c r="N3086" s="62" t="s">
        <v>8119</v>
      </c>
      <c r="O3086" s="39" t="s">
        <v>7470</v>
      </c>
    </row>
    <row r="3087" s="7" customFormat="1" ht="21" customHeight="1" spans="1:15">
      <c r="A3087" s="27">
        <v>3084</v>
      </c>
      <c r="B3087" s="39" t="s">
        <v>8120</v>
      </c>
      <c r="C3087" s="39" t="s">
        <v>7490</v>
      </c>
      <c r="D3087" s="36" t="s">
        <v>2652</v>
      </c>
      <c r="E3087" s="61">
        <v>50000</v>
      </c>
      <c r="F3087" s="57">
        <v>43047</v>
      </c>
      <c r="G3087" s="57">
        <v>44142</v>
      </c>
      <c r="H3087" s="51">
        <v>43790</v>
      </c>
      <c r="I3087" s="51">
        <v>44002</v>
      </c>
      <c r="J3087" s="36">
        <f t="shared" si="96"/>
        <v>213</v>
      </c>
      <c r="K3087" s="36">
        <v>4.75</v>
      </c>
      <c r="L3087" s="36">
        <v>4.75</v>
      </c>
      <c r="M3087" s="38">
        <f t="shared" si="97"/>
        <v>1405.20833333333</v>
      </c>
      <c r="N3087" s="62" t="s">
        <v>8121</v>
      </c>
      <c r="O3087" s="39" t="s">
        <v>7470</v>
      </c>
    </row>
    <row r="3088" s="7" customFormat="1" ht="21" customHeight="1" spans="1:15">
      <c r="A3088" s="27">
        <v>3085</v>
      </c>
      <c r="B3088" s="39" t="s">
        <v>8122</v>
      </c>
      <c r="C3088" s="39" t="s">
        <v>7518</v>
      </c>
      <c r="D3088" s="36" t="s">
        <v>2652</v>
      </c>
      <c r="E3088" s="61">
        <v>50000</v>
      </c>
      <c r="F3088" s="57">
        <v>43052</v>
      </c>
      <c r="G3088" s="57">
        <v>44147</v>
      </c>
      <c r="H3088" s="51">
        <v>43790</v>
      </c>
      <c r="I3088" s="51">
        <v>44002</v>
      </c>
      <c r="J3088" s="36">
        <f t="shared" si="96"/>
        <v>213</v>
      </c>
      <c r="K3088" s="36">
        <v>4.75</v>
      </c>
      <c r="L3088" s="36">
        <v>4.75</v>
      </c>
      <c r="M3088" s="38">
        <f t="shared" si="97"/>
        <v>1405.20833333333</v>
      </c>
      <c r="N3088" s="62" t="s">
        <v>8123</v>
      </c>
      <c r="O3088" s="39" t="s">
        <v>7470</v>
      </c>
    </row>
    <row r="3089" s="7" customFormat="1" ht="21" customHeight="1" spans="1:15">
      <c r="A3089" s="27">
        <v>3086</v>
      </c>
      <c r="B3089" s="39" t="s">
        <v>8124</v>
      </c>
      <c r="C3089" s="39" t="s">
        <v>7788</v>
      </c>
      <c r="D3089" s="36" t="s">
        <v>2652</v>
      </c>
      <c r="E3089" s="61">
        <v>50000</v>
      </c>
      <c r="F3089" s="57">
        <v>43052</v>
      </c>
      <c r="G3089" s="57">
        <v>44147</v>
      </c>
      <c r="H3089" s="51">
        <v>43790</v>
      </c>
      <c r="I3089" s="51">
        <v>44002</v>
      </c>
      <c r="J3089" s="36">
        <f t="shared" si="96"/>
        <v>213</v>
      </c>
      <c r="K3089" s="36">
        <v>4.75</v>
      </c>
      <c r="L3089" s="36">
        <v>4.75</v>
      </c>
      <c r="M3089" s="38">
        <f t="shared" si="97"/>
        <v>1405.20833333333</v>
      </c>
      <c r="N3089" s="62" t="s">
        <v>8125</v>
      </c>
      <c r="O3089" s="39" t="s">
        <v>7470</v>
      </c>
    </row>
    <row r="3090" s="7" customFormat="1" ht="21" customHeight="1" spans="1:15">
      <c r="A3090" s="27">
        <v>3087</v>
      </c>
      <c r="B3090" s="39" t="s">
        <v>7687</v>
      </c>
      <c r="C3090" s="39" t="s">
        <v>7688</v>
      </c>
      <c r="D3090" s="36" t="s">
        <v>2652</v>
      </c>
      <c r="E3090" s="61">
        <v>20000</v>
      </c>
      <c r="F3090" s="57">
        <v>43052</v>
      </c>
      <c r="G3090" s="57">
        <v>44147</v>
      </c>
      <c r="H3090" s="51">
        <v>43790</v>
      </c>
      <c r="I3090" s="51">
        <v>44002</v>
      </c>
      <c r="J3090" s="36">
        <f t="shared" si="96"/>
        <v>213</v>
      </c>
      <c r="K3090" s="36">
        <v>4.75</v>
      </c>
      <c r="L3090" s="36">
        <v>4.75</v>
      </c>
      <c r="M3090" s="38">
        <f t="shared" si="97"/>
        <v>562.083333333333</v>
      </c>
      <c r="N3090" s="62" t="s">
        <v>8126</v>
      </c>
      <c r="O3090" s="39" t="s">
        <v>7470</v>
      </c>
    </row>
    <row r="3091" s="7" customFormat="1" ht="21" customHeight="1" spans="1:15">
      <c r="A3091" s="27">
        <v>3088</v>
      </c>
      <c r="B3091" s="39" t="s">
        <v>8127</v>
      </c>
      <c r="C3091" s="39" t="s">
        <v>7564</v>
      </c>
      <c r="D3091" s="36" t="s">
        <v>2652</v>
      </c>
      <c r="E3091" s="61">
        <v>50000</v>
      </c>
      <c r="F3091" s="57">
        <v>43052</v>
      </c>
      <c r="G3091" s="57">
        <v>44147</v>
      </c>
      <c r="H3091" s="51">
        <v>43790</v>
      </c>
      <c r="I3091" s="51">
        <v>44002</v>
      </c>
      <c r="J3091" s="36">
        <f t="shared" si="96"/>
        <v>213</v>
      </c>
      <c r="K3091" s="36">
        <v>4.75</v>
      </c>
      <c r="L3091" s="36">
        <v>4.75</v>
      </c>
      <c r="M3091" s="38">
        <f t="shared" si="97"/>
        <v>1405.20833333333</v>
      </c>
      <c r="N3091" s="62" t="s">
        <v>8128</v>
      </c>
      <c r="O3091" s="39" t="s">
        <v>7470</v>
      </c>
    </row>
    <row r="3092" s="7" customFormat="1" ht="21" customHeight="1" spans="1:15">
      <c r="A3092" s="27">
        <v>3089</v>
      </c>
      <c r="B3092" s="39" t="s">
        <v>8129</v>
      </c>
      <c r="C3092" s="39" t="s">
        <v>7915</v>
      </c>
      <c r="D3092" s="36" t="s">
        <v>2652</v>
      </c>
      <c r="E3092" s="61">
        <v>50000</v>
      </c>
      <c r="F3092" s="57">
        <v>43054</v>
      </c>
      <c r="G3092" s="57">
        <v>44149</v>
      </c>
      <c r="H3092" s="51">
        <v>43790</v>
      </c>
      <c r="I3092" s="51">
        <v>44002</v>
      </c>
      <c r="J3092" s="36">
        <f t="shared" si="96"/>
        <v>213</v>
      </c>
      <c r="K3092" s="36">
        <v>4.75</v>
      </c>
      <c r="L3092" s="36">
        <v>4.75</v>
      </c>
      <c r="M3092" s="38">
        <f t="shared" si="97"/>
        <v>1405.20833333333</v>
      </c>
      <c r="N3092" s="62" t="s">
        <v>8130</v>
      </c>
      <c r="O3092" s="39" t="s">
        <v>7470</v>
      </c>
    </row>
    <row r="3093" s="7" customFormat="1" ht="21" customHeight="1" spans="1:15">
      <c r="A3093" s="27">
        <v>3090</v>
      </c>
      <c r="B3093" s="39" t="s">
        <v>8131</v>
      </c>
      <c r="C3093" s="39" t="s">
        <v>8007</v>
      </c>
      <c r="D3093" s="36" t="s">
        <v>2652</v>
      </c>
      <c r="E3093" s="61">
        <v>50000</v>
      </c>
      <c r="F3093" s="57">
        <v>43055</v>
      </c>
      <c r="G3093" s="57">
        <v>44150</v>
      </c>
      <c r="H3093" s="51">
        <v>43790</v>
      </c>
      <c r="I3093" s="51">
        <v>44002</v>
      </c>
      <c r="J3093" s="36">
        <f t="shared" si="96"/>
        <v>213</v>
      </c>
      <c r="K3093" s="36">
        <v>4.75</v>
      </c>
      <c r="L3093" s="36">
        <v>4.75</v>
      </c>
      <c r="M3093" s="38">
        <f t="shared" si="97"/>
        <v>1405.20833333333</v>
      </c>
      <c r="N3093" s="62" t="s">
        <v>8132</v>
      </c>
      <c r="O3093" s="39" t="s">
        <v>7470</v>
      </c>
    </row>
    <row r="3094" s="7" customFormat="1" ht="21" customHeight="1" spans="1:15">
      <c r="A3094" s="27">
        <v>3091</v>
      </c>
      <c r="B3094" s="39" t="s">
        <v>8133</v>
      </c>
      <c r="C3094" s="39" t="s">
        <v>7794</v>
      </c>
      <c r="D3094" s="36" t="s">
        <v>2652</v>
      </c>
      <c r="E3094" s="61">
        <v>30000</v>
      </c>
      <c r="F3094" s="57">
        <v>43060</v>
      </c>
      <c r="G3094" s="57">
        <v>44155</v>
      </c>
      <c r="H3094" s="51">
        <v>43790</v>
      </c>
      <c r="I3094" s="51">
        <v>44002</v>
      </c>
      <c r="J3094" s="36">
        <f t="shared" si="96"/>
        <v>213</v>
      </c>
      <c r="K3094" s="36">
        <v>4.75</v>
      </c>
      <c r="L3094" s="36">
        <v>4.75</v>
      </c>
      <c r="M3094" s="38">
        <f t="shared" si="97"/>
        <v>843.125</v>
      </c>
      <c r="N3094" s="62" t="s">
        <v>8134</v>
      </c>
      <c r="O3094" s="39" t="s">
        <v>7470</v>
      </c>
    </row>
    <row r="3095" s="7" customFormat="1" ht="21" customHeight="1" spans="1:15">
      <c r="A3095" s="27">
        <v>3092</v>
      </c>
      <c r="B3095" s="39" t="s">
        <v>8135</v>
      </c>
      <c r="C3095" s="39" t="s">
        <v>7472</v>
      </c>
      <c r="D3095" s="36" t="s">
        <v>2652</v>
      </c>
      <c r="E3095" s="61">
        <v>50000</v>
      </c>
      <c r="F3095" s="57">
        <v>43061</v>
      </c>
      <c r="G3095" s="57">
        <v>44156</v>
      </c>
      <c r="H3095" s="51">
        <v>43790</v>
      </c>
      <c r="I3095" s="51">
        <v>44002</v>
      </c>
      <c r="J3095" s="36">
        <f t="shared" si="96"/>
        <v>213</v>
      </c>
      <c r="K3095" s="36">
        <v>4.75</v>
      </c>
      <c r="L3095" s="36">
        <v>4.75</v>
      </c>
      <c r="M3095" s="38">
        <f t="shared" si="97"/>
        <v>1405.20833333333</v>
      </c>
      <c r="N3095" s="62" t="s">
        <v>8136</v>
      </c>
      <c r="O3095" s="39" t="s">
        <v>7470</v>
      </c>
    </row>
    <row r="3096" s="7" customFormat="1" ht="21" customHeight="1" spans="1:15">
      <c r="A3096" s="27">
        <v>3093</v>
      </c>
      <c r="B3096" s="39" t="s">
        <v>8137</v>
      </c>
      <c r="C3096" s="39" t="s">
        <v>7490</v>
      </c>
      <c r="D3096" s="36" t="s">
        <v>2652</v>
      </c>
      <c r="E3096" s="61">
        <v>50000</v>
      </c>
      <c r="F3096" s="57">
        <v>43061</v>
      </c>
      <c r="G3096" s="57">
        <v>44156</v>
      </c>
      <c r="H3096" s="51">
        <v>43790</v>
      </c>
      <c r="I3096" s="51">
        <v>44002</v>
      </c>
      <c r="J3096" s="36">
        <f t="shared" si="96"/>
        <v>213</v>
      </c>
      <c r="K3096" s="36">
        <v>4.75</v>
      </c>
      <c r="L3096" s="36">
        <v>4.75</v>
      </c>
      <c r="M3096" s="38">
        <f t="shared" si="97"/>
        <v>1405.20833333333</v>
      </c>
      <c r="N3096" s="62" t="s">
        <v>8138</v>
      </c>
      <c r="O3096" s="39" t="s">
        <v>7470</v>
      </c>
    </row>
    <row r="3097" s="7" customFormat="1" ht="21" customHeight="1" spans="1:15">
      <c r="A3097" s="27">
        <v>3094</v>
      </c>
      <c r="B3097" s="39" t="s">
        <v>8139</v>
      </c>
      <c r="C3097" s="39" t="s">
        <v>7487</v>
      </c>
      <c r="D3097" s="36" t="s">
        <v>2652</v>
      </c>
      <c r="E3097" s="61">
        <v>50000</v>
      </c>
      <c r="F3097" s="57">
        <v>43062</v>
      </c>
      <c r="G3097" s="57">
        <v>44157</v>
      </c>
      <c r="H3097" s="51">
        <v>43790</v>
      </c>
      <c r="I3097" s="51">
        <v>44002</v>
      </c>
      <c r="J3097" s="36">
        <f t="shared" si="96"/>
        <v>213</v>
      </c>
      <c r="K3097" s="36">
        <v>4.75</v>
      </c>
      <c r="L3097" s="36">
        <v>4.75</v>
      </c>
      <c r="M3097" s="38">
        <f t="shared" si="97"/>
        <v>1405.20833333333</v>
      </c>
      <c r="N3097" s="62" t="s">
        <v>8140</v>
      </c>
      <c r="O3097" s="39" t="s">
        <v>7470</v>
      </c>
    </row>
    <row r="3098" s="7" customFormat="1" ht="21" customHeight="1" spans="1:15">
      <c r="A3098" s="27">
        <v>3095</v>
      </c>
      <c r="B3098" s="39" t="s">
        <v>8141</v>
      </c>
      <c r="C3098" s="39" t="s">
        <v>8016</v>
      </c>
      <c r="D3098" s="36" t="s">
        <v>2652</v>
      </c>
      <c r="E3098" s="61">
        <v>30000</v>
      </c>
      <c r="F3098" s="57">
        <v>43067</v>
      </c>
      <c r="G3098" s="57">
        <v>44162</v>
      </c>
      <c r="H3098" s="51">
        <v>43790</v>
      </c>
      <c r="I3098" s="51">
        <v>44002</v>
      </c>
      <c r="J3098" s="36">
        <f t="shared" si="96"/>
        <v>213</v>
      </c>
      <c r="K3098" s="36">
        <v>4.75</v>
      </c>
      <c r="L3098" s="36">
        <v>4.75</v>
      </c>
      <c r="M3098" s="38">
        <f t="shared" si="97"/>
        <v>843.125</v>
      </c>
      <c r="N3098" s="62" t="s">
        <v>8142</v>
      </c>
      <c r="O3098" s="39" t="s">
        <v>7470</v>
      </c>
    </row>
    <row r="3099" s="7" customFormat="1" ht="21" customHeight="1" spans="1:15">
      <c r="A3099" s="27">
        <v>3096</v>
      </c>
      <c r="B3099" s="39" t="s">
        <v>8143</v>
      </c>
      <c r="C3099" s="39" t="s">
        <v>7601</v>
      </c>
      <c r="D3099" s="36" t="s">
        <v>2652</v>
      </c>
      <c r="E3099" s="61">
        <v>50000</v>
      </c>
      <c r="F3099" s="57">
        <v>43067</v>
      </c>
      <c r="G3099" s="57">
        <v>44162</v>
      </c>
      <c r="H3099" s="51">
        <v>43790</v>
      </c>
      <c r="I3099" s="51">
        <v>44002</v>
      </c>
      <c r="J3099" s="36">
        <f t="shared" si="96"/>
        <v>213</v>
      </c>
      <c r="K3099" s="36">
        <v>4.75</v>
      </c>
      <c r="L3099" s="36">
        <v>4.75</v>
      </c>
      <c r="M3099" s="38">
        <f t="shared" si="97"/>
        <v>1405.20833333333</v>
      </c>
      <c r="N3099" s="62" t="s">
        <v>8144</v>
      </c>
      <c r="O3099" s="39" t="s">
        <v>7470</v>
      </c>
    </row>
    <row r="3100" s="7" customFormat="1" ht="21" customHeight="1" spans="1:15">
      <c r="A3100" s="27">
        <v>3097</v>
      </c>
      <c r="B3100" s="39" t="s">
        <v>8145</v>
      </c>
      <c r="C3100" s="39" t="s">
        <v>7490</v>
      </c>
      <c r="D3100" s="36" t="s">
        <v>2652</v>
      </c>
      <c r="E3100" s="61">
        <v>50000</v>
      </c>
      <c r="F3100" s="57">
        <v>43067</v>
      </c>
      <c r="G3100" s="57">
        <v>44162</v>
      </c>
      <c r="H3100" s="51">
        <v>43790</v>
      </c>
      <c r="I3100" s="51">
        <v>44002</v>
      </c>
      <c r="J3100" s="36">
        <f t="shared" si="96"/>
        <v>213</v>
      </c>
      <c r="K3100" s="36">
        <v>4.75</v>
      </c>
      <c r="L3100" s="36">
        <v>4.75</v>
      </c>
      <c r="M3100" s="38">
        <f t="shared" si="97"/>
        <v>1405.20833333333</v>
      </c>
      <c r="N3100" s="62" t="s">
        <v>8146</v>
      </c>
      <c r="O3100" s="39" t="s">
        <v>7470</v>
      </c>
    </row>
    <row r="3101" s="7" customFormat="1" ht="21" customHeight="1" spans="1:15">
      <c r="A3101" s="27">
        <v>3098</v>
      </c>
      <c r="B3101" s="39" t="s">
        <v>8147</v>
      </c>
      <c r="C3101" s="39" t="s">
        <v>7638</v>
      </c>
      <c r="D3101" s="36" t="s">
        <v>2652</v>
      </c>
      <c r="E3101" s="61">
        <v>50000</v>
      </c>
      <c r="F3101" s="57">
        <v>43073</v>
      </c>
      <c r="G3101" s="57">
        <v>44168</v>
      </c>
      <c r="H3101" s="51">
        <v>43790</v>
      </c>
      <c r="I3101" s="51">
        <v>44002</v>
      </c>
      <c r="J3101" s="36">
        <f t="shared" si="96"/>
        <v>213</v>
      </c>
      <c r="K3101" s="36">
        <v>4.75</v>
      </c>
      <c r="L3101" s="36">
        <v>4.75</v>
      </c>
      <c r="M3101" s="38">
        <f t="shared" si="97"/>
        <v>1405.20833333333</v>
      </c>
      <c r="N3101" s="62" t="s">
        <v>8148</v>
      </c>
      <c r="O3101" s="39" t="s">
        <v>7470</v>
      </c>
    </row>
    <row r="3102" s="7" customFormat="1" ht="21" customHeight="1" spans="1:15">
      <c r="A3102" s="27">
        <v>3099</v>
      </c>
      <c r="B3102" s="39" t="s">
        <v>8149</v>
      </c>
      <c r="C3102" s="39" t="s">
        <v>7688</v>
      </c>
      <c r="D3102" s="36" t="s">
        <v>2652</v>
      </c>
      <c r="E3102" s="61">
        <v>30000</v>
      </c>
      <c r="F3102" s="57">
        <v>43073</v>
      </c>
      <c r="G3102" s="57">
        <v>44168</v>
      </c>
      <c r="H3102" s="51">
        <v>43790</v>
      </c>
      <c r="I3102" s="51">
        <v>44002</v>
      </c>
      <c r="J3102" s="36">
        <f t="shared" si="96"/>
        <v>213</v>
      </c>
      <c r="K3102" s="36">
        <v>4.75</v>
      </c>
      <c r="L3102" s="36">
        <v>4.75</v>
      </c>
      <c r="M3102" s="38">
        <f t="shared" si="97"/>
        <v>843.125</v>
      </c>
      <c r="N3102" s="62" t="s">
        <v>8150</v>
      </c>
      <c r="O3102" s="39" t="s">
        <v>7470</v>
      </c>
    </row>
    <row r="3103" s="7" customFormat="1" ht="21" customHeight="1" spans="1:15">
      <c r="A3103" s="27">
        <v>3100</v>
      </c>
      <c r="B3103" s="39" t="s">
        <v>8151</v>
      </c>
      <c r="C3103" s="39" t="s">
        <v>7693</v>
      </c>
      <c r="D3103" s="36" t="s">
        <v>2652</v>
      </c>
      <c r="E3103" s="61">
        <v>50000</v>
      </c>
      <c r="F3103" s="57">
        <v>43079</v>
      </c>
      <c r="G3103" s="57">
        <v>44174</v>
      </c>
      <c r="H3103" s="51">
        <v>43790</v>
      </c>
      <c r="I3103" s="51">
        <v>44002</v>
      </c>
      <c r="J3103" s="36">
        <f t="shared" si="96"/>
        <v>213</v>
      </c>
      <c r="K3103" s="36">
        <v>4.75</v>
      </c>
      <c r="L3103" s="36">
        <v>4.75</v>
      </c>
      <c r="M3103" s="38">
        <f t="shared" si="97"/>
        <v>1405.20833333333</v>
      </c>
      <c r="N3103" s="62" t="s">
        <v>8152</v>
      </c>
      <c r="O3103" s="39" t="s">
        <v>7470</v>
      </c>
    </row>
    <row r="3104" s="7" customFormat="1" ht="21" customHeight="1" spans="1:15">
      <c r="A3104" s="27">
        <v>3101</v>
      </c>
      <c r="B3104" s="39" t="s">
        <v>8153</v>
      </c>
      <c r="C3104" s="39" t="s">
        <v>7581</v>
      </c>
      <c r="D3104" s="36" t="s">
        <v>2652</v>
      </c>
      <c r="E3104" s="61">
        <v>50000</v>
      </c>
      <c r="F3104" s="57">
        <v>43080</v>
      </c>
      <c r="G3104" s="57">
        <v>44175</v>
      </c>
      <c r="H3104" s="51">
        <v>43790</v>
      </c>
      <c r="I3104" s="51">
        <v>43976</v>
      </c>
      <c r="J3104" s="36">
        <f t="shared" si="96"/>
        <v>187</v>
      </c>
      <c r="K3104" s="36">
        <v>4.75</v>
      </c>
      <c r="L3104" s="36">
        <v>4.75</v>
      </c>
      <c r="M3104" s="38">
        <f t="shared" si="97"/>
        <v>1233.68055555556</v>
      </c>
      <c r="N3104" s="62" t="s">
        <v>8154</v>
      </c>
      <c r="O3104" s="39" t="s">
        <v>7470</v>
      </c>
    </row>
    <row r="3105" s="7" customFormat="1" ht="21" customHeight="1" spans="1:15">
      <c r="A3105" s="27">
        <v>3102</v>
      </c>
      <c r="B3105" s="39" t="s">
        <v>8155</v>
      </c>
      <c r="C3105" s="39" t="s">
        <v>7648</v>
      </c>
      <c r="D3105" s="36" t="s">
        <v>2652</v>
      </c>
      <c r="E3105" s="61">
        <v>50000</v>
      </c>
      <c r="F3105" s="57">
        <v>43080</v>
      </c>
      <c r="G3105" s="57">
        <v>44175</v>
      </c>
      <c r="H3105" s="51">
        <v>43790</v>
      </c>
      <c r="I3105" s="51">
        <v>44002</v>
      </c>
      <c r="J3105" s="36">
        <f t="shared" si="96"/>
        <v>213</v>
      </c>
      <c r="K3105" s="36">
        <v>4.75</v>
      </c>
      <c r="L3105" s="36">
        <v>4.75</v>
      </c>
      <c r="M3105" s="38">
        <f t="shared" si="97"/>
        <v>1405.20833333333</v>
      </c>
      <c r="N3105" s="62" t="s">
        <v>8156</v>
      </c>
      <c r="O3105" s="39" t="s">
        <v>7470</v>
      </c>
    </row>
    <row r="3106" s="7" customFormat="1" ht="21" customHeight="1" spans="1:15">
      <c r="A3106" s="27">
        <v>3103</v>
      </c>
      <c r="B3106" s="39" t="s">
        <v>8157</v>
      </c>
      <c r="C3106" s="39" t="s">
        <v>7564</v>
      </c>
      <c r="D3106" s="36" t="s">
        <v>2652</v>
      </c>
      <c r="E3106" s="61">
        <v>50000</v>
      </c>
      <c r="F3106" s="57">
        <v>43099</v>
      </c>
      <c r="G3106" s="57">
        <v>44194</v>
      </c>
      <c r="H3106" s="51">
        <v>43790</v>
      </c>
      <c r="I3106" s="51">
        <v>44002</v>
      </c>
      <c r="J3106" s="36">
        <f t="shared" si="96"/>
        <v>213</v>
      </c>
      <c r="K3106" s="36">
        <v>4.75</v>
      </c>
      <c r="L3106" s="36">
        <v>4.75</v>
      </c>
      <c r="M3106" s="38">
        <f t="shared" si="97"/>
        <v>1405.20833333333</v>
      </c>
      <c r="N3106" s="62" t="s">
        <v>8158</v>
      </c>
      <c r="O3106" s="39" t="s">
        <v>7470</v>
      </c>
    </row>
    <row r="3107" s="7" customFormat="1" ht="21" customHeight="1" spans="1:15">
      <c r="A3107" s="27">
        <v>3104</v>
      </c>
      <c r="B3107" s="39" t="s">
        <v>8159</v>
      </c>
      <c r="C3107" s="39" t="s">
        <v>8160</v>
      </c>
      <c r="D3107" s="36" t="s">
        <v>2652</v>
      </c>
      <c r="E3107" s="61">
        <v>50000</v>
      </c>
      <c r="F3107" s="57">
        <v>43123</v>
      </c>
      <c r="G3107" s="57">
        <v>44217</v>
      </c>
      <c r="H3107" s="51">
        <v>43790</v>
      </c>
      <c r="I3107" s="51">
        <v>44002</v>
      </c>
      <c r="J3107" s="36">
        <f t="shared" si="96"/>
        <v>213</v>
      </c>
      <c r="K3107" s="36">
        <v>4.75</v>
      </c>
      <c r="L3107" s="36">
        <v>4.75</v>
      </c>
      <c r="M3107" s="38">
        <f t="shared" si="97"/>
        <v>1405.20833333333</v>
      </c>
      <c r="N3107" s="62" t="s">
        <v>8161</v>
      </c>
      <c r="O3107" s="39" t="s">
        <v>7470</v>
      </c>
    </row>
    <row r="3108" s="7" customFormat="1" ht="21" customHeight="1" spans="1:15">
      <c r="A3108" s="27">
        <v>3105</v>
      </c>
      <c r="B3108" s="39" t="s">
        <v>8162</v>
      </c>
      <c r="C3108" s="39" t="s">
        <v>7771</v>
      </c>
      <c r="D3108" s="36" t="s">
        <v>2652</v>
      </c>
      <c r="E3108" s="61">
        <v>40000</v>
      </c>
      <c r="F3108" s="57">
        <v>43123</v>
      </c>
      <c r="G3108" s="57">
        <v>44218</v>
      </c>
      <c r="H3108" s="51">
        <v>43790</v>
      </c>
      <c r="I3108" s="51">
        <v>44002</v>
      </c>
      <c r="J3108" s="36">
        <f t="shared" si="96"/>
        <v>213</v>
      </c>
      <c r="K3108" s="36">
        <v>4.75</v>
      </c>
      <c r="L3108" s="36">
        <v>4.75</v>
      </c>
      <c r="M3108" s="38">
        <f t="shared" si="97"/>
        <v>1124.16666666667</v>
      </c>
      <c r="N3108" s="62" t="s">
        <v>8163</v>
      </c>
      <c r="O3108" s="39" t="s">
        <v>7470</v>
      </c>
    </row>
    <row r="3109" s="7" customFormat="1" ht="21" customHeight="1" spans="1:15">
      <c r="A3109" s="27">
        <v>3106</v>
      </c>
      <c r="B3109" s="39" t="s">
        <v>8164</v>
      </c>
      <c r="C3109" s="39" t="s">
        <v>7475</v>
      </c>
      <c r="D3109" s="36" t="s">
        <v>2652</v>
      </c>
      <c r="E3109" s="61">
        <v>40000</v>
      </c>
      <c r="F3109" s="57">
        <v>43123</v>
      </c>
      <c r="G3109" s="57">
        <v>44218</v>
      </c>
      <c r="H3109" s="51">
        <v>43790</v>
      </c>
      <c r="I3109" s="51">
        <v>44002</v>
      </c>
      <c r="J3109" s="36">
        <f t="shared" si="96"/>
        <v>213</v>
      </c>
      <c r="K3109" s="36">
        <v>4.75</v>
      </c>
      <c r="L3109" s="36">
        <v>4.75</v>
      </c>
      <c r="M3109" s="38">
        <f t="shared" si="97"/>
        <v>1124.16666666667</v>
      </c>
      <c r="N3109" s="62" t="s">
        <v>8165</v>
      </c>
      <c r="O3109" s="39" t="s">
        <v>7470</v>
      </c>
    </row>
    <row r="3110" s="7" customFormat="1" ht="21" customHeight="1" spans="1:15">
      <c r="A3110" s="27">
        <v>3107</v>
      </c>
      <c r="B3110" s="39" t="s">
        <v>8166</v>
      </c>
      <c r="C3110" s="39" t="s">
        <v>7638</v>
      </c>
      <c r="D3110" s="36" t="s">
        <v>2652</v>
      </c>
      <c r="E3110" s="63">
        <v>40000</v>
      </c>
      <c r="F3110" s="36" t="s">
        <v>4771</v>
      </c>
      <c r="G3110" s="36" t="s">
        <v>1901</v>
      </c>
      <c r="H3110" s="51">
        <v>43790</v>
      </c>
      <c r="I3110" s="51">
        <v>44002</v>
      </c>
      <c r="J3110" s="36">
        <f t="shared" si="96"/>
        <v>213</v>
      </c>
      <c r="K3110" s="36">
        <v>4.35</v>
      </c>
      <c r="L3110" s="36">
        <v>4.35</v>
      </c>
      <c r="M3110" s="38">
        <f t="shared" si="97"/>
        <v>1029.5</v>
      </c>
      <c r="N3110" s="36" t="s">
        <v>8167</v>
      </c>
      <c r="O3110" s="39" t="s">
        <v>7470</v>
      </c>
    </row>
    <row r="3111" s="7" customFormat="1" ht="21" customHeight="1" spans="1:15">
      <c r="A3111" s="27">
        <v>3108</v>
      </c>
      <c r="B3111" s="39" t="s">
        <v>8168</v>
      </c>
      <c r="C3111" s="39" t="s">
        <v>7638</v>
      </c>
      <c r="D3111" s="36" t="s">
        <v>2652</v>
      </c>
      <c r="E3111" s="63">
        <v>30000</v>
      </c>
      <c r="F3111" s="36" t="s">
        <v>2608</v>
      </c>
      <c r="G3111" s="36" t="s">
        <v>851</v>
      </c>
      <c r="H3111" s="51">
        <v>43790</v>
      </c>
      <c r="I3111" s="51">
        <v>44002</v>
      </c>
      <c r="J3111" s="36">
        <f t="shared" si="96"/>
        <v>213</v>
      </c>
      <c r="K3111" s="36">
        <v>4.35</v>
      </c>
      <c r="L3111" s="36">
        <v>4.35</v>
      </c>
      <c r="M3111" s="38">
        <f t="shared" si="97"/>
        <v>772.125</v>
      </c>
      <c r="N3111" s="36" t="s">
        <v>8169</v>
      </c>
      <c r="O3111" s="39" t="s">
        <v>7470</v>
      </c>
    </row>
    <row r="3112" s="7" customFormat="1" ht="21" customHeight="1" spans="1:15">
      <c r="A3112" s="27">
        <v>3109</v>
      </c>
      <c r="B3112" s="39" t="s">
        <v>8170</v>
      </c>
      <c r="C3112" s="39" t="s">
        <v>8171</v>
      </c>
      <c r="D3112" s="36" t="s">
        <v>2652</v>
      </c>
      <c r="E3112" s="63">
        <v>40000</v>
      </c>
      <c r="F3112" s="36" t="s">
        <v>8172</v>
      </c>
      <c r="G3112" s="36" t="s">
        <v>855</v>
      </c>
      <c r="H3112" s="51">
        <v>43790</v>
      </c>
      <c r="I3112" s="51">
        <v>44002</v>
      </c>
      <c r="J3112" s="36">
        <f t="shared" si="96"/>
        <v>213</v>
      </c>
      <c r="K3112" s="36">
        <v>4.35</v>
      </c>
      <c r="L3112" s="36">
        <v>4.35</v>
      </c>
      <c r="M3112" s="38">
        <f t="shared" si="97"/>
        <v>1029.5</v>
      </c>
      <c r="N3112" s="36" t="s">
        <v>8173</v>
      </c>
      <c r="O3112" s="39" t="s">
        <v>7470</v>
      </c>
    </row>
    <row r="3113" s="7" customFormat="1" ht="21" customHeight="1" spans="1:15">
      <c r="A3113" s="27">
        <v>3110</v>
      </c>
      <c r="B3113" s="39" t="s">
        <v>8174</v>
      </c>
      <c r="C3113" s="39" t="s">
        <v>8175</v>
      </c>
      <c r="D3113" s="36" t="s">
        <v>2652</v>
      </c>
      <c r="E3113" s="64">
        <v>50000</v>
      </c>
      <c r="F3113" s="36" t="s">
        <v>8176</v>
      </c>
      <c r="G3113" s="36" t="s">
        <v>8177</v>
      </c>
      <c r="H3113" s="51">
        <v>43790</v>
      </c>
      <c r="I3113" s="51">
        <v>44002</v>
      </c>
      <c r="J3113" s="36">
        <f t="shared" si="96"/>
        <v>213</v>
      </c>
      <c r="K3113" s="36">
        <v>4.35</v>
      </c>
      <c r="L3113" s="36">
        <v>4.35</v>
      </c>
      <c r="M3113" s="38">
        <f t="shared" si="97"/>
        <v>1286.875</v>
      </c>
      <c r="N3113" s="36" t="s">
        <v>8178</v>
      </c>
      <c r="O3113" s="39" t="s">
        <v>7470</v>
      </c>
    </row>
    <row r="3114" s="7" customFormat="1" ht="21" customHeight="1" spans="1:15">
      <c r="A3114" s="27">
        <v>3111</v>
      </c>
      <c r="B3114" s="39" t="s">
        <v>8179</v>
      </c>
      <c r="C3114" s="39" t="s">
        <v>8180</v>
      </c>
      <c r="D3114" s="36" t="s">
        <v>2652</v>
      </c>
      <c r="E3114" s="61">
        <v>50000</v>
      </c>
      <c r="F3114" s="57">
        <v>43164</v>
      </c>
      <c r="G3114" s="57">
        <v>44259</v>
      </c>
      <c r="H3114" s="51">
        <v>43790</v>
      </c>
      <c r="I3114" s="51">
        <v>43889</v>
      </c>
      <c r="J3114" s="36">
        <f t="shared" si="96"/>
        <v>100</v>
      </c>
      <c r="K3114" s="36">
        <v>4.75</v>
      </c>
      <c r="L3114" s="36">
        <v>4.75</v>
      </c>
      <c r="M3114" s="38">
        <f t="shared" si="97"/>
        <v>659.722222222222</v>
      </c>
      <c r="N3114" s="62" t="s">
        <v>8181</v>
      </c>
      <c r="O3114" s="39" t="s">
        <v>7470</v>
      </c>
    </row>
    <row r="3115" s="7" customFormat="1" ht="21" customHeight="1" spans="1:15">
      <c r="A3115" s="27">
        <v>3112</v>
      </c>
      <c r="B3115" s="39" t="s">
        <v>8182</v>
      </c>
      <c r="C3115" s="39" t="s">
        <v>7648</v>
      </c>
      <c r="D3115" s="36" t="s">
        <v>2652</v>
      </c>
      <c r="E3115" s="61">
        <v>50000</v>
      </c>
      <c r="F3115" s="57">
        <v>43211</v>
      </c>
      <c r="G3115" s="57">
        <v>44306</v>
      </c>
      <c r="H3115" s="51">
        <v>43790</v>
      </c>
      <c r="I3115" s="51">
        <v>44002</v>
      </c>
      <c r="J3115" s="36">
        <f t="shared" si="96"/>
        <v>213</v>
      </c>
      <c r="K3115" s="36">
        <v>4.75</v>
      </c>
      <c r="L3115" s="36">
        <v>4.75</v>
      </c>
      <c r="M3115" s="38">
        <f t="shared" si="97"/>
        <v>1405.20833333333</v>
      </c>
      <c r="N3115" s="62" t="s">
        <v>8183</v>
      </c>
      <c r="O3115" s="39" t="s">
        <v>7470</v>
      </c>
    </row>
    <row r="3116" s="7" customFormat="1" ht="21" customHeight="1" spans="1:15">
      <c r="A3116" s="27">
        <v>3113</v>
      </c>
      <c r="B3116" s="39" t="s">
        <v>8184</v>
      </c>
      <c r="C3116" s="39" t="s">
        <v>7518</v>
      </c>
      <c r="D3116" s="36" t="s">
        <v>2652</v>
      </c>
      <c r="E3116" s="61">
        <v>50000</v>
      </c>
      <c r="F3116" s="57">
        <v>43213</v>
      </c>
      <c r="G3116" s="57">
        <v>44308</v>
      </c>
      <c r="H3116" s="51">
        <v>43790</v>
      </c>
      <c r="I3116" s="51">
        <v>44002</v>
      </c>
      <c r="J3116" s="36">
        <f t="shared" si="96"/>
        <v>213</v>
      </c>
      <c r="K3116" s="36">
        <v>4.75</v>
      </c>
      <c r="L3116" s="36">
        <v>4.75</v>
      </c>
      <c r="M3116" s="38">
        <f t="shared" si="97"/>
        <v>1405.20833333333</v>
      </c>
      <c r="N3116" s="62" t="s">
        <v>8185</v>
      </c>
      <c r="O3116" s="39" t="s">
        <v>7470</v>
      </c>
    </row>
    <row r="3117" s="7" customFormat="1" ht="21" customHeight="1" spans="1:15">
      <c r="A3117" s="27">
        <v>3114</v>
      </c>
      <c r="B3117" s="39" t="s">
        <v>8186</v>
      </c>
      <c r="C3117" s="39" t="s">
        <v>7523</v>
      </c>
      <c r="D3117" s="36" t="s">
        <v>2652</v>
      </c>
      <c r="E3117" s="61">
        <v>40000</v>
      </c>
      <c r="F3117" s="57">
        <v>43216</v>
      </c>
      <c r="G3117" s="57">
        <v>44311</v>
      </c>
      <c r="H3117" s="51">
        <v>43790</v>
      </c>
      <c r="I3117" s="51">
        <v>44002</v>
      </c>
      <c r="J3117" s="36">
        <f t="shared" si="96"/>
        <v>213</v>
      </c>
      <c r="K3117" s="36">
        <v>4.75</v>
      </c>
      <c r="L3117" s="36">
        <v>4.75</v>
      </c>
      <c r="M3117" s="38">
        <f t="shared" si="97"/>
        <v>1124.16666666667</v>
      </c>
      <c r="N3117" s="62" t="s">
        <v>8187</v>
      </c>
      <c r="O3117" s="39" t="s">
        <v>7470</v>
      </c>
    </row>
    <row r="3118" s="7" customFormat="1" ht="21" customHeight="1" spans="1:15">
      <c r="A3118" s="27">
        <v>3115</v>
      </c>
      <c r="B3118" s="39" t="s">
        <v>8188</v>
      </c>
      <c r="C3118" s="39" t="s">
        <v>7549</v>
      </c>
      <c r="D3118" s="36" t="s">
        <v>2652</v>
      </c>
      <c r="E3118" s="61">
        <v>50000</v>
      </c>
      <c r="F3118" s="57">
        <v>43216</v>
      </c>
      <c r="G3118" s="57">
        <v>44311</v>
      </c>
      <c r="H3118" s="51">
        <v>43790</v>
      </c>
      <c r="I3118" s="51">
        <v>44002</v>
      </c>
      <c r="J3118" s="36">
        <f t="shared" si="96"/>
        <v>213</v>
      </c>
      <c r="K3118" s="36">
        <v>4.75</v>
      </c>
      <c r="L3118" s="36">
        <v>4.75</v>
      </c>
      <c r="M3118" s="38">
        <f t="shared" si="97"/>
        <v>1405.20833333333</v>
      </c>
      <c r="N3118" s="62" t="s">
        <v>8189</v>
      </c>
      <c r="O3118" s="39" t="s">
        <v>7470</v>
      </c>
    </row>
    <row r="3119" s="7" customFormat="1" ht="21" customHeight="1" spans="1:15">
      <c r="A3119" s="27">
        <v>3116</v>
      </c>
      <c r="B3119" s="39" t="s">
        <v>8190</v>
      </c>
      <c r="C3119" s="39" t="s">
        <v>7705</v>
      </c>
      <c r="D3119" s="36" t="s">
        <v>2652</v>
      </c>
      <c r="E3119" s="61">
        <v>50000</v>
      </c>
      <c r="F3119" s="57">
        <v>43224</v>
      </c>
      <c r="G3119" s="57">
        <v>44319</v>
      </c>
      <c r="H3119" s="51">
        <v>43790</v>
      </c>
      <c r="I3119" s="51">
        <v>44002</v>
      </c>
      <c r="J3119" s="36">
        <f t="shared" si="96"/>
        <v>213</v>
      </c>
      <c r="K3119" s="36">
        <v>4.75</v>
      </c>
      <c r="L3119" s="36">
        <v>4.75</v>
      </c>
      <c r="M3119" s="38">
        <f t="shared" si="97"/>
        <v>1405.20833333333</v>
      </c>
      <c r="N3119" s="62" t="s">
        <v>8191</v>
      </c>
      <c r="O3119" s="39" t="s">
        <v>7470</v>
      </c>
    </row>
    <row r="3120" s="7" customFormat="1" ht="21" customHeight="1" spans="1:15">
      <c r="A3120" s="27">
        <v>3117</v>
      </c>
      <c r="B3120" s="39" t="s">
        <v>8192</v>
      </c>
      <c r="C3120" s="39" t="s">
        <v>7915</v>
      </c>
      <c r="D3120" s="36" t="s">
        <v>2652</v>
      </c>
      <c r="E3120" s="61">
        <v>50000</v>
      </c>
      <c r="F3120" s="57">
        <v>43227</v>
      </c>
      <c r="G3120" s="57">
        <v>44322</v>
      </c>
      <c r="H3120" s="51">
        <v>43790</v>
      </c>
      <c r="I3120" s="51">
        <v>44002</v>
      </c>
      <c r="J3120" s="36">
        <f t="shared" si="96"/>
        <v>213</v>
      </c>
      <c r="K3120" s="36">
        <v>4.75</v>
      </c>
      <c r="L3120" s="36">
        <v>4.75</v>
      </c>
      <c r="M3120" s="38">
        <f t="shared" si="97"/>
        <v>1405.20833333333</v>
      </c>
      <c r="N3120" s="62" t="s">
        <v>8193</v>
      </c>
      <c r="O3120" s="39" t="s">
        <v>7470</v>
      </c>
    </row>
    <row r="3121" s="7" customFormat="1" ht="21" customHeight="1" spans="1:15">
      <c r="A3121" s="27">
        <v>3118</v>
      </c>
      <c r="B3121" s="39" t="s">
        <v>8194</v>
      </c>
      <c r="C3121" s="39" t="s">
        <v>7527</v>
      </c>
      <c r="D3121" s="36" t="s">
        <v>2652</v>
      </c>
      <c r="E3121" s="61">
        <v>50000</v>
      </c>
      <c r="F3121" s="57">
        <v>43229</v>
      </c>
      <c r="G3121" s="57">
        <v>44324</v>
      </c>
      <c r="H3121" s="51">
        <v>43790</v>
      </c>
      <c r="I3121" s="51">
        <v>44002</v>
      </c>
      <c r="J3121" s="36">
        <f t="shared" si="96"/>
        <v>213</v>
      </c>
      <c r="K3121" s="36">
        <v>4.75</v>
      </c>
      <c r="L3121" s="36">
        <v>4.75</v>
      </c>
      <c r="M3121" s="38">
        <f t="shared" si="97"/>
        <v>1405.20833333333</v>
      </c>
      <c r="N3121" s="62" t="s">
        <v>8195</v>
      </c>
      <c r="O3121" s="39" t="s">
        <v>7470</v>
      </c>
    </row>
    <row r="3122" s="7" customFormat="1" ht="21" customHeight="1" spans="1:15">
      <c r="A3122" s="27">
        <v>3119</v>
      </c>
      <c r="B3122" s="39" t="s">
        <v>8196</v>
      </c>
      <c r="C3122" s="39" t="s">
        <v>7702</v>
      </c>
      <c r="D3122" s="36" t="s">
        <v>2652</v>
      </c>
      <c r="E3122" s="61">
        <v>50000</v>
      </c>
      <c r="F3122" s="57">
        <v>43231</v>
      </c>
      <c r="G3122" s="57">
        <v>44326</v>
      </c>
      <c r="H3122" s="51">
        <v>43790</v>
      </c>
      <c r="I3122" s="51">
        <v>44002</v>
      </c>
      <c r="J3122" s="36">
        <f t="shared" si="96"/>
        <v>213</v>
      </c>
      <c r="K3122" s="36">
        <v>4.75</v>
      </c>
      <c r="L3122" s="36">
        <v>4.75</v>
      </c>
      <c r="M3122" s="38">
        <f t="shared" si="97"/>
        <v>1405.20833333333</v>
      </c>
      <c r="N3122" s="62" t="s">
        <v>8197</v>
      </c>
      <c r="O3122" s="39" t="s">
        <v>7470</v>
      </c>
    </row>
    <row r="3123" s="7" customFormat="1" ht="21" customHeight="1" spans="1:15">
      <c r="A3123" s="27">
        <v>3120</v>
      </c>
      <c r="B3123" s="39" t="s">
        <v>8198</v>
      </c>
      <c r="C3123" s="39" t="s">
        <v>7702</v>
      </c>
      <c r="D3123" s="36" t="s">
        <v>2652</v>
      </c>
      <c r="E3123" s="61">
        <v>50000</v>
      </c>
      <c r="F3123" s="57">
        <v>43234</v>
      </c>
      <c r="G3123" s="57">
        <v>44329</v>
      </c>
      <c r="H3123" s="51">
        <v>43790</v>
      </c>
      <c r="I3123" s="51">
        <v>44002</v>
      </c>
      <c r="J3123" s="36">
        <f t="shared" si="96"/>
        <v>213</v>
      </c>
      <c r="K3123" s="36">
        <v>4.75</v>
      </c>
      <c r="L3123" s="36">
        <v>4.75</v>
      </c>
      <c r="M3123" s="38">
        <f t="shared" si="97"/>
        <v>1405.20833333333</v>
      </c>
      <c r="N3123" s="62" t="s">
        <v>8199</v>
      </c>
      <c r="O3123" s="39" t="s">
        <v>7470</v>
      </c>
    </row>
    <row r="3124" s="7" customFormat="1" ht="21" customHeight="1" spans="1:15">
      <c r="A3124" s="27">
        <v>3121</v>
      </c>
      <c r="B3124" s="39" t="s">
        <v>8200</v>
      </c>
      <c r="C3124" s="39" t="s">
        <v>8016</v>
      </c>
      <c r="D3124" s="36" t="s">
        <v>2652</v>
      </c>
      <c r="E3124" s="61">
        <v>50000</v>
      </c>
      <c r="F3124" s="57">
        <v>43234</v>
      </c>
      <c r="G3124" s="57">
        <v>44329</v>
      </c>
      <c r="H3124" s="51">
        <v>43790</v>
      </c>
      <c r="I3124" s="51">
        <v>44002</v>
      </c>
      <c r="J3124" s="36">
        <f t="shared" si="96"/>
        <v>213</v>
      </c>
      <c r="K3124" s="36">
        <v>4.75</v>
      </c>
      <c r="L3124" s="36">
        <v>4.75</v>
      </c>
      <c r="M3124" s="38">
        <f t="shared" si="97"/>
        <v>1405.20833333333</v>
      </c>
      <c r="N3124" s="62" t="s">
        <v>8201</v>
      </c>
      <c r="O3124" s="39" t="s">
        <v>7470</v>
      </c>
    </row>
    <row r="3125" s="7" customFormat="1" ht="21" customHeight="1" spans="1:15">
      <c r="A3125" s="27">
        <v>3122</v>
      </c>
      <c r="B3125" s="39" t="s">
        <v>8202</v>
      </c>
      <c r="C3125" s="39" t="s">
        <v>7702</v>
      </c>
      <c r="D3125" s="36" t="s">
        <v>2652</v>
      </c>
      <c r="E3125" s="61">
        <v>50000</v>
      </c>
      <c r="F3125" s="57">
        <v>43235</v>
      </c>
      <c r="G3125" s="57">
        <v>44330</v>
      </c>
      <c r="H3125" s="51">
        <v>43790</v>
      </c>
      <c r="I3125" s="51">
        <v>44002</v>
      </c>
      <c r="J3125" s="36">
        <f t="shared" si="96"/>
        <v>213</v>
      </c>
      <c r="K3125" s="36">
        <v>4.75</v>
      </c>
      <c r="L3125" s="36">
        <v>4.75</v>
      </c>
      <c r="M3125" s="38">
        <f t="shared" si="97"/>
        <v>1405.20833333333</v>
      </c>
      <c r="N3125" s="62" t="s">
        <v>8203</v>
      </c>
      <c r="O3125" s="39" t="s">
        <v>7470</v>
      </c>
    </row>
    <row r="3126" s="7" customFormat="1" ht="21" customHeight="1" spans="1:15">
      <c r="A3126" s="27">
        <v>3123</v>
      </c>
      <c r="B3126" s="39" t="s">
        <v>8204</v>
      </c>
      <c r="C3126" s="39" t="s">
        <v>7794</v>
      </c>
      <c r="D3126" s="36" t="s">
        <v>2652</v>
      </c>
      <c r="E3126" s="61">
        <v>40000</v>
      </c>
      <c r="F3126" s="57">
        <v>43236</v>
      </c>
      <c r="G3126" s="57">
        <v>44331</v>
      </c>
      <c r="H3126" s="51">
        <v>43790</v>
      </c>
      <c r="I3126" s="51">
        <v>44002</v>
      </c>
      <c r="J3126" s="36">
        <f t="shared" si="96"/>
        <v>213</v>
      </c>
      <c r="K3126" s="36">
        <v>4.75</v>
      </c>
      <c r="L3126" s="36">
        <v>4.75</v>
      </c>
      <c r="M3126" s="38">
        <f t="shared" si="97"/>
        <v>1124.16666666667</v>
      </c>
      <c r="N3126" s="62" t="s">
        <v>8205</v>
      </c>
      <c r="O3126" s="39" t="s">
        <v>7470</v>
      </c>
    </row>
    <row r="3127" s="7" customFormat="1" ht="21" customHeight="1" spans="1:15">
      <c r="A3127" s="27">
        <v>3124</v>
      </c>
      <c r="B3127" s="39" t="s">
        <v>8206</v>
      </c>
      <c r="C3127" s="39" t="s">
        <v>7523</v>
      </c>
      <c r="D3127" s="36" t="s">
        <v>2652</v>
      </c>
      <c r="E3127" s="61">
        <v>50000</v>
      </c>
      <c r="F3127" s="57">
        <v>43237</v>
      </c>
      <c r="G3127" s="57">
        <v>44332</v>
      </c>
      <c r="H3127" s="51">
        <v>43790</v>
      </c>
      <c r="I3127" s="51">
        <v>44002</v>
      </c>
      <c r="J3127" s="36">
        <f t="shared" si="96"/>
        <v>213</v>
      </c>
      <c r="K3127" s="36">
        <v>4.75</v>
      </c>
      <c r="L3127" s="36">
        <v>4.75</v>
      </c>
      <c r="M3127" s="38">
        <f t="shared" si="97"/>
        <v>1405.20833333333</v>
      </c>
      <c r="N3127" s="62" t="s">
        <v>8207</v>
      </c>
      <c r="O3127" s="39" t="s">
        <v>7470</v>
      </c>
    </row>
    <row r="3128" s="7" customFormat="1" ht="21" customHeight="1" spans="1:15">
      <c r="A3128" s="27">
        <v>3125</v>
      </c>
      <c r="B3128" s="39" t="s">
        <v>8208</v>
      </c>
      <c r="C3128" s="39" t="s">
        <v>7794</v>
      </c>
      <c r="D3128" s="36" t="s">
        <v>2652</v>
      </c>
      <c r="E3128" s="61">
        <v>50000</v>
      </c>
      <c r="F3128" s="57">
        <v>43237</v>
      </c>
      <c r="G3128" s="57">
        <v>44332</v>
      </c>
      <c r="H3128" s="51">
        <v>43790</v>
      </c>
      <c r="I3128" s="51">
        <v>44002</v>
      </c>
      <c r="J3128" s="36">
        <f t="shared" si="96"/>
        <v>213</v>
      </c>
      <c r="K3128" s="36">
        <v>4.75</v>
      </c>
      <c r="L3128" s="36">
        <v>4.75</v>
      </c>
      <c r="M3128" s="38">
        <f t="shared" si="97"/>
        <v>1405.20833333333</v>
      </c>
      <c r="N3128" s="62" t="s">
        <v>8209</v>
      </c>
      <c r="O3128" s="39" t="s">
        <v>7470</v>
      </c>
    </row>
    <row r="3129" s="7" customFormat="1" ht="21" customHeight="1" spans="1:15">
      <c r="A3129" s="27">
        <v>3126</v>
      </c>
      <c r="B3129" s="39" t="s">
        <v>8210</v>
      </c>
      <c r="C3129" s="39" t="s">
        <v>7831</v>
      </c>
      <c r="D3129" s="36" t="s">
        <v>2652</v>
      </c>
      <c r="E3129" s="61">
        <v>40000</v>
      </c>
      <c r="F3129" s="57">
        <v>43238</v>
      </c>
      <c r="G3129" s="57">
        <v>44333</v>
      </c>
      <c r="H3129" s="51">
        <v>43790</v>
      </c>
      <c r="I3129" s="51">
        <v>44002</v>
      </c>
      <c r="J3129" s="36">
        <f t="shared" si="96"/>
        <v>213</v>
      </c>
      <c r="K3129" s="36">
        <v>4.75</v>
      </c>
      <c r="L3129" s="36">
        <v>4.75</v>
      </c>
      <c r="M3129" s="38">
        <f t="shared" si="97"/>
        <v>1124.16666666667</v>
      </c>
      <c r="N3129" s="62" t="s">
        <v>8211</v>
      </c>
      <c r="O3129" s="39" t="s">
        <v>7470</v>
      </c>
    </row>
    <row r="3130" s="7" customFormat="1" ht="21" customHeight="1" spans="1:15">
      <c r="A3130" s="27">
        <v>3127</v>
      </c>
      <c r="B3130" s="39" t="s">
        <v>8212</v>
      </c>
      <c r="C3130" s="39" t="s">
        <v>7915</v>
      </c>
      <c r="D3130" s="36" t="s">
        <v>2652</v>
      </c>
      <c r="E3130" s="61">
        <v>30000</v>
      </c>
      <c r="F3130" s="57">
        <v>43241</v>
      </c>
      <c r="G3130" s="57">
        <v>44336</v>
      </c>
      <c r="H3130" s="51">
        <v>43790</v>
      </c>
      <c r="I3130" s="51">
        <v>44002</v>
      </c>
      <c r="J3130" s="36">
        <f t="shared" si="96"/>
        <v>213</v>
      </c>
      <c r="K3130" s="36">
        <v>4.75</v>
      </c>
      <c r="L3130" s="36">
        <v>4.75</v>
      </c>
      <c r="M3130" s="38">
        <f t="shared" si="97"/>
        <v>843.125</v>
      </c>
      <c r="N3130" s="62" t="s">
        <v>8213</v>
      </c>
      <c r="O3130" s="39" t="s">
        <v>7470</v>
      </c>
    </row>
    <row r="3131" s="7" customFormat="1" ht="21" customHeight="1" spans="1:15">
      <c r="A3131" s="27">
        <v>3128</v>
      </c>
      <c r="B3131" s="39" t="s">
        <v>8214</v>
      </c>
      <c r="C3131" s="39" t="s">
        <v>7523</v>
      </c>
      <c r="D3131" s="36" t="s">
        <v>2652</v>
      </c>
      <c r="E3131" s="61">
        <v>50000</v>
      </c>
      <c r="F3131" s="57">
        <v>43241</v>
      </c>
      <c r="G3131" s="57">
        <v>44336</v>
      </c>
      <c r="H3131" s="51">
        <v>43790</v>
      </c>
      <c r="I3131" s="51">
        <v>44002</v>
      </c>
      <c r="J3131" s="36">
        <f t="shared" si="96"/>
        <v>213</v>
      </c>
      <c r="K3131" s="36">
        <v>4.75</v>
      </c>
      <c r="L3131" s="36">
        <v>4.75</v>
      </c>
      <c r="M3131" s="38">
        <f t="shared" si="97"/>
        <v>1405.20833333333</v>
      </c>
      <c r="N3131" s="62" t="s">
        <v>8215</v>
      </c>
      <c r="O3131" s="39" t="s">
        <v>7470</v>
      </c>
    </row>
    <row r="3132" s="7" customFormat="1" ht="21" customHeight="1" spans="1:15">
      <c r="A3132" s="27">
        <v>3129</v>
      </c>
      <c r="B3132" s="39" t="s">
        <v>8216</v>
      </c>
      <c r="C3132" s="39" t="s">
        <v>7915</v>
      </c>
      <c r="D3132" s="36" t="s">
        <v>2652</v>
      </c>
      <c r="E3132" s="61">
        <v>50000</v>
      </c>
      <c r="F3132" s="57">
        <v>43242</v>
      </c>
      <c r="G3132" s="57">
        <v>44337</v>
      </c>
      <c r="H3132" s="51">
        <v>43790</v>
      </c>
      <c r="I3132" s="51">
        <v>44002</v>
      </c>
      <c r="J3132" s="36">
        <f t="shared" si="96"/>
        <v>213</v>
      </c>
      <c r="K3132" s="36">
        <v>4.75</v>
      </c>
      <c r="L3132" s="36">
        <v>4.75</v>
      </c>
      <c r="M3132" s="38">
        <f t="shared" si="97"/>
        <v>1405.20833333333</v>
      </c>
      <c r="N3132" s="62" t="s">
        <v>8217</v>
      </c>
      <c r="O3132" s="39" t="s">
        <v>7470</v>
      </c>
    </row>
    <row r="3133" s="7" customFormat="1" ht="21" customHeight="1" spans="1:15">
      <c r="A3133" s="27">
        <v>3130</v>
      </c>
      <c r="B3133" s="39" t="s">
        <v>8218</v>
      </c>
      <c r="C3133" s="39" t="s">
        <v>7468</v>
      </c>
      <c r="D3133" s="36" t="s">
        <v>2652</v>
      </c>
      <c r="E3133" s="61">
        <v>50000</v>
      </c>
      <c r="F3133" s="57">
        <v>43242</v>
      </c>
      <c r="G3133" s="57">
        <v>44337</v>
      </c>
      <c r="H3133" s="51">
        <v>43790</v>
      </c>
      <c r="I3133" s="51">
        <v>44002</v>
      </c>
      <c r="J3133" s="36">
        <f t="shared" si="96"/>
        <v>213</v>
      </c>
      <c r="K3133" s="36">
        <v>4.75</v>
      </c>
      <c r="L3133" s="36">
        <v>4.75</v>
      </c>
      <c r="M3133" s="38">
        <f t="shared" si="97"/>
        <v>1405.20833333333</v>
      </c>
      <c r="N3133" s="62" t="s">
        <v>8219</v>
      </c>
      <c r="O3133" s="39" t="s">
        <v>7470</v>
      </c>
    </row>
    <row r="3134" s="7" customFormat="1" ht="21" customHeight="1" spans="1:15">
      <c r="A3134" s="27">
        <v>3131</v>
      </c>
      <c r="B3134" s="39" t="s">
        <v>8220</v>
      </c>
      <c r="C3134" s="39" t="s">
        <v>7915</v>
      </c>
      <c r="D3134" s="36" t="s">
        <v>2652</v>
      </c>
      <c r="E3134" s="61">
        <v>50000</v>
      </c>
      <c r="F3134" s="57">
        <v>43242</v>
      </c>
      <c r="G3134" s="57">
        <v>44337</v>
      </c>
      <c r="H3134" s="51">
        <v>43790</v>
      </c>
      <c r="I3134" s="51">
        <v>44002</v>
      </c>
      <c r="J3134" s="36">
        <f t="shared" si="96"/>
        <v>213</v>
      </c>
      <c r="K3134" s="36">
        <v>4.75</v>
      </c>
      <c r="L3134" s="36">
        <v>4.75</v>
      </c>
      <c r="M3134" s="38">
        <f t="shared" si="97"/>
        <v>1405.20833333333</v>
      </c>
      <c r="N3134" s="62" t="s">
        <v>8221</v>
      </c>
      <c r="O3134" s="39" t="s">
        <v>7470</v>
      </c>
    </row>
    <row r="3135" s="7" customFormat="1" ht="21" customHeight="1" spans="1:15">
      <c r="A3135" s="27">
        <v>3132</v>
      </c>
      <c r="B3135" s="39" t="s">
        <v>8222</v>
      </c>
      <c r="C3135" s="39" t="s">
        <v>7915</v>
      </c>
      <c r="D3135" s="36" t="s">
        <v>2652</v>
      </c>
      <c r="E3135" s="61">
        <v>50000</v>
      </c>
      <c r="F3135" s="57">
        <v>43242</v>
      </c>
      <c r="G3135" s="57">
        <v>44337</v>
      </c>
      <c r="H3135" s="51">
        <v>43790</v>
      </c>
      <c r="I3135" s="51">
        <v>44002</v>
      </c>
      <c r="J3135" s="36">
        <f t="shared" si="96"/>
        <v>213</v>
      </c>
      <c r="K3135" s="36">
        <v>4.75</v>
      </c>
      <c r="L3135" s="36">
        <v>4.75</v>
      </c>
      <c r="M3135" s="38">
        <f t="shared" si="97"/>
        <v>1405.20833333333</v>
      </c>
      <c r="N3135" s="62" t="s">
        <v>8223</v>
      </c>
      <c r="O3135" s="39" t="s">
        <v>7470</v>
      </c>
    </row>
    <row r="3136" s="7" customFormat="1" ht="21" customHeight="1" spans="1:15">
      <c r="A3136" s="27">
        <v>3133</v>
      </c>
      <c r="B3136" s="39" t="s">
        <v>7360</v>
      </c>
      <c r="C3136" s="39" t="s">
        <v>7481</v>
      </c>
      <c r="D3136" s="36" t="s">
        <v>2652</v>
      </c>
      <c r="E3136" s="61">
        <v>50000</v>
      </c>
      <c r="F3136" s="57">
        <v>43249</v>
      </c>
      <c r="G3136" s="57">
        <v>44344</v>
      </c>
      <c r="H3136" s="51">
        <v>43790</v>
      </c>
      <c r="I3136" s="51">
        <v>44002</v>
      </c>
      <c r="J3136" s="36">
        <f t="shared" si="96"/>
        <v>213</v>
      </c>
      <c r="K3136" s="36">
        <v>4.75</v>
      </c>
      <c r="L3136" s="36">
        <v>4.75</v>
      </c>
      <c r="M3136" s="38">
        <f t="shared" si="97"/>
        <v>1405.20833333333</v>
      </c>
      <c r="N3136" s="62" t="s">
        <v>8224</v>
      </c>
      <c r="O3136" s="39" t="s">
        <v>7470</v>
      </c>
    </row>
    <row r="3137" s="7" customFormat="1" ht="21" customHeight="1" spans="1:15">
      <c r="A3137" s="27">
        <v>3134</v>
      </c>
      <c r="B3137" s="39" t="s">
        <v>8225</v>
      </c>
      <c r="C3137" s="39" t="s">
        <v>8226</v>
      </c>
      <c r="D3137" s="36" t="s">
        <v>2652</v>
      </c>
      <c r="E3137" s="61">
        <v>50000</v>
      </c>
      <c r="F3137" s="57">
        <v>43250</v>
      </c>
      <c r="G3137" s="57">
        <v>44345</v>
      </c>
      <c r="H3137" s="51">
        <v>43790</v>
      </c>
      <c r="I3137" s="51">
        <v>44002</v>
      </c>
      <c r="J3137" s="36">
        <f t="shared" si="96"/>
        <v>213</v>
      </c>
      <c r="K3137" s="36">
        <v>4.75</v>
      </c>
      <c r="L3137" s="36">
        <v>4.75</v>
      </c>
      <c r="M3137" s="38">
        <f t="shared" si="97"/>
        <v>1405.20833333333</v>
      </c>
      <c r="N3137" s="62" t="s">
        <v>8227</v>
      </c>
      <c r="O3137" s="39" t="s">
        <v>7470</v>
      </c>
    </row>
    <row r="3138" s="7" customFormat="1" ht="21" customHeight="1" spans="1:15">
      <c r="A3138" s="27">
        <v>3135</v>
      </c>
      <c r="B3138" s="39" t="s">
        <v>8228</v>
      </c>
      <c r="C3138" s="39" t="s">
        <v>7561</v>
      </c>
      <c r="D3138" s="36" t="s">
        <v>2652</v>
      </c>
      <c r="E3138" s="61">
        <v>40000</v>
      </c>
      <c r="F3138" s="57">
        <v>43256</v>
      </c>
      <c r="G3138" s="57">
        <v>44351</v>
      </c>
      <c r="H3138" s="51">
        <v>43790</v>
      </c>
      <c r="I3138" s="51">
        <v>44002</v>
      </c>
      <c r="J3138" s="36">
        <f t="shared" si="96"/>
        <v>213</v>
      </c>
      <c r="K3138" s="36">
        <v>4.75</v>
      </c>
      <c r="L3138" s="36">
        <v>4.75</v>
      </c>
      <c r="M3138" s="38">
        <f t="shared" si="97"/>
        <v>1124.16666666667</v>
      </c>
      <c r="N3138" s="62" t="s">
        <v>8229</v>
      </c>
      <c r="O3138" s="39" t="s">
        <v>7470</v>
      </c>
    </row>
    <row r="3139" s="7" customFormat="1" ht="21" customHeight="1" spans="1:15">
      <c r="A3139" s="27">
        <v>3136</v>
      </c>
      <c r="B3139" s="39" t="s">
        <v>8230</v>
      </c>
      <c r="C3139" s="39" t="s">
        <v>7618</v>
      </c>
      <c r="D3139" s="36" t="s">
        <v>2652</v>
      </c>
      <c r="E3139" s="61">
        <v>50000</v>
      </c>
      <c r="F3139" s="57">
        <v>43257</v>
      </c>
      <c r="G3139" s="57">
        <v>44352</v>
      </c>
      <c r="H3139" s="51">
        <v>43790</v>
      </c>
      <c r="I3139" s="51">
        <v>44002</v>
      </c>
      <c r="J3139" s="36">
        <f t="shared" si="96"/>
        <v>213</v>
      </c>
      <c r="K3139" s="36">
        <v>4.75</v>
      </c>
      <c r="L3139" s="36">
        <v>4.75</v>
      </c>
      <c r="M3139" s="38">
        <f t="shared" si="97"/>
        <v>1405.20833333333</v>
      </c>
      <c r="N3139" s="62" t="s">
        <v>8231</v>
      </c>
      <c r="O3139" s="39" t="s">
        <v>7470</v>
      </c>
    </row>
    <row r="3140" s="7" customFormat="1" ht="21" customHeight="1" spans="1:15">
      <c r="A3140" s="27">
        <v>3137</v>
      </c>
      <c r="B3140" s="39" t="s">
        <v>8232</v>
      </c>
      <c r="C3140" s="39" t="s">
        <v>7688</v>
      </c>
      <c r="D3140" s="36" t="s">
        <v>2652</v>
      </c>
      <c r="E3140" s="61">
        <v>30000</v>
      </c>
      <c r="F3140" s="57">
        <v>43258</v>
      </c>
      <c r="G3140" s="57">
        <v>44353</v>
      </c>
      <c r="H3140" s="51">
        <v>43790</v>
      </c>
      <c r="I3140" s="51">
        <v>44002</v>
      </c>
      <c r="J3140" s="36">
        <f t="shared" ref="J3140:J3203" si="98">I3140-H3140+1</f>
        <v>213</v>
      </c>
      <c r="K3140" s="36">
        <v>4.75</v>
      </c>
      <c r="L3140" s="36">
        <v>4.75</v>
      </c>
      <c r="M3140" s="38">
        <f t="shared" ref="M3140:M3203" si="99">E3140*J3140*L3140/12/30/100</f>
        <v>843.125</v>
      </c>
      <c r="N3140" s="62" t="s">
        <v>8233</v>
      </c>
      <c r="O3140" s="39" t="s">
        <v>7470</v>
      </c>
    </row>
    <row r="3141" s="7" customFormat="1" ht="21" customHeight="1" spans="1:15">
      <c r="A3141" s="27">
        <v>3138</v>
      </c>
      <c r="B3141" s="39" t="s">
        <v>8234</v>
      </c>
      <c r="C3141" s="39" t="s">
        <v>7915</v>
      </c>
      <c r="D3141" s="36" t="s">
        <v>2652</v>
      </c>
      <c r="E3141" s="61">
        <v>50000</v>
      </c>
      <c r="F3141" s="57">
        <v>43262</v>
      </c>
      <c r="G3141" s="57">
        <v>44357</v>
      </c>
      <c r="H3141" s="51">
        <v>43790</v>
      </c>
      <c r="I3141" s="51">
        <v>44002</v>
      </c>
      <c r="J3141" s="36">
        <f t="shared" si="98"/>
        <v>213</v>
      </c>
      <c r="K3141" s="36">
        <v>4.75</v>
      </c>
      <c r="L3141" s="36">
        <v>4.75</v>
      </c>
      <c r="M3141" s="38">
        <f t="shared" si="99"/>
        <v>1405.20833333333</v>
      </c>
      <c r="N3141" s="62" t="s">
        <v>8235</v>
      </c>
      <c r="O3141" s="39" t="s">
        <v>7470</v>
      </c>
    </row>
    <row r="3142" s="7" customFormat="1" ht="21" customHeight="1" spans="1:15">
      <c r="A3142" s="27">
        <v>3139</v>
      </c>
      <c r="B3142" s="39" t="s">
        <v>8236</v>
      </c>
      <c r="C3142" s="39" t="s">
        <v>7601</v>
      </c>
      <c r="D3142" s="36" t="s">
        <v>2652</v>
      </c>
      <c r="E3142" s="61">
        <v>50000</v>
      </c>
      <c r="F3142" s="57">
        <v>43262</v>
      </c>
      <c r="G3142" s="57">
        <v>44357</v>
      </c>
      <c r="H3142" s="51">
        <v>43790</v>
      </c>
      <c r="I3142" s="51">
        <v>44002</v>
      </c>
      <c r="J3142" s="36">
        <f t="shared" si="98"/>
        <v>213</v>
      </c>
      <c r="K3142" s="36">
        <v>4.75</v>
      </c>
      <c r="L3142" s="36">
        <v>4.75</v>
      </c>
      <c r="M3142" s="38">
        <f t="shared" si="99"/>
        <v>1405.20833333333</v>
      </c>
      <c r="N3142" s="62" t="s">
        <v>8237</v>
      </c>
      <c r="O3142" s="39" t="s">
        <v>7470</v>
      </c>
    </row>
    <row r="3143" s="7" customFormat="1" ht="21" customHeight="1" spans="1:15">
      <c r="A3143" s="27">
        <v>3140</v>
      </c>
      <c r="B3143" s="39" t="s">
        <v>8238</v>
      </c>
      <c r="C3143" s="39" t="s">
        <v>7748</v>
      </c>
      <c r="D3143" s="36" t="s">
        <v>2652</v>
      </c>
      <c r="E3143" s="61">
        <v>50000</v>
      </c>
      <c r="F3143" s="57">
        <v>43272</v>
      </c>
      <c r="G3143" s="57">
        <v>44367</v>
      </c>
      <c r="H3143" s="51">
        <v>43790</v>
      </c>
      <c r="I3143" s="51">
        <v>44002</v>
      </c>
      <c r="J3143" s="36">
        <f t="shared" si="98"/>
        <v>213</v>
      </c>
      <c r="K3143" s="36">
        <v>4.75</v>
      </c>
      <c r="L3143" s="36">
        <v>4.75</v>
      </c>
      <c r="M3143" s="38">
        <f t="shared" si="99"/>
        <v>1405.20833333333</v>
      </c>
      <c r="N3143" s="62" t="s">
        <v>8239</v>
      </c>
      <c r="O3143" s="39" t="s">
        <v>7470</v>
      </c>
    </row>
    <row r="3144" s="7" customFormat="1" ht="21" customHeight="1" spans="1:15">
      <c r="A3144" s="27">
        <v>3141</v>
      </c>
      <c r="B3144" s="39" t="s">
        <v>8240</v>
      </c>
      <c r="C3144" s="39" t="s">
        <v>7705</v>
      </c>
      <c r="D3144" s="36" t="s">
        <v>2652</v>
      </c>
      <c r="E3144" s="61">
        <v>50000</v>
      </c>
      <c r="F3144" s="57">
        <v>43272</v>
      </c>
      <c r="G3144" s="57">
        <v>44367</v>
      </c>
      <c r="H3144" s="51">
        <v>43790</v>
      </c>
      <c r="I3144" s="51">
        <v>44002</v>
      </c>
      <c r="J3144" s="36">
        <f t="shared" si="98"/>
        <v>213</v>
      </c>
      <c r="K3144" s="36">
        <v>4.75</v>
      </c>
      <c r="L3144" s="36">
        <v>4.75</v>
      </c>
      <c r="M3144" s="38">
        <f t="shared" si="99"/>
        <v>1405.20833333333</v>
      </c>
      <c r="N3144" s="62" t="s">
        <v>8241</v>
      </c>
      <c r="O3144" s="39" t="s">
        <v>7470</v>
      </c>
    </row>
    <row r="3145" s="7" customFormat="1" ht="21" customHeight="1" spans="1:15">
      <c r="A3145" s="27">
        <v>3142</v>
      </c>
      <c r="B3145" s="39" t="s">
        <v>8242</v>
      </c>
      <c r="C3145" s="39" t="s">
        <v>7688</v>
      </c>
      <c r="D3145" s="36" t="s">
        <v>2652</v>
      </c>
      <c r="E3145" s="61">
        <v>50000</v>
      </c>
      <c r="F3145" s="57">
        <v>43272</v>
      </c>
      <c r="G3145" s="57">
        <v>44367</v>
      </c>
      <c r="H3145" s="51">
        <v>43790</v>
      </c>
      <c r="I3145" s="51">
        <v>44002</v>
      </c>
      <c r="J3145" s="36">
        <f t="shared" si="98"/>
        <v>213</v>
      </c>
      <c r="K3145" s="36">
        <v>4.75</v>
      </c>
      <c r="L3145" s="36">
        <v>4.75</v>
      </c>
      <c r="M3145" s="38">
        <f t="shared" si="99"/>
        <v>1405.20833333333</v>
      </c>
      <c r="N3145" s="62" t="s">
        <v>8243</v>
      </c>
      <c r="O3145" s="39" t="s">
        <v>7470</v>
      </c>
    </row>
    <row r="3146" s="7" customFormat="1" ht="21" customHeight="1" spans="1:15">
      <c r="A3146" s="27">
        <v>3143</v>
      </c>
      <c r="B3146" s="39" t="s">
        <v>8244</v>
      </c>
      <c r="C3146" s="39" t="s">
        <v>7654</v>
      </c>
      <c r="D3146" s="36" t="s">
        <v>2652</v>
      </c>
      <c r="E3146" s="61">
        <v>50000</v>
      </c>
      <c r="F3146" s="57">
        <v>43273</v>
      </c>
      <c r="G3146" s="57">
        <v>44368</v>
      </c>
      <c r="H3146" s="51">
        <v>43790</v>
      </c>
      <c r="I3146" s="51">
        <v>44002</v>
      </c>
      <c r="J3146" s="36">
        <f t="shared" si="98"/>
        <v>213</v>
      </c>
      <c r="K3146" s="36">
        <v>4.75</v>
      </c>
      <c r="L3146" s="36">
        <v>4.75</v>
      </c>
      <c r="M3146" s="38">
        <f t="shared" si="99"/>
        <v>1405.20833333333</v>
      </c>
      <c r="N3146" s="62" t="s">
        <v>8245</v>
      </c>
      <c r="O3146" s="39" t="s">
        <v>7470</v>
      </c>
    </row>
    <row r="3147" s="7" customFormat="1" ht="21" customHeight="1" spans="1:15">
      <c r="A3147" s="27">
        <v>3144</v>
      </c>
      <c r="B3147" s="39" t="s">
        <v>8246</v>
      </c>
      <c r="C3147" s="39" t="s">
        <v>7702</v>
      </c>
      <c r="D3147" s="36" t="s">
        <v>2652</v>
      </c>
      <c r="E3147" s="61">
        <v>50000</v>
      </c>
      <c r="F3147" s="57">
        <v>43274</v>
      </c>
      <c r="G3147" s="57">
        <v>44004</v>
      </c>
      <c r="H3147" s="51">
        <v>43790</v>
      </c>
      <c r="I3147" s="51">
        <v>43944</v>
      </c>
      <c r="J3147" s="36">
        <f t="shared" si="98"/>
        <v>155</v>
      </c>
      <c r="K3147" s="36">
        <v>4.75</v>
      </c>
      <c r="L3147" s="36">
        <v>4.75</v>
      </c>
      <c r="M3147" s="38">
        <f t="shared" si="99"/>
        <v>1022.56944444444</v>
      </c>
      <c r="N3147" s="62" t="s">
        <v>8247</v>
      </c>
      <c r="O3147" s="39" t="s">
        <v>7470</v>
      </c>
    </row>
    <row r="3148" s="7" customFormat="1" ht="21" customHeight="1" spans="1:15">
      <c r="A3148" s="27">
        <v>3145</v>
      </c>
      <c r="B3148" s="39" t="s">
        <v>8248</v>
      </c>
      <c r="C3148" s="39" t="s">
        <v>7688</v>
      </c>
      <c r="D3148" s="36" t="s">
        <v>2652</v>
      </c>
      <c r="E3148" s="61">
        <v>30000</v>
      </c>
      <c r="F3148" s="57">
        <v>43274</v>
      </c>
      <c r="G3148" s="57">
        <v>44369</v>
      </c>
      <c r="H3148" s="51">
        <v>43790</v>
      </c>
      <c r="I3148" s="51">
        <v>44002</v>
      </c>
      <c r="J3148" s="36">
        <f t="shared" si="98"/>
        <v>213</v>
      </c>
      <c r="K3148" s="36">
        <v>4.75</v>
      </c>
      <c r="L3148" s="36">
        <v>4.75</v>
      </c>
      <c r="M3148" s="38">
        <f t="shared" si="99"/>
        <v>843.125</v>
      </c>
      <c r="N3148" s="62" t="s">
        <v>8249</v>
      </c>
      <c r="O3148" s="39" t="s">
        <v>7470</v>
      </c>
    </row>
    <row r="3149" s="7" customFormat="1" ht="21" customHeight="1" spans="1:15">
      <c r="A3149" s="27">
        <v>3146</v>
      </c>
      <c r="B3149" s="39" t="s">
        <v>8250</v>
      </c>
      <c r="C3149" s="39" t="s">
        <v>7490</v>
      </c>
      <c r="D3149" s="36" t="s">
        <v>2652</v>
      </c>
      <c r="E3149" s="61">
        <v>50000</v>
      </c>
      <c r="F3149" s="57">
        <v>43285</v>
      </c>
      <c r="G3149" s="57">
        <v>44379</v>
      </c>
      <c r="H3149" s="51">
        <v>43790</v>
      </c>
      <c r="I3149" s="51">
        <v>44002</v>
      </c>
      <c r="J3149" s="36">
        <f t="shared" si="98"/>
        <v>213</v>
      </c>
      <c r="K3149" s="36">
        <v>4.75</v>
      </c>
      <c r="L3149" s="36">
        <v>4.75</v>
      </c>
      <c r="M3149" s="38">
        <f t="shared" si="99"/>
        <v>1405.20833333333</v>
      </c>
      <c r="N3149" s="62" t="s">
        <v>8251</v>
      </c>
      <c r="O3149" s="39" t="s">
        <v>7470</v>
      </c>
    </row>
    <row r="3150" s="7" customFormat="1" ht="21" customHeight="1" spans="1:15">
      <c r="A3150" s="27">
        <v>3147</v>
      </c>
      <c r="B3150" s="39" t="s">
        <v>8252</v>
      </c>
      <c r="C3150" s="39" t="s">
        <v>7490</v>
      </c>
      <c r="D3150" s="36" t="s">
        <v>2652</v>
      </c>
      <c r="E3150" s="61">
        <v>50000</v>
      </c>
      <c r="F3150" s="57">
        <v>43285</v>
      </c>
      <c r="G3150" s="57">
        <v>44379</v>
      </c>
      <c r="H3150" s="51">
        <v>43790</v>
      </c>
      <c r="I3150" s="51">
        <v>44002</v>
      </c>
      <c r="J3150" s="36">
        <f t="shared" si="98"/>
        <v>213</v>
      </c>
      <c r="K3150" s="36">
        <v>4.75</v>
      </c>
      <c r="L3150" s="36">
        <v>4.75</v>
      </c>
      <c r="M3150" s="38">
        <f t="shared" si="99"/>
        <v>1405.20833333333</v>
      </c>
      <c r="N3150" s="62" t="s">
        <v>8253</v>
      </c>
      <c r="O3150" s="39" t="s">
        <v>7470</v>
      </c>
    </row>
    <row r="3151" s="7" customFormat="1" ht="21" customHeight="1" spans="1:15">
      <c r="A3151" s="27">
        <v>3148</v>
      </c>
      <c r="B3151" s="39" t="s">
        <v>8254</v>
      </c>
      <c r="C3151" s="39" t="s">
        <v>7592</v>
      </c>
      <c r="D3151" s="36" t="s">
        <v>2652</v>
      </c>
      <c r="E3151" s="61">
        <v>50000</v>
      </c>
      <c r="F3151" s="57">
        <v>43299</v>
      </c>
      <c r="G3151" s="57">
        <v>44394</v>
      </c>
      <c r="H3151" s="51">
        <v>43790</v>
      </c>
      <c r="I3151" s="51">
        <v>44002</v>
      </c>
      <c r="J3151" s="36">
        <f t="shared" si="98"/>
        <v>213</v>
      </c>
      <c r="K3151" s="36">
        <v>4.75</v>
      </c>
      <c r="L3151" s="36">
        <v>4.75</v>
      </c>
      <c r="M3151" s="38">
        <f t="shared" si="99"/>
        <v>1405.20833333333</v>
      </c>
      <c r="N3151" s="62" t="s">
        <v>8255</v>
      </c>
      <c r="O3151" s="39" t="s">
        <v>7470</v>
      </c>
    </row>
    <row r="3152" s="7" customFormat="1" ht="21" customHeight="1" spans="1:15">
      <c r="A3152" s="27">
        <v>3149</v>
      </c>
      <c r="B3152" s="39" t="s">
        <v>8256</v>
      </c>
      <c r="C3152" s="39" t="s">
        <v>7783</v>
      </c>
      <c r="D3152" s="36" t="s">
        <v>2652</v>
      </c>
      <c r="E3152" s="61">
        <v>50000</v>
      </c>
      <c r="F3152" s="57">
        <v>43302</v>
      </c>
      <c r="G3152" s="57">
        <v>44397</v>
      </c>
      <c r="H3152" s="51">
        <v>43790</v>
      </c>
      <c r="I3152" s="51">
        <v>44002</v>
      </c>
      <c r="J3152" s="36">
        <f t="shared" si="98"/>
        <v>213</v>
      </c>
      <c r="K3152" s="36">
        <v>4.75</v>
      </c>
      <c r="L3152" s="36">
        <v>4.75</v>
      </c>
      <c r="M3152" s="38">
        <f t="shared" si="99"/>
        <v>1405.20833333333</v>
      </c>
      <c r="N3152" s="62" t="s">
        <v>8257</v>
      </c>
      <c r="O3152" s="39" t="s">
        <v>7470</v>
      </c>
    </row>
    <row r="3153" s="7" customFormat="1" ht="21" customHeight="1" spans="1:15">
      <c r="A3153" s="27">
        <v>3150</v>
      </c>
      <c r="B3153" s="39" t="s">
        <v>8258</v>
      </c>
      <c r="C3153" s="39" t="s">
        <v>7564</v>
      </c>
      <c r="D3153" s="36" t="s">
        <v>2652</v>
      </c>
      <c r="E3153" s="61">
        <v>30000</v>
      </c>
      <c r="F3153" s="57">
        <v>43305</v>
      </c>
      <c r="G3153" s="57">
        <v>44400</v>
      </c>
      <c r="H3153" s="51">
        <v>43790</v>
      </c>
      <c r="I3153" s="51">
        <v>44002</v>
      </c>
      <c r="J3153" s="36">
        <f t="shared" si="98"/>
        <v>213</v>
      </c>
      <c r="K3153" s="36">
        <v>4.75</v>
      </c>
      <c r="L3153" s="36">
        <v>4.75</v>
      </c>
      <c r="M3153" s="38">
        <f t="shared" si="99"/>
        <v>843.125</v>
      </c>
      <c r="N3153" s="62" t="s">
        <v>8259</v>
      </c>
      <c r="O3153" s="39" t="s">
        <v>7470</v>
      </c>
    </row>
    <row r="3154" s="7" customFormat="1" ht="21" customHeight="1" spans="1:15">
      <c r="A3154" s="27">
        <v>3151</v>
      </c>
      <c r="B3154" s="39" t="s">
        <v>8260</v>
      </c>
      <c r="C3154" s="39" t="s">
        <v>7705</v>
      </c>
      <c r="D3154" s="36" t="s">
        <v>2652</v>
      </c>
      <c r="E3154" s="61">
        <v>50000</v>
      </c>
      <c r="F3154" s="57">
        <v>43318</v>
      </c>
      <c r="G3154" s="57">
        <v>44413</v>
      </c>
      <c r="H3154" s="51">
        <v>43790</v>
      </c>
      <c r="I3154" s="51">
        <v>44002</v>
      </c>
      <c r="J3154" s="36">
        <f t="shared" si="98"/>
        <v>213</v>
      </c>
      <c r="K3154" s="36">
        <v>4.75</v>
      </c>
      <c r="L3154" s="36">
        <v>4.75</v>
      </c>
      <c r="M3154" s="38">
        <f t="shared" si="99"/>
        <v>1405.20833333333</v>
      </c>
      <c r="N3154" s="62" t="s">
        <v>8261</v>
      </c>
      <c r="O3154" s="39" t="s">
        <v>7470</v>
      </c>
    </row>
    <row r="3155" s="7" customFormat="1" ht="21" customHeight="1" spans="1:15">
      <c r="A3155" s="27">
        <v>3152</v>
      </c>
      <c r="B3155" s="39" t="s">
        <v>2264</v>
      </c>
      <c r="C3155" s="39" t="s">
        <v>7504</v>
      </c>
      <c r="D3155" s="36" t="s">
        <v>2652</v>
      </c>
      <c r="E3155" s="61">
        <v>40000</v>
      </c>
      <c r="F3155" s="57">
        <v>43332</v>
      </c>
      <c r="G3155" s="57">
        <v>44427</v>
      </c>
      <c r="H3155" s="51">
        <v>43790</v>
      </c>
      <c r="I3155" s="51">
        <v>44002</v>
      </c>
      <c r="J3155" s="36">
        <f t="shared" si="98"/>
        <v>213</v>
      </c>
      <c r="K3155" s="36">
        <v>4.75</v>
      </c>
      <c r="L3155" s="36">
        <v>4.75</v>
      </c>
      <c r="M3155" s="38">
        <f t="shared" si="99"/>
        <v>1124.16666666667</v>
      </c>
      <c r="N3155" s="62" t="s">
        <v>8262</v>
      </c>
      <c r="O3155" s="39" t="s">
        <v>7470</v>
      </c>
    </row>
    <row r="3156" s="7" customFormat="1" ht="21" customHeight="1" spans="1:15">
      <c r="A3156" s="27">
        <v>3153</v>
      </c>
      <c r="B3156" s="39" t="s">
        <v>8263</v>
      </c>
      <c r="C3156" s="39" t="s">
        <v>7688</v>
      </c>
      <c r="D3156" s="36" t="s">
        <v>2652</v>
      </c>
      <c r="E3156" s="61">
        <v>30000</v>
      </c>
      <c r="F3156" s="57">
        <v>43332</v>
      </c>
      <c r="G3156" s="57">
        <v>44427</v>
      </c>
      <c r="H3156" s="51">
        <v>43790</v>
      </c>
      <c r="I3156" s="51">
        <v>44002</v>
      </c>
      <c r="J3156" s="36">
        <f t="shared" si="98"/>
        <v>213</v>
      </c>
      <c r="K3156" s="36">
        <v>4.75</v>
      </c>
      <c r="L3156" s="36">
        <v>4.75</v>
      </c>
      <c r="M3156" s="38">
        <f t="shared" si="99"/>
        <v>843.125</v>
      </c>
      <c r="N3156" s="62" t="s">
        <v>8264</v>
      </c>
      <c r="O3156" s="39" t="s">
        <v>7470</v>
      </c>
    </row>
    <row r="3157" s="7" customFormat="1" ht="21" customHeight="1" spans="1:15">
      <c r="A3157" s="27">
        <v>3154</v>
      </c>
      <c r="B3157" s="39" t="s">
        <v>8265</v>
      </c>
      <c r="C3157" s="39" t="s">
        <v>7688</v>
      </c>
      <c r="D3157" s="36" t="s">
        <v>2652</v>
      </c>
      <c r="E3157" s="61">
        <v>50000</v>
      </c>
      <c r="F3157" s="57">
        <v>43332</v>
      </c>
      <c r="G3157" s="57">
        <v>44427</v>
      </c>
      <c r="H3157" s="51">
        <v>43790</v>
      </c>
      <c r="I3157" s="51">
        <v>44002</v>
      </c>
      <c r="J3157" s="36">
        <f t="shared" si="98"/>
        <v>213</v>
      </c>
      <c r="K3157" s="36">
        <v>4.75</v>
      </c>
      <c r="L3157" s="36">
        <v>4.75</v>
      </c>
      <c r="M3157" s="38">
        <f t="shared" si="99"/>
        <v>1405.20833333333</v>
      </c>
      <c r="N3157" s="62" t="s">
        <v>8266</v>
      </c>
      <c r="O3157" s="39" t="s">
        <v>7470</v>
      </c>
    </row>
    <row r="3158" s="7" customFormat="1" ht="21" customHeight="1" spans="1:15">
      <c r="A3158" s="27">
        <v>3155</v>
      </c>
      <c r="B3158" s="39" t="s">
        <v>8267</v>
      </c>
      <c r="C3158" s="39" t="s">
        <v>7702</v>
      </c>
      <c r="D3158" s="36" t="s">
        <v>2652</v>
      </c>
      <c r="E3158" s="61">
        <v>50000</v>
      </c>
      <c r="F3158" s="57">
        <v>43337</v>
      </c>
      <c r="G3158" s="57">
        <v>44432</v>
      </c>
      <c r="H3158" s="51">
        <v>43790</v>
      </c>
      <c r="I3158" s="51">
        <v>44002</v>
      </c>
      <c r="J3158" s="36">
        <f t="shared" si="98"/>
        <v>213</v>
      </c>
      <c r="K3158" s="36">
        <v>4.75</v>
      </c>
      <c r="L3158" s="36">
        <v>4.75</v>
      </c>
      <c r="M3158" s="38">
        <f t="shared" si="99"/>
        <v>1405.20833333333</v>
      </c>
      <c r="N3158" s="62" t="s">
        <v>8268</v>
      </c>
      <c r="O3158" s="39" t="s">
        <v>7470</v>
      </c>
    </row>
    <row r="3159" s="7" customFormat="1" ht="21" customHeight="1" spans="1:15">
      <c r="A3159" s="27">
        <v>3156</v>
      </c>
      <c r="B3159" s="39" t="s">
        <v>8269</v>
      </c>
      <c r="C3159" s="39" t="s">
        <v>7945</v>
      </c>
      <c r="D3159" s="36" t="s">
        <v>2652</v>
      </c>
      <c r="E3159" s="61">
        <v>50000</v>
      </c>
      <c r="F3159" s="57">
        <v>43343</v>
      </c>
      <c r="G3159" s="57">
        <v>44438</v>
      </c>
      <c r="H3159" s="51">
        <v>43790</v>
      </c>
      <c r="I3159" s="51">
        <v>44002</v>
      </c>
      <c r="J3159" s="36">
        <f t="shared" si="98"/>
        <v>213</v>
      </c>
      <c r="K3159" s="36">
        <v>4.75</v>
      </c>
      <c r="L3159" s="36">
        <v>4.75</v>
      </c>
      <c r="M3159" s="38">
        <f t="shared" si="99"/>
        <v>1405.20833333333</v>
      </c>
      <c r="N3159" s="62" t="s">
        <v>8270</v>
      </c>
      <c r="O3159" s="39" t="s">
        <v>7470</v>
      </c>
    </row>
    <row r="3160" s="7" customFormat="1" ht="21" customHeight="1" spans="1:15">
      <c r="A3160" s="27">
        <v>3157</v>
      </c>
      <c r="B3160" s="39" t="s">
        <v>8271</v>
      </c>
      <c r="C3160" s="39" t="s">
        <v>7648</v>
      </c>
      <c r="D3160" s="36" t="s">
        <v>2652</v>
      </c>
      <c r="E3160" s="61">
        <v>50000</v>
      </c>
      <c r="F3160" s="57">
        <v>43347</v>
      </c>
      <c r="G3160" s="57">
        <v>44442</v>
      </c>
      <c r="H3160" s="51">
        <v>43790</v>
      </c>
      <c r="I3160" s="51">
        <v>44002</v>
      </c>
      <c r="J3160" s="36">
        <f t="shared" si="98"/>
        <v>213</v>
      </c>
      <c r="K3160" s="36">
        <v>4.75</v>
      </c>
      <c r="L3160" s="36">
        <v>4.75</v>
      </c>
      <c r="M3160" s="38">
        <f t="shared" si="99"/>
        <v>1405.20833333333</v>
      </c>
      <c r="N3160" s="62" t="s">
        <v>8272</v>
      </c>
      <c r="O3160" s="39" t="s">
        <v>7470</v>
      </c>
    </row>
    <row r="3161" s="7" customFormat="1" ht="21" customHeight="1" spans="1:15">
      <c r="A3161" s="27">
        <v>3158</v>
      </c>
      <c r="B3161" s="39" t="s">
        <v>8273</v>
      </c>
      <c r="C3161" s="39" t="s">
        <v>7794</v>
      </c>
      <c r="D3161" s="36" t="s">
        <v>2652</v>
      </c>
      <c r="E3161" s="61">
        <v>50000</v>
      </c>
      <c r="F3161" s="57">
        <v>43382</v>
      </c>
      <c r="G3161" s="57">
        <v>44477</v>
      </c>
      <c r="H3161" s="51">
        <v>43790</v>
      </c>
      <c r="I3161" s="51">
        <v>44002</v>
      </c>
      <c r="J3161" s="36">
        <f t="shared" si="98"/>
        <v>213</v>
      </c>
      <c r="K3161" s="36">
        <v>4.75</v>
      </c>
      <c r="L3161" s="36">
        <v>4.75</v>
      </c>
      <c r="M3161" s="38">
        <f t="shared" si="99"/>
        <v>1405.20833333333</v>
      </c>
      <c r="N3161" s="62" t="s">
        <v>8274</v>
      </c>
      <c r="O3161" s="39" t="s">
        <v>7470</v>
      </c>
    </row>
    <row r="3162" s="7" customFormat="1" ht="21" customHeight="1" spans="1:15">
      <c r="A3162" s="27">
        <v>3159</v>
      </c>
      <c r="B3162" s="39" t="s">
        <v>8275</v>
      </c>
      <c r="C3162" s="39" t="s">
        <v>7794</v>
      </c>
      <c r="D3162" s="36" t="s">
        <v>2652</v>
      </c>
      <c r="E3162" s="61">
        <v>50000</v>
      </c>
      <c r="F3162" s="57">
        <v>43391</v>
      </c>
      <c r="G3162" s="57">
        <v>44486</v>
      </c>
      <c r="H3162" s="51">
        <v>43790</v>
      </c>
      <c r="I3162" s="51">
        <v>44002</v>
      </c>
      <c r="J3162" s="36">
        <f t="shared" si="98"/>
        <v>213</v>
      </c>
      <c r="K3162" s="36">
        <v>4.75</v>
      </c>
      <c r="L3162" s="36">
        <v>4.75</v>
      </c>
      <c r="M3162" s="38">
        <f t="shared" si="99"/>
        <v>1405.20833333333</v>
      </c>
      <c r="N3162" s="62" t="s">
        <v>8276</v>
      </c>
      <c r="O3162" s="39" t="s">
        <v>7470</v>
      </c>
    </row>
    <row r="3163" s="7" customFormat="1" ht="21" customHeight="1" spans="1:15">
      <c r="A3163" s="27">
        <v>3160</v>
      </c>
      <c r="B3163" s="39" t="s">
        <v>8277</v>
      </c>
      <c r="C3163" s="39" t="s">
        <v>7472</v>
      </c>
      <c r="D3163" s="36" t="s">
        <v>2652</v>
      </c>
      <c r="E3163" s="61">
        <v>50000</v>
      </c>
      <c r="F3163" s="57">
        <v>43398</v>
      </c>
      <c r="G3163" s="57">
        <v>44493</v>
      </c>
      <c r="H3163" s="51">
        <v>43790</v>
      </c>
      <c r="I3163" s="51">
        <v>44002</v>
      </c>
      <c r="J3163" s="36">
        <f t="shared" si="98"/>
        <v>213</v>
      </c>
      <c r="K3163" s="36">
        <v>4.75</v>
      </c>
      <c r="L3163" s="36">
        <v>4.75</v>
      </c>
      <c r="M3163" s="38">
        <f t="shared" si="99"/>
        <v>1405.20833333333</v>
      </c>
      <c r="N3163" s="62" t="s">
        <v>8278</v>
      </c>
      <c r="O3163" s="39" t="s">
        <v>7470</v>
      </c>
    </row>
    <row r="3164" s="7" customFormat="1" ht="21" customHeight="1" spans="1:15">
      <c r="A3164" s="27">
        <v>3161</v>
      </c>
      <c r="B3164" s="39" t="s">
        <v>8279</v>
      </c>
      <c r="C3164" s="39" t="s">
        <v>7504</v>
      </c>
      <c r="D3164" s="36" t="s">
        <v>2652</v>
      </c>
      <c r="E3164" s="61">
        <v>50000</v>
      </c>
      <c r="F3164" s="57">
        <v>43406</v>
      </c>
      <c r="G3164" s="57">
        <v>44501</v>
      </c>
      <c r="H3164" s="51">
        <v>43790</v>
      </c>
      <c r="I3164" s="51">
        <v>44002</v>
      </c>
      <c r="J3164" s="36">
        <f t="shared" si="98"/>
        <v>213</v>
      </c>
      <c r="K3164" s="36">
        <v>4.75</v>
      </c>
      <c r="L3164" s="36">
        <v>4.75</v>
      </c>
      <c r="M3164" s="38">
        <f t="shared" si="99"/>
        <v>1405.20833333333</v>
      </c>
      <c r="N3164" s="62" t="s">
        <v>8280</v>
      </c>
      <c r="O3164" s="39" t="s">
        <v>7470</v>
      </c>
    </row>
    <row r="3165" s="7" customFormat="1" ht="21" customHeight="1" spans="1:15">
      <c r="A3165" s="27">
        <v>3162</v>
      </c>
      <c r="B3165" s="39" t="s">
        <v>8281</v>
      </c>
      <c r="C3165" s="39" t="s">
        <v>7468</v>
      </c>
      <c r="D3165" s="36" t="s">
        <v>2652</v>
      </c>
      <c r="E3165" s="61">
        <v>50000</v>
      </c>
      <c r="F3165" s="57">
        <v>43409</v>
      </c>
      <c r="G3165" s="57">
        <v>44504</v>
      </c>
      <c r="H3165" s="51">
        <v>43790</v>
      </c>
      <c r="I3165" s="51">
        <v>44002</v>
      </c>
      <c r="J3165" s="36">
        <f t="shared" si="98"/>
        <v>213</v>
      </c>
      <c r="K3165" s="36">
        <v>4.75</v>
      </c>
      <c r="L3165" s="36">
        <v>4.75</v>
      </c>
      <c r="M3165" s="38">
        <f t="shared" si="99"/>
        <v>1405.20833333333</v>
      </c>
      <c r="N3165" s="62" t="s">
        <v>8282</v>
      </c>
      <c r="O3165" s="39" t="s">
        <v>7470</v>
      </c>
    </row>
    <row r="3166" s="7" customFormat="1" ht="21" customHeight="1" spans="1:15">
      <c r="A3166" s="27">
        <v>3163</v>
      </c>
      <c r="B3166" s="39" t="s">
        <v>8283</v>
      </c>
      <c r="C3166" s="39" t="s">
        <v>7523</v>
      </c>
      <c r="D3166" s="36" t="s">
        <v>2652</v>
      </c>
      <c r="E3166" s="61">
        <v>50000</v>
      </c>
      <c r="F3166" s="57">
        <v>43418</v>
      </c>
      <c r="G3166" s="57">
        <v>44512</v>
      </c>
      <c r="H3166" s="51">
        <v>43790</v>
      </c>
      <c r="I3166" s="51">
        <v>44002</v>
      </c>
      <c r="J3166" s="36">
        <f t="shared" si="98"/>
        <v>213</v>
      </c>
      <c r="K3166" s="36">
        <v>4.75</v>
      </c>
      <c r="L3166" s="36">
        <v>4.75</v>
      </c>
      <c r="M3166" s="38">
        <f t="shared" si="99"/>
        <v>1405.20833333333</v>
      </c>
      <c r="N3166" s="62" t="s">
        <v>8284</v>
      </c>
      <c r="O3166" s="39" t="s">
        <v>7470</v>
      </c>
    </row>
    <row r="3167" s="7" customFormat="1" ht="21" customHeight="1" spans="1:15">
      <c r="A3167" s="27">
        <v>3164</v>
      </c>
      <c r="B3167" s="39" t="s">
        <v>8285</v>
      </c>
      <c r="C3167" s="39" t="s">
        <v>7564</v>
      </c>
      <c r="D3167" s="36" t="s">
        <v>2652</v>
      </c>
      <c r="E3167" s="61">
        <v>50000</v>
      </c>
      <c r="F3167" s="57">
        <v>43430</v>
      </c>
      <c r="G3167" s="57">
        <v>44525</v>
      </c>
      <c r="H3167" s="51">
        <v>43790</v>
      </c>
      <c r="I3167" s="51">
        <v>44002</v>
      </c>
      <c r="J3167" s="36">
        <f t="shared" si="98"/>
        <v>213</v>
      </c>
      <c r="K3167" s="36">
        <v>4.75</v>
      </c>
      <c r="L3167" s="36">
        <v>4.75</v>
      </c>
      <c r="M3167" s="38">
        <f t="shared" si="99"/>
        <v>1405.20833333333</v>
      </c>
      <c r="N3167" s="62" t="s">
        <v>8286</v>
      </c>
      <c r="O3167" s="39" t="s">
        <v>7470</v>
      </c>
    </row>
    <row r="3168" s="7" customFormat="1" ht="21" customHeight="1" spans="1:15">
      <c r="A3168" s="27">
        <v>3165</v>
      </c>
      <c r="B3168" s="39" t="s">
        <v>8287</v>
      </c>
      <c r="C3168" s="39" t="s">
        <v>7618</v>
      </c>
      <c r="D3168" s="36" t="s">
        <v>2652</v>
      </c>
      <c r="E3168" s="61">
        <v>50000</v>
      </c>
      <c r="F3168" s="57">
        <v>43437</v>
      </c>
      <c r="G3168" s="57">
        <v>44532</v>
      </c>
      <c r="H3168" s="51">
        <v>43790</v>
      </c>
      <c r="I3168" s="51">
        <v>44002</v>
      </c>
      <c r="J3168" s="36">
        <f t="shared" si="98"/>
        <v>213</v>
      </c>
      <c r="K3168" s="36">
        <v>4.75</v>
      </c>
      <c r="L3168" s="36">
        <v>4.75</v>
      </c>
      <c r="M3168" s="38">
        <f t="shared" si="99"/>
        <v>1405.20833333333</v>
      </c>
      <c r="N3168" s="62" t="s">
        <v>8288</v>
      </c>
      <c r="O3168" s="39" t="s">
        <v>7470</v>
      </c>
    </row>
    <row r="3169" s="7" customFormat="1" ht="21" customHeight="1" spans="1:15">
      <c r="A3169" s="27">
        <v>3166</v>
      </c>
      <c r="B3169" s="39" t="s">
        <v>8289</v>
      </c>
      <c r="C3169" s="39" t="s">
        <v>7561</v>
      </c>
      <c r="D3169" s="36" t="s">
        <v>2652</v>
      </c>
      <c r="E3169" s="61">
        <v>50000</v>
      </c>
      <c r="F3169" s="57">
        <v>43476</v>
      </c>
      <c r="G3169" s="57">
        <v>44145</v>
      </c>
      <c r="H3169" s="51">
        <v>43790</v>
      </c>
      <c r="I3169" s="51">
        <v>44002</v>
      </c>
      <c r="J3169" s="36">
        <f t="shared" si="98"/>
        <v>213</v>
      </c>
      <c r="K3169" s="36">
        <v>4.75</v>
      </c>
      <c r="L3169" s="36">
        <v>4.75</v>
      </c>
      <c r="M3169" s="38">
        <f t="shared" si="99"/>
        <v>1405.20833333333</v>
      </c>
      <c r="N3169" s="62" t="s">
        <v>8290</v>
      </c>
      <c r="O3169" s="39" t="s">
        <v>7470</v>
      </c>
    </row>
    <row r="3170" s="7" customFormat="1" ht="21" customHeight="1" spans="1:15">
      <c r="A3170" s="27">
        <v>3167</v>
      </c>
      <c r="B3170" s="39" t="s">
        <v>6723</v>
      </c>
      <c r="C3170" s="39" t="s">
        <v>8016</v>
      </c>
      <c r="D3170" s="36" t="s">
        <v>2652</v>
      </c>
      <c r="E3170" s="61">
        <v>50000</v>
      </c>
      <c r="F3170" s="57">
        <v>43512</v>
      </c>
      <c r="G3170" s="57">
        <v>44196</v>
      </c>
      <c r="H3170" s="51">
        <v>43790</v>
      </c>
      <c r="I3170" s="51">
        <v>44002</v>
      </c>
      <c r="J3170" s="36">
        <f t="shared" si="98"/>
        <v>213</v>
      </c>
      <c r="K3170" s="36">
        <v>4.75</v>
      </c>
      <c r="L3170" s="36">
        <v>4.75</v>
      </c>
      <c r="M3170" s="38">
        <f t="shared" si="99"/>
        <v>1405.20833333333</v>
      </c>
      <c r="N3170" s="62" t="s">
        <v>8291</v>
      </c>
      <c r="O3170" s="39" t="s">
        <v>7470</v>
      </c>
    </row>
    <row r="3171" s="7" customFormat="1" ht="21" customHeight="1" spans="1:15">
      <c r="A3171" s="27">
        <v>3168</v>
      </c>
      <c r="B3171" s="39" t="s">
        <v>8292</v>
      </c>
      <c r="C3171" s="39" t="s">
        <v>7561</v>
      </c>
      <c r="D3171" s="36" t="s">
        <v>2652</v>
      </c>
      <c r="E3171" s="61">
        <v>50000</v>
      </c>
      <c r="F3171" s="57">
        <v>43543</v>
      </c>
      <c r="G3171" s="57">
        <v>44183</v>
      </c>
      <c r="H3171" s="51">
        <v>43790</v>
      </c>
      <c r="I3171" s="51">
        <v>44002</v>
      </c>
      <c r="J3171" s="36">
        <f t="shared" si="98"/>
        <v>213</v>
      </c>
      <c r="K3171" s="36">
        <v>4.75</v>
      </c>
      <c r="L3171" s="36">
        <v>4.75</v>
      </c>
      <c r="M3171" s="38">
        <f t="shared" si="99"/>
        <v>1405.20833333333</v>
      </c>
      <c r="N3171" s="62" t="s">
        <v>8293</v>
      </c>
      <c r="O3171" s="39" t="s">
        <v>7470</v>
      </c>
    </row>
    <row r="3172" s="7" customFormat="1" ht="21" customHeight="1" spans="1:15">
      <c r="A3172" s="27">
        <v>3169</v>
      </c>
      <c r="B3172" s="39" t="s">
        <v>8294</v>
      </c>
      <c r="C3172" s="39" t="s">
        <v>8180</v>
      </c>
      <c r="D3172" s="36" t="s">
        <v>2652</v>
      </c>
      <c r="E3172" s="61">
        <v>50000</v>
      </c>
      <c r="F3172" s="57">
        <v>43550</v>
      </c>
      <c r="G3172" s="57">
        <v>43915</v>
      </c>
      <c r="H3172" s="51">
        <v>43790</v>
      </c>
      <c r="I3172" s="51">
        <v>43899</v>
      </c>
      <c r="J3172" s="36">
        <f t="shared" si="98"/>
        <v>110</v>
      </c>
      <c r="K3172" s="36">
        <v>4.35</v>
      </c>
      <c r="L3172" s="36">
        <v>4.35</v>
      </c>
      <c r="M3172" s="38">
        <f t="shared" si="99"/>
        <v>664.583333333333</v>
      </c>
      <c r="N3172" s="62" t="s">
        <v>8295</v>
      </c>
      <c r="O3172" s="39" t="s">
        <v>7470</v>
      </c>
    </row>
    <row r="3173" s="7" customFormat="1" ht="21" customHeight="1" spans="1:15">
      <c r="A3173" s="27">
        <v>3170</v>
      </c>
      <c r="B3173" s="39" t="s">
        <v>8296</v>
      </c>
      <c r="C3173" s="39" t="s">
        <v>7736</v>
      </c>
      <c r="D3173" s="36" t="s">
        <v>2652</v>
      </c>
      <c r="E3173" s="61">
        <v>50000</v>
      </c>
      <c r="F3173" s="57">
        <v>43574</v>
      </c>
      <c r="G3173" s="57">
        <v>44183</v>
      </c>
      <c r="H3173" s="51">
        <v>43790</v>
      </c>
      <c r="I3173" s="51">
        <v>44002</v>
      </c>
      <c r="J3173" s="36">
        <f t="shared" si="98"/>
        <v>213</v>
      </c>
      <c r="K3173" s="36">
        <v>4.75</v>
      </c>
      <c r="L3173" s="36">
        <v>4.75</v>
      </c>
      <c r="M3173" s="38">
        <f t="shared" si="99"/>
        <v>1405.20833333333</v>
      </c>
      <c r="N3173" s="62" t="s">
        <v>8297</v>
      </c>
      <c r="O3173" s="39" t="s">
        <v>7470</v>
      </c>
    </row>
    <row r="3174" s="7" customFormat="1" ht="21" customHeight="1" spans="1:15">
      <c r="A3174" s="27">
        <v>3171</v>
      </c>
      <c r="B3174" s="39" t="s">
        <v>8298</v>
      </c>
      <c r="C3174" s="39" t="s">
        <v>7858</v>
      </c>
      <c r="D3174" s="36" t="s">
        <v>2652</v>
      </c>
      <c r="E3174" s="61">
        <v>50000</v>
      </c>
      <c r="F3174" s="57">
        <v>43579</v>
      </c>
      <c r="G3174" s="57">
        <v>44127</v>
      </c>
      <c r="H3174" s="51">
        <v>43790</v>
      </c>
      <c r="I3174" s="51">
        <v>44002</v>
      </c>
      <c r="J3174" s="36">
        <f t="shared" si="98"/>
        <v>213</v>
      </c>
      <c r="K3174" s="36">
        <v>4.75</v>
      </c>
      <c r="L3174" s="36">
        <v>4.75</v>
      </c>
      <c r="M3174" s="38">
        <f t="shared" si="99"/>
        <v>1405.20833333333</v>
      </c>
      <c r="N3174" s="62" t="s">
        <v>8299</v>
      </c>
      <c r="O3174" s="39" t="s">
        <v>7470</v>
      </c>
    </row>
    <row r="3175" s="7" customFormat="1" ht="21" customHeight="1" spans="1:15">
      <c r="A3175" s="27">
        <v>3172</v>
      </c>
      <c r="B3175" s="39" t="s">
        <v>8300</v>
      </c>
      <c r="C3175" s="39" t="s">
        <v>7673</v>
      </c>
      <c r="D3175" s="36" t="s">
        <v>2652</v>
      </c>
      <c r="E3175" s="61">
        <v>30000</v>
      </c>
      <c r="F3175" s="57">
        <v>43590</v>
      </c>
      <c r="G3175" s="57">
        <v>43955</v>
      </c>
      <c r="H3175" s="51">
        <v>43790</v>
      </c>
      <c r="I3175" s="51">
        <v>43932</v>
      </c>
      <c r="J3175" s="36">
        <f t="shared" si="98"/>
        <v>143</v>
      </c>
      <c r="K3175" s="36">
        <v>4.35</v>
      </c>
      <c r="L3175" s="36">
        <v>4.35</v>
      </c>
      <c r="M3175" s="38">
        <f t="shared" si="99"/>
        <v>518.375</v>
      </c>
      <c r="N3175" s="62" t="s">
        <v>8301</v>
      </c>
      <c r="O3175" s="39" t="s">
        <v>7470</v>
      </c>
    </row>
    <row r="3176" s="7" customFormat="1" ht="21" customHeight="1" spans="1:15">
      <c r="A3176" s="27">
        <v>3173</v>
      </c>
      <c r="B3176" s="39" t="s">
        <v>8302</v>
      </c>
      <c r="C3176" s="39" t="s">
        <v>7659</v>
      </c>
      <c r="D3176" s="36" t="s">
        <v>2652</v>
      </c>
      <c r="E3176" s="61">
        <v>50000</v>
      </c>
      <c r="F3176" s="57">
        <v>43592</v>
      </c>
      <c r="G3176" s="57">
        <v>43957</v>
      </c>
      <c r="H3176" s="51">
        <v>43790</v>
      </c>
      <c r="I3176" s="51">
        <v>43951</v>
      </c>
      <c r="J3176" s="36">
        <f t="shared" si="98"/>
        <v>162</v>
      </c>
      <c r="K3176" s="36">
        <v>4.35</v>
      </c>
      <c r="L3176" s="36">
        <v>4.35</v>
      </c>
      <c r="M3176" s="38">
        <f t="shared" si="99"/>
        <v>978.75</v>
      </c>
      <c r="N3176" s="62" t="s">
        <v>8303</v>
      </c>
      <c r="O3176" s="39" t="s">
        <v>7470</v>
      </c>
    </row>
    <row r="3177" s="7" customFormat="1" ht="21" customHeight="1" spans="1:15">
      <c r="A3177" s="27">
        <v>3174</v>
      </c>
      <c r="B3177" s="39" t="s">
        <v>8304</v>
      </c>
      <c r="C3177" s="39" t="s">
        <v>7523</v>
      </c>
      <c r="D3177" s="36" t="s">
        <v>2652</v>
      </c>
      <c r="E3177" s="61">
        <v>50000</v>
      </c>
      <c r="F3177" s="57">
        <v>43600</v>
      </c>
      <c r="G3177" s="57">
        <v>44149</v>
      </c>
      <c r="H3177" s="51">
        <v>43790</v>
      </c>
      <c r="I3177" s="51">
        <v>44002</v>
      </c>
      <c r="J3177" s="36">
        <f t="shared" si="98"/>
        <v>213</v>
      </c>
      <c r="K3177" s="36">
        <v>4.75</v>
      </c>
      <c r="L3177" s="36">
        <v>4.75</v>
      </c>
      <c r="M3177" s="38">
        <f t="shared" si="99"/>
        <v>1405.20833333333</v>
      </c>
      <c r="N3177" s="62" t="s">
        <v>8305</v>
      </c>
      <c r="O3177" s="39" t="s">
        <v>7470</v>
      </c>
    </row>
    <row r="3178" s="7" customFormat="1" ht="21" customHeight="1" spans="1:15">
      <c r="A3178" s="27">
        <v>3175</v>
      </c>
      <c r="B3178" s="39" t="s">
        <v>8306</v>
      </c>
      <c r="C3178" s="39" t="s">
        <v>8307</v>
      </c>
      <c r="D3178" s="36" t="s">
        <v>2652</v>
      </c>
      <c r="E3178" s="61">
        <v>30000</v>
      </c>
      <c r="F3178" s="57">
        <v>43601</v>
      </c>
      <c r="G3178" s="57">
        <v>44150</v>
      </c>
      <c r="H3178" s="51">
        <v>43790</v>
      </c>
      <c r="I3178" s="51">
        <v>44002</v>
      </c>
      <c r="J3178" s="36">
        <f t="shared" si="98"/>
        <v>213</v>
      </c>
      <c r="K3178" s="36">
        <v>4.75</v>
      </c>
      <c r="L3178" s="36">
        <v>4.75</v>
      </c>
      <c r="M3178" s="38">
        <f t="shared" si="99"/>
        <v>843.125</v>
      </c>
      <c r="N3178" s="62" t="s">
        <v>8308</v>
      </c>
      <c r="O3178" s="39" t="s">
        <v>7470</v>
      </c>
    </row>
    <row r="3179" s="7" customFormat="1" ht="21" customHeight="1" spans="1:15">
      <c r="A3179" s="27">
        <v>3176</v>
      </c>
      <c r="B3179" s="39" t="s">
        <v>8309</v>
      </c>
      <c r="C3179" s="39" t="s">
        <v>7858</v>
      </c>
      <c r="D3179" s="36" t="s">
        <v>2652</v>
      </c>
      <c r="E3179" s="61">
        <v>50000</v>
      </c>
      <c r="F3179" s="57">
        <v>43621</v>
      </c>
      <c r="G3179" s="57">
        <v>44169</v>
      </c>
      <c r="H3179" s="51">
        <v>43790</v>
      </c>
      <c r="I3179" s="51">
        <v>43952</v>
      </c>
      <c r="J3179" s="36">
        <f t="shared" si="98"/>
        <v>163</v>
      </c>
      <c r="K3179" s="36">
        <v>4.75</v>
      </c>
      <c r="L3179" s="36">
        <v>4.75</v>
      </c>
      <c r="M3179" s="38">
        <f t="shared" si="99"/>
        <v>1075.34722222222</v>
      </c>
      <c r="N3179" s="62" t="s">
        <v>8310</v>
      </c>
      <c r="O3179" s="39" t="s">
        <v>7470</v>
      </c>
    </row>
    <row r="3180" s="7" customFormat="1" ht="21" customHeight="1" spans="1:15">
      <c r="A3180" s="27">
        <v>3177</v>
      </c>
      <c r="B3180" s="39" t="s">
        <v>8311</v>
      </c>
      <c r="C3180" s="39" t="s">
        <v>7478</v>
      </c>
      <c r="D3180" s="36" t="s">
        <v>2652</v>
      </c>
      <c r="E3180" s="61">
        <v>40000</v>
      </c>
      <c r="F3180" s="57">
        <v>43628</v>
      </c>
      <c r="G3180" s="57">
        <v>43993</v>
      </c>
      <c r="H3180" s="51">
        <v>43790</v>
      </c>
      <c r="I3180" s="51">
        <v>43993</v>
      </c>
      <c r="J3180" s="36">
        <f t="shared" si="98"/>
        <v>204</v>
      </c>
      <c r="K3180" s="36">
        <v>4.35</v>
      </c>
      <c r="L3180" s="36">
        <v>4.35</v>
      </c>
      <c r="M3180" s="38">
        <f t="shared" si="99"/>
        <v>986</v>
      </c>
      <c r="N3180" s="62" t="s">
        <v>8312</v>
      </c>
      <c r="O3180" s="39" t="s">
        <v>7470</v>
      </c>
    </row>
    <row r="3181" s="7" customFormat="1" ht="21" customHeight="1" spans="1:15">
      <c r="A3181" s="27">
        <v>3178</v>
      </c>
      <c r="B3181" s="39" t="s">
        <v>8313</v>
      </c>
      <c r="C3181" s="39" t="s">
        <v>7915</v>
      </c>
      <c r="D3181" s="36" t="s">
        <v>2652</v>
      </c>
      <c r="E3181" s="61">
        <v>50000</v>
      </c>
      <c r="F3181" s="57">
        <v>43640</v>
      </c>
      <c r="G3181" s="57">
        <v>44005</v>
      </c>
      <c r="H3181" s="51">
        <v>43790</v>
      </c>
      <c r="I3181" s="51">
        <v>43958</v>
      </c>
      <c r="J3181" s="36">
        <f t="shared" si="98"/>
        <v>169</v>
      </c>
      <c r="K3181" s="36">
        <v>4.35</v>
      </c>
      <c r="L3181" s="36">
        <v>4.35</v>
      </c>
      <c r="M3181" s="38">
        <f t="shared" si="99"/>
        <v>1021.04166666667</v>
      </c>
      <c r="N3181" s="62" t="s">
        <v>8314</v>
      </c>
      <c r="O3181" s="39" t="s">
        <v>7470</v>
      </c>
    </row>
    <row r="3182" s="7" customFormat="1" ht="21" customHeight="1" spans="1:15">
      <c r="A3182" s="27">
        <v>3179</v>
      </c>
      <c r="B3182" s="39" t="s">
        <v>8315</v>
      </c>
      <c r="C3182" s="39" t="s">
        <v>7736</v>
      </c>
      <c r="D3182" s="36" t="s">
        <v>2652</v>
      </c>
      <c r="E3182" s="61">
        <v>50000</v>
      </c>
      <c r="F3182" s="57">
        <v>43642</v>
      </c>
      <c r="G3182" s="57">
        <v>44190</v>
      </c>
      <c r="H3182" s="51">
        <v>43790</v>
      </c>
      <c r="I3182" s="51">
        <v>44002</v>
      </c>
      <c r="J3182" s="36">
        <f t="shared" si="98"/>
        <v>213</v>
      </c>
      <c r="K3182" s="36">
        <v>4.75</v>
      </c>
      <c r="L3182" s="36">
        <v>4.75</v>
      </c>
      <c r="M3182" s="38">
        <f t="shared" si="99"/>
        <v>1405.20833333333</v>
      </c>
      <c r="N3182" s="62" t="s">
        <v>8316</v>
      </c>
      <c r="O3182" s="39" t="s">
        <v>7470</v>
      </c>
    </row>
    <row r="3183" s="7" customFormat="1" ht="21" customHeight="1" spans="1:15">
      <c r="A3183" s="27">
        <v>3180</v>
      </c>
      <c r="B3183" s="39" t="s">
        <v>8317</v>
      </c>
      <c r="C3183" s="39" t="s">
        <v>7736</v>
      </c>
      <c r="D3183" s="36" t="s">
        <v>2652</v>
      </c>
      <c r="E3183" s="61">
        <v>50000</v>
      </c>
      <c r="F3183" s="57">
        <v>43642</v>
      </c>
      <c r="G3183" s="57">
        <v>44190</v>
      </c>
      <c r="H3183" s="51">
        <v>43790</v>
      </c>
      <c r="I3183" s="51">
        <v>44002</v>
      </c>
      <c r="J3183" s="36">
        <f t="shared" si="98"/>
        <v>213</v>
      </c>
      <c r="K3183" s="36">
        <v>4.75</v>
      </c>
      <c r="L3183" s="36">
        <v>4.75</v>
      </c>
      <c r="M3183" s="38">
        <f t="shared" si="99"/>
        <v>1405.20833333333</v>
      </c>
      <c r="N3183" s="62" t="s">
        <v>8318</v>
      </c>
      <c r="O3183" s="39" t="s">
        <v>7470</v>
      </c>
    </row>
    <row r="3184" s="7" customFormat="1" ht="21" customHeight="1" spans="1:15">
      <c r="A3184" s="27">
        <v>3181</v>
      </c>
      <c r="B3184" s="39" t="s">
        <v>8319</v>
      </c>
      <c r="C3184" s="39" t="s">
        <v>7638</v>
      </c>
      <c r="D3184" s="36" t="s">
        <v>2652</v>
      </c>
      <c r="E3184" s="61">
        <v>50000</v>
      </c>
      <c r="F3184" s="57">
        <v>43654</v>
      </c>
      <c r="G3184" s="57">
        <v>44172</v>
      </c>
      <c r="H3184" s="51">
        <v>43790</v>
      </c>
      <c r="I3184" s="51">
        <v>44002</v>
      </c>
      <c r="J3184" s="36">
        <f t="shared" si="98"/>
        <v>213</v>
      </c>
      <c r="K3184" s="36">
        <v>4.75</v>
      </c>
      <c r="L3184" s="36">
        <v>4.75</v>
      </c>
      <c r="M3184" s="38">
        <f t="shared" si="99"/>
        <v>1405.20833333333</v>
      </c>
      <c r="N3184" s="62" t="s">
        <v>8320</v>
      </c>
      <c r="O3184" s="39" t="s">
        <v>7470</v>
      </c>
    </row>
    <row r="3185" s="7" customFormat="1" ht="21" customHeight="1" spans="1:15">
      <c r="A3185" s="27">
        <v>3182</v>
      </c>
      <c r="B3185" s="39" t="s">
        <v>8102</v>
      </c>
      <c r="C3185" s="39" t="s">
        <v>7748</v>
      </c>
      <c r="D3185" s="36" t="s">
        <v>2652</v>
      </c>
      <c r="E3185" s="61">
        <v>50000</v>
      </c>
      <c r="F3185" s="57">
        <v>43658</v>
      </c>
      <c r="G3185" s="57">
        <v>44176</v>
      </c>
      <c r="H3185" s="51">
        <v>43790</v>
      </c>
      <c r="I3185" s="51">
        <v>44002</v>
      </c>
      <c r="J3185" s="36">
        <f t="shared" si="98"/>
        <v>213</v>
      </c>
      <c r="K3185" s="36">
        <v>4.75</v>
      </c>
      <c r="L3185" s="36">
        <v>4.75</v>
      </c>
      <c r="M3185" s="38">
        <f t="shared" si="99"/>
        <v>1405.20833333333</v>
      </c>
      <c r="N3185" s="62" t="s">
        <v>8321</v>
      </c>
      <c r="O3185" s="39" t="s">
        <v>7470</v>
      </c>
    </row>
    <row r="3186" s="7" customFormat="1" ht="21" customHeight="1" spans="1:15">
      <c r="A3186" s="27">
        <v>3183</v>
      </c>
      <c r="B3186" s="39" t="s">
        <v>8322</v>
      </c>
      <c r="C3186" s="39" t="s">
        <v>7858</v>
      </c>
      <c r="D3186" s="36" t="s">
        <v>2652</v>
      </c>
      <c r="E3186" s="61">
        <v>50000</v>
      </c>
      <c r="F3186" s="57">
        <v>43669</v>
      </c>
      <c r="G3186" s="57">
        <v>44185</v>
      </c>
      <c r="H3186" s="51">
        <v>43790</v>
      </c>
      <c r="I3186" s="51">
        <v>44002</v>
      </c>
      <c r="J3186" s="36">
        <f t="shared" si="98"/>
        <v>213</v>
      </c>
      <c r="K3186" s="36">
        <v>4.75</v>
      </c>
      <c r="L3186" s="36">
        <v>4.75</v>
      </c>
      <c r="M3186" s="38">
        <f t="shared" si="99"/>
        <v>1405.20833333333</v>
      </c>
      <c r="N3186" s="62" t="s">
        <v>8323</v>
      </c>
      <c r="O3186" s="39" t="s">
        <v>7470</v>
      </c>
    </row>
    <row r="3187" s="7" customFormat="1" ht="21" customHeight="1" spans="1:15">
      <c r="A3187" s="27">
        <v>3184</v>
      </c>
      <c r="B3187" s="39" t="s">
        <v>8324</v>
      </c>
      <c r="C3187" s="39" t="s">
        <v>7556</v>
      </c>
      <c r="D3187" s="36" t="s">
        <v>2652</v>
      </c>
      <c r="E3187" s="61">
        <v>30000</v>
      </c>
      <c r="F3187" s="57">
        <v>43669</v>
      </c>
      <c r="G3187" s="57">
        <v>44187</v>
      </c>
      <c r="H3187" s="51">
        <v>43790</v>
      </c>
      <c r="I3187" s="51">
        <v>44002</v>
      </c>
      <c r="J3187" s="36">
        <f t="shared" si="98"/>
        <v>213</v>
      </c>
      <c r="K3187" s="36">
        <v>4.75</v>
      </c>
      <c r="L3187" s="36">
        <v>4.75</v>
      </c>
      <c r="M3187" s="38">
        <f t="shared" si="99"/>
        <v>843.125</v>
      </c>
      <c r="N3187" s="62" t="s">
        <v>8325</v>
      </c>
      <c r="O3187" s="39" t="s">
        <v>7470</v>
      </c>
    </row>
    <row r="3188" s="7" customFormat="1" ht="21" customHeight="1" spans="1:15">
      <c r="A3188" s="27">
        <v>3185</v>
      </c>
      <c r="B3188" s="39" t="s">
        <v>8326</v>
      </c>
      <c r="C3188" s="39" t="s">
        <v>7601</v>
      </c>
      <c r="D3188" s="36" t="s">
        <v>2652</v>
      </c>
      <c r="E3188" s="61">
        <v>50000</v>
      </c>
      <c r="F3188" s="57">
        <v>43676</v>
      </c>
      <c r="G3188" s="57">
        <v>44194</v>
      </c>
      <c r="H3188" s="51">
        <v>43790</v>
      </c>
      <c r="I3188" s="51">
        <v>44002</v>
      </c>
      <c r="J3188" s="36">
        <f t="shared" si="98"/>
        <v>213</v>
      </c>
      <c r="K3188" s="36">
        <v>4.75</v>
      </c>
      <c r="L3188" s="36">
        <v>4.75</v>
      </c>
      <c r="M3188" s="38">
        <f t="shared" si="99"/>
        <v>1405.20833333333</v>
      </c>
      <c r="N3188" s="62" t="s">
        <v>8327</v>
      </c>
      <c r="O3188" s="39" t="s">
        <v>7470</v>
      </c>
    </row>
    <row r="3189" s="7" customFormat="1" ht="21" customHeight="1" spans="1:15">
      <c r="A3189" s="27">
        <v>3186</v>
      </c>
      <c r="B3189" s="39" t="s">
        <v>8328</v>
      </c>
      <c r="C3189" s="39" t="s">
        <v>7736</v>
      </c>
      <c r="D3189" s="36" t="s">
        <v>2652</v>
      </c>
      <c r="E3189" s="61">
        <v>50000</v>
      </c>
      <c r="F3189" s="57">
        <v>43687</v>
      </c>
      <c r="G3189" s="57">
        <v>44173</v>
      </c>
      <c r="H3189" s="51">
        <v>43790</v>
      </c>
      <c r="I3189" s="51">
        <v>44002</v>
      </c>
      <c r="J3189" s="36">
        <f t="shared" si="98"/>
        <v>213</v>
      </c>
      <c r="K3189" s="36">
        <v>4.75</v>
      </c>
      <c r="L3189" s="36">
        <v>4.75</v>
      </c>
      <c r="M3189" s="38">
        <f t="shared" si="99"/>
        <v>1405.20833333333</v>
      </c>
      <c r="N3189" s="62" t="s">
        <v>8329</v>
      </c>
      <c r="O3189" s="39" t="s">
        <v>7470</v>
      </c>
    </row>
    <row r="3190" s="7" customFormat="1" ht="21" customHeight="1" spans="1:15">
      <c r="A3190" s="27">
        <v>3187</v>
      </c>
      <c r="B3190" s="39" t="s">
        <v>8330</v>
      </c>
      <c r="C3190" s="39" t="s">
        <v>7676</v>
      </c>
      <c r="D3190" s="36" t="s">
        <v>2652</v>
      </c>
      <c r="E3190" s="61">
        <v>50000</v>
      </c>
      <c r="F3190" s="57">
        <v>43687</v>
      </c>
      <c r="G3190" s="57">
        <v>44173</v>
      </c>
      <c r="H3190" s="51">
        <v>43790</v>
      </c>
      <c r="I3190" s="51">
        <v>44002</v>
      </c>
      <c r="J3190" s="36">
        <f t="shared" si="98"/>
        <v>213</v>
      </c>
      <c r="K3190" s="36">
        <v>4.75</v>
      </c>
      <c r="L3190" s="36">
        <v>4.75</v>
      </c>
      <c r="M3190" s="38">
        <f t="shared" si="99"/>
        <v>1405.20833333333</v>
      </c>
      <c r="N3190" s="62" t="s">
        <v>8331</v>
      </c>
      <c r="O3190" s="39" t="s">
        <v>7470</v>
      </c>
    </row>
    <row r="3191" s="7" customFormat="1" ht="21" customHeight="1" spans="1:15">
      <c r="A3191" s="27">
        <v>3188</v>
      </c>
      <c r="B3191" s="39" t="s">
        <v>8332</v>
      </c>
      <c r="C3191" s="39" t="s">
        <v>7523</v>
      </c>
      <c r="D3191" s="36" t="s">
        <v>2652</v>
      </c>
      <c r="E3191" s="61">
        <v>30000</v>
      </c>
      <c r="F3191" s="57">
        <v>43696</v>
      </c>
      <c r="G3191" s="57">
        <v>44183</v>
      </c>
      <c r="H3191" s="51">
        <v>43790</v>
      </c>
      <c r="I3191" s="51">
        <v>44002</v>
      </c>
      <c r="J3191" s="36">
        <f t="shared" si="98"/>
        <v>213</v>
      </c>
      <c r="K3191" s="36">
        <v>4.75</v>
      </c>
      <c r="L3191" s="36">
        <v>4.75</v>
      </c>
      <c r="M3191" s="38">
        <f t="shared" si="99"/>
        <v>843.125</v>
      </c>
      <c r="N3191" s="62" t="s">
        <v>8333</v>
      </c>
      <c r="O3191" s="39" t="s">
        <v>7470</v>
      </c>
    </row>
    <row r="3192" s="7" customFormat="1" ht="21" customHeight="1" spans="1:15">
      <c r="A3192" s="27">
        <v>3189</v>
      </c>
      <c r="B3192" s="39" t="s">
        <v>8334</v>
      </c>
      <c r="C3192" s="39" t="s">
        <v>7523</v>
      </c>
      <c r="D3192" s="36" t="s">
        <v>2652</v>
      </c>
      <c r="E3192" s="61">
        <v>50000</v>
      </c>
      <c r="F3192" s="57">
        <v>43697</v>
      </c>
      <c r="G3192" s="57">
        <v>44184</v>
      </c>
      <c r="H3192" s="51">
        <v>43790</v>
      </c>
      <c r="I3192" s="51">
        <v>44002</v>
      </c>
      <c r="J3192" s="36">
        <f t="shared" si="98"/>
        <v>213</v>
      </c>
      <c r="K3192" s="36">
        <v>4.75</v>
      </c>
      <c r="L3192" s="36">
        <v>4.75</v>
      </c>
      <c r="M3192" s="38">
        <f t="shared" si="99"/>
        <v>1405.20833333333</v>
      </c>
      <c r="N3192" s="62" t="s">
        <v>8335</v>
      </c>
      <c r="O3192" s="39" t="s">
        <v>7470</v>
      </c>
    </row>
    <row r="3193" s="7" customFormat="1" ht="21" customHeight="1" spans="1:15">
      <c r="A3193" s="27">
        <v>3190</v>
      </c>
      <c r="B3193" s="39" t="s">
        <v>8336</v>
      </c>
      <c r="C3193" s="39" t="s">
        <v>7523</v>
      </c>
      <c r="D3193" s="36" t="s">
        <v>2652</v>
      </c>
      <c r="E3193" s="61">
        <v>50000</v>
      </c>
      <c r="F3193" s="57">
        <v>43699</v>
      </c>
      <c r="G3193" s="57">
        <v>44184</v>
      </c>
      <c r="H3193" s="51">
        <v>43790</v>
      </c>
      <c r="I3193" s="51">
        <v>44002</v>
      </c>
      <c r="J3193" s="36">
        <f t="shared" si="98"/>
        <v>213</v>
      </c>
      <c r="K3193" s="36">
        <v>4.75</v>
      </c>
      <c r="L3193" s="36">
        <v>4.75</v>
      </c>
      <c r="M3193" s="38">
        <f t="shared" si="99"/>
        <v>1405.20833333333</v>
      </c>
      <c r="N3193" s="62" t="s">
        <v>8337</v>
      </c>
      <c r="O3193" s="39" t="s">
        <v>7470</v>
      </c>
    </row>
    <row r="3194" s="7" customFormat="1" ht="21" customHeight="1" spans="1:15">
      <c r="A3194" s="27">
        <v>3191</v>
      </c>
      <c r="B3194" s="39" t="s">
        <v>8338</v>
      </c>
      <c r="C3194" s="39" t="s">
        <v>7523</v>
      </c>
      <c r="D3194" s="36" t="s">
        <v>2652</v>
      </c>
      <c r="E3194" s="61">
        <v>37000</v>
      </c>
      <c r="F3194" s="57">
        <v>43703</v>
      </c>
      <c r="G3194" s="57">
        <v>44190</v>
      </c>
      <c r="H3194" s="51">
        <v>43790</v>
      </c>
      <c r="I3194" s="51">
        <v>44002</v>
      </c>
      <c r="J3194" s="36">
        <f t="shared" si="98"/>
        <v>213</v>
      </c>
      <c r="K3194" s="36">
        <v>4.75</v>
      </c>
      <c r="L3194" s="36">
        <v>4.75</v>
      </c>
      <c r="M3194" s="38">
        <f t="shared" si="99"/>
        <v>1039.85416666667</v>
      </c>
      <c r="N3194" s="62" t="s">
        <v>8339</v>
      </c>
      <c r="O3194" s="39" t="s">
        <v>7470</v>
      </c>
    </row>
    <row r="3195" s="7" customFormat="1" ht="21" customHeight="1" spans="1:15">
      <c r="A3195" s="27">
        <v>3192</v>
      </c>
      <c r="B3195" s="39" t="s">
        <v>8340</v>
      </c>
      <c r="C3195" s="39" t="s">
        <v>7604</v>
      </c>
      <c r="D3195" s="36" t="s">
        <v>2652</v>
      </c>
      <c r="E3195" s="61">
        <v>30000</v>
      </c>
      <c r="F3195" s="57">
        <v>43704</v>
      </c>
      <c r="G3195" s="57">
        <v>44191</v>
      </c>
      <c r="H3195" s="51">
        <v>43790</v>
      </c>
      <c r="I3195" s="51">
        <v>44002</v>
      </c>
      <c r="J3195" s="36">
        <f t="shared" si="98"/>
        <v>213</v>
      </c>
      <c r="K3195" s="36">
        <v>4.75</v>
      </c>
      <c r="L3195" s="36">
        <v>4.75</v>
      </c>
      <c r="M3195" s="38">
        <f t="shared" si="99"/>
        <v>843.125</v>
      </c>
      <c r="N3195" s="62" t="s">
        <v>8341</v>
      </c>
      <c r="O3195" s="39" t="s">
        <v>7470</v>
      </c>
    </row>
    <row r="3196" s="7" customFormat="1" ht="21" customHeight="1" spans="1:15">
      <c r="A3196" s="27">
        <v>3193</v>
      </c>
      <c r="B3196" s="39" t="s">
        <v>8342</v>
      </c>
      <c r="C3196" s="39" t="s">
        <v>8307</v>
      </c>
      <c r="D3196" s="36" t="s">
        <v>2652</v>
      </c>
      <c r="E3196" s="61">
        <v>50000</v>
      </c>
      <c r="F3196" s="57">
        <v>43711</v>
      </c>
      <c r="G3196" s="57">
        <v>44076</v>
      </c>
      <c r="H3196" s="51">
        <v>43790</v>
      </c>
      <c r="I3196" s="51">
        <v>44002</v>
      </c>
      <c r="J3196" s="36">
        <f t="shared" si="98"/>
        <v>213</v>
      </c>
      <c r="K3196" s="36">
        <v>4.35</v>
      </c>
      <c r="L3196" s="36">
        <v>4.35</v>
      </c>
      <c r="M3196" s="38">
        <f t="shared" si="99"/>
        <v>1286.875</v>
      </c>
      <c r="N3196" s="62" t="s">
        <v>8343</v>
      </c>
      <c r="O3196" s="39" t="s">
        <v>7470</v>
      </c>
    </row>
    <row r="3197" s="7" customFormat="1" ht="21" customHeight="1" spans="1:15">
      <c r="A3197" s="27">
        <v>3194</v>
      </c>
      <c r="B3197" s="39" t="s">
        <v>8344</v>
      </c>
      <c r="C3197" s="39" t="s">
        <v>7478</v>
      </c>
      <c r="D3197" s="36" t="s">
        <v>2652</v>
      </c>
      <c r="E3197" s="61">
        <v>30000</v>
      </c>
      <c r="F3197" s="57">
        <v>43714</v>
      </c>
      <c r="G3197" s="57">
        <v>44079</v>
      </c>
      <c r="H3197" s="51">
        <v>43790</v>
      </c>
      <c r="I3197" s="51">
        <v>44002</v>
      </c>
      <c r="J3197" s="36">
        <f t="shared" si="98"/>
        <v>213</v>
      </c>
      <c r="K3197" s="36">
        <v>4.35</v>
      </c>
      <c r="L3197" s="36">
        <v>4.35</v>
      </c>
      <c r="M3197" s="38">
        <f t="shared" si="99"/>
        <v>772.125</v>
      </c>
      <c r="N3197" s="62" t="s">
        <v>8345</v>
      </c>
      <c r="O3197" s="39" t="s">
        <v>7470</v>
      </c>
    </row>
    <row r="3198" s="7" customFormat="1" ht="21" customHeight="1" spans="1:15">
      <c r="A3198" s="27">
        <v>3195</v>
      </c>
      <c r="B3198" s="39" t="s">
        <v>8346</v>
      </c>
      <c r="C3198" s="39" t="s">
        <v>7858</v>
      </c>
      <c r="D3198" s="36" t="s">
        <v>2652</v>
      </c>
      <c r="E3198" s="61">
        <v>20000</v>
      </c>
      <c r="F3198" s="57">
        <v>43716</v>
      </c>
      <c r="G3198" s="57">
        <v>44080</v>
      </c>
      <c r="H3198" s="51">
        <v>43790</v>
      </c>
      <c r="I3198" s="51">
        <v>44002</v>
      </c>
      <c r="J3198" s="36">
        <f t="shared" si="98"/>
        <v>213</v>
      </c>
      <c r="K3198" s="36">
        <v>4.35</v>
      </c>
      <c r="L3198" s="36">
        <v>4.35</v>
      </c>
      <c r="M3198" s="38">
        <f t="shared" si="99"/>
        <v>514.75</v>
      </c>
      <c r="N3198" s="62" t="s">
        <v>8347</v>
      </c>
      <c r="O3198" s="39" t="s">
        <v>7470</v>
      </c>
    </row>
    <row r="3199" s="7" customFormat="1" ht="21" customHeight="1" spans="1:15">
      <c r="A3199" s="27">
        <v>3196</v>
      </c>
      <c r="B3199" s="39" t="s">
        <v>8348</v>
      </c>
      <c r="C3199" s="39" t="s">
        <v>7527</v>
      </c>
      <c r="D3199" s="36" t="s">
        <v>2652</v>
      </c>
      <c r="E3199" s="61">
        <v>30000</v>
      </c>
      <c r="F3199" s="57">
        <v>43718</v>
      </c>
      <c r="G3199" s="57">
        <v>44083</v>
      </c>
      <c r="H3199" s="51">
        <v>43790</v>
      </c>
      <c r="I3199" s="51">
        <v>44002</v>
      </c>
      <c r="J3199" s="36">
        <f t="shared" si="98"/>
        <v>213</v>
      </c>
      <c r="K3199" s="36">
        <v>4.35</v>
      </c>
      <c r="L3199" s="36">
        <v>4.35</v>
      </c>
      <c r="M3199" s="38">
        <f t="shared" si="99"/>
        <v>772.125</v>
      </c>
      <c r="N3199" s="62" t="s">
        <v>8349</v>
      </c>
      <c r="O3199" s="39" t="s">
        <v>7470</v>
      </c>
    </row>
    <row r="3200" s="7" customFormat="1" ht="21" customHeight="1" spans="1:15">
      <c r="A3200" s="27">
        <v>3197</v>
      </c>
      <c r="B3200" s="39" t="s">
        <v>8350</v>
      </c>
      <c r="C3200" s="39" t="s">
        <v>7581</v>
      </c>
      <c r="D3200" s="36" t="s">
        <v>2652</v>
      </c>
      <c r="E3200" s="61">
        <v>40000</v>
      </c>
      <c r="F3200" s="57">
        <v>43718</v>
      </c>
      <c r="G3200" s="57">
        <v>44083</v>
      </c>
      <c r="H3200" s="51">
        <v>43790</v>
      </c>
      <c r="I3200" s="51">
        <v>44002</v>
      </c>
      <c r="J3200" s="36">
        <f t="shared" si="98"/>
        <v>213</v>
      </c>
      <c r="K3200" s="36">
        <v>4.35</v>
      </c>
      <c r="L3200" s="36">
        <v>4.35</v>
      </c>
      <c r="M3200" s="38">
        <f t="shared" si="99"/>
        <v>1029.5</v>
      </c>
      <c r="N3200" s="62" t="s">
        <v>8351</v>
      </c>
      <c r="O3200" s="39" t="s">
        <v>7470</v>
      </c>
    </row>
    <row r="3201" s="7" customFormat="1" ht="21" customHeight="1" spans="1:15">
      <c r="A3201" s="27">
        <v>3198</v>
      </c>
      <c r="B3201" s="39" t="s">
        <v>8352</v>
      </c>
      <c r="C3201" s="39" t="s">
        <v>7475</v>
      </c>
      <c r="D3201" s="36" t="s">
        <v>2652</v>
      </c>
      <c r="E3201" s="61">
        <v>50000</v>
      </c>
      <c r="F3201" s="57">
        <v>43719</v>
      </c>
      <c r="G3201" s="57">
        <v>44084</v>
      </c>
      <c r="H3201" s="51">
        <v>43790</v>
      </c>
      <c r="I3201" s="51">
        <v>43894</v>
      </c>
      <c r="J3201" s="36">
        <f t="shared" si="98"/>
        <v>105</v>
      </c>
      <c r="K3201" s="36">
        <v>4.35</v>
      </c>
      <c r="L3201" s="36">
        <v>4.35</v>
      </c>
      <c r="M3201" s="38">
        <f t="shared" si="99"/>
        <v>634.375</v>
      </c>
      <c r="N3201" s="62" t="s">
        <v>8353</v>
      </c>
      <c r="O3201" s="39" t="s">
        <v>7470</v>
      </c>
    </row>
    <row r="3202" s="7" customFormat="1" ht="21" customHeight="1" spans="1:15">
      <c r="A3202" s="27">
        <v>3199</v>
      </c>
      <c r="B3202" s="39" t="s">
        <v>8354</v>
      </c>
      <c r="C3202" s="39" t="s">
        <v>7994</v>
      </c>
      <c r="D3202" s="36" t="s">
        <v>2652</v>
      </c>
      <c r="E3202" s="61">
        <v>50000</v>
      </c>
      <c r="F3202" s="57">
        <v>43725</v>
      </c>
      <c r="G3202" s="57">
        <v>44090</v>
      </c>
      <c r="H3202" s="51">
        <v>43790</v>
      </c>
      <c r="I3202" s="51">
        <v>44002</v>
      </c>
      <c r="J3202" s="36">
        <f t="shared" si="98"/>
        <v>213</v>
      </c>
      <c r="K3202" s="36">
        <v>4.35</v>
      </c>
      <c r="L3202" s="36">
        <v>4.35</v>
      </c>
      <c r="M3202" s="38">
        <f t="shared" si="99"/>
        <v>1286.875</v>
      </c>
      <c r="N3202" s="62" t="s">
        <v>8355</v>
      </c>
      <c r="O3202" s="39" t="s">
        <v>7470</v>
      </c>
    </row>
    <row r="3203" s="7" customFormat="1" ht="21" customHeight="1" spans="1:15">
      <c r="A3203" s="27">
        <v>3200</v>
      </c>
      <c r="B3203" s="39" t="s">
        <v>8356</v>
      </c>
      <c r="C3203" s="39" t="s">
        <v>7618</v>
      </c>
      <c r="D3203" s="36" t="s">
        <v>2652</v>
      </c>
      <c r="E3203" s="61">
        <v>50000</v>
      </c>
      <c r="F3203" s="57">
        <v>43725</v>
      </c>
      <c r="G3203" s="57">
        <v>44090</v>
      </c>
      <c r="H3203" s="51">
        <v>43790</v>
      </c>
      <c r="I3203" s="51">
        <v>43904</v>
      </c>
      <c r="J3203" s="36">
        <f t="shared" si="98"/>
        <v>115</v>
      </c>
      <c r="K3203" s="36">
        <v>4.35</v>
      </c>
      <c r="L3203" s="36">
        <v>4.35</v>
      </c>
      <c r="M3203" s="38">
        <f t="shared" si="99"/>
        <v>694.791666666667</v>
      </c>
      <c r="N3203" s="62" t="s">
        <v>8357</v>
      </c>
      <c r="O3203" s="39" t="s">
        <v>7470</v>
      </c>
    </row>
    <row r="3204" s="7" customFormat="1" ht="21" customHeight="1" spans="1:15">
      <c r="A3204" s="27">
        <v>3201</v>
      </c>
      <c r="B3204" s="39" t="s">
        <v>8358</v>
      </c>
      <c r="C3204" s="39" t="s">
        <v>7534</v>
      </c>
      <c r="D3204" s="36" t="s">
        <v>2652</v>
      </c>
      <c r="E3204" s="61">
        <v>50000</v>
      </c>
      <c r="F3204" s="57">
        <v>43725</v>
      </c>
      <c r="G3204" s="57">
        <v>44090</v>
      </c>
      <c r="H3204" s="51">
        <v>43790</v>
      </c>
      <c r="I3204" s="51">
        <v>44002</v>
      </c>
      <c r="J3204" s="36">
        <f t="shared" ref="J3204:J3267" si="100">I3204-H3204+1</f>
        <v>213</v>
      </c>
      <c r="K3204" s="36">
        <v>4.35</v>
      </c>
      <c r="L3204" s="36">
        <v>4.35</v>
      </c>
      <c r="M3204" s="38">
        <f t="shared" ref="M3204:M3267" si="101">E3204*J3204*L3204/12/30/100</f>
        <v>1286.875</v>
      </c>
      <c r="N3204" s="62" t="s">
        <v>8359</v>
      </c>
      <c r="O3204" s="39" t="s">
        <v>7470</v>
      </c>
    </row>
    <row r="3205" s="7" customFormat="1" ht="21" customHeight="1" spans="1:15">
      <c r="A3205" s="27">
        <v>3202</v>
      </c>
      <c r="B3205" s="39" t="s">
        <v>8360</v>
      </c>
      <c r="C3205" s="39" t="s">
        <v>8007</v>
      </c>
      <c r="D3205" s="36" t="s">
        <v>2652</v>
      </c>
      <c r="E3205" s="61">
        <v>30000</v>
      </c>
      <c r="F3205" s="57">
        <v>43725</v>
      </c>
      <c r="G3205" s="57">
        <v>44090</v>
      </c>
      <c r="H3205" s="51">
        <v>43790</v>
      </c>
      <c r="I3205" s="51">
        <v>44002</v>
      </c>
      <c r="J3205" s="36">
        <f t="shared" si="100"/>
        <v>213</v>
      </c>
      <c r="K3205" s="36">
        <v>4.35</v>
      </c>
      <c r="L3205" s="36">
        <v>4.35</v>
      </c>
      <c r="M3205" s="38">
        <f t="shared" si="101"/>
        <v>772.125</v>
      </c>
      <c r="N3205" s="62" t="s">
        <v>8361</v>
      </c>
      <c r="O3205" s="39" t="s">
        <v>7470</v>
      </c>
    </row>
    <row r="3206" s="7" customFormat="1" ht="21" customHeight="1" spans="1:15">
      <c r="A3206" s="27">
        <v>3203</v>
      </c>
      <c r="B3206" s="39" t="s">
        <v>7229</v>
      </c>
      <c r="C3206" s="39" t="s">
        <v>7534</v>
      </c>
      <c r="D3206" s="36" t="s">
        <v>2652</v>
      </c>
      <c r="E3206" s="61">
        <v>50000</v>
      </c>
      <c r="F3206" s="57">
        <v>43725</v>
      </c>
      <c r="G3206" s="57">
        <v>44090</v>
      </c>
      <c r="H3206" s="51">
        <v>43790</v>
      </c>
      <c r="I3206" s="51">
        <v>44002</v>
      </c>
      <c r="J3206" s="36">
        <f t="shared" si="100"/>
        <v>213</v>
      </c>
      <c r="K3206" s="36">
        <v>4.35</v>
      </c>
      <c r="L3206" s="36">
        <v>4.35</v>
      </c>
      <c r="M3206" s="38">
        <f t="shared" si="101"/>
        <v>1286.875</v>
      </c>
      <c r="N3206" s="62" t="s">
        <v>8362</v>
      </c>
      <c r="O3206" s="39" t="s">
        <v>7470</v>
      </c>
    </row>
    <row r="3207" s="7" customFormat="1" ht="21" customHeight="1" spans="1:15">
      <c r="A3207" s="27">
        <v>3204</v>
      </c>
      <c r="B3207" s="39" t="s">
        <v>8363</v>
      </c>
      <c r="C3207" s="39" t="s">
        <v>8007</v>
      </c>
      <c r="D3207" s="36" t="s">
        <v>2652</v>
      </c>
      <c r="E3207" s="61">
        <v>50000</v>
      </c>
      <c r="F3207" s="57">
        <v>43725</v>
      </c>
      <c r="G3207" s="57">
        <v>44090</v>
      </c>
      <c r="H3207" s="51">
        <v>43790</v>
      </c>
      <c r="I3207" s="51">
        <v>44002</v>
      </c>
      <c r="J3207" s="36">
        <f t="shared" si="100"/>
        <v>213</v>
      </c>
      <c r="K3207" s="36">
        <v>4.35</v>
      </c>
      <c r="L3207" s="36">
        <v>4.35</v>
      </c>
      <c r="M3207" s="38">
        <f t="shared" si="101"/>
        <v>1286.875</v>
      </c>
      <c r="N3207" s="62" t="s">
        <v>8364</v>
      </c>
      <c r="O3207" s="39" t="s">
        <v>7470</v>
      </c>
    </row>
    <row r="3208" s="7" customFormat="1" ht="21" customHeight="1" spans="1:15">
      <c r="A3208" s="27">
        <v>3205</v>
      </c>
      <c r="B3208" s="39" t="s">
        <v>7906</v>
      </c>
      <c r="C3208" s="39" t="s">
        <v>8065</v>
      </c>
      <c r="D3208" s="36" t="s">
        <v>2652</v>
      </c>
      <c r="E3208" s="61">
        <v>50000</v>
      </c>
      <c r="F3208" s="57">
        <v>43732</v>
      </c>
      <c r="G3208" s="57">
        <v>44097</v>
      </c>
      <c r="H3208" s="51">
        <v>43790</v>
      </c>
      <c r="I3208" s="51">
        <v>44002</v>
      </c>
      <c r="J3208" s="36">
        <f t="shared" si="100"/>
        <v>213</v>
      </c>
      <c r="K3208" s="36">
        <v>4.35</v>
      </c>
      <c r="L3208" s="36">
        <v>4.35</v>
      </c>
      <c r="M3208" s="38">
        <f t="shared" si="101"/>
        <v>1286.875</v>
      </c>
      <c r="N3208" s="62" t="s">
        <v>8365</v>
      </c>
      <c r="O3208" s="39" t="s">
        <v>7470</v>
      </c>
    </row>
    <row r="3209" s="7" customFormat="1" ht="21" customHeight="1" spans="1:15">
      <c r="A3209" s="27">
        <v>3206</v>
      </c>
      <c r="B3209" s="39" t="s">
        <v>8366</v>
      </c>
      <c r="C3209" s="39" t="s">
        <v>7518</v>
      </c>
      <c r="D3209" s="36" t="s">
        <v>2652</v>
      </c>
      <c r="E3209" s="61">
        <v>30000</v>
      </c>
      <c r="F3209" s="57">
        <v>43732</v>
      </c>
      <c r="G3209" s="57">
        <v>44097</v>
      </c>
      <c r="H3209" s="51">
        <v>43790</v>
      </c>
      <c r="I3209" s="51">
        <v>44002</v>
      </c>
      <c r="J3209" s="36">
        <f t="shared" si="100"/>
        <v>213</v>
      </c>
      <c r="K3209" s="36">
        <v>4.35</v>
      </c>
      <c r="L3209" s="36">
        <v>4.35</v>
      </c>
      <c r="M3209" s="38">
        <f t="shared" si="101"/>
        <v>772.125</v>
      </c>
      <c r="N3209" s="62" t="s">
        <v>8367</v>
      </c>
      <c r="O3209" s="39" t="s">
        <v>7470</v>
      </c>
    </row>
    <row r="3210" s="7" customFormat="1" ht="21" customHeight="1" spans="1:15">
      <c r="A3210" s="27">
        <v>3207</v>
      </c>
      <c r="B3210" s="39" t="s">
        <v>8368</v>
      </c>
      <c r="C3210" s="39" t="s">
        <v>8007</v>
      </c>
      <c r="D3210" s="36" t="s">
        <v>2652</v>
      </c>
      <c r="E3210" s="61">
        <v>50000</v>
      </c>
      <c r="F3210" s="57">
        <v>43745</v>
      </c>
      <c r="G3210" s="57">
        <v>44110</v>
      </c>
      <c r="H3210" s="51">
        <v>43790</v>
      </c>
      <c r="I3210" s="51">
        <v>44002</v>
      </c>
      <c r="J3210" s="36">
        <f t="shared" si="100"/>
        <v>213</v>
      </c>
      <c r="K3210" s="36">
        <v>4.35</v>
      </c>
      <c r="L3210" s="36">
        <v>4.35</v>
      </c>
      <c r="M3210" s="38">
        <f t="shared" si="101"/>
        <v>1286.875</v>
      </c>
      <c r="N3210" s="62" t="s">
        <v>8369</v>
      </c>
      <c r="O3210" s="39" t="s">
        <v>7470</v>
      </c>
    </row>
    <row r="3211" s="7" customFormat="1" ht="21" customHeight="1" spans="1:15">
      <c r="A3211" s="27">
        <v>3208</v>
      </c>
      <c r="B3211" s="39" t="s">
        <v>8370</v>
      </c>
      <c r="C3211" s="39" t="s">
        <v>7676</v>
      </c>
      <c r="D3211" s="36" t="s">
        <v>2652</v>
      </c>
      <c r="E3211" s="61">
        <v>50000</v>
      </c>
      <c r="F3211" s="57">
        <v>43746</v>
      </c>
      <c r="G3211" s="57">
        <v>44111</v>
      </c>
      <c r="H3211" s="51">
        <v>43790</v>
      </c>
      <c r="I3211" s="51">
        <v>44002</v>
      </c>
      <c r="J3211" s="36">
        <f t="shared" si="100"/>
        <v>213</v>
      </c>
      <c r="K3211" s="36">
        <v>4.35</v>
      </c>
      <c r="L3211" s="36">
        <v>4.35</v>
      </c>
      <c r="M3211" s="38">
        <f t="shared" si="101"/>
        <v>1286.875</v>
      </c>
      <c r="N3211" s="62" t="s">
        <v>8371</v>
      </c>
      <c r="O3211" s="39" t="s">
        <v>7470</v>
      </c>
    </row>
    <row r="3212" s="7" customFormat="1" ht="21" customHeight="1" spans="1:15">
      <c r="A3212" s="27">
        <v>3209</v>
      </c>
      <c r="B3212" s="39" t="s">
        <v>8372</v>
      </c>
      <c r="C3212" s="39" t="s">
        <v>7604</v>
      </c>
      <c r="D3212" s="36" t="s">
        <v>2652</v>
      </c>
      <c r="E3212" s="61">
        <v>30000</v>
      </c>
      <c r="F3212" s="57">
        <v>43746</v>
      </c>
      <c r="G3212" s="57">
        <v>44111</v>
      </c>
      <c r="H3212" s="51">
        <v>43790</v>
      </c>
      <c r="I3212" s="51">
        <v>44002</v>
      </c>
      <c r="J3212" s="36">
        <f t="shared" si="100"/>
        <v>213</v>
      </c>
      <c r="K3212" s="36">
        <v>4.35</v>
      </c>
      <c r="L3212" s="36">
        <v>4.35</v>
      </c>
      <c r="M3212" s="38">
        <f t="shared" si="101"/>
        <v>772.125</v>
      </c>
      <c r="N3212" s="62" t="s">
        <v>8373</v>
      </c>
      <c r="O3212" s="39" t="s">
        <v>7470</v>
      </c>
    </row>
    <row r="3213" s="7" customFormat="1" ht="21" customHeight="1" spans="1:15">
      <c r="A3213" s="27">
        <v>3210</v>
      </c>
      <c r="B3213" s="39" t="s">
        <v>8374</v>
      </c>
      <c r="C3213" s="39" t="s">
        <v>8007</v>
      </c>
      <c r="D3213" s="36" t="s">
        <v>2652</v>
      </c>
      <c r="E3213" s="61">
        <v>50000</v>
      </c>
      <c r="F3213" s="57">
        <v>43746</v>
      </c>
      <c r="G3213" s="57">
        <v>44111</v>
      </c>
      <c r="H3213" s="51">
        <v>43790</v>
      </c>
      <c r="I3213" s="51">
        <v>44002</v>
      </c>
      <c r="J3213" s="36">
        <f t="shared" si="100"/>
        <v>213</v>
      </c>
      <c r="K3213" s="36">
        <v>4.35</v>
      </c>
      <c r="L3213" s="36">
        <v>4.35</v>
      </c>
      <c r="M3213" s="38">
        <f t="shared" si="101"/>
        <v>1286.875</v>
      </c>
      <c r="N3213" s="62" t="s">
        <v>8375</v>
      </c>
      <c r="O3213" s="39" t="s">
        <v>7470</v>
      </c>
    </row>
    <row r="3214" s="7" customFormat="1" ht="21" customHeight="1" spans="1:15">
      <c r="A3214" s="27">
        <v>3211</v>
      </c>
      <c r="B3214" s="39" t="s">
        <v>8376</v>
      </c>
      <c r="C3214" s="39" t="s">
        <v>7498</v>
      </c>
      <c r="D3214" s="36" t="s">
        <v>2652</v>
      </c>
      <c r="E3214" s="61">
        <v>50000</v>
      </c>
      <c r="F3214" s="57">
        <v>43746</v>
      </c>
      <c r="G3214" s="57">
        <v>44111</v>
      </c>
      <c r="H3214" s="51">
        <v>43790</v>
      </c>
      <c r="I3214" s="51">
        <v>44002</v>
      </c>
      <c r="J3214" s="36">
        <f t="shared" si="100"/>
        <v>213</v>
      </c>
      <c r="K3214" s="36">
        <v>4.35</v>
      </c>
      <c r="L3214" s="36">
        <v>4.35</v>
      </c>
      <c r="M3214" s="38">
        <f t="shared" si="101"/>
        <v>1286.875</v>
      </c>
      <c r="N3214" s="62" t="s">
        <v>8377</v>
      </c>
      <c r="O3214" s="39" t="s">
        <v>7470</v>
      </c>
    </row>
    <row r="3215" s="7" customFormat="1" ht="21" customHeight="1" spans="1:15">
      <c r="A3215" s="27">
        <v>3212</v>
      </c>
      <c r="B3215" s="39" t="s">
        <v>8378</v>
      </c>
      <c r="C3215" s="39" t="s">
        <v>8007</v>
      </c>
      <c r="D3215" s="36" t="s">
        <v>2652</v>
      </c>
      <c r="E3215" s="61">
        <v>50000</v>
      </c>
      <c r="F3215" s="57">
        <v>43747</v>
      </c>
      <c r="G3215" s="57">
        <v>44112</v>
      </c>
      <c r="H3215" s="51">
        <v>43790</v>
      </c>
      <c r="I3215" s="51">
        <v>44002</v>
      </c>
      <c r="J3215" s="36">
        <f t="shared" si="100"/>
        <v>213</v>
      </c>
      <c r="K3215" s="36">
        <v>4.35</v>
      </c>
      <c r="L3215" s="36">
        <v>4.35</v>
      </c>
      <c r="M3215" s="38">
        <f t="shared" si="101"/>
        <v>1286.875</v>
      </c>
      <c r="N3215" s="62" t="s">
        <v>8379</v>
      </c>
      <c r="O3215" s="39" t="s">
        <v>7470</v>
      </c>
    </row>
    <row r="3216" s="7" customFormat="1" ht="21" customHeight="1" spans="1:15">
      <c r="A3216" s="27">
        <v>3213</v>
      </c>
      <c r="B3216" s="39" t="s">
        <v>8380</v>
      </c>
      <c r="C3216" s="39" t="s">
        <v>7527</v>
      </c>
      <c r="D3216" s="36" t="s">
        <v>2652</v>
      </c>
      <c r="E3216" s="61">
        <v>10000</v>
      </c>
      <c r="F3216" s="57">
        <v>43747</v>
      </c>
      <c r="G3216" s="57">
        <v>44112</v>
      </c>
      <c r="H3216" s="51">
        <v>43790</v>
      </c>
      <c r="I3216" s="51">
        <v>44002</v>
      </c>
      <c r="J3216" s="36">
        <f t="shared" si="100"/>
        <v>213</v>
      </c>
      <c r="K3216" s="36">
        <v>4.35</v>
      </c>
      <c r="L3216" s="36">
        <v>4.35</v>
      </c>
      <c r="M3216" s="38">
        <f t="shared" si="101"/>
        <v>257.375</v>
      </c>
      <c r="N3216" s="62" t="s">
        <v>8381</v>
      </c>
      <c r="O3216" s="39" t="s">
        <v>7470</v>
      </c>
    </row>
    <row r="3217" s="7" customFormat="1" ht="21" customHeight="1" spans="1:15">
      <c r="A3217" s="27">
        <v>3214</v>
      </c>
      <c r="B3217" s="39" t="s">
        <v>8382</v>
      </c>
      <c r="C3217" s="39" t="s">
        <v>7659</v>
      </c>
      <c r="D3217" s="36" t="s">
        <v>2652</v>
      </c>
      <c r="E3217" s="61">
        <v>50000</v>
      </c>
      <c r="F3217" s="57">
        <v>43747</v>
      </c>
      <c r="G3217" s="57">
        <v>44112</v>
      </c>
      <c r="H3217" s="51">
        <v>43790</v>
      </c>
      <c r="I3217" s="51">
        <v>44002</v>
      </c>
      <c r="J3217" s="36">
        <f t="shared" si="100"/>
        <v>213</v>
      </c>
      <c r="K3217" s="36">
        <v>4.35</v>
      </c>
      <c r="L3217" s="36">
        <v>4.35</v>
      </c>
      <c r="M3217" s="38">
        <f t="shared" si="101"/>
        <v>1286.875</v>
      </c>
      <c r="N3217" s="62" t="s">
        <v>8383</v>
      </c>
      <c r="O3217" s="39" t="s">
        <v>7470</v>
      </c>
    </row>
    <row r="3218" s="7" customFormat="1" ht="21" customHeight="1" spans="1:15">
      <c r="A3218" s="27">
        <v>3215</v>
      </c>
      <c r="B3218" s="39" t="s">
        <v>8384</v>
      </c>
      <c r="C3218" s="39" t="s">
        <v>7736</v>
      </c>
      <c r="D3218" s="36" t="s">
        <v>2652</v>
      </c>
      <c r="E3218" s="61">
        <v>50000</v>
      </c>
      <c r="F3218" s="57">
        <v>43747</v>
      </c>
      <c r="G3218" s="57">
        <v>44112</v>
      </c>
      <c r="H3218" s="51">
        <v>43790</v>
      </c>
      <c r="I3218" s="51">
        <v>44002</v>
      </c>
      <c r="J3218" s="36">
        <f t="shared" si="100"/>
        <v>213</v>
      </c>
      <c r="K3218" s="36">
        <v>4.35</v>
      </c>
      <c r="L3218" s="36">
        <v>4.35</v>
      </c>
      <c r="M3218" s="38">
        <f t="shared" si="101"/>
        <v>1286.875</v>
      </c>
      <c r="N3218" s="62" t="s">
        <v>8385</v>
      </c>
      <c r="O3218" s="39" t="s">
        <v>7470</v>
      </c>
    </row>
    <row r="3219" s="7" customFormat="1" ht="21" customHeight="1" spans="1:15">
      <c r="A3219" s="27">
        <v>3216</v>
      </c>
      <c r="B3219" s="39" t="s">
        <v>8386</v>
      </c>
      <c r="C3219" s="39" t="s">
        <v>7564</v>
      </c>
      <c r="D3219" s="36" t="s">
        <v>2652</v>
      </c>
      <c r="E3219" s="61">
        <v>50000</v>
      </c>
      <c r="F3219" s="57">
        <v>43747</v>
      </c>
      <c r="G3219" s="57">
        <v>44112</v>
      </c>
      <c r="H3219" s="51">
        <v>43790</v>
      </c>
      <c r="I3219" s="51">
        <v>44002</v>
      </c>
      <c r="J3219" s="36">
        <f t="shared" si="100"/>
        <v>213</v>
      </c>
      <c r="K3219" s="36">
        <v>4.35</v>
      </c>
      <c r="L3219" s="36">
        <v>4.35</v>
      </c>
      <c r="M3219" s="38">
        <f t="shared" si="101"/>
        <v>1286.875</v>
      </c>
      <c r="N3219" s="62" t="s">
        <v>8387</v>
      </c>
      <c r="O3219" s="39" t="s">
        <v>7470</v>
      </c>
    </row>
    <row r="3220" s="7" customFormat="1" ht="21" customHeight="1" spans="1:15">
      <c r="A3220" s="27">
        <v>3217</v>
      </c>
      <c r="B3220" s="39" t="s">
        <v>8388</v>
      </c>
      <c r="C3220" s="39" t="s">
        <v>8007</v>
      </c>
      <c r="D3220" s="36" t="s">
        <v>2652</v>
      </c>
      <c r="E3220" s="61">
        <v>50000</v>
      </c>
      <c r="F3220" s="57">
        <v>43747</v>
      </c>
      <c r="G3220" s="57">
        <v>44112</v>
      </c>
      <c r="H3220" s="51">
        <v>43790</v>
      </c>
      <c r="I3220" s="51">
        <v>44002</v>
      </c>
      <c r="J3220" s="36">
        <f t="shared" si="100"/>
        <v>213</v>
      </c>
      <c r="K3220" s="36">
        <v>4.35</v>
      </c>
      <c r="L3220" s="36">
        <v>4.35</v>
      </c>
      <c r="M3220" s="38">
        <f t="shared" si="101"/>
        <v>1286.875</v>
      </c>
      <c r="N3220" s="62" t="s">
        <v>8389</v>
      </c>
      <c r="O3220" s="39" t="s">
        <v>7470</v>
      </c>
    </row>
    <row r="3221" s="7" customFormat="1" ht="21" customHeight="1" spans="1:15">
      <c r="A3221" s="27">
        <v>3218</v>
      </c>
      <c r="B3221" s="39" t="s">
        <v>8390</v>
      </c>
      <c r="C3221" s="39" t="s">
        <v>8160</v>
      </c>
      <c r="D3221" s="36" t="s">
        <v>2652</v>
      </c>
      <c r="E3221" s="61">
        <v>20000</v>
      </c>
      <c r="F3221" s="57">
        <v>43747</v>
      </c>
      <c r="G3221" s="57">
        <v>44112</v>
      </c>
      <c r="H3221" s="51">
        <v>43790</v>
      </c>
      <c r="I3221" s="51">
        <v>44002</v>
      </c>
      <c r="J3221" s="36">
        <f t="shared" si="100"/>
        <v>213</v>
      </c>
      <c r="K3221" s="36">
        <v>4.35</v>
      </c>
      <c r="L3221" s="36">
        <v>4.35</v>
      </c>
      <c r="M3221" s="38">
        <f t="shared" si="101"/>
        <v>514.75</v>
      </c>
      <c r="N3221" s="62" t="s">
        <v>8391</v>
      </c>
      <c r="O3221" s="39" t="s">
        <v>7470</v>
      </c>
    </row>
    <row r="3222" s="7" customFormat="1" ht="21" customHeight="1" spans="1:15">
      <c r="A3222" s="27">
        <v>3219</v>
      </c>
      <c r="B3222" s="39" t="s">
        <v>8392</v>
      </c>
      <c r="C3222" s="39" t="s">
        <v>8007</v>
      </c>
      <c r="D3222" s="36" t="s">
        <v>2652</v>
      </c>
      <c r="E3222" s="61">
        <v>50000</v>
      </c>
      <c r="F3222" s="57">
        <v>43747</v>
      </c>
      <c r="G3222" s="57">
        <v>44112</v>
      </c>
      <c r="H3222" s="51">
        <v>43790</v>
      </c>
      <c r="I3222" s="51">
        <v>44002</v>
      </c>
      <c r="J3222" s="36">
        <f t="shared" si="100"/>
        <v>213</v>
      </c>
      <c r="K3222" s="36">
        <v>4.35</v>
      </c>
      <c r="L3222" s="36">
        <v>4.35</v>
      </c>
      <c r="M3222" s="38">
        <f t="shared" si="101"/>
        <v>1286.875</v>
      </c>
      <c r="N3222" s="62" t="s">
        <v>8393</v>
      </c>
      <c r="O3222" s="39" t="s">
        <v>7470</v>
      </c>
    </row>
    <row r="3223" s="7" customFormat="1" ht="21" customHeight="1" spans="1:15">
      <c r="A3223" s="27">
        <v>3220</v>
      </c>
      <c r="B3223" s="39" t="s">
        <v>8394</v>
      </c>
      <c r="C3223" s="39" t="s">
        <v>7564</v>
      </c>
      <c r="D3223" s="36" t="s">
        <v>2652</v>
      </c>
      <c r="E3223" s="61">
        <v>50000</v>
      </c>
      <c r="F3223" s="57">
        <v>43747</v>
      </c>
      <c r="G3223" s="57">
        <v>44112</v>
      </c>
      <c r="H3223" s="51">
        <v>43790</v>
      </c>
      <c r="I3223" s="51">
        <v>44002</v>
      </c>
      <c r="J3223" s="36">
        <f t="shared" si="100"/>
        <v>213</v>
      </c>
      <c r="K3223" s="36">
        <v>4.35</v>
      </c>
      <c r="L3223" s="36">
        <v>4.35</v>
      </c>
      <c r="M3223" s="38">
        <f t="shared" si="101"/>
        <v>1286.875</v>
      </c>
      <c r="N3223" s="62" t="s">
        <v>8395</v>
      </c>
      <c r="O3223" s="39" t="s">
        <v>7470</v>
      </c>
    </row>
    <row r="3224" s="7" customFormat="1" ht="21" customHeight="1" spans="1:15">
      <c r="A3224" s="27">
        <v>3221</v>
      </c>
      <c r="B3224" s="39" t="s">
        <v>8396</v>
      </c>
      <c r="C3224" s="39" t="s">
        <v>7788</v>
      </c>
      <c r="D3224" s="36" t="s">
        <v>2652</v>
      </c>
      <c r="E3224" s="61">
        <v>40000</v>
      </c>
      <c r="F3224" s="57">
        <v>43748</v>
      </c>
      <c r="G3224" s="57">
        <v>44112</v>
      </c>
      <c r="H3224" s="51">
        <v>43790</v>
      </c>
      <c r="I3224" s="51">
        <v>44002</v>
      </c>
      <c r="J3224" s="36">
        <f t="shared" si="100"/>
        <v>213</v>
      </c>
      <c r="K3224" s="36">
        <v>4.35</v>
      </c>
      <c r="L3224" s="36">
        <v>4.35</v>
      </c>
      <c r="M3224" s="38">
        <f t="shared" si="101"/>
        <v>1029.5</v>
      </c>
      <c r="N3224" s="62" t="s">
        <v>8397</v>
      </c>
      <c r="O3224" s="39" t="s">
        <v>7470</v>
      </c>
    </row>
    <row r="3225" s="7" customFormat="1" ht="21" customHeight="1" spans="1:15">
      <c r="A3225" s="27">
        <v>3222</v>
      </c>
      <c r="B3225" s="39" t="s">
        <v>8398</v>
      </c>
      <c r="C3225" s="39" t="s">
        <v>7693</v>
      </c>
      <c r="D3225" s="36" t="s">
        <v>2652</v>
      </c>
      <c r="E3225" s="61">
        <v>10000</v>
      </c>
      <c r="F3225" s="57">
        <v>43748</v>
      </c>
      <c r="G3225" s="57">
        <v>44113</v>
      </c>
      <c r="H3225" s="51">
        <v>43790</v>
      </c>
      <c r="I3225" s="51">
        <v>44002</v>
      </c>
      <c r="J3225" s="36">
        <f t="shared" si="100"/>
        <v>213</v>
      </c>
      <c r="K3225" s="36">
        <v>4.35</v>
      </c>
      <c r="L3225" s="36">
        <v>4.35</v>
      </c>
      <c r="M3225" s="38">
        <f t="shared" si="101"/>
        <v>257.375</v>
      </c>
      <c r="N3225" s="62" t="s">
        <v>8399</v>
      </c>
      <c r="O3225" s="39" t="s">
        <v>7470</v>
      </c>
    </row>
    <row r="3226" s="7" customFormat="1" ht="21" customHeight="1" spans="1:15">
      <c r="A3226" s="27">
        <v>3223</v>
      </c>
      <c r="B3226" s="39" t="s">
        <v>8400</v>
      </c>
      <c r="C3226" s="39" t="s">
        <v>7693</v>
      </c>
      <c r="D3226" s="36" t="s">
        <v>2652</v>
      </c>
      <c r="E3226" s="61">
        <v>50000</v>
      </c>
      <c r="F3226" s="57">
        <v>43748</v>
      </c>
      <c r="G3226" s="57">
        <v>44113</v>
      </c>
      <c r="H3226" s="51">
        <v>43790</v>
      </c>
      <c r="I3226" s="51">
        <v>44002</v>
      </c>
      <c r="J3226" s="36">
        <f t="shared" si="100"/>
        <v>213</v>
      </c>
      <c r="K3226" s="36">
        <v>4.35</v>
      </c>
      <c r="L3226" s="36">
        <v>4.35</v>
      </c>
      <c r="M3226" s="38">
        <f t="shared" si="101"/>
        <v>1286.875</v>
      </c>
      <c r="N3226" s="62" t="s">
        <v>8401</v>
      </c>
      <c r="O3226" s="39" t="s">
        <v>7470</v>
      </c>
    </row>
    <row r="3227" s="7" customFormat="1" ht="21" customHeight="1" spans="1:15">
      <c r="A3227" s="27">
        <v>3224</v>
      </c>
      <c r="B3227" s="39" t="s">
        <v>8402</v>
      </c>
      <c r="C3227" s="39" t="s">
        <v>7504</v>
      </c>
      <c r="D3227" s="36" t="s">
        <v>2652</v>
      </c>
      <c r="E3227" s="61">
        <v>50000</v>
      </c>
      <c r="F3227" s="57">
        <v>43748</v>
      </c>
      <c r="G3227" s="57">
        <v>44113</v>
      </c>
      <c r="H3227" s="51">
        <v>43790</v>
      </c>
      <c r="I3227" s="51">
        <v>44002</v>
      </c>
      <c r="J3227" s="36">
        <f t="shared" si="100"/>
        <v>213</v>
      </c>
      <c r="K3227" s="36">
        <v>4.35</v>
      </c>
      <c r="L3227" s="36">
        <v>4.35</v>
      </c>
      <c r="M3227" s="38">
        <f t="shared" si="101"/>
        <v>1286.875</v>
      </c>
      <c r="N3227" s="62" t="s">
        <v>8403</v>
      </c>
      <c r="O3227" s="39" t="s">
        <v>7470</v>
      </c>
    </row>
    <row r="3228" s="7" customFormat="1" ht="21" customHeight="1" spans="1:15">
      <c r="A3228" s="27">
        <v>3225</v>
      </c>
      <c r="B3228" s="39" t="s">
        <v>8404</v>
      </c>
      <c r="C3228" s="39" t="s">
        <v>7736</v>
      </c>
      <c r="D3228" s="36" t="s">
        <v>2652</v>
      </c>
      <c r="E3228" s="61">
        <v>50000</v>
      </c>
      <c r="F3228" s="57">
        <v>43748</v>
      </c>
      <c r="G3228" s="57">
        <v>44113</v>
      </c>
      <c r="H3228" s="51">
        <v>43790</v>
      </c>
      <c r="I3228" s="51">
        <v>44002</v>
      </c>
      <c r="J3228" s="36">
        <f t="shared" si="100"/>
        <v>213</v>
      </c>
      <c r="K3228" s="36">
        <v>4.35</v>
      </c>
      <c r="L3228" s="36">
        <v>4.35</v>
      </c>
      <c r="M3228" s="38">
        <f t="shared" si="101"/>
        <v>1286.875</v>
      </c>
      <c r="N3228" s="62" t="s">
        <v>8405</v>
      </c>
      <c r="O3228" s="39" t="s">
        <v>7470</v>
      </c>
    </row>
    <row r="3229" s="7" customFormat="1" ht="21" customHeight="1" spans="1:15">
      <c r="A3229" s="27">
        <v>3226</v>
      </c>
      <c r="B3229" s="39" t="s">
        <v>8406</v>
      </c>
      <c r="C3229" s="39" t="s">
        <v>7564</v>
      </c>
      <c r="D3229" s="36" t="s">
        <v>2652</v>
      </c>
      <c r="E3229" s="61">
        <v>50000</v>
      </c>
      <c r="F3229" s="57">
        <v>43748</v>
      </c>
      <c r="G3229" s="57">
        <v>44113</v>
      </c>
      <c r="H3229" s="51">
        <v>43790</v>
      </c>
      <c r="I3229" s="51">
        <v>44002</v>
      </c>
      <c r="J3229" s="36">
        <f t="shared" si="100"/>
        <v>213</v>
      </c>
      <c r="K3229" s="36">
        <v>4.35</v>
      </c>
      <c r="L3229" s="36">
        <v>4.35</v>
      </c>
      <c r="M3229" s="38">
        <f t="shared" si="101"/>
        <v>1286.875</v>
      </c>
      <c r="N3229" s="62" t="s">
        <v>8407</v>
      </c>
      <c r="O3229" s="39" t="s">
        <v>7470</v>
      </c>
    </row>
    <row r="3230" s="7" customFormat="1" ht="21" customHeight="1" spans="1:15">
      <c r="A3230" s="27">
        <v>3227</v>
      </c>
      <c r="B3230" s="39" t="s">
        <v>8408</v>
      </c>
      <c r="C3230" s="39" t="s">
        <v>7693</v>
      </c>
      <c r="D3230" s="36" t="s">
        <v>2652</v>
      </c>
      <c r="E3230" s="61">
        <v>20000</v>
      </c>
      <c r="F3230" s="57">
        <v>43748</v>
      </c>
      <c r="G3230" s="57">
        <v>44113</v>
      </c>
      <c r="H3230" s="51">
        <v>43790</v>
      </c>
      <c r="I3230" s="51">
        <v>44002</v>
      </c>
      <c r="J3230" s="36">
        <f t="shared" si="100"/>
        <v>213</v>
      </c>
      <c r="K3230" s="36">
        <v>4.35</v>
      </c>
      <c r="L3230" s="36">
        <v>4.35</v>
      </c>
      <c r="M3230" s="38">
        <f t="shared" si="101"/>
        <v>514.75</v>
      </c>
      <c r="N3230" s="62" t="s">
        <v>8409</v>
      </c>
      <c r="O3230" s="39" t="s">
        <v>7470</v>
      </c>
    </row>
    <row r="3231" s="7" customFormat="1" ht="21" customHeight="1" spans="1:15">
      <c r="A3231" s="27">
        <v>3228</v>
      </c>
      <c r="B3231" s="39" t="s">
        <v>8410</v>
      </c>
      <c r="C3231" s="39" t="s">
        <v>7549</v>
      </c>
      <c r="D3231" s="36" t="s">
        <v>2652</v>
      </c>
      <c r="E3231" s="61">
        <v>50000</v>
      </c>
      <c r="F3231" s="57">
        <v>43748</v>
      </c>
      <c r="G3231" s="57">
        <v>44113</v>
      </c>
      <c r="H3231" s="51">
        <v>43790</v>
      </c>
      <c r="I3231" s="51">
        <v>44002</v>
      </c>
      <c r="J3231" s="36">
        <f t="shared" si="100"/>
        <v>213</v>
      </c>
      <c r="K3231" s="36">
        <v>4.35</v>
      </c>
      <c r="L3231" s="36">
        <v>4.35</v>
      </c>
      <c r="M3231" s="38">
        <f t="shared" si="101"/>
        <v>1286.875</v>
      </c>
      <c r="N3231" s="62" t="s">
        <v>8411</v>
      </c>
      <c r="O3231" s="39" t="s">
        <v>7470</v>
      </c>
    </row>
    <row r="3232" s="7" customFormat="1" ht="21" customHeight="1" spans="1:15">
      <c r="A3232" s="27">
        <v>3229</v>
      </c>
      <c r="B3232" s="39" t="s">
        <v>8412</v>
      </c>
      <c r="C3232" s="39" t="s">
        <v>7609</v>
      </c>
      <c r="D3232" s="36" t="s">
        <v>2652</v>
      </c>
      <c r="E3232" s="61">
        <v>15000</v>
      </c>
      <c r="F3232" s="57">
        <v>43749</v>
      </c>
      <c r="G3232" s="57">
        <v>44114</v>
      </c>
      <c r="H3232" s="51">
        <v>43790</v>
      </c>
      <c r="I3232" s="51">
        <v>44002</v>
      </c>
      <c r="J3232" s="36">
        <f t="shared" si="100"/>
        <v>213</v>
      </c>
      <c r="K3232" s="36">
        <v>4.35</v>
      </c>
      <c r="L3232" s="36">
        <v>4.35</v>
      </c>
      <c r="M3232" s="38">
        <f t="shared" si="101"/>
        <v>386.0625</v>
      </c>
      <c r="N3232" s="62" t="s">
        <v>8413</v>
      </c>
      <c r="O3232" s="39" t="s">
        <v>7470</v>
      </c>
    </row>
    <row r="3233" s="7" customFormat="1" ht="21" customHeight="1" spans="1:15">
      <c r="A3233" s="27">
        <v>3230</v>
      </c>
      <c r="B3233" s="39" t="s">
        <v>8414</v>
      </c>
      <c r="C3233" s="39" t="s">
        <v>8047</v>
      </c>
      <c r="D3233" s="36" t="s">
        <v>2652</v>
      </c>
      <c r="E3233" s="61">
        <v>40000</v>
      </c>
      <c r="F3233" s="57">
        <v>43749</v>
      </c>
      <c r="G3233" s="57">
        <v>44114</v>
      </c>
      <c r="H3233" s="51">
        <v>43790</v>
      </c>
      <c r="I3233" s="51">
        <v>44002</v>
      </c>
      <c r="J3233" s="36">
        <f t="shared" si="100"/>
        <v>213</v>
      </c>
      <c r="K3233" s="36">
        <v>4.35</v>
      </c>
      <c r="L3233" s="36">
        <v>4.35</v>
      </c>
      <c r="M3233" s="38">
        <f t="shared" si="101"/>
        <v>1029.5</v>
      </c>
      <c r="N3233" s="62" t="s">
        <v>8415</v>
      </c>
      <c r="O3233" s="39" t="s">
        <v>7470</v>
      </c>
    </row>
    <row r="3234" s="7" customFormat="1" ht="21" customHeight="1" spans="1:15">
      <c r="A3234" s="27">
        <v>3231</v>
      </c>
      <c r="B3234" s="39" t="s">
        <v>8416</v>
      </c>
      <c r="C3234" s="39" t="s">
        <v>8007</v>
      </c>
      <c r="D3234" s="36" t="s">
        <v>2652</v>
      </c>
      <c r="E3234" s="61">
        <v>50000</v>
      </c>
      <c r="F3234" s="57">
        <v>43749</v>
      </c>
      <c r="G3234" s="57">
        <v>44114</v>
      </c>
      <c r="H3234" s="51">
        <v>43790</v>
      </c>
      <c r="I3234" s="51">
        <v>44002</v>
      </c>
      <c r="J3234" s="36">
        <f t="shared" si="100"/>
        <v>213</v>
      </c>
      <c r="K3234" s="36">
        <v>4.35</v>
      </c>
      <c r="L3234" s="36">
        <v>4.35</v>
      </c>
      <c r="M3234" s="38">
        <f t="shared" si="101"/>
        <v>1286.875</v>
      </c>
      <c r="N3234" s="62" t="s">
        <v>8417</v>
      </c>
      <c r="O3234" s="39" t="s">
        <v>7470</v>
      </c>
    </row>
    <row r="3235" s="7" customFormat="1" ht="21" customHeight="1" spans="1:15">
      <c r="A3235" s="27">
        <v>3232</v>
      </c>
      <c r="B3235" s="39" t="s">
        <v>8418</v>
      </c>
      <c r="C3235" s="39" t="s">
        <v>7518</v>
      </c>
      <c r="D3235" s="36" t="s">
        <v>2652</v>
      </c>
      <c r="E3235" s="61">
        <v>50000</v>
      </c>
      <c r="F3235" s="57">
        <v>43749</v>
      </c>
      <c r="G3235" s="57">
        <v>44114</v>
      </c>
      <c r="H3235" s="51">
        <v>43790</v>
      </c>
      <c r="I3235" s="51">
        <v>44002</v>
      </c>
      <c r="J3235" s="36">
        <f t="shared" si="100"/>
        <v>213</v>
      </c>
      <c r="K3235" s="36">
        <v>4.35</v>
      </c>
      <c r="L3235" s="36">
        <v>4.35</v>
      </c>
      <c r="M3235" s="38">
        <f t="shared" si="101"/>
        <v>1286.875</v>
      </c>
      <c r="N3235" s="62" t="s">
        <v>8419</v>
      </c>
      <c r="O3235" s="39" t="s">
        <v>7470</v>
      </c>
    </row>
    <row r="3236" s="7" customFormat="1" ht="21" customHeight="1" spans="1:15">
      <c r="A3236" s="27">
        <v>3233</v>
      </c>
      <c r="B3236" s="39" t="s">
        <v>8420</v>
      </c>
      <c r="C3236" s="39" t="s">
        <v>7564</v>
      </c>
      <c r="D3236" s="36" t="s">
        <v>2652</v>
      </c>
      <c r="E3236" s="61">
        <v>50000</v>
      </c>
      <c r="F3236" s="57">
        <v>43749</v>
      </c>
      <c r="G3236" s="57">
        <v>44114</v>
      </c>
      <c r="H3236" s="51">
        <v>43790</v>
      </c>
      <c r="I3236" s="51">
        <v>44002</v>
      </c>
      <c r="J3236" s="36">
        <f t="shared" si="100"/>
        <v>213</v>
      </c>
      <c r="K3236" s="36">
        <v>4.35</v>
      </c>
      <c r="L3236" s="36">
        <v>4.35</v>
      </c>
      <c r="M3236" s="38">
        <f t="shared" si="101"/>
        <v>1286.875</v>
      </c>
      <c r="N3236" s="62" t="s">
        <v>8421</v>
      </c>
      <c r="O3236" s="39" t="s">
        <v>7470</v>
      </c>
    </row>
    <row r="3237" s="7" customFormat="1" ht="21" customHeight="1" spans="1:15">
      <c r="A3237" s="27">
        <v>3234</v>
      </c>
      <c r="B3237" s="39" t="s">
        <v>6883</v>
      </c>
      <c r="C3237" s="39" t="s">
        <v>8422</v>
      </c>
      <c r="D3237" s="36" t="s">
        <v>2652</v>
      </c>
      <c r="E3237" s="61">
        <v>50000</v>
      </c>
      <c r="F3237" s="57">
        <v>43750</v>
      </c>
      <c r="G3237" s="57">
        <v>44115</v>
      </c>
      <c r="H3237" s="51">
        <v>43790</v>
      </c>
      <c r="I3237" s="51">
        <v>44002</v>
      </c>
      <c r="J3237" s="36">
        <f t="shared" si="100"/>
        <v>213</v>
      </c>
      <c r="K3237" s="36">
        <v>4.35</v>
      </c>
      <c r="L3237" s="36">
        <v>4.35</v>
      </c>
      <c r="M3237" s="38">
        <f t="shared" si="101"/>
        <v>1286.875</v>
      </c>
      <c r="N3237" s="62" t="s">
        <v>8423</v>
      </c>
      <c r="O3237" s="39" t="s">
        <v>7470</v>
      </c>
    </row>
    <row r="3238" s="7" customFormat="1" ht="21" customHeight="1" spans="1:15">
      <c r="A3238" s="27">
        <v>3235</v>
      </c>
      <c r="B3238" s="39" t="s">
        <v>8424</v>
      </c>
      <c r="C3238" s="39" t="s">
        <v>7693</v>
      </c>
      <c r="D3238" s="36" t="s">
        <v>2652</v>
      </c>
      <c r="E3238" s="61">
        <v>50000</v>
      </c>
      <c r="F3238" s="57">
        <v>43751</v>
      </c>
      <c r="G3238" s="57">
        <v>44116</v>
      </c>
      <c r="H3238" s="51">
        <v>43790</v>
      </c>
      <c r="I3238" s="51">
        <v>44002</v>
      </c>
      <c r="J3238" s="36">
        <f t="shared" si="100"/>
        <v>213</v>
      </c>
      <c r="K3238" s="36">
        <v>4.35</v>
      </c>
      <c r="L3238" s="36">
        <v>4.35</v>
      </c>
      <c r="M3238" s="38">
        <f t="shared" si="101"/>
        <v>1286.875</v>
      </c>
      <c r="N3238" s="62" t="s">
        <v>8425</v>
      </c>
      <c r="O3238" s="39" t="s">
        <v>7470</v>
      </c>
    </row>
    <row r="3239" s="7" customFormat="1" ht="21" customHeight="1" spans="1:15">
      <c r="A3239" s="27">
        <v>3236</v>
      </c>
      <c r="B3239" s="39" t="s">
        <v>8426</v>
      </c>
      <c r="C3239" s="39" t="s">
        <v>7858</v>
      </c>
      <c r="D3239" s="36" t="s">
        <v>2652</v>
      </c>
      <c r="E3239" s="61">
        <v>50000</v>
      </c>
      <c r="F3239" s="57">
        <v>43752</v>
      </c>
      <c r="G3239" s="57">
        <v>44117</v>
      </c>
      <c r="H3239" s="51">
        <v>43790</v>
      </c>
      <c r="I3239" s="51">
        <v>44002</v>
      </c>
      <c r="J3239" s="36">
        <f t="shared" si="100"/>
        <v>213</v>
      </c>
      <c r="K3239" s="36">
        <v>4.35</v>
      </c>
      <c r="L3239" s="36">
        <v>4.35</v>
      </c>
      <c r="M3239" s="38">
        <f t="shared" si="101"/>
        <v>1286.875</v>
      </c>
      <c r="N3239" s="62" t="s">
        <v>8427</v>
      </c>
      <c r="O3239" s="39" t="s">
        <v>7470</v>
      </c>
    </row>
    <row r="3240" s="7" customFormat="1" ht="21" customHeight="1" spans="1:15">
      <c r="A3240" s="27">
        <v>3237</v>
      </c>
      <c r="B3240" s="39" t="s">
        <v>8428</v>
      </c>
      <c r="C3240" s="39" t="s">
        <v>7472</v>
      </c>
      <c r="D3240" s="36" t="s">
        <v>2652</v>
      </c>
      <c r="E3240" s="61">
        <v>50000</v>
      </c>
      <c r="F3240" s="57">
        <v>43752</v>
      </c>
      <c r="G3240" s="57">
        <v>44116</v>
      </c>
      <c r="H3240" s="51">
        <v>43790</v>
      </c>
      <c r="I3240" s="51">
        <v>44002</v>
      </c>
      <c r="J3240" s="36">
        <f t="shared" si="100"/>
        <v>213</v>
      </c>
      <c r="K3240" s="36">
        <v>4.35</v>
      </c>
      <c r="L3240" s="36">
        <v>4.35</v>
      </c>
      <c r="M3240" s="38">
        <f t="shared" si="101"/>
        <v>1286.875</v>
      </c>
      <c r="N3240" s="62" t="s">
        <v>8429</v>
      </c>
      <c r="O3240" s="39" t="s">
        <v>7470</v>
      </c>
    </row>
    <row r="3241" s="7" customFormat="1" ht="21" customHeight="1" spans="1:15">
      <c r="A3241" s="27">
        <v>3238</v>
      </c>
      <c r="B3241" s="39" t="s">
        <v>8430</v>
      </c>
      <c r="C3241" s="39" t="s">
        <v>7534</v>
      </c>
      <c r="D3241" s="36" t="s">
        <v>2652</v>
      </c>
      <c r="E3241" s="61">
        <v>30000</v>
      </c>
      <c r="F3241" s="57">
        <v>43752</v>
      </c>
      <c r="G3241" s="57">
        <v>44117</v>
      </c>
      <c r="H3241" s="51">
        <v>43790</v>
      </c>
      <c r="I3241" s="51">
        <v>44002</v>
      </c>
      <c r="J3241" s="36">
        <f t="shared" si="100"/>
        <v>213</v>
      </c>
      <c r="K3241" s="36">
        <v>4.35</v>
      </c>
      <c r="L3241" s="36">
        <v>4.35</v>
      </c>
      <c r="M3241" s="38">
        <f t="shared" si="101"/>
        <v>772.125</v>
      </c>
      <c r="N3241" s="62" t="s">
        <v>8431</v>
      </c>
      <c r="O3241" s="39" t="s">
        <v>7470</v>
      </c>
    </row>
    <row r="3242" s="7" customFormat="1" ht="21" customHeight="1" spans="1:15">
      <c r="A3242" s="27">
        <v>3239</v>
      </c>
      <c r="B3242" s="39" t="s">
        <v>8432</v>
      </c>
      <c r="C3242" s="39" t="s">
        <v>7693</v>
      </c>
      <c r="D3242" s="36" t="s">
        <v>2652</v>
      </c>
      <c r="E3242" s="61">
        <v>50000</v>
      </c>
      <c r="F3242" s="57">
        <v>43752</v>
      </c>
      <c r="G3242" s="57">
        <v>44117</v>
      </c>
      <c r="H3242" s="51">
        <v>43790</v>
      </c>
      <c r="I3242" s="51">
        <v>44002</v>
      </c>
      <c r="J3242" s="36">
        <f t="shared" si="100"/>
        <v>213</v>
      </c>
      <c r="K3242" s="36">
        <v>4.35</v>
      </c>
      <c r="L3242" s="36">
        <v>4.35</v>
      </c>
      <c r="M3242" s="38">
        <f t="shared" si="101"/>
        <v>1286.875</v>
      </c>
      <c r="N3242" s="62" t="s">
        <v>8433</v>
      </c>
      <c r="O3242" s="39" t="s">
        <v>7470</v>
      </c>
    </row>
    <row r="3243" s="7" customFormat="1" ht="21" customHeight="1" spans="1:15">
      <c r="A3243" s="27">
        <v>3240</v>
      </c>
      <c r="B3243" s="39" t="s">
        <v>8434</v>
      </c>
      <c r="C3243" s="39" t="s">
        <v>7518</v>
      </c>
      <c r="D3243" s="36" t="s">
        <v>2652</v>
      </c>
      <c r="E3243" s="61">
        <v>50000</v>
      </c>
      <c r="F3243" s="57">
        <v>43752</v>
      </c>
      <c r="G3243" s="57">
        <v>44117</v>
      </c>
      <c r="H3243" s="51">
        <v>43790</v>
      </c>
      <c r="I3243" s="51">
        <v>44002</v>
      </c>
      <c r="J3243" s="36">
        <f t="shared" si="100"/>
        <v>213</v>
      </c>
      <c r="K3243" s="36">
        <v>4.35</v>
      </c>
      <c r="L3243" s="36">
        <v>4.35</v>
      </c>
      <c r="M3243" s="38">
        <f t="shared" si="101"/>
        <v>1286.875</v>
      </c>
      <c r="N3243" s="62" t="s">
        <v>8435</v>
      </c>
      <c r="O3243" s="39" t="s">
        <v>7470</v>
      </c>
    </row>
    <row r="3244" s="7" customFormat="1" ht="21" customHeight="1" spans="1:15">
      <c r="A3244" s="27">
        <v>3241</v>
      </c>
      <c r="B3244" s="39" t="s">
        <v>8436</v>
      </c>
      <c r="C3244" s="39" t="s">
        <v>7648</v>
      </c>
      <c r="D3244" s="36" t="s">
        <v>2652</v>
      </c>
      <c r="E3244" s="61">
        <v>50000</v>
      </c>
      <c r="F3244" s="57">
        <v>43753</v>
      </c>
      <c r="G3244" s="57">
        <v>44118</v>
      </c>
      <c r="H3244" s="51">
        <v>43790</v>
      </c>
      <c r="I3244" s="51">
        <v>44002</v>
      </c>
      <c r="J3244" s="36">
        <f t="shared" si="100"/>
        <v>213</v>
      </c>
      <c r="K3244" s="36">
        <v>4.35</v>
      </c>
      <c r="L3244" s="36">
        <v>4.35</v>
      </c>
      <c r="M3244" s="38">
        <f t="shared" si="101"/>
        <v>1286.875</v>
      </c>
      <c r="N3244" s="62" t="s">
        <v>8437</v>
      </c>
      <c r="O3244" s="39" t="s">
        <v>7470</v>
      </c>
    </row>
    <row r="3245" s="7" customFormat="1" ht="21" customHeight="1" spans="1:15">
      <c r="A3245" s="27">
        <v>3242</v>
      </c>
      <c r="B3245" s="39" t="s">
        <v>8438</v>
      </c>
      <c r="C3245" s="39" t="s">
        <v>7783</v>
      </c>
      <c r="D3245" s="36" t="s">
        <v>2652</v>
      </c>
      <c r="E3245" s="61">
        <v>50000</v>
      </c>
      <c r="F3245" s="57">
        <v>43753</v>
      </c>
      <c r="G3245" s="57">
        <v>44118</v>
      </c>
      <c r="H3245" s="51">
        <v>43790</v>
      </c>
      <c r="I3245" s="51">
        <v>44002</v>
      </c>
      <c r="J3245" s="36">
        <f t="shared" si="100"/>
        <v>213</v>
      </c>
      <c r="K3245" s="36">
        <v>4.35</v>
      </c>
      <c r="L3245" s="36">
        <v>4.35</v>
      </c>
      <c r="M3245" s="38">
        <f t="shared" si="101"/>
        <v>1286.875</v>
      </c>
      <c r="N3245" s="62" t="s">
        <v>8439</v>
      </c>
      <c r="O3245" s="39" t="s">
        <v>7470</v>
      </c>
    </row>
    <row r="3246" s="7" customFormat="1" ht="21" customHeight="1" spans="1:15">
      <c r="A3246" s="27">
        <v>3243</v>
      </c>
      <c r="B3246" s="39" t="s">
        <v>8294</v>
      </c>
      <c r="C3246" s="39" t="s">
        <v>7783</v>
      </c>
      <c r="D3246" s="36" t="s">
        <v>2652</v>
      </c>
      <c r="E3246" s="61">
        <v>30000</v>
      </c>
      <c r="F3246" s="57">
        <v>43753</v>
      </c>
      <c r="G3246" s="57">
        <v>44118</v>
      </c>
      <c r="H3246" s="51">
        <v>43790</v>
      </c>
      <c r="I3246" s="51">
        <v>44002</v>
      </c>
      <c r="J3246" s="36">
        <f t="shared" si="100"/>
        <v>213</v>
      </c>
      <c r="K3246" s="36">
        <v>4.35</v>
      </c>
      <c r="L3246" s="36">
        <v>4.35</v>
      </c>
      <c r="M3246" s="38">
        <f t="shared" si="101"/>
        <v>772.125</v>
      </c>
      <c r="N3246" s="62" t="s">
        <v>8440</v>
      </c>
      <c r="O3246" s="39" t="s">
        <v>7470</v>
      </c>
    </row>
    <row r="3247" s="7" customFormat="1" ht="21" customHeight="1" spans="1:15">
      <c r="A3247" s="27">
        <v>3244</v>
      </c>
      <c r="B3247" s="39" t="s">
        <v>8441</v>
      </c>
      <c r="C3247" s="39" t="s">
        <v>8047</v>
      </c>
      <c r="D3247" s="36" t="s">
        <v>2652</v>
      </c>
      <c r="E3247" s="61">
        <v>50000</v>
      </c>
      <c r="F3247" s="57">
        <v>43753</v>
      </c>
      <c r="G3247" s="57">
        <v>44118</v>
      </c>
      <c r="H3247" s="51">
        <v>43790</v>
      </c>
      <c r="I3247" s="51">
        <v>44002</v>
      </c>
      <c r="J3247" s="36">
        <f t="shared" si="100"/>
        <v>213</v>
      </c>
      <c r="K3247" s="36">
        <v>4.35</v>
      </c>
      <c r="L3247" s="36">
        <v>4.35</v>
      </c>
      <c r="M3247" s="38">
        <f t="shared" si="101"/>
        <v>1286.875</v>
      </c>
      <c r="N3247" s="62" t="s">
        <v>8442</v>
      </c>
      <c r="O3247" s="39" t="s">
        <v>7470</v>
      </c>
    </row>
    <row r="3248" s="7" customFormat="1" ht="21" customHeight="1" spans="1:15">
      <c r="A3248" s="27">
        <v>3245</v>
      </c>
      <c r="B3248" s="39" t="s">
        <v>1354</v>
      </c>
      <c r="C3248" s="39" t="s">
        <v>7760</v>
      </c>
      <c r="D3248" s="36" t="s">
        <v>2652</v>
      </c>
      <c r="E3248" s="61">
        <v>50000</v>
      </c>
      <c r="F3248" s="57">
        <v>43754</v>
      </c>
      <c r="G3248" s="57">
        <v>44119</v>
      </c>
      <c r="H3248" s="51">
        <v>43790</v>
      </c>
      <c r="I3248" s="51">
        <v>44002</v>
      </c>
      <c r="J3248" s="36">
        <f t="shared" si="100"/>
        <v>213</v>
      </c>
      <c r="K3248" s="36">
        <v>4.35</v>
      </c>
      <c r="L3248" s="36">
        <v>4.35</v>
      </c>
      <c r="M3248" s="38">
        <f t="shared" si="101"/>
        <v>1286.875</v>
      </c>
      <c r="N3248" s="62" t="s">
        <v>8443</v>
      </c>
      <c r="O3248" s="39" t="s">
        <v>7470</v>
      </c>
    </row>
    <row r="3249" s="7" customFormat="1" ht="21" customHeight="1" spans="1:15">
      <c r="A3249" s="27">
        <v>3246</v>
      </c>
      <c r="B3249" s="39" t="s">
        <v>8444</v>
      </c>
      <c r="C3249" s="39" t="s">
        <v>7564</v>
      </c>
      <c r="D3249" s="36" t="s">
        <v>2652</v>
      </c>
      <c r="E3249" s="61">
        <v>50000</v>
      </c>
      <c r="F3249" s="57">
        <v>43754</v>
      </c>
      <c r="G3249" s="57">
        <v>44119</v>
      </c>
      <c r="H3249" s="51">
        <v>43790</v>
      </c>
      <c r="I3249" s="51">
        <v>44002</v>
      </c>
      <c r="J3249" s="36">
        <f t="shared" si="100"/>
        <v>213</v>
      </c>
      <c r="K3249" s="36">
        <v>4.35</v>
      </c>
      <c r="L3249" s="36">
        <v>4.35</v>
      </c>
      <c r="M3249" s="38">
        <f t="shared" si="101"/>
        <v>1286.875</v>
      </c>
      <c r="N3249" s="62" t="s">
        <v>8445</v>
      </c>
      <c r="O3249" s="39" t="s">
        <v>7470</v>
      </c>
    </row>
    <row r="3250" s="7" customFormat="1" ht="21" customHeight="1" spans="1:15">
      <c r="A3250" s="27">
        <v>3247</v>
      </c>
      <c r="B3250" s="39" t="s">
        <v>8446</v>
      </c>
      <c r="C3250" s="39" t="s">
        <v>7527</v>
      </c>
      <c r="D3250" s="36" t="s">
        <v>2652</v>
      </c>
      <c r="E3250" s="61">
        <v>50000</v>
      </c>
      <c r="F3250" s="57">
        <v>43754</v>
      </c>
      <c r="G3250" s="57">
        <v>44119</v>
      </c>
      <c r="H3250" s="51">
        <v>43790</v>
      </c>
      <c r="I3250" s="51">
        <v>44002</v>
      </c>
      <c r="J3250" s="36">
        <f t="shared" si="100"/>
        <v>213</v>
      </c>
      <c r="K3250" s="36">
        <v>4.35</v>
      </c>
      <c r="L3250" s="36">
        <v>4.35</v>
      </c>
      <c r="M3250" s="38">
        <f t="shared" si="101"/>
        <v>1286.875</v>
      </c>
      <c r="N3250" s="62" t="s">
        <v>8447</v>
      </c>
      <c r="O3250" s="39" t="s">
        <v>7470</v>
      </c>
    </row>
    <row r="3251" s="7" customFormat="1" ht="21" customHeight="1" spans="1:15">
      <c r="A3251" s="27">
        <v>3248</v>
      </c>
      <c r="B3251" s="39" t="s">
        <v>8448</v>
      </c>
      <c r="C3251" s="39" t="s">
        <v>7788</v>
      </c>
      <c r="D3251" s="36" t="s">
        <v>2652</v>
      </c>
      <c r="E3251" s="61">
        <v>50000</v>
      </c>
      <c r="F3251" s="57">
        <v>43754</v>
      </c>
      <c r="G3251" s="57">
        <v>44119</v>
      </c>
      <c r="H3251" s="51">
        <v>43790</v>
      </c>
      <c r="I3251" s="51">
        <v>44002</v>
      </c>
      <c r="J3251" s="36">
        <f t="shared" si="100"/>
        <v>213</v>
      </c>
      <c r="K3251" s="36">
        <v>4.35</v>
      </c>
      <c r="L3251" s="36">
        <v>4.35</v>
      </c>
      <c r="M3251" s="38">
        <f t="shared" si="101"/>
        <v>1286.875</v>
      </c>
      <c r="N3251" s="62" t="s">
        <v>8449</v>
      </c>
      <c r="O3251" s="39" t="s">
        <v>7470</v>
      </c>
    </row>
    <row r="3252" s="7" customFormat="1" ht="21" customHeight="1" spans="1:15">
      <c r="A3252" s="27">
        <v>3249</v>
      </c>
      <c r="B3252" s="39" t="s">
        <v>8450</v>
      </c>
      <c r="C3252" s="39" t="s">
        <v>7693</v>
      </c>
      <c r="D3252" s="36" t="s">
        <v>2652</v>
      </c>
      <c r="E3252" s="61">
        <v>50000</v>
      </c>
      <c r="F3252" s="57">
        <v>43754</v>
      </c>
      <c r="G3252" s="57">
        <v>44119</v>
      </c>
      <c r="H3252" s="51">
        <v>43790</v>
      </c>
      <c r="I3252" s="51">
        <v>44002</v>
      </c>
      <c r="J3252" s="36">
        <f t="shared" si="100"/>
        <v>213</v>
      </c>
      <c r="K3252" s="36">
        <v>4.35</v>
      </c>
      <c r="L3252" s="36">
        <v>4.35</v>
      </c>
      <c r="M3252" s="38">
        <f t="shared" si="101"/>
        <v>1286.875</v>
      </c>
      <c r="N3252" s="62" t="s">
        <v>8451</v>
      </c>
      <c r="O3252" s="39" t="s">
        <v>7470</v>
      </c>
    </row>
    <row r="3253" s="7" customFormat="1" ht="21" customHeight="1" spans="1:15">
      <c r="A3253" s="27">
        <v>3250</v>
      </c>
      <c r="B3253" s="39" t="s">
        <v>8452</v>
      </c>
      <c r="C3253" s="39" t="s">
        <v>7638</v>
      </c>
      <c r="D3253" s="36" t="s">
        <v>2652</v>
      </c>
      <c r="E3253" s="61">
        <v>45000</v>
      </c>
      <c r="F3253" s="57">
        <v>43755</v>
      </c>
      <c r="G3253" s="57">
        <v>44120</v>
      </c>
      <c r="H3253" s="51">
        <v>43790</v>
      </c>
      <c r="I3253" s="51">
        <v>44002</v>
      </c>
      <c r="J3253" s="36">
        <f t="shared" si="100"/>
        <v>213</v>
      </c>
      <c r="K3253" s="36">
        <v>4.35</v>
      </c>
      <c r="L3253" s="36">
        <v>4.35</v>
      </c>
      <c r="M3253" s="38">
        <f t="shared" si="101"/>
        <v>1158.1875</v>
      </c>
      <c r="N3253" s="62" t="s">
        <v>8453</v>
      </c>
      <c r="O3253" s="39" t="s">
        <v>7470</v>
      </c>
    </row>
    <row r="3254" s="7" customFormat="1" ht="21" customHeight="1" spans="1:15">
      <c r="A3254" s="27">
        <v>3251</v>
      </c>
      <c r="B3254" s="39" t="s">
        <v>8454</v>
      </c>
      <c r="C3254" s="39" t="s">
        <v>7659</v>
      </c>
      <c r="D3254" s="36" t="s">
        <v>2652</v>
      </c>
      <c r="E3254" s="61">
        <v>45000</v>
      </c>
      <c r="F3254" s="57">
        <v>43755</v>
      </c>
      <c r="G3254" s="57">
        <v>44120</v>
      </c>
      <c r="H3254" s="51">
        <v>43790</v>
      </c>
      <c r="I3254" s="51">
        <v>44002</v>
      </c>
      <c r="J3254" s="36">
        <f t="shared" si="100"/>
        <v>213</v>
      </c>
      <c r="K3254" s="36">
        <v>4.35</v>
      </c>
      <c r="L3254" s="36">
        <v>4.35</v>
      </c>
      <c r="M3254" s="38">
        <f t="shared" si="101"/>
        <v>1158.1875</v>
      </c>
      <c r="N3254" s="62" t="s">
        <v>8455</v>
      </c>
      <c r="O3254" s="39" t="s">
        <v>7470</v>
      </c>
    </row>
    <row r="3255" s="7" customFormat="1" ht="21" customHeight="1" spans="1:15">
      <c r="A3255" s="27">
        <v>3252</v>
      </c>
      <c r="B3255" s="39" t="s">
        <v>8456</v>
      </c>
      <c r="C3255" s="39" t="s">
        <v>8016</v>
      </c>
      <c r="D3255" s="36" t="s">
        <v>2652</v>
      </c>
      <c r="E3255" s="61">
        <v>50000</v>
      </c>
      <c r="F3255" s="57">
        <v>43755</v>
      </c>
      <c r="G3255" s="57">
        <v>44120</v>
      </c>
      <c r="H3255" s="51">
        <v>43790</v>
      </c>
      <c r="I3255" s="51">
        <v>44002</v>
      </c>
      <c r="J3255" s="36">
        <f t="shared" si="100"/>
        <v>213</v>
      </c>
      <c r="K3255" s="36">
        <v>4.35</v>
      </c>
      <c r="L3255" s="36">
        <v>4.35</v>
      </c>
      <c r="M3255" s="38">
        <f t="shared" si="101"/>
        <v>1286.875</v>
      </c>
      <c r="N3255" s="62" t="s">
        <v>8457</v>
      </c>
      <c r="O3255" s="39" t="s">
        <v>7470</v>
      </c>
    </row>
    <row r="3256" s="7" customFormat="1" ht="21" customHeight="1" spans="1:15">
      <c r="A3256" s="27">
        <v>3253</v>
      </c>
      <c r="B3256" s="39" t="s">
        <v>8458</v>
      </c>
      <c r="C3256" s="39" t="s">
        <v>7618</v>
      </c>
      <c r="D3256" s="36" t="s">
        <v>2652</v>
      </c>
      <c r="E3256" s="61">
        <v>50000</v>
      </c>
      <c r="F3256" s="57">
        <v>43755</v>
      </c>
      <c r="G3256" s="57">
        <v>44120</v>
      </c>
      <c r="H3256" s="51">
        <v>43790</v>
      </c>
      <c r="I3256" s="51">
        <v>44002</v>
      </c>
      <c r="J3256" s="36">
        <f t="shared" si="100"/>
        <v>213</v>
      </c>
      <c r="K3256" s="36">
        <v>4.35</v>
      </c>
      <c r="L3256" s="36">
        <v>4.35</v>
      </c>
      <c r="M3256" s="38">
        <f t="shared" si="101"/>
        <v>1286.875</v>
      </c>
      <c r="N3256" s="62" t="s">
        <v>8459</v>
      </c>
      <c r="O3256" s="39" t="s">
        <v>7470</v>
      </c>
    </row>
    <row r="3257" s="7" customFormat="1" ht="21" customHeight="1" spans="1:15">
      <c r="A3257" s="27">
        <v>3254</v>
      </c>
      <c r="B3257" s="39" t="s">
        <v>8460</v>
      </c>
      <c r="C3257" s="39" t="s">
        <v>8065</v>
      </c>
      <c r="D3257" s="36" t="s">
        <v>2652</v>
      </c>
      <c r="E3257" s="61">
        <v>50000</v>
      </c>
      <c r="F3257" s="57">
        <v>43755</v>
      </c>
      <c r="G3257" s="57">
        <v>44120</v>
      </c>
      <c r="H3257" s="51">
        <v>43790</v>
      </c>
      <c r="I3257" s="51">
        <v>44002</v>
      </c>
      <c r="J3257" s="36">
        <f t="shared" si="100"/>
        <v>213</v>
      </c>
      <c r="K3257" s="36">
        <v>4.35</v>
      </c>
      <c r="L3257" s="36">
        <v>4.35</v>
      </c>
      <c r="M3257" s="38">
        <f t="shared" si="101"/>
        <v>1286.875</v>
      </c>
      <c r="N3257" s="62" t="s">
        <v>8461</v>
      </c>
      <c r="O3257" s="39" t="s">
        <v>7470</v>
      </c>
    </row>
    <row r="3258" s="7" customFormat="1" ht="21" customHeight="1" spans="1:15">
      <c r="A3258" s="27">
        <v>3255</v>
      </c>
      <c r="B3258" s="39" t="s">
        <v>6958</v>
      </c>
      <c r="C3258" s="39" t="s">
        <v>7679</v>
      </c>
      <c r="D3258" s="36" t="s">
        <v>2652</v>
      </c>
      <c r="E3258" s="61">
        <v>50000</v>
      </c>
      <c r="F3258" s="57">
        <v>43755</v>
      </c>
      <c r="G3258" s="57">
        <v>44120</v>
      </c>
      <c r="H3258" s="51">
        <v>43790</v>
      </c>
      <c r="I3258" s="51">
        <v>44002</v>
      </c>
      <c r="J3258" s="36">
        <f t="shared" si="100"/>
        <v>213</v>
      </c>
      <c r="K3258" s="36">
        <v>4.35</v>
      </c>
      <c r="L3258" s="36">
        <v>4.35</v>
      </c>
      <c r="M3258" s="38">
        <f t="shared" si="101"/>
        <v>1286.875</v>
      </c>
      <c r="N3258" s="62" t="s">
        <v>8462</v>
      </c>
      <c r="O3258" s="39" t="s">
        <v>7470</v>
      </c>
    </row>
    <row r="3259" s="7" customFormat="1" ht="21" customHeight="1" spans="1:15">
      <c r="A3259" s="27">
        <v>3256</v>
      </c>
      <c r="B3259" s="39" t="s">
        <v>8463</v>
      </c>
      <c r="C3259" s="39" t="s">
        <v>7484</v>
      </c>
      <c r="D3259" s="36" t="s">
        <v>2652</v>
      </c>
      <c r="E3259" s="61">
        <v>45000</v>
      </c>
      <c r="F3259" s="57">
        <v>43759</v>
      </c>
      <c r="G3259" s="57">
        <v>44124</v>
      </c>
      <c r="H3259" s="51">
        <v>43790</v>
      </c>
      <c r="I3259" s="51">
        <v>44002</v>
      </c>
      <c r="J3259" s="36">
        <f t="shared" si="100"/>
        <v>213</v>
      </c>
      <c r="K3259" s="36">
        <v>4.35</v>
      </c>
      <c r="L3259" s="36">
        <v>4.35</v>
      </c>
      <c r="M3259" s="38">
        <f t="shared" si="101"/>
        <v>1158.1875</v>
      </c>
      <c r="N3259" s="62" t="s">
        <v>8464</v>
      </c>
      <c r="O3259" s="39" t="s">
        <v>7470</v>
      </c>
    </row>
    <row r="3260" s="7" customFormat="1" ht="21" customHeight="1" spans="1:15">
      <c r="A3260" s="27">
        <v>3257</v>
      </c>
      <c r="B3260" s="39" t="s">
        <v>8465</v>
      </c>
      <c r="C3260" s="39" t="s">
        <v>8466</v>
      </c>
      <c r="D3260" s="36" t="s">
        <v>2652</v>
      </c>
      <c r="E3260" s="61">
        <v>45000</v>
      </c>
      <c r="F3260" s="57">
        <v>43760</v>
      </c>
      <c r="G3260" s="57">
        <v>44125</v>
      </c>
      <c r="H3260" s="51">
        <v>43790</v>
      </c>
      <c r="I3260" s="51">
        <v>44002</v>
      </c>
      <c r="J3260" s="36">
        <f t="shared" si="100"/>
        <v>213</v>
      </c>
      <c r="K3260" s="36">
        <v>4.35</v>
      </c>
      <c r="L3260" s="36">
        <v>4.35</v>
      </c>
      <c r="M3260" s="38">
        <f t="shared" si="101"/>
        <v>1158.1875</v>
      </c>
      <c r="N3260" s="62" t="s">
        <v>8467</v>
      </c>
      <c r="O3260" s="39" t="s">
        <v>7470</v>
      </c>
    </row>
    <row r="3261" s="7" customFormat="1" ht="21" customHeight="1" spans="1:15">
      <c r="A3261" s="27">
        <v>3258</v>
      </c>
      <c r="B3261" s="39" t="s">
        <v>8468</v>
      </c>
      <c r="C3261" s="39" t="s">
        <v>7673</v>
      </c>
      <c r="D3261" s="36" t="s">
        <v>2652</v>
      </c>
      <c r="E3261" s="61">
        <v>40000</v>
      </c>
      <c r="F3261" s="57">
        <v>43761</v>
      </c>
      <c r="G3261" s="57">
        <v>44126</v>
      </c>
      <c r="H3261" s="51">
        <v>43790</v>
      </c>
      <c r="I3261" s="51">
        <v>44002</v>
      </c>
      <c r="J3261" s="36">
        <f t="shared" si="100"/>
        <v>213</v>
      </c>
      <c r="K3261" s="36">
        <v>4.35</v>
      </c>
      <c r="L3261" s="36">
        <v>4.35</v>
      </c>
      <c r="M3261" s="38">
        <f t="shared" si="101"/>
        <v>1029.5</v>
      </c>
      <c r="N3261" s="62" t="s">
        <v>8469</v>
      </c>
      <c r="O3261" s="39" t="s">
        <v>7470</v>
      </c>
    </row>
    <row r="3262" s="7" customFormat="1" ht="21" customHeight="1" spans="1:15">
      <c r="A3262" s="27">
        <v>3259</v>
      </c>
      <c r="B3262" s="39" t="s">
        <v>8470</v>
      </c>
      <c r="C3262" s="39" t="s">
        <v>7556</v>
      </c>
      <c r="D3262" s="36" t="s">
        <v>2652</v>
      </c>
      <c r="E3262" s="61">
        <v>48000</v>
      </c>
      <c r="F3262" s="57">
        <v>43761</v>
      </c>
      <c r="G3262" s="57">
        <v>44126</v>
      </c>
      <c r="H3262" s="51">
        <v>43790</v>
      </c>
      <c r="I3262" s="51">
        <v>44002</v>
      </c>
      <c r="J3262" s="36">
        <f t="shared" si="100"/>
        <v>213</v>
      </c>
      <c r="K3262" s="36">
        <v>4.35</v>
      </c>
      <c r="L3262" s="36">
        <v>4.35</v>
      </c>
      <c r="M3262" s="38">
        <f t="shared" si="101"/>
        <v>1235.4</v>
      </c>
      <c r="N3262" s="62" t="s">
        <v>8471</v>
      </c>
      <c r="O3262" s="39" t="s">
        <v>7470</v>
      </c>
    </row>
    <row r="3263" s="7" customFormat="1" ht="21" customHeight="1" spans="1:15">
      <c r="A3263" s="27">
        <v>3260</v>
      </c>
      <c r="B3263" s="39" t="s">
        <v>8472</v>
      </c>
      <c r="C3263" s="39" t="s">
        <v>7472</v>
      </c>
      <c r="D3263" s="36" t="s">
        <v>2652</v>
      </c>
      <c r="E3263" s="61">
        <v>50000</v>
      </c>
      <c r="F3263" s="57">
        <v>43762</v>
      </c>
      <c r="G3263" s="57">
        <v>44127</v>
      </c>
      <c r="H3263" s="51">
        <v>43790</v>
      </c>
      <c r="I3263" s="51">
        <v>44002</v>
      </c>
      <c r="J3263" s="36">
        <f t="shared" si="100"/>
        <v>213</v>
      </c>
      <c r="K3263" s="36">
        <v>4.35</v>
      </c>
      <c r="L3263" s="36">
        <v>4.35</v>
      </c>
      <c r="M3263" s="38">
        <f t="shared" si="101"/>
        <v>1286.875</v>
      </c>
      <c r="N3263" s="62" t="s">
        <v>8473</v>
      </c>
      <c r="O3263" s="39" t="s">
        <v>7470</v>
      </c>
    </row>
    <row r="3264" s="7" customFormat="1" ht="21" customHeight="1" spans="1:15">
      <c r="A3264" s="27">
        <v>3261</v>
      </c>
      <c r="B3264" s="39" t="s">
        <v>8474</v>
      </c>
      <c r="C3264" s="39" t="s">
        <v>7561</v>
      </c>
      <c r="D3264" s="36" t="s">
        <v>2652</v>
      </c>
      <c r="E3264" s="61">
        <v>50000</v>
      </c>
      <c r="F3264" s="57">
        <v>43762</v>
      </c>
      <c r="G3264" s="57">
        <v>44127</v>
      </c>
      <c r="H3264" s="51">
        <v>43790</v>
      </c>
      <c r="I3264" s="51">
        <v>44002</v>
      </c>
      <c r="J3264" s="36">
        <f t="shared" si="100"/>
        <v>213</v>
      </c>
      <c r="K3264" s="36">
        <v>4.35</v>
      </c>
      <c r="L3264" s="36">
        <v>4.35</v>
      </c>
      <c r="M3264" s="38">
        <f t="shared" si="101"/>
        <v>1286.875</v>
      </c>
      <c r="N3264" s="62" t="s">
        <v>8475</v>
      </c>
      <c r="O3264" s="39" t="s">
        <v>7470</v>
      </c>
    </row>
    <row r="3265" s="7" customFormat="1" ht="21" customHeight="1" spans="1:15">
      <c r="A3265" s="27">
        <v>3262</v>
      </c>
      <c r="B3265" s="39" t="s">
        <v>8476</v>
      </c>
      <c r="C3265" s="39" t="s">
        <v>8065</v>
      </c>
      <c r="D3265" s="36" t="s">
        <v>2652</v>
      </c>
      <c r="E3265" s="61">
        <v>50000</v>
      </c>
      <c r="F3265" s="57">
        <v>43762</v>
      </c>
      <c r="G3265" s="57">
        <v>44127</v>
      </c>
      <c r="H3265" s="51">
        <v>43790</v>
      </c>
      <c r="I3265" s="51">
        <v>44002</v>
      </c>
      <c r="J3265" s="36">
        <f t="shared" si="100"/>
        <v>213</v>
      </c>
      <c r="K3265" s="36">
        <v>4.35</v>
      </c>
      <c r="L3265" s="36">
        <v>4.35</v>
      </c>
      <c r="M3265" s="38">
        <f t="shared" si="101"/>
        <v>1286.875</v>
      </c>
      <c r="N3265" s="62" t="s">
        <v>8477</v>
      </c>
      <c r="O3265" s="39" t="s">
        <v>7470</v>
      </c>
    </row>
    <row r="3266" s="7" customFormat="1" ht="21" customHeight="1" spans="1:15">
      <c r="A3266" s="27">
        <v>3263</v>
      </c>
      <c r="B3266" s="39" t="s">
        <v>8478</v>
      </c>
      <c r="C3266" s="39" t="s">
        <v>7495</v>
      </c>
      <c r="D3266" s="36" t="s">
        <v>2652</v>
      </c>
      <c r="E3266" s="61">
        <v>40000</v>
      </c>
      <c r="F3266" s="57">
        <v>43763</v>
      </c>
      <c r="G3266" s="57">
        <v>44127</v>
      </c>
      <c r="H3266" s="51">
        <v>43790</v>
      </c>
      <c r="I3266" s="51">
        <v>44002</v>
      </c>
      <c r="J3266" s="36">
        <f t="shared" si="100"/>
        <v>213</v>
      </c>
      <c r="K3266" s="36">
        <v>4.35</v>
      </c>
      <c r="L3266" s="36">
        <v>4.35</v>
      </c>
      <c r="M3266" s="38">
        <f t="shared" si="101"/>
        <v>1029.5</v>
      </c>
      <c r="N3266" s="62" t="s">
        <v>8479</v>
      </c>
      <c r="O3266" s="39" t="s">
        <v>7470</v>
      </c>
    </row>
    <row r="3267" s="7" customFormat="1" ht="21" customHeight="1" spans="1:15">
      <c r="A3267" s="27">
        <v>3264</v>
      </c>
      <c r="B3267" s="39" t="s">
        <v>8480</v>
      </c>
      <c r="C3267" s="39" t="s">
        <v>7475</v>
      </c>
      <c r="D3267" s="36" t="s">
        <v>2652</v>
      </c>
      <c r="E3267" s="61">
        <v>50000</v>
      </c>
      <c r="F3267" s="57">
        <v>43766</v>
      </c>
      <c r="G3267" s="57">
        <v>44131</v>
      </c>
      <c r="H3267" s="51">
        <v>43790</v>
      </c>
      <c r="I3267" s="51">
        <v>44002</v>
      </c>
      <c r="J3267" s="36">
        <f t="shared" si="100"/>
        <v>213</v>
      </c>
      <c r="K3267" s="36">
        <v>4.35</v>
      </c>
      <c r="L3267" s="36">
        <v>4.35</v>
      </c>
      <c r="M3267" s="38">
        <f t="shared" si="101"/>
        <v>1286.875</v>
      </c>
      <c r="N3267" s="62" t="s">
        <v>8481</v>
      </c>
      <c r="O3267" s="39" t="s">
        <v>7470</v>
      </c>
    </row>
    <row r="3268" s="7" customFormat="1" ht="21" customHeight="1" spans="1:15">
      <c r="A3268" s="27">
        <v>3265</v>
      </c>
      <c r="B3268" s="39" t="s">
        <v>8482</v>
      </c>
      <c r="C3268" s="39" t="s">
        <v>7527</v>
      </c>
      <c r="D3268" s="36" t="s">
        <v>2652</v>
      </c>
      <c r="E3268" s="61">
        <v>20000</v>
      </c>
      <c r="F3268" s="57">
        <v>43768</v>
      </c>
      <c r="G3268" s="57">
        <v>44133</v>
      </c>
      <c r="H3268" s="51">
        <v>43790</v>
      </c>
      <c r="I3268" s="51">
        <v>44002</v>
      </c>
      <c r="J3268" s="36">
        <f t="shared" ref="J3268:J3331" si="102">I3268-H3268+1</f>
        <v>213</v>
      </c>
      <c r="K3268" s="36">
        <v>4.35</v>
      </c>
      <c r="L3268" s="36">
        <v>4.35</v>
      </c>
      <c r="M3268" s="38">
        <f t="shared" ref="M3268:M3331" si="103">E3268*J3268*L3268/12/30/100</f>
        <v>514.75</v>
      </c>
      <c r="N3268" s="62" t="s">
        <v>8483</v>
      </c>
      <c r="O3268" s="39" t="s">
        <v>7470</v>
      </c>
    </row>
    <row r="3269" s="7" customFormat="1" ht="21" customHeight="1" spans="1:15">
      <c r="A3269" s="27">
        <v>3266</v>
      </c>
      <c r="B3269" s="39" t="s">
        <v>8484</v>
      </c>
      <c r="C3269" s="39" t="s">
        <v>8047</v>
      </c>
      <c r="D3269" s="36" t="s">
        <v>2652</v>
      </c>
      <c r="E3269" s="61">
        <v>40000</v>
      </c>
      <c r="F3269" s="62" t="s">
        <v>2601</v>
      </c>
      <c r="G3269" s="62" t="s">
        <v>2602</v>
      </c>
      <c r="H3269" s="51">
        <v>43790</v>
      </c>
      <c r="I3269" s="51">
        <v>44002</v>
      </c>
      <c r="J3269" s="36">
        <f t="shared" si="102"/>
        <v>213</v>
      </c>
      <c r="K3269" s="36">
        <v>4.35</v>
      </c>
      <c r="L3269" s="36">
        <v>4.35</v>
      </c>
      <c r="M3269" s="38">
        <f t="shared" si="103"/>
        <v>1029.5</v>
      </c>
      <c r="N3269" s="62" t="s">
        <v>8485</v>
      </c>
      <c r="O3269" s="39" t="s">
        <v>7470</v>
      </c>
    </row>
    <row r="3270" s="7" customFormat="1" ht="21" customHeight="1" spans="1:15">
      <c r="A3270" s="27">
        <v>3267</v>
      </c>
      <c r="B3270" s="39" t="s">
        <v>8486</v>
      </c>
      <c r="C3270" s="39" t="s">
        <v>7472</v>
      </c>
      <c r="D3270" s="36" t="s">
        <v>2652</v>
      </c>
      <c r="E3270" s="61">
        <v>50000</v>
      </c>
      <c r="F3270" s="62" t="s">
        <v>2601</v>
      </c>
      <c r="G3270" s="62" t="s">
        <v>2602</v>
      </c>
      <c r="H3270" s="51">
        <v>43790</v>
      </c>
      <c r="I3270" s="51">
        <v>44002</v>
      </c>
      <c r="J3270" s="36">
        <f t="shared" si="102"/>
        <v>213</v>
      </c>
      <c r="K3270" s="36">
        <v>4.35</v>
      </c>
      <c r="L3270" s="36">
        <v>4.35</v>
      </c>
      <c r="M3270" s="38">
        <f t="shared" si="103"/>
        <v>1286.875</v>
      </c>
      <c r="N3270" s="62" t="s">
        <v>8487</v>
      </c>
      <c r="O3270" s="39" t="s">
        <v>7470</v>
      </c>
    </row>
    <row r="3271" s="7" customFormat="1" ht="21" customHeight="1" spans="1:15">
      <c r="A3271" s="27">
        <v>3268</v>
      </c>
      <c r="B3271" s="39" t="s">
        <v>8488</v>
      </c>
      <c r="C3271" s="39" t="s">
        <v>7498</v>
      </c>
      <c r="D3271" s="36" t="s">
        <v>2652</v>
      </c>
      <c r="E3271" s="61">
        <v>50000</v>
      </c>
      <c r="F3271" s="62" t="s">
        <v>6655</v>
      </c>
      <c r="G3271" s="62" t="s">
        <v>6165</v>
      </c>
      <c r="H3271" s="51">
        <v>43790</v>
      </c>
      <c r="I3271" s="51">
        <v>44002</v>
      </c>
      <c r="J3271" s="36">
        <f t="shared" si="102"/>
        <v>213</v>
      </c>
      <c r="K3271" s="36">
        <v>4.35</v>
      </c>
      <c r="L3271" s="36">
        <v>4.35</v>
      </c>
      <c r="M3271" s="38">
        <f t="shared" si="103"/>
        <v>1286.875</v>
      </c>
      <c r="N3271" s="62" t="s">
        <v>8489</v>
      </c>
      <c r="O3271" s="39" t="s">
        <v>7470</v>
      </c>
    </row>
    <row r="3272" s="7" customFormat="1" ht="21" customHeight="1" spans="1:15">
      <c r="A3272" s="27">
        <v>3269</v>
      </c>
      <c r="B3272" s="39" t="s">
        <v>8490</v>
      </c>
      <c r="C3272" s="39" t="s">
        <v>7693</v>
      </c>
      <c r="D3272" s="36" t="s">
        <v>2652</v>
      </c>
      <c r="E3272" s="61">
        <v>50000</v>
      </c>
      <c r="F3272" s="62" t="s">
        <v>2605</v>
      </c>
      <c r="G3272" s="62" t="s">
        <v>835</v>
      </c>
      <c r="H3272" s="51">
        <v>43790</v>
      </c>
      <c r="I3272" s="51">
        <v>44002</v>
      </c>
      <c r="J3272" s="36">
        <f t="shared" si="102"/>
        <v>213</v>
      </c>
      <c r="K3272" s="36">
        <v>4.35</v>
      </c>
      <c r="L3272" s="36">
        <v>4.35</v>
      </c>
      <c r="M3272" s="38">
        <f t="shared" si="103"/>
        <v>1286.875</v>
      </c>
      <c r="N3272" s="62" t="s">
        <v>8491</v>
      </c>
      <c r="O3272" s="39" t="s">
        <v>7470</v>
      </c>
    </row>
    <row r="3273" s="7" customFormat="1" ht="21" customHeight="1" spans="1:15">
      <c r="A3273" s="27">
        <v>3270</v>
      </c>
      <c r="B3273" s="39" t="s">
        <v>8089</v>
      </c>
      <c r="C3273" s="39" t="s">
        <v>8065</v>
      </c>
      <c r="D3273" s="36" t="s">
        <v>2652</v>
      </c>
      <c r="E3273" s="61">
        <v>50000</v>
      </c>
      <c r="F3273" s="62" t="s">
        <v>2605</v>
      </c>
      <c r="G3273" s="62" t="s">
        <v>835</v>
      </c>
      <c r="H3273" s="51">
        <v>43790</v>
      </c>
      <c r="I3273" s="51">
        <v>44002</v>
      </c>
      <c r="J3273" s="36">
        <f t="shared" si="102"/>
        <v>213</v>
      </c>
      <c r="K3273" s="36">
        <v>4.35</v>
      </c>
      <c r="L3273" s="36">
        <v>4.35</v>
      </c>
      <c r="M3273" s="38">
        <f t="shared" si="103"/>
        <v>1286.875</v>
      </c>
      <c r="N3273" s="62" t="s">
        <v>8492</v>
      </c>
      <c r="O3273" s="39" t="s">
        <v>7470</v>
      </c>
    </row>
    <row r="3274" s="7" customFormat="1" ht="21" customHeight="1" spans="1:15">
      <c r="A3274" s="27">
        <v>3271</v>
      </c>
      <c r="B3274" s="39" t="s">
        <v>8493</v>
      </c>
      <c r="C3274" s="39" t="s">
        <v>8007</v>
      </c>
      <c r="D3274" s="36" t="s">
        <v>2652</v>
      </c>
      <c r="E3274" s="61">
        <v>50000</v>
      </c>
      <c r="F3274" s="62" t="s">
        <v>4748</v>
      </c>
      <c r="G3274" s="62" t="s">
        <v>2420</v>
      </c>
      <c r="H3274" s="51">
        <v>43790</v>
      </c>
      <c r="I3274" s="51">
        <v>44002</v>
      </c>
      <c r="J3274" s="36">
        <f t="shared" si="102"/>
        <v>213</v>
      </c>
      <c r="K3274" s="36">
        <v>4.35</v>
      </c>
      <c r="L3274" s="36">
        <v>4.35</v>
      </c>
      <c r="M3274" s="38">
        <f t="shared" si="103"/>
        <v>1286.875</v>
      </c>
      <c r="N3274" s="62" t="s">
        <v>8494</v>
      </c>
      <c r="O3274" s="39" t="s">
        <v>7470</v>
      </c>
    </row>
    <row r="3275" s="7" customFormat="1" ht="21" customHeight="1" spans="1:15">
      <c r="A3275" s="27">
        <v>3272</v>
      </c>
      <c r="B3275" s="39" t="s">
        <v>8495</v>
      </c>
      <c r="C3275" s="39" t="s">
        <v>8047</v>
      </c>
      <c r="D3275" s="36" t="s">
        <v>2652</v>
      </c>
      <c r="E3275" s="61">
        <v>40000</v>
      </c>
      <c r="F3275" s="62" t="s">
        <v>4748</v>
      </c>
      <c r="G3275" s="62" t="s">
        <v>2420</v>
      </c>
      <c r="H3275" s="51">
        <v>43790</v>
      </c>
      <c r="I3275" s="51">
        <v>44002</v>
      </c>
      <c r="J3275" s="36">
        <f t="shared" si="102"/>
        <v>213</v>
      </c>
      <c r="K3275" s="36">
        <v>4.35</v>
      </c>
      <c r="L3275" s="36">
        <v>4.35</v>
      </c>
      <c r="M3275" s="38">
        <f t="shared" si="103"/>
        <v>1029.5</v>
      </c>
      <c r="N3275" s="62" t="s">
        <v>8496</v>
      </c>
      <c r="O3275" s="39" t="s">
        <v>7470</v>
      </c>
    </row>
    <row r="3276" s="7" customFormat="1" ht="21" customHeight="1" spans="1:15">
      <c r="A3276" s="27">
        <v>3273</v>
      </c>
      <c r="B3276" s="39" t="s">
        <v>8497</v>
      </c>
      <c r="C3276" s="39" t="s">
        <v>7788</v>
      </c>
      <c r="D3276" s="36" t="s">
        <v>2652</v>
      </c>
      <c r="E3276" s="61">
        <v>40000</v>
      </c>
      <c r="F3276" s="62" t="s">
        <v>4748</v>
      </c>
      <c r="G3276" s="62" t="s">
        <v>2420</v>
      </c>
      <c r="H3276" s="51">
        <v>43790</v>
      </c>
      <c r="I3276" s="51">
        <v>43807</v>
      </c>
      <c r="J3276" s="36">
        <f t="shared" si="102"/>
        <v>18</v>
      </c>
      <c r="K3276" s="36">
        <v>4.35</v>
      </c>
      <c r="L3276" s="36">
        <v>4.35</v>
      </c>
      <c r="M3276" s="38">
        <f t="shared" si="103"/>
        <v>87</v>
      </c>
      <c r="N3276" s="62" t="s">
        <v>8498</v>
      </c>
      <c r="O3276" s="39" t="s">
        <v>7470</v>
      </c>
    </row>
    <row r="3277" s="7" customFormat="1" ht="21" customHeight="1" spans="1:15">
      <c r="A3277" s="27">
        <v>3274</v>
      </c>
      <c r="B3277" s="39" t="s">
        <v>8499</v>
      </c>
      <c r="C3277" s="39" t="s">
        <v>7475</v>
      </c>
      <c r="D3277" s="36" t="s">
        <v>2652</v>
      </c>
      <c r="E3277" s="61">
        <v>40000</v>
      </c>
      <c r="F3277" s="62" t="s">
        <v>4752</v>
      </c>
      <c r="G3277" s="62" t="s">
        <v>2424</v>
      </c>
      <c r="H3277" s="51">
        <v>43790</v>
      </c>
      <c r="I3277" s="51">
        <v>44002</v>
      </c>
      <c r="J3277" s="36">
        <f t="shared" si="102"/>
        <v>213</v>
      </c>
      <c r="K3277" s="36">
        <v>4.35</v>
      </c>
      <c r="L3277" s="36">
        <v>4.35</v>
      </c>
      <c r="M3277" s="38">
        <f t="shared" si="103"/>
        <v>1029.5</v>
      </c>
      <c r="N3277" s="62" t="s">
        <v>8500</v>
      </c>
      <c r="O3277" s="39" t="s">
        <v>7470</v>
      </c>
    </row>
    <row r="3278" s="7" customFormat="1" ht="21" customHeight="1" spans="1:15">
      <c r="A3278" s="27">
        <v>3275</v>
      </c>
      <c r="B3278" s="39" t="s">
        <v>8501</v>
      </c>
      <c r="C3278" s="39" t="s">
        <v>7788</v>
      </c>
      <c r="D3278" s="36" t="s">
        <v>2652</v>
      </c>
      <c r="E3278" s="61">
        <v>40000</v>
      </c>
      <c r="F3278" s="62" t="s">
        <v>4752</v>
      </c>
      <c r="G3278" s="62" t="s">
        <v>2424</v>
      </c>
      <c r="H3278" s="51">
        <v>43790</v>
      </c>
      <c r="I3278" s="51">
        <v>44002</v>
      </c>
      <c r="J3278" s="36">
        <f t="shared" si="102"/>
        <v>213</v>
      </c>
      <c r="K3278" s="36">
        <v>4.35</v>
      </c>
      <c r="L3278" s="36">
        <v>4.35</v>
      </c>
      <c r="M3278" s="38">
        <f t="shared" si="103"/>
        <v>1029.5</v>
      </c>
      <c r="N3278" s="62" t="s">
        <v>8502</v>
      </c>
      <c r="O3278" s="39" t="s">
        <v>7470</v>
      </c>
    </row>
    <row r="3279" s="7" customFormat="1" ht="21" customHeight="1" spans="1:15">
      <c r="A3279" s="27">
        <v>3276</v>
      </c>
      <c r="B3279" s="39" t="s">
        <v>8503</v>
      </c>
      <c r="C3279" s="39" t="s">
        <v>7576</v>
      </c>
      <c r="D3279" s="36" t="s">
        <v>2652</v>
      </c>
      <c r="E3279" s="61">
        <v>50000</v>
      </c>
      <c r="F3279" s="62" t="s">
        <v>6672</v>
      </c>
      <c r="G3279" s="62" t="s">
        <v>2181</v>
      </c>
      <c r="H3279" s="51">
        <v>43790</v>
      </c>
      <c r="I3279" s="51">
        <v>44002</v>
      </c>
      <c r="J3279" s="36">
        <f t="shared" si="102"/>
        <v>213</v>
      </c>
      <c r="K3279" s="36">
        <v>4.35</v>
      </c>
      <c r="L3279" s="36">
        <v>4.35</v>
      </c>
      <c r="M3279" s="38">
        <f t="shared" si="103"/>
        <v>1286.875</v>
      </c>
      <c r="N3279" s="62" t="s">
        <v>8504</v>
      </c>
      <c r="O3279" s="39" t="s">
        <v>7470</v>
      </c>
    </row>
    <row r="3280" s="7" customFormat="1" ht="21" customHeight="1" spans="1:15">
      <c r="A3280" s="27">
        <v>3277</v>
      </c>
      <c r="B3280" s="39" t="s">
        <v>8505</v>
      </c>
      <c r="C3280" s="39" t="s">
        <v>7527</v>
      </c>
      <c r="D3280" s="36" t="s">
        <v>2652</v>
      </c>
      <c r="E3280" s="61">
        <v>50000</v>
      </c>
      <c r="F3280" s="62" t="s">
        <v>4757</v>
      </c>
      <c r="G3280" s="62" t="s">
        <v>2542</v>
      </c>
      <c r="H3280" s="51">
        <v>43790</v>
      </c>
      <c r="I3280" s="51">
        <v>44002</v>
      </c>
      <c r="J3280" s="36">
        <f t="shared" si="102"/>
        <v>213</v>
      </c>
      <c r="K3280" s="36">
        <v>4.35</v>
      </c>
      <c r="L3280" s="36">
        <v>4.35</v>
      </c>
      <c r="M3280" s="38">
        <f t="shared" si="103"/>
        <v>1286.875</v>
      </c>
      <c r="N3280" s="62" t="s">
        <v>8506</v>
      </c>
      <c r="O3280" s="39" t="s">
        <v>7470</v>
      </c>
    </row>
    <row r="3281" s="7" customFormat="1" ht="21" customHeight="1" spans="1:15">
      <c r="A3281" s="27">
        <v>3278</v>
      </c>
      <c r="B3281" s="39" t="s">
        <v>8507</v>
      </c>
      <c r="C3281" s="39" t="s">
        <v>7855</v>
      </c>
      <c r="D3281" s="36" t="s">
        <v>2652</v>
      </c>
      <c r="E3281" s="61">
        <v>10000</v>
      </c>
      <c r="F3281" s="62" t="s">
        <v>4757</v>
      </c>
      <c r="G3281" s="62" t="s">
        <v>2542</v>
      </c>
      <c r="H3281" s="51">
        <v>43790</v>
      </c>
      <c r="I3281" s="51">
        <v>44002</v>
      </c>
      <c r="J3281" s="36">
        <f t="shared" si="102"/>
        <v>213</v>
      </c>
      <c r="K3281" s="36">
        <v>4.35</v>
      </c>
      <c r="L3281" s="36">
        <v>4.35</v>
      </c>
      <c r="M3281" s="38">
        <f t="shared" si="103"/>
        <v>257.375</v>
      </c>
      <c r="N3281" s="62" t="s">
        <v>8508</v>
      </c>
      <c r="O3281" s="39" t="s">
        <v>7470</v>
      </c>
    </row>
    <row r="3282" s="7" customFormat="1" ht="21" customHeight="1" spans="1:15">
      <c r="A3282" s="27">
        <v>3279</v>
      </c>
      <c r="B3282" s="39" t="s">
        <v>8509</v>
      </c>
      <c r="C3282" s="39" t="s">
        <v>7527</v>
      </c>
      <c r="D3282" s="36" t="s">
        <v>2652</v>
      </c>
      <c r="E3282" s="61">
        <v>50000</v>
      </c>
      <c r="F3282" s="62" t="s">
        <v>4757</v>
      </c>
      <c r="G3282" s="62" t="s">
        <v>2542</v>
      </c>
      <c r="H3282" s="51">
        <v>43790</v>
      </c>
      <c r="I3282" s="51">
        <v>44002</v>
      </c>
      <c r="J3282" s="36">
        <f t="shared" si="102"/>
        <v>213</v>
      </c>
      <c r="K3282" s="36">
        <v>4.35</v>
      </c>
      <c r="L3282" s="36">
        <v>4.35</v>
      </c>
      <c r="M3282" s="38">
        <f t="shared" si="103"/>
        <v>1286.875</v>
      </c>
      <c r="N3282" s="62" t="s">
        <v>8510</v>
      </c>
      <c r="O3282" s="39" t="s">
        <v>7470</v>
      </c>
    </row>
    <row r="3283" s="7" customFormat="1" ht="21" customHeight="1" spans="1:15">
      <c r="A3283" s="27">
        <v>3280</v>
      </c>
      <c r="B3283" s="39" t="s">
        <v>8511</v>
      </c>
      <c r="C3283" s="39" t="s">
        <v>7475</v>
      </c>
      <c r="D3283" s="36" t="s">
        <v>2652</v>
      </c>
      <c r="E3283" s="61">
        <v>45000</v>
      </c>
      <c r="F3283" s="62" t="s">
        <v>4757</v>
      </c>
      <c r="G3283" s="62" t="s">
        <v>2542</v>
      </c>
      <c r="H3283" s="51">
        <v>43790</v>
      </c>
      <c r="I3283" s="51">
        <v>44002</v>
      </c>
      <c r="J3283" s="36">
        <f t="shared" si="102"/>
        <v>213</v>
      </c>
      <c r="K3283" s="36">
        <v>4.35</v>
      </c>
      <c r="L3283" s="36">
        <v>4.35</v>
      </c>
      <c r="M3283" s="38">
        <f t="shared" si="103"/>
        <v>1158.1875</v>
      </c>
      <c r="N3283" s="62" t="s">
        <v>8512</v>
      </c>
      <c r="O3283" s="39" t="s">
        <v>7470</v>
      </c>
    </row>
    <row r="3284" s="7" customFormat="1" ht="21" customHeight="1" spans="1:15">
      <c r="A3284" s="27">
        <v>3281</v>
      </c>
      <c r="B3284" s="39" t="s">
        <v>8513</v>
      </c>
      <c r="C3284" s="39" t="s">
        <v>7475</v>
      </c>
      <c r="D3284" s="36" t="s">
        <v>2652</v>
      </c>
      <c r="E3284" s="61">
        <v>40000</v>
      </c>
      <c r="F3284" s="62" t="s">
        <v>4762</v>
      </c>
      <c r="G3284" s="62" t="s">
        <v>2542</v>
      </c>
      <c r="H3284" s="51">
        <v>43790</v>
      </c>
      <c r="I3284" s="51">
        <v>44002</v>
      </c>
      <c r="J3284" s="36">
        <f t="shared" si="102"/>
        <v>213</v>
      </c>
      <c r="K3284" s="36">
        <v>4.35</v>
      </c>
      <c r="L3284" s="36">
        <v>4.35</v>
      </c>
      <c r="M3284" s="38">
        <f t="shared" si="103"/>
        <v>1029.5</v>
      </c>
      <c r="N3284" s="62" t="s">
        <v>8514</v>
      </c>
      <c r="O3284" s="39" t="s">
        <v>7470</v>
      </c>
    </row>
    <row r="3285" s="7" customFormat="1" ht="21" customHeight="1" spans="1:15">
      <c r="A3285" s="27">
        <v>3282</v>
      </c>
      <c r="B3285" s="39" t="s">
        <v>8515</v>
      </c>
      <c r="C3285" s="39" t="s">
        <v>8047</v>
      </c>
      <c r="D3285" s="36" t="s">
        <v>2652</v>
      </c>
      <c r="E3285" s="61">
        <v>50000</v>
      </c>
      <c r="F3285" s="62" t="s">
        <v>4762</v>
      </c>
      <c r="G3285" s="62" t="s">
        <v>1896</v>
      </c>
      <c r="H3285" s="51">
        <v>43790</v>
      </c>
      <c r="I3285" s="51">
        <v>44002</v>
      </c>
      <c r="J3285" s="36">
        <f t="shared" si="102"/>
        <v>213</v>
      </c>
      <c r="K3285" s="36">
        <v>4.35</v>
      </c>
      <c r="L3285" s="36">
        <v>4.35</v>
      </c>
      <c r="M3285" s="38">
        <f t="shared" si="103"/>
        <v>1286.875</v>
      </c>
      <c r="N3285" s="62" t="s">
        <v>8516</v>
      </c>
      <c r="O3285" s="39" t="s">
        <v>7470</v>
      </c>
    </row>
    <row r="3286" s="7" customFormat="1" ht="21" customHeight="1" spans="1:15">
      <c r="A3286" s="27">
        <v>3283</v>
      </c>
      <c r="B3286" s="39" t="s">
        <v>8517</v>
      </c>
      <c r="C3286" s="39" t="s">
        <v>7481</v>
      </c>
      <c r="D3286" s="36" t="s">
        <v>2652</v>
      </c>
      <c r="E3286" s="64">
        <v>40000</v>
      </c>
      <c r="F3286" s="56" t="s">
        <v>2614</v>
      </c>
      <c r="G3286" s="56" t="s">
        <v>1907</v>
      </c>
      <c r="H3286" s="51">
        <v>43790</v>
      </c>
      <c r="I3286" s="51">
        <v>44002</v>
      </c>
      <c r="J3286" s="36">
        <f t="shared" si="102"/>
        <v>213</v>
      </c>
      <c r="K3286" s="36">
        <v>4.35</v>
      </c>
      <c r="L3286" s="36">
        <v>4.35</v>
      </c>
      <c r="M3286" s="38">
        <f t="shared" si="103"/>
        <v>1029.5</v>
      </c>
      <c r="N3286" s="56" t="s">
        <v>8518</v>
      </c>
      <c r="O3286" s="39" t="s">
        <v>7470</v>
      </c>
    </row>
    <row r="3287" s="7" customFormat="1" ht="21" customHeight="1" spans="1:15">
      <c r="A3287" s="27">
        <v>3284</v>
      </c>
      <c r="B3287" s="48" t="s">
        <v>8519</v>
      </c>
      <c r="C3287" s="39" t="s">
        <v>7564</v>
      </c>
      <c r="D3287" s="36" t="s">
        <v>2652</v>
      </c>
      <c r="E3287" s="64">
        <v>30000</v>
      </c>
      <c r="F3287" s="56" t="s">
        <v>25</v>
      </c>
      <c r="G3287" s="56" t="s">
        <v>1912</v>
      </c>
      <c r="H3287" s="51">
        <v>43790</v>
      </c>
      <c r="I3287" s="51">
        <v>44002</v>
      </c>
      <c r="J3287" s="36">
        <f t="shared" si="102"/>
        <v>213</v>
      </c>
      <c r="K3287" s="36">
        <v>4.35</v>
      </c>
      <c r="L3287" s="36">
        <v>4.35</v>
      </c>
      <c r="M3287" s="38">
        <f t="shared" si="103"/>
        <v>772.125</v>
      </c>
      <c r="N3287" s="56" t="s">
        <v>8520</v>
      </c>
      <c r="O3287" s="39" t="s">
        <v>7470</v>
      </c>
    </row>
    <row r="3288" s="7" customFormat="1" ht="21" customHeight="1" spans="1:15">
      <c r="A3288" s="27">
        <v>3285</v>
      </c>
      <c r="B3288" s="48" t="s">
        <v>8521</v>
      </c>
      <c r="C3288" s="48" t="s">
        <v>7736</v>
      </c>
      <c r="D3288" s="36" t="s">
        <v>2652</v>
      </c>
      <c r="E3288" s="64">
        <v>30000</v>
      </c>
      <c r="F3288" s="56" t="s">
        <v>888</v>
      </c>
      <c r="G3288" s="56" t="s">
        <v>1916</v>
      </c>
      <c r="H3288" s="51" t="s">
        <v>888</v>
      </c>
      <c r="I3288" s="51">
        <v>43917</v>
      </c>
      <c r="J3288" s="36">
        <f t="shared" si="102"/>
        <v>127</v>
      </c>
      <c r="K3288" s="36">
        <v>4.35</v>
      </c>
      <c r="L3288" s="36">
        <v>4.35</v>
      </c>
      <c r="M3288" s="38">
        <f t="shared" si="103"/>
        <v>460.375</v>
      </c>
      <c r="N3288" s="56" t="s">
        <v>8522</v>
      </c>
      <c r="O3288" s="39" t="s">
        <v>7470</v>
      </c>
    </row>
    <row r="3289" s="7" customFormat="1" ht="21" customHeight="1" spans="1:15">
      <c r="A3289" s="27">
        <v>3286</v>
      </c>
      <c r="B3289" s="48" t="s">
        <v>8523</v>
      </c>
      <c r="C3289" s="48" t="s">
        <v>7504</v>
      </c>
      <c r="D3289" s="36" t="s">
        <v>2652</v>
      </c>
      <c r="E3289" s="64">
        <v>40000</v>
      </c>
      <c r="F3289" s="56" t="s">
        <v>33</v>
      </c>
      <c r="G3289" s="56" t="s">
        <v>2406</v>
      </c>
      <c r="H3289" s="51" t="s">
        <v>33</v>
      </c>
      <c r="I3289" s="51">
        <v>44002</v>
      </c>
      <c r="J3289" s="36">
        <f t="shared" si="102"/>
        <v>206</v>
      </c>
      <c r="K3289" s="36">
        <v>4.35</v>
      </c>
      <c r="L3289" s="36">
        <v>4.35</v>
      </c>
      <c r="M3289" s="38">
        <f t="shared" si="103"/>
        <v>995.666666666667</v>
      </c>
      <c r="N3289" s="56" t="s">
        <v>8524</v>
      </c>
      <c r="O3289" s="39" t="s">
        <v>7470</v>
      </c>
    </row>
    <row r="3290" s="7" customFormat="1" ht="21" customHeight="1" spans="1:15">
      <c r="A3290" s="27">
        <v>3287</v>
      </c>
      <c r="B3290" s="48" t="s">
        <v>8525</v>
      </c>
      <c r="C3290" s="48" t="s">
        <v>7472</v>
      </c>
      <c r="D3290" s="36" t="s">
        <v>2652</v>
      </c>
      <c r="E3290" s="64">
        <v>50000</v>
      </c>
      <c r="F3290" s="56" t="s">
        <v>2620</v>
      </c>
      <c r="G3290" s="56" t="s">
        <v>879</v>
      </c>
      <c r="H3290" s="51" t="s">
        <v>2620</v>
      </c>
      <c r="I3290" s="51">
        <v>44002</v>
      </c>
      <c r="J3290" s="36">
        <f t="shared" si="102"/>
        <v>205</v>
      </c>
      <c r="K3290" s="36">
        <v>4.35</v>
      </c>
      <c r="L3290" s="36">
        <v>4.35</v>
      </c>
      <c r="M3290" s="38">
        <f t="shared" si="103"/>
        <v>1238.54166666667</v>
      </c>
      <c r="N3290" s="56" t="s">
        <v>8526</v>
      </c>
      <c r="O3290" s="39" t="s">
        <v>7470</v>
      </c>
    </row>
    <row r="3291" s="7" customFormat="1" ht="21" customHeight="1" spans="1:15">
      <c r="A3291" s="27">
        <v>3288</v>
      </c>
      <c r="B3291" s="48" t="s">
        <v>7483</v>
      </c>
      <c r="C3291" s="48" t="s">
        <v>7484</v>
      </c>
      <c r="D3291" s="36" t="s">
        <v>2652</v>
      </c>
      <c r="E3291" s="64">
        <v>45000</v>
      </c>
      <c r="F3291" s="56" t="s">
        <v>2620</v>
      </c>
      <c r="G3291" s="56" t="s">
        <v>879</v>
      </c>
      <c r="H3291" s="51" t="s">
        <v>2620</v>
      </c>
      <c r="I3291" s="51">
        <v>44002</v>
      </c>
      <c r="J3291" s="36">
        <f t="shared" si="102"/>
        <v>205</v>
      </c>
      <c r="K3291" s="36">
        <v>4.35</v>
      </c>
      <c r="L3291" s="36">
        <v>4.35</v>
      </c>
      <c r="M3291" s="38">
        <f t="shared" si="103"/>
        <v>1114.6875</v>
      </c>
      <c r="N3291" s="56" t="s">
        <v>8527</v>
      </c>
      <c r="O3291" s="39" t="s">
        <v>7470</v>
      </c>
    </row>
    <row r="3292" s="7" customFormat="1" ht="21" customHeight="1" spans="1:15">
      <c r="A3292" s="27">
        <v>3289</v>
      </c>
      <c r="B3292" s="48" t="s">
        <v>7471</v>
      </c>
      <c r="C3292" s="48" t="s">
        <v>7472</v>
      </c>
      <c r="D3292" s="36" t="s">
        <v>2652</v>
      </c>
      <c r="E3292" s="64">
        <v>50000</v>
      </c>
      <c r="F3292" s="56" t="s">
        <v>43</v>
      </c>
      <c r="G3292" s="56" t="s">
        <v>1931</v>
      </c>
      <c r="H3292" s="51" t="s">
        <v>43</v>
      </c>
      <c r="I3292" s="51">
        <v>44002</v>
      </c>
      <c r="J3292" s="36">
        <f t="shared" si="102"/>
        <v>203</v>
      </c>
      <c r="K3292" s="36">
        <v>4.35</v>
      </c>
      <c r="L3292" s="36">
        <v>4.35</v>
      </c>
      <c r="M3292" s="38">
        <f t="shared" si="103"/>
        <v>1226.45833333333</v>
      </c>
      <c r="N3292" s="56" t="s">
        <v>8528</v>
      </c>
      <c r="O3292" s="39" t="s">
        <v>7470</v>
      </c>
    </row>
    <row r="3293" s="7" customFormat="1" ht="21" customHeight="1" spans="1:15">
      <c r="A3293" s="27">
        <v>3290</v>
      </c>
      <c r="B3293" s="48" t="s">
        <v>8529</v>
      </c>
      <c r="C3293" s="48" t="s">
        <v>7468</v>
      </c>
      <c r="D3293" s="36" t="s">
        <v>2652</v>
      </c>
      <c r="E3293" s="64">
        <v>40000</v>
      </c>
      <c r="F3293" s="56" t="s">
        <v>92</v>
      </c>
      <c r="G3293" s="56" t="s">
        <v>1940</v>
      </c>
      <c r="H3293" s="51" t="s">
        <v>92</v>
      </c>
      <c r="I3293" s="51">
        <v>44002</v>
      </c>
      <c r="J3293" s="36">
        <f t="shared" si="102"/>
        <v>195</v>
      </c>
      <c r="K3293" s="36">
        <v>4.35</v>
      </c>
      <c r="L3293" s="36">
        <v>4.35</v>
      </c>
      <c r="M3293" s="38">
        <f t="shared" si="103"/>
        <v>942.5</v>
      </c>
      <c r="N3293" s="56" t="s">
        <v>8530</v>
      </c>
      <c r="O3293" s="39" t="s">
        <v>7470</v>
      </c>
    </row>
    <row r="3294" s="7" customFormat="1" ht="21" customHeight="1" spans="1:15">
      <c r="A3294" s="27">
        <v>3291</v>
      </c>
      <c r="B3294" s="48" t="s">
        <v>1195</v>
      </c>
      <c r="C3294" s="48" t="s">
        <v>8531</v>
      </c>
      <c r="D3294" s="36" t="s">
        <v>2652</v>
      </c>
      <c r="E3294" s="64">
        <v>50000</v>
      </c>
      <c r="F3294" s="56" t="s">
        <v>188</v>
      </c>
      <c r="G3294" s="56" t="s">
        <v>2602</v>
      </c>
      <c r="H3294" s="51" t="s">
        <v>188</v>
      </c>
      <c r="I3294" s="51">
        <v>44002</v>
      </c>
      <c r="J3294" s="36">
        <f t="shared" si="102"/>
        <v>169</v>
      </c>
      <c r="K3294" s="36">
        <v>4.35</v>
      </c>
      <c r="L3294" s="36">
        <v>4.35</v>
      </c>
      <c r="M3294" s="38">
        <f t="shared" si="103"/>
        <v>1021.04166666667</v>
      </c>
      <c r="N3294" s="56" t="s">
        <v>8532</v>
      </c>
      <c r="O3294" s="39" t="s">
        <v>7470</v>
      </c>
    </row>
    <row r="3295" s="7" customFormat="1" ht="21" customHeight="1" spans="1:15">
      <c r="A3295" s="27">
        <v>3292</v>
      </c>
      <c r="B3295" s="48" t="s">
        <v>8533</v>
      </c>
      <c r="C3295" s="48" t="s">
        <v>7523</v>
      </c>
      <c r="D3295" s="36" t="s">
        <v>2652</v>
      </c>
      <c r="E3295" s="64">
        <v>20000</v>
      </c>
      <c r="F3295" s="56" t="s">
        <v>621</v>
      </c>
      <c r="G3295" s="56" t="s">
        <v>1907</v>
      </c>
      <c r="H3295" s="51" t="s">
        <v>621</v>
      </c>
      <c r="I3295" s="51">
        <v>44002</v>
      </c>
      <c r="J3295" s="36">
        <f t="shared" si="102"/>
        <v>153</v>
      </c>
      <c r="K3295" s="36">
        <v>4.35</v>
      </c>
      <c r="L3295" s="36">
        <v>4.35</v>
      </c>
      <c r="M3295" s="38">
        <f t="shared" si="103"/>
        <v>369.75</v>
      </c>
      <c r="N3295" s="56" t="s">
        <v>8534</v>
      </c>
      <c r="O3295" s="39" t="s">
        <v>7470</v>
      </c>
    </row>
    <row r="3296" s="7" customFormat="1" ht="21" customHeight="1" spans="1:15">
      <c r="A3296" s="27">
        <v>3293</v>
      </c>
      <c r="B3296" s="48" t="s">
        <v>7517</v>
      </c>
      <c r="C3296" s="48" t="s">
        <v>7518</v>
      </c>
      <c r="D3296" s="36" t="s">
        <v>2652</v>
      </c>
      <c r="E3296" s="64">
        <v>50000</v>
      </c>
      <c r="F3296" s="56" t="s">
        <v>372</v>
      </c>
      <c r="G3296" s="56" t="s">
        <v>1762</v>
      </c>
      <c r="H3296" s="51" t="s">
        <v>372</v>
      </c>
      <c r="I3296" s="51">
        <v>44002</v>
      </c>
      <c r="J3296" s="36">
        <f t="shared" si="102"/>
        <v>103</v>
      </c>
      <c r="K3296" s="36">
        <v>4.35</v>
      </c>
      <c r="L3296" s="36">
        <v>4.35</v>
      </c>
      <c r="M3296" s="38">
        <f t="shared" si="103"/>
        <v>622.291666666667</v>
      </c>
      <c r="N3296" s="56" t="s">
        <v>8535</v>
      </c>
      <c r="O3296" s="39" t="s">
        <v>7470</v>
      </c>
    </row>
    <row r="3297" s="7" customFormat="1" ht="21" customHeight="1" spans="1:15">
      <c r="A3297" s="27">
        <v>3294</v>
      </c>
      <c r="B3297" s="48" t="s">
        <v>7656</v>
      </c>
      <c r="C3297" s="48" t="s">
        <v>7648</v>
      </c>
      <c r="D3297" s="36" t="s">
        <v>2652</v>
      </c>
      <c r="E3297" s="64">
        <v>50000</v>
      </c>
      <c r="F3297" s="56" t="s">
        <v>415</v>
      </c>
      <c r="G3297" s="56" t="s">
        <v>718</v>
      </c>
      <c r="H3297" s="51" t="s">
        <v>415</v>
      </c>
      <c r="I3297" s="51">
        <v>44002</v>
      </c>
      <c r="J3297" s="36">
        <f t="shared" si="102"/>
        <v>102</v>
      </c>
      <c r="K3297" s="36">
        <v>4.35</v>
      </c>
      <c r="L3297" s="36">
        <v>4.35</v>
      </c>
      <c r="M3297" s="38">
        <f t="shared" si="103"/>
        <v>616.25</v>
      </c>
      <c r="N3297" s="56" t="s">
        <v>8536</v>
      </c>
      <c r="O3297" s="39" t="s">
        <v>7470</v>
      </c>
    </row>
    <row r="3298" s="7" customFormat="1" ht="21" customHeight="1" spans="1:15">
      <c r="A3298" s="27">
        <v>3295</v>
      </c>
      <c r="B3298" s="48" t="s">
        <v>7587</v>
      </c>
      <c r="C3298" s="48" t="s">
        <v>7564</v>
      </c>
      <c r="D3298" s="36" t="s">
        <v>2652</v>
      </c>
      <c r="E3298" s="64">
        <v>50000</v>
      </c>
      <c r="F3298" s="56" t="s">
        <v>313</v>
      </c>
      <c r="G3298" s="56" t="s">
        <v>4341</v>
      </c>
      <c r="H3298" s="51" t="s">
        <v>313</v>
      </c>
      <c r="I3298" s="51">
        <v>44002</v>
      </c>
      <c r="J3298" s="36">
        <f t="shared" si="102"/>
        <v>101</v>
      </c>
      <c r="K3298" s="36">
        <v>4.35</v>
      </c>
      <c r="L3298" s="36">
        <v>4.35</v>
      </c>
      <c r="M3298" s="38">
        <f t="shared" si="103"/>
        <v>610.208333333333</v>
      </c>
      <c r="N3298" s="56" t="s">
        <v>8537</v>
      </c>
      <c r="O3298" s="39" t="s">
        <v>7470</v>
      </c>
    </row>
    <row r="3299" s="7" customFormat="1" ht="21" customHeight="1" spans="1:15">
      <c r="A3299" s="27">
        <v>3296</v>
      </c>
      <c r="B3299" s="48" t="s">
        <v>7509</v>
      </c>
      <c r="C3299" s="48" t="s">
        <v>7504</v>
      </c>
      <c r="D3299" s="36" t="s">
        <v>2652</v>
      </c>
      <c r="E3299" s="64">
        <v>30000</v>
      </c>
      <c r="F3299" s="56" t="s">
        <v>330</v>
      </c>
      <c r="G3299" s="56" t="s">
        <v>2435</v>
      </c>
      <c r="H3299" s="51" t="s">
        <v>330</v>
      </c>
      <c r="I3299" s="51">
        <v>44002</v>
      </c>
      <c r="J3299" s="36">
        <f t="shared" si="102"/>
        <v>100</v>
      </c>
      <c r="K3299" s="36">
        <v>4.35</v>
      </c>
      <c r="L3299" s="36">
        <v>4.35</v>
      </c>
      <c r="M3299" s="38">
        <f t="shared" si="103"/>
        <v>362.5</v>
      </c>
      <c r="N3299" s="56" t="s">
        <v>8538</v>
      </c>
      <c r="O3299" s="39" t="s">
        <v>7470</v>
      </c>
    </row>
    <row r="3300" s="7" customFormat="1" ht="21" customHeight="1" spans="1:15">
      <c r="A3300" s="27">
        <v>3297</v>
      </c>
      <c r="B3300" s="48" t="s">
        <v>7533</v>
      </c>
      <c r="C3300" s="48" t="s">
        <v>7534</v>
      </c>
      <c r="D3300" s="36" t="s">
        <v>2652</v>
      </c>
      <c r="E3300" s="64">
        <v>50000</v>
      </c>
      <c r="F3300" s="56" t="s">
        <v>309</v>
      </c>
      <c r="G3300" s="56" t="s">
        <v>1779</v>
      </c>
      <c r="H3300" s="51" t="s">
        <v>309</v>
      </c>
      <c r="I3300" s="51">
        <v>44002</v>
      </c>
      <c r="J3300" s="36">
        <f t="shared" si="102"/>
        <v>97</v>
      </c>
      <c r="K3300" s="36">
        <v>4.35</v>
      </c>
      <c r="L3300" s="36">
        <v>4.35</v>
      </c>
      <c r="M3300" s="38">
        <f t="shared" si="103"/>
        <v>586.041666666667</v>
      </c>
      <c r="N3300" s="56" t="s">
        <v>8539</v>
      </c>
      <c r="O3300" s="39" t="s">
        <v>7470</v>
      </c>
    </row>
    <row r="3301" s="7" customFormat="1" ht="21" customHeight="1" spans="1:15">
      <c r="A3301" s="27">
        <v>3298</v>
      </c>
      <c r="B3301" s="48" t="s">
        <v>7511</v>
      </c>
      <c r="C3301" s="48" t="s">
        <v>7512</v>
      </c>
      <c r="D3301" s="36" t="s">
        <v>2652</v>
      </c>
      <c r="E3301" s="64">
        <v>35000</v>
      </c>
      <c r="F3301" s="56" t="s">
        <v>309</v>
      </c>
      <c r="G3301" s="56" t="s">
        <v>1779</v>
      </c>
      <c r="H3301" s="51" t="s">
        <v>309</v>
      </c>
      <c r="I3301" s="51">
        <v>44002</v>
      </c>
      <c r="J3301" s="36">
        <f t="shared" si="102"/>
        <v>97</v>
      </c>
      <c r="K3301" s="36">
        <v>4.35</v>
      </c>
      <c r="L3301" s="36">
        <v>4.35</v>
      </c>
      <c r="M3301" s="38">
        <f t="shared" si="103"/>
        <v>410.229166666667</v>
      </c>
      <c r="N3301" s="56" t="s">
        <v>8540</v>
      </c>
      <c r="O3301" s="39" t="s">
        <v>7470</v>
      </c>
    </row>
    <row r="3302" s="7" customFormat="1" ht="21" customHeight="1" spans="1:15">
      <c r="A3302" s="27">
        <v>3299</v>
      </c>
      <c r="B3302" s="48" t="s">
        <v>7600</v>
      </c>
      <c r="C3302" s="48" t="s">
        <v>7601</v>
      </c>
      <c r="D3302" s="36" t="s">
        <v>2652</v>
      </c>
      <c r="E3302" s="64">
        <v>20000</v>
      </c>
      <c r="F3302" s="56" t="s">
        <v>309</v>
      </c>
      <c r="G3302" s="56" t="s">
        <v>1779</v>
      </c>
      <c r="H3302" s="51" t="s">
        <v>309</v>
      </c>
      <c r="I3302" s="51">
        <v>44002</v>
      </c>
      <c r="J3302" s="36">
        <f t="shared" si="102"/>
        <v>97</v>
      </c>
      <c r="K3302" s="36">
        <v>4.35</v>
      </c>
      <c r="L3302" s="36">
        <v>4.35</v>
      </c>
      <c r="M3302" s="38">
        <f t="shared" si="103"/>
        <v>234.416666666667</v>
      </c>
      <c r="N3302" s="56" t="s">
        <v>8541</v>
      </c>
      <c r="O3302" s="39" t="s">
        <v>7470</v>
      </c>
    </row>
    <row r="3303" s="7" customFormat="1" ht="21" customHeight="1" spans="1:15">
      <c r="A3303" s="27">
        <v>3300</v>
      </c>
      <c r="B3303" s="48" t="s">
        <v>8542</v>
      </c>
      <c r="C3303" s="48" t="s">
        <v>7549</v>
      </c>
      <c r="D3303" s="36" t="s">
        <v>2652</v>
      </c>
      <c r="E3303" s="64">
        <v>40000</v>
      </c>
      <c r="F3303" s="56" t="s">
        <v>309</v>
      </c>
      <c r="G3303" s="56" t="s">
        <v>1779</v>
      </c>
      <c r="H3303" s="51" t="s">
        <v>309</v>
      </c>
      <c r="I3303" s="51">
        <v>44002</v>
      </c>
      <c r="J3303" s="36">
        <f t="shared" si="102"/>
        <v>97</v>
      </c>
      <c r="K3303" s="36">
        <v>4.35</v>
      </c>
      <c r="L3303" s="36">
        <v>4.35</v>
      </c>
      <c r="M3303" s="38">
        <f t="shared" si="103"/>
        <v>468.833333333333</v>
      </c>
      <c r="N3303" s="56" t="s">
        <v>8543</v>
      </c>
      <c r="O3303" s="39" t="s">
        <v>7470</v>
      </c>
    </row>
    <row r="3304" s="7" customFormat="1" ht="21" customHeight="1" spans="1:15">
      <c r="A3304" s="27">
        <v>3301</v>
      </c>
      <c r="B3304" s="48" t="s">
        <v>8544</v>
      </c>
      <c r="C3304" s="48" t="s">
        <v>7468</v>
      </c>
      <c r="D3304" s="36" t="s">
        <v>2652</v>
      </c>
      <c r="E3304" s="64">
        <v>20000</v>
      </c>
      <c r="F3304" s="56" t="s">
        <v>309</v>
      </c>
      <c r="G3304" s="56" t="s">
        <v>1779</v>
      </c>
      <c r="H3304" s="51" t="s">
        <v>309</v>
      </c>
      <c r="I3304" s="51">
        <v>44002</v>
      </c>
      <c r="J3304" s="36">
        <f t="shared" si="102"/>
        <v>97</v>
      </c>
      <c r="K3304" s="36">
        <v>4.35</v>
      </c>
      <c r="L3304" s="36">
        <v>4.35</v>
      </c>
      <c r="M3304" s="38">
        <f t="shared" si="103"/>
        <v>234.416666666667</v>
      </c>
      <c r="N3304" s="56" t="s">
        <v>8545</v>
      </c>
      <c r="O3304" s="39" t="s">
        <v>7470</v>
      </c>
    </row>
    <row r="3305" s="7" customFormat="1" ht="21" customHeight="1" spans="1:15">
      <c r="A3305" s="27">
        <v>3302</v>
      </c>
      <c r="B3305" s="48" t="s">
        <v>8546</v>
      </c>
      <c r="C3305" s="48" t="s">
        <v>7515</v>
      </c>
      <c r="D3305" s="36" t="s">
        <v>2652</v>
      </c>
      <c r="E3305" s="64">
        <v>30000</v>
      </c>
      <c r="F3305" s="56" t="s">
        <v>309</v>
      </c>
      <c r="G3305" s="56" t="s">
        <v>1779</v>
      </c>
      <c r="H3305" s="51" t="s">
        <v>309</v>
      </c>
      <c r="I3305" s="51">
        <v>44002</v>
      </c>
      <c r="J3305" s="36">
        <f t="shared" si="102"/>
        <v>97</v>
      </c>
      <c r="K3305" s="36">
        <v>4.35</v>
      </c>
      <c r="L3305" s="36">
        <v>4.35</v>
      </c>
      <c r="M3305" s="38">
        <f t="shared" si="103"/>
        <v>351.625</v>
      </c>
      <c r="N3305" s="56" t="s">
        <v>8547</v>
      </c>
      <c r="O3305" s="39" t="s">
        <v>7470</v>
      </c>
    </row>
    <row r="3306" s="7" customFormat="1" ht="21" customHeight="1" spans="1:15">
      <c r="A3306" s="27">
        <v>3303</v>
      </c>
      <c r="B3306" s="48" t="s">
        <v>7620</v>
      </c>
      <c r="C3306" s="48" t="s">
        <v>7621</v>
      </c>
      <c r="D3306" s="36" t="s">
        <v>2652</v>
      </c>
      <c r="E3306" s="64">
        <v>40000</v>
      </c>
      <c r="F3306" s="56" t="s">
        <v>309</v>
      </c>
      <c r="G3306" s="56" t="s">
        <v>1779</v>
      </c>
      <c r="H3306" s="51" t="s">
        <v>309</v>
      </c>
      <c r="I3306" s="51">
        <v>44002</v>
      </c>
      <c r="J3306" s="36">
        <f t="shared" si="102"/>
        <v>97</v>
      </c>
      <c r="K3306" s="36">
        <v>4.35</v>
      </c>
      <c r="L3306" s="36">
        <v>4.35</v>
      </c>
      <c r="M3306" s="38">
        <f t="shared" si="103"/>
        <v>468.833333333333</v>
      </c>
      <c r="N3306" s="56" t="s">
        <v>8548</v>
      </c>
      <c r="O3306" s="39" t="s">
        <v>7470</v>
      </c>
    </row>
    <row r="3307" s="7" customFormat="1" ht="21" customHeight="1" spans="1:15">
      <c r="A3307" s="27">
        <v>3304</v>
      </c>
      <c r="B3307" s="48" t="s">
        <v>7522</v>
      </c>
      <c r="C3307" s="48" t="s">
        <v>7523</v>
      </c>
      <c r="D3307" s="36" t="s">
        <v>2652</v>
      </c>
      <c r="E3307" s="64">
        <v>40000</v>
      </c>
      <c r="F3307" s="56" t="s">
        <v>317</v>
      </c>
      <c r="G3307" s="56" t="s">
        <v>8549</v>
      </c>
      <c r="H3307" s="51" t="s">
        <v>317</v>
      </c>
      <c r="I3307" s="51">
        <v>44002</v>
      </c>
      <c r="J3307" s="36">
        <f t="shared" si="102"/>
        <v>96</v>
      </c>
      <c r="K3307" s="36">
        <v>4.35</v>
      </c>
      <c r="L3307" s="36">
        <v>4.35</v>
      </c>
      <c r="M3307" s="38">
        <f t="shared" si="103"/>
        <v>464</v>
      </c>
      <c r="N3307" s="56" t="s">
        <v>8550</v>
      </c>
      <c r="O3307" s="39" t="s">
        <v>7470</v>
      </c>
    </row>
    <row r="3308" s="7" customFormat="1" ht="21" customHeight="1" spans="1:15">
      <c r="A3308" s="27">
        <v>3305</v>
      </c>
      <c r="B3308" s="48" t="s">
        <v>7560</v>
      </c>
      <c r="C3308" s="48" t="s">
        <v>7561</v>
      </c>
      <c r="D3308" s="36" t="s">
        <v>2652</v>
      </c>
      <c r="E3308" s="64">
        <v>50000</v>
      </c>
      <c r="F3308" s="56" t="s">
        <v>317</v>
      </c>
      <c r="G3308" s="56" t="s">
        <v>8549</v>
      </c>
      <c r="H3308" s="51" t="s">
        <v>317</v>
      </c>
      <c r="I3308" s="51">
        <v>44002</v>
      </c>
      <c r="J3308" s="36">
        <f t="shared" si="102"/>
        <v>96</v>
      </c>
      <c r="K3308" s="36">
        <v>4.35</v>
      </c>
      <c r="L3308" s="36">
        <v>4.35</v>
      </c>
      <c r="M3308" s="38">
        <f t="shared" si="103"/>
        <v>580</v>
      </c>
      <c r="N3308" s="56" t="s">
        <v>8551</v>
      </c>
      <c r="O3308" s="39" t="s">
        <v>7470</v>
      </c>
    </row>
    <row r="3309" s="7" customFormat="1" ht="21" customHeight="1" spans="1:15">
      <c r="A3309" s="27">
        <v>3306</v>
      </c>
      <c r="B3309" s="48" t="s">
        <v>7503</v>
      </c>
      <c r="C3309" s="48" t="s">
        <v>7504</v>
      </c>
      <c r="D3309" s="36" t="s">
        <v>2652</v>
      </c>
      <c r="E3309" s="64">
        <v>35000</v>
      </c>
      <c r="F3309" s="56" t="s">
        <v>317</v>
      </c>
      <c r="G3309" s="56" t="s">
        <v>8549</v>
      </c>
      <c r="H3309" s="51" t="s">
        <v>317</v>
      </c>
      <c r="I3309" s="51">
        <v>44002</v>
      </c>
      <c r="J3309" s="36">
        <f t="shared" si="102"/>
        <v>96</v>
      </c>
      <c r="K3309" s="36">
        <v>4.35</v>
      </c>
      <c r="L3309" s="36">
        <v>4.35</v>
      </c>
      <c r="M3309" s="38">
        <f t="shared" si="103"/>
        <v>406</v>
      </c>
      <c r="N3309" s="56" t="s">
        <v>8552</v>
      </c>
      <c r="O3309" s="39" t="s">
        <v>7470</v>
      </c>
    </row>
    <row r="3310" s="7" customFormat="1" ht="21" customHeight="1" spans="1:15">
      <c r="A3310" s="27">
        <v>3307</v>
      </c>
      <c r="B3310" s="48" t="s">
        <v>7538</v>
      </c>
      <c r="C3310" s="48" t="s">
        <v>7527</v>
      </c>
      <c r="D3310" s="36" t="s">
        <v>2652</v>
      </c>
      <c r="E3310" s="64">
        <v>20000</v>
      </c>
      <c r="F3310" s="56" t="s">
        <v>322</v>
      </c>
      <c r="G3310" s="56" t="s">
        <v>1783</v>
      </c>
      <c r="H3310" s="51" t="s">
        <v>322</v>
      </c>
      <c r="I3310" s="51">
        <v>44002</v>
      </c>
      <c r="J3310" s="36">
        <f t="shared" si="102"/>
        <v>94</v>
      </c>
      <c r="K3310" s="36">
        <v>4.35</v>
      </c>
      <c r="L3310" s="36">
        <v>4.35</v>
      </c>
      <c r="M3310" s="38">
        <f t="shared" si="103"/>
        <v>227.166666666667</v>
      </c>
      <c r="N3310" s="56" t="s">
        <v>8553</v>
      </c>
      <c r="O3310" s="39" t="s">
        <v>7470</v>
      </c>
    </row>
    <row r="3311" s="7" customFormat="1" ht="21" customHeight="1" spans="1:15">
      <c r="A3311" s="27">
        <v>3308</v>
      </c>
      <c r="B3311" s="48" t="s">
        <v>7762</v>
      </c>
      <c r="C3311" s="48" t="s">
        <v>7760</v>
      </c>
      <c r="D3311" s="36" t="s">
        <v>2652</v>
      </c>
      <c r="E3311" s="64">
        <v>50000</v>
      </c>
      <c r="F3311" s="56" t="s">
        <v>329</v>
      </c>
      <c r="G3311" s="56" t="s">
        <v>1792</v>
      </c>
      <c r="H3311" s="51" t="s">
        <v>329</v>
      </c>
      <c r="I3311" s="51">
        <v>44002</v>
      </c>
      <c r="J3311" s="36">
        <f t="shared" si="102"/>
        <v>93</v>
      </c>
      <c r="K3311" s="36">
        <v>4.35</v>
      </c>
      <c r="L3311" s="36">
        <v>4.35</v>
      </c>
      <c r="M3311" s="38">
        <f t="shared" si="103"/>
        <v>561.875</v>
      </c>
      <c r="N3311" s="56" t="s">
        <v>8554</v>
      </c>
      <c r="O3311" s="39" t="s">
        <v>7470</v>
      </c>
    </row>
    <row r="3312" s="7" customFormat="1" ht="21" customHeight="1" spans="1:15">
      <c r="A3312" s="27">
        <v>3309</v>
      </c>
      <c r="B3312" s="48" t="s">
        <v>7544</v>
      </c>
      <c r="C3312" s="48" t="s">
        <v>7487</v>
      </c>
      <c r="D3312" s="36" t="s">
        <v>2652</v>
      </c>
      <c r="E3312" s="64">
        <v>50000</v>
      </c>
      <c r="F3312" s="56" t="s">
        <v>329</v>
      </c>
      <c r="G3312" s="56" t="s">
        <v>1792</v>
      </c>
      <c r="H3312" s="51" t="s">
        <v>329</v>
      </c>
      <c r="I3312" s="51">
        <v>44002</v>
      </c>
      <c r="J3312" s="36">
        <f t="shared" si="102"/>
        <v>93</v>
      </c>
      <c r="K3312" s="36">
        <v>4.35</v>
      </c>
      <c r="L3312" s="36">
        <v>4.35</v>
      </c>
      <c r="M3312" s="38">
        <f t="shared" si="103"/>
        <v>561.875</v>
      </c>
      <c r="N3312" s="56" t="s">
        <v>8555</v>
      </c>
      <c r="O3312" s="39" t="s">
        <v>7470</v>
      </c>
    </row>
    <row r="3313" s="7" customFormat="1" ht="21" customHeight="1" spans="1:15">
      <c r="A3313" s="27">
        <v>3310</v>
      </c>
      <c r="B3313" s="48" t="s">
        <v>7571</v>
      </c>
      <c r="C3313" s="48" t="s">
        <v>7481</v>
      </c>
      <c r="D3313" s="36" t="s">
        <v>2652</v>
      </c>
      <c r="E3313" s="64">
        <v>50000</v>
      </c>
      <c r="F3313" s="56" t="s">
        <v>329</v>
      </c>
      <c r="G3313" s="56" t="s">
        <v>1792</v>
      </c>
      <c r="H3313" s="51" t="s">
        <v>329</v>
      </c>
      <c r="I3313" s="51">
        <v>44002</v>
      </c>
      <c r="J3313" s="36">
        <f t="shared" si="102"/>
        <v>93</v>
      </c>
      <c r="K3313" s="36">
        <v>4.35</v>
      </c>
      <c r="L3313" s="36">
        <v>4.35</v>
      </c>
      <c r="M3313" s="38">
        <f t="shared" si="103"/>
        <v>561.875</v>
      </c>
      <c r="N3313" s="56" t="s">
        <v>8556</v>
      </c>
      <c r="O3313" s="39" t="s">
        <v>7470</v>
      </c>
    </row>
    <row r="3314" s="7" customFormat="1" ht="21" customHeight="1" spans="1:15">
      <c r="A3314" s="27">
        <v>3311</v>
      </c>
      <c r="B3314" s="48" t="s">
        <v>8557</v>
      </c>
      <c r="C3314" s="48" t="s">
        <v>7564</v>
      </c>
      <c r="D3314" s="36" t="s">
        <v>2652</v>
      </c>
      <c r="E3314" s="64">
        <v>20000</v>
      </c>
      <c r="F3314" s="56" t="s">
        <v>353</v>
      </c>
      <c r="G3314" s="56" t="s">
        <v>722</v>
      </c>
      <c r="H3314" s="51" t="s">
        <v>353</v>
      </c>
      <c r="I3314" s="51">
        <v>44002</v>
      </c>
      <c r="J3314" s="36">
        <f t="shared" si="102"/>
        <v>91</v>
      </c>
      <c r="K3314" s="36">
        <v>4.35</v>
      </c>
      <c r="L3314" s="36">
        <v>4.35</v>
      </c>
      <c r="M3314" s="38">
        <f t="shared" si="103"/>
        <v>219.916666666667</v>
      </c>
      <c r="N3314" s="56" t="s">
        <v>8558</v>
      </c>
      <c r="O3314" s="39" t="s">
        <v>7470</v>
      </c>
    </row>
    <row r="3315" s="7" customFormat="1" ht="21" customHeight="1" spans="1:15">
      <c r="A3315" s="27">
        <v>3312</v>
      </c>
      <c r="B3315" s="48" t="s">
        <v>7731</v>
      </c>
      <c r="C3315" s="48" t="s">
        <v>8171</v>
      </c>
      <c r="D3315" s="36" t="s">
        <v>2652</v>
      </c>
      <c r="E3315" s="64">
        <v>20000</v>
      </c>
      <c r="F3315" s="56" t="s">
        <v>454</v>
      </c>
      <c r="G3315" s="56" t="s">
        <v>1818</v>
      </c>
      <c r="H3315" s="51" t="s">
        <v>454</v>
      </c>
      <c r="I3315" s="51">
        <v>44002</v>
      </c>
      <c r="J3315" s="36">
        <f t="shared" si="102"/>
        <v>89</v>
      </c>
      <c r="K3315" s="36">
        <v>4.35</v>
      </c>
      <c r="L3315" s="36">
        <v>4.35</v>
      </c>
      <c r="M3315" s="38">
        <f t="shared" si="103"/>
        <v>215.083333333333</v>
      </c>
      <c r="N3315" s="56" t="s">
        <v>8559</v>
      </c>
      <c r="O3315" s="39" t="s">
        <v>7470</v>
      </c>
    </row>
    <row r="3316" s="7" customFormat="1" ht="21" customHeight="1" spans="1:15">
      <c r="A3316" s="27">
        <v>3313</v>
      </c>
      <c r="B3316" s="48" t="s">
        <v>7635</v>
      </c>
      <c r="C3316" s="48" t="s">
        <v>7523</v>
      </c>
      <c r="D3316" s="36" t="s">
        <v>2652</v>
      </c>
      <c r="E3316" s="64">
        <v>40000</v>
      </c>
      <c r="F3316" s="56" t="s">
        <v>1448</v>
      </c>
      <c r="G3316" s="56" t="s">
        <v>1822</v>
      </c>
      <c r="H3316" s="51" t="s">
        <v>1448</v>
      </c>
      <c r="I3316" s="51">
        <v>44002</v>
      </c>
      <c r="J3316" s="36">
        <f t="shared" si="102"/>
        <v>88</v>
      </c>
      <c r="K3316" s="36">
        <v>4.35</v>
      </c>
      <c r="L3316" s="36">
        <v>4.35</v>
      </c>
      <c r="M3316" s="38">
        <f t="shared" si="103"/>
        <v>425.333333333333</v>
      </c>
      <c r="N3316" s="56" t="s">
        <v>8560</v>
      </c>
      <c r="O3316" s="39" t="s">
        <v>7470</v>
      </c>
    </row>
    <row r="3317" s="7" customFormat="1" ht="21" customHeight="1" spans="1:15">
      <c r="A3317" s="27">
        <v>3314</v>
      </c>
      <c r="B3317" s="48" t="s">
        <v>7818</v>
      </c>
      <c r="C3317" s="48" t="s">
        <v>7581</v>
      </c>
      <c r="D3317" s="36" t="s">
        <v>2652</v>
      </c>
      <c r="E3317" s="64">
        <v>40000</v>
      </c>
      <c r="F3317" s="56" t="s">
        <v>1448</v>
      </c>
      <c r="G3317" s="56" t="s">
        <v>1822</v>
      </c>
      <c r="H3317" s="51" t="s">
        <v>1448</v>
      </c>
      <c r="I3317" s="51">
        <v>44002</v>
      </c>
      <c r="J3317" s="36">
        <f t="shared" si="102"/>
        <v>88</v>
      </c>
      <c r="K3317" s="36">
        <v>4.35</v>
      </c>
      <c r="L3317" s="36">
        <v>4.35</v>
      </c>
      <c r="M3317" s="38">
        <f t="shared" si="103"/>
        <v>425.333333333333</v>
      </c>
      <c r="N3317" s="56" t="s">
        <v>8561</v>
      </c>
      <c r="O3317" s="39" t="s">
        <v>7470</v>
      </c>
    </row>
    <row r="3318" s="7" customFormat="1" ht="21" customHeight="1" spans="1:15">
      <c r="A3318" s="27">
        <v>3315</v>
      </c>
      <c r="B3318" s="48" t="s">
        <v>8562</v>
      </c>
      <c r="C3318" s="48" t="s">
        <v>7609</v>
      </c>
      <c r="D3318" s="36" t="s">
        <v>2652</v>
      </c>
      <c r="E3318" s="64">
        <v>50000</v>
      </c>
      <c r="F3318" s="56" t="s">
        <v>393</v>
      </c>
      <c r="G3318" s="56" t="s">
        <v>4383</v>
      </c>
      <c r="H3318" s="51" t="s">
        <v>393</v>
      </c>
      <c r="I3318" s="51">
        <v>44002</v>
      </c>
      <c r="J3318" s="36">
        <f t="shared" si="102"/>
        <v>86</v>
      </c>
      <c r="K3318" s="36">
        <v>4.35</v>
      </c>
      <c r="L3318" s="36">
        <v>4.35</v>
      </c>
      <c r="M3318" s="38">
        <f t="shared" si="103"/>
        <v>519.583333333333</v>
      </c>
      <c r="N3318" s="56" t="s">
        <v>8563</v>
      </c>
      <c r="O3318" s="39" t="s">
        <v>7470</v>
      </c>
    </row>
    <row r="3319" s="7" customFormat="1" ht="21" customHeight="1" spans="1:15">
      <c r="A3319" s="27">
        <v>3316</v>
      </c>
      <c r="B3319" s="48" t="s">
        <v>8386</v>
      </c>
      <c r="C3319" s="48" t="s">
        <v>7648</v>
      </c>
      <c r="D3319" s="36" t="s">
        <v>2652</v>
      </c>
      <c r="E3319" s="64">
        <v>50000</v>
      </c>
      <c r="F3319" s="56" t="s">
        <v>469</v>
      </c>
      <c r="G3319" s="56" t="s">
        <v>4383</v>
      </c>
      <c r="H3319" s="51" t="s">
        <v>469</v>
      </c>
      <c r="I3319" s="51">
        <v>44002</v>
      </c>
      <c r="J3319" s="36">
        <f t="shared" si="102"/>
        <v>82</v>
      </c>
      <c r="K3319" s="36">
        <v>4.35</v>
      </c>
      <c r="L3319" s="36">
        <v>4.35</v>
      </c>
      <c r="M3319" s="38">
        <f t="shared" si="103"/>
        <v>495.416666666667</v>
      </c>
      <c r="N3319" s="56" t="s">
        <v>8564</v>
      </c>
      <c r="O3319" s="39" t="s">
        <v>7470</v>
      </c>
    </row>
    <row r="3320" s="7" customFormat="1" ht="21" customHeight="1" spans="1:15">
      <c r="A3320" s="27">
        <v>3317</v>
      </c>
      <c r="B3320" s="48" t="s">
        <v>7690</v>
      </c>
      <c r="C3320" s="48" t="s">
        <v>7564</v>
      </c>
      <c r="D3320" s="36" t="s">
        <v>2652</v>
      </c>
      <c r="E3320" s="64">
        <v>40000</v>
      </c>
      <c r="F3320" s="56" t="s">
        <v>480</v>
      </c>
      <c r="G3320" s="56" t="s">
        <v>4399</v>
      </c>
      <c r="H3320" s="51" t="s">
        <v>480</v>
      </c>
      <c r="I3320" s="51">
        <v>44002</v>
      </c>
      <c r="J3320" s="36">
        <f t="shared" si="102"/>
        <v>80</v>
      </c>
      <c r="K3320" s="36">
        <v>4.35</v>
      </c>
      <c r="L3320" s="36">
        <v>4.35</v>
      </c>
      <c r="M3320" s="38">
        <f t="shared" si="103"/>
        <v>386.666666666667</v>
      </c>
      <c r="N3320" s="56" t="s">
        <v>8565</v>
      </c>
      <c r="O3320" s="39" t="s">
        <v>7470</v>
      </c>
    </row>
    <row r="3321" s="7" customFormat="1" ht="21" customHeight="1" spans="1:15">
      <c r="A3321" s="27">
        <v>3318</v>
      </c>
      <c r="B3321" s="48" t="s">
        <v>7721</v>
      </c>
      <c r="C3321" s="48" t="s">
        <v>7601</v>
      </c>
      <c r="D3321" s="36" t="s">
        <v>2652</v>
      </c>
      <c r="E3321" s="64">
        <v>35000</v>
      </c>
      <c r="F3321" s="56" t="s">
        <v>629</v>
      </c>
      <c r="G3321" s="56" t="s">
        <v>8566</v>
      </c>
      <c r="H3321" s="51" t="s">
        <v>629</v>
      </c>
      <c r="I3321" s="51">
        <v>44002</v>
      </c>
      <c r="J3321" s="36">
        <f t="shared" si="102"/>
        <v>79</v>
      </c>
      <c r="K3321" s="36">
        <v>4.35</v>
      </c>
      <c r="L3321" s="36">
        <v>4.35</v>
      </c>
      <c r="M3321" s="38">
        <f t="shared" si="103"/>
        <v>334.104166666667</v>
      </c>
      <c r="N3321" s="56" t="s">
        <v>8567</v>
      </c>
      <c r="O3321" s="39" t="s">
        <v>7470</v>
      </c>
    </row>
    <row r="3322" s="7" customFormat="1" ht="21" customHeight="1" spans="1:15">
      <c r="A3322" s="27">
        <v>3319</v>
      </c>
      <c r="B3322" s="48" t="s">
        <v>7695</v>
      </c>
      <c r="C3322" s="48" t="s">
        <v>7654</v>
      </c>
      <c r="D3322" s="36" t="s">
        <v>2652</v>
      </c>
      <c r="E3322" s="64">
        <v>40000</v>
      </c>
      <c r="F3322" s="56" t="s">
        <v>486</v>
      </c>
      <c r="G3322" s="56" t="s">
        <v>750</v>
      </c>
      <c r="H3322" s="51" t="s">
        <v>486</v>
      </c>
      <c r="I3322" s="51">
        <v>44002</v>
      </c>
      <c r="J3322" s="36">
        <f t="shared" si="102"/>
        <v>75</v>
      </c>
      <c r="K3322" s="36">
        <v>4.35</v>
      </c>
      <c r="L3322" s="36">
        <v>4.35</v>
      </c>
      <c r="M3322" s="38">
        <f t="shared" si="103"/>
        <v>362.5</v>
      </c>
      <c r="N3322" s="56" t="s">
        <v>8568</v>
      </c>
      <c r="O3322" s="39" t="s">
        <v>7470</v>
      </c>
    </row>
    <row r="3323" s="7" customFormat="1" ht="21" customHeight="1" spans="1:15">
      <c r="A3323" s="27">
        <v>3320</v>
      </c>
      <c r="B3323" s="48" t="s">
        <v>7683</v>
      </c>
      <c r="C3323" s="48" t="s">
        <v>7592</v>
      </c>
      <c r="D3323" s="36" t="s">
        <v>2652</v>
      </c>
      <c r="E3323" s="64">
        <v>10000</v>
      </c>
      <c r="F3323" s="56" t="s">
        <v>486</v>
      </c>
      <c r="G3323" s="56" t="s">
        <v>750</v>
      </c>
      <c r="H3323" s="51" t="s">
        <v>486</v>
      </c>
      <c r="I3323" s="51">
        <v>44002</v>
      </c>
      <c r="J3323" s="36">
        <f t="shared" si="102"/>
        <v>75</v>
      </c>
      <c r="K3323" s="36">
        <v>4.35</v>
      </c>
      <c r="L3323" s="36">
        <v>4.35</v>
      </c>
      <c r="M3323" s="38">
        <f t="shared" si="103"/>
        <v>90.625</v>
      </c>
      <c r="N3323" s="56" t="s">
        <v>8569</v>
      </c>
      <c r="O3323" s="39" t="s">
        <v>7470</v>
      </c>
    </row>
    <row r="3324" s="7" customFormat="1" ht="21" customHeight="1" spans="1:15">
      <c r="A3324" s="27">
        <v>3321</v>
      </c>
      <c r="B3324" s="48" t="s">
        <v>7675</v>
      </c>
      <c r="C3324" s="48" t="s">
        <v>7676</v>
      </c>
      <c r="D3324" s="36" t="s">
        <v>2652</v>
      </c>
      <c r="E3324" s="64">
        <v>50000</v>
      </c>
      <c r="F3324" s="56" t="s">
        <v>523</v>
      </c>
      <c r="G3324" s="56" t="s">
        <v>839</v>
      </c>
      <c r="H3324" s="51" t="s">
        <v>523</v>
      </c>
      <c r="I3324" s="51">
        <v>43964</v>
      </c>
      <c r="J3324" s="36">
        <f t="shared" si="102"/>
        <v>36</v>
      </c>
      <c r="K3324" s="36">
        <v>4.35</v>
      </c>
      <c r="L3324" s="36">
        <v>4.35</v>
      </c>
      <c r="M3324" s="38">
        <f t="shared" si="103"/>
        <v>217.5</v>
      </c>
      <c r="N3324" s="56" t="s">
        <v>8570</v>
      </c>
      <c r="O3324" s="39" t="s">
        <v>7470</v>
      </c>
    </row>
    <row r="3325" s="7" customFormat="1" ht="21" customHeight="1" spans="1:15">
      <c r="A3325" s="27">
        <v>3322</v>
      </c>
      <c r="B3325" s="48" t="s">
        <v>7747</v>
      </c>
      <c r="C3325" s="48" t="s">
        <v>7748</v>
      </c>
      <c r="D3325" s="36" t="s">
        <v>2652</v>
      </c>
      <c r="E3325" s="64">
        <v>35000</v>
      </c>
      <c r="F3325" s="56" t="s">
        <v>523</v>
      </c>
      <c r="G3325" s="56" t="s">
        <v>839</v>
      </c>
      <c r="H3325" s="51" t="s">
        <v>523</v>
      </c>
      <c r="I3325" s="51">
        <v>44002</v>
      </c>
      <c r="J3325" s="36">
        <f t="shared" si="102"/>
        <v>74</v>
      </c>
      <c r="K3325" s="36">
        <v>4.35</v>
      </c>
      <c r="L3325" s="36">
        <v>4.35</v>
      </c>
      <c r="M3325" s="38">
        <f t="shared" si="103"/>
        <v>312.958333333333</v>
      </c>
      <c r="N3325" s="56" t="s">
        <v>8571</v>
      </c>
      <c r="O3325" s="39" t="s">
        <v>7470</v>
      </c>
    </row>
    <row r="3326" s="7" customFormat="1" ht="21" customHeight="1" spans="1:15">
      <c r="A3326" s="27">
        <v>3323</v>
      </c>
      <c r="B3326" s="48" t="s">
        <v>7752</v>
      </c>
      <c r="C3326" s="48" t="s">
        <v>7638</v>
      </c>
      <c r="D3326" s="36" t="s">
        <v>2652</v>
      </c>
      <c r="E3326" s="64">
        <v>30000</v>
      </c>
      <c r="F3326" s="56" t="s">
        <v>523</v>
      </c>
      <c r="G3326" s="56" t="s">
        <v>839</v>
      </c>
      <c r="H3326" s="51" t="s">
        <v>523</v>
      </c>
      <c r="I3326" s="51">
        <v>44002</v>
      </c>
      <c r="J3326" s="36">
        <f t="shared" si="102"/>
        <v>74</v>
      </c>
      <c r="K3326" s="36">
        <v>4.35</v>
      </c>
      <c r="L3326" s="36">
        <v>4.35</v>
      </c>
      <c r="M3326" s="38">
        <f t="shared" si="103"/>
        <v>268.25</v>
      </c>
      <c r="N3326" s="56" t="s">
        <v>8572</v>
      </c>
      <c r="O3326" s="39" t="s">
        <v>7470</v>
      </c>
    </row>
    <row r="3327" s="7" customFormat="1" ht="21" customHeight="1" spans="1:15">
      <c r="A3327" s="27">
        <v>3324</v>
      </c>
      <c r="B3327" s="48" t="s">
        <v>7758</v>
      </c>
      <c r="C3327" s="48" t="s">
        <v>7648</v>
      </c>
      <c r="D3327" s="36" t="s">
        <v>2652</v>
      </c>
      <c r="E3327" s="64">
        <v>20000</v>
      </c>
      <c r="F3327" s="56" t="s">
        <v>523</v>
      </c>
      <c r="G3327" s="56" t="s">
        <v>839</v>
      </c>
      <c r="H3327" s="51" t="s">
        <v>523</v>
      </c>
      <c r="I3327" s="51">
        <v>44002</v>
      </c>
      <c r="J3327" s="36">
        <f t="shared" si="102"/>
        <v>74</v>
      </c>
      <c r="K3327" s="36">
        <v>4.35</v>
      </c>
      <c r="L3327" s="36">
        <v>4.35</v>
      </c>
      <c r="M3327" s="38">
        <f t="shared" si="103"/>
        <v>178.833333333333</v>
      </c>
      <c r="N3327" s="56" t="s">
        <v>8573</v>
      </c>
      <c r="O3327" s="39" t="s">
        <v>7470</v>
      </c>
    </row>
    <row r="3328" s="7" customFormat="1" ht="21" customHeight="1" spans="1:15">
      <c r="A3328" s="27">
        <v>3325</v>
      </c>
      <c r="B3328" s="48" t="s">
        <v>7692</v>
      </c>
      <c r="C3328" s="48" t="s">
        <v>7693</v>
      </c>
      <c r="D3328" s="36" t="s">
        <v>2652</v>
      </c>
      <c r="E3328" s="64">
        <v>35000</v>
      </c>
      <c r="F3328" s="56" t="s">
        <v>491</v>
      </c>
      <c r="G3328" s="56" t="s">
        <v>839</v>
      </c>
      <c r="H3328" s="51" t="s">
        <v>491</v>
      </c>
      <c r="I3328" s="51">
        <v>44002</v>
      </c>
      <c r="J3328" s="36">
        <f t="shared" si="102"/>
        <v>73</v>
      </c>
      <c r="K3328" s="36">
        <v>4.35</v>
      </c>
      <c r="L3328" s="36">
        <v>4.35</v>
      </c>
      <c r="M3328" s="38">
        <f t="shared" si="103"/>
        <v>308.729166666667</v>
      </c>
      <c r="N3328" s="56" t="s">
        <v>8574</v>
      </c>
      <c r="O3328" s="39" t="s">
        <v>7470</v>
      </c>
    </row>
    <row r="3329" s="7" customFormat="1" ht="21" customHeight="1" spans="1:15">
      <c r="A3329" s="27">
        <v>3326</v>
      </c>
      <c r="B3329" s="48" t="s">
        <v>7800</v>
      </c>
      <c r="C3329" s="48" t="s">
        <v>7576</v>
      </c>
      <c r="D3329" s="36" t="s">
        <v>2652</v>
      </c>
      <c r="E3329" s="64">
        <v>50000</v>
      </c>
      <c r="F3329" s="56" t="s">
        <v>491</v>
      </c>
      <c r="G3329" s="56" t="s">
        <v>1849</v>
      </c>
      <c r="H3329" s="51" t="s">
        <v>491</v>
      </c>
      <c r="I3329" s="51">
        <v>44002</v>
      </c>
      <c r="J3329" s="36">
        <f t="shared" si="102"/>
        <v>73</v>
      </c>
      <c r="K3329" s="36">
        <v>4.35</v>
      </c>
      <c r="L3329" s="36">
        <v>4.35</v>
      </c>
      <c r="M3329" s="38">
        <f t="shared" si="103"/>
        <v>441.041666666667</v>
      </c>
      <c r="N3329" s="56" t="s">
        <v>8575</v>
      </c>
      <c r="O3329" s="39" t="s">
        <v>7470</v>
      </c>
    </row>
    <row r="3330" s="7" customFormat="1" ht="21" customHeight="1" spans="1:15">
      <c r="A3330" s="27">
        <v>3327</v>
      </c>
      <c r="B3330" s="48" t="s">
        <v>7745</v>
      </c>
      <c r="C3330" s="48" t="s">
        <v>7626</v>
      </c>
      <c r="D3330" s="36" t="s">
        <v>2652</v>
      </c>
      <c r="E3330" s="64">
        <v>40000</v>
      </c>
      <c r="F3330" s="56" t="s">
        <v>503</v>
      </c>
      <c r="G3330" s="56" t="s">
        <v>754</v>
      </c>
      <c r="H3330" s="51" t="s">
        <v>503</v>
      </c>
      <c r="I3330" s="51">
        <v>44002</v>
      </c>
      <c r="J3330" s="36">
        <f t="shared" si="102"/>
        <v>72</v>
      </c>
      <c r="K3330" s="36">
        <v>4.35</v>
      </c>
      <c r="L3330" s="36">
        <v>4.35</v>
      </c>
      <c r="M3330" s="38">
        <f t="shared" si="103"/>
        <v>348</v>
      </c>
      <c r="N3330" s="56" t="s">
        <v>8576</v>
      </c>
      <c r="O3330" s="39" t="s">
        <v>7470</v>
      </c>
    </row>
    <row r="3331" s="7" customFormat="1" ht="21" customHeight="1" spans="1:15">
      <c r="A3331" s="27">
        <v>3328</v>
      </c>
      <c r="B3331" s="48" t="s">
        <v>8577</v>
      </c>
      <c r="C3331" s="48" t="s">
        <v>7705</v>
      </c>
      <c r="D3331" s="36" t="s">
        <v>2652</v>
      </c>
      <c r="E3331" s="64">
        <v>40000</v>
      </c>
      <c r="F3331" s="56" t="s">
        <v>503</v>
      </c>
      <c r="G3331" s="56" t="s">
        <v>754</v>
      </c>
      <c r="H3331" s="51" t="s">
        <v>503</v>
      </c>
      <c r="I3331" s="51">
        <v>44002</v>
      </c>
      <c r="J3331" s="36">
        <f t="shared" si="102"/>
        <v>72</v>
      </c>
      <c r="K3331" s="36">
        <v>4.35</v>
      </c>
      <c r="L3331" s="36">
        <v>4.35</v>
      </c>
      <c r="M3331" s="38">
        <f t="shared" si="103"/>
        <v>348</v>
      </c>
      <c r="N3331" s="56" t="s">
        <v>8578</v>
      </c>
      <c r="O3331" s="39" t="s">
        <v>7470</v>
      </c>
    </row>
    <row r="3332" s="7" customFormat="1" ht="21" customHeight="1" spans="1:15">
      <c r="A3332" s="27">
        <v>3329</v>
      </c>
      <c r="B3332" s="48" t="s">
        <v>8579</v>
      </c>
      <c r="C3332" s="48" t="s">
        <v>7783</v>
      </c>
      <c r="D3332" s="36" t="s">
        <v>2652</v>
      </c>
      <c r="E3332" s="64">
        <v>40000</v>
      </c>
      <c r="F3332" s="56" t="s">
        <v>503</v>
      </c>
      <c r="G3332" s="56" t="s">
        <v>754</v>
      </c>
      <c r="H3332" s="51" t="s">
        <v>503</v>
      </c>
      <c r="I3332" s="51">
        <v>44002</v>
      </c>
      <c r="J3332" s="36">
        <f t="shared" ref="J3332:J3395" si="104">I3332-H3332+1</f>
        <v>72</v>
      </c>
      <c r="K3332" s="36">
        <v>4.35</v>
      </c>
      <c r="L3332" s="36">
        <v>4.35</v>
      </c>
      <c r="M3332" s="38">
        <f t="shared" ref="M3332:M3395" si="105">E3332*J3332*L3332/12/30/100</f>
        <v>348</v>
      </c>
      <c r="N3332" s="56" t="s">
        <v>8580</v>
      </c>
      <c r="O3332" s="39" t="s">
        <v>7470</v>
      </c>
    </row>
    <row r="3333" s="7" customFormat="1" ht="21" customHeight="1" spans="1:15">
      <c r="A3333" s="27">
        <v>3330</v>
      </c>
      <c r="B3333" s="48" t="s">
        <v>7835</v>
      </c>
      <c r="C3333" s="48" t="s">
        <v>8047</v>
      </c>
      <c r="D3333" s="36" t="s">
        <v>2652</v>
      </c>
      <c r="E3333" s="64">
        <v>30000</v>
      </c>
      <c r="F3333" s="56" t="s">
        <v>5029</v>
      </c>
      <c r="G3333" s="56" t="s">
        <v>2572</v>
      </c>
      <c r="H3333" s="51" t="s">
        <v>5029</v>
      </c>
      <c r="I3333" s="51">
        <v>44002</v>
      </c>
      <c r="J3333" s="36">
        <f t="shared" si="104"/>
        <v>68</v>
      </c>
      <c r="K3333" s="36">
        <v>4.35</v>
      </c>
      <c r="L3333" s="36">
        <v>4.35</v>
      </c>
      <c r="M3333" s="38">
        <f t="shared" si="105"/>
        <v>246.5</v>
      </c>
      <c r="N3333" s="56" t="s">
        <v>8581</v>
      </c>
      <c r="O3333" s="39" t="s">
        <v>7470</v>
      </c>
    </row>
    <row r="3334" s="7" customFormat="1" ht="21" customHeight="1" spans="1:15">
      <c r="A3334" s="27">
        <v>3331</v>
      </c>
      <c r="B3334" s="48" t="s">
        <v>7802</v>
      </c>
      <c r="C3334" s="48" t="s">
        <v>7794</v>
      </c>
      <c r="D3334" s="36" t="s">
        <v>2652</v>
      </c>
      <c r="E3334" s="64">
        <v>40000</v>
      </c>
      <c r="F3334" s="56" t="s">
        <v>5029</v>
      </c>
      <c r="G3334" s="56" t="s">
        <v>2572</v>
      </c>
      <c r="H3334" s="51" t="s">
        <v>5029</v>
      </c>
      <c r="I3334" s="51">
        <v>44002</v>
      </c>
      <c r="J3334" s="36">
        <f t="shared" si="104"/>
        <v>68</v>
      </c>
      <c r="K3334" s="36">
        <v>4.35</v>
      </c>
      <c r="L3334" s="36">
        <v>4.35</v>
      </c>
      <c r="M3334" s="38">
        <f t="shared" si="105"/>
        <v>328.666666666667</v>
      </c>
      <c r="N3334" s="56" t="s">
        <v>8582</v>
      </c>
      <c r="O3334" s="39" t="s">
        <v>7470</v>
      </c>
    </row>
    <row r="3335" s="7" customFormat="1" ht="21" customHeight="1" spans="1:15">
      <c r="A3335" s="27">
        <v>3332</v>
      </c>
      <c r="B3335" s="48" t="s">
        <v>7808</v>
      </c>
      <c r="C3335" s="48" t="s">
        <v>7601</v>
      </c>
      <c r="D3335" s="36" t="s">
        <v>2652</v>
      </c>
      <c r="E3335" s="64">
        <v>35000</v>
      </c>
      <c r="F3335" s="56" t="s">
        <v>534</v>
      </c>
      <c r="G3335" s="56" t="s">
        <v>4698</v>
      </c>
      <c r="H3335" s="51" t="s">
        <v>534</v>
      </c>
      <c r="I3335" s="51">
        <v>44002</v>
      </c>
      <c r="J3335" s="36">
        <f t="shared" si="104"/>
        <v>67</v>
      </c>
      <c r="K3335" s="36">
        <v>4.35</v>
      </c>
      <c r="L3335" s="36">
        <v>4.35</v>
      </c>
      <c r="M3335" s="38">
        <f t="shared" si="105"/>
        <v>283.354166666667</v>
      </c>
      <c r="N3335" s="56" t="s">
        <v>8583</v>
      </c>
      <c r="O3335" s="39" t="s">
        <v>7470</v>
      </c>
    </row>
    <row r="3336" s="7" customFormat="1" ht="21" customHeight="1" spans="1:15">
      <c r="A3336" s="27">
        <v>3333</v>
      </c>
      <c r="B3336" s="48" t="s">
        <v>7810</v>
      </c>
      <c r="C3336" s="48" t="s">
        <v>7601</v>
      </c>
      <c r="D3336" s="36" t="s">
        <v>2652</v>
      </c>
      <c r="E3336" s="64">
        <v>50000</v>
      </c>
      <c r="F3336" s="56" t="s">
        <v>534</v>
      </c>
      <c r="G3336" s="56" t="s">
        <v>4698</v>
      </c>
      <c r="H3336" s="51" t="s">
        <v>534</v>
      </c>
      <c r="I3336" s="51">
        <v>44002</v>
      </c>
      <c r="J3336" s="36">
        <f t="shared" si="104"/>
        <v>67</v>
      </c>
      <c r="K3336" s="36">
        <v>4.35</v>
      </c>
      <c r="L3336" s="36">
        <v>4.35</v>
      </c>
      <c r="M3336" s="38">
        <f t="shared" si="105"/>
        <v>404.791666666667</v>
      </c>
      <c r="N3336" s="56" t="s">
        <v>8584</v>
      </c>
      <c r="O3336" s="39" t="s">
        <v>7470</v>
      </c>
    </row>
    <row r="3337" s="7" customFormat="1" ht="21" customHeight="1" spans="1:15">
      <c r="A3337" s="27">
        <v>3334</v>
      </c>
      <c r="B3337" s="48" t="s">
        <v>7841</v>
      </c>
      <c r="C3337" s="48" t="s">
        <v>7478</v>
      </c>
      <c r="D3337" s="36" t="s">
        <v>2652</v>
      </c>
      <c r="E3337" s="64">
        <v>35000</v>
      </c>
      <c r="F3337" s="56" t="s">
        <v>533</v>
      </c>
      <c r="G3337" s="56" t="s">
        <v>765</v>
      </c>
      <c r="H3337" s="51" t="s">
        <v>533</v>
      </c>
      <c r="I3337" s="51">
        <v>44002</v>
      </c>
      <c r="J3337" s="36">
        <f t="shared" si="104"/>
        <v>66</v>
      </c>
      <c r="K3337" s="36">
        <v>4.35</v>
      </c>
      <c r="L3337" s="36">
        <v>4.35</v>
      </c>
      <c r="M3337" s="38">
        <f t="shared" si="105"/>
        <v>279.125</v>
      </c>
      <c r="N3337" s="56" t="s">
        <v>8585</v>
      </c>
      <c r="O3337" s="39" t="s">
        <v>7470</v>
      </c>
    </row>
    <row r="3338" s="7" customFormat="1" ht="21" customHeight="1" spans="1:15">
      <c r="A3338" s="27">
        <v>3335</v>
      </c>
      <c r="B3338" s="48" t="s">
        <v>7824</v>
      </c>
      <c r="C3338" s="48" t="s">
        <v>7487</v>
      </c>
      <c r="D3338" s="36" t="s">
        <v>2652</v>
      </c>
      <c r="E3338" s="64">
        <v>40000</v>
      </c>
      <c r="F3338" s="56" t="s">
        <v>564</v>
      </c>
      <c r="G3338" s="56" t="s">
        <v>2168</v>
      </c>
      <c r="H3338" s="51" t="s">
        <v>564</v>
      </c>
      <c r="I3338" s="51">
        <v>44002</v>
      </c>
      <c r="J3338" s="36">
        <f t="shared" si="104"/>
        <v>63</v>
      </c>
      <c r="K3338" s="36">
        <v>4.35</v>
      </c>
      <c r="L3338" s="36">
        <v>4.35</v>
      </c>
      <c r="M3338" s="38">
        <f t="shared" si="105"/>
        <v>304.5</v>
      </c>
      <c r="N3338" s="56" t="s">
        <v>8586</v>
      </c>
      <c r="O3338" s="39" t="s">
        <v>7470</v>
      </c>
    </row>
    <row r="3339" s="7" customFormat="1" ht="21" customHeight="1" spans="1:15">
      <c r="A3339" s="27">
        <v>3336</v>
      </c>
      <c r="B3339" s="48" t="s">
        <v>7745</v>
      </c>
      <c r="C3339" s="48" t="s">
        <v>7771</v>
      </c>
      <c r="D3339" s="36" t="s">
        <v>2652</v>
      </c>
      <c r="E3339" s="64">
        <v>50000</v>
      </c>
      <c r="F3339" s="56" t="s">
        <v>564</v>
      </c>
      <c r="G3339" s="56" t="s">
        <v>2168</v>
      </c>
      <c r="H3339" s="51" t="s">
        <v>564</v>
      </c>
      <c r="I3339" s="51">
        <v>44002</v>
      </c>
      <c r="J3339" s="36">
        <f t="shared" si="104"/>
        <v>63</v>
      </c>
      <c r="K3339" s="36">
        <v>4.35</v>
      </c>
      <c r="L3339" s="36">
        <v>4.35</v>
      </c>
      <c r="M3339" s="38">
        <f t="shared" si="105"/>
        <v>380.625</v>
      </c>
      <c r="N3339" s="56" t="s">
        <v>8587</v>
      </c>
      <c r="O3339" s="39" t="s">
        <v>7470</v>
      </c>
    </row>
    <row r="3340" s="7" customFormat="1" ht="21" customHeight="1" spans="1:15">
      <c r="A3340" s="27">
        <v>3337</v>
      </c>
      <c r="B3340" s="48" t="s">
        <v>8588</v>
      </c>
      <c r="C3340" s="48" t="s">
        <v>7604</v>
      </c>
      <c r="D3340" s="36" t="s">
        <v>2652</v>
      </c>
      <c r="E3340" s="64">
        <v>50000</v>
      </c>
      <c r="F3340" s="56" t="s">
        <v>1472</v>
      </c>
      <c r="G3340" s="56" t="s">
        <v>2172</v>
      </c>
      <c r="H3340" s="51" t="s">
        <v>1472</v>
      </c>
      <c r="I3340" s="51">
        <v>44002</v>
      </c>
      <c r="J3340" s="36">
        <f t="shared" si="104"/>
        <v>61</v>
      </c>
      <c r="K3340" s="36">
        <v>4.35</v>
      </c>
      <c r="L3340" s="36">
        <v>4.35</v>
      </c>
      <c r="M3340" s="38">
        <f t="shared" si="105"/>
        <v>368.541666666667</v>
      </c>
      <c r="N3340" s="56" t="s">
        <v>8589</v>
      </c>
      <c r="O3340" s="39" t="s">
        <v>7470</v>
      </c>
    </row>
    <row r="3341" s="7" customFormat="1" ht="21" customHeight="1" spans="1:15">
      <c r="A3341" s="27">
        <v>3338</v>
      </c>
      <c r="B3341" s="48" t="s">
        <v>8302</v>
      </c>
      <c r="C3341" s="48" t="s">
        <v>7659</v>
      </c>
      <c r="D3341" s="36" t="s">
        <v>2652</v>
      </c>
      <c r="E3341" s="64">
        <v>30000</v>
      </c>
      <c r="F3341" s="56" t="s">
        <v>1503</v>
      </c>
      <c r="G3341" s="56" t="s">
        <v>816</v>
      </c>
      <c r="H3341" s="51" t="s">
        <v>1503</v>
      </c>
      <c r="I3341" s="51">
        <v>44002</v>
      </c>
      <c r="J3341" s="36">
        <f t="shared" si="104"/>
        <v>52</v>
      </c>
      <c r="K3341" s="36">
        <v>4.35</v>
      </c>
      <c r="L3341" s="36">
        <v>4.35</v>
      </c>
      <c r="M3341" s="38">
        <f t="shared" si="105"/>
        <v>188.5</v>
      </c>
      <c r="N3341" s="56" t="s">
        <v>8590</v>
      </c>
      <c r="O3341" s="39" t="s">
        <v>7470</v>
      </c>
    </row>
    <row r="3342" s="7" customFormat="1" ht="21" customHeight="1" spans="1:15">
      <c r="A3342" s="27">
        <v>3339</v>
      </c>
      <c r="B3342" s="48" t="s">
        <v>8591</v>
      </c>
      <c r="C3342" s="48" t="s">
        <v>7487</v>
      </c>
      <c r="D3342" s="36" t="s">
        <v>2652</v>
      </c>
      <c r="E3342" s="64">
        <v>45000</v>
      </c>
      <c r="F3342" s="56" t="s">
        <v>8592</v>
      </c>
      <c r="G3342" s="56" t="s">
        <v>843</v>
      </c>
      <c r="H3342" s="51" t="s">
        <v>8592</v>
      </c>
      <c r="I3342" s="51">
        <v>44002</v>
      </c>
      <c r="J3342" s="36">
        <f t="shared" si="104"/>
        <v>43</v>
      </c>
      <c r="K3342" s="36">
        <v>4.35</v>
      </c>
      <c r="L3342" s="36">
        <v>4.35</v>
      </c>
      <c r="M3342" s="38">
        <f t="shared" si="105"/>
        <v>233.8125</v>
      </c>
      <c r="N3342" s="56" t="s">
        <v>8593</v>
      </c>
      <c r="O3342" s="39" t="s">
        <v>7470</v>
      </c>
    </row>
    <row r="3343" s="7" customFormat="1" ht="21" customHeight="1" spans="1:15">
      <c r="A3343" s="27">
        <v>3340</v>
      </c>
      <c r="B3343" s="48" t="s">
        <v>8594</v>
      </c>
      <c r="C3343" s="48" t="s">
        <v>7527</v>
      </c>
      <c r="D3343" s="36" t="s">
        <v>2652</v>
      </c>
      <c r="E3343" s="64">
        <v>50000</v>
      </c>
      <c r="F3343" s="56" t="s">
        <v>1647</v>
      </c>
      <c r="G3343" s="56" t="s">
        <v>2576</v>
      </c>
      <c r="H3343" s="51" t="s">
        <v>1647</v>
      </c>
      <c r="I3343" s="51">
        <v>44002</v>
      </c>
      <c r="J3343" s="36">
        <f t="shared" si="104"/>
        <v>38</v>
      </c>
      <c r="K3343" s="36">
        <v>4.35</v>
      </c>
      <c r="L3343" s="36">
        <v>4.35</v>
      </c>
      <c r="M3343" s="38">
        <f t="shared" si="105"/>
        <v>229.583333333333</v>
      </c>
      <c r="N3343" s="56" t="s">
        <v>8595</v>
      </c>
      <c r="O3343" s="39" t="s">
        <v>7470</v>
      </c>
    </row>
    <row r="3344" s="7" customFormat="1" ht="21" customHeight="1" spans="1:15">
      <c r="A3344" s="27">
        <v>3341</v>
      </c>
      <c r="B3344" s="36" t="s">
        <v>8596</v>
      </c>
      <c r="C3344" s="39" t="s">
        <v>8597</v>
      </c>
      <c r="D3344" s="36" t="s">
        <v>2652</v>
      </c>
      <c r="E3344" s="63">
        <v>50000</v>
      </c>
      <c r="F3344" s="51">
        <v>42698</v>
      </c>
      <c r="G3344" s="51">
        <v>43792</v>
      </c>
      <c r="H3344" s="51">
        <v>43790</v>
      </c>
      <c r="I3344" s="51">
        <v>43792</v>
      </c>
      <c r="J3344" s="36">
        <f t="shared" si="104"/>
        <v>3</v>
      </c>
      <c r="K3344" s="36">
        <v>4.75</v>
      </c>
      <c r="L3344" s="36">
        <v>4.75</v>
      </c>
      <c r="M3344" s="38">
        <f t="shared" si="105"/>
        <v>19.7916666666667</v>
      </c>
      <c r="N3344" s="36" t="s">
        <v>8598</v>
      </c>
      <c r="O3344" s="36" t="s">
        <v>8599</v>
      </c>
    </row>
    <row r="3345" s="7" customFormat="1" ht="21" customHeight="1" spans="1:15">
      <c r="A3345" s="27">
        <v>3342</v>
      </c>
      <c r="B3345" s="36" t="s">
        <v>8600</v>
      </c>
      <c r="C3345" s="39" t="s">
        <v>8597</v>
      </c>
      <c r="D3345" s="36" t="s">
        <v>2652</v>
      </c>
      <c r="E3345" s="63">
        <v>50000</v>
      </c>
      <c r="F3345" s="51">
        <v>42699</v>
      </c>
      <c r="G3345" s="51">
        <v>43793</v>
      </c>
      <c r="H3345" s="51">
        <v>43790</v>
      </c>
      <c r="I3345" s="51">
        <v>43792</v>
      </c>
      <c r="J3345" s="36">
        <f t="shared" si="104"/>
        <v>3</v>
      </c>
      <c r="K3345" s="36">
        <v>4.75</v>
      </c>
      <c r="L3345" s="36">
        <v>4.75</v>
      </c>
      <c r="M3345" s="38">
        <f t="shared" si="105"/>
        <v>19.7916666666667</v>
      </c>
      <c r="N3345" s="36" t="s">
        <v>8601</v>
      </c>
      <c r="O3345" s="36" t="s">
        <v>8599</v>
      </c>
    </row>
    <row r="3346" s="7" customFormat="1" ht="21" customHeight="1" spans="1:15">
      <c r="A3346" s="27">
        <v>3343</v>
      </c>
      <c r="B3346" s="36" t="s">
        <v>8602</v>
      </c>
      <c r="C3346" s="39" t="s">
        <v>8603</v>
      </c>
      <c r="D3346" s="36" t="s">
        <v>2652</v>
      </c>
      <c r="E3346" s="63">
        <v>50000</v>
      </c>
      <c r="F3346" s="51">
        <v>42699</v>
      </c>
      <c r="G3346" s="51">
        <v>43793</v>
      </c>
      <c r="H3346" s="51">
        <v>43790</v>
      </c>
      <c r="I3346" s="51">
        <v>43792</v>
      </c>
      <c r="J3346" s="36">
        <f t="shared" si="104"/>
        <v>3</v>
      </c>
      <c r="K3346" s="36">
        <v>4.75</v>
      </c>
      <c r="L3346" s="36">
        <v>4.75</v>
      </c>
      <c r="M3346" s="38">
        <f t="shared" si="105"/>
        <v>19.7916666666667</v>
      </c>
      <c r="N3346" s="36" t="s">
        <v>8604</v>
      </c>
      <c r="O3346" s="36" t="s">
        <v>8599</v>
      </c>
    </row>
    <row r="3347" s="7" customFormat="1" ht="21" customHeight="1" spans="1:15">
      <c r="A3347" s="27">
        <v>3344</v>
      </c>
      <c r="B3347" s="36" t="s">
        <v>8605</v>
      </c>
      <c r="C3347" s="39" t="s">
        <v>8597</v>
      </c>
      <c r="D3347" s="36" t="s">
        <v>2652</v>
      </c>
      <c r="E3347" s="63">
        <v>30000</v>
      </c>
      <c r="F3347" s="51">
        <v>42699</v>
      </c>
      <c r="G3347" s="51">
        <v>43793</v>
      </c>
      <c r="H3347" s="51">
        <v>43790</v>
      </c>
      <c r="I3347" s="51">
        <v>43791</v>
      </c>
      <c r="J3347" s="36">
        <f t="shared" si="104"/>
        <v>2</v>
      </c>
      <c r="K3347" s="36">
        <v>4.75</v>
      </c>
      <c r="L3347" s="36">
        <v>4.75</v>
      </c>
      <c r="M3347" s="38">
        <f t="shared" si="105"/>
        <v>7.91666666666667</v>
      </c>
      <c r="N3347" s="36" t="s">
        <v>8606</v>
      </c>
      <c r="O3347" s="36" t="s">
        <v>8599</v>
      </c>
    </row>
    <row r="3348" s="7" customFormat="1" ht="21" customHeight="1" spans="1:15">
      <c r="A3348" s="27">
        <v>3345</v>
      </c>
      <c r="B3348" s="36" t="s">
        <v>8607</v>
      </c>
      <c r="C3348" s="39" t="s">
        <v>8597</v>
      </c>
      <c r="D3348" s="36" t="s">
        <v>2652</v>
      </c>
      <c r="E3348" s="63">
        <v>50000</v>
      </c>
      <c r="F3348" s="51">
        <v>42707</v>
      </c>
      <c r="G3348" s="51">
        <v>43801</v>
      </c>
      <c r="H3348" s="51">
        <v>43790</v>
      </c>
      <c r="I3348" s="51">
        <v>43801</v>
      </c>
      <c r="J3348" s="36">
        <f t="shared" si="104"/>
        <v>12</v>
      </c>
      <c r="K3348" s="36">
        <v>4.75</v>
      </c>
      <c r="L3348" s="36">
        <v>4.75</v>
      </c>
      <c r="M3348" s="38">
        <f t="shared" si="105"/>
        <v>79.1666666666667</v>
      </c>
      <c r="N3348" s="36" t="s">
        <v>8608</v>
      </c>
      <c r="O3348" s="36" t="s">
        <v>8599</v>
      </c>
    </row>
    <row r="3349" s="7" customFormat="1" ht="21" customHeight="1" spans="1:15">
      <c r="A3349" s="27">
        <v>3346</v>
      </c>
      <c r="B3349" s="36" t="s">
        <v>8609</v>
      </c>
      <c r="C3349" s="39" t="s">
        <v>8610</v>
      </c>
      <c r="D3349" s="36" t="s">
        <v>2652</v>
      </c>
      <c r="E3349" s="63">
        <v>50000</v>
      </c>
      <c r="F3349" s="51">
        <v>42707</v>
      </c>
      <c r="G3349" s="51">
        <v>43801</v>
      </c>
      <c r="H3349" s="51">
        <v>43790</v>
      </c>
      <c r="I3349" s="51">
        <v>43800</v>
      </c>
      <c r="J3349" s="36">
        <f t="shared" si="104"/>
        <v>11</v>
      </c>
      <c r="K3349" s="36">
        <v>4.75</v>
      </c>
      <c r="L3349" s="36">
        <v>4.75</v>
      </c>
      <c r="M3349" s="38">
        <f t="shared" si="105"/>
        <v>72.5694444444444</v>
      </c>
      <c r="N3349" s="36" t="s">
        <v>8611</v>
      </c>
      <c r="O3349" s="36" t="s">
        <v>8599</v>
      </c>
    </row>
    <row r="3350" s="7" customFormat="1" ht="21" customHeight="1" spans="1:15">
      <c r="A3350" s="27">
        <v>3347</v>
      </c>
      <c r="B3350" s="36" t="s">
        <v>8612</v>
      </c>
      <c r="C3350" s="39" t="s">
        <v>8603</v>
      </c>
      <c r="D3350" s="36" t="s">
        <v>2652</v>
      </c>
      <c r="E3350" s="63">
        <v>50000</v>
      </c>
      <c r="F3350" s="51">
        <v>42708</v>
      </c>
      <c r="G3350" s="51">
        <v>43802</v>
      </c>
      <c r="H3350" s="51">
        <v>43790</v>
      </c>
      <c r="I3350" s="51">
        <v>43793</v>
      </c>
      <c r="J3350" s="36">
        <f t="shared" si="104"/>
        <v>4</v>
      </c>
      <c r="K3350" s="36">
        <v>4.75</v>
      </c>
      <c r="L3350" s="36">
        <v>4.75</v>
      </c>
      <c r="M3350" s="38">
        <f t="shared" si="105"/>
        <v>26.3888888888889</v>
      </c>
      <c r="N3350" s="36" t="s">
        <v>8613</v>
      </c>
      <c r="O3350" s="36" t="s">
        <v>8599</v>
      </c>
    </row>
    <row r="3351" s="7" customFormat="1" ht="21" customHeight="1" spans="1:15">
      <c r="A3351" s="27">
        <v>3348</v>
      </c>
      <c r="B3351" s="36" t="s">
        <v>8614</v>
      </c>
      <c r="C3351" s="39" t="s">
        <v>8615</v>
      </c>
      <c r="D3351" s="36" t="s">
        <v>2652</v>
      </c>
      <c r="E3351" s="63">
        <v>50000</v>
      </c>
      <c r="F3351" s="51">
        <v>42714</v>
      </c>
      <c r="G3351" s="51">
        <v>43808</v>
      </c>
      <c r="H3351" s="51">
        <v>43790</v>
      </c>
      <c r="I3351" s="51">
        <v>43805</v>
      </c>
      <c r="J3351" s="36">
        <f t="shared" si="104"/>
        <v>16</v>
      </c>
      <c r="K3351" s="36">
        <v>4.75</v>
      </c>
      <c r="L3351" s="36">
        <v>4.75</v>
      </c>
      <c r="M3351" s="38">
        <f t="shared" si="105"/>
        <v>105.555555555556</v>
      </c>
      <c r="N3351" s="36" t="s">
        <v>8616</v>
      </c>
      <c r="O3351" s="36" t="s">
        <v>8599</v>
      </c>
    </row>
    <row r="3352" s="7" customFormat="1" ht="21" customHeight="1" spans="1:15">
      <c r="A3352" s="27">
        <v>3349</v>
      </c>
      <c r="B3352" s="36" t="s">
        <v>8617</v>
      </c>
      <c r="C3352" s="39" t="s">
        <v>8615</v>
      </c>
      <c r="D3352" s="36" t="s">
        <v>2652</v>
      </c>
      <c r="E3352" s="63">
        <v>50000</v>
      </c>
      <c r="F3352" s="51">
        <v>42714</v>
      </c>
      <c r="G3352" s="51">
        <v>43808</v>
      </c>
      <c r="H3352" s="51">
        <v>43790</v>
      </c>
      <c r="I3352" s="51">
        <v>43806</v>
      </c>
      <c r="J3352" s="36">
        <f t="shared" si="104"/>
        <v>17</v>
      </c>
      <c r="K3352" s="36">
        <v>4.75</v>
      </c>
      <c r="L3352" s="36">
        <v>4.75</v>
      </c>
      <c r="M3352" s="38">
        <f t="shared" si="105"/>
        <v>112.152777777778</v>
      </c>
      <c r="N3352" s="36" t="s">
        <v>8618</v>
      </c>
      <c r="O3352" s="36" t="s">
        <v>8599</v>
      </c>
    </row>
    <row r="3353" s="7" customFormat="1" ht="21" customHeight="1" spans="1:15">
      <c r="A3353" s="27">
        <v>3350</v>
      </c>
      <c r="B3353" s="36" t="s">
        <v>8619</v>
      </c>
      <c r="C3353" s="39" t="s">
        <v>8610</v>
      </c>
      <c r="D3353" s="36" t="s">
        <v>2652</v>
      </c>
      <c r="E3353" s="63">
        <v>30000</v>
      </c>
      <c r="F3353" s="51">
        <v>42720</v>
      </c>
      <c r="G3353" s="51">
        <v>43814</v>
      </c>
      <c r="H3353" s="51">
        <v>43790</v>
      </c>
      <c r="I3353" s="51">
        <v>43794</v>
      </c>
      <c r="J3353" s="36">
        <f t="shared" si="104"/>
        <v>5</v>
      </c>
      <c r="K3353" s="36">
        <v>4.75</v>
      </c>
      <c r="L3353" s="36">
        <v>4.75</v>
      </c>
      <c r="M3353" s="38">
        <f t="shared" si="105"/>
        <v>19.7916666666667</v>
      </c>
      <c r="N3353" s="36" t="s">
        <v>8620</v>
      </c>
      <c r="O3353" s="36" t="s">
        <v>8599</v>
      </c>
    </row>
    <row r="3354" s="7" customFormat="1" ht="21" customHeight="1" spans="1:15">
      <c r="A3354" s="27">
        <v>3351</v>
      </c>
      <c r="B3354" s="36" t="s">
        <v>8621</v>
      </c>
      <c r="C3354" s="39" t="s">
        <v>8610</v>
      </c>
      <c r="D3354" s="36" t="s">
        <v>2652</v>
      </c>
      <c r="E3354" s="63">
        <v>50000</v>
      </c>
      <c r="F3354" s="51">
        <v>42816</v>
      </c>
      <c r="G3354" s="51">
        <v>43911</v>
      </c>
      <c r="H3354" s="51">
        <v>43790</v>
      </c>
      <c r="I3354" s="51">
        <v>43873</v>
      </c>
      <c r="J3354" s="36">
        <f t="shared" si="104"/>
        <v>84</v>
      </c>
      <c r="K3354" s="36">
        <v>4.75</v>
      </c>
      <c r="L3354" s="36">
        <v>4.75</v>
      </c>
      <c r="M3354" s="38">
        <f t="shared" si="105"/>
        <v>554.166666666667</v>
      </c>
      <c r="N3354" s="36" t="s">
        <v>8622</v>
      </c>
      <c r="O3354" s="36" t="s">
        <v>8599</v>
      </c>
    </row>
    <row r="3355" s="7" customFormat="1" ht="21" customHeight="1" spans="1:15">
      <c r="A3355" s="27">
        <v>3352</v>
      </c>
      <c r="B3355" s="36" t="s">
        <v>8623</v>
      </c>
      <c r="C3355" s="39" t="s">
        <v>8624</v>
      </c>
      <c r="D3355" s="36" t="s">
        <v>2652</v>
      </c>
      <c r="E3355" s="63">
        <v>50000</v>
      </c>
      <c r="F3355" s="51">
        <v>42817</v>
      </c>
      <c r="G3355" s="51">
        <v>43912</v>
      </c>
      <c r="H3355" s="51">
        <v>43790</v>
      </c>
      <c r="I3355" s="51">
        <v>43899</v>
      </c>
      <c r="J3355" s="36">
        <f t="shared" si="104"/>
        <v>110</v>
      </c>
      <c r="K3355" s="36">
        <v>4.75</v>
      </c>
      <c r="L3355" s="36">
        <v>4.75</v>
      </c>
      <c r="M3355" s="38">
        <f t="shared" si="105"/>
        <v>725.694444444445</v>
      </c>
      <c r="N3355" s="36" t="s">
        <v>8625</v>
      </c>
      <c r="O3355" s="36" t="s">
        <v>8599</v>
      </c>
    </row>
    <row r="3356" s="7" customFormat="1" ht="21" customHeight="1" spans="1:15">
      <c r="A3356" s="27">
        <v>3353</v>
      </c>
      <c r="B3356" s="36" t="s">
        <v>8626</v>
      </c>
      <c r="C3356" s="39" t="s">
        <v>8627</v>
      </c>
      <c r="D3356" s="36" t="s">
        <v>2652</v>
      </c>
      <c r="E3356" s="63">
        <v>50000</v>
      </c>
      <c r="F3356" s="51">
        <v>42818</v>
      </c>
      <c r="G3356" s="51">
        <v>43913</v>
      </c>
      <c r="H3356" s="51">
        <v>43790</v>
      </c>
      <c r="I3356" s="51">
        <v>43908</v>
      </c>
      <c r="J3356" s="36">
        <f t="shared" si="104"/>
        <v>119</v>
      </c>
      <c r="K3356" s="36">
        <v>4.75</v>
      </c>
      <c r="L3356" s="36">
        <v>4.75</v>
      </c>
      <c r="M3356" s="38">
        <f t="shared" si="105"/>
        <v>785.069444444445</v>
      </c>
      <c r="N3356" s="36" t="s">
        <v>8628</v>
      </c>
      <c r="O3356" s="36" t="s">
        <v>8599</v>
      </c>
    </row>
    <row r="3357" s="7" customFormat="1" ht="21" customHeight="1" spans="1:15">
      <c r="A3357" s="27">
        <v>3354</v>
      </c>
      <c r="B3357" s="36" t="s">
        <v>8629</v>
      </c>
      <c r="C3357" s="39" t="s">
        <v>8615</v>
      </c>
      <c r="D3357" s="36" t="s">
        <v>2652</v>
      </c>
      <c r="E3357" s="63">
        <v>50000</v>
      </c>
      <c r="F3357" s="51">
        <v>42819</v>
      </c>
      <c r="G3357" s="51">
        <v>43914</v>
      </c>
      <c r="H3357" s="51">
        <v>43790</v>
      </c>
      <c r="I3357" s="51">
        <v>43887</v>
      </c>
      <c r="J3357" s="36">
        <f t="shared" si="104"/>
        <v>98</v>
      </c>
      <c r="K3357" s="36">
        <v>4.75</v>
      </c>
      <c r="L3357" s="36">
        <v>4.75</v>
      </c>
      <c r="M3357" s="38">
        <f t="shared" si="105"/>
        <v>646.527777777778</v>
      </c>
      <c r="N3357" s="36" t="s">
        <v>8630</v>
      </c>
      <c r="O3357" s="36" t="s">
        <v>8599</v>
      </c>
    </row>
    <row r="3358" s="7" customFormat="1" ht="21" customHeight="1" spans="1:15">
      <c r="A3358" s="27">
        <v>3355</v>
      </c>
      <c r="B3358" s="36" t="s">
        <v>8631</v>
      </c>
      <c r="C3358" s="39" t="s">
        <v>8615</v>
      </c>
      <c r="D3358" s="36" t="s">
        <v>2652</v>
      </c>
      <c r="E3358" s="63">
        <v>50000</v>
      </c>
      <c r="F3358" s="51">
        <v>42820</v>
      </c>
      <c r="G3358" s="51">
        <v>43915</v>
      </c>
      <c r="H3358" s="51">
        <v>43790</v>
      </c>
      <c r="I3358" s="51">
        <v>43898</v>
      </c>
      <c r="J3358" s="36">
        <f t="shared" si="104"/>
        <v>109</v>
      </c>
      <c r="K3358" s="36">
        <v>4.75</v>
      </c>
      <c r="L3358" s="36">
        <v>4.75</v>
      </c>
      <c r="M3358" s="38">
        <f t="shared" si="105"/>
        <v>719.097222222222</v>
      </c>
      <c r="N3358" s="36" t="s">
        <v>8632</v>
      </c>
      <c r="O3358" s="36" t="s">
        <v>8599</v>
      </c>
    </row>
    <row r="3359" s="7" customFormat="1" ht="21" customHeight="1" spans="1:15">
      <c r="A3359" s="27">
        <v>3356</v>
      </c>
      <c r="B3359" s="36" t="s">
        <v>8633</v>
      </c>
      <c r="C3359" s="39" t="s">
        <v>8634</v>
      </c>
      <c r="D3359" s="36" t="s">
        <v>2652</v>
      </c>
      <c r="E3359" s="63">
        <v>30000</v>
      </c>
      <c r="F3359" s="51">
        <v>42821</v>
      </c>
      <c r="G3359" s="51">
        <v>43916</v>
      </c>
      <c r="H3359" s="51">
        <v>43790</v>
      </c>
      <c r="I3359" s="51">
        <v>43907</v>
      </c>
      <c r="J3359" s="36">
        <f t="shared" si="104"/>
        <v>118</v>
      </c>
      <c r="K3359" s="36">
        <v>4.75</v>
      </c>
      <c r="L3359" s="36">
        <v>4.75</v>
      </c>
      <c r="M3359" s="38">
        <f t="shared" si="105"/>
        <v>467.083333333333</v>
      </c>
      <c r="N3359" s="36" t="s">
        <v>8635</v>
      </c>
      <c r="O3359" s="36" t="s">
        <v>8599</v>
      </c>
    </row>
    <row r="3360" s="7" customFormat="1" ht="21" customHeight="1" spans="1:15">
      <c r="A3360" s="27">
        <v>3357</v>
      </c>
      <c r="B3360" s="36" t="s">
        <v>8636</v>
      </c>
      <c r="C3360" s="39" t="s">
        <v>8615</v>
      </c>
      <c r="D3360" s="36" t="s">
        <v>2652</v>
      </c>
      <c r="E3360" s="63">
        <v>50000</v>
      </c>
      <c r="F3360" s="51">
        <v>42821</v>
      </c>
      <c r="G3360" s="51">
        <v>43916</v>
      </c>
      <c r="H3360" s="51">
        <v>43790</v>
      </c>
      <c r="I3360" s="51">
        <v>43899</v>
      </c>
      <c r="J3360" s="36">
        <f t="shared" si="104"/>
        <v>110</v>
      </c>
      <c r="K3360" s="36">
        <v>4.75</v>
      </c>
      <c r="L3360" s="36">
        <v>4.75</v>
      </c>
      <c r="M3360" s="38">
        <f t="shared" si="105"/>
        <v>725.694444444445</v>
      </c>
      <c r="N3360" s="36" t="s">
        <v>8637</v>
      </c>
      <c r="O3360" s="36" t="s">
        <v>8599</v>
      </c>
    </row>
    <row r="3361" s="7" customFormat="1" ht="21" customHeight="1" spans="1:15">
      <c r="A3361" s="27">
        <v>3358</v>
      </c>
      <c r="B3361" s="36" t="s">
        <v>8638</v>
      </c>
      <c r="C3361" s="39" t="s">
        <v>8639</v>
      </c>
      <c r="D3361" s="36" t="s">
        <v>2652</v>
      </c>
      <c r="E3361" s="63">
        <v>30000</v>
      </c>
      <c r="F3361" s="51">
        <v>42821</v>
      </c>
      <c r="G3361" s="51">
        <v>43916</v>
      </c>
      <c r="H3361" s="51">
        <v>43790</v>
      </c>
      <c r="I3361" s="51">
        <v>43910</v>
      </c>
      <c r="J3361" s="36">
        <f t="shared" si="104"/>
        <v>121</v>
      </c>
      <c r="K3361" s="36">
        <v>4.75</v>
      </c>
      <c r="L3361" s="36">
        <v>4.75</v>
      </c>
      <c r="M3361" s="38">
        <f t="shared" si="105"/>
        <v>478.958333333333</v>
      </c>
      <c r="N3361" s="36" t="s">
        <v>8640</v>
      </c>
      <c r="O3361" s="36" t="s">
        <v>8599</v>
      </c>
    </row>
    <row r="3362" s="7" customFormat="1" ht="21" customHeight="1" spans="1:15">
      <c r="A3362" s="27">
        <v>3359</v>
      </c>
      <c r="B3362" s="36" t="s">
        <v>8641</v>
      </c>
      <c r="C3362" s="39" t="s">
        <v>8642</v>
      </c>
      <c r="D3362" s="36" t="s">
        <v>2652</v>
      </c>
      <c r="E3362" s="63">
        <v>30000</v>
      </c>
      <c r="F3362" s="51">
        <v>42821</v>
      </c>
      <c r="G3362" s="51">
        <v>43916</v>
      </c>
      <c r="H3362" s="51">
        <v>43790</v>
      </c>
      <c r="I3362" s="51">
        <v>43898</v>
      </c>
      <c r="J3362" s="36">
        <f t="shared" si="104"/>
        <v>109</v>
      </c>
      <c r="K3362" s="36">
        <v>4.75</v>
      </c>
      <c r="L3362" s="36">
        <v>4.75</v>
      </c>
      <c r="M3362" s="38">
        <f t="shared" si="105"/>
        <v>431.458333333333</v>
      </c>
      <c r="N3362" s="36" t="s">
        <v>8643</v>
      </c>
      <c r="O3362" s="36" t="s">
        <v>8599</v>
      </c>
    </row>
    <row r="3363" s="7" customFormat="1" ht="21" customHeight="1" spans="1:15">
      <c r="A3363" s="27">
        <v>3360</v>
      </c>
      <c r="B3363" s="36" t="s">
        <v>8644</v>
      </c>
      <c r="C3363" s="39" t="s">
        <v>8645</v>
      </c>
      <c r="D3363" s="36" t="s">
        <v>2652</v>
      </c>
      <c r="E3363" s="63">
        <v>30000</v>
      </c>
      <c r="F3363" s="51">
        <v>42822</v>
      </c>
      <c r="G3363" s="51">
        <v>43917</v>
      </c>
      <c r="H3363" s="51">
        <v>43790</v>
      </c>
      <c r="I3363" s="51">
        <v>43915</v>
      </c>
      <c r="J3363" s="36">
        <f t="shared" si="104"/>
        <v>126</v>
      </c>
      <c r="K3363" s="36">
        <v>4.75</v>
      </c>
      <c r="L3363" s="36">
        <v>4.75</v>
      </c>
      <c r="M3363" s="38">
        <f t="shared" si="105"/>
        <v>498.75</v>
      </c>
      <c r="N3363" s="36" t="s">
        <v>8646</v>
      </c>
      <c r="O3363" s="36" t="s">
        <v>8599</v>
      </c>
    </row>
    <row r="3364" s="7" customFormat="1" ht="21" customHeight="1" spans="1:15">
      <c r="A3364" s="27">
        <v>3361</v>
      </c>
      <c r="B3364" s="36" t="s">
        <v>8647</v>
      </c>
      <c r="C3364" s="39" t="s">
        <v>8597</v>
      </c>
      <c r="D3364" s="36" t="s">
        <v>2652</v>
      </c>
      <c r="E3364" s="63">
        <v>30000</v>
      </c>
      <c r="F3364" s="51">
        <v>42822</v>
      </c>
      <c r="G3364" s="51">
        <v>43917</v>
      </c>
      <c r="H3364" s="51">
        <v>43790</v>
      </c>
      <c r="I3364" s="51">
        <v>43913</v>
      </c>
      <c r="J3364" s="36">
        <f t="shared" si="104"/>
        <v>124</v>
      </c>
      <c r="K3364" s="36">
        <v>4.75</v>
      </c>
      <c r="L3364" s="36">
        <v>4.75</v>
      </c>
      <c r="M3364" s="38">
        <f t="shared" si="105"/>
        <v>490.833333333333</v>
      </c>
      <c r="N3364" s="36" t="s">
        <v>8648</v>
      </c>
      <c r="O3364" s="36" t="s">
        <v>8599</v>
      </c>
    </row>
    <row r="3365" s="7" customFormat="1" ht="21" customHeight="1" spans="1:15">
      <c r="A3365" s="27">
        <v>3362</v>
      </c>
      <c r="B3365" s="36" t="s">
        <v>8649</v>
      </c>
      <c r="C3365" s="39" t="s">
        <v>8645</v>
      </c>
      <c r="D3365" s="36" t="s">
        <v>2652</v>
      </c>
      <c r="E3365" s="63">
        <v>50000</v>
      </c>
      <c r="F3365" s="51">
        <v>42822</v>
      </c>
      <c r="G3365" s="51">
        <v>43917</v>
      </c>
      <c r="H3365" s="51">
        <v>43790</v>
      </c>
      <c r="I3365" s="51">
        <v>43916</v>
      </c>
      <c r="J3365" s="36">
        <f t="shared" si="104"/>
        <v>127</v>
      </c>
      <c r="K3365" s="36">
        <v>4.75</v>
      </c>
      <c r="L3365" s="36">
        <v>4.75</v>
      </c>
      <c r="M3365" s="38">
        <f t="shared" si="105"/>
        <v>837.847222222222</v>
      </c>
      <c r="N3365" s="36" t="s">
        <v>8650</v>
      </c>
      <c r="O3365" s="36" t="s">
        <v>8599</v>
      </c>
    </row>
    <row r="3366" s="7" customFormat="1" ht="21" customHeight="1" spans="1:15">
      <c r="A3366" s="27">
        <v>3363</v>
      </c>
      <c r="B3366" s="36" t="s">
        <v>8651</v>
      </c>
      <c r="C3366" s="39" t="s">
        <v>8639</v>
      </c>
      <c r="D3366" s="36" t="s">
        <v>2652</v>
      </c>
      <c r="E3366" s="63">
        <v>30000</v>
      </c>
      <c r="F3366" s="51">
        <v>42822</v>
      </c>
      <c r="G3366" s="51">
        <v>43917</v>
      </c>
      <c r="H3366" s="51">
        <v>43790</v>
      </c>
      <c r="I3366" s="51">
        <v>43894</v>
      </c>
      <c r="J3366" s="36">
        <f t="shared" si="104"/>
        <v>105</v>
      </c>
      <c r="K3366" s="36">
        <v>4.75</v>
      </c>
      <c r="L3366" s="36">
        <v>4.75</v>
      </c>
      <c r="M3366" s="38">
        <f t="shared" si="105"/>
        <v>415.625</v>
      </c>
      <c r="N3366" s="36" t="s">
        <v>8652</v>
      </c>
      <c r="O3366" s="36" t="s">
        <v>8599</v>
      </c>
    </row>
    <row r="3367" s="7" customFormat="1" ht="21" customHeight="1" spans="1:15">
      <c r="A3367" s="27">
        <v>3364</v>
      </c>
      <c r="B3367" s="36" t="s">
        <v>8653</v>
      </c>
      <c r="C3367" s="39" t="s">
        <v>8654</v>
      </c>
      <c r="D3367" s="36" t="s">
        <v>2652</v>
      </c>
      <c r="E3367" s="63">
        <v>50000</v>
      </c>
      <c r="F3367" s="51">
        <v>42822</v>
      </c>
      <c r="G3367" s="51">
        <v>43917</v>
      </c>
      <c r="H3367" s="51">
        <v>43790</v>
      </c>
      <c r="I3367" s="51">
        <v>43892</v>
      </c>
      <c r="J3367" s="36">
        <f t="shared" si="104"/>
        <v>103</v>
      </c>
      <c r="K3367" s="36">
        <v>4.75</v>
      </c>
      <c r="L3367" s="36">
        <v>4.75</v>
      </c>
      <c r="M3367" s="38">
        <f t="shared" si="105"/>
        <v>679.513888888889</v>
      </c>
      <c r="N3367" s="36" t="s">
        <v>8655</v>
      </c>
      <c r="O3367" s="36" t="s">
        <v>8599</v>
      </c>
    </row>
    <row r="3368" s="7" customFormat="1" ht="21" customHeight="1" spans="1:15">
      <c r="A3368" s="27">
        <v>3365</v>
      </c>
      <c r="B3368" s="36" t="s">
        <v>8656</v>
      </c>
      <c r="C3368" s="39" t="s">
        <v>8657</v>
      </c>
      <c r="D3368" s="36" t="s">
        <v>2652</v>
      </c>
      <c r="E3368" s="63">
        <v>30000</v>
      </c>
      <c r="F3368" s="51">
        <v>42822</v>
      </c>
      <c r="G3368" s="51">
        <v>43917</v>
      </c>
      <c r="H3368" s="51">
        <v>43790</v>
      </c>
      <c r="I3368" s="51">
        <v>43903</v>
      </c>
      <c r="J3368" s="36">
        <f t="shared" si="104"/>
        <v>114</v>
      </c>
      <c r="K3368" s="36">
        <v>4.75</v>
      </c>
      <c r="L3368" s="36">
        <v>4.75</v>
      </c>
      <c r="M3368" s="38">
        <f t="shared" si="105"/>
        <v>451.25</v>
      </c>
      <c r="N3368" s="36" t="s">
        <v>8658</v>
      </c>
      <c r="O3368" s="36" t="s">
        <v>8599</v>
      </c>
    </row>
    <row r="3369" s="7" customFormat="1" ht="21" customHeight="1" spans="1:15">
      <c r="A3369" s="27">
        <v>3366</v>
      </c>
      <c r="B3369" s="36" t="s">
        <v>8659</v>
      </c>
      <c r="C3369" s="39" t="s">
        <v>8597</v>
      </c>
      <c r="D3369" s="36" t="s">
        <v>2652</v>
      </c>
      <c r="E3369" s="63">
        <v>50000</v>
      </c>
      <c r="F3369" s="51">
        <v>42822</v>
      </c>
      <c r="G3369" s="51">
        <v>43917</v>
      </c>
      <c r="H3369" s="51">
        <v>43790</v>
      </c>
      <c r="I3369" s="51">
        <v>43917</v>
      </c>
      <c r="J3369" s="36">
        <f t="shared" si="104"/>
        <v>128</v>
      </c>
      <c r="K3369" s="36">
        <v>4.75</v>
      </c>
      <c r="L3369" s="36">
        <v>4.75</v>
      </c>
      <c r="M3369" s="38">
        <f t="shared" si="105"/>
        <v>844.444444444445</v>
      </c>
      <c r="N3369" s="36" t="s">
        <v>8660</v>
      </c>
      <c r="O3369" s="36" t="s">
        <v>8599</v>
      </c>
    </row>
    <row r="3370" s="7" customFormat="1" ht="21" customHeight="1" spans="1:15">
      <c r="A3370" s="27">
        <v>3367</v>
      </c>
      <c r="B3370" s="36" t="s">
        <v>8661</v>
      </c>
      <c r="C3370" s="39" t="s">
        <v>8615</v>
      </c>
      <c r="D3370" s="36" t="s">
        <v>2652</v>
      </c>
      <c r="E3370" s="63">
        <v>50000</v>
      </c>
      <c r="F3370" s="51">
        <v>42822</v>
      </c>
      <c r="G3370" s="51">
        <v>43917</v>
      </c>
      <c r="H3370" s="51">
        <v>43790</v>
      </c>
      <c r="I3370" s="51">
        <v>43899</v>
      </c>
      <c r="J3370" s="36">
        <f t="shared" si="104"/>
        <v>110</v>
      </c>
      <c r="K3370" s="36">
        <v>4.75</v>
      </c>
      <c r="L3370" s="36">
        <v>4.75</v>
      </c>
      <c r="M3370" s="38">
        <f t="shared" si="105"/>
        <v>725.694444444445</v>
      </c>
      <c r="N3370" s="36" t="s">
        <v>8662</v>
      </c>
      <c r="O3370" s="36" t="s">
        <v>8599</v>
      </c>
    </row>
    <row r="3371" s="7" customFormat="1" ht="21" customHeight="1" spans="1:15">
      <c r="A3371" s="27">
        <v>3368</v>
      </c>
      <c r="B3371" s="36" t="s">
        <v>8663</v>
      </c>
      <c r="C3371" s="39" t="s">
        <v>8597</v>
      </c>
      <c r="D3371" s="36" t="s">
        <v>2652</v>
      </c>
      <c r="E3371" s="63">
        <v>50000</v>
      </c>
      <c r="F3371" s="51">
        <v>42822</v>
      </c>
      <c r="G3371" s="51">
        <v>43917</v>
      </c>
      <c r="H3371" s="51">
        <v>43790</v>
      </c>
      <c r="I3371" s="51">
        <v>43907</v>
      </c>
      <c r="J3371" s="36">
        <f t="shared" si="104"/>
        <v>118</v>
      </c>
      <c r="K3371" s="36">
        <v>4.75</v>
      </c>
      <c r="L3371" s="36">
        <v>4.75</v>
      </c>
      <c r="M3371" s="38">
        <f t="shared" si="105"/>
        <v>778.472222222222</v>
      </c>
      <c r="N3371" s="36" t="s">
        <v>8664</v>
      </c>
      <c r="O3371" s="36" t="s">
        <v>8599</v>
      </c>
    </row>
    <row r="3372" s="7" customFormat="1" ht="21" customHeight="1" spans="1:15">
      <c r="A3372" s="27">
        <v>3369</v>
      </c>
      <c r="B3372" s="36" t="s">
        <v>8665</v>
      </c>
      <c r="C3372" s="39" t="s">
        <v>8657</v>
      </c>
      <c r="D3372" s="36" t="s">
        <v>2652</v>
      </c>
      <c r="E3372" s="63">
        <v>50000</v>
      </c>
      <c r="F3372" s="51">
        <v>42822</v>
      </c>
      <c r="G3372" s="51">
        <v>43917</v>
      </c>
      <c r="H3372" s="51">
        <v>43790</v>
      </c>
      <c r="I3372" s="51">
        <v>43845</v>
      </c>
      <c r="J3372" s="36">
        <f t="shared" si="104"/>
        <v>56</v>
      </c>
      <c r="K3372" s="36">
        <v>4.75</v>
      </c>
      <c r="L3372" s="36">
        <v>4.75</v>
      </c>
      <c r="M3372" s="38">
        <f t="shared" si="105"/>
        <v>369.444444444444</v>
      </c>
      <c r="N3372" s="36" t="s">
        <v>8666</v>
      </c>
      <c r="O3372" s="36" t="s">
        <v>8599</v>
      </c>
    </row>
    <row r="3373" s="7" customFormat="1" ht="21" customHeight="1" spans="1:15">
      <c r="A3373" s="27">
        <v>3370</v>
      </c>
      <c r="B3373" s="36" t="s">
        <v>8667</v>
      </c>
      <c r="C3373" s="39" t="s">
        <v>8634</v>
      </c>
      <c r="D3373" s="36" t="s">
        <v>2652</v>
      </c>
      <c r="E3373" s="63">
        <v>30000</v>
      </c>
      <c r="F3373" s="51">
        <v>42822</v>
      </c>
      <c r="G3373" s="51">
        <v>43917</v>
      </c>
      <c r="H3373" s="51">
        <v>43790</v>
      </c>
      <c r="I3373" s="51">
        <v>43847</v>
      </c>
      <c r="J3373" s="36">
        <f t="shared" si="104"/>
        <v>58</v>
      </c>
      <c r="K3373" s="36">
        <v>4.75</v>
      </c>
      <c r="L3373" s="36">
        <v>4.75</v>
      </c>
      <c r="M3373" s="38">
        <f t="shared" si="105"/>
        <v>229.583333333333</v>
      </c>
      <c r="N3373" s="36" t="s">
        <v>8668</v>
      </c>
      <c r="O3373" s="36" t="s">
        <v>8599</v>
      </c>
    </row>
    <row r="3374" s="7" customFormat="1" ht="21" customHeight="1" spans="1:15">
      <c r="A3374" s="27">
        <v>3371</v>
      </c>
      <c r="B3374" s="36" t="s">
        <v>8669</v>
      </c>
      <c r="C3374" s="39" t="s">
        <v>8670</v>
      </c>
      <c r="D3374" s="36" t="s">
        <v>2652</v>
      </c>
      <c r="E3374" s="63">
        <v>20000</v>
      </c>
      <c r="F3374" s="51">
        <v>42823</v>
      </c>
      <c r="G3374" s="51">
        <v>43918</v>
      </c>
      <c r="H3374" s="51">
        <v>43790</v>
      </c>
      <c r="I3374" s="51">
        <v>43915</v>
      </c>
      <c r="J3374" s="36">
        <f t="shared" si="104"/>
        <v>126</v>
      </c>
      <c r="K3374" s="36">
        <v>4.75</v>
      </c>
      <c r="L3374" s="36">
        <v>4.75</v>
      </c>
      <c r="M3374" s="38">
        <f t="shared" si="105"/>
        <v>332.5</v>
      </c>
      <c r="N3374" s="36" t="s">
        <v>8671</v>
      </c>
      <c r="O3374" s="36" t="s">
        <v>8599</v>
      </c>
    </row>
    <row r="3375" s="7" customFormat="1" ht="21" customHeight="1" spans="1:15">
      <c r="A3375" s="27">
        <v>3372</v>
      </c>
      <c r="B3375" s="36" t="s">
        <v>8672</v>
      </c>
      <c r="C3375" s="39" t="s">
        <v>8597</v>
      </c>
      <c r="D3375" s="36" t="s">
        <v>2652</v>
      </c>
      <c r="E3375" s="63">
        <v>30000</v>
      </c>
      <c r="F3375" s="51">
        <v>42823</v>
      </c>
      <c r="G3375" s="51">
        <v>43918</v>
      </c>
      <c r="H3375" s="51">
        <v>43790</v>
      </c>
      <c r="I3375" s="51">
        <v>43894</v>
      </c>
      <c r="J3375" s="36">
        <f t="shared" si="104"/>
        <v>105</v>
      </c>
      <c r="K3375" s="36">
        <v>4.75</v>
      </c>
      <c r="L3375" s="36">
        <v>4.75</v>
      </c>
      <c r="M3375" s="38">
        <f t="shared" si="105"/>
        <v>415.625</v>
      </c>
      <c r="N3375" s="36" t="s">
        <v>8673</v>
      </c>
      <c r="O3375" s="36" t="s">
        <v>8599</v>
      </c>
    </row>
    <row r="3376" s="7" customFormat="1" ht="21" customHeight="1" spans="1:15">
      <c r="A3376" s="27">
        <v>3373</v>
      </c>
      <c r="B3376" s="36" t="s">
        <v>1988</v>
      </c>
      <c r="C3376" s="39" t="s">
        <v>8674</v>
      </c>
      <c r="D3376" s="36" t="s">
        <v>2652</v>
      </c>
      <c r="E3376" s="63">
        <v>50000</v>
      </c>
      <c r="F3376" s="51">
        <v>42823</v>
      </c>
      <c r="G3376" s="51">
        <v>43918</v>
      </c>
      <c r="H3376" s="51">
        <v>43790</v>
      </c>
      <c r="I3376" s="51">
        <v>43902</v>
      </c>
      <c r="J3376" s="36">
        <f t="shared" si="104"/>
        <v>113</v>
      </c>
      <c r="K3376" s="36">
        <v>4.75</v>
      </c>
      <c r="L3376" s="36">
        <v>4.75</v>
      </c>
      <c r="M3376" s="38">
        <f t="shared" si="105"/>
        <v>745.486111111111</v>
      </c>
      <c r="N3376" s="36" t="s">
        <v>8675</v>
      </c>
      <c r="O3376" s="36" t="s">
        <v>8599</v>
      </c>
    </row>
    <row r="3377" s="7" customFormat="1" ht="21" customHeight="1" spans="1:15">
      <c r="A3377" s="27">
        <v>3374</v>
      </c>
      <c r="B3377" s="36" t="s">
        <v>8676</v>
      </c>
      <c r="C3377" s="39" t="s">
        <v>8654</v>
      </c>
      <c r="D3377" s="36" t="s">
        <v>2652</v>
      </c>
      <c r="E3377" s="63">
        <v>30000</v>
      </c>
      <c r="F3377" s="51">
        <v>42823</v>
      </c>
      <c r="G3377" s="51">
        <v>43918</v>
      </c>
      <c r="H3377" s="51">
        <v>43790</v>
      </c>
      <c r="I3377" s="51">
        <v>43918</v>
      </c>
      <c r="J3377" s="36">
        <f t="shared" si="104"/>
        <v>129</v>
      </c>
      <c r="K3377" s="36">
        <v>4.75</v>
      </c>
      <c r="L3377" s="36">
        <v>4.75</v>
      </c>
      <c r="M3377" s="38">
        <f t="shared" si="105"/>
        <v>510.625</v>
      </c>
      <c r="N3377" s="36" t="s">
        <v>8677</v>
      </c>
      <c r="O3377" s="36" t="s">
        <v>8599</v>
      </c>
    </row>
    <row r="3378" s="7" customFormat="1" ht="21" customHeight="1" spans="1:15">
      <c r="A3378" s="27">
        <v>3375</v>
      </c>
      <c r="B3378" s="36" t="s">
        <v>8678</v>
      </c>
      <c r="C3378" s="39" t="s">
        <v>8679</v>
      </c>
      <c r="D3378" s="36" t="s">
        <v>2652</v>
      </c>
      <c r="E3378" s="63">
        <v>50000</v>
      </c>
      <c r="F3378" s="51">
        <v>42823</v>
      </c>
      <c r="G3378" s="51">
        <v>43918</v>
      </c>
      <c r="H3378" s="51">
        <v>43790</v>
      </c>
      <c r="I3378" s="51">
        <v>43895</v>
      </c>
      <c r="J3378" s="36">
        <f t="shared" si="104"/>
        <v>106</v>
      </c>
      <c r="K3378" s="36">
        <v>4.75</v>
      </c>
      <c r="L3378" s="36">
        <v>4.75</v>
      </c>
      <c r="M3378" s="38">
        <f t="shared" si="105"/>
        <v>699.305555555555</v>
      </c>
      <c r="N3378" s="36" t="s">
        <v>8680</v>
      </c>
      <c r="O3378" s="36" t="s">
        <v>8599</v>
      </c>
    </row>
    <row r="3379" s="7" customFormat="1" ht="21" customHeight="1" spans="1:15">
      <c r="A3379" s="27">
        <v>3376</v>
      </c>
      <c r="B3379" s="36" t="s">
        <v>8681</v>
      </c>
      <c r="C3379" s="39" t="s">
        <v>8603</v>
      </c>
      <c r="D3379" s="36" t="s">
        <v>2652</v>
      </c>
      <c r="E3379" s="63">
        <v>50000</v>
      </c>
      <c r="F3379" s="51">
        <v>42823</v>
      </c>
      <c r="G3379" s="51">
        <v>43918</v>
      </c>
      <c r="H3379" s="51">
        <v>43790</v>
      </c>
      <c r="I3379" s="51">
        <v>43917</v>
      </c>
      <c r="J3379" s="36">
        <f t="shared" si="104"/>
        <v>128</v>
      </c>
      <c r="K3379" s="36">
        <v>4.75</v>
      </c>
      <c r="L3379" s="36">
        <v>4.75</v>
      </c>
      <c r="M3379" s="38">
        <f t="shared" si="105"/>
        <v>844.444444444445</v>
      </c>
      <c r="N3379" s="36" t="s">
        <v>8682</v>
      </c>
      <c r="O3379" s="36" t="s">
        <v>8599</v>
      </c>
    </row>
    <row r="3380" s="7" customFormat="1" ht="21" customHeight="1" spans="1:15">
      <c r="A3380" s="27">
        <v>3377</v>
      </c>
      <c r="B3380" s="36" t="s">
        <v>8683</v>
      </c>
      <c r="C3380" s="39" t="s">
        <v>8670</v>
      </c>
      <c r="D3380" s="36" t="s">
        <v>2652</v>
      </c>
      <c r="E3380" s="63">
        <v>30000</v>
      </c>
      <c r="F3380" s="51">
        <v>42824</v>
      </c>
      <c r="G3380" s="51">
        <v>43919</v>
      </c>
      <c r="H3380" s="51">
        <v>43790</v>
      </c>
      <c r="I3380" s="51">
        <v>43906</v>
      </c>
      <c r="J3380" s="36">
        <f t="shared" si="104"/>
        <v>117</v>
      </c>
      <c r="K3380" s="36">
        <v>4.75</v>
      </c>
      <c r="L3380" s="36">
        <v>4.75</v>
      </c>
      <c r="M3380" s="38">
        <f t="shared" si="105"/>
        <v>463.125</v>
      </c>
      <c r="N3380" s="36" t="s">
        <v>8684</v>
      </c>
      <c r="O3380" s="36" t="s">
        <v>8599</v>
      </c>
    </row>
    <row r="3381" s="7" customFormat="1" ht="21" customHeight="1" spans="1:15">
      <c r="A3381" s="27">
        <v>3378</v>
      </c>
      <c r="B3381" s="36" t="s">
        <v>8685</v>
      </c>
      <c r="C3381" s="39" t="s">
        <v>8670</v>
      </c>
      <c r="D3381" s="36" t="s">
        <v>2652</v>
      </c>
      <c r="E3381" s="63">
        <v>50000</v>
      </c>
      <c r="F3381" s="51">
        <v>42824</v>
      </c>
      <c r="G3381" s="51">
        <v>43919</v>
      </c>
      <c r="H3381" s="51">
        <v>43790</v>
      </c>
      <c r="I3381" s="51">
        <v>43918</v>
      </c>
      <c r="J3381" s="36">
        <f t="shared" si="104"/>
        <v>129</v>
      </c>
      <c r="K3381" s="36">
        <v>4.75</v>
      </c>
      <c r="L3381" s="36">
        <v>4.75</v>
      </c>
      <c r="M3381" s="38">
        <f t="shared" si="105"/>
        <v>851.041666666667</v>
      </c>
      <c r="N3381" s="36" t="s">
        <v>8686</v>
      </c>
      <c r="O3381" s="36" t="s">
        <v>8599</v>
      </c>
    </row>
    <row r="3382" s="7" customFormat="1" ht="21" customHeight="1" spans="1:15">
      <c r="A3382" s="27">
        <v>3379</v>
      </c>
      <c r="B3382" s="36" t="s">
        <v>8687</v>
      </c>
      <c r="C3382" s="39" t="s">
        <v>8597</v>
      </c>
      <c r="D3382" s="36" t="s">
        <v>2652</v>
      </c>
      <c r="E3382" s="63">
        <v>20000</v>
      </c>
      <c r="F3382" s="51">
        <v>42831</v>
      </c>
      <c r="G3382" s="51">
        <v>43926</v>
      </c>
      <c r="H3382" s="51">
        <v>43790</v>
      </c>
      <c r="I3382" s="51">
        <v>43807</v>
      </c>
      <c r="J3382" s="36">
        <f t="shared" si="104"/>
        <v>18</v>
      </c>
      <c r="K3382" s="36">
        <v>4.75</v>
      </c>
      <c r="L3382" s="36">
        <v>4.75</v>
      </c>
      <c r="M3382" s="38">
        <f t="shared" si="105"/>
        <v>47.5</v>
      </c>
      <c r="N3382" s="36" t="s">
        <v>8688</v>
      </c>
      <c r="O3382" s="36" t="s">
        <v>8599</v>
      </c>
    </row>
    <row r="3383" s="7" customFormat="1" ht="21" customHeight="1" spans="1:15">
      <c r="A3383" s="27">
        <v>3380</v>
      </c>
      <c r="B3383" s="36" t="s">
        <v>8689</v>
      </c>
      <c r="C3383" s="39" t="s">
        <v>8670</v>
      </c>
      <c r="D3383" s="36" t="s">
        <v>2652</v>
      </c>
      <c r="E3383" s="63">
        <v>50000</v>
      </c>
      <c r="F3383" s="51">
        <v>42832</v>
      </c>
      <c r="G3383" s="51">
        <v>43927</v>
      </c>
      <c r="H3383" s="51">
        <v>43790</v>
      </c>
      <c r="I3383" s="51">
        <v>43927</v>
      </c>
      <c r="J3383" s="36">
        <f t="shared" si="104"/>
        <v>138</v>
      </c>
      <c r="K3383" s="36">
        <v>4.75</v>
      </c>
      <c r="L3383" s="36">
        <v>4.75</v>
      </c>
      <c r="M3383" s="38">
        <f t="shared" si="105"/>
        <v>910.416666666667</v>
      </c>
      <c r="N3383" s="36" t="s">
        <v>8690</v>
      </c>
      <c r="O3383" s="36" t="s">
        <v>8599</v>
      </c>
    </row>
    <row r="3384" s="7" customFormat="1" ht="21" customHeight="1" spans="1:15">
      <c r="A3384" s="27">
        <v>3381</v>
      </c>
      <c r="B3384" s="36" t="s">
        <v>8691</v>
      </c>
      <c r="C3384" s="39" t="s">
        <v>8692</v>
      </c>
      <c r="D3384" s="36" t="s">
        <v>2652</v>
      </c>
      <c r="E3384" s="63">
        <v>50000</v>
      </c>
      <c r="F3384" s="51">
        <v>42837</v>
      </c>
      <c r="G3384" s="51">
        <v>43932</v>
      </c>
      <c r="H3384" s="51">
        <v>43790</v>
      </c>
      <c r="I3384" s="51">
        <v>43932</v>
      </c>
      <c r="J3384" s="36">
        <f t="shared" si="104"/>
        <v>143</v>
      </c>
      <c r="K3384" s="36">
        <v>4.75</v>
      </c>
      <c r="L3384" s="36">
        <v>4.75</v>
      </c>
      <c r="M3384" s="38">
        <f t="shared" si="105"/>
        <v>943.402777777778</v>
      </c>
      <c r="N3384" s="36" t="s">
        <v>8693</v>
      </c>
      <c r="O3384" s="36" t="s">
        <v>8599</v>
      </c>
    </row>
    <row r="3385" s="7" customFormat="1" ht="21" customHeight="1" spans="1:15">
      <c r="A3385" s="27">
        <v>3382</v>
      </c>
      <c r="B3385" s="36" t="s">
        <v>8694</v>
      </c>
      <c r="C3385" s="39" t="s">
        <v>8603</v>
      </c>
      <c r="D3385" s="36" t="s">
        <v>2652</v>
      </c>
      <c r="E3385" s="63">
        <v>50000</v>
      </c>
      <c r="F3385" s="51">
        <v>42842</v>
      </c>
      <c r="G3385" s="51">
        <v>43937</v>
      </c>
      <c r="H3385" s="51">
        <v>43790</v>
      </c>
      <c r="I3385" s="51">
        <v>43920</v>
      </c>
      <c r="J3385" s="36">
        <f t="shared" si="104"/>
        <v>131</v>
      </c>
      <c r="K3385" s="36">
        <v>4.75</v>
      </c>
      <c r="L3385" s="36">
        <v>4.75</v>
      </c>
      <c r="M3385" s="38">
        <f t="shared" si="105"/>
        <v>864.236111111111</v>
      </c>
      <c r="N3385" s="36" t="s">
        <v>8695</v>
      </c>
      <c r="O3385" s="36" t="s">
        <v>8599</v>
      </c>
    </row>
    <row r="3386" s="7" customFormat="1" ht="21" customHeight="1" spans="1:15">
      <c r="A3386" s="27">
        <v>3383</v>
      </c>
      <c r="B3386" s="36" t="s">
        <v>8696</v>
      </c>
      <c r="C3386" s="39" t="s">
        <v>8610</v>
      </c>
      <c r="D3386" s="36" t="s">
        <v>2652</v>
      </c>
      <c r="E3386" s="63">
        <v>50000</v>
      </c>
      <c r="F3386" s="51">
        <v>42843</v>
      </c>
      <c r="G3386" s="51">
        <v>43938</v>
      </c>
      <c r="H3386" s="51">
        <v>43790</v>
      </c>
      <c r="I3386" s="51">
        <v>43930</v>
      </c>
      <c r="J3386" s="36">
        <f t="shared" si="104"/>
        <v>141</v>
      </c>
      <c r="K3386" s="36">
        <v>4.75</v>
      </c>
      <c r="L3386" s="36">
        <v>4.75</v>
      </c>
      <c r="M3386" s="38">
        <f t="shared" si="105"/>
        <v>930.208333333333</v>
      </c>
      <c r="N3386" s="36" t="s">
        <v>8697</v>
      </c>
      <c r="O3386" s="36" t="s">
        <v>8599</v>
      </c>
    </row>
    <row r="3387" s="7" customFormat="1" ht="21" customHeight="1" spans="1:15">
      <c r="A3387" s="27">
        <v>3384</v>
      </c>
      <c r="B3387" s="36" t="s">
        <v>8698</v>
      </c>
      <c r="C3387" s="39" t="s">
        <v>8615</v>
      </c>
      <c r="D3387" s="36" t="s">
        <v>2652</v>
      </c>
      <c r="E3387" s="63">
        <v>50000</v>
      </c>
      <c r="F3387" s="51">
        <v>42844</v>
      </c>
      <c r="G3387" s="51">
        <v>43939</v>
      </c>
      <c r="H3387" s="51">
        <v>43790</v>
      </c>
      <c r="I3387" s="51">
        <v>43937</v>
      </c>
      <c r="J3387" s="36">
        <f t="shared" si="104"/>
        <v>148</v>
      </c>
      <c r="K3387" s="36">
        <v>4.75</v>
      </c>
      <c r="L3387" s="36">
        <v>4.75</v>
      </c>
      <c r="M3387" s="38">
        <f t="shared" si="105"/>
        <v>976.388888888889</v>
      </c>
      <c r="N3387" s="36" t="s">
        <v>8699</v>
      </c>
      <c r="O3387" s="36" t="s">
        <v>8599</v>
      </c>
    </row>
    <row r="3388" s="7" customFormat="1" ht="21" customHeight="1" spans="1:15">
      <c r="A3388" s="27">
        <v>3385</v>
      </c>
      <c r="B3388" s="36" t="s">
        <v>8700</v>
      </c>
      <c r="C3388" s="39" t="s">
        <v>8610</v>
      </c>
      <c r="D3388" s="36" t="s">
        <v>2652</v>
      </c>
      <c r="E3388" s="63">
        <v>30000</v>
      </c>
      <c r="F3388" s="51">
        <v>42844</v>
      </c>
      <c r="G3388" s="51">
        <v>43939</v>
      </c>
      <c r="H3388" s="51">
        <v>43790</v>
      </c>
      <c r="I3388" s="51">
        <v>43929</v>
      </c>
      <c r="J3388" s="36">
        <f t="shared" si="104"/>
        <v>140</v>
      </c>
      <c r="K3388" s="36">
        <v>4.75</v>
      </c>
      <c r="L3388" s="36">
        <v>4.75</v>
      </c>
      <c r="M3388" s="38">
        <f t="shared" si="105"/>
        <v>554.166666666667</v>
      </c>
      <c r="N3388" s="36" t="s">
        <v>8701</v>
      </c>
      <c r="O3388" s="36" t="s">
        <v>8599</v>
      </c>
    </row>
    <row r="3389" s="7" customFormat="1" ht="21" customHeight="1" spans="1:15">
      <c r="A3389" s="27">
        <v>3386</v>
      </c>
      <c r="B3389" s="36" t="s">
        <v>8702</v>
      </c>
      <c r="C3389" s="39" t="s">
        <v>8692</v>
      </c>
      <c r="D3389" s="36" t="s">
        <v>2652</v>
      </c>
      <c r="E3389" s="63">
        <v>50000</v>
      </c>
      <c r="F3389" s="51">
        <v>42846</v>
      </c>
      <c r="G3389" s="51">
        <v>43941</v>
      </c>
      <c r="H3389" s="51">
        <v>43790</v>
      </c>
      <c r="I3389" s="51">
        <v>43931</v>
      </c>
      <c r="J3389" s="36">
        <f t="shared" si="104"/>
        <v>142</v>
      </c>
      <c r="K3389" s="36">
        <v>4.75</v>
      </c>
      <c r="L3389" s="36">
        <v>4.75</v>
      </c>
      <c r="M3389" s="38">
        <f t="shared" si="105"/>
        <v>936.805555555555</v>
      </c>
      <c r="N3389" s="36" t="s">
        <v>8703</v>
      </c>
      <c r="O3389" s="36" t="s">
        <v>8599</v>
      </c>
    </row>
    <row r="3390" s="7" customFormat="1" ht="21" customHeight="1" spans="1:15">
      <c r="A3390" s="27">
        <v>3387</v>
      </c>
      <c r="B3390" s="36" t="s">
        <v>8704</v>
      </c>
      <c r="C3390" s="39" t="s">
        <v>8705</v>
      </c>
      <c r="D3390" s="36" t="s">
        <v>2652</v>
      </c>
      <c r="E3390" s="63">
        <v>50000</v>
      </c>
      <c r="F3390" s="51">
        <v>42846</v>
      </c>
      <c r="G3390" s="51">
        <v>43941</v>
      </c>
      <c r="H3390" s="51">
        <v>43790</v>
      </c>
      <c r="I3390" s="51">
        <v>43940</v>
      </c>
      <c r="J3390" s="36">
        <f t="shared" si="104"/>
        <v>151</v>
      </c>
      <c r="K3390" s="36">
        <v>4.75</v>
      </c>
      <c r="L3390" s="36">
        <v>4.75</v>
      </c>
      <c r="M3390" s="38">
        <f t="shared" si="105"/>
        <v>996.180555555555</v>
      </c>
      <c r="N3390" s="36" t="s">
        <v>8706</v>
      </c>
      <c r="O3390" s="36" t="s">
        <v>8599</v>
      </c>
    </row>
    <row r="3391" s="7" customFormat="1" ht="21" customHeight="1" spans="1:15">
      <c r="A3391" s="27">
        <v>3388</v>
      </c>
      <c r="B3391" s="36" t="s">
        <v>8707</v>
      </c>
      <c r="C3391" s="39" t="s">
        <v>8610</v>
      </c>
      <c r="D3391" s="36" t="s">
        <v>2652</v>
      </c>
      <c r="E3391" s="63">
        <v>30000</v>
      </c>
      <c r="F3391" s="51">
        <v>42849</v>
      </c>
      <c r="G3391" s="51">
        <v>43944</v>
      </c>
      <c r="H3391" s="51">
        <v>43790</v>
      </c>
      <c r="I3391" s="51">
        <v>43936</v>
      </c>
      <c r="J3391" s="36">
        <f t="shared" si="104"/>
        <v>147</v>
      </c>
      <c r="K3391" s="36">
        <v>4.75</v>
      </c>
      <c r="L3391" s="36">
        <v>4.75</v>
      </c>
      <c r="M3391" s="38">
        <f t="shared" si="105"/>
        <v>581.875</v>
      </c>
      <c r="N3391" s="36" t="s">
        <v>8708</v>
      </c>
      <c r="O3391" s="36" t="s">
        <v>8599</v>
      </c>
    </row>
    <row r="3392" s="7" customFormat="1" ht="21" customHeight="1" spans="1:15">
      <c r="A3392" s="27">
        <v>3389</v>
      </c>
      <c r="B3392" s="36" t="s">
        <v>8709</v>
      </c>
      <c r="C3392" s="39" t="s">
        <v>8610</v>
      </c>
      <c r="D3392" s="36" t="s">
        <v>2652</v>
      </c>
      <c r="E3392" s="63">
        <v>50000</v>
      </c>
      <c r="F3392" s="51">
        <v>42849</v>
      </c>
      <c r="G3392" s="51">
        <v>43944</v>
      </c>
      <c r="H3392" s="51">
        <v>43790</v>
      </c>
      <c r="I3392" s="51">
        <v>43944</v>
      </c>
      <c r="J3392" s="36">
        <f t="shared" si="104"/>
        <v>155</v>
      </c>
      <c r="K3392" s="36">
        <v>4.75</v>
      </c>
      <c r="L3392" s="36">
        <v>4.75</v>
      </c>
      <c r="M3392" s="38">
        <f t="shared" si="105"/>
        <v>1022.56944444444</v>
      </c>
      <c r="N3392" s="36" t="s">
        <v>8710</v>
      </c>
      <c r="O3392" s="36" t="s">
        <v>8599</v>
      </c>
    </row>
    <row r="3393" s="7" customFormat="1" ht="21" customHeight="1" spans="1:15">
      <c r="A3393" s="27">
        <v>3390</v>
      </c>
      <c r="B3393" s="36" t="s">
        <v>8711</v>
      </c>
      <c r="C3393" s="39" t="s">
        <v>8712</v>
      </c>
      <c r="D3393" s="36" t="s">
        <v>2652</v>
      </c>
      <c r="E3393" s="63">
        <v>30000</v>
      </c>
      <c r="F3393" s="51">
        <v>42850</v>
      </c>
      <c r="G3393" s="51">
        <v>43945</v>
      </c>
      <c r="H3393" s="51">
        <v>43790</v>
      </c>
      <c r="I3393" s="51">
        <v>43931</v>
      </c>
      <c r="J3393" s="36">
        <f t="shared" si="104"/>
        <v>142</v>
      </c>
      <c r="K3393" s="36">
        <v>4.75</v>
      </c>
      <c r="L3393" s="36">
        <v>4.75</v>
      </c>
      <c r="M3393" s="38">
        <f t="shared" si="105"/>
        <v>562.083333333333</v>
      </c>
      <c r="N3393" s="36" t="s">
        <v>8713</v>
      </c>
      <c r="O3393" s="36" t="s">
        <v>8599</v>
      </c>
    </row>
    <row r="3394" s="7" customFormat="1" ht="21" customHeight="1" spans="1:15">
      <c r="A3394" s="27">
        <v>3391</v>
      </c>
      <c r="B3394" s="36" t="s">
        <v>8714</v>
      </c>
      <c r="C3394" s="39" t="s">
        <v>8610</v>
      </c>
      <c r="D3394" s="36" t="s">
        <v>2652</v>
      </c>
      <c r="E3394" s="63">
        <v>30000</v>
      </c>
      <c r="F3394" s="51">
        <v>42850</v>
      </c>
      <c r="G3394" s="51">
        <v>43945</v>
      </c>
      <c r="H3394" s="51">
        <v>43790</v>
      </c>
      <c r="I3394" s="51">
        <v>43919</v>
      </c>
      <c r="J3394" s="36">
        <f t="shared" si="104"/>
        <v>130</v>
      </c>
      <c r="K3394" s="36">
        <v>4.75</v>
      </c>
      <c r="L3394" s="36">
        <v>4.75</v>
      </c>
      <c r="M3394" s="38">
        <f t="shared" si="105"/>
        <v>514.583333333333</v>
      </c>
      <c r="N3394" s="36" t="s">
        <v>8715</v>
      </c>
      <c r="O3394" s="36" t="s">
        <v>8599</v>
      </c>
    </row>
    <row r="3395" s="7" customFormat="1" ht="21" customHeight="1" spans="1:15">
      <c r="A3395" s="27">
        <v>3392</v>
      </c>
      <c r="B3395" s="36" t="s">
        <v>8716</v>
      </c>
      <c r="C3395" s="39" t="s">
        <v>8639</v>
      </c>
      <c r="D3395" s="36" t="s">
        <v>2652</v>
      </c>
      <c r="E3395" s="63">
        <v>50000</v>
      </c>
      <c r="F3395" s="51">
        <v>42850</v>
      </c>
      <c r="G3395" s="51">
        <v>43945</v>
      </c>
      <c r="H3395" s="51">
        <v>43790</v>
      </c>
      <c r="I3395" s="51">
        <v>43934</v>
      </c>
      <c r="J3395" s="36">
        <f t="shared" si="104"/>
        <v>145</v>
      </c>
      <c r="K3395" s="36">
        <v>4.75</v>
      </c>
      <c r="L3395" s="36">
        <v>4.75</v>
      </c>
      <c r="M3395" s="38">
        <f t="shared" si="105"/>
        <v>956.597222222222</v>
      </c>
      <c r="N3395" s="36" t="s">
        <v>8717</v>
      </c>
      <c r="O3395" s="36" t="s">
        <v>8599</v>
      </c>
    </row>
    <row r="3396" s="7" customFormat="1" ht="21" customHeight="1" spans="1:15">
      <c r="A3396" s="27">
        <v>3393</v>
      </c>
      <c r="B3396" s="36" t="s">
        <v>8718</v>
      </c>
      <c r="C3396" s="39" t="s">
        <v>8719</v>
      </c>
      <c r="D3396" s="36" t="s">
        <v>2652</v>
      </c>
      <c r="E3396" s="63">
        <v>20000</v>
      </c>
      <c r="F3396" s="51">
        <v>42850</v>
      </c>
      <c r="G3396" s="51">
        <v>43945</v>
      </c>
      <c r="H3396" s="51">
        <v>43790</v>
      </c>
      <c r="I3396" s="51">
        <v>43890</v>
      </c>
      <c r="J3396" s="36">
        <f t="shared" ref="J3396:J3459" si="106">I3396-H3396+1</f>
        <v>101</v>
      </c>
      <c r="K3396" s="36">
        <v>4.75</v>
      </c>
      <c r="L3396" s="36">
        <v>4.75</v>
      </c>
      <c r="M3396" s="38">
        <f t="shared" ref="M3396:M3459" si="107">E3396*J3396*L3396/12/30/100</f>
        <v>266.527777777778</v>
      </c>
      <c r="N3396" s="36" t="s">
        <v>8720</v>
      </c>
      <c r="O3396" s="36" t="s">
        <v>8599</v>
      </c>
    </row>
    <row r="3397" s="7" customFormat="1" ht="21" customHeight="1" spans="1:15">
      <c r="A3397" s="27">
        <v>3394</v>
      </c>
      <c r="B3397" s="36" t="s">
        <v>8721</v>
      </c>
      <c r="C3397" s="39" t="s">
        <v>8645</v>
      </c>
      <c r="D3397" s="36" t="s">
        <v>2652</v>
      </c>
      <c r="E3397" s="63">
        <v>30000</v>
      </c>
      <c r="F3397" s="51">
        <v>42850</v>
      </c>
      <c r="G3397" s="51">
        <v>43945</v>
      </c>
      <c r="H3397" s="51">
        <v>43790</v>
      </c>
      <c r="I3397" s="51">
        <v>43872</v>
      </c>
      <c r="J3397" s="36">
        <f t="shared" si="106"/>
        <v>83</v>
      </c>
      <c r="K3397" s="36">
        <v>4.75</v>
      </c>
      <c r="L3397" s="36">
        <v>4.75</v>
      </c>
      <c r="M3397" s="38">
        <f t="shared" si="107"/>
        <v>328.541666666667</v>
      </c>
      <c r="N3397" s="36" t="s">
        <v>8722</v>
      </c>
      <c r="O3397" s="36" t="s">
        <v>8599</v>
      </c>
    </row>
    <row r="3398" s="7" customFormat="1" ht="21" customHeight="1" spans="1:15">
      <c r="A3398" s="27">
        <v>3395</v>
      </c>
      <c r="B3398" s="36" t="s">
        <v>8723</v>
      </c>
      <c r="C3398" s="39" t="s">
        <v>8657</v>
      </c>
      <c r="D3398" s="36" t="s">
        <v>2652</v>
      </c>
      <c r="E3398" s="63">
        <v>30000</v>
      </c>
      <c r="F3398" s="51">
        <v>42851</v>
      </c>
      <c r="G3398" s="51">
        <v>43946</v>
      </c>
      <c r="H3398" s="51">
        <v>43790</v>
      </c>
      <c r="I3398" s="51">
        <v>43897</v>
      </c>
      <c r="J3398" s="36">
        <f t="shared" si="106"/>
        <v>108</v>
      </c>
      <c r="K3398" s="36">
        <v>4.75</v>
      </c>
      <c r="L3398" s="36">
        <v>4.75</v>
      </c>
      <c r="M3398" s="38">
        <f t="shared" si="107"/>
        <v>427.5</v>
      </c>
      <c r="N3398" s="36" t="s">
        <v>8724</v>
      </c>
      <c r="O3398" s="36" t="s">
        <v>8599</v>
      </c>
    </row>
    <row r="3399" s="7" customFormat="1" ht="21" customHeight="1" spans="1:15">
      <c r="A3399" s="27">
        <v>3396</v>
      </c>
      <c r="B3399" s="36" t="s">
        <v>8725</v>
      </c>
      <c r="C3399" s="39" t="s">
        <v>8597</v>
      </c>
      <c r="D3399" s="36" t="s">
        <v>2652</v>
      </c>
      <c r="E3399" s="63">
        <v>30000</v>
      </c>
      <c r="F3399" s="51">
        <v>42851</v>
      </c>
      <c r="G3399" s="51">
        <v>43946</v>
      </c>
      <c r="H3399" s="51">
        <v>43790</v>
      </c>
      <c r="I3399" s="51">
        <v>43897</v>
      </c>
      <c r="J3399" s="36">
        <f t="shared" si="106"/>
        <v>108</v>
      </c>
      <c r="K3399" s="36">
        <v>4.75</v>
      </c>
      <c r="L3399" s="36">
        <v>4.75</v>
      </c>
      <c r="M3399" s="38">
        <f t="shared" si="107"/>
        <v>427.5</v>
      </c>
      <c r="N3399" s="36" t="s">
        <v>8726</v>
      </c>
      <c r="O3399" s="36" t="s">
        <v>8599</v>
      </c>
    </row>
    <row r="3400" s="7" customFormat="1" ht="21" customHeight="1" spans="1:15">
      <c r="A3400" s="27">
        <v>3397</v>
      </c>
      <c r="B3400" s="36" t="s">
        <v>8727</v>
      </c>
      <c r="C3400" s="39" t="s">
        <v>8597</v>
      </c>
      <c r="D3400" s="36" t="s">
        <v>2652</v>
      </c>
      <c r="E3400" s="63">
        <v>30000</v>
      </c>
      <c r="F3400" s="51">
        <v>42853</v>
      </c>
      <c r="G3400" s="51">
        <v>43947</v>
      </c>
      <c r="H3400" s="51">
        <v>43790</v>
      </c>
      <c r="I3400" s="51">
        <v>43914</v>
      </c>
      <c r="J3400" s="36">
        <f t="shared" si="106"/>
        <v>125</v>
      </c>
      <c r="K3400" s="36">
        <v>4.75</v>
      </c>
      <c r="L3400" s="36">
        <v>4.75</v>
      </c>
      <c r="M3400" s="38">
        <f t="shared" si="107"/>
        <v>494.791666666667</v>
      </c>
      <c r="N3400" s="36" t="s">
        <v>8728</v>
      </c>
      <c r="O3400" s="36" t="s">
        <v>8599</v>
      </c>
    </row>
    <row r="3401" s="7" customFormat="1" ht="21" customHeight="1" spans="1:15">
      <c r="A3401" s="27">
        <v>3398</v>
      </c>
      <c r="B3401" s="36" t="s">
        <v>8729</v>
      </c>
      <c r="C3401" s="39" t="s">
        <v>8730</v>
      </c>
      <c r="D3401" s="36" t="s">
        <v>2652</v>
      </c>
      <c r="E3401" s="63">
        <v>50000</v>
      </c>
      <c r="F3401" s="51">
        <v>42930</v>
      </c>
      <c r="G3401" s="51">
        <v>44025</v>
      </c>
      <c r="H3401" s="51">
        <v>43790</v>
      </c>
      <c r="I3401" s="51">
        <v>44002</v>
      </c>
      <c r="J3401" s="36">
        <f t="shared" si="106"/>
        <v>213</v>
      </c>
      <c r="K3401" s="36">
        <v>4.75</v>
      </c>
      <c r="L3401" s="36">
        <v>4.75</v>
      </c>
      <c r="M3401" s="38">
        <f t="shared" si="107"/>
        <v>1405.20833333333</v>
      </c>
      <c r="N3401" s="36" t="s">
        <v>8731</v>
      </c>
      <c r="O3401" s="36" t="s">
        <v>8599</v>
      </c>
    </row>
    <row r="3402" s="7" customFormat="1" ht="21" customHeight="1" spans="1:15">
      <c r="A3402" s="27">
        <v>3399</v>
      </c>
      <c r="B3402" s="36" t="s">
        <v>8732</v>
      </c>
      <c r="C3402" s="39" t="s">
        <v>8597</v>
      </c>
      <c r="D3402" s="36" t="s">
        <v>2652</v>
      </c>
      <c r="E3402" s="63">
        <v>50000</v>
      </c>
      <c r="F3402" s="51">
        <v>42930</v>
      </c>
      <c r="G3402" s="51">
        <v>44025</v>
      </c>
      <c r="H3402" s="51">
        <v>43790</v>
      </c>
      <c r="I3402" s="51">
        <v>44002</v>
      </c>
      <c r="J3402" s="36">
        <f t="shared" si="106"/>
        <v>213</v>
      </c>
      <c r="K3402" s="36">
        <v>4.75</v>
      </c>
      <c r="L3402" s="36">
        <v>4.75</v>
      </c>
      <c r="M3402" s="38">
        <f t="shared" si="107"/>
        <v>1405.20833333333</v>
      </c>
      <c r="N3402" s="36" t="s">
        <v>8733</v>
      </c>
      <c r="O3402" s="36" t="s">
        <v>8599</v>
      </c>
    </row>
    <row r="3403" s="7" customFormat="1" ht="21" customHeight="1" spans="1:15">
      <c r="A3403" s="27">
        <v>3400</v>
      </c>
      <c r="B3403" s="36" t="s">
        <v>8734</v>
      </c>
      <c r="C3403" s="39" t="s">
        <v>8735</v>
      </c>
      <c r="D3403" s="36" t="s">
        <v>2652</v>
      </c>
      <c r="E3403" s="63">
        <v>50000</v>
      </c>
      <c r="F3403" s="51">
        <v>42930</v>
      </c>
      <c r="G3403" s="51">
        <v>44025</v>
      </c>
      <c r="H3403" s="51">
        <v>43790</v>
      </c>
      <c r="I3403" s="51">
        <v>44002</v>
      </c>
      <c r="J3403" s="36">
        <f t="shared" si="106"/>
        <v>213</v>
      </c>
      <c r="K3403" s="36">
        <v>4.75</v>
      </c>
      <c r="L3403" s="36">
        <v>4.75</v>
      </c>
      <c r="M3403" s="38">
        <f t="shared" si="107"/>
        <v>1405.20833333333</v>
      </c>
      <c r="N3403" s="36" t="s">
        <v>8736</v>
      </c>
      <c r="O3403" s="36" t="s">
        <v>8599</v>
      </c>
    </row>
    <row r="3404" s="7" customFormat="1" ht="21" customHeight="1" spans="1:15">
      <c r="A3404" s="27">
        <v>3401</v>
      </c>
      <c r="B3404" s="36" t="s">
        <v>8737</v>
      </c>
      <c r="C3404" s="39" t="s">
        <v>8597</v>
      </c>
      <c r="D3404" s="36" t="s">
        <v>2652</v>
      </c>
      <c r="E3404" s="63">
        <v>50000</v>
      </c>
      <c r="F3404" s="51">
        <v>42930</v>
      </c>
      <c r="G3404" s="51">
        <v>44025</v>
      </c>
      <c r="H3404" s="51">
        <v>43790</v>
      </c>
      <c r="I3404" s="51">
        <v>44002</v>
      </c>
      <c r="J3404" s="36">
        <f t="shared" si="106"/>
        <v>213</v>
      </c>
      <c r="K3404" s="36">
        <v>4.75</v>
      </c>
      <c r="L3404" s="36">
        <v>4.75</v>
      </c>
      <c r="M3404" s="38">
        <f t="shared" si="107"/>
        <v>1405.20833333333</v>
      </c>
      <c r="N3404" s="36" t="s">
        <v>8738</v>
      </c>
      <c r="O3404" s="36" t="s">
        <v>8599</v>
      </c>
    </row>
    <row r="3405" s="7" customFormat="1" ht="21" customHeight="1" spans="1:15">
      <c r="A3405" s="27">
        <v>3402</v>
      </c>
      <c r="B3405" s="36" t="s">
        <v>8739</v>
      </c>
      <c r="C3405" s="39" t="s">
        <v>8627</v>
      </c>
      <c r="D3405" s="36" t="s">
        <v>2652</v>
      </c>
      <c r="E3405" s="63">
        <v>50000</v>
      </c>
      <c r="F3405" s="51">
        <v>42931</v>
      </c>
      <c r="G3405" s="51">
        <v>44026</v>
      </c>
      <c r="H3405" s="51">
        <v>43790</v>
      </c>
      <c r="I3405" s="51">
        <v>44002</v>
      </c>
      <c r="J3405" s="36">
        <f t="shared" si="106"/>
        <v>213</v>
      </c>
      <c r="K3405" s="36">
        <v>4.75</v>
      </c>
      <c r="L3405" s="36">
        <v>4.75</v>
      </c>
      <c r="M3405" s="38">
        <f t="shared" si="107"/>
        <v>1405.20833333333</v>
      </c>
      <c r="N3405" s="36" t="s">
        <v>8740</v>
      </c>
      <c r="O3405" s="36" t="s">
        <v>8599</v>
      </c>
    </row>
    <row r="3406" s="7" customFormat="1" ht="21" customHeight="1" spans="1:15">
      <c r="A3406" s="27">
        <v>3403</v>
      </c>
      <c r="B3406" s="36" t="s">
        <v>8741</v>
      </c>
      <c r="C3406" s="39" t="s">
        <v>8627</v>
      </c>
      <c r="D3406" s="36" t="s">
        <v>2652</v>
      </c>
      <c r="E3406" s="63">
        <v>50000</v>
      </c>
      <c r="F3406" s="51">
        <v>42931</v>
      </c>
      <c r="G3406" s="51">
        <v>44026</v>
      </c>
      <c r="H3406" s="51">
        <v>43790</v>
      </c>
      <c r="I3406" s="51">
        <v>44002</v>
      </c>
      <c r="J3406" s="36">
        <f t="shared" si="106"/>
        <v>213</v>
      </c>
      <c r="K3406" s="36">
        <v>4.75</v>
      </c>
      <c r="L3406" s="36">
        <v>4.75</v>
      </c>
      <c r="M3406" s="38">
        <f t="shared" si="107"/>
        <v>1405.20833333333</v>
      </c>
      <c r="N3406" s="36" t="s">
        <v>8742</v>
      </c>
      <c r="O3406" s="36" t="s">
        <v>8599</v>
      </c>
    </row>
    <row r="3407" s="7" customFormat="1" ht="21" customHeight="1" spans="1:15">
      <c r="A3407" s="27">
        <v>3404</v>
      </c>
      <c r="B3407" s="36" t="s">
        <v>8743</v>
      </c>
      <c r="C3407" s="39" t="s">
        <v>8615</v>
      </c>
      <c r="D3407" s="36" t="s">
        <v>2652</v>
      </c>
      <c r="E3407" s="63">
        <v>20000</v>
      </c>
      <c r="F3407" s="51">
        <v>42932</v>
      </c>
      <c r="G3407" s="51">
        <v>44027</v>
      </c>
      <c r="H3407" s="51">
        <v>43790</v>
      </c>
      <c r="I3407" s="51">
        <v>44002</v>
      </c>
      <c r="J3407" s="36">
        <f t="shared" si="106"/>
        <v>213</v>
      </c>
      <c r="K3407" s="36">
        <v>4.75</v>
      </c>
      <c r="L3407" s="36">
        <v>4.75</v>
      </c>
      <c r="M3407" s="38">
        <f t="shared" si="107"/>
        <v>562.083333333333</v>
      </c>
      <c r="N3407" s="36" t="s">
        <v>8744</v>
      </c>
      <c r="O3407" s="36" t="s">
        <v>8599</v>
      </c>
    </row>
    <row r="3408" s="7" customFormat="1" ht="21" customHeight="1" spans="1:15">
      <c r="A3408" s="27">
        <v>3405</v>
      </c>
      <c r="B3408" s="36" t="s">
        <v>8745</v>
      </c>
      <c r="C3408" s="39" t="s">
        <v>8730</v>
      </c>
      <c r="D3408" s="36" t="s">
        <v>2652</v>
      </c>
      <c r="E3408" s="63">
        <v>50000</v>
      </c>
      <c r="F3408" s="51">
        <v>42932</v>
      </c>
      <c r="G3408" s="51">
        <v>44027</v>
      </c>
      <c r="H3408" s="51">
        <v>43790</v>
      </c>
      <c r="I3408" s="51">
        <v>44002</v>
      </c>
      <c r="J3408" s="36">
        <f t="shared" si="106"/>
        <v>213</v>
      </c>
      <c r="K3408" s="36">
        <v>4.75</v>
      </c>
      <c r="L3408" s="36">
        <v>4.75</v>
      </c>
      <c r="M3408" s="38">
        <f t="shared" si="107"/>
        <v>1405.20833333333</v>
      </c>
      <c r="N3408" s="36" t="s">
        <v>8746</v>
      </c>
      <c r="O3408" s="36" t="s">
        <v>8599</v>
      </c>
    </row>
    <row r="3409" s="7" customFormat="1" ht="21" customHeight="1" spans="1:15">
      <c r="A3409" s="27">
        <v>3406</v>
      </c>
      <c r="B3409" s="36" t="s">
        <v>8747</v>
      </c>
      <c r="C3409" s="39" t="s">
        <v>8730</v>
      </c>
      <c r="D3409" s="36" t="s">
        <v>2652</v>
      </c>
      <c r="E3409" s="63">
        <v>50000</v>
      </c>
      <c r="F3409" s="51">
        <v>42932</v>
      </c>
      <c r="G3409" s="51">
        <v>44027</v>
      </c>
      <c r="H3409" s="51">
        <v>43790</v>
      </c>
      <c r="I3409" s="51">
        <v>44002</v>
      </c>
      <c r="J3409" s="36">
        <f t="shared" si="106"/>
        <v>213</v>
      </c>
      <c r="K3409" s="36">
        <v>4.75</v>
      </c>
      <c r="L3409" s="36">
        <v>4.75</v>
      </c>
      <c r="M3409" s="38">
        <f t="shared" si="107"/>
        <v>1405.20833333333</v>
      </c>
      <c r="N3409" s="36" t="s">
        <v>8748</v>
      </c>
      <c r="O3409" s="36" t="s">
        <v>8599</v>
      </c>
    </row>
    <row r="3410" s="7" customFormat="1" ht="21" customHeight="1" spans="1:15">
      <c r="A3410" s="27">
        <v>3407</v>
      </c>
      <c r="B3410" s="36" t="s">
        <v>8749</v>
      </c>
      <c r="C3410" s="39" t="s">
        <v>8674</v>
      </c>
      <c r="D3410" s="36" t="s">
        <v>2652</v>
      </c>
      <c r="E3410" s="63">
        <v>50000</v>
      </c>
      <c r="F3410" s="51">
        <v>42933</v>
      </c>
      <c r="G3410" s="51">
        <v>44028</v>
      </c>
      <c r="H3410" s="51">
        <v>43790</v>
      </c>
      <c r="I3410" s="51">
        <v>44002</v>
      </c>
      <c r="J3410" s="36">
        <f t="shared" si="106"/>
        <v>213</v>
      </c>
      <c r="K3410" s="36">
        <v>4.75</v>
      </c>
      <c r="L3410" s="36">
        <v>4.75</v>
      </c>
      <c r="M3410" s="38">
        <f t="shared" si="107"/>
        <v>1405.20833333333</v>
      </c>
      <c r="N3410" s="36" t="s">
        <v>8750</v>
      </c>
      <c r="O3410" s="36" t="s">
        <v>8599</v>
      </c>
    </row>
    <row r="3411" s="7" customFormat="1" ht="21" customHeight="1" spans="1:15">
      <c r="A3411" s="27">
        <v>3408</v>
      </c>
      <c r="B3411" s="36" t="s">
        <v>8751</v>
      </c>
      <c r="C3411" s="39" t="s">
        <v>8679</v>
      </c>
      <c r="D3411" s="36" t="s">
        <v>2652</v>
      </c>
      <c r="E3411" s="63">
        <v>50000</v>
      </c>
      <c r="F3411" s="51">
        <v>42933</v>
      </c>
      <c r="G3411" s="51">
        <v>44028</v>
      </c>
      <c r="H3411" s="51">
        <v>43790</v>
      </c>
      <c r="I3411" s="51">
        <v>44002</v>
      </c>
      <c r="J3411" s="36">
        <f t="shared" si="106"/>
        <v>213</v>
      </c>
      <c r="K3411" s="36">
        <v>4.75</v>
      </c>
      <c r="L3411" s="36">
        <v>4.75</v>
      </c>
      <c r="M3411" s="38">
        <f t="shared" si="107"/>
        <v>1405.20833333333</v>
      </c>
      <c r="N3411" s="36" t="s">
        <v>8752</v>
      </c>
      <c r="O3411" s="36" t="s">
        <v>8599</v>
      </c>
    </row>
    <row r="3412" s="7" customFormat="1" ht="21" customHeight="1" spans="1:15">
      <c r="A3412" s="27">
        <v>3409</v>
      </c>
      <c r="B3412" s="36" t="s">
        <v>8753</v>
      </c>
      <c r="C3412" s="39" t="s">
        <v>8615</v>
      </c>
      <c r="D3412" s="36" t="s">
        <v>2652</v>
      </c>
      <c r="E3412" s="63">
        <v>50000</v>
      </c>
      <c r="F3412" s="51">
        <v>42933</v>
      </c>
      <c r="G3412" s="51">
        <v>44028</v>
      </c>
      <c r="H3412" s="51">
        <v>43790</v>
      </c>
      <c r="I3412" s="51">
        <v>44002</v>
      </c>
      <c r="J3412" s="36">
        <f t="shared" si="106"/>
        <v>213</v>
      </c>
      <c r="K3412" s="36">
        <v>4.75</v>
      </c>
      <c r="L3412" s="36">
        <v>4.75</v>
      </c>
      <c r="M3412" s="38">
        <f t="shared" si="107"/>
        <v>1405.20833333333</v>
      </c>
      <c r="N3412" s="36" t="s">
        <v>8754</v>
      </c>
      <c r="O3412" s="36" t="s">
        <v>8599</v>
      </c>
    </row>
    <row r="3413" s="7" customFormat="1" ht="21" customHeight="1" spans="1:15">
      <c r="A3413" s="27">
        <v>3410</v>
      </c>
      <c r="B3413" s="36" t="s">
        <v>8755</v>
      </c>
      <c r="C3413" s="39" t="s">
        <v>8679</v>
      </c>
      <c r="D3413" s="36" t="s">
        <v>2652</v>
      </c>
      <c r="E3413" s="63">
        <v>50000</v>
      </c>
      <c r="F3413" s="51">
        <v>42933</v>
      </c>
      <c r="G3413" s="51">
        <v>44028</v>
      </c>
      <c r="H3413" s="51">
        <v>43790</v>
      </c>
      <c r="I3413" s="51">
        <v>44002</v>
      </c>
      <c r="J3413" s="36">
        <f t="shared" si="106"/>
        <v>213</v>
      </c>
      <c r="K3413" s="36">
        <v>4.75</v>
      </c>
      <c r="L3413" s="36">
        <v>4.75</v>
      </c>
      <c r="M3413" s="38">
        <f t="shared" si="107"/>
        <v>1405.20833333333</v>
      </c>
      <c r="N3413" s="36" t="s">
        <v>8756</v>
      </c>
      <c r="O3413" s="36" t="s">
        <v>8599</v>
      </c>
    </row>
    <row r="3414" s="7" customFormat="1" ht="21" customHeight="1" spans="1:15">
      <c r="A3414" s="27">
        <v>3411</v>
      </c>
      <c r="B3414" s="36" t="s">
        <v>8757</v>
      </c>
      <c r="C3414" s="39" t="s">
        <v>8615</v>
      </c>
      <c r="D3414" s="36" t="s">
        <v>2652</v>
      </c>
      <c r="E3414" s="63">
        <v>50000</v>
      </c>
      <c r="F3414" s="51">
        <v>42934</v>
      </c>
      <c r="G3414" s="51">
        <v>44029</v>
      </c>
      <c r="H3414" s="51">
        <v>43790</v>
      </c>
      <c r="I3414" s="51">
        <v>44002</v>
      </c>
      <c r="J3414" s="36">
        <f t="shared" si="106"/>
        <v>213</v>
      </c>
      <c r="K3414" s="36">
        <v>4.75</v>
      </c>
      <c r="L3414" s="36">
        <v>4.75</v>
      </c>
      <c r="M3414" s="38">
        <f t="shared" si="107"/>
        <v>1405.20833333333</v>
      </c>
      <c r="N3414" s="36" t="s">
        <v>8758</v>
      </c>
      <c r="O3414" s="36" t="s">
        <v>8599</v>
      </c>
    </row>
    <row r="3415" s="7" customFormat="1" ht="21" customHeight="1" spans="1:15">
      <c r="A3415" s="27">
        <v>3412</v>
      </c>
      <c r="B3415" s="36" t="s">
        <v>8759</v>
      </c>
      <c r="C3415" s="39" t="s">
        <v>8679</v>
      </c>
      <c r="D3415" s="36" t="s">
        <v>2652</v>
      </c>
      <c r="E3415" s="63">
        <v>50000</v>
      </c>
      <c r="F3415" s="51">
        <v>42934</v>
      </c>
      <c r="G3415" s="51">
        <v>44029</v>
      </c>
      <c r="H3415" s="51">
        <v>43790</v>
      </c>
      <c r="I3415" s="51">
        <v>44002</v>
      </c>
      <c r="J3415" s="36">
        <f t="shared" si="106"/>
        <v>213</v>
      </c>
      <c r="K3415" s="36">
        <v>4.75</v>
      </c>
      <c r="L3415" s="36">
        <v>4.75</v>
      </c>
      <c r="M3415" s="38">
        <f t="shared" si="107"/>
        <v>1405.20833333333</v>
      </c>
      <c r="N3415" s="36" t="s">
        <v>8760</v>
      </c>
      <c r="O3415" s="36" t="s">
        <v>8599</v>
      </c>
    </row>
    <row r="3416" s="7" customFormat="1" ht="21" customHeight="1" spans="1:15">
      <c r="A3416" s="27">
        <v>3413</v>
      </c>
      <c r="B3416" s="36" t="s">
        <v>8761</v>
      </c>
      <c r="C3416" s="39" t="s">
        <v>8670</v>
      </c>
      <c r="D3416" s="36" t="s">
        <v>2652</v>
      </c>
      <c r="E3416" s="63">
        <v>50000</v>
      </c>
      <c r="F3416" s="51">
        <v>42934</v>
      </c>
      <c r="G3416" s="51">
        <v>44029</v>
      </c>
      <c r="H3416" s="51">
        <v>43790</v>
      </c>
      <c r="I3416" s="51">
        <v>44002</v>
      </c>
      <c r="J3416" s="36">
        <f t="shared" si="106"/>
        <v>213</v>
      </c>
      <c r="K3416" s="36">
        <v>4.75</v>
      </c>
      <c r="L3416" s="36">
        <v>4.75</v>
      </c>
      <c r="M3416" s="38">
        <f t="shared" si="107"/>
        <v>1405.20833333333</v>
      </c>
      <c r="N3416" s="36" t="s">
        <v>8762</v>
      </c>
      <c r="O3416" s="36" t="s">
        <v>8599</v>
      </c>
    </row>
    <row r="3417" s="7" customFormat="1" ht="21" customHeight="1" spans="1:15">
      <c r="A3417" s="27">
        <v>3414</v>
      </c>
      <c r="B3417" s="36" t="s">
        <v>8763</v>
      </c>
      <c r="C3417" s="39" t="s">
        <v>8610</v>
      </c>
      <c r="D3417" s="36" t="s">
        <v>2652</v>
      </c>
      <c r="E3417" s="63">
        <v>50000</v>
      </c>
      <c r="F3417" s="51">
        <v>42934</v>
      </c>
      <c r="G3417" s="51">
        <v>44029</v>
      </c>
      <c r="H3417" s="51">
        <v>43790</v>
      </c>
      <c r="I3417" s="51">
        <v>44002</v>
      </c>
      <c r="J3417" s="36">
        <f t="shared" si="106"/>
        <v>213</v>
      </c>
      <c r="K3417" s="36">
        <v>4.75</v>
      </c>
      <c r="L3417" s="36">
        <v>4.75</v>
      </c>
      <c r="M3417" s="38">
        <f t="shared" si="107"/>
        <v>1405.20833333333</v>
      </c>
      <c r="N3417" s="36" t="s">
        <v>8764</v>
      </c>
      <c r="O3417" s="36" t="s">
        <v>8599</v>
      </c>
    </row>
    <row r="3418" s="7" customFormat="1" ht="21" customHeight="1" spans="1:15">
      <c r="A3418" s="27">
        <v>3415</v>
      </c>
      <c r="B3418" s="36" t="s">
        <v>8765</v>
      </c>
      <c r="C3418" s="39" t="s">
        <v>8610</v>
      </c>
      <c r="D3418" s="36" t="s">
        <v>2652</v>
      </c>
      <c r="E3418" s="63">
        <v>50000</v>
      </c>
      <c r="F3418" s="51">
        <v>42934</v>
      </c>
      <c r="G3418" s="51">
        <v>44029</v>
      </c>
      <c r="H3418" s="51">
        <v>43790</v>
      </c>
      <c r="I3418" s="51">
        <v>44002</v>
      </c>
      <c r="J3418" s="36">
        <f t="shared" si="106"/>
        <v>213</v>
      </c>
      <c r="K3418" s="36">
        <v>4.75</v>
      </c>
      <c r="L3418" s="36">
        <v>4.75</v>
      </c>
      <c r="M3418" s="38">
        <f t="shared" si="107"/>
        <v>1405.20833333333</v>
      </c>
      <c r="N3418" s="36" t="s">
        <v>8766</v>
      </c>
      <c r="O3418" s="36" t="s">
        <v>8599</v>
      </c>
    </row>
    <row r="3419" s="7" customFormat="1" ht="21" customHeight="1" spans="1:15">
      <c r="A3419" s="27">
        <v>3416</v>
      </c>
      <c r="B3419" s="36" t="s">
        <v>8767</v>
      </c>
      <c r="C3419" s="39" t="s">
        <v>8615</v>
      </c>
      <c r="D3419" s="36" t="s">
        <v>2652</v>
      </c>
      <c r="E3419" s="63">
        <v>50000</v>
      </c>
      <c r="F3419" s="51">
        <v>42935</v>
      </c>
      <c r="G3419" s="51">
        <v>44030</v>
      </c>
      <c r="H3419" s="51">
        <v>43790</v>
      </c>
      <c r="I3419" s="51">
        <v>44002</v>
      </c>
      <c r="J3419" s="36">
        <f t="shared" si="106"/>
        <v>213</v>
      </c>
      <c r="K3419" s="36">
        <v>4.75</v>
      </c>
      <c r="L3419" s="36">
        <v>4.75</v>
      </c>
      <c r="M3419" s="38">
        <f t="shared" si="107"/>
        <v>1405.20833333333</v>
      </c>
      <c r="N3419" s="36" t="s">
        <v>8768</v>
      </c>
      <c r="O3419" s="36" t="s">
        <v>8599</v>
      </c>
    </row>
    <row r="3420" s="7" customFormat="1" ht="21" customHeight="1" spans="1:15">
      <c r="A3420" s="27">
        <v>3417</v>
      </c>
      <c r="B3420" s="36" t="s">
        <v>8769</v>
      </c>
      <c r="C3420" s="39" t="s">
        <v>8654</v>
      </c>
      <c r="D3420" s="36" t="s">
        <v>2652</v>
      </c>
      <c r="E3420" s="63">
        <v>50000</v>
      </c>
      <c r="F3420" s="51">
        <v>42935</v>
      </c>
      <c r="G3420" s="51">
        <v>44030</v>
      </c>
      <c r="H3420" s="51">
        <v>43790</v>
      </c>
      <c r="I3420" s="51">
        <v>44002</v>
      </c>
      <c r="J3420" s="36">
        <f t="shared" si="106"/>
        <v>213</v>
      </c>
      <c r="K3420" s="36">
        <v>4.75</v>
      </c>
      <c r="L3420" s="36">
        <v>4.75</v>
      </c>
      <c r="M3420" s="38">
        <f t="shared" si="107"/>
        <v>1405.20833333333</v>
      </c>
      <c r="N3420" s="36" t="s">
        <v>8770</v>
      </c>
      <c r="O3420" s="36" t="s">
        <v>8599</v>
      </c>
    </row>
    <row r="3421" s="7" customFormat="1" ht="21" customHeight="1" spans="1:15">
      <c r="A3421" s="27">
        <v>3418</v>
      </c>
      <c r="B3421" s="36" t="s">
        <v>8771</v>
      </c>
      <c r="C3421" s="39" t="s">
        <v>8730</v>
      </c>
      <c r="D3421" s="36" t="s">
        <v>2652</v>
      </c>
      <c r="E3421" s="63">
        <v>50000</v>
      </c>
      <c r="F3421" s="51">
        <v>42935</v>
      </c>
      <c r="G3421" s="51">
        <v>44030</v>
      </c>
      <c r="H3421" s="51">
        <v>43790</v>
      </c>
      <c r="I3421" s="51">
        <v>44002</v>
      </c>
      <c r="J3421" s="36">
        <f t="shared" si="106"/>
        <v>213</v>
      </c>
      <c r="K3421" s="36">
        <v>4.75</v>
      </c>
      <c r="L3421" s="36">
        <v>4.75</v>
      </c>
      <c r="M3421" s="38">
        <f t="shared" si="107"/>
        <v>1405.20833333333</v>
      </c>
      <c r="N3421" s="36" t="s">
        <v>8772</v>
      </c>
      <c r="O3421" s="36" t="s">
        <v>8599</v>
      </c>
    </row>
    <row r="3422" s="7" customFormat="1" ht="21" customHeight="1" spans="1:15">
      <c r="A3422" s="27">
        <v>3419</v>
      </c>
      <c r="B3422" s="36" t="s">
        <v>8773</v>
      </c>
      <c r="C3422" s="39" t="s">
        <v>8679</v>
      </c>
      <c r="D3422" s="36" t="s">
        <v>2652</v>
      </c>
      <c r="E3422" s="63">
        <v>50000</v>
      </c>
      <c r="F3422" s="51">
        <v>42936</v>
      </c>
      <c r="G3422" s="51">
        <v>44031</v>
      </c>
      <c r="H3422" s="51">
        <v>43790</v>
      </c>
      <c r="I3422" s="51">
        <v>44002</v>
      </c>
      <c r="J3422" s="36">
        <f t="shared" si="106"/>
        <v>213</v>
      </c>
      <c r="K3422" s="36">
        <v>4.75</v>
      </c>
      <c r="L3422" s="36">
        <v>4.75</v>
      </c>
      <c r="M3422" s="38">
        <f t="shared" si="107"/>
        <v>1405.20833333333</v>
      </c>
      <c r="N3422" s="36" t="s">
        <v>8774</v>
      </c>
      <c r="O3422" s="36" t="s">
        <v>8599</v>
      </c>
    </row>
    <row r="3423" s="7" customFormat="1" ht="21" customHeight="1" spans="1:15">
      <c r="A3423" s="27">
        <v>3420</v>
      </c>
      <c r="B3423" s="36" t="s">
        <v>8775</v>
      </c>
      <c r="C3423" s="39" t="s">
        <v>8645</v>
      </c>
      <c r="D3423" s="36" t="s">
        <v>2652</v>
      </c>
      <c r="E3423" s="63">
        <v>50000</v>
      </c>
      <c r="F3423" s="51">
        <v>42936</v>
      </c>
      <c r="G3423" s="51">
        <v>44031</v>
      </c>
      <c r="H3423" s="51">
        <v>43790</v>
      </c>
      <c r="I3423" s="51">
        <v>44002</v>
      </c>
      <c r="J3423" s="36">
        <f t="shared" si="106"/>
        <v>213</v>
      </c>
      <c r="K3423" s="36">
        <v>4.75</v>
      </c>
      <c r="L3423" s="36">
        <v>4.75</v>
      </c>
      <c r="M3423" s="38">
        <f t="shared" si="107"/>
        <v>1405.20833333333</v>
      </c>
      <c r="N3423" s="36" t="s">
        <v>8776</v>
      </c>
      <c r="O3423" s="36" t="s">
        <v>8599</v>
      </c>
    </row>
    <row r="3424" s="7" customFormat="1" ht="21" customHeight="1" spans="1:15">
      <c r="A3424" s="27">
        <v>3421</v>
      </c>
      <c r="B3424" s="36" t="s">
        <v>8777</v>
      </c>
      <c r="C3424" s="39" t="s">
        <v>8610</v>
      </c>
      <c r="D3424" s="36" t="s">
        <v>2652</v>
      </c>
      <c r="E3424" s="63">
        <v>50000</v>
      </c>
      <c r="F3424" s="51">
        <v>42936</v>
      </c>
      <c r="G3424" s="51">
        <v>44031</v>
      </c>
      <c r="H3424" s="51">
        <v>43790</v>
      </c>
      <c r="I3424" s="51">
        <v>44002</v>
      </c>
      <c r="J3424" s="36">
        <f t="shared" si="106"/>
        <v>213</v>
      </c>
      <c r="K3424" s="36">
        <v>4.75</v>
      </c>
      <c r="L3424" s="36">
        <v>4.75</v>
      </c>
      <c r="M3424" s="38">
        <f t="shared" si="107"/>
        <v>1405.20833333333</v>
      </c>
      <c r="N3424" s="36" t="s">
        <v>8778</v>
      </c>
      <c r="O3424" s="36" t="s">
        <v>8599</v>
      </c>
    </row>
    <row r="3425" s="7" customFormat="1" ht="21" customHeight="1" spans="1:15">
      <c r="A3425" s="27">
        <v>3422</v>
      </c>
      <c r="B3425" s="36" t="s">
        <v>8779</v>
      </c>
      <c r="C3425" s="39" t="s">
        <v>8615</v>
      </c>
      <c r="D3425" s="36" t="s">
        <v>2652</v>
      </c>
      <c r="E3425" s="63">
        <v>50000</v>
      </c>
      <c r="F3425" s="51">
        <v>42936</v>
      </c>
      <c r="G3425" s="51">
        <v>44031</v>
      </c>
      <c r="H3425" s="51">
        <v>43790</v>
      </c>
      <c r="I3425" s="51">
        <v>44002</v>
      </c>
      <c r="J3425" s="36">
        <f t="shared" si="106"/>
        <v>213</v>
      </c>
      <c r="K3425" s="36">
        <v>4.75</v>
      </c>
      <c r="L3425" s="36">
        <v>4.75</v>
      </c>
      <c r="M3425" s="38">
        <f t="shared" si="107"/>
        <v>1405.20833333333</v>
      </c>
      <c r="N3425" s="36" t="s">
        <v>8780</v>
      </c>
      <c r="O3425" s="36" t="s">
        <v>8599</v>
      </c>
    </row>
    <row r="3426" s="7" customFormat="1" ht="21" customHeight="1" spans="1:15">
      <c r="A3426" s="27">
        <v>3423</v>
      </c>
      <c r="B3426" s="36" t="s">
        <v>8781</v>
      </c>
      <c r="C3426" s="39" t="s">
        <v>8645</v>
      </c>
      <c r="D3426" s="36" t="s">
        <v>2652</v>
      </c>
      <c r="E3426" s="63">
        <v>50000</v>
      </c>
      <c r="F3426" s="51">
        <v>42936</v>
      </c>
      <c r="G3426" s="51">
        <v>44031</v>
      </c>
      <c r="H3426" s="51">
        <v>43790</v>
      </c>
      <c r="I3426" s="51">
        <v>44002</v>
      </c>
      <c r="J3426" s="36">
        <f t="shared" si="106"/>
        <v>213</v>
      </c>
      <c r="K3426" s="36">
        <v>4.75</v>
      </c>
      <c r="L3426" s="36">
        <v>4.75</v>
      </c>
      <c r="M3426" s="38">
        <f t="shared" si="107"/>
        <v>1405.20833333333</v>
      </c>
      <c r="N3426" s="36" t="s">
        <v>8782</v>
      </c>
      <c r="O3426" s="36" t="s">
        <v>8599</v>
      </c>
    </row>
    <row r="3427" s="7" customFormat="1" ht="21" customHeight="1" spans="1:15">
      <c r="A3427" s="27">
        <v>3424</v>
      </c>
      <c r="B3427" s="36" t="s">
        <v>8783</v>
      </c>
      <c r="C3427" s="39" t="s">
        <v>8670</v>
      </c>
      <c r="D3427" s="36" t="s">
        <v>2652</v>
      </c>
      <c r="E3427" s="63">
        <v>50000</v>
      </c>
      <c r="F3427" s="51">
        <v>42936</v>
      </c>
      <c r="G3427" s="51">
        <v>44031</v>
      </c>
      <c r="H3427" s="51">
        <v>43790</v>
      </c>
      <c r="I3427" s="51">
        <v>44002</v>
      </c>
      <c r="J3427" s="36">
        <f t="shared" si="106"/>
        <v>213</v>
      </c>
      <c r="K3427" s="36">
        <v>4.75</v>
      </c>
      <c r="L3427" s="36">
        <v>4.75</v>
      </c>
      <c r="M3427" s="38">
        <f t="shared" si="107"/>
        <v>1405.20833333333</v>
      </c>
      <c r="N3427" s="36" t="s">
        <v>8784</v>
      </c>
      <c r="O3427" s="36" t="s">
        <v>8599</v>
      </c>
    </row>
    <row r="3428" s="7" customFormat="1" ht="21" customHeight="1" spans="1:15">
      <c r="A3428" s="27">
        <v>3425</v>
      </c>
      <c r="B3428" s="36" t="s">
        <v>8785</v>
      </c>
      <c r="C3428" s="39" t="s">
        <v>8615</v>
      </c>
      <c r="D3428" s="36" t="s">
        <v>2652</v>
      </c>
      <c r="E3428" s="63">
        <v>50000</v>
      </c>
      <c r="F3428" s="51">
        <v>42936</v>
      </c>
      <c r="G3428" s="51">
        <v>44031</v>
      </c>
      <c r="H3428" s="51">
        <v>43790</v>
      </c>
      <c r="I3428" s="51">
        <v>44002</v>
      </c>
      <c r="J3428" s="36">
        <f t="shared" si="106"/>
        <v>213</v>
      </c>
      <c r="K3428" s="36">
        <v>4.75</v>
      </c>
      <c r="L3428" s="36">
        <v>4.75</v>
      </c>
      <c r="M3428" s="38">
        <f t="shared" si="107"/>
        <v>1405.20833333333</v>
      </c>
      <c r="N3428" s="36" t="s">
        <v>8786</v>
      </c>
      <c r="O3428" s="36" t="s">
        <v>8599</v>
      </c>
    </row>
    <row r="3429" s="7" customFormat="1" ht="21" customHeight="1" spans="1:15">
      <c r="A3429" s="27">
        <v>3426</v>
      </c>
      <c r="B3429" s="36" t="s">
        <v>8787</v>
      </c>
      <c r="C3429" s="39" t="s">
        <v>8615</v>
      </c>
      <c r="D3429" s="36" t="s">
        <v>2652</v>
      </c>
      <c r="E3429" s="63">
        <v>50000</v>
      </c>
      <c r="F3429" s="51">
        <v>42937</v>
      </c>
      <c r="G3429" s="51">
        <v>44032</v>
      </c>
      <c r="H3429" s="51">
        <v>43790</v>
      </c>
      <c r="I3429" s="51">
        <v>44002</v>
      </c>
      <c r="J3429" s="36">
        <f t="shared" si="106"/>
        <v>213</v>
      </c>
      <c r="K3429" s="36">
        <v>4.75</v>
      </c>
      <c r="L3429" s="36">
        <v>4.75</v>
      </c>
      <c r="M3429" s="38">
        <f t="shared" si="107"/>
        <v>1405.20833333333</v>
      </c>
      <c r="N3429" s="36" t="s">
        <v>8788</v>
      </c>
      <c r="O3429" s="36" t="s">
        <v>8599</v>
      </c>
    </row>
    <row r="3430" s="7" customFormat="1" ht="21" customHeight="1" spans="1:15">
      <c r="A3430" s="27">
        <v>3427</v>
      </c>
      <c r="B3430" s="36" t="s">
        <v>8789</v>
      </c>
      <c r="C3430" s="39" t="s">
        <v>8790</v>
      </c>
      <c r="D3430" s="36" t="s">
        <v>2652</v>
      </c>
      <c r="E3430" s="63">
        <v>50000</v>
      </c>
      <c r="F3430" s="51">
        <v>42937</v>
      </c>
      <c r="G3430" s="51">
        <v>44032</v>
      </c>
      <c r="H3430" s="51">
        <v>43790</v>
      </c>
      <c r="I3430" s="51">
        <v>44002</v>
      </c>
      <c r="J3430" s="36">
        <f t="shared" si="106"/>
        <v>213</v>
      </c>
      <c r="K3430" s="36">
        <v>4.75</v>
      </c>
      <c r="L3430" s="36">
        <v>4.75</v>
      </c>
      <c r="M3430" s="38">
        <f t="shared" si="107"/>
        <v>1405.20833333333</v>
      </c>
      <c r="N3430" s="36" t="s">
        <v>8791</v>
      </c>
      <c r="O3430" s="36" t="s">
        <v>8599</v>
      </c>
    </row>
    <row r="3431" s="7" customFormat="1" ht="21" customHeight="1" spans="1:15">
      <c r="A3431" s="27">
        <v>3428</v>
      </c>
      <c r="B3431" s="36" t="s">
        <v>8792</v>
      </c>
      <c r="C3431" s="39" t="s">
        <v>8610</v>
      </c>
      <c r="D3431" s="36" t="s">
        <v>2652</v>
      </c>
      <c r="E3431" s="63">
        <v>30000</v>
      </c>
      <c r="F3431" s="51">
        <v>42941</v>
      </c>
      <c r="G3431" s="51">
        <v>44036</v>
      </c>
      <c r="H3431" s="51">
        <v>43790</v>
      </c>
      <c r="I3431" s="51">
        <v>44002</v>
      </c>
      <c r="J3431" s="36">
        <f t="shared" si="106"/>
        <v>213</v>
      </c>
      <c r="K3431" s="36">
        <v>4.75</v>
      </c>
      <c r="L3431" s="36">
        <v>4.75</v>
      </c>
      <c r="M3431" s="38">
        <f t="shared" si="107"/>
        <v>843.125</v>
      </c>
      <c r="N3431" s="36" t="s">
        <v>8793</v>
      </c>
      <c r="O3431" s="36" t="s">
        <v>8599</v>
      </c>
    </row>
    <row r="3432" s="7" customFormat="1" ht="21" customHeight="1" spans="1:15">
      <c r="A3432" s="27">
        <v>3429</v>
      </c>
      <c r="B3432" s="36" t="s">
        <v>8794</v>
      </c>
      <c r="C3432" s="39" t="s">
        <v>8670</v>
      </c>
      <c r="D3432" s="36" t="s">
        <v>2652</v>
      </c>
      <c r="E3432" s="63">
        <v>50000</v>
      </c>
      <c r="F3432" s="51">
        <v>42953</v>
      </c>
      <c r="G3432" s="51">
        <v>44048</v>
      </c>
      <c r="H3432" s="51">
        <v>43790</v>
      </c>
      <c r="I3432" s="51">
        <v>44002</v>
      </c>
      <c r="J3432" s="36">
        <f t="shared" si="106"/>
        <v>213</v>
      </c>
      <c r="K3432" s="36">
        <v>4.75</v>
      </c>
      <c r="L3432" s="36">
        <v>4.75</v>
      </c>
      <c r="M3432" s="38">
        <f t="shared" si="107"/>
        <v>1405.20833333333</v>
      </c>
      <c r="N3432" s="36" t="s">
        <v>8795</v>
      </c>
      <c r="O3432" s="36" t="s">
        <v>8599</v>
      </c>
    </row>
    <row r="3433" s="7" customFormat="1" ht="21" customHeight="1" spans="1:15">
      <c r="A3433" s="27">
        <v>3430</v>
      </c>
      <c r="B3433" s="36" t="s">
        <v>8796</v>
      </c>
      <c r="C3433" s="39" t="s">
        <v>8674</v>
      </c>
      <c r="D3433" s="36" t="s">
        <v>2652</v>
      </c>
      <c r="E3433" s="63">
        <v>30000</v>
      </c>
      <c r="F3433" s="51">
        <v>42998</v>
      </c>
      <c r="G3433" s="51">
        <v>44093</v>
      </c>
      <c r="H3433" s="51">
        <v>43790</v>
      </c>
      <c r="I3433" s="51">
        <v>44002</v>
      </c>
      <c r="J3433" s="36">
        <f t="shared" si="106"/>
        <v>213</v>
      </c>
      <c r="K3433" s="36">
        <v>4.75</v>
      </c>
      <c r="L3433" s="36">
        <v>4.75</v>
      </c>
      <c r="M3433" s="38">
        <f t="shared" si="107"/>
        <v>843.125</v>
      </c>
      <c r="N3433" s="36" t="s">
        <v>8797</v>
      </c>
      <c r="O3433" s="36" t="s">
        <v>8599</v>
      </c>
    </row>
    <row r="3434" s="7" customFormat="1" ht="21" customHeight="1" spans="1:15">
      <c r="A3434" s="27">
        <v>3431</v>
      </c>
      <c r="B3434" s="36" t="s">
        <v>8798</v>
      </c>
      <c r="C3434" s="39" t="s">
        <v>8674</v>
      </c>
      <c r="D3434" s="36" t="s">
        <v>2652</v>
      </c>
      <c r="E3434" s="63">
        <v>50000</v>
      </c>
      <c r="F3434" s="51">
        <v>42999</v>
      </c>
      <c r="G3434" s="51">
        <v>44094</v>
      </c>
      <c r="H3434" s="51">
        <v>43790</v>
      </c>
      <c r="I3434" s="51">
        <v>44002</v>
      </c>
      <c r="J3434" s="36">
        <f t="shared" si="106"/>
        <v>213</v>
      </c>
      <c r="K3434" s="36">
        <v>4.75</v>
      </c>
      <c r="L3434" s="36">
        <v>4.75</v>
      </c>
      <c r="M3434" s="38">
        <f t="shared" si="107"/>
        <v>1405.20833333333</v>
      </c>
      <c r="N3434" s="36" t="s">
        <v>8799</v>
      </c>
      <c r="O3434" s="36" t="s">
        <v>8599</v>
      </c>
    </row>
    <row r="3435" s="7" customFormat="1" ht="21" customHeight="1" spans="1:15">
      <c r="A3435" s="27">
        <v>3432</v>
      </c>
      <c r="B3435" s="36" t="s">
        <v>8800</v>
      </c>
      <c r="C3435" s="39" t="s">
        <v>8674</v>
      </c>
      <c r="D3435" s="36" t="s">
        <v>2652</v>
      </c>
      <c r="E3435" s="63">
        <v>30000</v>
      </c>
      <c r="F3435" s="51">
        <v>42999</v>
      </c>
      <c r="G3435" s="51">
        <v>44094</v>
      </c>
      <c r="H3435" s="51">
        <v>43790</v>
      </c>
      <c r="I3435" s="51">
        <v>44002</v>
      </c>
      <c r="J3435" s="36">
        <f t="shared" si="106"/>
        <v>213</v>
      </c>
      <c r="K3435" s="36">
        <v>4.75</v>
      </c>
      <c r="L3435" s="36">
        <v>4.75</v>
      </c>
      <c r="M3435" s="38">
        <f t="shared" si="107"/>
        <v>843.125</v>
      </c>
      <c r="N3435" s="36" t="s">
        <v>8801</v>
      </c>
      <c r="O3435" s="36" t="s">
        <v>8599</v>
      </c>
    </row>
    <row r="3436" s="7" customFormat="1" ht="21" customHeight="1" spans="1:15">
      <c r="A3436" s="27">
        <v>3433</v>
      </c>
      <c r="B3436" s="36" t="s">
        <v>8802</v>
      </c>
      <c r="C3436" s="39" t="s">
        <v>8803</v>
      </c>
      <c r="D3436" s="36" t="s">
        <v>2652</v>
      </c>
      <c r="E3436" s="63">
        <v>50000</v>
      </c>
      <c r="F3436" s="51">
        <v>43001</v>
      </c>
      <c r="G3436" s="51">
        <v>44096</v>
      </c>
      <c r="H3436" s="51">
        <v>43790</v>
      </c>
      <c r="I3436" s="51">
        <v>44002</v>
      </c>
      <c r="J3436" s="36">
        <f t="shared" si="106"/>
        <v>213</v>
      </c>
      <c r="K3436" s="36">
        <v>4.75</v>
      </c>
      <c r="L3436" s="36">
        <v>4.75</v>
      </c>
      <c r="M3436" s="38">
        <f t="shared" si="107"/>
        <v>1405.20833333333</v>
      </c>
      <c r="N3436" s="36" t="s">
        <v>8804</v>
      </c>
      <c r="O3436" s="36" t="s">
        <v>8599</v>
      </c>
    </row>
    <row r="3437" s="7" customFormat="1" ht="21" customHeight="1" spans="1:15">
      <c r="A3437" s="27">
        <v>3434</v>
      </c>
      <c r="B3437" s="36" t="s">
        <v>8805</v>
      </c>
      <c r="C3437" s="39" t="s">
        <v>8712</v>
      </c>
      <c r="D3437" s="36" t="s">
        <v>2652</v>
      </c>
      <c r="E3437" s="63">
        <v>50000</v>
      </c>
      <c r="F3437" s="51">
        <v>43001</v>
      </c>
      <c r="G3437" s="51">
        <v>44096</v>
      </c>
      <c r="H3437" s="51">
        <v>43790</v>
      </c>
      <c r="I3437" s="51">
        <v>44002</v>
      </c>
      <c r="J3437" s="36">
        <f t="shared" si="106"/>
        <v>213</v>
      </c>
      <c r="K3437" s="36">
        <v>4.75</v>
      </c>
      <c r="L3437" s="36">
        <v>4.75</v>
      </c>
      <c r="M3437" s="38">
        <f t="shared" si="107"/>
        <v>1405.20833333333</v>
      </c>
      <c r="N3437" s="36" t="s">
        <v>8806</v>
      </c>
      <c r="O3437" s="36" t="s">
        <v>8599</v>
      </c>
    </row>
    <row r="3438" s="7" customFormat="1" ht="21" customHeight="1" spans="1:15">
      <c r="A3438" s="27">
        <v>3435</v>
      </c>
      <c r="B3438" s="36" t="s">
        <v>8807</v>
      </c>
      <c r="C3438" s="39" t="s">
        <v>8603</v>
      </c>
      <c r="D3438" s="36" t="s">
        <v>2652</v>
      </c>
      <c r="E3438" s="63">
        <v>50000</v>
      </c>
      <c r="F3438" s="51">
        <v>43003</v>
      </c>
      <c r="G3438" s="51">
        <v>44098</v>
      </c>
      <c r="H3438" s="51">
        <v>43790</v>
      </c>
      <c r="I3438" s="51">
        <v>44002</v>
      </c>
      <c r="J3438" s="36">
        <f t="shared" si="106"/>
        <v>213</v>
      </c>
      <c r="K3438" s="36">
        <v>4.75</v>
      </c>
      <c r="L3438" s="36">
        <v>4.75</v>
      </c>
      <c r="M3438" s="38">
        <f t="shared" si="107"/>
        <v>1405.20833333333</v>
      </c>
      <c r="N3438" s="36" t="s">
        <v>8808</v>
      </c>
      <c r="O3438" s="36" t="s">
        <v>8599</v>
      </c>
    </row>
    <row r="3439" s="7" customFormat="1" ht="21" customHeight="1" spans="1:15">
      <c r="A3439" s="27">
        <v>3436</v>
      </c>
      <c r="B3439" s="36" t="s">
        <v>8809</v>
      </c>
      <c r="C3439" s="39" t="s">
        <v>8597</v>
      </c>
      <c r="D3439" s="36" t="s">
        <v>2652</v>
      </c>
      <c r="E3439" s="63">
        <v>50000</v>
      </c>
      <c r="F3439" s="51">
        <v>43006</v>
      </c>
      <c r="G3439" s="51">
        <v>44101</v>
      </c>
      <c r="H3439" s="51">
        <v>43790</v>
      </c>
      <c r="I3439" s="51">
        <v>44002</v>
      </c>
      <c r="J3439" s="36">
        <f t="shared" si="106"/>
        <v>213</v>
      </c>
      <c r="K3439" s="36">
        <v>4.75</v>
      </c>
      <c r="L3439" s="36">
        <v>4.75</v>
      </c>
      <c r="M3439" s="38">
        <f t="shared" si="107"/>
        <v>1405.20833333333</v>
      </c>
      <c r="N3439" s="36" t="s">
        <v>8810</v>
      </c>
      <c r="O3439" s="36" t="s">
        <v>8599</v>
      </c>
    </row>
    <row r="3440" s="7" customFormat="1" ht="21" customHeight="1" spans="1:15">
      <c r="A3440" s="27">
        <v>3437</v>
      </c>
      <c r="B3440" s="36" t="s">
        <v>8811</v>
      </c>
      <c r="C3440" s="39" t="s">
        <v>8712</v>
      </c>
      <c r="D3440" s="36" t="s">
        <v>2652</v>
      </c>
      <c r="E3440" s="63">
        <v>30000</v>
      </c>
      <c r="F3440" s="51">
        <v>43030</v>
      </c>
      <c r="G3440" s="51">
        <v>44125</v>
      </c>
      <c r="H3440" s="51">
        <v>43790</v>
      </c>
      <c r="I3440" s="51">
        <v>44002</v>
      </c>
      <c r="J3440" s="36">
        <f t="shared" si="106"/>
        <v>213</v>
      </c>
      <c r="K3440" s="36">
        <v>4.75</v>
      </c>
      <c r="L3440" s="36">
        <v>4.75</v>
      </c>
      <c r="M3440" s="38">
        <f t="shared" si="107"/>
        <v>843.125</v>
      </c>
      <c r="N3440" s="36" t="s">
        <v>8812</v>
      </c>
      <c r="O3440" s="36" t="s">
        <v>8599</v>
      </c>
    </row>
    <row r="3441" s="7" customFormat="1" ht="21" customHeight="1" spans="1:15">
      <c r="A3441" s="27">
        <v>3438</v>
      </c>
      <c r="B3441" s="36" t="s">
        <v>8813</v>
      </c>
      <c r="C3441" s="39" t="s">
        <v>8615</v>
      </c>
      <c r="D3441" s="36" t="s">
        <v>2652</v>
      </c>
      <c r="E3441" s="63">
        <v>50000</v>
      </c>
      <c r="F3441" s="51">
        <v>43032</v>
      </c>
      <c r="G3441" s="51">
        <v>44127</v>
      </c>
      <c r="H3441" s="51">
        <v>43790</v>
      </c>
      <c r="I3441" s="51">
        <v>44002</v>
      </c>
      <c r="J3441" s="36">
        <f t="shared" si="106"/>
        <v>213</v>
      </c>
      <c r="K3441" s="36">
        <v>4.75</v>
      </c>
      <c r="L3441" s="36">
        <v>4.75</v>
      </c>
      <c r="M3441" s="38">
        <f t="shared" si="107"/>
        <v>1405.20833333333</v>
      </c>
      <c r="N3441" s="36" t="s">
        <v>8814</v>
      </c>
      <c r="O3441" s="36" t="s">
        <v>8599</v>
      </c>
    </row>
    <row r="3442" s="7" customFormat="1" ht="21" customHeight="1" spans="1:15">
      <c r="A3442" s="27">
        <v>3439</v>
      </c>
      <c r="B3442" s="36" t="s">
        <v>8815</v>
      </c>
      <c r="C3442" s="39" t="s">
        <v>8674</v>
      </c>
      <c r="D3442" s="36" t="s">
        <v>2652</v>
      </c>
      <c r="E3442" s="63">
        <v>50000</v>
      </c>
      <c r="F3442" s="51">
        <v>43033</v>
      </c>
      <c r="G3442" s="51">
        <v>44128</v>
      </c>
      <c r="H3442" s="51">
        <v>43790</v>
      </c>
      <c r="I3442" s="51">
        <v>44002</v>
      </c>
      <c r="J3442" s="36">
        <f t="shared" si="106"/>
        <v>213</v>
      </c>
      <c r="K3442" s="36">
        <v>4.75</v>
      </c>
      <c r="L3442" s="36">
        <v>4.75</v>
      </c>
      <c r="M3442" s="38">
        <f t="shared" si="107"/>
        <v>1405.20833333333</v>
      </c>
      <c r="N3442" s="36" t="s">
        <v>8816</v>
      </c>
      <c r="O3442" s="36" t="s">
        <v>8599</v>
      </c>
    </row>
    <row r="3443" s="7" customFormat="1" ht="21" customHeight="1" spans="1:15">
      <c r="A3443" s="27">
        <v>3440</v>
      </c>
      <c r="B3443" s="36" t="s">
        <v>8817</v>
      </c>
      <c r="C3443" s="39" t="s">
        <v>8679</v>
      </c>
      <c r="D3443" s="36" t="s">
        <v>2652</v>
      </c>
      <c r="E3443" s="63">
        <v>50000</v>
      </c>
      <c r="F3443" s="51">
        <v>43042</v>
      </c>
      <c r="G3443" s="51">
        <v>44137</v>
      </c>
      <c r="H3443" s="51">
        <v>43790</v>
      </c>
      <c r="I3443" s="51">
        <v>44002</v>
      </c>
      <c r="J3443" s="36">
        <f t="shared" si="106"/>
        <v>213</v>
      </c>
      <c r="K3443" s="36">
        <v>4.75</v>
      </c>
      <c r="L3443" s="36">
        <v>4.75</v>
      </c>
      <c r="M3443" s="38">
        <f t="shared" si="107"/>
        <v>1405.20833333333</v>
      </c>
      <c r="N3443" s="36" t="s">
        <v>8818</v>
      </c>
      <c r="O3443" s="36" t="s">
        <v>8599</v>
      </c>
    </row>
    <row r="3444" s="7" customFormat="1" ht="21" customHeight="1" spans="1:15">
      <c r="A3444" s="27">
        <v>3441</v>
      </c>
      <c r="B3444" s="36" t="s">
        <v>8819</v>
      </c>
      <c r="C3444" s="39" t="s">
        <v>8820</v>
      </c>
      <c r="D3444" s="36" t="s">
        <v>2652</v>
      </c>
      <c r="E3444" s="63">
        <v>50000</v>
      </c>
      <c r="F3444" s="51">
        <v>43050</v>
      </c>
      <c r="G3444" s="51">
        <v>44145</v>
      </c>
      <c r="H3444" s="51">
        <v>43790</v>
      </c>
      <c r="I3444" s="51">
        <v>44002</v>
      </c>
      <c r="J3444" s="36">
        <f t="shared" si="106"/>
        <v>213</v>
      </c>
      <c r="K3444" s="36">
        <v>4.75</v>
      </c>
      <c r="L3444" s="36">
        <v>4.75</v>
      </c>
      <c r="M3444" s="38">
        <f t="shared" si="107"/>
        <v>1405.20833333333</v>
      </c>
      <c r="N3444" s="36" t="s">
        <v>8821</v>
      </c>
      <c r="O3444" s="36" t="s">
        <v>8599</v>
      </c>
    </row>
    <row r="3445" s="7" customFormat="1" ht="21" customHeight="1" spans="1:15">
      <c r="A3445" s="27">
        <v>3442</v>
      </c>
      <c r="B3445" s="36" t="s">
        <v>8822</v>
      </c>
      <c r="C3445" s="39" t="s">
        <v>8823</v>
      </c>
      <c r="D3445" s="36" t="s">
        <v>2652</v>
      </c>
      <c r="E3445" s="63">
        <v>50000</v>
      </c>
      <c r="F3445" s="51">
        <v>43059</v>
      </c>
      <c r="G3445" s="51">
        <v>44154</v>
      </c>
      <c r="H3445" s="51">
        <v>43790</v>
      </c>
      <c r="I3445" s="51">
        <v>44002</v>
      </c>
      <c r="J3445" s="36">
        <f t="shared" si="106"/>
        <v>213</v>
      </c>
      <c r="K3445" s="36">
        <v>4.75</v>
      </c>
      <c r="L3445" s="36">
        <v>4.75</v>
      </c>
      <c r="M3445" s="38">
        <f t="shared" si="107"/>
        <v>1405.20833333333</v>
      </c>
      <c r="N3445" s="36" t="s">
        <v>8824</v>
      </c>
      <c r="O3445" s="36" t="s">
        <v>8599</v>
      </c>
    </row>
    <row r="3446" s="7" customFormat="1" ht="21" customHeight="1" spans="1:15">
      <c r="A3446" s="27">
        <v>3443</v>
      </c>
      <c r="B3446" s="36" t="s">
        <v>8825</v>
      </c>
      <c r="C3446" s="39" t="s">
        <v>8712</v>
      </c>
      <c r="D3446" s="36" t="s">
        <v>2652</v>
      </c>
      <c r="E3446" s="63">
        <v>30000</v>
      </c>
      <c r="F3446" s="51">
        <v>43059</v>
      </c>
      <c r="G3446" s="51">
        <v>44154</v>
      </c>
      <c r="H3446" s="51">
        <v>43790</v>
      </c>
      <c r="I3446" s="51">
        <v>44002</v>
      </c>
      <c r="J3446" s="36">
        <f t="shared" si="106"/>
        <v>213</v>
      </c>
      <c r="K3446" s="36">
        <v>4.75</v>
      </c>
      <c r="L3446" s="36">
        <v>4.75</v>
      </c>
      <c r="M3446" s="38">
        <f t="shared" si="107"/>
        <v>843.125</v>
      </c>
      <c r="N3446" s="36" t="s">
        <v>8826</v>
      </c>
      <c r="O3446" s="36" t="s">
        <v>8599</v>
      </c>
    </row>
    <row r="3447" s="7" customFormat="1" ht="21" customHeight="1" spans="1:15">
      <c r="A3447" s="27">
        <v>3444</v>
      </c>
      <c r="B3447" s="36" t="s">
        <v>8827</v>
      </c>
      <c r="C3447" s="39" t="s">
        <v>8679</v>
      </c>
      <c r="D3447" s="36" t="s">
        <v>2652</v>
      </c>
      <c r="E3447" s="63">
        <v>30000</v>
      </c>
      <c r="F3447" s="51">
        <v>43059</v>
      </c>
      <c r="G3447" s="51">
        <v>44154</v>
      </c>
      <c r="H3447" s="51">
        <v>43790</v>
      </c>
      <c r="I3447" s="51">
        <v>44002</v>
      </c>
      <c r="J3447" s="36">
        <f t="shared" si="106"/>
        <v>213</v>
      </c>
      <c r="K3447" s="36">
        <v>4.75</v>
      </c>
      <c r="L3447" s="36">
        <v>4.75</v>
      </c>
      <c r="M3447" s="38">
        <f t="shared" si="107"/>
        <v>843.125</v>
      </c>
      <c r="N3447" s="36" t="s">
        <v>8828</v>
      </c>
      <c r="O3447" s="36" t="s">
        <v>8599</v>
      </c>
    </row>
    <row r="3448" s="7" customFormat="1" ht="21" customHeight="1" spans="1:15">
      <c r="A3448" s="27">
        <v>3445</v>
      </c>
      <c r="B3448" s="36" t="s">
        <v>8829</v>
      </c>
      <c r="C3448" s="39" t="s">
        <v>8597</v>
      </c>
      <c r="D3448" s="36" t="s">
        <v>2652</v>
      </c>
      <c r="E3448" s="63">
        <v>50000</v>
      </c>
      <c r="F3448" s="51">
        <v>43060</v>
      </c>
      <c r="G3448" s="51">
        <v>44155</v>
      </c>
      <c r="H3448" s="51">
        <v>43790</v>
      </c>
      <c r="I3448" s="51">
        <v>44002</v>
      </c>
      <c r="J3448" s="36">
        <f t="shared" si="106"/>
        <v>213</v>
      </c>
      <c r="K3448" s="36">
        <v>4.75</v>
      </c>
      <c r="L3448" s="36">
        <v>4.75</v>
      </c>
      <c r="M3448" s="38">
        <f t="shared" si="107"/>
        <v>1405.20833333333</v>
      </c>
      <c r="N3448" s="36" t="s">
        <v>8830</v>
      </c>
      <c r="O3448" s="36" t="s">
        <v>8599</v>
      </c>
    </row>
    <row r="3449" s="7" customFormat="1" ht="21" customHeight="1" spans="1:15">
      <c r="A3449" s="27">
        <v>3446</v>
      </c>
      <c r="B3449" s="36" t="s">
        <v>8831</v>
      </c>
      <c r="C3449" s="39" t="s">
        <v>8832</v>
      </c>
      <c r="D3449" s="36" t="s">
        <v>2652</v>
      </c>
      <c r="E3449" s="63">
        <v>50000</v>
      </c>
      <c r="F3449" s="51">
        <v>43063</v>
      </c>
      <c r="G3449" s="51">
        <v>44158</v>
      </c>
      <c r="H3449" s="51">
        <v>43790</v>
      </c>
      <c r="I3449" s="51">
        <v>44002</v>
      </c>
      <c r="J3449" s="36">
        <f t="shared" si="106"/>
        <v>213</v>
      </c>
      <c r="K3449" s="36">
        <v>4.75</v>
      </c>
      <c r="L3449" s="36">
        <v>4.75</v>
      </c>
      <c r="M3449" s="38">
        <f t="shared" si="107"/>
        <v>1405.20833333333</v>
      </c>
      <c r="N3449" s="36" t="s">
        <v>8833</v>
      </c>
      <c r="O3449" s="36" t="s">
        <v>8599</v>
      </c>
    </row>
    <row r="3450" s="7" customFormat="1" ht="21" customHeight="1" spans="1:15">
      <c r="A3450" s="27">
        <v>3447</v>
      </c>
      <c r="B3450" s="36" t="s">
        <v>8834</v>
      </c>
      <c r="C3450" s="39" t="s">
        <v>8835</v>
      </c>
      <c r="D3450" s="36" t="s">
        <v>2652</v>
      </c>
      <c r="E3450" s="63">
        <v>50000</v>
      </c>
      <c r="F3450" s="51">
        <v>43069</v>
      </c>
      <c r="G3450" s="51">
        <v>44164</v>
      </c>
      <c r="H3450" s="51">
        <v>43790</v>
      </c>
      <c r="I3450" s="51">
        <v>44002</v>
      </c>
      <c r="J3450" s="36">
        <f t="shared" si="106"/>
        <v>213</v>
      </c>
      <c r="K3450" s="36">
        <v>4.75</v>
      </c>
      <c r="L3450" s="36">
        <v>4.75</v>
      </c>
      <c r="M3450" s="38">
        <f t="shared" si="107"/>
        <v>1405.20833333333</v>
      </c>
      <c r="N3450" s="36" t="s">
        <v>8836</v>
      </c>
      <c r="O3450" s="36" t="s">
        <v>8599</v>
      </c>
    </row>
    <row r="3451" s="7" customFormat="1" ht="21" customHeight="1" spans="1:15">
      <c r="A3451" s="27">
        <v>3448</v>
      </c>
      <c r="B3451" s="36" t="s">
        <v>8837</v>
      </c>
      <c r="C3451" s="39" t="s">
        <v>8838</v>
      </c>
      <c r="D3451" s="36" t="s">
        <v>2652</v>
      </c>
      <c r="E3451" s="63">
        <v>30000</v>
      </c>
      <c r="F3451" s="51">
        <v>43075</v>
      </c>
      <c r="G3451" s="51">
        <v>44170</v>
      </c>
      <c r="H3451" s="51">
        <v>43790</v>
      </c>
      <c r="I3451" s="51">
        <v>44002</v>
      </c>
      <c r="J3451" s="36">
        <f t="shared" si="106"/>
        <v>213</v>
      </c>
      <c r="K3451" s="36">
        <v>4.75</v>
      </c>
      <c r="L3451" s="36">
        <v>4.75</v>
      </c>
      <c r="M3451" s="38">
        <f t="shared" si="107"/>
        <v>843.125</v>
      </c>
      <c r="N3451" s="36" t="s">
        <v>8839</v>
      </c>
      <c r="O3451" s="36" t="s">
        <v>8599</v>
      </c>
    </row>
    <row r="3452" s="7" customFormat="1" ht="21" customHeight="1" spans="1:15">
      <c r="A3452" s="27">
        <v>3449</v>
      </c>
      <c r="B3452" s="36" t="s">
        <v>8840</v>
      </c>
      <c r="C3452" s="39" t="s">
        <v>8610</v>
      </c>
      <c r="D3452" s="36" t="s">
        <v>2652</v>
      </c>
      <c r="E3452" s="63">
        <v>50000</v>
      </c>
      <c r="F3452" s="51">
        <v>43077</v>
      </c>
      <c r="G3452" s="51">
        <v>44172</v>
      </c>
      <c r="H3452" s="51">
        <v>43790</v>
      </c>
      <c r="I3452" s="51">
        <v>44002</v>
      </c>
      <c r="J3452" s="36">
        <f t="shared" si="106"/>
        <v>213</v>
      </c>
      <c r="K3452" s="36">
        <v>4.75</v>
      </c>
      <c r="L3452" s="36">
        <v>4.75</v>
      </c>
      <c r="M3452" s="38">
        <f t="shared" si="107"/>
        <v>1405.20833333333</v>
      </c>
      <c r="N3452" s="36" t="s">
        <v>8841</v>
      </c>
      <c r="O3452" s="36" t="s">
        <v>8599</v>
      </c>
    </row>
    <row r="3453" s="7" customFormat="1" ht="21" customHeight="1" spans="1:15">
      <c r="A3453" s="27">
        <v>3450</v>
      </c>
      <c r="B3453" s="36" t="s">
        <v>8842</v>
      </c>
      <c r="C3453" s="39" t="s">
        <v>8674</v>
      </c>
      <c r="D3453" s="36" t="s">
        <v>2652</v>
      </c>
      <c r="E3453" s="63">
        <v>30000</v>
      </c>
      <c r="F3453" s="51">
        <v>43081</v>
      </c>
      <c r="G3453" s="51">
        <v>44176</v>
      </c>
      <c r="H3453" s="51">
        <v>43790</v>
      </c>
      <c r="I3453" s="51">
        <v>44002</v>
      </c>
      <c r="J3453" s="36">
        <f t="shared" si="106"/>
        <v>213</v>
      </c>
      <c r="K3453" s="36">
        <v>4.75</v>
      </c>
      <c r="L3453" s="36">
        <v>4.75</v>
      </c>
      <c r="M3453" s="38">
        <f t="shared" si="107"/>
        <v>843.125</v>
      </c>
      <c r="N3453" s="36" t="s">
        <v>8843</v>
      </c>
      <c r="O3453" s="36" t="s">
        <v>8599</v>
      </c>
    </row>
    <row r="3454" s="7" customFormat="1" ht="21" customHeight="1" spans="1:15">
      <c r="A3454" s="27">
        <v>3451</v>
      </c>
      <c r="B3454" s="36" t="s">
        <v>8844</v>
      </c>
      <c r="C3454" s="39" t="s">
        <v>8845</v>
      </c>
      <c r="D3454" s="36" t="s">
        <v>2652</v>
      </c>
      <c r="E3454" s="63">
        <v>30000</v>
      </c>
      <c r="F3454" s="51">
        <v>43083</v>
      </c>
      <c r="G3454" s="51">
        <v>44178</v>
      </c>
      <c r="H3454" s="51">
        <v>43790</v>
      </c>
      <c r="I3454" s="51">
        <v>44002</v>
      </c>
      <c r="J3454" s="36">
        <f t="shared" si="106"/>
        <v>213</v>
      </c>
      <c r="K3454" s="36">
        <v>4.75</v>
      </c>
      <c r="L3454" s="36">
        <v>4.75</v>
      </c>
      <c r="M3454" s="38">
        <f t="shared" si="107"/>
        <v>843.125</v>
      </c>
      <c r="N3454" s="36" t="s">
        <v>8846</v>
      </c>
      <c r="O3454" s="36" t="s">
        <v>8599</v>
      </c>
    </row>
    <row r="3455" s="7" customFormat="1" ht="21" customHeight="1" spans="1:15">
      <c r="A3455" s="27">
        <v>3452</v>
      </c>
      <c r="B3455" s="36" t="s">
        <v>8847</v>
      </c>
      <c r="C3455" s="39" t="s">
        <v>8674</v>
      </c>
      <c r="D3455" s="36" t="s">
        <v>2652</v>
      </c>
      <c r="E3455" s="63">
        <v>50000</v>
      </c>
      <c r="F3455" s="51">
        <v>43092</v>
      </c>
      <c r="G3455" s="51">
        <v>44187</v>
      </c>
      <c r="H3455" s="51">
        <v>43790</v>
      </c>
      <c r="I3455" s="51">
        <v>44002</v>
      </c>
      <c r="J3455" s="36">
        <f t="shared" si="106"/>
        <v>213</v>
      </c>
      <c r="K3455" s="36">
        <v>4.75</v>
      </c>
      <c r="L3455" s="36">
        <v>4.75</v>
      </c>
      <c r="M3455" s="38">
        <f t="shared" si="107"/>
        <v>1405.20833333333</v>
      </c>
      <c r="N3455" s="36" t="s">
        <v>8848</v>
      </c>
      <c r="O3455" s="36" t="s">
        <v>8599</v>
      </c>
    </row>
    <row r="3456" s="7" customFormat="1" ht="21" customHeight="1" spans="1:15">
      <c r="A3456" s="27">
        <v>3453</v>
      </c>
      <c r="B3456" s="36" t="s">
        <v>8849</v>
      </c>
      <c r="C3456" s="39" t="s">
        <v>8674</v>
      </c>
      <c r="D3456" s="36" t="s">
        <v>2652</v>
      </c>
      <c r="E3456" s="63">
        <v>50000</v>
      </c>
      <c r="F3456" s="51">
        <v>43202</v>
      </c>
      <c r="G3456" s="51">
        <v>44297</v>
      </c>
      <c r="H3456" s="51">
        <v>43790</v>
      </c>
      <c r="I3456" s="51">
        <v>44002</v>
      </c>
      <c r="J3456" s="36">
        <f t="shared" si="106"/>
        <v>213</v>
      </c>
      <c r="K3456" s="36">
        <v>4.75</v>
      </c>
      <c r="L3456" s="36">
        <v>4.75</v>
      </c>
      <c r="M3456" s="38">
        <f t="shared" si="107"/>
        <v>1405.20833333333</v>
      </c>
      <c r="N3456" s="36" t="s">
        <v>8850</v>
      </c>
      <c r="O3456" s="36" t="s">
        <v>8599</v>
      </c>
    </row>
    <row r="3457" s="7" customFormat="1" ht="21" customHeight="1" spans="1:15">
      <c r="A3457" s="27">
        <v>3454</v>
      </c>
      <c r="B3457" s="36" t="s">
        <v>8851</v>
      </c>
      <c r="C3457" s="39" t="s">
        <v>8852</v>
      </c>
      <c r="D3457" s="36" t="s">
        <v>2652</v>
      </c>
      <c r="E3457" s="63">
        <v>50000</v>
      </c>
      <c r="F3457" s="51">
        <v>43202</v>
      </c>
      <c r="G3457" s="51">
        <v>44297</v>
      </c>
      <c r="H3457" s="51">
        <v>43790</v>
      </c>
      <c r="I3457" s="51">
        <v>44002</v>
      </c>
      <c r="J3457" s="36">
        <f t="shared" si="106"/>
        <v>213</v>
      </c>
      <c r="K3457" s="36">
        <v>4.75</v>
      </c>
      <c r="L3457" s="36">
        <v>4.75</v>
      </c>
      <c r="M3457" s="38">
        <f t="shared" si="107"/>
        <v>1405.20833333333</v>
      </c>
      <c r="N3457" s="36" t="s">
        <v>8853</v>
      </c>
      <c r="O3457" s="36" t="s">
        <v>8599</v>
      </c>
    </row>
    <row r="3458" s="7" customFormat="1" ht="21" customHeight="1" spans="1:15">
      <c r="A3458" s="27">
        <v>3455</v>
      </c>
      <c r="B3458" s="36" t="s">
        <v>8854</v>
      </c>
      <c r="C3458" s="39" t="s">
        <v>8634</v>
      </c>
      <c r="D3458" s="36" t="s">
        <v>2652</v>
      </c>
      <c r="E3458" s="63">
        <v>30000</v>
      </c>
      <c r="F3458" s="51">
        <v>43204</v>
      </c>
      <c r="G3458" s="51">
        <v>44299</v>
      </c>
      <c r="H3458" s="51">
        <v>43790</v>
      </c>
      <c r="I3458" s="51">
        <v>44002</v>
      </c>
      <c r="J3458" s="36">
        <f t="shared" si="106"/>
        <v>213</v>
      </c>
      <c r="K3458" s="36">
        <v>4.75</v>
      </c>
      <c r="L3458" s="36">
        <v>4.75</v>
      </c>
      <c r="M3458" s="38">
        <f t="shared" si="107"/>
        <v>843.125</v>
      </c>
      <c r="N3458" s="36" t="s">
        <v>8855</v>
      </c>
      <c r="O3458" s="36" t="s">
        <v>8599</v>
      </c>
    </row>
    <row r="3459" s="7" customFormat="1" ht="21" customHeight="1" spans="1:15">
      <c r="A3459" s="27">
        <v>3456</v>
      </c>
      <c r="B3459" s="36" t="s">
        <v>8856</v>
      </c>
      <c r="C3459" s="39" t="s">
        <v>8654</v>
      </c>
      <c r="D3459" s="36" t="s">
        <v>2652</v>
      </c>
      <c r="E3459" s="63">
        <v>30000</v>
      </c>
      <c r="F3459" s="51">
        <v>43204</v>
      </c>
      <c r="G3459" s="51">
        <v>44299</v>
      </c>
      <c r="H3459" s="51">
        <v>43790</v>
      </c>
      <c r="I3459" s="51">
        <v>44002</v>
      </c>
      <c r="J3459" s="36">
        <f t="shared" si="106"/>
        <v>213</v>
      </c>
      <c r="K3459" s="36">
        <v>4.75</v>
      </c>
      <c r="L3459" s="36">
        <v>4.75</v>
      </c>
      <c r="M3459" s="38">
        <f t="shared" si="107"/>
        <v>843.125</v>
      </c>
      <c r="N3459" s="36" t="s">
        <v>8857</v>
      </c>
      <c r="O3459" s="36" t="s">
        <v>8599</v>
      </c>
    </row>
    <row r="3460" s="7" customFormat="1" ht="21" customHeight="1" spans="1:15">
      <c r="A3460" s="27">
        <v>3457</v>
      </c>
      <c r="B3460" s="36" t="s">
        <v>8858</v>
      </c>
      <c r="C3460" s="39" t="s">
        <v>8674</v>
      </c>
      <c r="D3460" s="36" t="s">
        <v>2652</v>
      </c>
      <c r="E3460" s="63">
        <v>50000</v>
      </c>
      <c r="F3460" s="51">
        <v>43205</v>
      </c>
      <c r="G3460" s="51">
        <v>44300</v>
      </c>
      <c r="H3460" s="51">
        <v>43790</v>
      </c>
      <c r="I3460" s="51">
        <v>44002</v>
      </c>
      <c r="J3460" s="36">
        <f t="shared" ref="J3460:J3523" si="108">I3460-H3460+1</f>
        <v>213</v>
      </c>
      <c r="K3460" s="36">
        <v>4.75</v>
      </c>
      <c r="L3460" s="36">
        <v>4.75</v>
      </c>
      <c r="M3460" s="38">
        <f t="shared" ref="M3460:M3523" si="109">E3460*J3460*L3460/12/30/100</f>
        <v>1405.20833333333</v>
      </c>
      <c r="N3460" s="36" t="s">
        <v>8859</v>
      </c>
      <c r="O3460" s="36" t="s">
        <v>8599</v>
      </c>
    </row>
    <row r="3461" s="7" customFormat="1" ht="21" customHeight="1" spans="1:15">
      <c r="A3461" s="27">
        <v>3458</v>
      </c>
      <c r="B3461" s="36" t="s">
        <v>8860</v>
      </c>
      <c r="C3461" s="39" t="s">
        <v>8674</v>
      </c>
      <c r="D3461" s="36" t="s">
        <v>2652</v>
      </c>
      <c r="E3461" s="63">
        <v>50000</v>
      </c>
      <c r="F3461" s="51">
        <v>43208</v>
      </c>
      <c r="G3461" s="51">
        <v>44303</v>
      </c>
      <c r="H3461" s="51">
        <v>43790</v>
      </c>
      <c r="I3461" s="51">
        <v>44002</v>
      </c>
      <c r="J3461" s="36">
        <f t="shared" si="108"/>
        <v>213</v>
      </c>
      <c r="K3461" s="36">
        <v>4.75</v>
      </c>
      <c r="L3461" s="36">
        <v>4.75</v>
      </c>
      <c r="M3461" s="38">
        <f t="shared" si="109"/>
        <v>1405.20833333333</v>
      </c>
      <c r="N3461" s="36" t="s">
        <v>8861</v>
      </c>
      <c r="O3461" s="36" t="s">
        <v>8599</v>
      </c>
    </row>
    <row r="3462" s="7" customFormat="1" ht="21" customHeight="1" spans="1:15">
      <c r="A3462" s="27">
        <v>3459</v>
      </c>
      <c r="B3462" s="36" t="s">
        <v>8862</v>
      </c>
      <c r="C3462" s="39" t="s">
        <v>8615</v>
      </c>
      <c r="D3462" s="36" t="s">
        <v>2652</v>
      </c>
      <c r="E3462" s="63">
        <v>50000</v>
      </c>
      <c r="F3462" s="51">
        <v>43209</v>
      </c>
      <c r="G3462" s="51">
        <v>44304</v>
      </c>
      <c r="H3462" s="51">
        <v>43790</v>
      </c>
      <c r="I3462" s="51">
        <v>44002</v>
      </c>
      <c r="J3462" s="36">
        <f t="shared" si="108"/>
        <v>213</v>
      </c>
      <c r="K3462" s="36">
        <v>4.75</v>
      </c>
      <c r="L3462" s="36">
        <v>4.75</v>
      </c>
      <c r="M3462" s="38">
        <f t="shared" si="109"/>
        <v>1405.20833333333</v>
      </c>
      <c r="N3462" s="36" t="s">
        <v>8863</v>
      </c>
      <c r="O3462" s="36" t="s">
        <v>8599</v>
      </c>
    </row>
    <row r="3463" s="7" customFormat="1" ht="21" customHeight="1" spans="1:15">
      <c r="A3463" s="27">
        <v>3460</v>
      </c>
      <c r="B3463" s="36" t="s">
        <v>8864</v>
      </c>
      <c r="C3463" s="39" t="s">
        <v>8712</v>
      </c>
      <c r="D3463" s="36" t="s">
        <v>2652</v>
      </c>
      <c r="E3463" s="63">
        <v>50000</v>
      </c>
      <c r="F3463" s="51">
        <v>43210</v>
      </c>
      <c r="G3463" s="51">
        <v>44305</v>
      </c>
      <c r="H3463" s="51">
        <v>43790</v>
      </c>
      <c r="I3463" s="51">
        <v>44002</v>
      </c>
      <c r="J3463" s="36">
        <f t="shared" si="108"/>
        <v>213</v>
      </c>
      <c r="K3463" s="36">
        <v>4.75</v>
      </c>
      <c r="L3463" s="36">
        <v>4.75</v>
      </c>
      <c r="M3463" s="38">
        <f t="shared" si="109"/>
        <v>1405.20833333333</v>
      </c>
      <c r="N3463" s="36" t="s">
        <v>8865</v>
      </c>
      <c r="O3463" s="36" t="s">
        <v>8599</v>
      </c>
    </row>
    <row r="3464" s="7" customFormat="1" ht="21" customHeight="1" spans="1:15">
      <c r="A3464" s="27">
        <v>3461</v>
      </c>
      <c r="B3464" s="36" t="s">
        <v>8866</v>
      </c>
      <c r="C3464" s="39" t="s">
        <v>8654</v>
      </c>
      <c r="D3464" s="36" t="s">
        <v>2652</v>
      </c>
      <c r="E3464" s="63">
        <v>50000</v>
      </c>
      <c r="F3464" s="51">
        <v>43215</v>
      </c>
      <c r="G3464" s="51">
        <v>44310</v>
      </c>
      <c r="H3464" s="51">
        <v>43790</v>
      </c>
      <c r="I3464" s="51">
        <v>44002</v>
      </c>
      <c r="J3464" s="36">
        <f t="shared" si="108"/>
        <v>213</v>
      </c>
      <c r="K3464" s="36">
        <v>4.75</v>
      </c>
      <c r="L3464" s="36">
        <v>4.75</v>
      </c>
      <c r="M3464" s="38">
        <f t="shared" si="109"/>
        <v>1405.20833333333</v>
      </c>
      <c r="N3464" s="36" t="s">
        <v>8867</v>
      </c>
      <c r="O3464" s="36" t="s">
        <v>8599</v>
      </c>
    </row>
    <row r="3465" s="7" customFormat="1" ht="21" customHeight="1" spans="1:15">
      <c r="A3465" s="27">
        <v>3462</v>
      </c>
      <c r="B3465" s="36" t="s">
        <v>8868</v>
      </c>
      <c r="C3465" s="39" t="s">
        <v>8654</v>
      </c>
      <c r="D3465" s="36" t="s">
        <v>2652</v>
      </c>
      <c r="E3465" s="63">
        <v>30000</v>
      </c>
      <c r="F3465" s="51">
        <v>43217</v>
      </c>
      <c r="G3465" s="51">
        <v>44312</v>
      </c>
      <c r="H3465" s="51">
        <v>43790</v>
      </c>
      <c r="I3465" s="51">
        <v>44002</v>
      </c>
      <c r="J3465" s="36">
        <f t="shared" si="108"/>
        <v>213</v>
      </c>
      <c r="K3465" s="36">
        <v>4.75</v>
      </c>
      <c r="L3465" s="36">
        <v>4.75</v>
      </c>
      <c r="M3465" s="38">
        <f t="shared" si="109"/>
        <v>843.125</v>
      </c>
      <c r="N3465" s="36" t="s">
        <v>8869</v>
      </c>
      <c r="O3465" s="36" t="s">
        <v>8599</v>
      </c>
    </row>
    <row r="3466" s="7" customFormat="1" ht="21" customHeight="1" spans="1:15">
      <c r="A3466" s="27">
        <v>3463</v>
      </c>
      <c r="B3466" s="36" t="s">
        <v>8870</v>
      </c>
      <c r="C3466" s="39" t="s">
        <v>8871</v>
      </c>
      <c r="D3466" s="36" t="s">
        <v>2652</v>
      </c>
      <c r="E3466" s="63">
        <v>50000</v>
      </c>
      <c r="F3466" s="51">
        <v>43217</v>
      </c>
      <c r="G3466" s="51">
        <v>44312</v>
      </c>
      <c r="H3466" s="51">
        <v>43790</v>
      </c>
      <c r="I3466" s="51">
        <v>44002</v>
      </c>
      <c r="J3466" s="36">
        <f t="shared" si="108"/>
        <v>213</v>
      </c>
      <c r="K3466" s="36">
        <v>4.75</v>
      </c>
      <c r="L3466" s="36">
        <v>4.75</v>
      </c>
      <c r="M3466" s="38">
        <f t="shared" si="109"/>
        <v>1405.20833333333</v>
      </c>
      <c r="N3466" s="36" t="s">
        <v>8872</v>
      </c>
      <c r="O3466" s="36" t="s">
        <v>8599</v>
      </c>
    </row>
    <row r="3467" s="7" customFormat="1" ht="21" customHeight="1" spans="1:15">
      <c r="A3467" s="27">
        <v>3464</v>
      </c>
      <c r="B3467" s="36" t="s">
        <v>8873</v>
      </c>
      <c r="C3467" s="39" t="s">
        <v>8712</v>
      </c>
      <c r="D3467" s="36" t="s">
        <v>2652</v>
      </c>
      <c r="E3467" s="63">
        <v>50000</v>
      </c>
      <c r="F3467" s="51">
        <v>43217</v>
      </c>
      <c r="G3467" s="51">
        <v>44312</v>
      </c>
      <c r="H3467" s="51">
        <v>43790</v>
      </c>
      <c r="I3467" s="51">
        <v>44002</v>
      </c>
      <c r="J3467" s="36">
        <f t="shared" si="108"/>
        <v>213</v>
      </c>
      <c r="K3467" s="36">
        <v>4.75</v>
      </c>
      <c r="L3467" s="36">
        <v>4.75</v>
      </c>
      <c r="M3467" s="38">
        <f t="shared" si="109"/>
        <v>1405.20833333333</v>
      </c>
      <c r="N3467" s="36" t="s">
        <v>8874</v>
      </c>
      <c r="O3467" s="36" t="s">
        <v>8599</v>
      </c>
    </row>
    <row r="3468" s="7" customFormat="1" ht="21" customHeight="1" spans="1:15">
      <c r="A3468" s="27">
        <v>3465</v>
      </c>
      <c r="B3468" s="36" t="s">
        <v>8875</v>
      </c>
      <c r="C3468" s="39" t="s">
        <v>8712</v>
      </c>
      <c r="D3468" s="36" t="s">
        <v>2652</v>
      </c>
      <c r="E3468" s="63">
        <v>50000</v>
      </c>
      <c r="F3468" s="51">
        <v>43217</v>
      </c>
      <c r="G3468" s="51">
        <v>44312</v>
      </c>
      <c r="H3468" s="51">
        <v>43790</v>
      </c>
      <c r="I3468" s="51">
        <v>44002</v>
      </c>
      <c r="J3468" s="36">
        <f t="shared" si="108"/>
        <v>213</v>
      </c>
      <c r="K3468" s="36">
        <v>4.75</v>
      </c>
      <c r="L3468" s="36">
        <v>4.75</v>
      </c>
      <c r="M3468" s="38">
        <f t="shared" si="109"/>
        <v>1405.20833333333</v>
      </c>
      <c r="N3468" s="36" t="s">
        <v>8876</v>
      </c>
      <c r="O3468" s="36" t="s">
        <v>8599</v>
      </c>
    </row>
    <row r="3469" s="7" customFormat="1" ht="21" customHeight="1" spans="1:15">
      <c r="A3469" s="27">
        <v>3466</v>
      </c>
      <c r="B3469" s="36" t="s">
        <v>8877</v>
      </c>
      <c r="C3469" s="39" t="s">
        <v>8712</v>
      </c>
      <c r="D3469" s="36" t="s">
        <v>2652</v>
      </c>
      <c r="E3469" s="63">
        <v>50000</v>
      </c>
      <c r="F3469" s="51">
        <v>43218</v>
      </c>
      <c r="G3469" s="51">
        <v>44313</v>
      </c>
      <c r="H3469" s="51">
        <v>43790</v>
      </c>
      <c r="I3469" s="51">
        <v>44002</v>
      </c>
      <c r="J3469" s="36">
        <f t="shared" si="108"/>
        <v>213</v>
      </c>
      <c r="K3469" s="36">
        <v>4.75</v>
      </c>
      <c r="L3469" s="36">
        <v>4.75</v>
      </c>
      <c r="M3469" s="38">
        <f t="shared" si="109"/>
        <v>1405.20833333333</v>
      </c>
      <c r="N3469" s="36" t="s">
        <v>8878</v>
      </c>
      <c r="O3469" s="36" t="s">
        <v>8599</v>
      </c>
    </row>
    <row r="3470" s="7" customFormat="1" ht="21" customHeight="1" spans="1:15">
      <c r="A3470" s="27">
        <v>3467</v>
      </c>
      <c r="B3470" s="36" t="s">
        <v>8879</v>
      </c>
      <c r="C3470" s="39" t="s">
        <v>8627</v>
      </c>
      <c r="D3470" s="36" t="s">
        <v>2652</v>
      </c>
      <c r="E3470" s="63">
        <v>50000</v>
      </c>
      <c r="F3470" s="51">
        <v>43219</v>
      </c>
      <c r="G3470" s="51">
        <v>44314</v>
      </c>
      <c r="H3470" s="51">
        <v>43790</v>
      </c>
      <c r="I3470" s="51">
        <v>44002</v>
      </c>
      <c r="J3470" s="36">
        <f t="shared" si="108"/>
        <v>213</v>
      </c>
      <c r="K3470" s="36">
        <v>4.75</v>
      </c>
      <c r="L3470" s="36">
        <v>4.75</v>
      </c>
      <c r="M3470" s="38">
        <f t="shared" si="109"/>
        <v>1405.20833333333</v>
      </c>
      <c r="N3470" s="36" t="s">
        <v>8880</v>
      </c>
      <c r="O3470" s="36" t="s">
        <v>8599</v>
      </c>
    </row>
    <row r="3471" s="7" customFormat="1" ht="21" customHeight="1" spans="1:15">
      <c r="A3471" s="27">
        <v>3468</v>
      </c>
      <c r="B3471" s="36" t="s">
        <v>8881</v>
      </c>
      <c r="C3471" s="39" t="s">
        <v>8654</v>
      </c>
      <c r="D3471" s="36" t="s">
        <v>2652</v>
      </c>
      <c r="E3471" s="63">
        <v>50000</v>
      </c>
      <c r="F3471" s="51">
        <v>43227</v>
      </c>
      <c r="G3471" s="51">
        <v>44322</v>
      </c>
      <c r="H3471" s="51">
        <v>43790</v>
      </c>
      <c r="I3471" s="51">
        <v>44002</v>
      </c>
      <c r="J3471" s="36">
        <f t="shared" si="108"/>
        <v>213</v>
      </c>
      <c r="K3471" s="36">
        <v>4.75</v>
      </c>
      <c r="L3471" s="36">
        <v>4.75</v>
      </c>
      <c r="M3471" s="38">
        <f t="shared" si="109"/>
        <v>1405.20833333333</v>
      </c>
      <c r="N3471" s="36" t="s">
        <v>8882</v>
      </c>
      <c r="O3471" s="36" t="s">
        <v>8599</v>
      </c>
    </row>
    <row r="3472" s="7" customFormat="1" ht="21" customHeight="1" spans="1:15">
      <c r="A3472" s="27">
        <v>3469</v>
      </c>
      <c r="B3472" s="36" t="s">
        <v>8883</v>
      </c>
      <c r="C3472" s="39" t="s">
        <v>8654</v>
      </c>
      <c r="D3472" s="36" t="s">
        <v>2652</v>
      </c>
      <c r="E3472" s="63">
        <v>30000</v>
      </c>
      <c r="F3472" s="51">
        <v>43227</v>
      </c>
      <c r="G3472" s="51">
        <v>44322</v>
      </c>
      <c r="H3472" s="51">
        <v>43790</v>
      </c>
      <c r="I3472" s="51">
        <v>44002</v>
      </c>
      <c r="J3472" s="36">
        <f t="shared" si="108"/>
        <v>213</v>
      </c>
      <c r="K3472" s="36">
        <v>4.75</v>
      </c>
      <c r="L3472" s="36">
        <v>4.75</v>
      </c>
      <c r="M3472" s="38">
        <f t="shared" si="109"/>
        <v>843.125</v>
      </c>
      <c r="N3472" s="36" t="s">
        <v>8884</v>
      </c>
      <c r="O3472" s="36" t="s">
        <v>8599</v>
      </c>
    </row>
    <row r="3473" s="7" customFormat="1" ht="21" customHeight="1" spans="1:15">
      <c r="A3473" s="27">
        <v>3470</v>
      </c>
      <c r="B3473" s="36" t="s">
        <v>8885</v>
      </c>
      <c r="C3473" s="39" t="s">
        <v>8730</v>
      </c>
      <c r="D3473" s="36" t="s">
        <v>2652</v>
      </c>
      <c r="E3473" s="63">
        <v>50000</v>
      </c>
      <c r="F3473" s="51">
        <v>43229</v>
      </c>
      <c r="G3473" s="51">
        <v>44324</v>
      </c>
      <c r="H3473" s="51">
        <v>43790</v>
      </c>
      <c r="I3473" s="51">
        <v>44002</v>
      </c>
      <c r="J3473" s="36">
        <f t="shared" si="108"/>
        <v>213</v>
      </c>
      <c r="K3473" s="36">
        <v>4.75</v>
      </c>
      <c r="L3473" s="36">
        <v>4.75</v>
      </c>
      <c r="M3473" s="38">
        <f t="shared" si="109"/>
        <v>1405.20833333333</v>
      </c>
      <c r="N3473" s="36" t="s">
        <v>8886</v>
      </c>
      <c r="O3473" s="36" t="s">
        <v>8599</v>
      </c>
    </row>
    <row r="3474" s="7" customFormat="1" ht="21" customHeight="1" spans="1:15">
      <c r="A3474" s="27">
        <v>3471</v>
      </c>
      <c r="B3474" s="36" t="s">
        <v>8887</v>
      </c>
      <c r="C3474" s="39" t="s">
        <v>8654</v>
      </c>
      <c r="D3474" s="36" t="s">
        <v>2652</v>
      </c>
      <c r="E3474" s="63">
        <v>50000</v>
      </c>
      <c r="F3474" s="51">
        <v>43230</v>
      </c>
      <c r="G3474" s="51">
        <v>44325</v>
      </c>
      <c r="H3474" s="51">
        <v>43790</v>
      </c>
      <c r="I3474" s="51">
        <v>44002</v>
      </c>
      <c r="J3474" s="36">
        <f t="shared" si="108"/>
        <v>213</v>
      </c>
      <c r="K3474" s="36">
        <v>4.75</v>
      </c>
      <c r="L3474" s="36">
        <v>4.75</v>
      </c>
      <c r="M3474" s="38">
        <f t="shared" si="109"/>
        <v>1405.20833333333</v>
      </c>
      <c r="N3474" s="36" t="s">
        <v>8888</v>
      </c>
      <c r="O3474" s="36" t="s">
        <v>8599</v>
      </c>
    </row>
    <row r="3475" s="7" customFormat="1" ht="21" customHeight="1" spans="1:15">
      <c r="A3475" s="27">
        <v>3472</v>
      </c>
      <c r="B3475" s="36" t="s">
        <v>8889</v>
      </c>
      <c r="C3475" s="39" t="s">
        <v>8730</v>
      </c>
      <c r="D3475" s="36" t="s">
        <v>2652</v>
      </c>
      <c r="E3475" s="63">
        <v>30000</v>
      </c>
      <c r="F3475" s="51">
        <v>43234</v>
      </c>
      <c r="G3475" s="51">
        <v>44329</v>
      </c>
      <c r="H3475" s="51">
        <v>43790</v>
      </c>
      <c r="I3475" s="51">
        <v>44002</v>
      </c>
      <c r="J3475" s="36">
        <f t="shared" si="108"/>
        <v>213</v>
      </c>
      <c r="K3475" s="36">
        <v>4.75</v>
      </c>
      <c r="L3475" s="36">
        <v>4.75</v>
      </c>
      <c r="M3475" s="38">
        <f t="shared" si="109"/>
        <v>843.125</v>
      </c>
      <c r="N3475" s="36" t="s">
        <v>8890</v>
      </c>
      <c r="O3475" s="36" t="s">
        <v>8599</v>
      </c>
    </row>
    <row r="3476" s="7" customFormat="1" ht="21" customHeight="1" spans="1:15">
      <c r="A3476" s="27">
        <v>3473</v>
      </c>
      <c r="B3476" s="36" t="s">
        <v>8891</v>
      </c>
      <c r="C3476" s="39" t="s">
        <v>8679</v>
      </c>
      <c r="D3476" s="36" t="s">
        <v>2652</v>
      </c>
      <c r="E3476" s="63">
        <v>50000</v>
      </c>
      <c r="F3476" s="51">
        <v>43235</v>
      </c>
      <c r="G3476" s="51">
        <v>44330</v>
      </c>
      <c r="H3476" s="51">
        <v>43790</v>
      </c>
      <c r="I3476" s="51">
        <v>44002</v>
      </c>
      <c r="J3476" s="36">
        <f t="shared" si="108"/>
        <v>213</v>
      </c>
      <c r="K3476" s="36">
        <v>4.75</v>
      </c>
      <c r="L3476" s="36">
        <v>4.75</v>
      </c>
      <c r="M3476" s="38">
        <f t="shared" si="109"/>
        <v>1405.20833333333</v>
      </c>
      <c r="N3476" s="36" t="s">
        <v>8892</v>
      </c>
      <c r="O3476" s="36" t="s">
        <v>8599</v>
      </c>
    </row>
    <row r="3477" s="7" customFormat="1" ht="21" customHeight="1" spans="1:15">
      <c r="A3477" s="27">
        <v>3474</v>
      </c>
      <c r="B3477" s="36" t="s">
        <v>8893</v>
      </c>
      <c r="C3477" s="39" t="s">
        <v>8654</v>
      </c>
      <c r="D3477" s="36" t="s">
        <v>2652</v>
      </c>
      <c r="E3477" s="63">
        <v>50000</v>
      </c>
      <c r="F3477" s="51">
        <v>43236</v>
      </c>
      <c r="G3477" s="51">
        <v>44331</v>
      </c>
      <c r="H3477" s="51">
        <v>43790</v>
      </c>
      <c r="I3477" s="51">
        <v>44002</v>
      </c>
      <c r="J3477" s="36">
        <f t="shared" si="108"/>
        <v>213</v>
      </c>
      <c r="K3477" s="36">
        <v>4.75</v>
      </c>
      <c r="L3477" s="36">
        <v>4.75</v>
      </c>
      <c r="M3477" s="38">
        <f t="shared" si="109"/>
        <v>1405.20833333333</v>
      </c>
      <c r="N3477" s="36" t="s">
        <v>8894</v>
      </c>
      <c r="O3477" s="36" t="s">
        <v>8599</v>
      </c>
    </row>
    <row r="3478" s="7" customFormat="1" ht="21" customHeight="1" spans="1:15">
      <c r="A3478" s="27">
        <v>3475</v>
      </c>
      <c r="B3478" s="36" t="s">
        <v>8895</v>
      </c>
      <c r="C3478" s="39" t="s">
        <v>8896</v>
      </c>
      <c r="D3478" s="36" t="s">
        <v>2652</v>
      </c>
      <c r="E3478" s="63">
        <v>50000</v>
      </c>
      <c r="F3478" s="51">
        <v>43248</v>
      </c>
      <c r="G3478" s="51">
        <v>43978</v>
      </c>
      <c r="H3478" s="51">
        <v>43790</v>
      </c>
      <c r="I3478" s="51">
        <v>43978</v>
      </c>
      <c r="J3478" s="36">
        <f t="shared" si="108"/>
        <v>189</v>
      </c>
      <c r="K3478" s="36">
        <v>4.75</v>
      </c>
      <c r="L3478" s="36">
        <v>4.75</v>
      </c>
      <c r="M3478" s="38">
        <f t="shared" si="109"/>
        <v>1246.875</v>
      </c>
      <c r="N3478" s="36" t="s">
        <v>8897</v>
      </c>
      <c r="O3478" s="36" t="s">
        <v>8599</v>
      </c>
    </row>
    <row r="3479" s="7" customFormat="1" ht="21" customHeight="1" spans="1:15">
      <c r="A3479" s="27">
        <v>3476</v>
      </c>
      <c r="B3479" s="36" t="s">
        <v>8898</v>
      </c>
      <c r="C3479" s="39" t="s">
        <v>8654</v>
      </c>
      <c r="D3479" s="36" t="s">
        <v>2652</v>
      </c>
      <c r="E3479" s="63">
        <v>50000</v>
      </c>
      <c r="F3479" s="51">
        <v>43251</v>
      </c>
      <c r="G3479" s="51">
        <v>44346</v>
      </c>
      <c r="H3479" s="51">
        <v>43790</v>
      </c>
      <c r="I3479" s="51">
        <v>44002</v>
      </c>
      <c r="J3479" s="36">
        <f t="shared" si="108"/>
        <v>213</v>
      </c>
      <c r="K3479" s="36">
        <v>4.75</v>
      </c>
      <c r="L3479" s="36">
        <v>4.75</v>
      </c>
      <c r="M3479" s="38">
        <f t="shared" si="109"/>
        <v>1405.20833333333</v>
      </c>
      <c r="N3479" s="36" t="s">
        <v>8899</v>
      </c>
      <c r="O3479" s="36" t="s">
        <v>8599</v>
      </c>
    </row>
    <row r="3480" s="7" customFormat="1" ht="21" customHeight="1" spans="1:15">
      <c r="A3480" s="27">
        <v>3477</v>
      </c>
      <c r="B3480" s="36" t="s">
        <v>8900</v>
      </c>
      <c r="C3480" s="39" t="s">
        <v>8657</v>
      </c>
      <c r="D3480" s="36" t="s">
        <v>2652</v>
      </c>
      <c r="E3480" s="63">
        <v>30000</v>
      </c>
      <c r="F3480" s="51">
        <v>43259</v>
      </c>
      <c r="G3480" s="51">
        <v>44354</v>
      </c>
      <c r="H3480" s="51">
        <v>43790</v>
      </c>
      <c r="I3480" s="51">
        <v>44002</v>
      </c>
      <c r="J3480" s="36">
        <f t="shared" si="108"/>
        <v>213</v>
      </c>
      <c r="K3480" s="36">
        <v>4.75</v>
      </c>
      <c r="L3480" s="36">
        <v>4.75</v>
      </c>
      <c r="M3480" s="38">
        <f t="shared" si="109"/>
        <v>843.125</v>
      </c>
      <c r="N3480" s="36" t="s">
        <v>8901</v>
      </c>
      <c r="O3480" s="36" t="s">
        <v>8599</v>
      </c>
    </row>
    <row r="3481" s="7" customFormat="1" ht="21" customHeight="1" spans="1:15">
      <c r="A3481" s="27">
        <v>3478</v>
      </c>
      <c r="B3481" s="36" t="s">
        <v>8902</v>
      </c>
      <c r="C3481" s="39" t="s">
        <v>8730</v>
      </c>
      <c r="D3481" s="36" t="s">
        <v>2652</v>
      </c>
      <c r="E3481" s="63">
        <v>50000</v>
      </c>
      <c r="F3481" s="51">
        <v>43277</v>
      </c>
      <c r="G3481" s="51">
        <v>44372</v>
      </c>
      <c r="H3481" s="51">
        <v>43790</v>
      </c>
      <c r="I3481" s="51">
        <v>44002</v>
      </c>
      <c r="J3481" s="36">
        <f t="shared" si="108"/>
        <v>213</v>
      </c>
      <c r="K3481" s="36">
        <v>4.75</v>
      </c>
      <c r="L3481" s="36">
        <v>4.75</v>
      </c>
      <c r="M3481" s="38">
        <f t="shared" si="109"/>
        <v>1405.20833333333</v>
      </c>
      <c r="N3481" s="36" t="s">
        <v>8903</v>
      </c>
      <c r="O3481" s="36" t="s">
        <v>8599</v>
      </c>
    </row>
    <row r="3482" s="7" customFormat="1" ht="21" customHeight="1" spans="1:15">
      <c r="A3482" s="27">
        <v>3479</v>
      </c>
      <c r="B3482" s="36" t="s">
        <v>8904</v>
      </c>
      <c r="C3482" s="39" t="s">
        <v>8871</v>
      </c>
      <c r="D3482" s="36" t="s">
        <v>2652</v>
      </c>
      <c r="E3482" s="63">
        <v>50000</v>
      </c>
      <c r="F3482" s="51">
        <v>43280</v>
      </c>
      <c r="G3482" s="51">
        <v>44375</v>
      </c>
      <c r="H3482" s="51">
        <v>43790</v>
      </c>
      <c r="I3482" s="51">
        <v>44002</v>
      </c>
      <c r="J3482" s="36">
        <f t="shared" si="108"/>
        <v>213</v>
      </c>
      <c r="K3482" s="36">
        <v>4.75</v>
      </c>
      <c r="L3482" s="36">
        <v>4.75</v>
      </c>
      <c r="M3482" s="38">
        <f t="shared" si="109"/>
        <v>1405.20833333333</v>
      </c>
      <c r="N3482" s="36" t="s">
        <v>8905</v>
      </c>
      <c r="O3482" s="36" t="s">
        <v>8599</v>
      </c>
    </row>
    <row r="3483" s="7" customFormat="1" ht="21" customHeight="1" spans="1:15">
      <c r="A3483" s="27">
        <v>3480</v>
      </c>
      <c r="B3483" s="36" t="s">
        <v>8906</v>
      </c>
      <c r="C3483" s="39" t="s">
        <v>8627</v>
      </c>
      <c r="D3483" s="36" t="s">
        <v>2652</v>
      </c>
      <c r="E3483" s="63">
        <v>30000</v>
      </c>
      <c r="F3483" s="51">
        <v>43283</v>
      </c>
      <c r="G3483" s="51">
        <v>44013</v>
      </c>
      <c r="H3483" s="51">
        <v>43790</v>
      </c>
      <c r="I3483" s="51">
        <v>44002</v>
      </c>
      <c r="J3483" s="36">
        <f t="shared" si="108"/>
        <v>213</v>
      </c>
      <c r="K3483" s="36">
        <v>4.75</v>
      </c>
      <c r="L3483" s="36">
        <v>4.75</v>
      </c>
      <c r="M3483" s="38">
        <f t="shared" si="109"/>
        <v>843.125</v>
      </c>
      <c r="N3483" s="36" t="s">
        <v>8907</v>
      </c>
      <c r="O3483" s="36" t="s">
        <v>8599</v>
      </c>
    </row>
    <row r="3484" s="7" customFormat="1" ht="21" customHeight="1" spans="1:15">
      <c r="A3484" s="27">
        <v>3481</v>
      </c>
      <c r="B3484" s="36" t="s">
        <v>8908</v>
      </c>
      <c r="C3484" s="39" t="s">
        <v>8909</v>
      </c>
      <c r="D3484" s="36" t="s">
        <v>2652</v>
      </c>
      <c r="E3484" s="63">
        <v>50000</v>
      </c>
      <c r="F3484" s="51">
        <v>43284</v>
      </c>
      <c r="G3484" s="51">
        <v>44379</v>
      </c>
      <c r="H3484" s="51">
        <v>43790</v>
      </c>
      <c r="I3484" s="51">
        <v>44002</v>
      </c>
      <c r="J3484" s="36">
        <f t="shared" si="108"/>
        <v>213</v>
      </c>
      <c r="K3484" s="36">
        <v>4.75</v>
      </c>
      <c r="L3484" s="36">
        <v>4.75</v>
      </c>
      <c r="M3484" s="38">
        <f t="shared" si="109"/>
        <v>1405.20833333333</v>
      </c>
      <c r="N3484" s="36" t="s">
        <v>8910</v>
      </c>
      <c r="O3484" s="36" t="s">
        <v>8599</v>
      </c>
    </row>
    <row r="3485" s="7" customFormat="1" ht="21" customHeight="1" spans="1:15">
      <c r="A3485" s="27">
        <v>3482</v>
      </c>
      <c r="B3485" s="36" t="s">
        <v>8911</v>
      </c>
      <c r="C3485" s="39" t="s">
        <v>8871</v>
      </c>
      <c r="D3485" s="36" t="s">
        <v>2652</v>
      </c>
      <c r="E3485" s="63">
        <v>50000</v>
      </c>
      <c r="F3485" s="51">
        <v>43291</v>
      </c>
      <c r="G3485" s="51">
        <v>44386</v>
      </c>
      <c r="H3485" s="51">
        <v>43790</v>
      </c>
      <c r="I3485" s="51">
        <v>44002</v>
      </c>
      <c r="J3485" s="36">
        <f t="shared" si="108"/>
        <v>213</v>
      </c>
      <c r="K3485" s="36">
        <v>4.75</v>
      </c>
      <c r="L3485" s="36">
        <v>4.75</v>
      </c>
      <c r="M3485" s="38">
        <f t="shared" si="109"/>
        <v>1405.20833333333</v>
      </c>
      <c r="N3485" s="36" t="s">
        <v>8912</v>
      </c>
      <c r="O3485" s="36" t="s">
        <v>8599</v>
      </c>
    </row>
    <row r="3486" s="7" customFormat="1" ht="21" customHeight="1" spans="1:15">
      <c r="A3486" s="27">
        <v>3483</v>
      </c>
      <c r="B3486" s="36" t="s">
        <v>8913</v>
      </c>
      <c r="C3486" s="39" t="s">
        <v>8909</v>
      </c>
      <c r="D3486" s="36" t="s">
        <v>2652</v>
      </c>
      <c r="E3486" s="63">
        <v>50000</v>
      </c>
      <c r="F3486" s="51">
        <v>43308</v>
      </c>
      <c r="G3486" s="51">
        <v>44403</v>
      </c>
      <c r="H3486" s="51">
        <v>43790</v>
      </c>
      <c r="I3486" s="51">
        <v>44002</v>
      </c>
      <c r="J3486" s="36">
        <f t="shared" si="108"/>
        <v>213</v>
      </c>
      <c r="K3486" s="36">
        <v>4.75</v>
      </c>
      <c r="L3486" s="36">
        <v>4.75</v>
      </c>
      <c r="M3486" s="38">
        <f t="shared" si="109"/>
        <v>1405.20833333333</v>
      </c>
      <c r="N3486" s="36" t="s">
        <v>8914</v>
      </c>
      <c r="O3486" s="36" t="s">
        <v>8599</v>
      </c>
    </row>
    <row r="3487" s="7" customFormat="1" ht="21" customHeight="1" spans="1:15">
      <c r="A3487" s="27">
        <v>3484</v>
      </c>
      <c r="B3487" s="36" t="s">
        <v>8915</v>
      </c>
      <c r="C3487" s="39" t="s">
        <v>8730</v>
      </c>
      <c r="D3487" s="36" t="s">
        <v>2652</v>
      </c>
      <c r="E3487" s="63">
        <v>30000</v>
      </c>
      <c r="F3487" s="51">
        <v>43312</v>
      </c>
      <c r="G3487" s="51">
        <v>44407</v>
      </c>
      <c r="H3487" s="51">
        <v>43790</v>
      </c>
      <c r="I3487" s="51">
        <v>44002</v>
      </c>
      <c r="J3487" s="36">
        <f t="shared" si="108"/>
        <v>213</v>
      </c>
      <c r="K3487" s="36">
        <v>4.75</v>
      </c>
      <c r="L3487" s="36">
        <v>4.75</v>
      </c>
      <c r="M3487" s="38">
        <f t="shared" si="109"/>
        <v>843.125</v>
      </c>
      <c r="N3487" s="36" t="s">
        <v>8916</v>
      </c>
      <c r="O3487" s="36" t="s">
        <v>8599</v>
      </c>
    </row>
    <row r="3488" s="7" customFormat="1" ht="21" customHeight="1" spans="1:15">
      <c r="A3488" s="27">
        <v>3485</v>
      </c>
      <c r="B3488" s="36" t="s">
        <v>8917</v>
      </c>
      <c r="C3488" s="39" t="s">
        <v>8627</v>
      </c>
      <c r="D3488" s="36" t="s">
        <v>2652</v>
      </c>
      <c r="E3488" s="63">
        <v>50000</v>
      </c>
      <c r="F3488" s="51">
        <v>43419</v>
      </c>
      <c r="G3488" s="51">
        <v>44513</v>
      </c>
      <c r="H3488" s="51">
        <v>43790</v>
      </c>
      <c r="I3488" s="51">
        <v>44002</v>
      </c>
      <c r="J3488" s="36">
        <f t="shared" si="108"/>
        <v>213</v>
      </c>
      <c r="K3488" s="36">
        <v>4.75</v>
      </c>
      <c r="L3488" s="36">
        <v>4.75</v>
      </c>
      <c r="M3488" s="38">
        <f t="shared" si="109"/>
        <v>1405.20833333333</v>
      </c>
      <c r="N3488" s="36" t="s">
        <v>8918</v>
      </c>
      <c r="O3488" s="36" t="s">
        <v>8599</v>
      </c>
    </row>
    <row r="3489" s="7" customFormat="1" ht="21" customHeight="1" spans="1:15">
      <c r="A3489" s="27">
        <v>3486</v>
      </c>
      <c r="B3489" s="36" t="s">
        <v>8919</v>
      </c>
      <c r="C3489" s="39" t="s">
        <v>8597</v>
      </c>
      <c r="D3489" s="36" t="s">
        <v>2652</v>
      </c>
      <c r="E3489" s="63">
        <v>50000</v>
      </c>
      <c r="F3489" s="51">
        <v>43597</v>
      </c>
      <c r="G3489" s="51">
        <v>44146</v>
      </c>
      <c r="H3489" s="51">
        <v>43790</v>
      </c>
      <c r="I3489" s="51">
        <v>44002</v>
      </c>
      <c r="J3489" s="36">
        <f t="shared" si="108"/>
        <v>213</v>
      </c>
      <c r="K3489" s="36">
        <v>4.75</v>
      </c>
      <c r="L3489" s="36">
        <v>4.75</v>
      </c>
      <c r="M3489" s="38">
        <f t="shared" si="109"/>
        <v>1405.20833333333</v>
      </c>
      <c r="N3489" s="36" t="s">
        <v>8920</v>
      </c>
      <c r="O3489" s="36" t="s">
        <v>8599</v>
      </c>
    </row>
    <row r="3490" s="7" customFormat="1" ht="21" customHeight="1" spans="1:15">
      <c r="A3490" s="27">
        <v>3487</v>
      </c>
      <c r="B3490" s="36" t="s">
        <v>8921</v>
      </c>
      <c r="C3490" s="39" t="s">
        <v>8922</v>
      </c>
      <c r="D3490" s="36" t="s">
        <v>2652</v>
      </c>
      <c r="E3490" s="63">
        <v>50000</v>
      </c>
      <c r="F3490" s="51">
        <v>43604</v>
      </c>
      <c r="G3490" s="51">
        <v>44153</v>
      </c>
      <c r="H3490" s="51">
        <v>43790</v>
      </c>
      <c r="I3490" s="51">
        <v>44002</v>
      </c>
      <c r="J3490" s="36">
        <f t="shared" si="108"/>
        <v>213</v>
      </c>
      <c r="K3490" s="36">
        <v>4.75</v>
      </c>
      <c r="L3490" s="36">
        <v>4.75</v>
      </c>
      <c r="M3490" s="38">
        <f t="shared" si="109"/>
        <v>1405.20833333333</v>
      </c>
      <c r="N3490" s="36" t="s">
        <v>8923</v>
      </c>
      <c r="O3490" s="36" t="s">
        <v>8599</v>
      </c>
    </row>
    <row r="3491" s="7" customFormat="1" ht="21" customHeight="1" spans="1:15">
      <c r="A3491" s="27">
        <v>3488</v>
      </c>
      <c r="B3491" s="36" t="s">
        <v>8924</v>
      </c>
      <c r="C3491" s="39" t="s">
        <v>8730</v>
      </c>
      <c r="D3491" s="36" t="s">
        <v>2652</v>
      </c>
      <c r="E3491" s="63">
        <v>50000</v>
      </c>
      <c r="F3491" s="51">
        <v>43610</v>
      </c>
      <c r="G3491" s="51">
        <v>44159</v>
      </c>
      <c r="H3491" s="51">
        <v>43790</v>
      </c>
      <c r="I3491" s="51">
        <v>44002</v>
      </c>
      <c r="J3491" s="36">
        <f t="shared" si="108"/>
        <v>213</v>
      </c>
      <c r="K3491" s="36">
        <v>4.75</v>
      </c>
      <c r="L3491" s="36">
        <v>4.75</v>
      </c>
      <c r="M3491" s="38">
        <f t="shared" si="109"/>
        <v>1405.20833333333</v>
      </c>
      <c r="N3491" s="36" t="s">
        <v>8925</v>
      </c>
      <c r="O3491" s="36" t="s">
        <v>8599</v>
      </c>
    </row>
    <row r="3492" s="7" customFormat="1" ht="21" customHeight="1" spans="1:15">
      <c r="A3492" s="27">
        <v>3489</v>
      </c>
      <c r="B3492" s="36" t="s">
        <v>8926</v>
      </c>
      <c r="C3492" s="39" t="s">
        <v>8927</v>
      </c>
      <c r="D3492" s="36" t="s">
        <v>2652</v>
      </c>
      <c r="E3492" s="63">
        <v>50000</v>
      </c>
      <c r="F3492" s="51">
        <v>43642</v>
      </c>
      <c r="G3492" s="51">
        <v>44190</v>
      </c>
      <c r="H3492" s="51">
        <v>43790</v>
      </c>
      <c r="I3492" s="51">
        <v>44002</v>
      </c>
      <c r="J3492" s="36">
        <f t="shared" si="108"/>
        <v>213</v>
      </c>
      <c r="K3492" s="36">
        <v>4.75</v>
      </c>
      <c r="L3492" s="36">
        <v>4.75</v>
      </c>
      <c r="M3492" s="38">
        <f t="shared" si="109"/>
        <v>1405.20833333333</v>
      </c>
      <c r="N3492" s="36" t="s">
        <v>8928</v>
      </c>
      <c r="O3492" s="36" t="s">
        <v>8599</v>
      </c>
    </row>
    <row r="3493" s="7" customFormat="1" ht="21" customHeight="1" spans="1:15">
      <c r="A3493" s="27">
        <v>3490</v>
      </c>
      <c r="B3493" s="36" t="s">
        <v>8929</v>
      </c>
      <c r="C3493" s="39" t="s">
        <v>8654</v>
      </c>
      <c r="D3493" s="36" t="s">
        <v>1152</v>
      </c>
      <c r="E3493" s="63">
        <v>10000</v>
      </c>
      <c r="F3493" s="51">
        <v>43726</v>
      </c>
      <c r="G3493" s="51">
        <v>44091</v>
      </c>
      <c r="H3493" s="51">
        <v>43790</v>
      </c>
      <c r="I3493" s="51">
        <v>44002</v>
      </c>
      <c r="J3493" s="36">
        <f t="shared" si="108"/>
        <v>213</v>
      </c>
      <c r="K3493" s="36">
        <v>4.35</v>
      </c>
      <c r="L3493" s="36">
        <v>4.35</v>
      </c>
      <c r="M3493" s="38">
        <f t="shared" si="109"/>
        <v>257.375</v>
      </c>
      <c r="N3493" s="36" t="s">
        <v>8930</v>
      </c>
      <c r="O3493" s="36" t="s">
        <v>8599</v>
      </c>
    </row>
    <row r="3494" s="7" customFormat="1" ht="21" customHeight="1" spans="1:15">
      <c r="A3494" s="27">
        <v>3491</v>
      </c>
      <c r="B3494" s="65" t="s">
        <v>8931</v>
      </c>
      <c r="C3494" s="65" t="s">
        <v>8932</v>
      </c>
      <c r="D3494" s="65" t="s">
        <v>8933</v>
      </c>
      <c r="E3494" s="66">
        <v>50000</v>
      </c>
      <c r="F3494" s="67">
        <v>42813</v>
      </c>
      <c r="G3494" s="67">
        <v>43908</v>
      </c>
      <c r="H3494" s="68">
        <v>43790</v>
      </c>
      <c r="I3494" s="68">
        <v>43893</v>
      </c>
      <c r="J3494" s="36">
        <f t="shared" si="108"/>
        <v>104</v>
      </c>
      <c r="K3494" s="69">
        <v>4.75</v>
      </c>
      <c r="L3494" s="69">
        <v>4.75</v>
      </c>
      <c r="M3494" s="38">
        <f t="shared" si="109"/>
        <v>686.111111111111</v>
      </c>
      <c r="N3494" s="65" t="s">
        <v>8934</v>
      </c>
      <c r="O3494" s="39" t="s">
        <v>8935</v>
      </c>
    </row>
    <row r="3495" s="7" customFormat="1" ht="21" customHeight="1" spans="1:15">
      <c r="A3495" s="27">
        <v>3492</v>
      </c>
      <c r="B3495" s="65" t="s">
        <v>8936</v>
      </c>
      <c r="C3495" s="65" t="s">
        <v>8932</v>
      </c>
      <c r="D3495" s="65" t="s">
        <v>63</v>
      </c>
      <c r="E3495" s="66">
        <v>50000</v>
      </c>
      <c r="F3495" s="67">
        <v>42813</v>
      </c>
      <c r="G3495" s="67">
        <v>43908</v>
      </c>
      <c r="H3495" s="68">
        <v>43790</v>
      </c>
      <c r="I3495" s="68">
        <v>43908</v>
      </c>
      <c r="J3495" s="36">
        <f t="shared" si="108"/>
        <v>119</v>
      </c>
      <c r="K3495" s="69">
        <v>4.75</v>
      </c>
      <c r="L3495" s="69">
        <v>4.75</v>
      </c>
      <c r="M3495" s="38">
        <f t="shared" si="109"/>
        <v>785.069444444445</v>
      </c>
      <c r="N3495" s="65" t="s">
        <v>8937</v>
      </c>
      <c r="O3495" s="39" t="s">
        <v>8935</v>
      </c>
    </row>
    <row r="3496" s="7" customFormat="1" ht="21" customHeight="1" spans="1:15">
      <c r="A3496" s="27">
        <v>3493</v>
      </c>
      <c r="B3496" s="65" t="s">
        <v>8938</v>
      </c>
      <c r="C3496" s="65" t="s">
        <v>8932</v>
      </c>
      <c r="D3496" s="65" t="s">
        <v>63</v>
      </c>
      <c r="E3496" s="66">
        <v>50000</v>
      </c>
      <c r="F3496" s="67">
        <v>42813</v>
      </c>
      <c r="G3496" s="67">
        <v>43908</v>
      </c>
      <c r="H3496" s="68">
        <v>43790</v>
      </c>
      <c r="I3496" s="68">
        <v>43903</v>
      </c>
      <c r="J3496" s="36">
        <f t="shared" si="108"/>
        <v>114</v>
      </c>
      <c r="K3496" s="69">
        <v>4.75</v>
      </c>
      <c r="L3496" s="69">
        <v>4.75</v>
      </c>
      <c r="M3496" s="38">
        <f t="shared" si="109"/>
        <v>752.083333333333</v>
      </c>
      <c r="N3496" s="65" t="s">
        <v>8939</v>
      </c>
      <c r="O3496" s="39" t="s">
        <v>8935</v>
      </c>
    </row>
    <row r="3497" s="7" customFormat="1" ht="21" customHeight="1" spans="1:15">
      <c r="A3497" s="27">
        <v>3494</v>
      </c>
      <c r="B3497" s="65" t="s">
        <v>8940</v>
      </c>
      <c r="C3497" s="65" t="s">
        <v>8932</v>
      </c>
      <c r="D3497" s="65" t="s">
        <v>63</v>
      </c>
      <c r="E3497" s="66">
        <v>50000</v>
      </c>
      <c r="F3497" s="67">
        <v>42813</v>
      </c>
      <c r="G3497" s="67">
        <v>43908</v>
      </c>
      <c r="H3497" s="68">
        <v>43790</v>
      </c>
      <c r="I3497" s="68">
        <v>43895</v>
      </c>
      <c r="J3497" s="36">
        <f t="shared" si="108"/>
        <v>106</v>
      </c>
      <c r="K3497" s="69">
        <v>4.75</v>
      </c>
      <c r="L3497" s="69">
        <v>4.75</v>
      </c>
      <c r="M3497" s="38">
        <f t="shared" si="109"/>
        <v>699.305555555555</v>
      </c>
      <c r="N3497" s="65" t="s">
        <v>8941</v>
      </c>
      <c r="O3497" s="39" t="s">
        <v>8935</v>
      </c>
    </row>
    <row r="3498" s="7" customFormat="1" ht="21" customHeight="1" spans="1:15">
      <c r="A3498" s="27">
        <v>3495</v>
      </c>
      <c r="B3498" s="65" t="s">
        <v>8942</v>
      </c>
      <c r="C3498" s="65" t="s">
        <v>8932</v>
      </c>
      <c r="D3498" s="65" t="s">
        <v>63</v>
      </c>
      <c r="E3498" s="66">
        <v>50000</v>
      </c>
      <c r="F3498" s="67">
        <v>42813</v>
      </c>
      <c r="G3498" s="67">
        <v>43908</v>
      </c>
      <c r="H3498" s="68">
        <v>43790</v>
      </c>
      <c r="I3498" s="68">
        <v>43906</v>
      </c>
      <c r="J3498" s="36">
        <f t="shared" si="108"/>
        <v>117</v>
      </c>
      <c r="K3498" s="69">
        <v>4.75</v>
      </c>
      <c r="L3498" s="69">
        <v>4.75</v>
      </c>
      <c r="M3498" s="38">
        <f t="shared" si="109"/>
        <v>771.875</v>
      </c>
      <c r="N3498" s="65" t="s">
        <v>8943</v>
      </c>
      <c r="O3498" s="39" t="s">
        <v>8935</v>
      </c>
    </row>
    <row r="3499" s="7" customFormat="1" ht="21" customHeight="1" spans="1:15">
      <c r="A3499" s="27">
        <v>3496</v>
      </c>
      <c r="B3499" s="65" t="s">
        <v>8944</v>
      </c>
      <c r="C3499" s="65" t="s">
        <v>8932</v>
      </c>
      <c r="D3499" s="65" t="s">
        <v>8933</v>
      </c>
      <c r="E3499" s="66">
        <v>50000</v>
      </c>
      <c r="F3499" s="67">
        <v>42813</v>
      </c>
      <c r="G3499" s="67">
        <v>43908</v>
      </c>
      <c r="H3499" s="68">
        <v>43790</v>
      </c>
      <c r="I3499" s="68">
        <v>43898</v>
      </c>
      <c r="J3499" s="36">
        <f t="shared" si="108"/>
        <v>109</v>
      </c>
      <c r="K3499" s="69">
        <v>4.75</v>
      </c>
      <c r="L3499" s="69">
        <v>4.75</v>
      </c>
      <c r="M3499" s="38">
        <f t="shared" si="109"/>
        <v>719.097222222222</v>
      </c>
      <c r="N3499" s="65" t="s">
        <v>8945</v>
      </c>
      <c r="O3499" s="39" t="s">
        <v>8935</v>
      </c>
    </row>
    <row r="3500" s="7" customFormat="1" ht="21" customHeight="1" spans="1:15">
      <c r="A3500" s="27">
        <v>3497</v>
      </c>
      <c r="B3500" s="65" t="s">
        <v>8946</v>
      </c>
      <c r="C3500" s="65" t="s">
        <v>8932</v>
      </c>
      <c r="D3500" s="65" t="s">
        <v>63</v>
      </c>
      <c r="E3500" s="66">
        <v>50000</v>
      </c>
      <c r="F3500" s="67">
        <v>42813</v>
      </c>
      <c r="G3500" s="67">
        <v>43908</v>
      </c>
      <c r="H3500" s="68">
        <v>43790</v>
      </c>
      <c r="I3500" s="68">
        <v>43908</v>
      </c>
      <c r="J3500" s="36">
        <f t="shared" si="108"/>
        <v>119</v>
      </c>
      <c r="K3500" s="69">
        <v>4.75</v>
      </c>
      <c r="L3500" s="69">
        <v>4.75</v>
      </c>
      <c r="M3500" s="38">
        <f t="shared" si="109"/>
        <v>785.069444444445</v>
      </c>
      <c r="N3500" s="65" t="s">
        <v>8947</v>
      </c>
      <c r="O3500" s="39" t="s">
        <v>8935</v>
      </c>
    </row>
    <row r="3501" s="7" customFormat="1" ht="21" customHeight="1" spans="1:15">
      <c r="A3501" s="27">
        <v>3498</v>
      </c>
      <c r="B3501" s="65" t="s">
        <v>8948</v>
      </c>
      <c r="C3501" s="65" t="s">
        <v>8932</v>
      </c>
      <c r="D3501" s="65" t="s">
        <v>63</v>
      </c>
      <c r="E3501" s="66">
        <v>50000</v>
      </c>
      <c r="F3501" s="67">
        <v>42813</v>
      </c>
      <c r="G3501" s="67">
        <v>43908</v>
      </c>
      <c r="H3501" s="68">
        <v>43790</v>
      </c>
      <c r="I3501" s="68">
        <v>43905</v>
      </c>
      <c r="J3501" s="36">
        <f t="shared" si="108"/>
        <v>116</v>
      </c>
      <c r="K3501" s="69">
        <v>4.75</v>
      </c>
      <c r="L3501" s="69">
        <v>4.75</v>
      </c>
      <c r="M3501" s="38">
        <f t="shared" si="109"/>
        <v>765.277777777778</v>
      </c>
      <c r="N3501" s="65" t="s">
        <v>8949</v>
      </c>
      <c r="O3501" s="39" t="s">
        <v>8935</v>
      </c>
    </row>
    <row r="3502" s="7" customFormat="1" ht="21" customHeight="1" spans="1:15">
      <c r="A3502" s="27">
        <v>3499</v>
      </c>
      <c r="B3502" s="65" t="s">
        <v>8950</v>
      </c>
      <c r="C3502" s="65" t="s">
        <v>8932</v>
      </c>
      <c r="D3502" s="65" t="s">
        <v>8933</v>
      </c>
      <c r="E3502" s="66">
        <v>50000</v>
      </c>
      <c r="F3502" s="67">
        <v>42814</v>
      </c>
      <c r="G3502" s="67">
        <v>43909</v>
      </c>
      <c r="H3502" s="68">
        <v>43790</v>
      </c>
      <c r="I3502" s="68">
        <v>43909</v>
      </c>
      <c r="J3502" s="36">
        <f t="shared" si="108"/>
        <v>120</v>
      </c>
      <c r="K3502" s="69">
        <v>4.75</v>
      </c>
      <c r="L3502" s="69">
        <v>4.75</v>
      </c>
      <c r="M3502" s="38">
        <f t="shared" si="109"/>
        <v>791.666666666667</v>
      </c>
      <c r="N3502" s="65" t="s">
        <v>8951</v>
      </c>
      <c r="O3502" s="39" t="s">
        <v>8935</v>
      </c>
    </row>
    <row r="3503" s="7" customFormat="1" ht="21" customHeight="1" spans="1:15">
      <c r="A3503" s="27">
        <v>3500</v>
      </c>
      <c r="B3503" s="65" t="s">
        <v>8952</v>
      </c>
      <c r="C3503" s="65" t="s">
        <v>8932</v>
      </c>
      <c r="D3503" s="65" t="s">
        <v>63</v>
      </c>
      <c r="E3503" s="66">
        <v>50000</v>
      </c>
      <c r="F3503" s="67">
        <v>42814</v>
      </c>
      <c r="G3503" s="67">
        <v>43909</v>
      </c>
      <c r="H3503" s="68">
        <v>43790</v>
      </c>
      <c r="I3503" s="68">
        <v>43901</v>
      </c>
      <c r="J3503" s="36">
        <f t="shared" si="108"/>
        <v>112</v>
      </c>
      <c r="K3503" s="69">
        <v>4.75</v>
      </c>
      <c r="L3503" s="69">
        <v>4.75</v>
      </c>
      <c r="M3503" s="38">
        <f t="shared" si="109"/>
        <v>738.888888888889</v>
      </c>
      <c r="N3503" s="65" t="s">
        <v>8953</v>
      </c>
      <c r="O3503" s="39" t="s">
        <v>8935</v>
      </c>
    </row>
    <row r="3504" s="7" customFormat="1" ht="21" customHeight="1" spans="1:15">
      <c r="A3504" s="27">
        <v>3501</v>
      </c>
      <c r="B3504" s="65" t="s">
        <v>8954</v>
      </c>
      <c r="C3504" s="65" t="s">
        <v>8932</v>
      </c>
      <c r="D3504" s="65" t="s">
        <v>8933</v>
      </c>
      <c r="E3504" s="66">
        <v>50000</v>
      </c>
      <c r="F3504" s="67">
        <v>42814</v>
      </c>
      <c r="G3504" s="67">
        <v>43909</v>
      </c>
      <c r="H3504" s="68">
        <v>43790</v>
      </c>
      <c r="I3504" s="68">
        <v>43888</v>
      </c>
      <c r="J3504" s="36">
        <f t="shared" si="108"/>
        <v>99</v>
      </c>
      <c r="K3504" s="69">
        <v>4.75</v>
      </c>
      <c r="L3504" s="69">
        <v>4.75</v>
      </c>
      <c r="M3504" s="38">
        <f t="shared" si="109"/>
        <v>653.125</v>
      </c>
      <c r="N3504" s="65" t="s">
        <v>8955</v>
      </c>
      <c r="O3504" s="39" t="s">
        <v>8935</v>
      </c>
    </row>
    <row r="3505" s="7" customFormat="1" ht="21" customHeight="1" spans="1:15">
      <c r="A3505" s="27">
        <v>3502</v>
      </c>
      <c r="B3505" s="65" t="s">
        <v>8956</v>
      </c>
      <c r="C3505" s="65" t="s">
        <v>8932</v>
      </c>
      <c r="D3505" s="65" t="s">
        <v>63</v>
      </c>
      <c r="E3505" s="66">
        <v>50000</v>
      </c>
      <c r="F3505" s="67">
        <v>42814</v>
      </c>
      <c r="G3505" s="67">
        <v>43909</v>
      </c>
      <c r="H3505" s="68">
        <v>43790</v>
      </c>
      <c r="I3505" s="68">
        <v>43893</v>
      </c>
      <c r="J3505" s="36">
        <f t="shared" si="108"/>
        <v>104</v>
      </c>
      <c r="K3505" s="69">
        <v>4.75</v>
      </c>
      <c r="L3505" s="69">
        <v>4.75</v>
      </c>
      <c r="M3505" s="38">
        <f t="shared" si="109"/>
        <v>686.111111111111</v>
      </c>
      <c r="N3505" s="65" t="s">
        <v>8957</v>
      </c>
      <c r="O3505" s="39" t="s">
        <v>8935</v>
      </c>
    </row>
    <row r="3506" s="7" customFormat="1" ht="21" customHeight="1" spans="1:15">
      <c r="A3506" s="27">
        <v>3503</v>
      </c>
      <c r="B3506" s="65" t="s">
        <v>8958</v>
      </c>
      <c r="C3506" s="65" t="s">
        <v>8932</v>
      </c>
      <c r="D3506" s="65" t="s">
        <v>8933</v>
      </c>
      <c r="E3506" s="66">
        <v>50000</v>
      </c>
      <c r="F3506" s="67">
        <v>42814</v>
      </c>
      <c r="G3506" s="67">
        <v>43909</v>
      </c>
      <c r="H3506" s="68">
        <v>43790</v>
      </c>
      <c r="I3506" s="68">
        <v>43905</v>
      </c>
      <c r="J3506" s="36">
        <f t="shared" si="108"/>
        <v>116</v>
      </c>
      <c r="K3506" s="69">
        <v>4.75</v>
      </c>
      <c r="L3506" s="69">
        <v>4.75</v>
      </c>
      <c r="M3506" s="38">
        <f t="shared" si="109"/>
        <v>765.277777777778</v>
      </c>
      <c r="N3506" s="65" t="s">
        <v>8959</v>
      </c>
      <c r="O3506" s="39" t="s">
        <v>8935</v>
      </c>
    </row>
    <row r="3507" s="7" customFormat="1" ht="21" customHeight="1" spans="1:15">
      <c r="A3507" s="27">
        <v>3504</v>
      </c>
      <c r="B3507" s="65" t="s">
        <v>8960</v>
      </c>
      <c r="C3507" s="65" t="s">
        <v>8932</v>
      </c>
      <c r="D3507" s="65" t="s">
        <v>8933</v>
      </c>
      <c r="E3507" s="66">
        <v>50000</v>
      </c>
      <c r="F3507" s="67">
        <v>42814</v>
      </c>
      <c r="G3507" s="67">
        <v>43909</v>
      </c>
      <c r="H3507" s="68">
        <v>43790</v>
      </c>
      <c r="I3507" s="68">
        <v>43909</v>
      </c>
      <c r="J3507" s="36">
        <f t="shared" si="108"/>
        <v>120</v>
      </c>
      <c r="K3507" s="69">
        <v>4.75</v>
      </c>
      <c r="L3507" s="69">
        <v>4.75</v>
      </c>
      <c r="M3507" s="38">
        <f t="shared" si="109"/>
        <v>791.666666666667</v>
      </c>
      <c r="N3507" s="65" t="s">
        <v>8961</v>
      </c>
      <c r="O3507" s="39" t="s">
        <v>8935</v>
      </c>
    </row>
    <row r="3508" s="7" customFormat="1" ht="21" customHeight="1" spans="1:15">
      <c r="A3508" s="27">
        <v>3505</v>
      </c>
      <c r="B3508" s="65" t="s">
        <v>8962</v>
      </c>
      <c r="C3508" s="65" t="s">
        <v>8932</v>
      </c>
      <c r="D3508" s="65" t="s">
        <v>63</v>
      </c>
      <c r="E3508" s="66">
        <v>50000</v>
      </c>
      <c r="F3508" s="67">
        <v>42814</v>
      </c>
      <c r="G3508" s="67">
        <v>43909</v>
      </c>
      <c r="H3508" s="68">
        <v>43790</v>
      </c>
      <c r="I3508" s="68">
        <v>43851</v>
      </c>
      <c r="J3508" s="36">
        <f t="shared" si="108"/>
        <v>62</v>
      </c>
      <c r="K3508" s="69">
        <v>4.75</v>
      </c>
      <c r="L3508" s="69">
        <v>4.75</v>
      </c>
      <c r="M3508" s="38">
        <f t="shared" si="109"/>
        <v>409.027777777778</v>
      </c>
      <c r="N3508" s="65" t="s">
        <v>8963</v>
      </c>
      <c r="O3508" s="39" t="s">
        <v>8935</v>
      </c>
    </row>
    <row r="3509" s="7" customFormat="1" ht="21" customHeight="1" spans="1:15">
      <c r="A3509" s="27">
        <v>3506</v>
      </c>
      <c r="B3509" s="65" t="s">
        <v>8964</v>
      </c>
      <c r="C3509" s="65" t="s">
        <v>8932</v>
      </c>
      <c r="D3509" s="65" t="s">
        <v>63</v>
      </c>
      <c r="E3509" s="66">
        <v>50000</v>
      </c>
      <c r="F3509" s="67">
        <v>42814</v>
      </c>
      <c r="G3509" s="67">
        <v>43909</v>
      </c>
      <c r="H3509" s="68">
        <v>43790</v>
      </c>
      <c r="I3509" s="68">
        <v>43909</v>
      </c>
      <c r="J3509" s="36">
        <f t="shared" si="108"/>
        <v>120</v>
      </c>
      <c r="K3509" s="69">
        <v>4.75</v>
      </c>
      <c r="L3509" s="69">
        <v>4.75</v>
      </c>
      <c r="M3509" s="38">
        <f t="shared" si="109"/>
        <v>791.666666666667</v>
      </c>
      <c r="N3509" s="65" t="s">
        <v>8965</v>
      </c>
      <c r="O3509" s="39" t="s">
        <v>8935</v>
      </c>
    </row>
    <row r="3510" s="7" customFormat="1" ht="21" customHeight="1" spans="1:15">
      <c r="A3510" s="27">
        <v>3507</v>
      </c>
      <c r="B3510" s="65" t="s">
        <v>8966</v>
      </c>
      <c r="C3510" s="65" t="s">
        <v>8932</v>
      </c>
      <c r="D3510" s="65" t="s">
        <v>63</v>
      </c>
      <c r="E3510" s="66">
        <v>50000</v>
      </c>
      <c r="F3510" s="67">
        <v>42814</v>
      </c>
      <c r="G3510" s="67">
        <v>43909</v>
      </c>
      <c r="H3510" s="68">
        <v>43790</v>
      </c>
      <c r="I3510" s="68">
        <v>43900</v>
      </c>
      <c r="J3510" s="36">
        <f t="shared" si="108"/>
        <v>111</v>
      </c>
      <c r="K3510" s="69">
        <v>4.75</v>
      </c>
      <c r="L3510" s="69">
        <v>4.75</v>
      </c>
      <c r="M3510" s="38">
        <f t="shared" si="109"/>
        <v>732.291666666667</v>
      </c>
      <c r="N3510" s="65" t="s">
        <v>8967</v>
      </c>
      <c r="O3510" s="39" t="s">
        <v>8935</v>
      </c>
    </row>
    <row r="3511" s="7" customFormat="1" ht="21" customHeight="1" spans="1:15">
      <c r="A3511" s="27">
        <v>3508</v>
      </c>
      <c r="B3511" s="65" t="s">
        <v>8968</v>
      </c>
      <c r="C3511" s="65" t="s">
        <v>8969</v>
      </c>
      <c r="D3511" s="65" t="s">
        <v>63</v>
      </c>
      <c r="E3511" s="66">
        <v>10000</v>
      </c>
      <c r="F3511" s="67">
        <v>42816</v>
      </c>
      <c r="G3511" s="67">
        <v>43911</v>
      </c>
      <c r="H3511" s="68">
        <v>43790</v>
      </c>
      <c r="I3511" s="68">
        <v>43833</v>
      </c>
      <c r="J3511" s="36">
        <f t="shared" si="108"/>
        <v>44</v>
      </c>
      <c r="K3511" s="69">
        <v>4.75</v>
      </c>
      <c r="L3511" s="69">
        <v>4.75</v>
      </c>
      <c r="M3511" s="38">
        <f t="shared" si="109"/>
        <v>58.0555555555556</v>
      </c>
      <c r="N3511" s="65" t="s">
        <v>8970</v>
      </c>
      <c r="O3511" s="39" t="s">
        <v>8935</v>
      </c>
    </row>
    <row r="3512" s="7" customFormat="1" ht="21" customHeight="1" spans="1:15">
      <c r="A3512" s="27">
        <v>3509</v>
      </c>
      <c r="B3512" s="65" t="s">
        <v>8971</v>
      </c>
      <c r="C3512" s="65" t="s">
        <v>8790</v>
      </c>
      <c r="D3512" s="65" t="s">
        <v>63</v>
      </c>
      <c r="E3512" s="66">
        <v>50000</v>
      </c>
      <c r="F3512" s="67">
        <v>42816</v>
      </c>
      <c r="G3512" s="67">
        <v>43911</v>
      </c>
      <c r="H3512" s="68">
        <v>43790</v>
      </c>
      <c r="I3512" s="68">
        <v>43911</v>
      </c>
      <c r="J3512" s="36">
        <f t="shared" si="108"/>
        <v>122</v>
      </c>
      <c r="K3512" s="69">
        <v>4.75</v>
      </c>
      <c r="L3512" s="69">
        <v>4.75</v>
      </c>
      <c r="M3512" s="38">
        <f t="shared" si="109"/>
        <v>804.861111111111</v>
      </c>
      <c r="N3512" s="65" t="s">
        <v>8972</v>
      </c>
      <c r="O3512" s="39" t="s">
        <v>8935</v>
      </c>
    </row>
    <row r="3513" s="7" customFormat="1" ht="21" customHeight="1" spans="1:15">
      <c r="A3513" s="27">
        <v>3510</v>
      </c>
      <c r="B3513" s="65" t="s">
        <v>8973</v>
      </c>
      <c r="C3513" s="65" t="s">
        <v>8969</v>
      </c>
      <c r="D3513" s="65" t="s">
        <v>63</v>
      </c>
      <c r="E3513" s="66">
        <v>50000</v>
      </c>
      <c r="F3513" s="67">
        <v>42817</v>
      </c>
      <c r="G3513" s="67">
        <v>43912</v>
      </c>
      <c r="H3513" s="68">
        <v>43790</v>
      </c>
      <c r="I3513" s="68">
        <v>43851</v>
      </c>
      <c r="J3513" s="36">
        <f t="shared" si="108"/>
        <v>62</v>
      </c>
      <c r="K3513" s="69">
        <v>4.75</v>
      </c>
      <c r="L3513" s="69">
        <v>4.75</v>
      </c>
      <c r="M3513" s="38">
        <f t="shared" si="109"/>
        <v>409.027777777778</v>
      </c>
      <c r="N3513" s="65" t="s">
        <v>8974</v>
      </c>
      <c r="O3513" s="39" t="s">
        <v>8935</v>
      </c>
    </row>
    <row r="3514" s="7" customFormat="1" ht="21" customHeight="1" spans="1:15">
      <c r="A3514" s="27">
        <v>3511</v>
      </c>
      <c r="B3514" s="65" t="s">
        <v>8975</v>
      </c>
      <c r="C3514" s="65" t="s">
        <v>8969</v>
      </c>
      <c r="D3514" s="65" t="s">
        <v>8933</v>
      </c>
      <c r="E3514" s="66">
        <v>50000</v>
      </c>
      <c r="F3514" s="67">
        <v>42817</v>
      </c>
      <c r="G3514" s="67">
        <v>43912</v>
      </c>
      <c r="H3514" s="68">
        <v>43790</v>
      </c>
      <c r="I3514" s="68">
        <v>43906</v>
      </c>
      <c r="J3514" s="36">
        <f t="shared" si="108"/>
        <v>117</v>
      </c>
      <c r="K3514" s="69">
        <v>4.75</v>
      </c>
      <c r="L3514" s="69">
        <v>4.75</v>
      </c>
      <c r="M3514" s="38">
        <f t="shared" si="109"/>
        <v>771.875</v>
      </c>
      <c r="N3514" s="65" t="s">
        <v>8976</v>
      </c>
      <c r="O3514" s="39" t="s">
        <v>8935</v>
      </c>
    </row>
    <row r="3515" s="7" customFormat="1" ht="21" customHeight="1" spans="1:15">
      <c r="A3515" s="27">
        <v>3512</v>
      </c>
      <c r="B3515" s="65" t="s">
        <v>8977</v>
      </c>
      <c r="C3515" s="65" t="s">
        <v>8969</v>
      </c>
      <c r="D3515" s="65" t="s">
        <v>8978</v>
      </c>
      <c r="E3515" s="66">
        <v>50000</v>
      </c>
      <c r="F3515" s="67">
        <v>42817</v>
      </c>
      <c r="G3515" s="67">
        <v>43912</v>
      </c>
      <c r="H3515" s="68">
        <v>43790</v>
      </c>
      <c r="I3515" s="68">
        <v>43912</v>
      </c>
      <c r="J3515" s="36">
        <f t="shared" si="108"/>
        <v>123</v>
      </c>
      <c r="K3515" s="69">
        <v>4.75</v>
      </c>
      <c r="L3515" s="69">
        <v>4.75</v>
      </c>
      <c r="M3515" s="38">
        <f t="shared" si="109"/>
        <v>811.458333333333</v>
      </c>
      <c r="N3515" s="65" t="s">
        <v>8979</v>
      </c>
      <c r="O3515" s="39" t="s">
        <v>8935</v>
      </c>
    </row>
    <row r="3516" s="7" customFormat="1" ht="21" customHeight="1" spans="1:15">
      <c r="A3516" s="27">
        <v>3513</v>
      </c>
      <c r="B3516" s="65" t="s">
        <v>8980</v>
      </c>
      <c r="C3516" s="65" t="s">
        <v>8969</v>
      </c>
      <c r="D3516" s="65" t="s">
        <v>8933</v>
      </c>
      <c r="E3516" s="66">
        <v>50000</v>
      </c>
      <c r="F3516" s="67">
        <v>42817</v>
      </c>
      <c r="G3516" s="67">
        <v>43912</v>
      </c>
      <c r="H3516" s="68">
        <v>43790</v>
      </c>
      <c r="I3516" s="68">
        <v>43910</v>
      </c>
      <c r="J3516" s="36">
        <f t="shared" si="108"/>
        <v>121</v>
      </c>
      <c r="K3516" s="69">
        <v>4.75</v>
      </c>
      <c r="L3516" s="69">
        <v>4.75</v>
      </c>
      <c r="M3516" s="38">
        <f t="shared" si="109"/>
        <v>798.263888888889</v>
      </c>
      <c r="N3516" s="65" t="s">
        <v>8981</v>
      </c>
      <c r="O3516" s="39" t="s">
        <v>8935</v>
      </c>
    </row>
    <row r="3517" s="7" customFormat="1" ht="21" customHeight="1" spans="1:15">
      <c r="A3517" s="27">
        <v>3514</v>
      </c>
      <c r="B3517" s="65" t="s">
        <v>8982</v>
      </c>
      <c r="C3517" s="65" t="s">
        <v>8969</v>
      </c>
      <c r="D3517" s="65" t="s">
        <v>63</v>
      </c>
      <c r="E3517" s="66">
        <v>50000</v>
      </c>
      <c r="F3517" s="67">
        <v>42817</v>
      </c>
      <c r="G3517" s="67">
        <v>43912</v>
      </c>
      <c r="H3517" s="68">
        <v>43790</v>
      </c>
      <c r="I3517" s="68">
        <v>43910</v>
      </c>
      <c r="J3517" s="36">
        <f t="shared" si="108"/>
        <v>121</v>
      </c>
      <c r="K3517" s="69">
        <v>4.75</v>
      </c>
      <c r="L3517" s="69">
        <v>4.75</v>
      </c>
      <c r="M3517" s="38">
        <f t="shared" si="109"/>
        <v>798.263888888889</v>
      </c>
      <c r="N3517" s="65" t="s">
        <v>8983</v>
      </c>
      <c r="O3517" s="39" t="s">
        <v>8935</v>
      </c>
    </row>
    <row r="3518" s="7" customFormat="1" ht="21" customHeight="1" spans="1:15">
      <c r="A3518" s="27">
        <v>3515</v>
      </c>
      <c r="B3518" s="65" t="s">
        <v>8984</v>
      </c>
      <c r="C3518" s="65" t="s">
        <v>8932</v>
      </c>
      <c r="D3518" s="65" t="s">
        <v>63</v>
      </c>
      <c r="E3518" s="66">
        <v>50000</v>
      </c>
      <c r="F3518" s="67">
        <v>42817</v>
      </c>
      <c r="G3518" s="67">
        <v>43912</v>
      </c>
      <c r="H3518" s="68">
        <v>43790</v>
      </c>
      <c r="I3518" s="68">
        <v>43910</v>
      </c>
      <c r="J3518" s="36">
        <f t="shared" si="108"/>
        <v>121</v>
      </c>
      <c r="K3518" s="69">
        <v>4.75</v>
      </c>
      <c r="L3518" s="69">
        <v>4.75</v>
      </c>
      <c r="M3518" s="38">
        <f t="shared" si="109"/>
        <v>798.263888888889</v>
      </c>
      <c r="N3518" s="65" t="s">
        <v>8985</v>
      </c>
      <c r="O3518" s="39" t="s">
        <v>8935</v>
      </c>
    </row>
    <row r="3519" s="7" customFormat="1" ht="21" customHeight="1" spans="1:15">
      <c r="A3519" s="27">
        <v>3516</v>
      </c>
      <c r="B3519" s="65" t="s">
        <v>8986</v>
      </c>
      <c r="C3519" s="65" t="s">
        <v>8969</v>
      </c>
      <c r="D3519" s="65" t="s">
        <v>63</v>
      </c>
      <c r="E3519" s="66">
        <v>50000</v>
      </c>
      <c r="F3519" s="67">
        <v>42817</v>
      </c>
      <c r="G3519" s="67">
        <v>43912</v>
      </c>
      <c r="H3519" s="68">
        <v>43790</v>
      </c>
      <c r="I3519" s="68">
        <v>43910</v>
      </c>
      <c r="J3519" s="36">
        <f t="shared" si="108"/>
        <v>121</v>
      </c>
      <c r="K3519" s="69">
        <v>4.75</v>
      </c>
      <c r="L3519" s="69">
        <v>4.75</v>
      </c>
      <c r="M3519" s="38">
        <f t="shared" si="109"/>
        <v>798.263888888889</v>
      </c>
      <c r="N3519" s="65" t="s">
        <v>8987</v>
      </c>
      <c r="O3519" s="39" t="s">
        <v>8935</v>
      </c>
    </row>
    <row r="3520" s="7" customFormat="1" ht="21" customHeight="1" spans="1:15">
      <c r="A3520" s="27">
        <v>3517</v>
      </c>
      <c r="B3520" s="65" t="s">
        <v>8988</v>
      </c>
      <c r="C3520" s="65" t="s">
        <v>8969</v>
      </c>
      <c r="D3520" s="65" t="s">
        <v>63</v>
      </c>
      <c r="E3520" s="66">
        <v>50000</v>
      </c>
      <c r="F3520" s="67">
        <v>42817</v>
      </c>
      <c r="G3520" s="67">
        <v>43912</v>
      </c>
      <c r="H3520" s="68">
        <v>43790</v>
      </c>
      <c r="I3520" s="68">
        <v>43908</v>
      </c>
      <c r="J3520" s="36">
        <f t="shared" si="108"/>
        <v>119</v>
      </c>
      <c r="K3520" s="69">
        <v>4.75</v>
      </c>
      <c r="L3520" s="69">
        <v>4.75</v>
      </c>
      <c r="M3520" s="38">
        <f t="shared" si="109"/>
        <v>785.069444444445</v>
      </c>
      <c r="N3520" s="65" t="s">
        <v>8989</v>
      </c>
      <c r="O3520" s="39" t="s">
        <v>8935</v>
      </c>
    </row>
    <row r="3521" s="7" customFormat="1" ht="21" customHeight="1" spans="1:15">
      <c r="A3521" s="27">
        <v>3518</v>
      </c>
      <c r="B3521" s="65" t="s">
        <v>8990</v>
      </c>
      <c r="C3521" s="65" t="s">
        <v>8790</v>
      </c>
      <c r="D3521" s="65" t="s">
        <v>63</v>
      </c>
      <c r="E3521" s="66">
        <v>50000</v>
      </c>
      <c r="F3521" s="67">
        <v>42817</v>
      </c>
      <c r="G3521" s="67">
        <v>43912</v>
      </c>
      <c r="H3521" s="68">
        <v>43790</v>
      </c>
      <c r="I3521" s="68">
        <v>43912</v>
      </c>
      <c r="J3521" s="36">
        <f t="shared" si="108"/>
        <v>123</v>
      </c>
      <c r="K3521" s="69">
        <v>4.75</v>
      </c>
      <c r="L3521" s="69">
        <v>4.75</v>
      </c>
      <c r="M3521" s="38">
        <f t="shared" si="109"/>
        <v>811.458333333333</v>
      </c>
      <c r="N3521" s="65" t="s">
        <v>8991</v>
      </c>
      <c r="O3521" s="39" t="s">
        <v>8935</v>
      </c>
    </row>
    <row r="3522" s="7" customFormat="1" ht="21" customHeight="1" spans="1:15">
      <c r="A3522" s="27">
        <v>3519</v>
      </c>
      <c r="B3522" s="65" t="s">
        <v>8992</v>
      </c>
      <c r="C3522" s="65" t="s">
        <v>8993</v>
      </c>
      <c r="D3522" s="65" t="s">
        <v>63</v>
      </c>
      <c r="E3522" s="66">
        <v>50000</v>
      </c>
      <c r="F3522" s="67">
        <v>42817</v>
      </c>
      <c r="G3522" s="67">
        <v>43912</v>
      </c>
      <c r="H3522" s="68">
        <v>43790</v>
      </c>
      <c r="I3522" s="68">
        <v>43894</v>
      </c>
      <c r="J3522" s="36">
        <f t="shared" si="108"/>
        <v>105</v>
      </c>
      <c r="K3522" s="69">
        <v>4.75</v>
      </c>
      <c r="L3522" s="69">
        <v>4.75</v>
      </c>
      <c r="M3522" s="38">
        <f t="shared" si="109"/>
        <v>692.708333333333</v>
      </c>
      <c r="N3522" s="65" t="s">
        <v>8994</v>
      </c>
      <c r="O3522" s="39" t="s">
        <v>8935</v>
      </c>
    </row>
    <row r="3523" s="7" customFormat="1" ht="21" customHeight="1" spans="1:15">
      <c r="A3523" s="27">
        <v>3520</v>
      </c>
      <c r="B3523" s="65" t="s">
        <v>8995</v>
      </c>
      <c r="C3523" s="65" t="s">
        <v>8969</v>
      </c>
      <c r="D3523" s="65" t="s">
        <v>63</v>
      </c>
      <c r="E3523" s="66">
        <v>50000</v>
      </c>
      <c r="F3523" s="67">
        <v>42817</v>
      </c>
      <c r="G3523" s="67">
        <v>43912</v>
      </c>
      <c r="H3523" s="68">
        <v>43790</v>
      </c>
      <c r="I3523" s="68">
        <v>43910</v>
      </c>
      <c r="J3523" s="36">
        <f t="shared" si="108"/>
        <v>121</v>
      </c>
      <c r="K3523" s="69">
        <v>4.75</v>
      </c>
      <c r="L3523" s="69">
        <v>4.75</v>
      </c>
      <c r="M3523" s="38">
        <f t="shared" si="109"/>
        <v>798.263888888889</v>
      </c>
      <c r="N3523" s="65" t="s">
        <v>8996</v>
      </c>
      <c r="O3523" s="39" t="s">
        <v>8935</v>
      </c>
    </row>
    <row r="3524" s="7" customFormat="1" ht="21" customHeight="1" spans="1:15">
      <c r="A3524" s="27">
        <v>3521</v>
      </c>
      <c r="B3524" s="65" t="s">
        <v>8997</v>
      </c>
      <c r="C3524" s="65" t="s">
        <v>8932</v>
      </c>
      <c r="D3524" s="65" t="s">
        <v>8933</v>
      </c>
      <c r="E3524" s="66">
        <v>50000</v>
      </c>
      <c r="F3524" s="67">
        <v>42817</v>
      </c>
      <c r="G3524" s="67">
        <v>43912</v>
      </c>
      <c r="H3524" s="68">
        <v>43790</v>
      </c>
      <c r="I3524" s="68">
        <v>43907</v>
      </c>
      <c r="J3524" s="36">
        <f t="shared" ref="J3524:J3587" si="110">I3524-H3524+1</f>
        <v>118</v>
      </c>
      <c r="K3524" s="69">
        <v>4.75</v>
      </c>
      <c r="L3524" s="69">
        <v>4.75</v>
      </c>
      <c r="M3524" s="38">
        <f t="shared" ref="M3524:M3587" si="111">E3524*J3524*L3524/12/30/100</f>
        <v>778.472222222222</v>
      </c>
      <c r="N3524" s="65" t="s">
        <v>8998</v>
      </c>
      <c r="O3524" s="39" t="s">
        <v>8935</v>
      </c>
    </row>
    <row r="3525" s="7" customFormat="1" ht="21" customHeight="1" spans="1:15">
      <c r="A3525" s="27">
        <v>3522</v>
      </c>
      <c r="B3525" s="65" t="s">
        <v>8999</v>
      </c>
      <c r="C3525" s="65" t="s">
        <v>8969</v>
      </c>
      <c r="D3525" s="65" t="s">
        <v>63</v>
      </c>
      <c r="E3525" s="66">
        <v>50000</v>
      </c>
      <c r="F3525" s="67">
        <v>42817</v>
      </c>
      <c r="G3525" s="67">
        <v>43912</v>
      </c>
      <c r="H3525" s="68">
        <v>43790</v>
      </c>
      <c r="I3525" s="68">
        <v>43895</v>
      </c>
      <c r="J3525" s="36">
        <f t="shared" si="110"/>
        <v>106</v>
      </c>
      <c r="K3525" s="69">
        <v>4.75</v>
      </c>
      <c r="L3525" s="69">
        <v>4.75</v>
      </c>
      <c r="M3525" s="38">
        <f t="shared" si="111"/>
        <v>699.305555555555</v>
      </c>
      <c r="N3525" s="65" t="s">
        <v>9000</v>
      </c>
      <c r="O3525" s="39" t="s">
        <v>8935</v>
      </c>
    </row>
    <row r="3526" s="7" customFormat="1" ht="21" customHeight="1" spans="1:15">
      <c r="A3526" s="27">
        <v>3523</v>
      </c>
      <c r="B3526" s="65" t="s">
        <v>9001</v>
      </c>
      <c r="C3526" s="65" t="s">
        <v>8993</v>
      </c>
      <c r="D3526" s="65" t="s">
        <v>63</v>
      </c>
      <c r="E3526" s="66">
        <v>50000</v>
      </c>
      <c r="F3526" s="67">
        <v>42818</v>
      </c>
      <c r="G3526" s="67">
        <v>43913</v>
      </c>
      <c r="H3526" s="68">
        <v>43790</v>
      </c>
      <c r="I3526" s="68">
        <v>43899</v>
      </c>
      <c r="J3526" s="36">
        <f t="shared" si="110"/>
        <v>110</v>
      </c>
      <c r="K3526" s="69">
        <v>4.75</v>
      </c>
      <c r="L3526" s="69">
        <v>4.75</v>
      </c>
      <c r="M3526" s="38">
        <f t="shared" si="111"/>
        <v>725.694444444445</v>
      </c>
      <c r="N3526" s="65" t="s">
        <v>9002</v>
      </c>
      <c r="O3526" s="39" t="s">
        <v>8935</v>
      </c>
    </row>
    <row r="3527" s="7" customFormat="1" ht="21" customHeight="1" spans="1:15">
      <c r="A3527" s="27">
        <v>3524</v>
      </c>
      <c r="B3527" s="65" t="s">
        <v>9003</v>
      </c>
      <c r="C3527" s="65" t="s">
        <v>9004</v>
      </c>
      <c r="D3527" s="65" t="s">
        <v>63</v>
      </c>
      <c r="E3527" s="66">
        <v>50000</v>
      </c>
      <c r="F3527" s="67">
        <v>42818</v>
      </c>
      <c r="G3527" s="67">
        <v>43913</v>
      </c>
      <c r="H3527" s="68">
        <v>43790</v>
      </c>
      <c r="I3527" s="68">
        <v>43910</v>
      </c>
      <c r="J3527" s="36">
        <f t="shared" si="110"/>
        <v>121</v>
      </c>
      <c r="K3527" s="69">
        <v>4.75</v>
      </c>
      <c r="L3527" s="69">
        <v>4.75</v>
      </c>
      <c r="M3527" s="38">
        <f t="shared" si="111"/>
        <v>798.263888888889</v>
      </c>
      <c r="N3527" s="65" t="s">
        <v>9005</v>
      </c>
      <c r="O3527" s="39" t="s">
        <v>8935</v>
      </c>
    </row>
    <row r="3528" s="7" customFormat="1" ht="21" customHeight="1" spans="1:15">
      <c r="A3528" s="27">
        <v>3525</v>
      </c>
      <c r="B3528" s="65" t="s">
        <v>9006</v>
      </c>
      <c r="C3528" s="65" t="s">
        <v>8790</v>
      </c>
      <c r="D3528" s="65" t="s">
        <v>63</v>
      </c>
      <c r="E3528" s="66">
        <v>50000</v>
      </c>
      <c r="F3528" s="67">
        <v>42818</v>
      </c>
      <c r="G3528" s="67">
        <v>43913</v>
      </c>
      <c r="H3528" s="68">
        <v>43790</v>
      </c>
      <c r="I3528" s="68">
        <v>43874</v>
      </c>
      <c r="J3528" s="36">
        <f t="shared" si="110"/>
        <v>85</v>
      </c>
      <c r="K3528" s="69">
        <v>4.75</v>
      </c>
      <c r="L3528" s="69">
        <v>4.75</v>
      </c>
      <c r="M3528" s="38">
        <f t="shared" si="111"/>
        <v>560.763888888889</v>
      </c>
      <c r="N3528" s="65" t="s">
        <v>9007</v>
      </c>
      <c r="O3528" s="39" t="s">
        <v>8935</v>
      </c>
    </row>
    <row r="3529" s="7" customFormat="1" ht="21" customHeight="1" spans="1:15">
      <c r="A3529" s="27">
        <v>3526</v>
      </c>
      <c r="B3529" s="65" t="s">
        <v>9008</v>
      </c>
      <c r="C3529" s="65" t="s">
        <v>8993</v>
      </c>
      <c r="D3529" s="65" t="s">
        <v>63</v>
      </c>
      <c r="E3529" s="66">
        <v>50000</v>
      </c>
      <c r="F3529" s="67">
        <v>42818</v>
      </c>
      <c r="G3529" s="67">
        <v>43913</v>
      </c>
      <c r="H3529" s="68">
        <v>43790</v>
      </c>
      <c r="I3529" s="68">
        <v>43911</v>
      </c>
      <c r="J3529" s="36">
        <f t="shared" si="110"/>
        <v>122</v>
      </c>
      <c r="K3529" s="69">
        <v>4.75</v>
      </c>
      <c r="L3529" s="69">
        <v>4.75</v>
      </c>
      <c r="M3529" s="38">
        <f t="shared" si="111"/>
        <v>804.861111111111</v>
      </c>
      <c r="N3529" s="65" t="s">
        <v>9009</v>
      </c>
      <c r="O3529" s="39" t="s">
        <v>8935</v>
      </c>
    </row>
    <row r="3530" s="7" customFormat="1" ht="21" customHeight="1" spans="1:15">
      <c r="A3530" s="27">
        <v>3527</v>
      </c>
      <c r="B3530" s="65" t="s">
        <v>9010</v>
      </c>
      <c r="C3530" s="65" t="s">
        <v>8993</v>
      </c>
      <c r="D3530" s="65" t="s">
        <v>8933</v>
      </c>
      <c r="E3530" s="66">
        <v>50000</v>
      </c>
      <c r="F3530" s="67">
        <v>42818</v>
      </c>
      <c r="G3530" s="67">
        <v>43913</v>
      </c>
      <c r="H3530" s="68">
        <v>43790</v>
      </c>
      <c r="I3530" s="68">
        <v>43911</v>
      </c>
      <c r="J3530" s="36">
        <f t="shared" si="110"/>
        <v>122</v>
      </c>
      <c r="K3530" s="69">
        <v>4.75</v>
      </c>
      <c r="L3530" s="69">
        <v>4.75</v>
      </c>
      <c r="M3530" s="38">
        <f t="shared" si="111"/>
        <v>804.861111111111</v>
      </c>
      <c r="N3530" s="65" t="s">
        <v>9011</v>
      </c>
      <c r="O3530" s="39" t="s">
        <v>8935</v>
      </c>
    </row>
    <row r="3531" s="7" customFormat="1" ht="21" customHeight="1" spans="1:15">
      <c r="A3531" s="27">
        <v>3528</v>
      </c>
      <c r="B3531" s="65" t="s">
        <v>9012</v>
      </c>
      <c r="C3531" s="65" t="s">
        <v>8969</v>
      </c>
      <c r="D3531" s="65" t="s">
        <v>63</v>
      </c>
      <c r="E3531" s="66">
        <v>50000</v>
      </c>
      <c r="F3531" s="67">
        <v>42818</v>
      </c>
      <c r="G3531" s="67">
        <v>43913</v>
      </c>
      <c r="H3531" s="68">
        <v>43790</v>
      </c>
      <c r="I3531" s="68">
        <v>43901</v>
      </c>
      <c r="J3531" s="36">
        <f t="shared" si="110"/>
        <v>112</v>
      </c>
      <c r="K3531" s="69">
        <v>4.75</v>
      </c>
      <c r="L3531" s="69">
        <v>4.75</v>
      </c>
      <c r="M3531" s="38">
        <f t="shared" si="111"/>
        <v>738.888888888889</v>
      </c>
      <c r="N3531" s="65" t="s">
        <v>9013</v>
      </c>
      <c r="O3531" s="39" t="s">
        <v>8935</v>
      </c>
    </row>
    <row r="3532" s="7" customFormat="1" ht="21" customHeight="1" spans="1:15">
      <c r="A3532" s="27">
        <v>3529</v>
      </c>
      <c r="B3532" s="65" t="s">
        <v>9014</v>
      </c>
      <c r="C3532" s="65" t="s">
        <v>8993</v>
      </c>
      <c r="D3532" s="65" t="s">
        <v>8933</v>
      </c>
      <c r="E3532" s="66">
        <v>30000</v>
      </c>
      <c r="F3532" s="67">
        <v>42818</v>
      </c>
      <c r="G3532" s="67">
        <v>43913</v>
      </c>
      <c r="H3532" s="68">
        <v>43790</v>
      </c>
      <c r="I3532" s="68">
        <v>43889</v>
      </c>
      <c r="J3532" s="36">
        <f t="shared" si="110"/>
        <v>100</v>
      </c>
      <c r="K3532" s="69">
        <v>4.75</v>
      </c>
      <c r="L3532" s="69">
        <v>4.75</v>
      </c>
      <c r="M3532" s="38">
        <f t="shared" si="111"/>
        <v>395.833333333333</v>
      </c>
      <c r="N3532" s="65" t="s">
        <v>9015</v>
      </c>
      <c r="O3532" s="39" t="s">
        <v>8935</v>
      </c>
    </row>
    <row r="3533" s="7" customFormat="1" ht="21" customHeight="1" spans="1:15">
      <c r="A3533" s="27">
        <v>3530</v>
      </c>
      <c r="B3533" s="65" t="s">
        <v>9016</v>
      </c>
      <c r="C3533" s="65" t="s">
        <v>8969</v>
      </c>
      <c r="D3533" s="65" t="s">
        <v>63</v>
      </c>
      <c r="E3533" s="66">
        <v>50000</v>
      </c>
      <c r="F3533" s="67">
        <v>42818</v>
      </c>
      <c r="G3533" s="67">
        <v>43913</v>
      </c>
      <c r="H3533" s="68">
        <v>43790</v>
      </c>
      <c r="I3533" s="68">
        <v>43903</v>
      </c>
      <c r="J3533" s="36">
        <f t="shared" si="110"/>
        <v>114</v>
      </c>
      <c r="K3533" s="69">
        <v>4.75</v>
      </c>
      <c r="L3533" s="69">
        <v>4.75</v>
      </c>
      <c r="M3533" s="38">
        <f t="shared" si="111"/>
        <v>752.083333333333</v>
      </c>
      <c r="N3533" s="65" t="s">
        <v>9017</v>
      </c>
      <c r="O3533" s="39" t="s">
        <v>8935</v>
      </c>
    </row>
    <row r="3534" s="7" customFormat="1" ht="21" customHeight="1" spans="1:15">
      <c r="A3534" s="27">
        <v>3531</v>
      </c>
      <c r="B3534" s="65" t="s">
        <v>9018</v>
      </c>
      <c r="C3534" s="65" t="s">
        <v>8969</v>
      </c>
      <c r="D3534" s="65" t="s">
        <v>2652</v>
      </c>
      <c r="E3534" s="66">
        <v>50000</v>
      </c>
      <c r="F3534" s="67">
        <v>42818</v>
      </c>
      <c r="G3534" s="67">
        <v>43913</v>
      </c>
      <c r="H3534" s="68">
        <v>43790</v>
      </c>
      <c r="I3534" s="68">
        <v>43846</v>
      </c>
      <c r="J3534" s="36">
        <f t="shared" si="110"/>
        <v>57</v>
      </c>
      <c r="K3534" s="69">
        <v>4.75</v>
      </c>
      <c r="L3534" s="69">
        <v>4.75</v>
      </c>
      <c r="M3534" s="38">
        <f t="shared" si="111"/>
        <v>376.041666666667</v>
      </c>
      <c r="N3534" s="65" t="s">
        <v>9019</v>
      </c>
      <c r="O3534" s="39" t="s">
        <v>8935</v>
      </c>
    </row>
    <row r="3535" s="7" customFormat="1" ht="21" customHeight="1" spans="1:15">
      <c r="A3535" s="27">
        <v>3532</v>
      </c>
      <c r="B3535" s="65" t="s">
        <v>9020</v>
      </c>
      <c r="C3535" s="65" t="s">
        <v>9004</v>
      </c>
      <c r="D3535" s="65" t="s">
        <v>22</v>
      </c>
      <c r="E3535" s="66">
        <v>50000</v>
      </c>
      <c r="F3535" s="67">
        <v>42819</v>
      </c>
      <c r="G3535" s="67">
        <v>43914</v>
      </c>
      <c r="H3535" s="68">
        <v>43790</v>
      </c>
      <c r="I3535" s="68">
        <v>43908</v>
      </c>
      <c r="J3535" s="36">
        <f t="shared" si="110"/>
        <v>119</v>
      </c>
      <c r="K3535" s="69">
        <v>4.75</v>
      </c>
      <c r="L3535" s="69">
        <v>4.75</v>
      </c>
      <c r="M3535" s="38">
        <f t="shared" si="111"/>
        <v>785.069444444445</v>
      </c>
      <c r="N3535" s="65" t="s">
        <v>9021</v>
      </c>
      <c r="O3535" s="39" t="s">
        <v>8935</v>
      </c>
    </row>
    <row r="3536" s="7" customFormat="1" ht="21" customHeight="1" spans="1:15">
      <c r="A3536" s="27">
        <v>3533</v>
      </c>
      <c r="B3536" s="65" t="s">
        <v>9022</v>
      </c>
      <c r="C3536" s="65" t="s">
        <v>8969</v>
      </c>
      <c r="D3536" s="65" t="s">
        <v>2652</v>
      </c>
      <c r="E3536" s="66">
        <v>50000</v>
      </c>
      <c r="F3536" s="67">
        <v>42820</v>
      </c>
      <c r="G3536" s="67">
        <v>43913</v>
      </c>
      <c r="H3536" s="68">
        <v>43790</v>
      </c>
      <c r="I3536" s="68">
        <v>43901</v>
      </c>
      <c r="J3536" s="36">
        <f t="shared" si="110"/>
        <v>112</v>
      </c>
      <c r="K3536" s="69">
        <v>4.75</v>
      </c>
      <c r="L3536" s="69">
        <v>4.75</v>
      </c>
      <c r="M3536" s="38">
        <f t="shared" si="111"/>
        <v>738.888888888889</v>
      </c>
      <c r="N3536" s="65" t="s">
        <v>9023</v>
      </c>
      <c r="O3536" s="39" t="s">
        <v>8935</v>
      </c>
    </row>
    <row r="3537" s="7" customFormat="1" ht="21" customHeight="1" spans="1:15">
      <c r="A3537" s="27">
        <v>3534</v>
      </c>
      <c r="B3537" s="65" t="s">
        <v>9024</v>
      </c>
      <c r="C3537" s="65" t="s">
        <v>8969</v>
      </c>
      <c r="D3537" s="65" t="s">
        <v>63</v>
      </c>
      <c r="E3537" s="66">
        <v>50000</v>
      </c>
      <c r="F3537" s="67">
        <v>42820</v>
      </c>
      <c r="G3537" s="67">
        <v>43915</v>
      </c>
      <c r="H3537" s="68">
        <v>43790</v>
      </c>
      <c r="I3537" s="68">
        <v>43904</v>
      </c>
      <c r="J3537" s="36">
        <f t="shared" si="110"/>
        <v>115</v>
      </c>
      <c r="K3537" s="69">
        <v>4.75</v>
      </c>
      <c r="L3537" s="69">
        <v>4.75</v>
      </c>
      <c r="M3537" s="38">
        <f t="shared" si="111"/>
        <v>758.680555555555</v>
      </c>
      <c r="N3537" s="65" t="s">
        <v>9025</v>
      </c>
      <c r="O3537" s="39" t="s">
        <v>8935</v>
      </c>
    </row>
    <row r="3538" s="7" customFormat="1" ht="21" customHeight="1" spans="1:15">
      <c r="A3538" s="27">
        <v>3535</v>
      </c>
      <c r="B3538" s="65" t="s">
        <v>9026</v>
      </c>
      <c r="C3538" s="65" t="s">
        <v>8993</v>
      </c>
      <c r="D3538" s="65" t="s">
        <v>63</v>
      </c>
      <c r="E3538" s="66">
        <v>50000</v>
      </c>
      <c r="F3538" s="67">
        <v>42820</v>
      </c>
      <c r="G3538" s="67">
        <v>43915</v>
      </c>
      <c r="H3538" s="68">
        <v>43790</v>
      </c>
      <c r="I3538" s="68">
        <v>43886</v>
      </c>
      <c r="J3538" s="36">
        <f t="shared" si="110"/>
        <v>97</v>
      </c>
      <c r="K3538" s="69">
        <v>4.75</v>
      </c>
      <c r="L3538" s="69">
        <v>4.75</v>
      </c>
      <c r="M3538" s="38">
        <f t="shared" si="111"/>
        <v>639.930555555556</v>
      </c>
      <c r="N3538" s="65" t="s">
        <v>9027</v>
      </c>
      <c r="O3538" s="39" t="s">
        <v>8935</v>
      </c>
    </row>
    <row r="3539" s="7" customFormat="1" ht="21" customHeight="1" spans="1:15">
      <c r="A3539" s="27">
        <v>3536</v>
      </c>
      <c r="B3539" s="65" t="s">
        <v>9028</v>
      </c>
      <c r="C3539" s="65" t="s">
        <v>8969</v>
      </c>
      <c r="D3539" s="65" t="s">
        <v>63</v>
      </c>
      <c r="E3539" s="66">
        <v>50000</v>
      </c>
      <c r="F3539" s="67">
        <v>42821</v>
      </c>
      <c r="G3539" s="67">
        <v>43916</v>
      </c>
      <c r="H3539" s="68">
        <v>43790</v>
      </c>
      <c r="I3539" s="68">
        <v>43896</v>
      </c>
      <c r="J3539" s="36">
        <f t="shared" si="110"/>
        <v>107</v>
      </c>
      <c r="K3539" s="69">
        <v>4.75</v>
      </c>
      <c r="L3539" s="69">
        <v>4.75</v>
      </c>
      <c r="M3539" s="38">
        <f t="shared" si="111"/>
        <v>705.902777777778</v>
      </c>
      <c r="N3539" s="65" t="s">
        <v>9029</v>
      </c>
      <c r="O3539" s="39" t="s">
        <v>8935</v>
      </c>
    </row>
    <row r="3540" s="7" customFormat="1" ht="21" customHeight="1" spans="1:15">
      <c r="A3540" s="27">
        <v>3537</v>
      </c>
      <c r="B3540" s="65" t="s">
        <v>9030</v>
      </c>
      <c r="C3540" s="65" t="s">
        <v>8993</v>
      </c>
      <c r="D3540" s="65" t="s">
        <v>8933</v>
      </c>
      <c r="E3540" s="66">
        <v>50000</v>
      </c>
      <c r="F3540" s="67">
        <v>42821</v>
      </c>
      <c r="G3540" s="67">
        <v>43916</v>
      </c>
      <c r="H3540" s="68">
        <v>43790</v>
      </c>
      <c r="I3540" s="68">
        <v>43901</v>
      </c>
      <c r="J3540" s="36">
        <f t="shared" si="110"/>
        <v>112</v>
      </c>
      <c r="K3540" s="69">
        <v>4.75</v>
      </c>
      <c r="L3540" s="69">
        <v>4.75</v>
      </c>
      <c r="M3540" s="38">
        <f t="shared" si="111"/>
        <v>738.888888888889</v>
      </c>
      <c r="N3540" s="65" t="s">
        <v>9031</v>
      </c>
      <c r="O3540" s="39" t="s">
        <v>8935</v>
      </c>
    </row>
    <row r="3541" s="7" customFormat="1" ht="21" customHeight="1" spans="1:15">
      <c r="A3541" s="27">
        <v>3538</v>
      </c>
      <c r="B3541" s="65" t="s">
        <v>9032</v>
      </c>
      <c r="C3541" s="65" t="s">
        <v>9004</v>
      </c>
      <c r="D3541" s="65" t="s">
        <v>63</v>
      </c>
      <c r="E3541" s="66">
        <v>50000</v>
      </c>
      <c r="F3541" s="67">
        <v>42821</v>
      </c>
      <c r="G3541" s="67">
        <v>43916</v>
      </c>
      <c r="H3541" s="68">
        <v>43790</v>
      </c>
      <c r="I3541" s="68">
        <v>43914</v>
      </c>
      <c r="J3541" s="36">
        <f t="shared" si="110"/>
        <v>125</v>
      </c>
      <c r="K3541" s="69">
        <v>4.75</v>
      </c>
      <c r="L3541" s="69">
        <v>4.75</v>
      </c>
      <c r="M3541" s="38">
        <f t="shared" si="111"/>
        <v>824.652777777778</v>
      </c>
      <c r="N3541" s="65" t="s">
        <v>9033</v>
      </c>
      <c r="O3541" s="39" t="s">
        <v>8935</v>
      </c>
    </row>
    <row r="3542" s="7" customFormat="1" ht="21" customHeight="1" spans="1:15">
      <c r="A3542" s="27">
        <v>3539</v>
      </c>
      <c r="B3542" s="65" t="s">
        <v>9034</v>
      </c>
      <c r="C3542" s="65" t="s">
        <v>8790</v>
      </c>
      <c r="D3542" s="65" t="s">
        <v>63</v>
      </c>
      <c r="E3542" s="66">
        <v>50000</v>
      </c>
      <c r="F3542" s="67">
        <v>42821</v>
      </c>
      <c r="G3542" s="67">
        <v>43916</v>
      </c>
      <c r="H3542" s="68">
        <v>43790</v>
      </c>
      <c r="I3542" s="68">
        <v>43893</v>
      </c>
      <c r="J3542" s="36">
        <f t="shared" si="110"/>
        <v>104</v>
      </c>
      <c r="K3542" s="69">
        <v>4.75</v>
      </c>
      <c r="L3542" s="69">
        <v>4.75</v>
      </c>
      <c r="M3542" s="38">
        <f t="shared" si="111"/>
        <v>686.111111111111</v>
      </c>
      <c r="N3542" s="65" t="s">
        <v>9035</v>
      </c>
      <c r="O3542" s="39" t="s">
        <v>8935</v>
      </c>
    </row>
    <row r="3543" s="7" customFormat="1" ht="21" customHeight="1" spans="1:15">
      <c r="A3543" s="27">
        <v>3540</v>
      </c>
      <c r="B3543" s="65" t="s">
        <v>9036</v>
      </c>
      <c r="C3543" s="65" t="s">
        <v>8993</v>
      </c>
      <c r="D3543" s="65" t="s">
        <v>2652</v>
      </c>
      <c r="E3543" s="66">
        <v>50000</v>
      </c>
      <c r="F3543" s="67">
        <v>42821</v>
      </c>
      <c r="G3543" s="67">
        <v>43916</v>
      </c>
      <c r="H3543" s="68">
        <v>43790</v>
      </c>
      <c r="I3543" s="68">
        <v>43893</v>
      </c>
      <c r="J3543" s="36">
        <f t="shared" si="110"/>
        <v>104</v>
      </c>
      <c r="K3543" s="69">
        <v>4.75</v>
      </c>
      <c r="L3543" s="69">
        <v>4.75</v>
      </c>
      <c r="M3543" s="38">
        <f t="shared" si="111"/>
        <v>686.111111111111</v>
      </c>
      <c r="N3543" s="65" t="s">
        <v>9037</v>
      </c>
      <c r="O3543" s="39" t="s">
        <v>8935</v>
      </c>
    </row>
    <row r="3544" s="7" customFormat="1" ht="21" customHeight="1" spans="1:15">
      <c r="A3544" s="27">
        <v>3541</v>
      </c>
      <c r="B3544" s="65" t="s">
        <v>9038</v>
      </c>
      <c r="C3544" s="65" t="s">
        <v>8969</v>
      </c>
      <c r="D3544" s="65" t="s">
        <v>63</v>
      </c>
      <c r="E3544" s="66">
        <v>50000</v>
      </c>
      <c r="F3544" s="67">
        <v>42821</v>
      </c>
      <c r="G3544" s="67">
        <v>43916</v>
      </c>
      <c r="H3544" s="68">
        <v>43790</v>
      </c>
      <c r="I3544" s="68">
        <v>43901</v>
      </c>
      <c r="J3544" s="36">
        <f t="shared" si="110"/>
        <v>112</v>
      </c>
      <c r="K3544" s="69">
        <v>4.75</v>
      </c>
      <c r="L3544" s="69">
        <v>4.75</v>
      </c>
      <c r="M3544" s="38">
        <f t="shared" si="111"/>
        <v>738.888888888889</v>
      </c>
      <c r="N3544" s="65" t="s">
        <v>9039</v>
      </c>
      <c r="O3544" s="39" t="s">
        <v>8935</v>
      </c>
    </row>
    <row r="3545" s="7" customFormat="1" ht="21" customHeight="1" spans="1:15">
      <c r="A3545" s="27">
        <v>3542</v>
      </c>
      <c r="B3545" s="65" t="s">
        <v>9040</v>
      </c>
      <c r="C3545" s="65" t="s">
        <v>8932</v>
      </c>
      <c r="D3545" s="65" t="s">
        <v>63</v>
      </c>
      <c r="E3545" s="66">
        <v>50000</v>
      </c>
      <c r="F3545" s="67">
        <v>42821</v>
      </c>
      <c r="G3545" s="67">
        <v>43916</v>
      </c>
      <c r="H3545" s="68">
        <v>43790</v>
      </c>
      <c r="I3545" s="68">
        <v>43900</v>
      </c>
      <c r="J3545" s="36">
        <f t="shared" si="110"/>
        <v>111</v>
      </c>
      <c r="K3545" s="69">
        <v>4.75</v>
      </c>
      <c r="L3545" s="69">
        <v>4.75</v>
      </c>
      <c r="M3545" s="38">
        <f t="shared" si="111"/>
        <v>732.291666666667</v>
      </c>
      <c r="N3545" s="65" t="s">
        <v>9041</v>
      </c>
      <c r="O3545" s="39" t="s">
        <v>8935</v>
      </c>
    </row>
    <row r="3546" s="7" customFormat="1" ht="21" customHeight="1" spans="1:15">
      <c r="A3546" s="27">
        <v>3543</v>
      </c>
      <c r="B3546" s="65" t="s">
        <v>9042</v>
      </c>
      <c r="C3546" s="65" t="s">
        <v>8969</v>
      </c>
      <c r="D3546" s="65" t="s">
        <v>63</v>
      </c>
      <c r="E3546" s="66">
        <v>50000</v>
      </c>
      <c r="F3546" s="67">
        <v>42821</v>
      </c>
      <c r="G3546" s="67">
        <v>43916</v>
      </c>
      <c r="H3546" s="68">
        <v>43790</v>
      </c>
      <c r="I3546" s="68">
        <v>43911</v>
      </c>
      <c r="J3546" s="36">
        <f t="shared" si="110"/>
        <v>122</v>
      </c>
      <c r="K3546" s="69">
        <v>4.75</v>
      </c>
      <c r="L3546" s="69">
        <v>4.75</v>
      </c>
      <c r="M3546" s="38">
        <f t="shared" si="111"/>
        <v>804.861111111111</v>
      </c>
      <c r="N3546" s="65" t="s">
        <v>9043</v>
      </c>
      <c r="O3546" s="39" t="s">
        <v>8935</v>
      </c>
    </row>
    <row r="3547" s="7" customFormat="1" ht="21" customHeight="1" spans="1:15">
      <c r="A3547" s="27">
        <v>3544</v>
      </c>
      <c r="B3547" s="65" t="s">
        <v>9044</v>
      </c>
      <c r="C3547" s="65" t="s">
        <v>8932</v>
      </c>
      <c r="D3547" s="65" t="s">
        <v>63</v>
      </c>
      <c r="E3547" s="66">
        <v>20000</v>
      </c>
      <c r="F3547" s="67">
        <v>42821</v>
      </c>
      <c r="G3547" s="67">
        <v>43916</v>
      </c>
      <c r="H3547" s="68">
        <v>43790</v>
      </c>
      <c r="I3547" s="68">
        <v>43848</v>
      </c>
      <c r="J3547" s="36">
        <f t="shared" si="110"/>
        <v>59</v>
      </c>
      <c r="K3547" s="69">
        <v>4.75</v>
      </c>
      <c r="L3547" s="69">
        <v>4.75</v>
      </c>
      <c r="M3547" s="38">
        <f t="shared" si="111"/>
        <v>155.694444444444</v>
      </c>
      <c r="N3547" s="65" t="s">
        <v>9045</v>
      </c>
      <c r="O3547" s="39" t="s">
        <v>8935</v>
      </c>
    </row>
    <row r="3548" s="7" customFormat="1" ht="21" customHeight="1" spans="1:15">
      <c r="A3548" s="27">
        <v>3545</v>
      </c>
      <c r="B3548" s="65" t="s">
        <v>9046</v>
      </c>
      <c r="C3548" s="65" t="s">
        <v>8932</v>
      </c>
      <c r="D3548" s="65" t="s">
        <v>63</v>
      </c>
      <c r="E3548" s="66">
        <v>50000</v>
      </c>
      <c r="F3548" s="67">
        <v>42821</v>
      </c>
      <c r="G3548" s="67">
        <v>43916</v>
      </c>
      <c r="H3548" s="68">
        <v>43790</v>
      </c>
      <c r="I3548" s="68">
        <v>43891</v>
      </c>
      <c r="J3548" s="36">
        <f t="shared" si="110"/>
        <v>102</v>
      </c>
      <c r="K3548" s="69">
        <v>4.75</v>
      </c>
      <c r="L3548" s="69">
        <v>4.75</v>
      </c>
      <c r="M3548" s="38">
        <f t="shared" si="111"/>
        <v>672.916666666667</v>
      </c>
      <c r="N3548" s="65" t="s">
        <v>9047</v>
      </c>
      <c r="O3548" s="39" t="s">
        <v>8935</v>
      </c>
    </row>
    <row r="3549" s="7" customFormat="1" ht="21" customHeight="1" spans="1:15">
      <c r="A3549" s="27">
        <v>3546</v>
      </c>
      <c r="B3549" s="65" t="s">
        <v>9048</v>
      </c>
      <c r="C3549" s="65" t="s">
        <v>9049</v>
      </c>
      <c r="D3549" s="65" t="s">
        <v>63</v>
      </c>
      <c r="E3549" s="66">
        <v>50000</v>
      </c>
      <c r="F3549" s="67">
        <v>42821</v>
      </c>
      <c r="G3549" s="67">
        <v>43916</v>
      </c>
      <c r="H3549" s="68">
        <v>43790</v>
      </c>
      <c r="I3549" s="68">
        <v>43908</v>
      </c>
      <c r="J3549" s="36">
        <f t="shared" si="110"/>
        <v>119</v>
      </c>
      <c r="K3549" s="69">
        <v>4.75</v>
      </c>
      <c r="L3549" s="69">
        <v>4.75</v>
      </c>
      <c r="M3549" s="38">
        <f t="shared" si="111"/>
        <v>785.069444444445</v>
      </c>
      <c r="N3549" s="65" t="s">
        <v>9050</v>
      </c>
      <c r="O3549" s="39" t="s">
        <v>8935</v>
      </c>
    </row>
    <row r="3550" s="7" customFormat="1" ht="21" customHeight="1" spans="1:15">
      <c r="A3550" s="27">
        <v>3547</v>
      </c>
      <c r="B3550" s="65" t="s">
        <v>9051</v>
      </c>
      <c r="C3550" s="65" t="s">
        <v>8969</v>
      </c>
      <c r="D3550" s="65" t="s">
        <v>63</v>
      </c>
      <c r="E3550" s="66">
        <v>50000</v>
      </c>
      <c r="F3550" s="67">
        <v>42821</v>
      </c>
      <c r="G3550" s="67">
        <v>43916</v>
      </c>
      <c r="H3550" s="68">
        <v>43790</v>
      </c>
      <c r="I3550" s="68">
        <v>43904</v>
      </c>
      <c r="J3550" s="36">
        <f t="shared" si="110"/>
        <v>115</v>
      </c>
      <c r="K3550" s="69">
        <v>4.75</v>
      </c>
      <c r="L3550" s="69">
        <v>4.75</v>
      </c>
      <c r="M3550" s="38">
        <f t="shared" si="111"/>
        <v>758.680555555555</v>
      </c>
      <c r="N3550" s="65" t="s">
        <v>9052</v>
      </c>
      <c r="O3550" s="39" t="s">
        <v>8935</v>
      </c>
    </row>
    <row r="3551" s="7" customFormat="1" ht="21" customHeight="1" spans="1:15">
      <c r="A3551" s="27">
        <v>3548</v>
      </c>
      <c r="B3551" s="65" t="s">
        <v>9053</v>
      </c>
      <c r="C3551" s="65" t="s">
        <v>8969</v>
      </c>
      <c r="D3551" s="65" t="s">
        <v>2652</v>
      </c>
      <c r="E3551" s="66">
        <v>50000</v>
      </c>
      <c r="F3551" s="67">
        <v>42821</v>
      </c>
      <c r="G3551" s="67">
        <v>43916</v>
      </c>
      <c r="H3551" s="68">
        <v>43790</v>
      </c>
      <c r="I3551" s="68">
        <v>43916</v>
      </c>
      <c r="J3551" s="36">
        <f t="shared" si="110"/>
        <v>127</v>
      </c>
      <c r="K3551" s="69">
        <v>4.75</v>
      </c>
      <c r="L3551" s="69">
        <v>4.75</v>
      </c>
      <c r="M3551" s="38">
        <f t="shared" si="111"/>
        <v>837.847222222222</v>
      </c>
      <c r="N3551" s="65" t="s">
        <v>9054</v>
      </c>
      <c r="O3551" s="39" t="s">
        <v>8935</v>
      </c>
    </row>
    <row r="3552" s="7" customFormat="1" ht="21" customHeight="1" spans="1:15">
      <c r="A3552" s="27">
        <v>3549</v>
      </c>
      <c r="B3552" s="65" t="s">
        <v>9055</v>
      </c>
      <c r="C3552" s="65" t="s">
        <v>8790</v>
      </c>
      <c r="D3552" s="65" t="s">
        <v>63</v>
      </c>
      <c r="E3552" s="66">
        <v>50000</v>
      </c>
      <c r="F3552" s="67">
        <v>42821</v>
      </c>
      <c r="G3552" s="67">
        <v>43916</v>
      </c>
      <c r="H3552" s="68">
        <v>43790</v>
      </c>
      <c r="I3552" s="68">
        <v>43887</v>
      </c>
      <c r="J3552" s="36">
        <f t="shared" si="110"/>
        <v>98</v>
      </c>
      <c r="K3552" s="69">
        <v>4.75</v>
      </c>
      <c r="L3552" s="69">
        <v>4.75</v>
      </c>
      <c r="M3552" s="38">
        <f t="shared" si="111"/>
        <v>646.527777777778</v>
      </c>
      <c r="N3552" s="65" t="s">
        <v>9056</v>
      </c>
      <c r="O3552" s="39" t="s">
        <v>8935</v>
      </c>
    </row>
    <row r="3553" s="7" customFormat="1" ht="21" customHeight="1" spans="1:15">
      <c r="A3553" s="27">
        <v>3550</v>
      </c>
      <c r="B3553" s="65" t="s">
        <v>9057</v>
      </c>
      <c r="C3553" s="65" t="s">
        <v>8932</v>
      </c>
      <c r="D3553" s="65" t="s">
        <v>8933</v>
      </c>
      <c r="E3553" s="66">
        <v>50000</v>
      </c>
      <c r="F3553" s="67">
        <v>42821</v>
      </c>
      <c r="G3553" s="67">
        <v>43917</v>
      </c>
      <c r="H3553" s="68">
        <v>43790</v>
      </c>
      <c r="I3553" s="68">
        <v>43891</v>
      </c>
      <c r="J3553" s="36">
        <f t="shared" si="110"/>
        <v>102</v>
      </c>
      <c r="K3553" s="69">
        <v>4.75</v>
      </c>
      <c r="L3553" s="69">
        <v>4.75</v>
      </c>
      <c r="M3553" s="38">
        <f t="shared" si="111"/>
        <v>672.916666666667</v>
      </c>
      <c r="N3553" s="65" t="s">
        <v>9058</v>
      </c>
      <c r="O3553" s="39" t="s">
        <v>8935</v>
      </c>
    </row>
    <row r="3554" s="7" customFormat="1" ht="21" customHeight="1" spans="1:15">
      <c r="A3554" s="27">
        <v>3551</v>
      </c>
      <c r="B3554" s="65" t="s">
        <v>9059</v>
      </c>
      <c r="C3554" s="65" t="s">
        <v>8969</v>
      </c>
      <c r="D3554" s="65" t="s">
        <v>63</v>
      </c>
      <c r="E3554" s="66">
        <v>50000</v>
      </c>
      <c r="F3554" s="67">
        <v>42821</v>
      </c>
      <c r="G3554" s="67">
        <v>43916</v>
      </c>
      <c r="H3554" s="68">
        <v>43790</v>
      </c>
      <c r="I3554" s="68">
        <v>43913</v>
      </c>
      <c r="J3554" s="36">
        <f t="shared" si="110"/>
        <v>124</v>
      </c>
      <c r="K3554" s="69">
        <v>4.75</v>
      </c>
      <c r="L3554" s="69">
        <v>4.75</v>
      </c>
      <c r="M3554" s="38">
        <f t="shared" si="111"/>
        <v>818.055555555555</v>
      </c>
      <c r="N3554" s="65" t="s">
        <v>9060</v>
      </c>
      <c r="O3554" s="39" t="s">
        <v>8935</v>
      </c>
    </row>
    <row r="3555" s="7" customFormat="1" ht="21" customHeight="1" spans="1:15">
      <c r="A3555" s="27">
        <v>3552</v>
      </c>
      <c r="B3555" s="65" t="s">
        <v>9061</v>
      </c>
      <c r="C3555" s="65" t="s">
        <v>9062</v>
      </c>
      <c r="D3555" s="65" t="s">
        <v>63</v>
      </c>
      <c r="E3555" s="66">
        <v>50000</v>
      </c>
      <c r="F3555" s="67">
        <v>42821</v>
      </c>
      <c r="G3555" s="67">
        <v>43916</v>
      </c>
      <c r="H3555" s="68">
        <v>43790</v>
      </c>
      <c r="I3555" s="68">
        <v>43883</v>
      </c>
      <c r="J3555" s="36">
        <f t="shared" si="110"/>
        <v>94</v>
      </c>
      <c r="K3555" s="69">
        <v>4.75</v>
      </c>
      <c r="L3555" s="69">
        <v>4.75</v>
      </c>
      <c r="M3555" s="38">
        <f t="shared" si="111"/>
        <v>620.138888888889</v>
      </c>
      <c r="N3555" s="65" t="s">
        <v>9063</v>
      </c>
      <c r="O3555" s="39" t="s">
        <v>8935</v>
      </c>
    </row>
    <row r="3556" s="7" customFormat="1" ht="21" customHeight="1" spans="1:15">
      <c r="A3556" s="27">
        <v>3553</v>
      </c>
      <c r="B3556" s="65" t="s">
        <v>9064</v>
      </c>
      <c r="C3556" s="65" t="s">
        <v>8993</v>
      </c>
      <c r="D3556" s="65" t="s">
        <v>8933</v>
      </c>
      <c r="E3556" s="66">
        <v>50000</v>
      </c>
      <c r="F3556" s="67">
        <v>42821</v>
      </c>
      <c r="G3556" s="67">
        <v>43916</v>
      </c>
      <c r="H3556" s="68">
        <v>43790</v>
      </c>
      <c r="I3556" s="68">
        <v>43900</v>
      </c>
      <c r="J3556" s="36">
        <f t="shared" si="110"/>
        <v>111</v>
      </c>
      <c r="K3556" s="69">
        <v>4.75</v>
      </c>
      <c r="L3556" s="69">
        <v>4.75</v>
      </c>
      <c r="M3556" s="38">
        <f t="shared" si="111"/>
        <v>732.291666666667</v>
      </c>
      <c r="N3556" s="65" t="s">
        <v>9065</v>
      </c>
      <c r="O3556" s="39" t="s">
        <v>8935</v>
      </c>
    </row>
    <row r="3557" s="7" customFormat="1" ht="21" customHeight="1" spans="1:15">
      <c r="A3557" s="27">
        <v>3554</v>
      </c>
      <c r="B3557" s="65" t="s">
        <v>9066</v>
      </c>
      <c r="C3557" s="65" t="s">
        <v>8969</v>
      </c>
      <c r="D3557" s="65" t="s">
        <v>63</v>
      </c>
      <c r="E3557" s="66">
        <v>50000</v>
      </c>
      <c r="F3557" s="67">
        <v>42821</v>
      </c>
      <c r="G3557" s="67">
        <v>43916</v>
      </c>
      <c r="H3557" s="68">
        <v>43790</v>
      </c>
      <c r="I3557" s="68">
        <v>43896</v>
      </c>
      <c r="J3557" s="36">
        <f t="shared" si="110"/>
        <v>107</v>
      </c>
      <c r="K3557" s="69">
        <v>4.75</v>
      </c>
      <c r="L3557" s="69">
        <v>4.75</v>
      </c>
      <c r="M3557" s="38">
        <f t="shared" si="111"/>
        <v>705.902777777778</v>
      </c>
      <c r="N3557" s="65" t="s">
        <v>9067</v>
      </c>
      <c r="O3557" s="39" t="s">
        <v>8935</v>
      </c>
    </row>
    <row r="3558" s="7" customFormat="1" ht="21" customHeight="1" spans="1:15">
      <c r="A3558" s="27">
        <v>3555</v>
      </c>
      <c r="B3558" s="65" t="s">
        <v>9068</v>
      </c>
      <c r="C3558" s="65" t="s">
        <v>9069</v>
      </c>
      <c r="D3558" s="65" t="s">
        <v>63</v>
      </c>
      <c r="E3558" s="66">
        <v>50000</v>
      </c>
      <c r="F3558" s="67">
        <v>42821</v>
      </c>
      <c r="G3558" s="67">
        <v>43916</v>
      </c>
      <c r="H3558" s="68">
        <v>43790</v>
      </c>
      <c r="I3558" s="68">
        <v>43913</v>
      </c>
      <c r="J3558" s="36">
        <f t="shared" si="110"/>
        <v>124</v>
      </c>
      <c r="K3558" s="69">
        <v>4.75</v>
      </c>
      <c r="L3558" s="69">
        <v>4.75</v>
      </c>
      <c r="M3558" s="38">
        <f t="shared" si="111"/>
        <v>818.055555555555</v>
      </c>
      <c r="N3558" s="65" t="s">
        <v>9070</v>
      </c>
      <c r="O3558" s="39" t="s">
        <v>8935</v>
      </c>
    </row>
    <row r="3559" s="7" customFormat="1" ht="21" customHeight="1" spans="1:15">
      <c r="A3559" s="27">
        <v>3556</v>
      </c>
      <c r="B3559" s="65" t="s">
        <v>9071</v>
      </c>
      <c r="C3559" s="65" t="s">
        <v>9072</v>
      </c>
      <c r="D3559" s="65" t="s">
        <v>8933</v>
      </c>
      <c r="E3559" s="66">
        <v>50000</v>
      </c>
      <c r="F3559" s="67">
        <v>42822</v>
      </c>
      <c r="G3559" s="67">
        <v>43917</v>
      </c>
      <c r="H3559" s="68">
        <v>43790</v>
      </c>
      <c r="I3559" s="68">
        <v>43916</v>
      </c>
      <c r="J3559" s="36">
        <f t="shared" si="110"/>
        <v>127</v>
      </c>
      <c r="K3559" s="69">
        <v>4.75</v>
      </c>
      <c r="L3559" s="69">
        <v>4.75</v>
      </c>
      <c r="M3559" s="38">
        <f t="shared" si="111"/>
        <v>837.847222222222</v>
      </c>
      <c r="N3559" s="65" t="s">
        <v>9073</v>
      </c>
      <c r="O3559" s="39" t="s">
        <v>8935</v>
      </c>
    </row>
    <row r="3560" s="7" customFormat="1" ht="21" customHeight="1" spans="1:15">
      <c r="A3560" s="27">
        <v>3557</v>
      </c>
      <c r="B3560" s="65" t="s">
        <v>9074</v>
      </c>
      <c r="C3560" s="65" t="s">
        <v>9004</v>
      </c>
      <c r="D3560" s="65" t="s">
        <v>8933</v>
      </c>
      <c r="E3560" s="66">
        <v>50000</v>
      </c>
      <c r="F3560" s="67">
        <v>42822</v>
      </c>
      <c r="G3560" s="67">
        <v>43917</v>
      </c>
      <c r="H3560" s="68">
        <v>43790</v>
      </c>
      <c r="I3560" s="68">
        <v>43901</v>
      </c>
      <c r="J3560" s="36">
        <f t="shared" si="110"/>
        <v>112</v>
      </c>
      <c r="K3560" s="69">
        <v>4.75</v>
      </c>
      <c r="L3560" s="69">
        <v>4.75</v>
      </c>
      <c r="M3560" s="38">
        <f t="shared" si="111"/>
        <v>738.888888888889</v>
      </c>
      <c r="N3560" s="65" t="s">
        <v>9075</v>
      </c>
      <c r="O3560" s="39" t="s">
        <v>8935</v>
      </c>
    </row>
    <row r="3561" s="7" customFormat="1" ht="21" customHeight="1" spans="1:15">
      <c r="A3561" s="27">
        <v>3558</v>
      </c>
      <c r="B3561" s="65" t="s">
        <v>9076</v>
      </c>
      <c r="C3561" s="65" t="s">
        <v>9004</v>
      </c>
      <c r="D3561" s="65" t="s">
        <v>63</v>
      </c>
      <c r="E3561" s="66">
        <v>50000</v>
      </c>
      <c r="F3561" s="67">
        <v>42822</v>
      </c>
      <c r="G3561" s="67">
        <v>43917</v>
      </c>
      <c r="H3561" s="68">
        <v>43790</v>
      </c>
      <c r="I3561" s="68">
        <v>43895</v>
      </c>
      <c r="J3561" s="36">
        <f t="shared" si="110"/>
        <v>106</v>
      </c>
      <c r="K3561" s="69">
        <v>4.75</v>
      </c>
      <c r="L3561" s="69">
        <v>4.75</v>
      </c>
      <c r="M3561" s="38">
        <f t="shared" si="111"/>
        <v>699.305555555555</v>
      </c>
      <c r="N3561" s="65" t="s">
        <v>9077</v>
      </c>
      <c r="O3561" s="39" t="s">
        <v>8935</v>
      </c>
    </row>
    <row r="3562" s="7" customFormat="1" ht="21" customHeight="1" spans="1:15">
      <c r="A3562" s="27">
        <v>3559</v>
      </c>
      <c r="B3562" s="65" t="s">
        <v>9078</v>
      </c>
      <c r="C3562" s="65" t="s">
        <v>9004</v>
      </c>
      <c r="D3562" s="65" t="s">
        <v>63</v>
      </c>
      <c r="E3562" s="66">
        <v>50000</v>
      </c>
      <c r="F3562" s="67">
        <v>42822</v>
      </c>
      <c r="G3562" s="67">
        <v>43917</v>
      </c>
      <c r="H3562" s="68">
        <v>43790</v>
      </c>
      <c r="I3562" s="68">
        <v>43911</v>
      </c>
      <c r="J3562" s="36">
        <f t="shared" si="110"/>
        <v>122</v>
      </c>
      <c r="K3562" s="69">
        <v>4.75</v>
      </c>
      <c r="L3562" s="69">
        <v>4.75</v>
      </c>
      <c r="M3562" s="38">
        <f t="shared" si="111"/>
        <v>804.861111111111</v>
      </c>
      <c r="N3562" s="65" t="s">
        <v>9079</v>
      </c>
      <c r="O3562" s="39" t="s">
        <v>8935</v>
      </c>
    </row>
    <row r="3563" s="7" customFormat="1" ht="21" customHeight="1" spans="1:15">
      <c r="A3563" s="27">
        <v>3560</v>
      </c>
      <c r="B3563" s="65" t="s">
        <v>9080</v>
      </c>
      <c r="C3563" s="65" t="s">
        <v>8969</v>
      </c>
      <c r="D3563" s="65" t="s">
        <v>63</v>
      </c>
      <c r="E3563" s="66">
        <v>50000</v>
      </c>
      <c r="F3563" s="67">
        <v>42822</v>
      </c>
      <c r="G3563" s="67">
        <v>43917</v>
      </c>
      <c r="H3563" s="68">
        <v>43790</v>
      </c>
      <c r="I3563" s="68">
        <v>43902</v>
      </c>
      <c r="J3563" s="36">
        <f t="shared" si="110"/>
        <v>113</v>
      </c>
      <c r="K3563" s="69">
        <v>4.75</v>
      </c>
      <c r="L3563" s="69">
        <v>4.75</v>
      </c>
      <c r="M3563" s="38">
        <f t="shared" si="111"/>
        <v>745.486111111111</v>
      </c>
      <c r="N3563" s="65" t="s">
        <v>9081</v>
      </c>
      <c r="O3563" s="39" t="s">
        <v>8935</v>
      </c>
    </row>
    <row r="3564" s="7" customFormat="1" ht="21" customHeight="1" spans="1:15">
      <c r="A3564" s="27">
        <v>3561</v>
      </c>
      <c r="B3564" s="65" t="s">
        <v>9082</v>
      </c>
      <c r="C3564" s="65" t="s">
        <v>9004</v>
      </c>
      <c r="D3564" s="65" t="s">
        <v>8933</v>
      </c>
      <c r="E3564" s="66">
        <v>50000</v>
      </c>
      <c r="F3564" s="67">
        <v>42822</v>
      </c>
      <c r="G3564" s="67">
        <v>43917</v>
      </c>
      <c r="H3564" s="68">
        <v>43790</v>
      </c>
      <c r="I3564" s="68">
        <v>43915</v>
      </c>
      <c r="J3564" s="36">
        <f t="shared" si="110"/>
        <v>126</v>
      </c>
      <c r="K3564" s="69">
        <v>4.75</v>
      </c>
      <c r="L3564" s="69">
        <v>4.75</v>
      </c>
      <c r="M3564" s="38">
        <f t="shared" si="111"/>
        <v>831.25</v>
      </c>
      <c r="N3564" s="65" t="s">
        <v>9083</v>
      </c>
      <c r="O3564" s="39" t="s">
        <v>8935</v>
      </c>
    </row>
    <row r="3565" s="7" customFormat="1" ht="21" customHeight="1" spans="1:15">
      <c r="A3565" s="27">
        <v>3562</v>
      </c>
      <c r="B3565" s="65" t="s">
        <v>9084</v>
      </c>
      <c r="C3565" s="65" t="s">
        <v>8969</v>
      </c>
      <c r="D3565" s="65" t="s">
        <v>8933</v>
      </c>
      <c r="E3565" s="66">
        <v>50000</v>
      </c>
      <c r="F3565" s="67">
        <v>42822</v>
      </c>
      <c r="G3565" s="67">
        <v>43917</v>
      </c>
      <c r="H3565" s="68">
        <v>43790</v>
      </c>
      <c r="I3565" s="68">
        <v>43906</v>
      </c>
      <c r="J3565" s="36">
        <f t="shared" si="110"/>
        <v>117</v>
      </c>
      <c r="K3565" s="69">
        <v>4.75</v>
      </c>
      <c r="L3565" s="69">
        <v>4.75</v>
      </c>
      <c r="M3565" s="38">
        <f t="shared" si="111"/>
        <v>771.875</v>
      </c>
      <c r="N3565" s="65" t="s">
        <v>9085</v>
      </c>
      <c r="O3565" s="39" t="s">
        <v>8935</v>
      </c>
    </row>
    <row r="3566" s="7" customFormat="1" ht="21" customHeight="1" spans="1:15">
      <c r="A3566" s="27">
        <v>3563</v>
      </c>
      <c r="B3566" s="65" t="s">
        <v>9086</v>
      </c>
      <c r="C3566" s="65" t="s">
        <v>9062</v>
      </c>
      <c r="D3566" s="65" t="s">
        <v>9087</v>
      </c>
      <c r="E3566" s="66">
        <v>50000</v>
      </c>
      <c r="F3566" s="67">
        <v>42822</v>
      </c>
      <c r="G3566" s="67">
        <v>43917</v>
      </c>
      <c r="H3566" s="68">
        <v>43790</v>
      </c>
      <c r="I3566" s="68">
        <v>43916</v>
      </c>
      <c r="J3566" s="36">
        <f t="shared" si="110"/>
        <v>127</v>
      </c>
      <c r="K3566" s="69">
        <v>4.75</v>
      </c>
      <c r="L3566" s="69">
        <v>4.75</v>
      </c>
      <c r="M3566" s="38">
        <f t="shared" si="111"/>
        <v>837.847222222222</v>
      </c>
      <c r="N3566" s="65" t="s">
        <v>9088</v>
      </c>
      <c r="O3566" s="39" t="s">
        <v>8935</v>
      </c>
    </row>
    <row r="3567" s="7" customFormat="1" ht="21" customHeight="1" spans="1:15">
      <c r="A3567" s="27">
        <v>3564</v>
      </c>
      <c r="B3567" s="65" t="s">
        <v>9089</v>
      </c>
      <c r="C3567" s="65" t="s">
        <v>8790</v>
      </c>
      <c r="D3567" s="65" t="s">
        <v>63</v>
      </c>
      <c r="E3567" s="66">
        <v>50000</v>
      </c>
      <c r="F3567" s="67">
        <v>42822</v>
      </c>
      <c r="G3567" s="67">
        <v>43917</v>
      </c>
      <c r="H3567" s="68">
        <v>43790</v>
      </c>
      <c r="I3567" s="68">
        <v>43853</v>
      </c>
      <c r="J3567" s="36">
        <f t="shared" si="110"/>
        <v>64</v>
      </c>
      <c r="K3567" s="69">
        <v>4.75</v>
      </c>
      <c r="L3567" s="69">
        <v>4.75</v>
      </c>
      <c r="M3567" s="38">
        <f t="shared" si="111"/>
        <v>422.222222222222</v>
      </c>
      <c r="N3567" s="65" t="s">
        <v>9090</v>
      </c>
      <c r="O3567" s="39" t="s">
        <v>8935</v>
      </c>
    </row>
    <row r="3568" s="7" customFormat="1" ht="21" customHeight="1" spans="1:15">
      <c r="A3568" s="27">
        <v>3565</v>
      </c>
      <c r="B3568" s="65" t="s">
        <v>9091</v>
      </c>
      <c r="C3568" s="65" t="s">
        <v>8790</v>
      </c>
      <c r="D3568" s="65" t="s">
        <v>8933</v>
      </c>
      <c r="E3568" s="66">
        <v>50000</v>
      </c>
      <c r="F3568" s="67">
        <v>42822</v>
      </c>
      <c r="G3568" s="67">
        <v>43917</v>
      </c>
      <c r="H3568" s="68">
        <v>43790</v>
      </c>
      <c r="I3568" s="68">
        <v>43893</v>
      </c>
      <c r="J3568" s="36">
        <f t="shared" si="110"/>
        <v>104</v>
      </c>
      <c r="K3568" s="69">
        <v>4.75</v>
      </c>
      <c r="L3568" s="69">
        <v>4.75</v>
      </c>
      <c r="M3568" s="38">
        <f t="shared" si="111"/>
        <v>686.111111111111</v>
      </c>
      <c r="N3568" s="65" t="s">
        <v>9092</v>
      </c>
      <c r="O3568" s="39" t="s">
        <v>8935</v>
      </c>
    </row>
    <row r="3569" s="7" customFormat="1" ht="21" customHeight="1" spans="1:15">
      <c r="A3569" s="27">
        <v>3566</v>
      </c>
      <c r="B3569" s="65" t="s">
        <v>9093</v>
      </c>
      <c r="C3569" s="65" t="s">
        <v>8993</v>
      </c>
      <c r="D3569" s="65" t="s">
        <v>9094</v>
      </c>
      <c r="E3569" s="66">
        <v>50000</v>
      </c>
      <c r="F3569" s="67">
        <v>42823</v>
      </c>
      <c r="G3569" s="67">
        <v>43918</v>
      </c>
      <c r="H3569" s="68">
        <v>43790</v>
      </c>
      <c r="I3569" s="68">
        <v>43914</v>
      </c>
      <c r="J3569" s="36">
        <f t="shared" si="110"/>
        <v>125</v>
      </c>
      <c r="K3569" s="69">
        <v>4.75</v>
      </c>
      <c r="L3569" s="69">
        <v>4.75</v>
      </c>
      <c r="M3569" s="38">
        <f t="shared" si="111"/>
        <v>824.652777777778</v>
      </c>
      <c r="N3569" s="65" t="s">
        <v>9095</v>
      </c>
      <c r="O3569" s="39" t="s">
        <v>8935</v>
      </c>
    </row>
    <row r="3570" s="7" customFormat="1" ht="21" customHeight="1" spans="1:15">
      <c r="A3570" s="27">
        <v>3567</v>
      </c>
      <c r="B3570" s="65" t="s">
        <v>9096</v>
      </c>
      <c r="C3570" s="65" t="s">
        <v>8790</v>
      </c>
      <c r="D3570" s="65" t="s">
        <v>8933</v>
      </c>
      <c r="E3570" s="66">
        <v>50000</v>
      </c>
      <c r="F3570" s="67">
        <v>42823</v>
      </c>
      <c r="G3570" s="67">
        <v>43918</v>
      </c>
      <c r="H3570" s="68">
        <v>43790</v>
      </c>
      <c r="I3570" s="68">
        <v>43918</v>
      </c>
      <c r="J3570" s="36">
        <f t="shared" si="110"/>
        <v>129</v>
      </c>
      <c r="K3570" s="69">
        <v>4.75</v>
      </c>
      <c r="L3570" s="69">
        <v>4.75</v>
      </c>
      <c r="M3570" s="38">
        <f t="shared" si="111"/>
        <v>851.041666666667</v>
      </c>
      <c r="N3570" s="65" t="s">
        <v>9097</v>
      </c>
      <c r="O3570" s="39" t="s">
        <v>8935</v>
      </c>
    </row>
    <row r="3571" s="7" customFormat="1" ht="21" customHeight="1" spans="1:15">
      <c r="A3571" s="27">
        <v>3568</v>
      </c>
      <c r="B3571" s="65" t="s">
        <v>9098</v>
      </c>
      <c r="C3571" s="65" t="s">
        <v>9062</v>
      </c>
      <c r="D3571" s="65" t="s">
        <v>8933</v>
      </c>
      <c r="E3571" s="66">
        <v>50000</v>
      </c>
      <c r="F3571" s="67">
        <v>42823</v>
      </c>
      <c r="G3571" s="67">
        <v>43918</v>
      </c>
      <c r="H3571" s="68">
        <v>43790</v>
      </c>
      <c r="I3571" s="68">
        <v>43898</v>
      </c>
      <c r="J3571" s="36">
        <f t="shared" si="110"/>
        <v>109</v>
      </c>
      <c r="K3571" s="69">
        <v>4.75</v>
      </c>
      <c r="L3571" s="69">
        <v>4.75</v>
      </c>
      <c r="M3571" s="38">
        <f t="shared" si="111"/>
        <v>719.097222222222</v>
      </c>
      <c r="N3571" s="65" t="s">
        <v>9099</v>
      </c>
      <c r="O3571" s="39" t="s">
        <v>8935</v>
      </c>
    </row>
    <row r="3572" s="7" customFormat="1" ht="21" customHeight="1" spans="1:15">
      <c r="A3572" s="27">
        <v>3569</v>
      </c>
      <c r="B3572" s="65" t="s">
        <v>9100</v>
      </c>
      <c r="C3572" s="65" t="s">
        <v>9004</v>
      </c>
      <c r="D3572" s="65" t="s">
        <v>8933</v>
      </c>
      <c r="E3572" s="66">
        <v>50000</v>
      </c>
      <c r="F3572" s="67">
        <v>42823</v>
      </c>
      <c r="G3572" s="67">
        <v>43918</v>
      </c>
      <c r="H3572" s="68">
        <v>43790</v>
      </c>
      <c r="I3572" s="68">
        <v>43915</v>
      </c>
      <c r="J3572" s="36">
        <f t="shared" si="110"/>
        <v>126</v>
      </c>
      <c r="K3572" s="69">
        <v>4.75</v>
      </c>
      <c r="L3572" s="69">
        <v>4.75</v>
      </c>
      <c r="M3572" s="38">
        <f t="shared" si="111"/>
        <v>831.25</v>
      </c>
      <c r="N3572" s="65" t="s">
        <v>9101</v>
      </c>
      <c r="O3572" s="39" t="s">
        <v>8935</v>
      </c>
    </row>
    <row r="3573" s="7" customFormat="1" ht="21" customHeight="1" spans="1:15">
      <c r="A3573" s="27">
        <v>3570</v>
      </c>
      <c r="B3573" s="65" t="s">
        <v>9102</v>
      </c>
      <c r="C3573" s="65" t="s">
        <v>9004</v>
      </c>
      <c r="D3573" s="65" t="s">
        <v>22</v>
      </c>
      <c r="E3573" s="66">
        <v>50000</v>
      </c>
      <c r="F3573" s="67">
        <v>42823</v>
      </c>
      <c r="G3573" s="67">
        <v>43918</v>
      </c>
      <c r="H3573" s="68">
        <v>43790</v>
      </c>
      <c r="I3573" s="68">
        <v>43896</v>
      </c>
      <c r="J3573" s="36">
        <f t="shared" si="110"/>
        <v>107</v>
      </c>
      <c r="K3573" s="69">
        <v>4.75</v>
      </c>
      <c r="L3573" s="69">
        <v>4.75</v>
      </c>
      <c r="M3573" s="38">
        <f t="shared" si="111"/>
        <v>705.902777777778</v>
      </c>
      <c r="N3573" s="65" t="s">
        <v>9103</v>
      </c>
      <c r="O3573" s="39" t="s">
        <v>8935</v>
      </c>
    </row>
    <row r="3574" s="7" customFormat="1" ht="21" customHeight="1" spans="1:15">
      <c r="A3574" s="27">
        <v>3571</v>
      </c>
      <c r="B3574" s="65" t="s">
        <v>8975</v>
      </c>
      <c r="C3574" s="65" t="s">
        <v>9004</v>
      </c>
      <c r="D3574" s="65" t="s">
        <v>22</v>
      </c>
      <c r="E3574" s="66">
        <v>50000</v>
      </c>
      <c r="F3574" s="67">
        <v>42823</v>
      </c>
      <c r="G3574" s="67">
        <v>43918</v>
      </c>
      <c r="H3574" s="68">
        <v>43790</v>
      </c>
      <c r="I3574" s="68">
        <v>43906</v>
      </c>
      <c r="J3574" s="36">
        <f t="shared" si="110"/>
        <v>117</v>
      </c>
      <c r="K3574" s="69">
        <v>4.75</v>
      </c>
      <c r="L3574" s="69">
        <v>4.75</v>
      </c>
      <c r="M3574" s="38">
        <f t="shared" si="111"/>
        <v>771.875</v>
      </c>
      <c r="N3574" s="65" t="s">
        <v>9104</v>
      </c>
      <c r="O3574" s="39" t="s">
        <v>8935</v>
      </c>
    </row>
    <row r="3575" s="7" customFormat="1" ht="21" customHeight="1" spans="1:15">
      <c r="A3575" s="27">
        <v>3572</v>
      </c>
      <c r="B3575" s="65" t="s">
        <v>9105</v>
      </c>
      <c r="C3575" s="65" t="s">
        <v>9004</v>
      </c>
      <c r="D3575" s="65" t="s">
        <v>22</v>
      </c>
      <c r="E3575" s="66">
        <v>50000</v>
      </c>
      <c r="F3575" s="67">
        <v>42823</v>
      </c>
      <c r="G3575" s="67">
        <v>43918</v>
      </c>
      <c r="H3575" s="68">
        <v>43790</v>
      </c>
      <c r="I3575" s="68">
        <v>43896</v>
      </c>
      <c r="J3575" s="36">
        <f t="shared" si="110"/>
        <v>107</v>
      </c>
      <c r="K3575" s="69">
        <v>4.75</v>
      </c>
      <c r="L3575" s="69">
        <v>4.75</v>
      </c>
      <c r="M3575" s="38">
        <f t="shared" si="111"/>
        <v>705.902777777778</v>
      </c>
      <c r="N3575" s="65" t="s">
        <v>9106</v>
      </c>
      <c r="O3575" s="39" t="s">
        <v>8935</v>
      </c>
    </row>
    <row r="3576" s="7" customFormat="1" ht="21" customHeight="1" spans="1:15">
      <c r="A3576" s="27">
        <v>3573</v>
      </c>
      <c r="B3576" s="65" t="s">
        <v>9107</v>
      </c>
      <c r="C3576" s="65" t="s">
        <v>8969</v>
      </c>
      <c r="D3576" s="65" t="s">
        <v>8933</v>
      </c>
      <c r="E3576" s="66">
        <v>50000</v>
      </c>
      <c r="F3576" s="67">
        <v>42823</v>
      </c>
      <c r="G3576" s="67">
        <v>43918</v>
      </c>
      <c r="H3576" s="68">
        <v>43790</v>
      </c>
      <c r="I3576" s="68">
        <v>43893</v>
      </c>
      <c r="J3576" s="36">
        <f t="shared" si="110"/>
        <v>104</v>
      </c>
      <c r="K3576" s="69">
        <v>4.75</v>
      </c>
      <c r="L3576" s="69">
        <v>4.75</v>
      </c>
      <c r="M3576" s="38">
        <f t="shared" si="111"/>
        <v>686.111111111111</v>
      </c>
      <c r="N3576" s="65" t="s">
        <v>9108</v>
      </c>
      <c r="O3576" s="39" t="s">
        <v>8935</v>
      </c>
    </row>
    <row r="3577" s="7" customFormat="1" ht="21" customHeight="1" spans="1:15">
      <c r="A3577" s="27">
        <v>3574</v>
      </c>
      <c r="B3577" s="65" t="s">
        <v>9109</v>
      </c>
      <c r="C3577" s="65" t="s">
        <v>8969</v>
      </c>
      <c r="D3577" s="65" t="s">
        <v>9087</v>
      </c>
      <c r="E3577" s="66">
        <v>50000</v>
      </c>
      <c r="F3577" s="67">
        <v>42823</v>
      </c>
      <c r="G3577" s="67">
        <v>43918</v>
      </c>
      <c r="H3577" s="68">
        <v>43790</v>
      </c>
      <c r="I3577" s="68">
        <v>43892</v>
      </c>
      <c r="J3577" s="36">
        <f t="shared" si="110"/>
        <v>103</v>
      </c>
      <c r="K3577" s="69">
        <v>4.75</v>
      </c>
      <c r="L3577" s="69">
        <v>4.75</v>
      </c>
      <c r="M3577" s="38">
        <f t="shared" si="111"/>
        <v>679.513888888889</v>
      </c>
      <c r="N3577" s="65" t="s">
        <v>9110</v>
      </c>
      <c r="O3577" s="39" t="s">
        <v>8935</v>
      </c>
    </row>
    <row r="3578" s="7" customFormat="1" ht="21" customHeight="1" spans="1:15">
      <c r="A3578" s="27">
        <v>3575</v>
      </c>
      <c r="B3578" s="65" t="s">
        <v>9111</v>
      </c>
      <c r="C3578" s="65" t="s">
        <v>8993</v>
      </c>
      <c r="D3578" s="65" t="s">
        <v>9094</v>
      </c>
      <c r="E3578" s="66">
        <v>50000</v>
      </c>
      <c r="F3578" s="67">
        <v>42823</v>
      </c>
      <c r="G3578" s="67">
        <v>43918</v>
      </c>
      <c r="H3578" s="68">
        <v>43790</v>
      </c>
      <c r="I3578" s="68">
        <v>43915</v>
      </c>
      <c r="J3578" s="36">
        <f t="shared" si="110"/>
        <v>126</v>
      </c>
      <c r="K3578" s="69">
        <v>4.75</v>
      </c>
      <c r="L3578" s="69">
        <v>4.75</v>
      </c>
      <c r="M3578" s="38">
        <f t="shared" si="111"/>
        <v>831.25</v>
      </c>
      <c r="N3578" s="65" t="s">
        <v>9112</v>
      </c>
      <c r="O3578" s="39" t="s">
        <v>8935</v>
      </c>
    </row>
    <row r="3579" s="7" customFormat="1" ht="21" customHeight="1" spans="1:15">
      <c r="A3579" s="27">
        <v>3576</v>
      </c>
      <c r="B3579" s="65" t="s">
        <v>9113</v>
      </c>
      <c r="C3579" s="65" t="s">
        <v>8969</v>
      </c>
      <c r="D3579" s="65" t="s">
        <v>8933</v>
      </c>
      <c r="E3579" s="66">
        <v>50000</v>
      </c>
      <c r="F3579" s="67">
        <v>42824</v>
      </c>
      <c r="G3579" s="67">
        <v>43919</v>
      </c>
      <c r="H3579" s="68">
        <v>43790</v>
      </c>
      <c r="I3579" s="68">
        <v>43880</v>
      </c>
      <c r="J3579" s="36">
        <f t="shared" si="110"/>
        <v>91</v>
      </c>
      <c r="K3579" s="69">
        <v>4.75</v>
      </c>
      <c r="L3579" s="69">
        <v>4.75</v>
      </c>
      <c r="M3579" s="38">
        <f t="shared" si="111"/>
        <v>600.347222222222</v>
      </c>
      <c r="N3579" s="65" t="s">
        <v>9114</v>
      </c>
      <c r="O3579" s="39" t="s">
        <v>8935</v>
      </c>
    </row>
    <row r="3580" s="7" customFormat="1" ht="21" customHeight="1" spans="1:15">
      <c r="A3580" s="27">
        <v>3577</v>
      </c>
      <c r="B3580" s="65" t="s">
        <v>9115</v>
      </c>
      <c r="C3580" s="65" t="s">
        <v>9062</v>
      </c>
      <c r="D3580" s="65" t="s">
        <v>9087</v>
      </c>
      <c r="E3580" s="66">
        <v>50000</v>
      </c>
      <c r="F3580" s="67">
        <v>42824</v>
      </c>
      <c r="G3580" s="67">
        <v>43919</v>
      </c>
      <c r="H3580" s="68">
        <v>43790</v>
      </c>
      <c r="I3580" s="68">
        <v>43919</v>
      </c>
      <c r="J3580" s="36">
        <f t="shared" si="110"/>
        <v>130</v>
      </c>
      <c r="K3580" s="69">
        <v>4.75</v>
      </c>
      <c r="L3580" s="69">
        <v>4.75</v>
      </c>
      <c r="M3580" s="38">
        <f t="shared" si="111"/>
        <v>857.638888888889</v>
      </c>
      <c r="N3580" s="65" t="s">
        <v>9116</v>
      </c>
      <c r="O3580" s="39" t="s">
        <v>8935</v>
      </c>
    </row>
    <row r="3581" s="7" customFormat="1" ht="21" customHeight="1" spans="1:15">
      <c r="A3581" s="27">
        <v>3578</v>
      </c>
      <c r="B3581" s="65" t="s">
        <v>9117</v>
      </c>
      <c r="C3581" s="65" t="s">
        <v>9049</v>
      </c>
      <c r="D3581" s="65" t="s">
        <v>8933</v>
      </c>
      <c r="E3581" s="66">
        <v>50000</v>
      </c>
      <c r="F3581" s="67">
        <v>42824</v>
      </c>
      <c r="G3581" s="67">
        <v>43919</v>
      </c>
      <c r="H3581" s="68">
        <v>43790</v>
      </c>
      <c r="I3581" s="68">
        <v>43906</v>
      </c>
      <c r="J3581" s="36">
        <f t="shared" si="110"/>
        <v>117</v>
      </c>
      <c r="K3581" s="69">
        <v>4.75</v>
      </c>
      <c r="L3581" s="69">
        <v>4.75</v>
      </c>
      <c r="M3581" s="38">
        <f t="shared" si="111"/>
        <v>771.875</v>
      </c>
      <c r="N3581" s="65" t="s">
        <v>9118</v>
      </c>
      <c r="O3581" s="39" t="s">
        <v>8935</v>
      </c>
    </row>
    <row r="3582" s="7" customFormat="1" ht="21" customHeight="1" spans="1:15">
      <c r="A3582" s="27">
        <v>3579</v>
      </c>
      <c r="B3582" s="65" t="s">
        <v>9119</v>
      </c>
      <c r="C3582" s="65" t="s">
        <v>8993</v>
      </c>
      <c r="D3582" s="65" t="s">
        <v>8933</v>
      </c>
      <c r="E3582" s="66">
        <v>50000</v>
      </c>
      <c r="F3582" s="67">
        <v>42824</v>
      </c>
      <c r="G3582" s="67">
        <v>43919</v>
      </c>
      <c r="H3582" s="68">
        <v>43790</v>
      </c>
      <c r="I3582" s="68">
        <v>43915</v>
      </c>
      <c r="J3582" s="36">
        <f t="shared" si="110"/>
        <v>126</v>
      </c>
      <c r="K3582" s="69">
        <v>4.75</v>
      </c>
      <c r="L3582" s="69">
        <v>4.75</v>
      </c>
      <c r="M3582" s="38">
        <f t="shared" si="111"/>
        <v>831.25</v>
      </c>
      <c r="N3582" s="65" t="s">
        <v>9120</v>
      </c>
      <c r="O3582" s="39" t="s">
        <v>8935</v>
      </c>
    </row>
    <row r="3583" s="7" customFormat="1" ht="21" customHeight="1" spans="1:15">
      <c r="A3583" s="27">
        <v>3580</v>
      </c>
      <c r="B3583" s="65" t="s">
        <v>9121</v>
      </c>
      <c r="C3583" s="65" t="s">
        <v>9049</v>
      </c>
      <c r="D3583" s="65" t="s">
        <v>111</v>
      </c>
      <c r="E3583" s="66">
        <v>40000</v>
      </c>
      <c r="F3583" s="67">
        <v>42824</v>
      </c>
      <c r="G3583" s="67">
        <v>43919</v>
      </c>
      <c r="H3583" s="68">
        <v>43790</v>
      </c>
      <c r="I3583" s="68">
        <v>43889</v>
      </c>
      <c r="J3583" s="36">
        <f t="shared" si="110"/>
        <v>100</v>
      </c>
      <c r="K3583" s="69">
        <v>4.75</v>
      </c>
      <c r="L3583" s="69">
        <v>4.75</v>
      </c>
      <c r="M3583" s="38">
        <f t="shared" si="111"/>
        <v>527.777777777778</v>
      </c>
      <c r="N3583" s="65" t="s">
        <v>9122</v>
      </c>
      <c r="O3583" s="39" t="s">
        <v>8935</v>
      </c>
    </row>
    <row r="3584" s="7" customFormat="1" ht="21" customHeight="1" spans="1:15">
      <c r="A3584" s="27">
        <v>3581</v>
      </c>
      <c r="B3584" s="65" t="s">
        <v>9123</v>
      </c>
      <c r="C3584" s="65" t="s">
        <v>9004</v>
      </c>
      <c r="D3584" s="65" t="s">
        <v>22</v>
      </c>
      <c r="E3584" s="66">
        <v>50000</v>
      </c>
      <c r="F3584" s="67">
        <v>42824</v>
      </c>
      <c r="G3584" s="67">
        <v>43919</v>
      </c>
      <c r="H3584" s="68">
        <v>43790</v>
      </c>
      <c r="I3584" s="68">
        <v>43900</v>
      </c>
      <c r="J3584" s="36">
        <f t="shared" si="110"/>
        <v>111</v>
      </c>
      <c r="K3584" s="69">
        <v>4.75</v>
      </c>
      <c r="L3584" s="69">
        <v>4.75</v>
      </c>
      <c r="M3584" s="38">
        <f t="shared" si="111"/>
        <v>732.291666666667</v>
      </c>
      <c r="N3584" s="65" t="s">
        <v>9124</v>
      </c>
      <c r="O3584" s="39" t="s">
        <v>8935</v>
      </c>
    </row>
    <row r="3585" s="7" customFormat="1" ht="21" customHeight="1" spans="1:15">
      <c r="A3585" s="27">
        <v>3582</v>
      </c>
      <c r="B3585" s="65" t="s">
        <v>9125</v>
      </c>
      <c r="C3585" s="65" t="s">
        <v>8969</v>
      </c>
      <c r="D3585" s="65" t="s">
        <v>8933</v>
      </c>
      <c r="E3585" s="66">
        <v>50000</v>
      </c>
      <c r="F3585" s="67">
        <v>42824</v>
      </c>
      <c r="G3585" s="67">
        <v>43919</v>
      </c>
      <c r="H3585" s="68">
        <v>43790</v>
      </c>
      <c r="I3585" s="68">
        <v>43905</v>
      </c>
      <c r="J3585" s="36">
        <f t="shared" si="110"/>
        <v>116</v>
      </c>
      <c r="K3585" s="69">
        <v>4.75</v>
      </c>
      <c r="L3585" s="69">
        <v>4.75</v>
      </c>
      <c r="M3585" s="38">
        <f t="shared" si="111"/>
        <v>765.277777777778</v>
      </c>
      <c r="N3585" s="65" t="s">
        <v>9126</v>
      </c>
      <c r="O3585" s="39" t="s">
        <v>8935</v>
      </c>
    </row>
    <row r="3586" s="7" customFormat="1" ht="21" customHeight="1" spans="1:15">
      <c r="A3586" s="27">
        <v>3583</v>
      </c>
      <c r="B3586" s="65" t="s">
        <v>9127</v>
      </c>
      <c r="C3586" s="65" t="s">
        <v>8993</v>
      </c>
      <c r="D3586" s="65" t="s">
        <v>8933</v>
      </c>
      <c r="E3586" s="66">
        <v>50000</v>
      </c>
      <c r="F3586" s="67">
        <v>42824</v>
      </c>
      <c r="G3586" s="67">
        <v>43919</v>
      </c>
      <c r="H3586" s="68">
        <v>43790</v>
      </c>
      <c r="I3586" s="68">
        <v>43900</v>
      </c>
      <c r="J3586" s="36">
        <f t="shared" si="110"/>
        <v>111</v>
      </c>
      <c r="K3586" s="69">
        <v>4.75</v>
      </c>
      <c r="L3586" s="69">
        <v>4.75</v>
      </c>
      <c r="M3586" s="38">
        <f t="shared" si="111"/>
        <v>732.291666666667</v>
      </c>
      <c r="N3586" s="65" t="s">
        <v>9128</v>
      </c>
      <c r="O3586" s="39" t="s">
        <v>8935</v>
      </c>
    </row>
    <row r="3587" s="7" customFormat="1" ht="21" customHeight="1" spans="1:15">
      <c r="A3587" s="27">
        <v>3584</v>
      </c>
      <c r="B3587" s="65" t="s">
        <v>9129</v>
      </c>
      <c r="C3587" s="65" t="s">
        <v>9049</v>
      </c>
      <c r="D3587" s="65" t="s">
        <v>8933</v>
      </c>
      <c r="E3587" s="66">
        <v>50000</v>
      </c>
      <c r="F3587" s="67">
        <v>42824</v>
      </c>
      <c r="G3587" s="67">
        <v>43919</v>
      </c>
      <c r="H3587" s="68">
        <v>43790</v>
      </c>
      <c r="I3587" s="68">
        <v>43903</v>
      </c>
      <c r="J3587" s="36">
        <f t="shared" si="110"/>
        <v>114</v>
      </c>
      <c r="K3587" s="69">
        <v>4.75</v>
      </c>
      <c r="L3587" s="69">
        <v>4.75</v>
      </c>
      <c r="M3587" s="38">
        <f t="shared" si="111"/>
        <v>752.083333333333</v>
      </c>
      <c r="N3587" s="65" t="s">
        <v>9130</v>
      </c>
      <c r="O3587" s="39" t="s">
        <v>8935</v>
      </c>
    </row>
    <row r="3588" s="7" customFormat="1" ht="21" customHeight="1" spans="1:15">
      <c r="A3588" s="27">
        <v>3585</v>
      </c>
      <c r="B3588" s="65" t="s">
        <v>9131</v>
      </c>
      <c r="C3588" s="65" t="s">
        <v>8969</v>
      </c>
      <c r="D3588" s="65" t="s">
        <v>8933</v>
      </c>
      <c r="E3588" s="66">
        <v>50000</v>
      </c>
      <c r="F3588" s="67">
        <v>42824</v>
      </c>
      <c r="G3588" s="67">
        <v>43919</v>
      </c>
      <c r="H3588" s="68">
        <v>43790</v>
      </c>
      <c r="I3588" s="68">
        <v>43905</v>
      </c>
      <c r="J3588" s="36">
        <f t="shared" ref="J3588:J3651" si="112">I3588-H3588+1</f>
        <v>116</v>
      </c>
      <c r="K3588" s="69">
        <v>4.75</v>
      </c>
      <c r="L3588" s="69">
        <v>4.75</v>
      </c>
      <c r="M3588" s="38">
        <f t="shared" ref="M3588:M3651" si="113">E3588*J3588*L3588/12/30/100</f>
        <v>765.277777777778</v>
      </c>
      <c r="N3588" s="65" t="s">
        <v>9132</v>
      </c>
      <c r="O3588" s="39" t="s">
        <v>8935</v>
      </c>
    </row>
    <row r="3589" s="7" customFormat="1" ht="21" customHeight="1" spans="1:15">
      <c r="A3589" s="27">
        <v>3586</v>
      </c>
      <c r="B3589" s="65" t="s">
        <v>9133</v>
      </c>
      <c r="C3589" s="65" t="s">
        <v>8993</v>
      </c>
      <c r="D3589" s="65" t="s">
        <v>8933</v>
      </c>
      <c r="E3589" s="66">
        <v>50000</v>
      </c>
      <c r="F3589" s="67">
        <v>42824</v>
      </c>
      <c r="G3589" s="67">
        <v>43919</v>
      </c>
      <c r="H3589" s="68">
        <v>43790</v>
      </c>
      <c r="I3589" s="68">
        <v>43892</v>
      </c>
      <c r="J3589" s="36">
        <f t="shared" si="112"/>
        <v>103</v>
      </c>
      <c r="K3589" s="69">
        <v>4.75</v>
      </c>
      <c r="L3589" s="69">
        <v>4.75</v>
      </c>
      <c r="M3589" s="38">
        <f t="shared" si="113"/>
        <v>679.513888888889</v>
      </c>
      <c r="N3589" s="65" t="s">
        <v>9134</v>
      </c>
      <c r="O3589" s="39" t="s">
        <v>8935</v>
      </c>
    </row>
    <row r="3590" s="7" customFormat="1" ht="21" customHeight="1" spans="1:15">
      <c r="A3590" s="27">
        <v>3587</v>
      </c>
      <c r="B3590" s="65" t="s">
        <v>9135</v>
      </c>
      <c r="C3590" s="65" t="s">
        <v>8993</v>
      </c>
      <c r="D3590" s="65" t="s">
        <v>22</v>
      </c>
      <c r="E3590" s="66">
        <v>50000</v>
      </c>
      <c r="F3590" s="67">
        <v>42825</v>
      </c>
      <c r="G3590" s="67">
        <v>43920</v>
      </c>
      <c r="H3590" s="68">
        <v>43790</v>
      </c>
      <c r="I3590" s="68">
        <v>43917</v>
      </c>
      <c r="J3590" s="36">
        <f t="shared" si="112"/>
        <v>128</v>
      </c>
      <c r="K3590" s="69">
        <v>4.75</v>
      </c>
      <c r="L3590" s="69">
        <v>4.75</v>
      </c>
      <c r="M3590" s="38">
        <f t="shared" si="113"/>
        <v>844.444444444445</v>
      </c>
      <c r="N3590" s="65" t="s">
        <v>9136</v>
      </c>
      <c r="O3590" s="39" t="s">
        <v>8935</v>
      </c>
    </row>
    <row r="3591" s="7" customFormat="1" ht="21" customHeight="1" spans="1:15">
      <c r="A3591" s="27">
        <v>3588</v>
      </c>
      <c r="B3591" s="65" t="s">
        <v>9137</v>
      </c>
      <c r="C3591" s="65" t="s">
        <v>9004</v>
      </c>
      <c r="D3591" s="65" t="s">
        <v>8933</v>
      </c>
      <c r="E3591" s="66">
        <v>50000</v>
      </c>
      <c r="F3591" s="67">
        <v>42825</v>
      </c>
      <c r="G3591" s="67">
        <v>43920</v>
      </c>
      <c r="H3591" s="68">
        <v>43790</v>
      </c>
      <c r="I3591" s="68">
        <v>43901</v>
      </c>
      <c r="J3591" s="36">
        <f t="shared" si="112"/>
        <v>112</v>
      </c>
      <c r="K3591" s="69">
        <v>4.75</v>
      </c>
      <c r="L3591" s="69">
        <v>4.75</v>
      </c>
      <c r="M3591" s="38">
        <f t="shared" si="113"/>
        <v>738.888888888889</v>
      </c>
      <c r="N3591" s="65" t="s">
        <v>9138</v>
      </c>
      <c r="O3591" s="39" t="s">
        <v>8935</v>
      </c>
    </row>
    <row r="3592" s="7" customFormat="1" ht="21" customHeight="1" spans="1:15">
      <c r="A3592" s="27">
        <v>3589</v>
      </c>
      <c r="B3592" s="65" t="s">
        <v>9139</v>
      </c>
      <c r="C3592" s="65" t="s">
        <v>9004</v>
      </c>
      <c r="D3592" s="65" t="s">
        <v>8933</v>
      </c>
      <c r="E3592" s="66">
        <v>50000</v>
      </c>
      <c r="F3592" s="67">
        <v>42825</v>
      </c>
      <c r="G3592" s="67">
        <v>43920</v>
      </c>
      <c r="H3592" s="68">
        <v>43790</v>
      </c>
      <c r="I3592" s="68">
        <v>43908</v>
      </c>
      <c r="J3592" s="36">
        <f t="shared" si="112"/>
        <v>119</v>
      </c>
      <c r="K3592" s="69">
        <v>4.75</v>
      </c>
      <c r="L3592" s="69">
        <v>4.75</v>
      </c>
      <c r="M3592" s="38">
        <f t="shared" si="113"/>
        <v>785.069444444445</v>
      </c>
      <c r="N3592" s="65" t="s">
        <v>9140</v>
      </c>
      <c r="O3592" s="39" t="s">
        <v>8935</v>
      </c>
    </row>
    <row r="3593" s="7" customFormat="1" ht="21" customHeight="1" spans="1:15">
      <c r="A3593" s="27">
        <v>3590</v>
      </c>
      <c r="B3593" s="65" t="s">
        <v>9141</v>
      </c>
      <c r="C3593" s="65" t="s">
        <v>8993</v>
      </c>
      <c r="D3593" s="65" t="s">
        <v>8933</v>
      </c>
      <c r="E3593" s="66">
        <v>50000</v>
      </c>
      <c r="F3593" s="67">
        <v>42825</v>
      </c>
      <c r="G3593" s="67">
        <v>43920</v>
      </c>
      <c r="H3593" s="68">
        <v>43790</v>
      </c>
      <c r="I3593" s="68">
        <v>43920</v>
      </c>
      <c r="J3593" s="36">
        <f t="shared" si="112"/>
        <v>131</v>
      </c>
      <c r="K3593" s="69">
        <v>4.75</v>
      </c>
      <c r="L3593" s="69">
        <v>4.75</v>
      </c>
      <c r="M3593" s="38">
        <f t="shared" si="113"/>
        <v>864.236111111111</v>
      </c>
      <c r="N3593" s="65" t="s">
        <v>9142</v>
      </c>
      <c r="O3593" s="39" t="s">
        <v>8935</v>
      </c>
    </row>
    <row r="3594" s="7" customFormat="1" ht="21" customHeight="1" spans="1:15">
      <c r="A3594" s="27">
        <v>3591</v>
      </c>
      <c r="B3594" s="65" t="s">
        <v>9143</v>
      </c>
      <c r="C3594" s="65" t="s">
        <v>9072</v>
      </c>
      <c r="D3594" s="65" t="s">
        <v>8933</v>
      </c>
      <c r="E3594" s="66">
        <v>50000</v>
      </c>
      <c r="F3594" s="67">
        <v>42825</v>
      </c>
      <c r="G3594" s="67">
        <v>43920</v>
      </c>
      <c r="H3594" s="68">
        <v>43790</v>
      </c>
      <c r="I3594" s="68">
        <v>43918</v>
      </c>
      <c r="J3594" s="36">
        <f t="shared" si="112"/>
        <v>129</v>
      </c>
      <c r="K3594" s="69">
        <v>4.75</v>
      </c>
      <c r="L3594" s="69">
        <v>4.75</v>
      </c>
      <c r="M3594" s="38">
        <f t="shared" si="113"/>
        <v>851.041666666667</v>
      </c>
      <c r="N3594" s="65" t="s">
        <v>9144</v>
      </c>
      <c r="O3594" s="39" t="s">
        <v>8935</v>
      </c>
    </row>
    <row r="3595" s="7" customFormat="1" ht="21" customHeight="1" spans="1:15">
      <c r="A3595" s="27">
        <v>3592</v>
      </c>
      <c r="B3595" s="65" t="s">
        <v>9145</v>
      </c>
      <c r="C3595" s="65" t="s">
        <v>8969</v>
      </c>
      <c r="D3595" s="65" t="s">
        <v>8933</v>
      </c>
      <c r="E3595" s="66">
        <v>50000</v>
      </c>
      <c r="F3595" s="67">
        <v>42825</v>
      </c>
      <c r="G3595" s="67">
        <v>43920</v>
      </c>
      <c r="H3595" s="68">
        <v>43790</v>
      </c>
      <c r="I3595" s="68">
        <v>43881</v>
      </c>
      <c r="J3595" s="36">
        <f t="shared" si="112"/>
        <v>92</v>
      </c>
      <c r="K3595" s="69">
        <v>4.75</v>
      </c>
      <c r="L3595" s="69">
        <v>4.75</v>
      </c>
      <c r="M3595" s="38">
        <f t="shared" si="113"/>
        <v>606.944444444444</v>
      </c>
      <c r="N3595" s="65" t="s">
        <v>9146</v>
      </c>
      <c r="O3595" s="39" t="s">
        <v>8935</v>
      </c>
    </row>
    <row r="3596" s="7" customFormat="1" ht="21" customHeight="1" spans="1:15">
      <c r="A3596" s="27">
        <v>3593</v>
      </c>
      <c r="B3596" s="65" t="s">
        <v>9147</v>
      </c>
      <c r="C3596" s="65" t="s">
        <v>8932</v>
      </c>
      <c r="D3596" s="65" t="s">
        <v>22</v>
      </c>
      <c r="E3596" s="66">
        <v>50000</v>
      </c>
      <c r="F3596" s="67">
        <v>42825</v>
      </c>
      <c r="G3596" s="67">
        <v>43920</v>
      </c>
      <c r="H3596" s="68">
        <v>43790</v>
      </c>
      <c r="I3596" s="68">
        <v>43890</v>
      </c>
      <c r="J3596" s="36">
        <f t="shared" si="112"/>
        <v>101</v>
      </c>
      <c r="K3596" s="69">
        <v>4.75</v>
      </c>
      <c r="L3596" s="69">
        <v>4.75</v>
      </c>
      <c r="M3596" s="38">
        <f t="shared" si="113"/>
        <v>666.319444444444</v>
      </c>
      <c r="N3596" s="65" t="s">
        <v>9148</v>
      </c>
      <c r="O3596" s="39" t="s">
        <v>8935</v>
      </c>
    </row>
    <row r="3597" s="7" customFormat="1" ht="21" customHeight="1" spans="1:15">
      <c r="A3597" s="27">
        <v>3594</v>
      </c>
      <c r="B3597" s="65" t="s">
        <v>9149</v>
      </c>
      <c r="C3597" s="65" t="s">
        <v>8993</v>
      </c>
      <c r="D3597" s="65" t="s">
        <v>8933</v>
      </c>
      <c r="E3597" s="66">
        <v>50000</v>
      </c>
      <c r="F3597" s="67">
        <v>42825</v>
      </c>
      <c r="G3597" s="67">
        <v>43920</v>
      </c>
      <c r="H3597" s="68">
        <v>43790</v>
      </c>
      <c r="I3597" s="68">
        <v>43884</v>
      </c>
      <c r="J3597" s="36">
        <f t="shared" si="112"/>
        <v>95</v>
      </c>
      <c r="K3597" s="69">
        <v>4.75</v>
      </c>
      <c r="L3597" s="69">
        <v>4.75</v>
      </c>
      <c r="M3597" s="38">
        <f t="shared" si="113"/>
        <v>626.736111111111</v>
      </c>
      <c r="N3597" s="65" t="s">
        <v>9150</v>
      </c>
      <c r="O3597" s="39" t="s">
        <v>8935</v>
      </c>
    </row>
    <row r="3598" s="7" customFormat="1" ht="21" customHeight="1" spans="1:15">
      <c r="A3598" s="27">
        <v>3595</v>
      </c>
      <c r="B3598" s="65" t="s">
        <v>9151</v>
      </c>
      <c r="C3598" s="65" t="s">
        <v>8969</v>
      </c>
      <c r="D3598" s="65" t="s">
        <v>8933</v>
      </c>
      <c r="E3598" s="66">
        <v>50000</v>
      </c>
      <c r="F3598" s="67">
        <v>42825</v>
      </c>
      <c r="G3598" s="67">
        <v>43920</v>
      </c>
      <c r="H3598" s="68">
        <v>43790</v>
      </c>
      <c r="I3598" s="68">
        <v>43900</v>
      </c>
      <c r="J3598" s="36">
        <f t="shared" si="112"/>
        <v>111</v>
      </c>
      <c r="K3598" s="69">
        <v>4.75</v>
      </c>
      <c r="L3598" s="69">
        <v>4.75</v>
      </c>
      <c r="M3598" s="38">
        <f t="shared" si="113"/>
        <v>732.291666666667</v>
      </c>
      <c r="N3598" s="65" t="s">
        <v>9152</v>
      </c>
      <c r="O3598" s="39" t="s">
        <v>8935</v>
      </c>
    </row>
    <row r="3599" s="7" customFormat="1" ht="21" customHeight="1" spans="1:15">
      <c r="A3599" s="27">
        <v>3596</v>
      </c>
      <c r="B3599" s="65" t="s">
        <v>9153</v>
      </c>
      <c r="C3599" s="65" t="s">
        <v>8790</v>
      </c>
      <c r="D3599" s="65" t="s">
        <v>8933</v>
      </c>
      <c r="E3599" s="66">
        <v>50000</v>
      </c>
      <c r="F3599" s="67">
        <v>42825</v>
      </c>
      <c r="G3599" s="67">
        <v>43920</v>
      </c>
      <c r="H3599" s="68">
        <v>43790</v>
      </c>
      <c r="I3599" s="68">
        <v>43884</v>
      </c>
      <c r="J3599" s="36">
        <f t="shared" si="112"/>
        <v>95</v>
      </c>
      <c r="K3599" s="69">
        <v>4.75</v>
      </c>
      <c r="L3599" s="69">
        <v>4.75</v>
      </c>
      <c r="M3599" s="38">
        <f t="shared" si="113"/>
        <v>626.736111111111</v>
      </c>
      <c r="N3599" s="65" t="s">
        <v>9154</v>
      </c>
      <c r="O3599" s="39" t="s">
        <v>8935</v>
      </c>
    </row>
    <row r="3600" s="7" customFormat="1" ht="21" customHeight="1" spans="1:15">
      <c r="A3600" s="27">
        <v>3597</v>
      </c>
      <c r="B3600" s="65" t="s">
        <v>9155</v>
      </c>
      <c r="C3600" s="65" t="s">
        <v>9004</v>
      </c>
      <c r="D3600" s="65" t="s">
        <v>8933</v>
      </c>
      <c r="E3600" s="66">
        <v>50000</v>
      </c>
      <c r="F3600" s="67">
        <v>42825</v>
      </c>
      <c r="G3600" s="67">
        <v>43920</v>
      </c>
      <c r="H3600" s="68">
        <v>43790</v>
      </c>
      <c r="I3600" s="68">
        <v>43893</v>
      </c>
      <c r="J3600" s="36">
        <f t="shared" si="112"/>
        <v>104</v>
      </c>
      <c r="K3600" s="69">
        <v>4.75</v>
      </c>
      <c r="L3600" s="69">
        <v>4.75</v>
      </c>
      <c r="M3600" s="38">
        <f t="shared" si="113"/>
        <v>686.111111111111</v>
      </c>
      <c r="N3600" s="65" t="s">
        <v>9156</v>
      </c>
      <c r="O3600" s="39" t="s">
        <v>8935</v>
      </c>
    </row>
    <row r="3601" s="7" customFormat="1" ht="21" customHeight="1" spans="1:15">
      <c r="A3601" s="27">
        <v>3598</v>
      </c>
      <c r="B3601" s="65" t="s">
        <v>9157</v>
      </c>
      <c r="C3601" s="65" t="s">
        <v>9062</v>
      </c>
      <c r="D3601" s="65" t="s">
        <v>8933</v>
      </c>
      <c r="E3601" s="66">
        <v>50000</v>
      </c>
      <c r="F3601" s="67">
        <v>42825</v>
      </c>
      <c r="G3601" s="67">
        <v>43920</v>
      </c>
      <c r="H3601" s="68">
        <v>43790</v>
      </c>
      <c r="I3601" s="68">
        <v>43893</v>
      </c>
      <c r="J3601" s="36">
        <f t="shared" si="112"/>
        <v>104</v>
      </c>
      <c r="K3601" s="69">
        <v>4.75</v>
      </c>
      <c r="L3601" s="69">
        <v>4.75</v>
      </c>
      <c r="M3601" s="38">
        <f t="shared" si="113"/>
        <v>686.111111111111</v>
      </c>
      <c r="N3601" s="65" t="s">
        <v>9158</v>
      </c>
      <c r="O3601" s="39" t="s">
        <v>8935</v>
      </c>
    </row>
    <row r="3602" s="7" customFormat="1" ht="21" customHeight="1" spans="1:15">
      <c r="A3602" s="27">
        <v>3599</v>
      </c>
      <c r="B3602" s="65" t="s">
        <v>9159</v>
      </c>
      <c r="C3602" s="65" t="s">
        <v>9062</v>
      </c>
      <c r="D3602" s="65" t="s">
        <v>8933</v>
      </c>
      <c r="E3602" s="66">
        <v>50000</v>
      </c>
      <c r="F3602" s="67">
        <v>42825</v>
      </c>
      <c r="G3602" s="67">
        <v>43920</v>
      </c>
      <c r="H3602" s="68">
        <v>43790</v>
      </c>
      <c r="I3602" s="68">
        <v>43901</v>
      </c>
      <c r="J3602" s="36">
        <f t="shared" si="112"/>
        <v>112</v>
      </c>
      <c r="K3602" s="69">
        <v>4.75</v>
      </c>
      <c r="L3602" s="69">
        <v>4.75</v>
      </c>
      <c r="M3602" s="38">
        <f t="shared" si="113"/>
        <v>738.888888888889</v>
      </c>
      <c r="N3602" s="65" t="s">
        <v>9160</v>
      </c>
      <c r="O3602" s="39" t="s">
        <v>8935</v>
      </c>
    </row>
    <row r="3603" s="7" customFormat="1" ht="21" customHeight="1" spans="1:15">
      <c r="A3603" s="27">
        <v>3600</v>
      </c>
      <c r="B3603" s="65" t="s">
        <v>9161</v>
      </c>
      <c r="C3603" s="65" t="s">
        <v>9004</v>
      </c>
      <c r="D3603" s="65" t="s">
        <v>8933</v>
      </c>
      <c r="E3603" s="66">
        <v>50000</v>
      </c>
      <c r="F3603" s="67">
        <v>42825</v>
      </c>
      <c r="G3603" s="67">
        <v>43920</v>
      </c>
      <c r="H3603" s="68">
        <v>43790</v>
      </c>
      <c r="I3603" s="68">
        <v>43896</v>
      </c>
      <c r="J3603" s="36">
        <f t="shared" si="112"/>
        <v>107</v>
      </c>
      <c r="K3603" s="69">
        <v>4.75</v>
      </c>
      <c r="L3603" s="69">
        <v>4.75</v>
      </c>
      <c r="M3603" s="38">
        <f t="shared" si="113"/>
        <v>705.902777777778</v>
      </c>
      <c r="N3603" s="65" t="s">
        <v>9162</v>
      </c>
      <c r="O3603" s="39" t="s">
        <v>8935</v>
      </c>
    </row>
    <row r="3604" s="7" customFormat="1" ht="21" customHeight="1" spans="1:15">
      <c r="A3604" s="27">
        <v>3601</v>
      </c>
      <c r="B3604" s="65" t="s">
        <v>9163</v>
      </c>
      <c r="C3604" s="65" t="s">
        <v>9004</v>
      </c>
      <c r="D3604" s="65" t="s">
        <v>8933</v>
      </c>
      <c r="E3604" s="66">
        <v>50000</v>
      </c>
      <c r="F3604" s="67">
        <v>42825</v>
      </c>
      <c r="G3604" s="67">
        <v>43920</v>
      </c>
      <c r="H3604" s="68">
        <v>43790</v>
      </c>
      <c r="I3604" s="68">
        <v>43886</v>
      </c>
      <c r="J3604" s="36">
        <f t="shared" si="112"/>
        <v>97</v>
      </c>
      <c r="K3604" s="69">
        <v>4.75</v>
      </c>
      <c r="L3604" s="69">
        <v>4.75</v>
      </c>
      <c r="M3604" s="38">
        <f t="shared" si="113"/>
        <v>639.930555555556</v>
      </c>
      <c r="N3604" s="65" t="s">
        <v>9164</v>
      </c>
      <c r="O3604" s="39" t="s">
        <v>8935</v>
      </c>
    </row>
    <row r="3605" s="7" customFormat="1" ht="21" customHeight="1" spans="1:15">
      <c r="A3605" s="27">
        <v>3602</v>
      </c>
      <c r="B3605" s="65" t="s">
        <v>9165</v>
      </c>
      <c r="C3605" s="65" t="s">
        <v>8969</v>
      </c>
      <c r="D3605" s="65" t="s">
        <v>8933</v>
      </c>
      <c r="E3605" s="66">
        <v>50000</v>
      </c>
      <c r="F3605" s="67">
        <v>42825</v>
      </c>
      <c r="G3605" s="67">
        <v>43920</v>
      </c>
      <c r="H3605" s="68">
        <v>43790</v>
      </c>
      <c r="I3605" s="68">
        <v>43910</v>
      </c>
      <c r="J3605" s="36">
        <f t="shared" si="112"/>
        <v>121</v>
      </c>
      <c r="K3605" s="69">
        <v>4.75</v>
      </c>
      <c r="L3605" s="69">
        <v>4.75</v>
      </c>
      <c r="M3605" s="38">
        <f t="shared" si="113"/>
        <v>798.263888888889</v>
      </c>
      <c r="N3605" s="65" t="s">
        <v>9166</v>
      </c>
      <c r="O3605" s="39" t="s">
        <v>8935</v>
      </c>
    </row>
    <row r="3606" s="7" customFormat="1" ht="21" customHeight="1" spans="1:15">
      <c r="A3606" s="27">
        <v>3603</v>
      </c>
      <c r="B3606" s="65" t="s">
        <v>618</v>
      </c>
      <c r="C3606" s="65" t="s">
        <v>8993</v>
      </c>
      <c r="D3606" s="65" t="s">
        <v>22</v>
      </c>
      <c r="E3606" s="66">
        <v>50000</v>
      </c>
      <c r="F3606" s="67">
        <v>42825</v>
      </c>
      <c r="G3606" s="67">
        <v>43920</v>
      </c>
      <c r="H3606" s="68">
        <v>43790</v>
      </c>
      <c r="I3606" s="68">
        <v>43917</v>
      </c>
      <c r="J3606" s="36">
        <f t="shared" si="112"/>
        <v>128</v>
      </c>
      <c r="K3606" s="69">
        <v>4.75</v>
      </c>
      <c r="L3606" s="69">
        <v>4.75</v>
      </c>
      <c r="M3606" s="38">
        <f t="shared" si="113"/>
        <v>844.444444444445</v>
      </c>
      <c r="N3606" s="65" t="s">
        <v>9167</v>
      </c>
      <c r="O3606" s="39" t="s">
        <v>8935</v>
      </c>
    </row>
    <row r="3607" s="7" customFormat="1" ht="21" customHeight="1" spans="1:15">
      <c r="A3607" s="27">
        <v>3604</v>
      </c>
      <c r="B3607" s="65" t="s">
        <v>9168</v>
      </c>
      <c r="C3607" s="65" t="s">
        <v>9004</v>
      </c>
      <c r="D3607" s="65" t="s">
        <v>8933</v>
      </c>
      <c r="E3607" s="66">
        <v>50000</v>
      </c>
      <c r="F3607" s="67">
        <v>42825</v>
      </c>
      <c r="G3607" s="67">
        <v>43920</v>
      </c>
      <c r="H3607" s="68">
        <v>43790</v>
      </c>
      <c r="I3607" s="68">
        <v>43907</v>
      </c>
      <c r="J3607" s="36">
        <f t="shared" si="112"/>
        <v>118</v>
      </c>
      <c r="K3607" s="69">
        <v>4.75</v>
      </c>
      <c r="L3607" s="69">
        <v>4.75</v>
      </c>
      <c r="M3607" s="38">
        <f t="shared" si="113"/>
        <v>778.472222222222</v>
      </c>
      <c r="N3607" s="65" t="s">
        <v>9169</v>
      </c>
      <c r="O3607" s="39" t="s">
        <v>8935</v>
      </c>
    </row>
    <row r="3608" s="7" customFormat="1" ht="21" customHeight="1" spans="1:15">
      <c r="A3608" s="27">
        <v>3605</v>
      </c>
      <c r="B3608" s="65" t="s">
        <v>9170</v>
      </c>
      <c r="C3608" s="65" t="s">
        <v>9004</v>
      </c>
      <c r="D3608" s="65" t="s">
        <v>8933</v>
      </c>
      <c r="E3608" s="66">
        <v>50000</v>
      </c>
      <c r="F3608" s="67">
        <v>42825</v>
      </c>
      <c r="G3608" s="67">
        <v>43920</v>
      </c>
      <c r="H3608" s="68">
        <v>43790</v>
      </c>
      <c r="I3608" s="68">
        <v>43895</v>
      </c>
      <c r="J3608" s="36">
        <f t="shared" si="112"/>
        <v>106</v>
      </c>
      <c r="K3608" s="69">
        <v>4.75</v>
      </c>
      <c r="L3608" s="69">
        <v>4.75</v>
      </c>
      <c r="M3608" s="38">
        <f t="shared" si="113"/>
        <v>699.305555555555</v>
      </c>
      <c r="N3608" s="65" t="s">
        <v>9171</v>
      </c>
      <c r="O3608" s="39" t="s">
        <v>8935</v>
      </c>
    </row>
    <row r="3609" s="7" customFormat="1" ht="21" customHeight="1" spans="1:15">
      <c r="A3609" s="27">
        <v>3606</v>
      </c>
      <c r="B3609" s="65" t="s">
        <v>9172</v>
      </c>
      <c r="C3609" s="65" t="s">
        <v>9062</v>
      </c>
      <c r="D3609" s="65" t="s">
        <v>8933</v>
      </c>
      <c r="E3609" s="66">
        <v>50000</v>
      </c>
      <c r="F3609" s="67">
        <v>42827</v>
      </c>
      <c r="G3609" s="67">
        <v>43922</v>
      </c>
      <c r="H3609" s="68">
        <v>43790</v>
      </c>
      <c r="I3609" s="68">
        <v>43901</v>
      </c>
      <c r="J3609" s="36">
        <f t="shared" si="112"/>
        <v>112</v>
      </c>
      <c r="K3609" s="69">
        <v>4.75</v>
      </c>
      <c r="L3609" s="69">
        <v>4.75</v>
      </c>
      <c r="M3609" s="38">
        <f t="shared" si="113"/>
        <v>738.888888888889</v>
      </c>
      <c r="N3609" s="65" t="s">
        <v>9173</v>
      </c>
      <c r="O3609" s="39" t="s">
        <v>8935</v>
      </c>
    </row>
    <row r="3610" s="7" customFormat="1" ht="21" customHeight="1" spans="1:15">
      <c r="A3610" s="27">
        <v>3607</v>
      </c>
      <c r="B3610" s="65" t="s">
        <v>9174</v>
      </c>
      <c r="C3610" s="65" t="s">
        <v>8969</v>
      </c>
      <c r="D3610" s="65" t="s">
        <v>8933</v>
      </c>
      <c r="E3610" s="66">
        <v>50000</v>
      </c>
      <c r="F3610" s="67">
        <v>42827</v>
      </c>
      <c r="G3610" s="67">
        <v>43922</v>
      </c>
      <c r="H3610" s="68">
        <v>43790</v>
      </c>
      <c r="I3610" s="68">
        <v>43900</v>
      </c>
      <c r="J3610" s="36">
        <f t="shared" si="112"/>
        <v>111</v>
      </c>
      <c r="K3610" s="69">
        <v>4.75</v>
      </c>
      <c r="L3610" s="69">
        <v>4.75</v>
      </c>
      <c r="M3610" s="38">
        <f t="shared" si="113"/>
        <v>732.291666666667</v>
      </c>
      <c r="N3610" s="65" t="s">
        <v>9175</v>
      </c>
      <c r="O3610" s="39" t="s">
        <v>8935</v>
      </c>
    </row>
    <row r="3611" s="7" customFormat="1" ht="21" customHeight="1" spans="1:15">
      <c r="A3611" s="27">
        <v>3608</v>
      </c>
      <c r="B3611" s="65" t="s">
        <v>9176</v>
      </c>
      <c r="C3611" s="65" t="s">
        <v>8993</v>
      </c>
      <c r="D3611" s="65" t="s">
        <v>22</v>
      </c>
      <c r="E3611" s="66">
        <v>50000</v>
      </c>
      <c r="F3611" s="67">
        <v>42830</v>
      </c>
      <c r="G3611" s="67">
        <v>43925</v>
      </c>
      <c r="H3611" s="68">
        <v>43790</v>
      </c>
      <c r="I3611" s="68">
        <v>43923</v>
      </c>
      <c r="J3611" s="36">
        <f t="shared" si="112"/>
        <v>134</v>
      </c>
      <c r="K3611" s="69">
        <v>4.75</v>
      </c>
      <c r="L3611" s="69">
        <v>4.75</v>
      </c>
      <c r="M3611" s="38">
        <f t="shared" si="113"/>
        <v>884.027777777778</v>
      </c>
      <c r="N3611" s="65" t="s">
        <v>9177</v>
      </c>
      <c r="O3611" s="39" t="s">
        <v>8935</v>
      </c>
    </row>
    <row r="3612" s="7" customFormat="1" ht="21" customHeight="1" spans="1:15">
      <c r="A3612" s="27">
        <v>3609</v>
      </c>
      <c r="B3612" s="65" t="s">
        <v>9178</v>
      </c>
      <c r="C3612" s="65" t="s">
        <v>8969</v>
      </c>
      <c r="D3612" s="65" t="s">
        <v>111</v>
      </c>
      <c r="E3612" s="66">
        <v>50000</v>
      </c>
      <c r="F3612" s="67">
        <v>42830</v>
      </c>
      <c r="G3612" s="67">
        <v>43925</v>
      </c>
      <c r="H3612" s="68">
        <v>43790</v>
      </c>
      <c r="I3612" s="68">
        <v>43922</v>
      </c>
      <c r="J3612" s="36">
        <f t="shared" si="112"/>
        <v>133</v>
      </c>
      <c r="K3612" s="69">
        <v>4.75</v>
      </c>
      <c r="L3612" s="69">
        <v>4.75</v>
      </c>
      <c r="M3612" s="38">
        <f t="shared" si="113"/>
        <v>877.430555555555</v>
      </c>
      <c r="N3612" s="65" t="s">
        <v>9179</v>
      </c>
      <c r="O3612" s="39" t="s">
        <v>8935</v>
      </c>
    </row>
    <row r="3613" s="7" customFormat="1" ht="21" customHeight="1" spans="1:15">
      <c r="A3613" s="27">
        <v>3610</v>
      </c>
      <c r="B3613" s="65" t="s">
        <v>9180</v>
      </c>
      <c r="C3613" s="65" t="s">
        <v>9004</v>
      </c>
      <c r="D3613" s="65" t="s">
        <v>8933</v>
      </c>
      <c r="E3613" s="66">
        <v>50000</v>
      </c>
      <c r="F3613" s="67">
        <v>42830</v>
      </c>
      <c r="G3613" s="67">
        <v>43925</v>
      </c>
      <c r="H3613" s="68">
        <v>43790</v>
      </c>
      <c r="I3613" s="68">
        <v>43853</v>
      </c>
      <c r="J3613" s="36">
        <f t="shared" si="112"/>
        <v>64</v>
      </c>
      <c r="K3613" s="69">
        <v>4.75</v>
      </c>
      <c r="L3613" s="69">
        <v>4.75</v>
      </c>
      <c r="M3613" s="38">
        <f t="shared" si="113"/>
        <v>422.222222222222</v>
      </c>
      <c r="N3613" s="65" t="s">
        <v>9181</v>
      </c>
      <c r="O3613" s="39" t="s">
        <v>8935</v>
      </c>
    </row>
    <row r="3614" s="7" customFormat="1" ht="21" customHeight="1" spans="1:15">
      <c r="A3614" s="27">
        <v>3611</v>
      </c>
      <c r="B3614" s="65" t="s">
        <v>9182</v>
      </c>
      <c r="C3614" s="65" t="s">
        <v>9049</v>
      </c>
      <c r="D3614" s="65" t="s">
        <v>63</v>
      </c>
      <c r="E3614" s="66">
        <v>50000</v>
      </c>
      <c r="F3614" s="67">
        <v>42830</v>
      </c>
      <c r="G3614" s="67">
        <v>43925</v>
      </c>
      <c r="H3614" s="68">
        <v>43790</v>
      </c>
      <c r="I3614" s="68">
        <v>43924</v>
      </c>
      <c r="J3614" s="36">
        <f t="shared" si="112"/>
        <v>135</v>
      </c>
      <c r="K3614" s="69">
        <v>4.75</v>
      </c>
      <c r="L3614" s="69">
        <v>4.75</v>
      </c>
      <c r="M3614" s="38">
        <f t="shared" si="113"/>
        <v>890.625</v>
      </c>
      <c r="N3614" s="65" t="s">
        <v>9183</v>
      </c>
      <c r="O3614" s="39" t="s">
        <v>8935</v>
      </c>
    </row>
    <row r="3615" s="7" customFormat="1" ht="21" customHeight="1" spans="1:15">
      <c r="A3615" s="27">
        <v>3612</v>
      </c>
      <c r="B3615" s="65" t="s">
        <v>9184</v>
      </c>
      <c r="C3615" s="65" t="s">
        <v>9004</v>
      </c>
      <c r="D3615" s="65" t="s">
        <v>63</v>
      </c>
      <c r="E3615" s="66">
        <v>50000</v>
      </c>
      <c r="F3615" s="67">
        <v>42830</v>
      </c>
      <c r="G3615" s="67">
        <v>43925</v>
      </c>
      <c r="H3615" s="68">
        <v>43790</v>
      </c>
      <c r="I3615" s="68">
        <v>43901</v>
      </c>
      <c r="J3615" s="36">
        <f t="shared" si="112"/>
        <v>112</v>
      </c>
      <c r="K3615" s="69">
        <v>4.75</v>
      </c>
      <c r="L3615" s="69">
        <v>4.75</v>
      </c>
      <c r="M3615" s="38">
        <f t="shared" si="113"/>
        <v>738.888888888889</v>
      </c>
      <c r="N3615" s="65" t="s">
        <v>9185</v>
      </c>
      <c r="O3615" s="39" t="s">
        <v>8935</v>
      </c>
    </row>
    <row r="3616" s="7" customFormat="1" ht="21" customHeight="1" spans="1:15">
      <c r="A3616" s="27">
        <v>3613</v>
      </c>
      <c r="B3616" s="65" t="s">
        <v>9186</v>
      </c>
      <c r="C3616" s="65" t="s">
        <v>9004</v>
      </c>
      <c r="D3616" s="65" t="s">
        <v>8933</v>
      </c>
      <c r="E3616" s="66">
        <v>50000</v>
      </c>
      <c r="F3616" s="67">
        <v>42830</v>
      </c>
      <c r="G3616" s="67">
        <v>43925</v>
      </c>
      <c r="H3616" s="68">
        <v>43790</v>
      </c>
      <c r="I3616" s="68">
        <v>43891</v>
      </c>
      <c r="J3616" s="36">
        <f t="shared" si="112"/>
        <v>102</v>
      </c>
      <c r="K3616" s="69">
        <v>4.75</v>
      </c>
      <c r="L3616" s="69">
        <v>4.75</v>
      </c>
      <c r="M3616" s="38">
        <f t="shared" si="113"/>
        <v>672.916666666667</v>
      </c>
      <c r="N3616" s="65" t="s">
        <v>9187</v>
      </c>
      <c r="O3616" s="39" t="s">
        <v>8935</v>
      </c>
    </row>
    <row r="3617" s="7" customFormat="1" ht="21" customHeight="1" spans="1:15">
      <c r="A3617" s="27">
        <v>3614</v>
      </c>
      <c r="B3617" s="65" t="s">
        <v>9188</v>
      </c>
      <c r="C3617" s="65" t="s">
        <v>9049</v>
      </c>
      <c r="D3617" s="65" t="s">
        <v>63</v>
      </c>
      <c r="E3617" s="66">
        <v>50000</v>
      </c>
      <c r="F3617" s="67">
        <v>42830</v>
      </c>
      <c r="G3617" s="67">
        <v>43925</v>
      </c>
      <c r="H3617" s="68">
        <v>43790</v>
      </c>
      <c r="I3617" s="68">
        <v>43900</v>
      </c>
      <c r="J3617" s="36">
        <f t="shared" si="112"/>
        <v>111</v>
      </c>
      <c r="K3617" s="69">
        <v>4.75</v>
      </c>
      <c r="L3617" s="69">
        <v>4.75</v>
      </c>
      <c r="M3617" s="38">
        <f t="shared" si="113"/>
        <v>732.291666666667</v>
      </c>
      <c r="N3617" s="65" t="s">
        <v>9189</v>
      </c>
      <c r="O3617" s="39" t="s">
        <v>8935</v>
      </c>
    </row>
    <row r="3618" s="7" customFormat="1" ht="21" customHeight="1" spans="1:15">
      <c r="A3618" s="27">
        <v>3615</v>
      </c>
      <c r="B3618" s="65" t="s">
        <v>9190</v>
      </c>
      <c r="C3618" s="65" t="s">
        <v>8969</v>
      </c>
      <c r="D3618" s="65" t="s">
        <v>8933</v>
      </c>
      <c r="E3618" s="66">
        <v>50000</v>
      </c>
      <c r="F3618" s="67">
        <v>42830</v>
      </c>
      <c r="G3618" s="67">
        <v>43925</v>
      </c>
      <c r="H3618" s="68">
        <v>43790</v>
      </c>
      <c r="I3618" s="68">
        <v>43925</v>
      </c>
      <c r="J3618" s="36">
        <f t="shared" si="112"/>
        <v>136</v>
      </c>
      <c r="K3618" s="69">
        <v>4.75</v>
      </c>
      <c r="L3618" s="69">
        <v>4.75</v>
      </c>
      <c r="M3618" s="38">
        <f t="shared" si="113"/>
        <v>897.222222222222</v>
      </c>
      <c r="N3618" s="65" t="s">
        <v>9191</v>
      </c>
      <c r="O3618" s="39" t="s">
        <v>8935</v>
      </c>
    </row>
    <row r="3619" s="7" customFormat="1" ht="21" customHeight="1" spans="1:15">
      <c r="A3619" s="27">
        <v>3616</v>
      </c>
      <c r="B3619" s="65" t="s">
        <v>9192</v>
      </c>
      <c r="C3619" s="65" t="s">
        <v>8932</v>
      </c>
      <c r="D3619" s="65" t="s">
        <v>8933</v>
      </c>
      <c r="E3619" s="66">
        <v>50000</v>
      </c>
      <c r="F3619" s="67">
        <v>42830</v>
      </c>
      <c r="G3619" s="67">
        <v>43925</v>
      </c>
      <c r="H3619" s="68">
        <v>43790</v>
      </c>
      <c r="I3619" s="68">
        <v>43907</v>
      </c>
      <c r="J3619" s="36">
        <f t="shared" si="112"/>
        <v>118</v>
      </c>
      <c r="K3619" s="69">
        <v>4.75</v>
      </c>
      <c r="L3619" s="69">
        <v>4.75</v>
      </c>
      <c r="M3619" s="38">
        <f t="shared" si="113"/>
        <v>778.472222222222</v>
      </c>
      <c r="N3619" s="65" t="s">
        <v>9193</v>
      </c>
      <c r="O3619" s="39" t="s">
        <v>8935</v>
      </c>
    </row>
    <row r="3620" s="7" customFormat="1" ht="21" customHeight="1" spans="1:15">
      <c r="A3620" s="27">
        <v>3617</v>
      </c>
      <c r="B3620" s="65" t="s">
        <v>9194</v>
      </c>
      <c r="C3620" s="65" t="s">
        <v>9062</v>
      </c>
      <c r="D3620" s="65" t="s">
        <v>63</v>
      </c>
      <c r="E3620" s="66">
        <v>50000</v>
      </c>
      <c r="F3620" s="67">
        <v>42831</v>
      </c>
      <c r="G3620" s="67">
        <v>43926</v>
      </c>
      <c r="H3620" s="68">
        <v>43790</v>
      </c>
      <c r="I3620" s="68">
        <v>43896</v>
      </c>
      <c r="J3620" s="36">
        <f t="shared" si="112"/>
        <v>107</v>
      </c>
      <c r="K3620" s="69">
        <v>4.75</v>
      </c>
      <c r="L3620" s="69">
        <v>4.75</v>
      </c>
      <c r="M3620" s="38">
        <f t="shared" si="113"/>
        <v>705.902777777778</v>
      </c>
      <c r="N3620" s="65" t="s">
        <v>9195</v>
      </c>
      <c r="O3620" s="39" t="s">
        <v>8935</v>
      </c>
    </row>
    <row r="3621" s="7" customFormat="1" ht="21" customHeight="1" spans="1:15">
      <c r="A3621" s="27">
        <v>3618</v>
      </c>
      <c r="B3621" s="65" t="s">
        <v>9196</v>
      </c>
      <c r="C3621" s="65" t="s">
        <v>8969</v>
      </c>
      <c r="D3621" s="65" t="s">
        <v>63</v>
      </c>
      <c r="E3621" s="66">
        <v>50000</v>
      </c>
      <c r="F3621" s="67">
        <v>42831</v>
      </c>
      <c r="G3621" s="67">
        <v>43926</v>
      </c>
      <c r="H3621" s="68">
        <v>43790</v>
      </c>
      <c r="I3621" s="68">
        <v>43913</v>
      </c>
      <c r="J3621" s="36">
        <f t="shared" si="112"/>
        <v>124</v>
      </c>
      <c r="K3621" s="69">
        <v>4.75</v>
      </c>
      <c r="L3621" s="69">
        <v>4.75</v>
      </c>
      <c r="M3621" s="38">
        <f t="shared" si="113"/>
        <v>818.055555555555</v>
      </c>
      <c r="N3621" s="65" t="s">
        <v>9197</v>
      </c>
      <c r="O3621" s="39" t="s">
        <v>8935</v>
      </c>
    </row>
    <row r="3622" s="7" customFormat="1" ht="21" customHeight="1" spans="1:15">
      <c r="A3622" s="27">
        <v>3619</v>
      </c>
      <c r="B3622" s="65" t="s">
        <v>9198</v>
      </c>
      <c r="C3622" s="65" t="s">
        <v>8969</v>
      </c>
      <c r="D3622" s="65" t="s">
        <v>63</v>
      </c>
      <c r="E3622" s="66">
        <v>50000</v>
      </c>
      <c r="F3622" s="67">
        <v>42831</v>
      </c>
      <c r="G3622" s="67">
        <v>43926</v>
      </c>
      <c r="H3622" s="68">
        <v>43790</v>
      </c>
      <c r="I3622" s="68">
        <v>43916</v>
      </c>
      <c r="J3622" s="36">
        <f t="shared" si="112"/>
        <v>127</v>
      </c>
      <c r="K3622" s="69">
        <v>4.75</v>
      </c>
      <c r="L3622" s="69">
        <v>4.75</v>
      </c>
      <c r="M3622" s="38">
        <f t="shared" si="113"/>
        <v>837.847222222222</v>
      </c>
      <c r="N3622" s="65" t="s">
        <v>9199</v>
      </c>
      <c r="O3622" s="39" t="s">
        <v>8935</v>
      </c>
    </row>
    <row r="3623" s="7" customFormat="1" ht="21" customHeight="1" spans="1:15">
      <c r="A3623" s="27">
        <v>3620</v>
      </c>
      <c r="B3623" s="65" t="s">
        <v>9200</v>
      </c>
      <c r="C3623" s="65" t="s">
        <v>8969</v>
      </c>
      <c r="D3623" s="65" t="s">
        <v>2652</v>
      </c>
      <c r="E3623" s="66">
        <v>50000</v>
      </c>
      <c r="F3623" s="67">
        <v>42832</v>
      </c>
      <c r="G3623" s="67">
        <v>43927</v>
      </c>
      <c r="H3623" s="68">
        <v>43790</v>
      </c>
      <c r="I3623" s="68">
        <v>43925</v>
      </c>
      <c r="J3623" s="36">
        <f t="shared" si="112"/>
        <v>136</v>
      </c>
      <c r="K3623" s="69">
        <v>4.75</v>
      </c>
      <c r="L3623" s="69">
        <v>4.75</v>
      </c>
      <c r="M3623" s="38">
        <f t="shared" si="113"/>
        <v>897.222222222222</v>
      </c>
      <c r="N3623" s="65" t="s">
        <v>9201</v>
      </c>
      <c r="O3623" s="39" t="s">
        <v>8935</v>
      </c>
    </row>
    <row r="3624" s="7" customFormat="1" ht="21" customHeight="1" spans="1:15">
      <c r="A3624" s="27">
        <v>3621</v>
      </c>
      <c r="B3624" s="65" t="s">
        <v>9202</v>
      </c>
      <c r="C3624" s="65" t="s">
        <v>9062</v>
      </c>
      <c r="D3624" s="65" t="s">
        <v>63</v>
      </c>
      <c r="E3624" s="66">
        <v>50000</v>
      </c>
      <c r="F3624" s="67">
        <v>42832</v>
      </c>
      <c r="G3624" s="67">
        <v>43927</v>
      </c>
      <c r="H3624" s="68">
        <v>43790</v>
      </c>
      <c r="I3624" s="68">
        <v>43900</v>
      </c>
      <c r="J3624" s="36">
        <f t="shared" si="112"/>
        <v>111</v>
      </c>
      <c r="K3624" s="69">
        <v>4.75</v>
      </c>
      <c r="L3624" s="69">
        <v>4.75</v>
      </c>
      <c r="M3624" s="38">
        <f t="shared" si="113"/>
        <v>732.291666666667</v>
      </c>
      <c r="N3624" s="65" t="s">
        <v>9203</v>
      </c>
      <c r="O3624" s="39" t="s">
        <v>8935</v>
      </c>
    </row>
    <row r="3625" s="7" customFormat="1" ht="21" customHeight="1" spans="1:15">
      <c r="A3625" s="27">
        <v>3622</v>
      </c>
      <c r="B3625" s="65" t="s">
        <v>9204</v>
      </c>
      <c r="C3625" s="65" t="s">
        <v>9004</v>
      </c>
      <c r="D3625" s="65" t="s">
        <v>63</v>
      </c>
      <c r="E3625" s="66">
        <v>50000</v>
      </c>
      <c r="F3625" s="67">
        <v>42832</v>
      </c>
      <c r="G3625" s="67">
        <v>43927</v>
      </c>
      <c r="H3625" s="68">
        <v>43790</v>
      </c>
      <c r="I3625" s="68">
        <v>43918</v>
      </c>
      <c r="J3625" s="36">
        <f t="shared" si="112"/>
        <v>129</v>
      </c>
      <c r="K3625" s="69">
        <v>4.75</v>
      </c>
      <c r="L3625" s="69">
        <v>4.75</v>
      </c>
      <c r="M3625" s="38">
        <f t="shared" si="113"/>
        <v>851.041666666667</v>
      </c>
      <c r="N3625" s="65" t="s">
        <v>9205</v>
      </c>
      <c r="O3625" s="39" t="s">
        <v>8935</v>
      </c>
    </row>
    <row r="3626" s="7" customFormat="1" ht="21" customHeight="1" spans="1:15">
      <c r="A3626" s="27">
        <v>3623</v>
      </c>
      <c r="B3626" s="65" t="s">
        <v>9206</v>
      </c>
      <c r="C3626" s="65" t="s">
        <v>8993</v>
      </c>
      <c r="D3626" s="65" t="s">
        <v>2652</v>
      </c>
      <c r="E3626" s="66">
        <v>50000</v>
      </c>
      <c r="F3626" s="67">
        <v>42832</v>
      </c>
      <c r="G3626" s="67">
        <v>43927</v>
      </c>
      <c r="H3626" s="68">
        <v>43790</v>
      </c>
      <c r="I3626" s="68">
        <v>43914</v>
      </c>
      <c r="J3626" s="36">
        <f t="shared" si="112"/>
        <v>125</v>
      </c>
      <c r="K3626" s="69">
        <v>4.75</v>
      </c>
      <c r="L3626" s="69">
        <v>4.75</v>
      </c>
      <c r="M3626" s="38">
        <f t="shared" si="113"/>
        <v>824.652777777778</v>
      </c>
      <c r="N3626" s="65" t="s">
        <v>9207</v>
      </c>
      <c r="O3626" s="39" t="s">
        <v>8935</v>
      </c>
    </row>
    <row r="3627" s="7" customFormat="1" ht="21" customHeight="1" spans="1:15">
      <c r="A3627" s="27">
        <v>3624</v>
      </c>
      <c r="B3627" s="65" t="s">
        <v>9208</v>
      </c>
      <c r="C3627" s="65" t="s">
        <v>9004</v>
      </c>
      <c r="D3627" s="65" t="s">
        <v>63</v>
      </c>
      <c r="E3627" s="66">
        <v>50000</v>
      </c>
      <c r="F3627" s="67">
        <v>42833</v>
      </c>
      <c r="G3627" s="67">
        <v>43928</v>
      </c>
      <c r="H3627" s="68">
        <v>43790</v>
      </c>
      <c r="I3627" s="68">
        <v>43923</v>
      </c>
      <c r="J3627" s="36">
        <f t="shared" si="112"/>
        <v>134</v>
      </c>
      <c r="K3627" s="69">
        <v>4.75</v>
      </c>
      <c r="L3627" s="69">
        <v>4.75</v>
      </c>
      <c r="M3627" s="38">
        <f t="shared" si="113"/>
        <v>884.027777777778</v>
      </c>
      <c r="N3627" s="65" t="s">
        <v>9209</v>
      </c>
      <c r="O3627" s="39" t="s">
        <v>8935</v>
      </c>
    </row>
    <row r="3628" s="7" customFormat="1" ht="21" customHeight="1" spans="1:15">
      <c r="A3628" s="27">
        <v>3625</v>
      </c>
      <c r="B3628" s="65" t="s">
        <v>9210</v>
      </c>
      <c r="C3628" s="65" t="s">
        <v>8993</v>
      </c>
      <c r="D3628" s="65" t="s">
        <v>63</v>
      </c>
      <c r="E3628" s="66">
        <v>50000</v>
      </c>
      <c r="F3628" s="67">
        <v>42835</v>
      </c>
      <c r="G3628" s="67">
        <v>43930</v>
      </c>
      <c r="H3628" s="68">
        <v>43790</v>
      </c>
      <c r="I3628" s="68">
        <v>43928</v>
      </c>
      <c r="J3628" s="36">
        <f t="shared" si="112"/>
        <v>139</v>
      </c>
      <c r="K3628" s="69">
        <v>4.75</v>
      </c>
      <c r="L3628" s="69">
        <v>4.75</v>
      </c>
      <c r="M3628" s="38">
        <f t="shared" si="113"/>
        <v>917.013888888889</v>
      </c>
      <c r="N3628" s="65" t="s">
        <v>9211</v>
      </c>
      <c r="O3628" s="39" t="s">
        <v>8935</v>
      </c>
    </row>
    <row r="3629" s="7" customFormat="1" ht="21" customHeight="1" spans="1:15">
      <c r="A3629" s="27">
        <v>3626</v>
      </c>
      <c r="B3629" s="65" t="s">
        <v>9212</v>
      </c>
      <c r="C3629" s="65" t="s">
        <v>8969</v>
      </c>
      <c r="D3629" s="65" t="s">
        <v>63</v>
      </c>
      <c r="E3629" s="66">
        <v>50000</v>
      </c>
      <c r="F3629" s="67">
        <v>42836</v>
      </c>
      <c r="G3629" s="67">
        <v>43931</v>
      </c>
      <c r="H3629" s="68">
        <v>43790</v>
      </c>
      <c r="I3629" s="68">
        <v>43910</v>
      </c>
      <c r="J3629" s="36">
        <f t="shared" si="112"/>
        <v>121</v>
      </c>
      <c r="K3629" s="69">
        <v>4.75</v>
      </c>
      <c r="L3629" s="69">
        <v>4.75</v>
      </c>
      <c r="M3629" s="38">
        <f t="shared" si="113"/>
        <v>798.263888888889</v>
      </c>
      <c r="N3629" s="65" t="s">
        <v>9213</v>
      </c>
      <c r="O3629" s="39" t="s">
        <v>8935</v>
      </c>
    </row>
    <row r="3630" s="7" customFormat="1" ht="21" customHeight="1" spans="1:15">
      <c r="A3630" s="27">
        <v>3627</v>
      </c>
      <c r="B3630" s="65" t="s">
        <v>9214</v>
      </c>
      <c r="C3630" s="65" t="s">
        <v>8790</v>
      </c>
      <c r="D3630" s="65" t="s">
        <v>63</v>
      </c>
      <c r="E3630" s="66">
        <v>50000</v>
      </c>
      <c r="F3630" s="67">
        <v>42836</v>
      </c>
      <c r="G3630" s="67">
        <v>43931</v>
      </c>
      <c r="H3630" s="68">
        <v>43790</v>
      </c>
      <c r="I3630" s="68">
        <v>43922</v>
      </c>
      <c r="J3630" s="36">
        <f t="shared" si="112"/>
        <v>133</v>
      </c>
      <c r="K3630" s="69">
        <v>4.75</v>
      </c>
      <c r="L3630" s="69">
        <v>4.75</v>
      </c>
      <c r="M3630" s="38">
        <f t="shared" si="113"/>
        <v>877.430555555555</v>
      </c>
      <c r="N3630" s="65" t="s">
        <v>9215</v>
      </c>
      <c r="O3630" s="39" t="s">
        <v>8935</v>
      </c>
    </row>
    <row r="3631" s="7" customFormat="1" ht="21" customHeight="1" spans="1:15">
      <c r="A3631" s="27">
        <v>3628</v>
      </c>
      <c r="B3631" s="65" t="s">
        <v>9216</v>
      </c>
      <c r="C3631" s="65" t="s">
        <v>9062</v>
      </c>
      <c r="D3631" s="65" t="s">
        <v>63</v>
      </c>
      <c r="E3631" s="66">
        <v>50000</v>
      </c>
      <c r="F3631" s="67">
        <v>42842</v>
      </c>
      <c r="G3631" s="67">
        <v>43937</v>
      </c>
      <c r="H3631" s="68">
        <v>43790</v>
      </c>
      <c r="I3631" s="68">
        <v>43893</v>
      </c>
      <c r="J3631" s="36">
        <f t="shared" si="112"/>
        <v>104</v>
      </c>
      <c r="K3631" s="69">
        <v>4.75</v>
      </c>
      <c r="L3631" s="69">
        <v>4.75</v>
      </c>
      <c r="M3631" s="38">
        <f t="shared" si="113"/>
        <v>686.111111111111</v>
      </c>
      <c r="N3631" s="65" t="s">
        <v>9217</v>
      </c>
      <c r="O3631" s="39" t="s">
        <v>8935</v>
      </c>
    </row>
    <row r="3632" s="7" customFormat="1" ht="21" customHeight="1" spans="1:15">
      <c r="A3632" s="27">
        <v>3629</v>
      </c>
      <c r="B3632" s="65" t="s">
        <v>9218</v>
      </c>
      <c r="C3632" s="65" t="s">
        <v>8969</v>
      </c>
      <c r="D3632" s="65" t="s">
        <v>63</v>
      </c>
      <c r="E3632" s="66">
        <v>50000</v>
      </c>
      <c r="F3632" s="67">
        <v>42842</v>
      </c>
      <c r="G3632" s="67">
        <v>43937</v>
      </c>
      <c r="H3632" s="68">
        <v>43790</v>
      </c>
      <c r="I3632" s="68">
        <v>43937</v>
      </c>
      <c r="J3632" s="36">
        <f t="shared" si="112"/>
        <v>148</v>
      </c>
      <c r="K3632" s="69">
        <v>4.75</v>
      </c>
      <c r="L3632" s="69">
        <v>4.75</v>
      </c>
      <c r="M3632" s="38">
        <f t="shared" si="113"/>
        <v>976.388888888889</v>
      </c>
      <c r="N3632" s="65" t="s">
        <v>9219</v>
      </c>
      <c r="O3632" s="39" t="s">
        <v>8935</v>
      </c>
    </row>
    <row r="3633" s="7" customFormat="1" ht="21" customHeight="1" spans="1:15">
      <c r="A3633" s="27">
        <v>3630</v>
      </c>
      <c r="B3633" s="65" t="s">
        <v>9220</v>
      </c>
      <c r="C3633" s="65" t="s">
        <v>8969</v>
      </c>
      <c r="D3633" s="65" t="s">
        <v>8933</v>
      </c>
      <c r="E3633" s="66">
        <v>50000</v>
      </c>
      <c r="F3633" s="67">
        <v>42843</v>
      </c>
      <c r="G3633" s="67">
        <v>43938</v>
      </c>
      <c r="H3633" s="68">
        <v>43790</v>
      </c>
      <c r="I3633" s="68">
        <v>43905</v>
      </c>
      <c r="J3633" s="36">
        <f t="shared" si="112"/>
        <v>116</v>
      </c>
      <c r="K3633" s="69">
        <v>4.75</v>
      </c>
      <c r="L3633" s="69">
        <v>4.75</v>
      </c>
      <c r="M3633" s="38">
        <f t="shared" si="113"/>
        <v>765.277777777778</v>
      </c>
      <c r="N3633" s="65" t="s">
        <v>9221</v>
      </c>
      <c r="O3633" s="39" t="s">
        <v>8935</v>
      </c>
    </row>
    <row r="3634" s="7" customFormat="1" ht="21" customHeight="1" spans="1:15">
      <c r="A3634" s="27">
        <v>3631</v>
      </c>
      <c r="B3634" s="65" t="s">
        <v>9222</v>
      </c>
      <c r="C3634" s="65" t="s">
        <v>8932</v>
      </c>
      <c r="D3634" s="65" t="s">
        <v>63</v>
      </c>
      <c r="E3634" s="66">
        <v>50000</v>
      </c>
      <c r="F3634" s="67">
        <v>42843</v>
      </c>
      <c r="G3634" s="67">
        <v>43938</v>
      </c>
      <c r="H3634" s="68">
        <v>43790</v>
      </c>
      <c r="I3634" s="68">
        <v>43922</v>
      </c>
      <c r="J3634" s="36">
        <f t="shared" si="112"/>
        <v>133</v>
      </c>
      <c r="K3634" s="69">
        <v>4.75</v>
      </c>
      <c r="L3634" s="69">
        <v>4.75</v>
      </c>
      <c r="M3634" s="38">
        <f t="shared" si="113"/>
        <v>877.430555555555</v>
      </c>
      <c r="N3634" s="65" t="s">
        <v>9223</v>
      </c>
      <c r="O3634" s="39" t="s">
        <v>8935</v>
      </c>
    </row>
    <row r="3635" s="7" customFormat="1" ht="21" customHeight="1" spans="1:15">
      <c r="A3635" s="27">
        <v>3632</v>
      </c>
      <c r="B3635" s="65" t="s">
        <v>9224</v>
      </c>
      <c r="C3635" s="65" t="s">
        <v>9049</v>
      </c>
      <c r="D3635" s="65" t="s">
        <v>63</v>
      </c>
      <c r="E3635" s="66">
        <v>50000</v>
      </c>
      <c r="F3635" s="67">
        <v>42843</v>
      </c>
      <c r="G3635" s="67">
        <v>43938</v>
      </c>
      <c r="H3635" s="68">
        <v>43790</v>
      </c>
      <c r="I3635" s="68">
        <v>43938</v>
      </c>
      <c r="J3635" s="36">
        <f t="shared" si="112"/>
        <v>149</v>
      </c>
      <c r="K3635" s="69">
        <v>4.75</v>
      </c>
      <c r="L3635" s="69">
        <v>4.75</v>
      </c>
      <c r="M3635" s="38">
        <f t="shared" si="113"/>
        <v>982.986111111111</v>
      </c>
      <c r="N3635" s="65" t="s">
        <v>9225</v>
      </c>
      <c r="O3635" s="39" t="s">
        <v>8935</v>
      </c>
    </row>
    <row r="3636" s="7" customFormat="1" ht="21" customHeight="1" spans="1:15">
      <c r="A3636" s="27">
        <v>3633</v>
      </c>
      <c r="B3636" s="65" t="s">
        <v>9226</v>
      </c>
      <c r="C3636" s="65" t="s">
        <v>8932</v>
      </c>
      <c r="D3636" s="65" t="s">
        <v>8933</v>
      </c>
      <c r="E3636" s="66">
        <v>50000</v>
      </c>
      <c r="F3636" s="67">
        <v>42843</v>
      </c>
      <c r="G3636" s="67">
        <v>43938</v>
      </c>
      <c r="H3636" s="68">
        <v>43790</v>
      </c>
      <c r="I3636" s="68">
        <v>43934</v>
      </c>
      <c r="J3636" s="36">
        <f t="shared" si="112"/>
        <v>145</v>
      </c>
      <c r="K3636" s="69">
        <v>4.75</v>
      </c>
      <c r="L3636" s="69">
        <v>4.75</v>
      </c>
      <c r="M3636" s="38">
        <f t="shared" si="113"/>
        <v>956.597222222222</v>
      </c>
      <c r="N3636" s="65" t="s">
        <v>9227</v>
      </c>
      <c r="O3636" s="39" t="s">
        <v>8935</v>
      </c>
    </row>
    <row r="3637" s="7" customFormat="1" ht="21" customHeight="1" spans="1:15">
      <c r="A3637" s="27">
        <v>3634</v>
      </c>
      <c r="B3637" s="65" t="s">
        <v>9228</v>
      </c>
      <c r="C3637" s="65" t="s">
        <v>8969</v>
      </c>
      <c r="D3637" s="65" t="s">
        <v>63</v>
      </c>
      <c r="E3637" s="66">
        <v>50000</v>
      </c>
      <c r="F3637" s="67">
        <v>42846</v>
      </c>
      <c r="G3637" s="67">
        <v>43941</v>
      </c>
      <c r="H3637" s="68">
        <v>43790</v>
      </c>
      <c r="I3637" s="68">
        <v>43936</v>
      </c>
      <c r="J3637" s="36">
        <f t="shared" si="112"/>
        <v>147</v>
      </c>
      <c r="K3637" s="69">
        <v>4.75</v>
      </c>
      <c r="L3637" s="69">
        <v>4.75</v>
      </c>
      <c r="M3637" s="38">
        <f t="shared" si="113"/>
        <v>969.791666666667</v>
      </c>
      <c r="N3637" s="65" t="s">
        <v>9229</v>
      </c>
      <c r="O3637" s="39" t="s">
        <v>8935</v>
      </c>
    </row>
    <row r="3638" s="7" customFormat="1" ht="21" customHeight="1" spans="1:15">
      <c r="A3638" s="27">
        <v>3635</v>
      </c>
      <c r="B3638" s="65" t="s">
        <v>9230</v>
      </c>
      <c r="C3638" s="65" t="s">
        <v>8969</v>
      </c>
      <c r="D3638" s="65" t="s">
        <v>63</v>
      </c>
      <c r="E3638" s="66">
        <v>50000</v>
      </c>
      <c r="F3638" s="67">
        <v>42846</v>
      </c>
      <c r="G3638" s="67">
        <v>43941</v>
      </c>
      <c r="H3638" s="68">
        <v>43790</v>
      </c>
      <c r="I3638" s="68">
        <v>43940</v>
      </c>
      <c r="J3638" s="36">
        <f t="shared" si="112"/>
        <v>151</v>
      </c>
      <c r="K3638" s="69">
        <v>4.75</v>
      </c>
      <c r="L3638" s="69">
        <v>4.75</v>
      </c>
      <c r="M3638" s="38">
        <f t="shared" si="113"/>
        <v>996.180555555555</v>
      </c>
      <c r="N3638" s="65" t="s">
        <v>9231</v>
      </c>
      <c r="O3638" s="39" t="s">
        <v>8935</v>
      </c>
    </row>
    <row r="3639" s="7" customFormat="1" ht="21" customHeight="1" spans="1:15">
      <c r="A3639" s="27">
        <v>3636</v>
      </c>
      <c r="B3639" s="65" t="s">
        <v>9232</v>
      </c>
      <c r="C3639" s="65" t="s">
        <v>9233</v>
      </c>
      <c r="D3639" s="65" t="s">
        <v>8933</v>
      </c>
      <c r="E3639" s="66">
        <v>50000</v>
      </c>
      <c r="F3639" s="67">
        <v>42847</v>
      </c>
      <c r="G3639" s="67">
        <v>43942</v>
      </c>
      <c r="H3639" s="68">
        <v>43790</v>
      </c>
      <c r="I3639" s="68">
        <v>43941</v>
      </c>
      <c r="J3639" s="36">
        <f t="shared" si="112"/>
        <v>152</v>
      </c>
      <c r="K3639" s="69">
        <v>4.75</v>
      </c>
      <c r="L3639" s="69">
        <v>4.75</v>
      </c>
      <c r="M3639" s="38">
        <f t="shared" si="113"/>
        <v>1002.77777777778</v>
      </c>
      <c r="N3639" s="65" t="s">
        <v>9234</v>
      </c>
      <c r="O3639" s="39" t="s">
        <v>8935</v>
      </c>
    </row>
    <row r="3640" s="7" customFormat="1" ht="21" customHeight="1" spans="1:15">
      <c r="A3640" s="27">
        <v>3637</v>
      </c>
      <c r="B3640" s="65" t="s">
        <v>9235</v>
      </c>
      <c r="C3640" s="65" t="s">
        <v>8932</v>
      </c>
      <c r="D3640" s="65" t="s">
        <v>8933</v>
      </c>
      <c r="E3640" s="66">
        <v>50000</v>
      </c>
      <c r="F3640" s="67">
        <v>42961</v>
      </c>
      <c r="G3640" s="67">
        <v>44056</v>
      </c>
      <c r="H3640" s="68">
        <v>43790</v>
      </c>
      <c r="I3640" s="68">
        <v>44002</v>
      </c>
      <c r="J3640" s="36">
        <f t="shared" si="112"/>
        <v>213</v>
      </c>
      <c r="K3640" s="69">
        <v>4.75</v>
      </c>
      <c r="L3640" s="69">
        <v>4.75</v>
      </c>
      <c r="M3640" s="38">
        <f t="shared" si="113"/>
        <v>1405.20833333333</v>
      </c>
      <c r="N3640" s="65" t="s">
        <v>9236</v>
      </c>
      <c r="O3640" s="39" t="s">
        <v>8935</v>
      </c>
    </row>
    <row r="3641" s="7" customFormat="1" ht="21" customHeight="1" spans="1:15">
      <c r="A3641" s="27">
        <v>3638</v>
      </c>
      <c r="B3641" s="65" t="s">
        <v>9237</v>
      </c>
      <c r="C3641" s="65" t="s">
        <v>8932</v>
      </c>
      <c r="D3641" s="65" t="s">
        <v>8933</v>
      </c>
      <c r="E3641" s="66">
        <v>50000</v>
      </c>
      <c r="F3641" s="67">
        <v>42961</v>
      </c>
      <c r="G3641" s="67">
        <v>44056</v>
      </c>
      <c r="H3641" s="68">
        <v>43790</v>
      </c>
      <c r="I3641" s="68">
        <v>44002</v>
      </c>
      <c r="J3641" s="36">
        <f t="shared" si="112"/>
        <v>213</v>
      </c>
      <c r="K3641" s="69">
        <v>4.75</v>
      </c>
      <c r="L3641" s="69">
        <v>4.75</v>
      </c>
      <c r="M3641" s="38">
        <f t="shared" si="113"/>
        <v>1405.20833333333</v>
      </c>
      <c r="N3641" s="65" t="s">
        <v>9238</v>
      </c>
      <c r="O3641" s="39" t="s">
        <v>8935</v>
      </c>
    </row>
    <row r="3642" s="7" customFormat="1" ht="21" customHeight="1" spans="1:15">
      <c r="A3642" s="27">
        <v>3639</v>
      </c>
      <c r="B3642" s="65" t="s">
        <v>9239</v>
      </c>
      <c r="C3642" s="65" t="s">
        <v>9049</v>
      </c>
      <c r="D3642" s="65" t="s">
        <v>8933</v>
      </c>
      <c r="E3642" s="66">
        <v>50000</v>
      </c>
      <c r="F3642" s="67">
        <v>42963</v>
      </c>
      <c r="G3642" s="67">
        <v>44058</v>
      </c>
      <c r="H3642" s="68">
        <v>43790</v>
      </c>
      <c r="I3642" s="68">
        <v>44002</v>
      </c>
      <c r="J3642" s="36">
        <f t="shared" si="112"/>
        <v>213</v>
      </c>
      <c r="K3642" s="69">
        <v>4.75</v>
      </c>
      <c r="L3642" s="69">
        <v>4.75</v>
      </c>
      <c r="M3642" s="38">
        <f t="shared" si="113"/>
        <v>1405.20833333333</v>
      </c>
      <c r="N3642" s="65" t="s">
        <v>9240</v>
      </c>
      <c r="O3642" s="39" t="s">
        <v>8935</v>
      </c>
    </row>
    <row r="3643" s="7" customFormat="1" ht="21" customHeight="1" spans="1:15">
      <c r="A3643" s="27">
        <v>3640</v>
      </c>
      <c r="B3643" s="65" t="s">
        <v>9241</v>
      </c>
      <c r="C3643" s="65" t="s">
        <v>8932</v>
      </c>
      <c r="D3643" s="65" t="s">
        <v>9087</v>
      </c>
      <c r="E3643" s="66">
        <v>50000</v>
      </c>
      <c r="F3643" s="67">
        <v>42963</v>
      </c>
      <c r="G3643" s="67">
        <v>44058</v>
      </c>
      <c r="H3643" s="68">
        <v>43790</v>
      </c>
      <c r="I3643" s="68">
        <v>44002</v>
      </c>
      <c r="J3643" s="36">
        <f t="shared" si="112"/>
        <v>213</v>
      </c>
      <c r="K3643" s="69">
        <v>4.75</v>
      </c>
      <c r="L3643" s="69">
        <v>4.75</v>
      </c>
      <c r="M3643" s="38">
        <f t="shared" si="113"/>
        <v>1405.20833333333</v>
      </c>
      <c r="N3643" s="65" t="s">
        <v>9242</v>
      </c>
      <c r="O3643" s="39" t="s">
        <v>8935</v>
      </c>
    </row>
    <row r="3644" s="7" customFormat="1" ht="21" customHeight="1" spans="1:15">
      <c r="A3644" s="27">
        <v>3641</v>
      </c>
      <c r="B3644" s="65" t="s">
        <v>9243</v>
      </c>
      <c r="C3644" s="65" t="s">
        <v>8932</v>
      </c>
      <c r="D3644" s="65" t="s">
        <v>22</v>
      </c>
      <c r="E3644" s="66">
        <v>50000</v>
      </c>
      <c r="F3644" s="67">
        <v>42964</v>
      </c>
      <c r="G3644" s="67">
        <v>44059</v>
      </c>
      <c r="H3644" s="68">
        <v>43790</v>
      </c>
      <c r="I3644" s="68">
        <v>44002</v>
      </c>
      <c r="J3644" s="36">
        <f t="shared" si="112"/>
        <v>213</v>
      </c>
      <c r="K3644" s="69">
        <v>4.75</v>
      </c>
      <c r="L3644" s="69">
        <v>4.75</v>
      </c>
      <c r="M3644" s="38">
        <f t="shared" si="113"/>
        <v>1405.20833333333</v>
      </c>
      <c r="N3644" s="65" t="s">
        <v>9244</v>
      </c>
      <c r="O3644" s="39" t="s">
        <v>8935</v>
      </c>
    </row>
    <row r="3645" s="7" customFormat="1" ht="21" customHeight="1" spans="1:15">
      <c r="A3645" s="27">
        <v>3642</v>
      </c>
      <c r="B3645" s="65" t="s">
        <v>9245</v>
      </c>
      <c r="C3645" s="65" t="s">
        <v>9062</v>
      </c>
      <c r="D3645" s="65" t="s">
        <v>22</v>
      </c>
      <c r="E3645" s="66">
        <v>50000</v>
      </c>
      <c r="F3645" s="67">
        <v>42964</v>
      </c>
      <c r="G3645" s="67">
        <v>44059</v>
      </c>
      <c r="H3645" s="68">
        <v>43790</v>
      </c>
      <c r="I3645" s="68">
        <v>44002</v>
      </c>
      <c r="J3645" s="36">
        <f t="shared" si="112"/>
        <v>213</v>
      </c>
      <c r="K3645" s="69">
        <v>4.75</v>
      </c>
      <c r="L3645" s="69">
        <v>4.75</v>
      </c>
      <c r="M3645" s="38">
        <f t="shared" si="113"/>
        <v>1405.20833333333</v>
      </c>
      <c r="N3645" s="65" t="s">
        <v>9246</v>
      </c>
      <c r="O3645" s="39" t="s">
        <v>8935</v>
      </c>
    </row>
    <row r="3646" s="7" customFormat="1" ht="21" customHeight="1" spans="1:15">
      <c r="A3646" s="27">
        <v>3643</v>
      </c>
      <c r="B3646" s="65" t="s">
        <v>9247</v>
      </c>
      <c r="C3646" s="65" t="s">
        <v>9233</v>
      </c>
      <c r="D3646" s="65" t="s">
        <v>22</v>
      </c>
      <c r="E3646" s="66">
        <v>50000</v>
      </c>
      <c r="F3646" s="67">
        <v>42964</v>
      </c>
      <c r="G3646" s="67">
        <v>44059</v>
      </c>
      <c r="H3646" s="68">
        <v>43790</v>
      </c>
      <c r="I3646" s="68">
        <v>44002</v>
      </c>
      <c r="J3646" s="36">
        <f t="shared" si="112"/>
        <v>213</v>
      </c>
      <c r="K3646" s="69">
        <v>4.75</v>
      </c>
      <c r="L3646" s="69">
        <v>4.75</v>
      </c>
      <c r="M3646" s="38">
        <f t="shared" si="113"/>
        <v>1405.20833333333</v>
      </c>
      <c r="N3646" s="65" t="s">
        <v>9248</v>
      </c>
      <c r="O3646" s="39" t="s">
        <v>8935</v>
      </c>
    </row>
    <row r="3647" s="7" customFormat="1" ht="21" customHeight="1" spans="1:15">
      <c r="A3647" s="27">
        <v>3644</v>
      </c>
      <c r="B3647" s="65" t="s">
        <v>9249</v>
      </c>
      <c r="C3647" s="65" t="s">
        <v>8932</v>
      </c>
      <c r="D3647" s="65" t="s">
        <v>8933</v>
      </c>
      <c r="E3647" s="66">
        <v>50000</v>
      </c>
      <c r="F3647" s="67">
        <v>42965</v>
      </c>
      <c r="G3647" s="67">
        <v>44060</v>
      </c>
      <c r="H3647" s="68">
        <v>43790</v>
      </c>
      <c r="I3647" s="68">
        <v>44002</v>
      </c>
      <c r="J3647" s="36">
        <f t="shared" si="112"/>
        <v>213</v>
      </c>
      <c r="K3647" s="69">
        <v>4.75</v>
      </c>
      <c r="L3647" s="69">
        <v>4.75</v>
      </c>
      <c r="M3647" s="38">
        <f t="shared" si="113"/>
        <v>1405.20833333333</v>
      </c>
      <c r="N3647" s="65" t="s">
        <v>9250</v>
      </c>
      <c r="O3647" s="39" t="s">
        <v>8935</v>
      </c>
    </row>
    <row r="3648" s="7" customFormat="1" ht="21" customHeight="1" spans="1:15">
      <c r="A3648" s="27">
        <v>3645</v>
      </c>
      <c r="B3648" s="65" t="s">
        <v>9251</v>
      </c>
      <c r="C3648" s="65" t="s">
        <v>8932</v>
      </c>
      <c r="D3648" s="65" t="s">
        <v>9094</v>
      </c>
      <c r="E3648" s="66">
        <v>40000</v>
      </c>
      <c r="F3648" s="67">
        <v>42965</v>
      </c>
      <c r="G3648" s="67">
        <v>44060</v>
      </c>
      <c r="H3648" s="68">
        <v>43790</v>
      </c>
      <c r="I3648" s="68">
        <v>44002</v>
      </c>
      <c r="J3648" s="36">
        <f t="shared" si="112"/>
        <v>213</v>
      </c>
      <c r="K3648" s="69">
        <v>4.75</v>
      </c>
      <c r="L3648" s="69">
        <v>4.75</v>
      </c>
      <c r="M3648" s="38">
        <f t="shared" si="113"/>
        <v>1124.16666666667</v>
      </c>
      <c r="N3648" s="65" t="s">
        <v>9252</v>
      </c>
      <c r="O3648" s="39" t="s">
        <v>8935</v>
      </c>
    </row>
    <row r="3649" s="7" customFormat="1" ht="21" customHeight="1" spans="1:15">
      <c r="A3649" s="27">
        <v>3646</v>
      </c>
      <c r="B3649" s="65" t="s">
        <v>9253</v>
      </c>
      <c r="C3649" s="65" t="s">
        <v>8790</v>
      </c>
      <c r="D3649" s="65" t="s">
        <v>9087</v>
      </c>
      <c r="E3649" s="66">
        <v>50000</v>
      </c>
      <c r="F3649" s="67">
        <v>42965</v>
      </c>
      <c r="G3649" s="67">
        <v>44060</v>
      </c>
      <c r="H3649" s="68">
        <v>43790</v>
      </c>
      <c r="I3649" s="68">
        <v>44002</v>
      </c>
      <c r="J3649" s="36">
        <f t="shared" si="112"/>
        <v>213</v>
      </c>
      <c r="K3649" s="69">
        <v>4.75</v>
      </c>
      <c r="L3649" s="69">
        <v>4.75</v>
      </c>
      <c r="M3649" s="38">
        <f t="shared" si="113"/>
        <v>1405.20833333333</v>
      </c>
      <c r="N3649" s="65" t="s">
        <v>9254</v>
      </c>
      <c r="O3649" s="39" t="s">
        <v>8935</v>
      </c>
    </row>
    <row r="3650" s="7" customFormat="1" ht="21" customHeight="1" spans="1:15">
      <c r="A3650" s="27">
        <v>3647</v>
      </c>
      <c r="B3650" s="65" t="s">
        <v>9255</v>
      </c>
      <c r="C3650" s="65" t="s">
        <v>9062</v>
      </c>
      <c r="D3650" s="65" t="s">
        <v>9094</v>
      </c>
      <c r="E3650" s="66">
        <v>50000</v>
      </c>
      <c r="F3650" s="67">
        <v>42965</v>
      </c>
      <c r="G3650" s="67">
        <v>44060</v>
      </c>
      <c r="H3650" s="68">
        <v>43790</v>
      </c>
      <c r="I3650" s="68">
        <v>44002</v>
      </c>
      <c r="J3650" s="36">
        <f t="shared" si="112"/>
        <v>213</v>
      </c>
      <c r="K3650" s="69">
        <v>4.75</v>
      </c>
      <c r="L3650" s="69">
        <v>4.75</v>
      </c>
      <c r="M3650" s="38">
        <f t="shared" si="113"/>
        <v>1405.20833333333</v>
      </c>
      <c r="N3650" s="65" t="s">
        <v>9256</v>
      </c>
      <c r="O3650" s="39" t="s">
        <v>8935</v>
      </c>
    </row>
    <row r="3651" s="7" customFormat="1" ht="21" customHeight="1" spans="1:15">
      <c r="A3651" s="27">
        <v>3648</v>
      </c>
      <c r="B3651" s="65" t="s">
        <v>9257</v>
      </c>
      <c r="C3651" s="65" t="s">
        <v>8932</v>
      </c>
      <c r="D3651" s="65" t="s">
        <v>8933</v>
      </c>
      <c r="E3651" s="66">
        <v>50000</v>
      </c>
      <c r="F3651" s="67">
        <v>42966</v>
      </c>
      <c r="G3651" s="67">
        <v>44061</v>
      </c>
      <c r="H3651" s="68">
        <v>43790</v>
      </c>
      <c r="I3651" s="68">
        <v>44002</v>
      </c>
      <c r="J3651" s="36">
        <f t="shared" si="112"/>
        <v>213</v>
      </c>
      <c r="K3651" s="69">
        <v>4.75</v>
      </c>
      <c r="L3651" s="69">
        <v>4.75</v>
      </c>
      <c r="M3651" s="38">
        <f t="shared" si="113"/>
        <v>1405.20833333333</v>
      </c>
      <c r="N3651" s="65" t="s">
        <v>9258</v>
      </c>
      <c r="O3651" s="39" t="s">
        <v>8935</v>
      </c>
    </row>
    <row r="3652" s="7" customFormat="1" ht="21" customHeight="1" spans="1:15">
      <c r="A3652" s="27">
        <v>3649</v>
      </c>
      <c r="B3652" s="65" t="s">
        <v>9259</v>
      </c>
      <c r="C3652" s="65" t="s">
        <v>8932</v>
      </c>
      <c r="D3652" s="65" t="s">
        <v>8933</v>
      </c>
      <c r="E3652" s="66">
        <v>50000</v>
      </c>
      <c r="F3652" s="67">
        <v>42967</v>
      </c>
      <c r="G3652" s="67">
        <v>44062</v>
      </c>
      <c r="H3652" s="68">
        <v>43790</v>
      </c>
      <c r="I3652" s="68">
        <v>44002</v>
      </c>
      <c r="J3652" s="36">
        <f t="shared" ref="J3652:J3715" si="114">I3652-H3652+1</f>
        <v>213</v>
      </c>
      <c r="K3652" s="69">
        <v>4.75</v>
      </c>
      <c r="L3652" s="69">
        <v>4.75</v>
      </c>
      <c r="M3652" s="38">
        <f t="shared" ref="M3652:M3715" si="115">E3652*J3652*L3652/12/30/100</f>
        <v>1405.20833333333</v>
      </c>
      <c r="N3652" s="65" t="s">
        <v>9260</v>
      </c>
      <c r="O3652" s="39" t="s">
        <v>8935</v>
      </c>
    </row>
    <row r="3653" s="7" customFormat="1" ht="21" customHeight="1" spans="1:15">
      <c r="A3653" s="27">
        <v>3650</v>
      </c>
      <c r="B3653" s="65" t="s">
        <v>9261</v>
      </c>
      <c r="C3653" s="65" t="s">
        <v>8993</v>
      </c>
      <c r="D3653" s="65" t="s">
        <v>8933</v>
      </c>
      <c r="E3653" s="66">
        <v>50000</v>
      </c>
      <c r="F3653" s="67">
        <v>42967</v>
      </c>
      <c r="G3653" s="67">
        <v>44062</v>
      </c>
      <c r="H3653" s="68">
        <v>43790</v>
      </c>
      <c r="I3653" s="68">
        <v>44002</v>
      </c>
      <c r="J3653" s="36">
        <f t="shared" si="114"/>
        <v>213</v>
      </c>
      <c r="K3653" s="69">
        <v>4.75</v>
      </c>
      <c r="L3653" s="69">
        <v>4.75</v>
      </c>
      <c r="M3653" s="38">
        <f t="shared" si="115"/>
        <v>1405.20833333333</v>
      </c>
      <c r="N3653" s="65" t="s">
        <v>9262</v>
      </c>
      <c r="O3653" s="39" t="s">
        <v>8935</v>
      </c>
    </row>
    <row r="3654" s="7" customFormat="1" ht="21" customHeight="1" spans="1:15">
      <c r="A3654" s="27">
        <v>3651</v>
      </c>
      <c r="B3654" s="65" t="s">
        <v>9263</v>
      </c>
      <c r="C3654" s="65" t="s">
        <v>8932</v>
      </c>
      <c r="D3654" s="65" t="s">
        <v>8933</v>
      </c>
      <c r="E3654" s="66">
        <v>50000</v>
      </c>
      <c r="F3654" s="67">
        <v>42969</v>
      </c>
      <c r="G3654" s="67">
        <v>44064</v>
      </c>
      <c r="H3654" s="68">
        <v>43790</v>
      </c>
      <c r="I3654" s="68">
        <v>44002</v>
      </c>
      <c r="J3654" s="36">
        <f t="shared" si="114"/>
        <v>213</v>
      </c>
      <c r="K3654" s="69">
        <v>4.75</v>
      </c>
      <c r="L3654" s="69">
        <v>4.75</v>
      </c>
      <c r="M3654" s="38">
        <f t="shared" si="115"/>
        <v>1405.20833333333</v>
      </c>
      <c r="N3654" s="65" t="s">
        <v>9264</v>
      </c>
      <c r="O3654" s="39" t="s">
        <v>8935</v>
      </c>
    </row>
    <row r="3655" s="7" customFormat="1" ht="21" customHeight="1" spans="1:15">
      <c r="A3655" s="27">
        <v>3652</v>
      </c>
      <c r="B3655" s="65" t="s">
        <v>9265</v>
      </c>
      <c r="C3655" s="65" t="s">
        <v>9049</v>
      </c>
      <c r="D3655" s="65" t="s">
        <v>8933</v>
      </c>
      <c r="E3655" s="66">
        <v>50000</v>
      </c>
      <c r="F3655" s="67">
        <v>42971</v>
      </c>
      <c r="G3655" s="67">
        <v>44066</v>
      </c>
      <c r="H3655" s="68">
        <v>43790</v>
      </c>
      <c r="I3655" s="68">
        <v>44002</v>
      </c>
      <c r="J3655" s="36">
        <f t="shared" si="114"/>
        <v>213</v>
      </c>
      <c r="K3655" s="69">
        <v>4.75</v>
      </c>
      <c r="L3655" s="69">
        <v>4.75</v>
      </c>
      <c r="M3655" s="38">
        <f t="shared" si="115"/>
        <v>1405.20833333333</v>
      </c>
      <c r="N3655" s="65" t="s">
        <v>9266</v>
      </c>
      <c r="O3655" s="39" t="s">
        <v>8935</v>
      </c>
    </row>
    <row r="3656" s="7" customFormat="1" ht="21" customHeight="1" spans="1:15">
      <c r="A3656" s="27">
        <v>3653</v>
      </c>
      <c r="B3656" s="65" t="s">
        <v>9267</v>
      </c>
      <c r="C3656" s="65" t="s">
        <v>8993</v>
      </c>
      <c r="D3656" s="65" t="s">
        <v>8933</v>
      </c>
      <c r="E3656" s="66">
        <v>50000</v>
      </c>
      <c r="F3656" s="67">
        <v>42971</v>
      </c>
      <c r="G3656" s="67">
        <v>44066</v>
      </c>
      <c r="H3656" s="68">
        <v>43790</v>
      </c>
      <c r="I3656" s="68">
        <v>44002</v>
      </c>
      <c r="J3656" s="36">
        <f t="shared" si="114"/>
        <v>213</v>
      </c>
      <c r="K3656" s="69">
        <v>4.75</v>
      </c>
      <c r="L3656" s="69">
        <v>4.75</v>
      </c>
      <c r="M3656" s="38">
        <f t="shared" si="115"/>
        <v>1405.20833333333</v>
      </c>
      <c r="N3656" s="65" t="s">
        <v>9268</v>
      </c>
      <c r="O3656" s="39" t="s">
        <v>8935</v>
      </c>
    </row>
    <row r="3657" s="7" customFormat="1" ht="21" customHeight="1" spans="1:15">
      <c r="A3657" s="27">
        <v>3654</v>
      </c>
      <c r="B3657" s="65" t="s">
        <v>9269</v>
      </c>
      <c r="C3657" s="65" t="s">
        <v>8993</v>
      </c>
      <c r="D3657" s="65" t="s">
        <v>8933</v>
      </c>
      <c r="E3657" s="66">
        <v>50000</v>
      </c>
      <c r="F3657" s="67">
        <v>42971</v>
      </c>
      <c r="G3657" s="67">
        <v>44066</v>
      </c>
      <c r="H3657" s="68">
        <v>43790</v>
      </c>
      <c r="I3657" s="68">
        <v>44002</v>
      </c>
      <c r="J3657" s="36">
        <f t="shared" si="114"/>
        <v>213</v>
      </c>
      <c r="K3657" s="69">
        <v>4.75</v>
      </c>
      <c r="L3657" s="69">
        <v>4.75</v>
      </c>
      <c r="M3657" s="38">
        <f t="shared" si="115"/>
        <v>1405.20833333333</v>
      </c>
      <c r="N3657" s="65" t="s">
        <v>9270</v>
      </c>
      <c r="O3657" s="39" t="s">
        <v>8935</v>
      </c>
    </row>
    <row r="3658" s="7" customFormat="1" ht="21" customHeight="1" spans="1:15">
      <c r="A3658" s="27">
        <v>3655</v>
      </c>
      <c r="B3658" s="65" t="s">
        <v>9271</v>
      </c>
      <c r="C3658" s="65" t="s">
        <v>9233</v>
      </c>
      <c r="D3658" s="65" t="s">
        <v>8933</v>
      </c>
      <c r="E3658" s="66">
        <v>50000</v>
      </c>
      <c r="F3658" s="67">
        <v>42972</v>
      </c>
      <c r="G3658" s="67">
        <v>44067</v>
      </c>
      <c r="H3658" s="68">
        <v>43790</v>
      </c>
      <c r="I3658" s="68">
        <v>44002</v>
      </c>
      <c r="J3658" s="36">
        <f t="shared" si="114"/>
        <v>213</v>
      </c>
      <c r="K3658" s="69">
        <v>4.75</v>
      </c>
      <c r="L3658" s="69">
        <v>4.75</v>
      </c>
      <c r="M3658" s="38">
        <f t="shared" si="115"/>
        <v>1405.20833333333</v>
      </c>
      <c r="N3658" s="65" t="s">
        <v>9272</v>
      </c>
      <c r="O3658" s="39" t="s">
        <v>8935</v>
      </c>
    </row>
    <row r="3659" s="7" customFormat="1" ht="21" customHeight="1" spans="1:15">
      <c r="A3659" s="27">
        <v>3656</v>
      </c>
      <c r="B3659" s="65" t="s">
        <v>9273</v>
      </c>
      <c r="C3659" s="65" t="s">
        <v>8993</v>
      </c>
      <c r="D3659" s="65" t="s">
        <v>8933</v>
      </c>
      <c r="E3659" s="66">
        <v>50000</v>
      </c>
      <c r="F3659" s="67">
        <v>42972</v>
      </c>
      <c r="G3659" s="67">
        <v>44067</v>
      </c>
      <c r="H3659" s="68">
        <v>43790</v>
      </c>
      <c r="I3659" s="68">
        <v>44002</v>
      </c>
      <c r="J3659" s="36">
        <f t="shared" si="114"/>
        <v>213</v>
      </c>
      <c r="K3659" s="69">
        <v>4.75</v>
      </c>
      <c r="L3659" s="69">
        <v>4.75</v>
      </c>
      <c r="M3659" s="38">
        <f t="shared" si="115"/>
        <v>1405.20833333333</v>
      </c>
      <c r="N3659" s="65" t="s">
        <v>9274</v>
      </c>
      <c r="O3659" s="39" t="s">
        <v>8935</v>
      </c>
    </row>
    <row r="3660" s="7" customFormat="1" ht="21" customHeight="1" spans="1:15">
      <c r="A3660" s="27">
        <v>3657</v>
      </c>
      <c r="B3660" s="65" t="s">
        <v>9275</v>
      </c>
      <c r="C3660" s="65" t="s">
        <v>8932</v>
      </c>
      <c r="D3660" s="65" t="s">
        <v>111</v>
      </c>
      <c r="E3660" s="66">
        <v>50000</v>
      </c>
      <c r="F3660" s="67">
        <v>42972</v>
      </c>
      <c r="G3660" s="67">
        <v>44067</v>
      </c>
      <c r="H3660" s="68">
        <v>43790</v>
      </c>
      <c r="I3660" s="68">
        <v>44002</v>
      </c>
      <c r="J3660" s="36">
        <f t="shared" si="114"/>
        <v>213</v>
      </c>
      <c r="K3660" s="69">
        <v>4.75</v>
      </c>
      <c r="L3660" s="69">
        <v>4.75</v>
      </c>
      <c r="M3660" s="38">
        <f t="shared" si="115"/>
        <v>1405.20833333333</v>
      </c>
      <c r="N3660" s="65" t="s">
        <v>9276</v>
      </c>
      <c r="O3660" s="39" t="s">
        <v>8935</v>
      </c>
    </row>
    <row r="3661" s="7" customFormat="1" ht="21" customHeight="1" spans="1:15">
      <c r="A3661" s="27">
        <v>3658</v>
      </c>
      <c r="B3661" s="65" t="s">
        <v>9277</v>
      </c>
      <c r="C3661" s="65" t="s">
        <v>9062</v>
      </c>
      <c r="D3661" s="65" t="s">
        <v>22</v>
      </c>
      <c r="E3661" s="66">
        <v>50000</v>
      </c>
      <c r="F3661" s="67">
        <v>42973</v>
      </c>
      <c r="G3661" s="67">
        <v>44068</v>
      </c>
      <c r="H3661" s="68">
        <v>43790</v>
      </c>
      <c r="I3661" s="68">
        <v>44002</v>
      </c>
      <c r="J3661" s="36">
        <f t="shared" si="114"/>
        <v>213</v>
      </c>
      <c r="K3661" s="69">
        <v>4.75</v>
      </c>
      <c r="L3661" s="69">
        <v>4.75</v>
      </c>
      <c r="M3661" s="38">
        <f t="shared" si="115"/>
        <v>1405.20833333333</v>
      </c>
      <c r="N3661" s="65" t="s">
        <v>9278</v>
      </c>
      <c r="O3661" s="39" t="s">
        <v>8935</v>
      </c>
    </row>
    <row r="3662" s="7" customFormat="1" ht="21" customHeight="1" spans="1:15">
      <c r="A3662" s="27">
        <v>3659</v>
      </c>
      <c r="B3662" s="65" t="s">
        <v>9279</v>
      </c>
      <c r="C3662" s="65" t="s">
        <v>8932</v>
      </c>
      <c r="D3662" s="65" t="s">
        <v>8933</v>
      </c>
      <c r="E3662" s="66">
        <v>50000</v>
      </c>
      <c r="F3662" s="67">
        <v>42976</v>
      </c>
      <c r="G3662" s="67">
        <v>44070</v>
      </c>
      <c r="H3662" s="68">
        <v>43790</v>
      </c>
      <c r="I3662" s="68">
        <v>44002</v>
      </c>
      <c r="J3662" s="36">
        <f t="shared" si="114"/>
        <v>213</v>
      </c>
      <c r="K3662" s="69">
        <v>4.75</v>
      </c>
      <c r="L3662" s="69">
        <v>4.75</v>
      </c>
      <c r="M3662" s="38">
        <f t="shared" si="115"/>
        <v>1405.20833333333</v>
      </c>
      <c r="N3662" s="65" t="s">
        <v>9280</v>
      </c>
      <c r="O3662" s="39" t="s">
        <v>8935</v>
      </c>
    </row>
    <row r="3663" s="7" customFormat="1" ht="21" customHeight="1" spans="1:15">
      <c r="A3663" s="27">
        <v>3660</v>
      </c>
      <c r="B3663" s="65" t="s">
        <v>9281</v>
      </c>
      <c r="C3663" s="65" t="s">
        <v>8969</v>
      </c>
      <c r="D3663" s="65" t="s">
        <v>9087</v>
      </c>
      <c r="E3663" s="66">
        <v>50000</v>
      </c>
      <c r="F3663" s="67">
        <v>42976</v>
      </c>
      <c r="G3663" s="67">
        <v>44071</v>
      </c>
      <c r="H3663" s="68">
        <v>43790</v>
      </c>
      <c r="I3663" s="68">
        <v>44002</v>
      </c>
      <c r="J3663" s="36">
        <f t="shared" si="114"/>
        <v>213</v>
      </c>
      <c r="K3663" s="69">
        <v>4.75</v>
      </c>
      <c r="L3663" s="69">
        <v>4.75</v>
      </c>
      <c r="M3663" s="38">
        <f t="shared" si="115"/>
        <v>1405.20833333333</v>
      </c>
      <c r="N3663" s="65" t="s">
        <v>9282</v>
      </c>
      <c r="O3663" s="39" t="s">
        <v>8935</v>
      </c>
    </row>
    <row r="3664" s="7" customFormat="1" ht="21" customHeight="1" spans="1:15">
      <c r="A3664" s="27">
        <v>3661</v>
      </c>
      <c r="B3664" s="65" t="s">
        <v>9283</v>
      </c>
      <c r="C3664" s="65" t="s">
        <v>8969</v>
      </c>
      <c r="D3664" s="65" t="s">
        <v>8933</v>
      </c>
      <c r="E3664" s="66">
        <v>50000</v>
      </c>
      <c r="F3664" s="67">
        <v>42978</v>
      </c>
      <c r="G3664" s="67">
        <v>44073</v>
      </c>
      <c r="H3664" s="68">
        <v>43790</v>
      </c>
      <c r="I3664" s="68">
        <v>44002</v>
      </c>
      <c r="J3664" s="36">
        <f t="shared" si="114"/>
        <v>213</v>
      </c>
      <c r="K3664" s="69">
        <v>4.75</v>
      </c>
      <c r="L3664" s="69">
        <v>4.75</v>
      </c>
      <c r="M3664" s="38">
        <f t="shared" si="115"/>
        <v>1405.20833333333</v>
      </c>
      <c r="N3664" s="65" t="s">
        <v>9284</v>
      </c>
      <c r="O3664" s="39" t="s">
        <v>8935</v>
      </c>
    </row>
    <row r="3665" s="7" customFormat="1" ht="21" customHeight="1" spans="1:15">
      <c r="A3665" s="27">
        <v>3662</v>
      </c>
      <c r="B3665" s="65" t="s">
        <v>9285</v>
      </c>
      <c r="C3665" s="65" t="s">
        <v>8969</v>
      </c>
      <c r="D3665" s="65" t="s">
        <v>8933</v>
      </c>
      <c r="E3665" s="66">
        <v>50000</v>
      </c>
      <c r="F3665" s="67">
        <v>42978</v>
      </c>
      <c r="G3665" s="67">
        <v>44072</v>
      </c>
      <c r="H3665" s="68">
        <v>43790</v>
      </c>
      <c r="I3665" s="68">
        <v>44002</v>
      </c>
      <c r="J3665" s="36">
        <f t="shared" si="114"/>
        <v>213</v>
      </c>
      <c r="K3665" s="69">
        <v>4.75</v>
      </c>
      <c r="L3665" s="69">
        <v>4.75</v>
      </c>
      <c r="M3665" s="38">
        <f t="shared" si="115"/>
        <v>1405.20833333333</v>
      </c>
      <c r="N3665" s="65" t="s">
        <v>9286</v>
      </c>
      <c r="O3665" s="39" t="s">
        <v>8935</v>
      </c>
    </row>
    <row r="3666" s="7" customFormat="1" ht="21" customHeight="1" spans="1:15">
      <c r="A3666" s="27">
        <v>3663</v>
      </c>
      <c r="B3666" s="65" t="s">
        <v>9287</v>
      </c>
      <c r="C3666" s="65" t="s">
        <v>8969</v>
      </c>
      <c r="D3666" s="65" t="s">
        <v>8933</v>
      </c>
      <c r="E3666" s="66">
        <v>50000</v>
      </c>
      <c r="F3666" s="67">
        <v>42978</v>
      </c>
      <c r="G3666" s="67">
        <v>44073</v>
      </c>
      <c r="H3666" s="68">
        <v>43790</v>
      </c>
      <c r="I3666" s="68">
        <v>44002</v>
      </c>
      <c r="J3666" s="36">
        <f t="shared" si="114"/>
        <v>213</v>
      </c>
      <c r="K3666" s="69">
        <v>4.75</v>
      </c>
      <c r="L3666" s="69">
        <v>4.75</v>
      </c>
      <c r="M3666" s="38">
        <f t="shared" si="115"/>
        <v>1405.20833333333</v>
      </c>
      <c r="N3666" s="65" t="s">
        <v>9288</v>
      </c>
      <c r="O3666" s="39" t="s">
        <v>8935</v>
      </c>
    </row>
    <row r="3667" s="7" customFormat="1" ht="21" customHeight="1" spans="1:15">
      <c r="A3667" s="27">
        <v>3664</v>
      </c>
      <c r="B3667" s="65" t="s">
        <v>9289</v>
      </c>
      <c r="C3667" s="65" t="s">
        <v>8969</v>
      </c>
      <c r="D3667" s="65" t="s">
        <v>22</v>
      </c>
      <c r="E3667" s="66">
        <v>50000</v>
      </c>
      <c r="F3667" s="67">
        <v>42978</v>
      </c>
      <c r="G3667" s="67">
        <v>44073</v>
      </c>
      <c r="H3667" s="68">
        <v>43790</v>
      </c>
      <c r="I3667" s="68">
        <v>44002</v>
      </c>
      <c r="J3667" s="36">
        <f t="shared" si="114"/>
        <v>213</v>
      </c>
      <c r="K3667" s="69">
        <v>4.75</v>
      </c>
      <c r="L3667" s="69">
        <v>4.75</v>
      </c>
      <c r="M3667" s="38">
        <f t="shared" si="115"/>
        <v>1405.20833333333</v>
      </c>
      <c r="N3667" s="65" t="s">
        <v>9290</v>
      </c>
      <c r="O3667" s="39" t="s">
        <v>8935</v>
      </c>
    </row>
    <row r="3668" s="7" customFormat="1" ht="21" customHeight="1" spans="1:15">
      <c r="A3668" s="27">
        <v>3665</v>
      </c>
      <c r="B3668" s="65" t="s">
        <v>9291</v>
      </c>
      <c r="C3668" s="65" t="s">
        <v>8969</v>
      </c>
      <c r="D3668" s="65" t="s">
        <v>8933</v>
      </c>
      <c r="E3668" s="66">
        <v>50000</v>
      </c>
      <c r="F3668" s="67">
        <v>42982</v>
      </c>
      <c r="G3668" s="67">
        <v>44077</v>
      </c>
      <c r="H3668" s="68">
        <v>43790</v>
      </c>
      <c r="I3668" s="68">
        <v>44002</v>
      </c>
      <c r="J3668" s="36">
        <f t="shared" si="114"/>
        <v>213</v>
      </c>
      <c r="K3668" s="69">
        <v>4.75</v>
      </c>
      <c r="L3668" s="69">
        <v>4.75</v>
      </c>
      <c r="M3668" s="38">
        <f t="shared" si="115"/>
        <v>1405.20833333333</v>
      </c>
      <c r="N3668" s="65" t="s">
        <v>9292</v>
      </c>
      <c r="O3668" s="39" t="s">
        <v>8935</v>
      </c>
    </row>
    <row r="3669" s="7" customFormat="1" ht="21" customHeight="1" spans="1:15">
      <c r="A3669" s="27">
        <v>3666</v>
      </c>
      <c r="B3669" s="65" t="s">
        <v>9293</v>
      </c>
      <c r="C3669" s="65" t="s">
        <v>8969</v>
      </c>
      <c r="D3669" s="65" t="s">
        <v>8933</v>
      </c>
      <c r="E3669" s="66">
        <v>50000</v>
      </c>
      <c r="F3669" s="67">
        <v>42983</v>
      </c>
      <c r="G3669" s="67">
        <v>44078</v>
      </c>
      <c r="H3669" s="68">
        <v>43790</v>
      </c>
      <c r="I3669" s="68">
        <v>44002</v>
      </c>
      <c r="J3669" s="36">
        <f t="shared" si="114"/>
        <v>213</v>
      </c>
      <c r="K3669" s="69">
        <v>4.75</v>
      </c>
      <c r="L3669" s="69">
        <v>4.75</v>
      </c>
      <c r="M3669" s="38">
        <f t="shared" si="115"/>
        <v>1405.20833333333</v>
      </c>
      <c r="N3669" s="65" t="s">
        <v>9294</v>
      </c>
      <c r="O3669" s="39" t="s">
        <v>8935</v>
      </c>
    </row>
    <row r="3670" s="7" customFormat="1" ht="21" customHeight="1" spans="1:15">
      <c r="A3670" s="27">
        <v>3667</v>
      </c>
      <c r="B3670" s="65" t="s">
        <v>9295</v>
      </c>
      <c r="C3670" s="65" t="s">
        <v>8969</v>
      </c>
      <c r="D3670" s="65" t="s">
        <v>8933</v>
      </c>
      <c r="E3670" s="66">
        <v>50000</v>
      </c>
      <c r="F3670" s="67">
        <v>42984</v>
      </c>
      <c r="G3670" s="67">
        <v>44079</v>
      </c>
      <c r="H3670" s="68">
        <v>43790</v>
      </c>
      <c r="I3670" s="68">
        <v>44002</v>
      </c>
      <c r="J3670" s="36">
        <f t="shared" si="114"/>
        <v>213</v>
      </c>
      <c r="K3670" s="69">
        <v>4.75</v>
      </c>
      <c r="L3670" s="69">
        <v>4.75</v>
      </c>
      <c r="M3670" s="38">
        <f t="shared" si="115"/>
        <v>1405.20833333333</v>
      </c>
      <c r="N3670" s="65" t="s">
        <v>9296</v>
      </c>
      <c r="O3670" s="39" t="s">
        <v>8935</v>
      </c>
    </row>
    <row r="3671" s="7" customFormat="1" ht="21" customHeight="1" spans="1:15">
      <c r="A3671" s="27">
        <v>3668</v>
      </c>
      <c r="B3671" s="65" t="s">
        <v>9297</v>
      </c>
      <c r="C3671" s="65" t="s">
        <v>8969</v>
      </c>
      <c r="D3671" s="65" t="s">
        <v>8933</v>
      </c>
      <c r="E3671" s="66">
        <v>50000</v>
      </c>
      <c r="F3671" s="67">
        <v>42984</v>
      </c>
      <c r="G3671" s="67">
        <v>44079</v>
      </c>
      <c r="H3671" s="68">
        <v>43790</v>
      </c>
      <c r="I3671" s="68">
        <v>44002</v>
      </c>
      <c r="J3671" s="36">
        <f t="shared" si="114"/>
        <v>213</v>
      </c>
      <c r="K3671" s="69">
        <v>4.75</v>
      </c>
      <c r="L3671" s="69">
        <v>4.75</v>
      </c>
      <c r="M3671" s="38">
        <f t="shared" si="115"/>
        <v>1405.20833333333</v>
      </c>
      <c r="N3671" s="65" t="s">
        <v>9298</v>
      </c>
      <c r="O3671" s="39" t="s">
        <v>8935</v>
      </c>
    </row>
    <row r="3672" s="7" customFormat="1" ht="21" customHeight="1" spans="1:15">
      <c r="A3672" s="27">
        <v>3669</v>
      </c>
      <c r="B3672" s="65" t="s">
        <v>9299</v>
      </c>
      <c r="C3672" s="65" t="s">
        <v>8969</v>
      </c>
      <c r="D3672" s="65" t="s">
        <v>8933</v>
      </c>
      <c r="E3672" s="66">
        <v>50000</v>
      </c>
      <c r="F3672" s="67">
        <v>42984</v>
      </c>
      <c r="G3672" s="67">
        <v>44079</v>
      </c>
      <c r="H3672" s="68">
        <v>43790</v>
      </c>
      <c r="I3672" s="68">
        <v>44002</v>
      </c>
      <c r="J3672" s="36">
        <f t="shared" si="114"/>
        <v>213</v>
      </c>
      <c r="K3672" s="69">
        <v>4.75</v>
      </c>
      <c r="L3672" s="69">
        <v>4.75</v>
      </c>
      <c r="M3672" s="38">
        <f t="shared" si="115"/>
        <v>1405.20833333333</v>
      </c>
      <c r="N3672" s="65" t="s">
        <v>9300</v>
      </c>
      <c r="O3672" s="39" t="s">
        <v>8935</v>
      </c>
    </row>
    <row r="3673" s="7" customFormat="1" ht="21" customHeight="1" spans="1:15">
      <c r="A3673" s="27">
        <v>3670</v>
      </c>
      <c r="B3673" s="65" t="s">
        <v>9301</v>
      </c>
      <c r="C3673" s="65" t="s">
        <v>8969</v>
      </c>
      <c r="D3673" s="65" t="s">
        <v>8933</v>
      </c>
      <c r="E3673" s="66">
        <v>50000</v>
      </c>
      <c r="F3673" s="67">
        <v>42986</v>
      </c>
      <c r="G3673" s="67">
        <v>44081</v>
      </c>
      <c r="H3673" s="68">
        <v>43790</v>
      </c>
      <c r="I3673" s="68">
        <v>44002</v>
      </c>
      <c r="J3673" s="36">
        <f t="shared" si="114"/>
        <v>213</v>
      </c>
      <c r="K3673" s="69">
        <v>4.75</v>
      </c>
      <c r="L3673" s="69">
        <v>4.75</v>
      </c>
      <c r="M3673" s="38">
        <f t="shared" si="115"/>
        <v>1405.20833333333</v>
      </c>
      <c r="N3673" s="65" t="s">
        <v>9302</v>
      </c>
      <c r="O3673" s="39" t="s">
        <v>8935</v>
      </c>
    </row>
    <row r="3674" s="7" customFormat="1" ht="21" customHeight="1" spans="1:15">
      <c r="A3674" s="27">
        <v>3671</v>
      </c>
      <c r="B3674" s="65" t="s">
        <v>9303</v>
      </c>
      <c r="C3674" s="65" t="s">
        <v>8969</v>
      </c>
      <c r="D3674" s="65" t="s">
        <v>22</v>
      </c>
      <c r="E3674" s="66">
        <v>50000</v>
      </c>
      <c r="F3674" s="67">
        <v>42986</v>
      </c>
      <c r="G3674" s="67">
        <v>44081</v>
      </c>
      <c r="H3674" s="68">
        <v>43790</v>
      </c>
      <c r="I3674" s="68">
        <v>44002</v>
      </c>
      <c r="J3674" s="36">
        <f t="shared" si="114"/>
        <v>213</v>
      </c>
      <c r="K3674" s="69">
        <v>4.75</v>
      </c>
      <c r="L3674" s="69">
        <v>4.75</v>
      </c>
      <c r="M3674" s="38">
        <f t="shared" si="115"/>
        <v>1405.20833333333</v>
      </c>
      <c r="N3674" s="65" t="s">
        <v>9304</v>
      </c>
      <c r="O3674" s="39" t="s">
        <v>8935</v>
      </c>
    </row>
    <row r="3675" s="7" customFormat="1" ht="21" customHeight="1" spans="1:15">
      <c r="A3675" s="27">
        <v>3672</v>
      </c>
      <c r="B3675" s="65" t="s">
        <v>9305</v>
      </c>
      <c r="C3675" s="65" t="s">
        <v>8969</v>
      </c>
      <c r="D3675" s="65" t="s">
        <v>8933</v>
      </c>
      <c r="E3675" s="66">
        <v>50000</v>
      </c>
      <c r="F3675" s="67">
        <v>42986</v>
      </c>
      <c r="G3675" s="67">
        <v>44081</v>
      </c>
      <c r="H3675" s="68">
        <v>43790</v>
      </c>
      <c r="I3675" s="68">
        <v>44002</v>
      </c>
      <c r="J3675" s="36">
        <f t="shared" si="114"/>
        <v>213</v>
      </c>
      <c r="K3675" s="69">
        <v>4.75</v>
      </c>
      <c r="L3675" s="69">
        <v>4.75</v>
      </c>
      <c r="M3675" s="38">
        <f t="shared" si="115"/>
        <v>1405.20833333333</v>
      </c>
      <c r="N3675" s="65" t="s">
        <v>9306</v>
      </c>
      <c r="O3675" s="39" t="s">
        <v>8935</v>
      </c>
    </row>
    <row r="3676" s="7" customFormat="1" ht="21" customHeight="1" spans="1:15">
      <c r="A3676" s="27">
        <v>3673</v>
      </c>
      <c r="B3676" s="65" t="s">
        <v>6541</v>
      </c>
      <c r="C3676" s="65" t="s">
        <v>8969</v>
      </c>
      <c r="D3676" s="65" t="s">
        <v>8933</v>
      </c>
      <c r="E3676" s="66">
        <v>50000</v>
      </c>
      <c r="F3676" s="67">
        <v>42989</v>
      </c>
      <c r="G3676" s="67">
        <v>44084</v>
      </c>
      <c r="H3676" s="68">
        <v>43790</v>
      </c>
      <c r="I3676" s="68">
        <v>44002</v>
      </c>
      <c r="J3676" s="36">
        <f t="shared" si="114"/>
        <v>213</v>
      </c>
      <c r="K3676" s="69">
        <v>4.75</v>
      </c>
      <c r="L3676" s="69">
        <v>4.75</v>
      </c>
      <c r="M3676" s="38">
        <f t="shared" si="115"/>
        <v>1405.20833333333</v>
      </c>
      <c r="N3676" s="65" t="s">
        <v>9307</v>
      </c>
      <c r="O3676" s="39" t="s">
        <v>8935</v>
      </c>
    </row>
    <row r="3677" s="7" customFormat="1" ht="21" customHeight="1" spans="1:15">
      <c r="A3677" s="27">
        <v>3674</v>
      </c>
      <c r="B3677" s="65" t="s">
        <v>9308</v>
      </c>
      <c r="C3677" s="65" t="s">
        <v>8993</v>
      </c>
      <c r="D3677" s="65" t="s">
        <v>22</v>
      </c>
      <c r="E3677" s="66">
        <v>50000</v>
      </c>
      <c r="F3677" s="67">
        <v>42995</v>
      </c>
      <c r="G3677" s="67">
        <v>44090</v>
      </c>
      <c r="H3677" s="68">
        <v>43790</v>
      </c>
      <c r="I3677" s="68">
        <v>44002</v>
      </c>
      <c r="J3677" s="36">
        <f t="shared" si="114"/>
        <v>213</v>
      </c>
      <c r="K3677" s="69">
        <v>4.75</v>
      </c>
      <c r="L3677" s="69">
        <v>4.75</v>
      </c>
      <c r="M3677" s="38">
        <f t="shared" si="115"/>
        <v>1405.20833333333</v>
      </c>
      <c r="N3677" s="65" t="s">
        <v>9309</v>
      </c>
      <c r="O3677" s="39" t="s">
        <v>8935</v>
      </c>
    </row>
    <row r="3678" s="7" customFormat="1" ht="21" customHeight="1" spans="1:15">
      <c r="A3678" s="27">
        <v>3675</v>
      </c>
      <c r="B3678" s="65" t="s">
        <v>9310</v>
      </c>
      <c r="C3678" s="65" t="s">
        <v>8790</v>
      </c>
      <c r="D3678" s="65" t="s">
        <v>8933</v>
      </c>
      <c r="E3678" s="66">
        <v>50000</v>
      </c>
      <c r="F3678" s="67">
        <v>42999</v>
      </c>
      <c r="G3678" s="67">
        <v>44094</v>
      </c>
      <c r="H3678" s="68">
        <v>43790</v>
      </c>
      <c r="I3678" s="68">
        <v>44002</v>
      </c>
      <c r="J3678" s="36">
        <f t="shared" si="114"/>
        <v>213</v>
      </c>
      <c r="K3678" s="69">
        <v>4.75</v>
      </c>
      <c r="L3678" s="69">
        <v>4.75</v>
      </c>
      <c r="M3678" s="38">
        <f t="shared" si="115"/>
        <v>1405.20833333333</v>
      </c>
      <c r="N3678" s="65" t="s">
        <v>9311</v>
      </c>
      <c r="O3678" s="39" t="s">
        <v>8935</v>
      </c>
    </row>
    <row r="3679" s="7" customFormat="1" ht="21" customHeight="1" spans="1:15">
      <c r="A3679" s="27">
        <v>3676</v>
      </c>
      <c r="B3679" s="65" t="s">
        <v>9312</v>
      </c>
      <c r="C3679" s="65" t="s">
        <v>9233</v>
      </c>
      <c r="D3679" s="65" t="s">
        <v>8933</v>
      </c>
      <c r="E3679" s="66">
        <v>50000</v>
      </c>
      <c r="F3679" s="67">
        <v>42999</v>
      </c>
      <c r="G3679" s="67">
        <v>44094</v>
      </c>
      <c r="H3679" s="68">
        <v>43790</v>
      </c>
      <c r="I3679" s="68">
        <v>44002</v>
      </c>
      <c r="J3679" s="36">
        <f t="shared" si="114"/>
        <v>213</v>
      </c>
      <c r="K3679" s="69">
        <v>4.75</v>
      </c>
      <c r="L3679" s="69">
        <v>4.75</v>
      </c>
      <c r="M3679" s="38">
        <f t="shared" si="115"/>
        <v>1405.20833333333</v>
      </c>
      <c r="N3679" s="65" t="s">
        <v>9313</v>
      </c>
      <c r="O3679" s="39" t="s">
        <v>8935</v>
      </c>
    </row>
    <row r="3680" s="7" customFormat="1" ht="21" customHeight="1" spans="1:15">
      <c r="A3680" s="27">
        <v>3677</v>
      </c>
      <c r="B3680" s="65" t="s">
        <v>9314</v>
      </c>
      <c r="C3680" s="65" t="s">
        <v>8932</v>
      </c>
      <c r="D3680" s="65" t="s">
        <v>8933</v>
      </c>
      <c r="E3680" s="66">
        <v>50000</v>
      </c>
      <c r="F3680" s="67">
        <v>43004</v>
      </c>
      <c r="G3680" s="67">
        <v>44099</v>
      </c>
      <c r="H3680" s="68">
        <v>43790</v>
      </c>
      <c r="I3680" s="68">
        <v>44002</v>
      </c>
      <c r="J3680" s="36">
        <f t="shared" si="114"/>
        <v>213</v>
      </c>
      <c r="K3680" s="69">
        <v>4.75</v>
      </c>
      <c r="L3680" s="69">
        <v>4.75</v>
      </c>
      <c r="M3680" s="38">
        <f t="shared" si="115"/>
        <v>1405.20833333333</v>
      </c>
      <c r="N3680" s="65" t="s">
        <v>9315</v>
      </c>
      <c r="O3680" s="39" t="s">
        <v>8935</v>
      </c>
    </row>
    <row r="3681" s="7" customFormat="1" ht="21" customHeight="1" spans="1:15">
      <c r="A3681" s="27">
        <v>3678</v>
      </c>
      <c r="B3681" s="65" t="s">
        <v>9316</v>
      </c>
      <c r="C3681" s="65" t="s">
        <v>8969</v>
      </c>
      <c r="D3681" s="65" t="s">
        <v>8933</v>
      </c>
      <c r="E3681" s="66">
        <v>50000</v>
      </c>
      <c r="F3681" s="67">
        <v>43004</v>
      </c>
      <c r="G3681" s="67">
        <v>44099</v>
      </c>
      <c r="H3681" s="68">
        <v>43790</v>
      </c>
      <c r="I3681" s="68">
        <v>44002</v>
      </c>
      <c r="J3681" s="36">
        <f t="shared" si="114"/>
        <v>213</v>
      </c>
      <c r="K3681" s="69">
        <v>4.75</v>
      </c>
      <c r="L3681" s="69">
        <v>4.75</v>
      </c>
      <c r="M3681" s="38">
        <f t="shared" si="115"/>
        <v>1405.20833333333</v>
      </c>
      <c r="N3681" s="65" t="s">
        <v>9317</v>
      </c>
      <c r="O3681" s="39" t="s">
        <v>8935</v>
      </c>
    </row>
    <row r="3682" s="7" customFormat="1" ht="21" customHeight="1" spans="1:15">
      <c r="A3682" s="27">
        <v>3679</v>
      </c>
      <c r="B3682" s="65" t="s">
        <v>9318</v>
      </c>
      <c r="C3682" s="65" t="s">
        <v>8969</v>
      </c>
      <c r="D3682" s="65" t="s">
        <v>8933</v>
      </c>
      <c r="E3682" s="66">
        <v>50000</v>
      </c>
      <c r="F3682" s="67">
        <v>43004</v>
      </c>
      <c r="G3682" s="67">
        <v>44099</v>
      </c>
      <c r="H3682" s="68">
        <v>43790</v>
      </c>
      <c r="I3682" s="68">
        <v>44002</v>
      </c>
      <c r="J3682" s="36">
        <f t="shared" si="114"/>
        <v>213</v>
      </c>
      <c r="K3682" s="69">
        <v>4.75</v>
      </c>
      <c r="L3682" s="69">
        <v>4.75</v>
      </c>
      <c r="M3682" s="38">
        <f t="shared" si="115"/>
        <v>1405.20833333333</v>
      </c>
      <c r="N3682" s="65" t="s">
        <v>9319</v>
      </c>
      <c r="O3682" s="39" t="s">
        <v>8935</v>
      </c>
    </row>
    <row r="3683" s="7" customFormat="1" ht="21" customHeight="1" spans="1:15">
      <c r="A3683" s="27">
        <v>3680</v>
      </c>
      <c r="B3683" s="65" t="s">
        <v>9320</v>
      </c>
      <c r="C3683" s="65" t="s">
        <v>8790</v>
      </c>
      <c r="D3683" s="65" t="s">
        <v>8933</v>
      </c>
      <c r="E3683" s="66">
        <v>50000</v>
      </c>
      <c r="F3683" s="67">
        <v>43008</v>
      </c>
      <c r="G3683" s="67">
        <v>44103</v>
      </c>
      <c r="H3683" s="68">
        <v>43790</v>
      </c>
      <c r="I3683" s="68">
        <v>44002</v>
      </c>
      <c r="J3683" s="36">
        <f t="shared" si="114"/>
        <v>213</v>
      </c>
      <c r="K3683" s="69">
        <v>4.75</v>
      </c>
      <c r="L3683" s="69">
        <v>4.75</v>
      </c>
      <c r="M3683" s="38">
        <f t="shared" si="115"/>
        <v>1405.20833333333</v>
      </c>
      <c r="N3683" s="65" t="s">
        <v>9321</v>
      </c>
      <c r="O3683" s="39" t="s">
        <v>8935</v>
      </c>
    </row>
    <row r="3684" s="7" customFormat="1" ht="21" customHeight="1" spans="1:15">
      <c r="A3684" s="27">
        <v>3681</v>
      </c>
      <c r="B3684" s="65" t="s">
        <v>9322</v>
      </c>
      <c r="C3684" s="65" t="s">
        <v>8969</v>
      </c>
      <c r="D3684" s="65" t="s">
        <v>8933</v>
      </c>
      <c r="E3684" s="66">
        <v>50000</v>
      </c>
      <c r="F3684" s="67">
        <v>43015</v>
      </c>
      <c r="G3684" s="67">
        <v>44110</v>
      </c>
      <c r="H3684" s="68">
        <v>43790</v>
      </c>
      <c r="I3684" s="68">
        <v>44002</v>
      </c>
      <c r="J3684" s="36">
        <f t="shared" si="114"/>
        <v>213</v>
      </c>
      <c r="K3684" s="69">
        <v>4.75</v>
      </c>
      <c r="L3684" s="69">
        <v>4.75</v>
      </c>
      <c r="M3684" s="38">
        <f t="shared" si="115"/>
        <v>1405.20833333333</v>
      </c>
      <c r="N3684" s="65" t="s">
        <v>9323</v>
      </c>
      <c r="O3684" s="39" t="s">
        <v>8935</v>
      </c>
    </row>
    <row r="3685" s="7" customFormat="1" ht="21" customHeight="1" spans="1:15">
      <c r="A3685" s="27">
        <v>3682</v>
      </c>
      <c r="B3685" s="65" t="s">
        <v>9324</v>
      </c>
      <c r="C3685" s="65" t="s">
        <v>8993</v>
      </c>
      <c r="D3685" s="65" t="s">
        <v>8933</v>
      </c>
      <c r="E3685" s="66">
        <v>50000</v>
      </c>
      <c r="F3685" s="67">
        <v>43038</v>
      </c>
      <c r="G3685" s="67">
        <v>44133</v>
      </c>
      <c r="H3685" s="68">
        <v>43790</v>
      </c>
      <c r="I3685" s="68">
        <v>44002</v>
      </c>
      <c r="J3685" s="36">
        <f t="shared" si="114"/>
        <v>213</v>
      </c>
      <c r="K3685" s="69">
        <v>4.75</v>
      </c>
      <c r="L3685" s="69">
        <v>4.75</v>
      </c>
      <c r="M3685" s="38">
        <f t="shared" si="115"/>
        <v>1405.20833333333</v>
      </c>
      <c r="N3685" s="65" t="s">
        <v>9325</v>
      </c>
      <c r="O3685" s="39" t="s">
        <v>8935</v>
      </c>
    </row>
    <row r="3686" s="7" customFormat="1" ht="21" customHeight="1" spans="1:15">
      <c r="A3686" s="27">
        <v>3683</v>
      </c>
      <c r="B3686" s="65" t="s">
        <v>9326</v>
      </c>
      <c r="C3686" s="65" t="s">
        <v>8932</v>
      </c>
      <c r="D3686" s="65" t="s">
        <v>8933</v>
      </c>
      <c r="E3686" s="66">
        <v>50000</v>
      </c>
      <c r="F3686" s="67">
        <v>43039</v>
      </c>
      <c r="G3686" s="67">
        <v>44134</v>
      </c>
      <c r="H3686" s="68">
        <v>43790</v>
      </c>
      <c r="I3686" s="68">
        <v>44002</v>
      </c>
      <c r="J3686" s="36">
        <f t="shared" si="114"/>
        <v>213</v>
      </c>
      <c r="K3686" s="69">
        <v>4.75</v>
      </c>
      <c r="L3686" s="69">
        <v>4.75</v>
      </c>
      <c r="M3686" s="38">
        <f t="shared" si="115"/>
        <v>1405.20833333333</v>
      </c>
      <c r="N3686" s="65" t="s">
        <v>9327</v>
      </c>
      <c r="O3686" s="39" t="s">
        <v>8935</v>
      </c>
    </row>
    <row r="3687" s="7" customFormat="1" ht="21" customHeight="1" spans="1:15">
      <c r="A3687" s="27">
        <v>3684</v>
      </c>
      <c r="B3687" s="65" t="s">
        <v>9328</v>
      </c>
      <c r="C3687" s="65" t="s">
        <v>8969</v>
      </c>
      <c r="D3687" s="65" t="s">
        <v>111</v>
      </c>
      <c r="E3687" s="66">
        <v>50000</v>
      </c>
      <c r="F3687" s="67">
        <v>43059</v>
      </c>
      <c r="G3687" s="67">
        <v>44154</v>
      </c>
      <c r="H3687" s="68">
        <v>43790</v>
      </c>
      <c r="I3687" s="68">
        <v>44002</v>
      </c>
      <c r="J3687" s="36">
        <f t="shared" si="114"/>
        <v>213</v>
      </c>
      <c r="K3687" s="69">
        <v>4.75</v>
      </c>
      <c r="L3687" s="69">
        <v>4.75</v>
      </c>
      <c r="M3687" s="38">
        <f t="shared" si="115"/>
        <v>1405.20833333333</v>
      </c>
      <c r="N3687" s="65" t="s">
        <v>9329</v>
      </c>
      <c r="O3687" s="39" t="s">
        <v>8935</v>
      </c>
    </row>
    <row r="3688" s="7" customFormat="1" ht="21" customHeight="1" spans="1:15">
      <c r="A3688" s="27">
        <v>3685</v>
      </c>
      <c r="B3688" s="65" t="s">
        <v>9330</v>
      </c>
      <c r="C3688" s="65" t="s">
        <v>9062</v>
      </c>
      <c r="D3688" s="65" t="s">
        <v>8933</v>
      </c>
      <c r="E3688" s="66">
        <v>50000</v>
      </c>
      <c r="F3688" s="67">
        <v>43060</v>
      </c>
      <c r="G3688" s="67">
        <v>44155</v>
      </c>
      <c r="H3688" s="68">
        <v>43790</v>
      </c>
      <c r="I3688" s="68">
        <v>44002</v>
      </c>
      <c r="J3688" s="36">
        <f t="shared" si="114"/>
        <v>213</v>
      </c>
      <c r="K3688" s="69">
        <v>4.75</v>
      </c>
      <c r="L3688" s="69">
        <v>4.75</v>
      </c>
      <c r="M3688" s="38">
        <f t="shared" si="115"/>
        <v>1405.20833333333</v>
      </c>
      <c r="N3688" s="65" t="s">
        <v>9331</v>
      </c>
      <c r="O3688" s="39" t="s">
        <v>8935</v>
      </c>
    </row>
    <row r="3689" s="7" customFormat="1" ht="21" customHeight="1" spans="1:15">
      <c r="A3689" s="27">
        <v>3686</v>
      </c>
      <c r="B3689" s="65" t="s">
        <v>9332</v>
      </c>
      <c r="C3689" s="65" t="s">
        <v>8932</v>
      </c>
      <c r="D3689" s="65" t="s">
        <v>22</v>
      </c>
      <c r="E3689" s="66">
        <v>50000</v>
      </c>
      <c r="F3689" s="67">
        <v>43060</v>
      </c>
      <c r="G3689" s="67">
        <v>44155</v>
      </c>
      <c r="H3689" s="68">
        <v>43790</v>
      </c>
      <c r="I3689" s="68">
        <v>44002</v>
      </c>
      <c r="J3689" s="36">
        <f t="shared" si="114"/>
        <v>213</v>
      </c>
      <c r="K3689" s="69">
        <v>4.75</v>
      </c>
      <c r="L3689" s="69">
        <v>4.75</v>
      </c>
      <c r="M3689" s="38">
        <f t="shared" si="115"/>
        <v>1405.20833333333</v>
      </c>
      <c r="N3689" s="65" t="s">
        <v>9333</v>
      </c>
      <c r="O3689" s="39" t="s">
        <v>8935</v>
      </c>
    </row>
    <row r="3690" s="7" customFormat="1" ht="21" customHeight="1" spans="1:15">
      <c r="A3690" s="27">
        <v>3687</v>
      </c>
      <c r="B3690" s="65" t="s">
        <v>9334</v>
      </c>
      <c r="C3690" s="65" t="s">
        <v>8932</v>
      </c>
      <c r="D3690" s="65" t="s">
        <v>111</v>
      </c>
      <c r="E3690" s="66">
        <v>20000</v>
      </c>
      <c r="F3690" s="67">
        <v>43396</v>
      </c>
      <c r="G3690" s="67">
        <v>44491</v>
      </c>
      <c r="H3690" s="68">
        <v>43790</v>
      </c>
      <c r="I3690" s="68">
        <v>44002</v>
      </c>
      <c r="J3690" s="36">
        <f t="shared" si="114"/>
        <v>213</v>
      </c>
      <c r="K3690" s="69">
        <v>4.75</v>
      </c>
      <c r="L3690" s="69">
        <v>4.75</v>
      </c>
      <c r="M3690" s="38">
        <f t="shared" si="115"/>
        <v>562.083333333333</v>
      </c>
      <c r="N3690" s="65" t="s">
        <v>9335</v>
      </c>
      <c r="O3690" s="39" t="s">
        <v>8935</v>
      </c>
    </row>
    <row r="3691" s="7" customFormat="1" ht="21" customHeight="1" spans="1:15">
      <c r="A3691" s="27">
        <v>3688</v>
      </c>
      <c r="B3691" s="65" t="s">
        <v>9336</v>
      </c>
      <c r="C3691" s="65" t="s">
        <v>8932</v>
      </c>
      <c r="D3691" s="65" t="s">
        <v>8933</v>
      </c>
      <c r="E3691" s="66">
        <v>30000</v>
      </c>
      <c r="F3691" s="67">
        <v>43600</v>
      </c>
      <c r="G3691" s="67">
        <v>44179</v>
      </c>
      <c r="H3691" s="68">
        <v>43790</v>
      </c>
      <c r="I3691" s="68">
        <v>44002</v>
      </c>
      <c r="J3691" s="36">
        <f t="shared" si="114"/>
        <v>213</v>
      </c>
      <c r="K3691" s="69">
        <v>4.75</v>
      </c>
      <c r="L3691" s="69">
        <v>4.75</v>
      </c>
      <c r="M3691" s="38">
        <f t="shared" si="115"/>
        <v>843.125</v>
      </c>
      <c r="N3691" s="65" t="s">
        <v>9337</v>
      </c>
      <c r="O3691" s="39" t="s">
        <v>8935</v>
      </c>
    </row>
    <row r="3692" s="7" customFormat="1" ht="21" customHeight="1" spans="1:15">
      <c r="A3692" s="27">
        <v>3689</v>
      </c>
      <c r="B3692" s="65" t="s">
        <v>9190</v>
      </c>
      <c r="C3692" s="65" t="s">
        <v>9233</v>
      </c>
      <c r="D3692" s="65" t="s">
        <v>8933</v>
      </c>
      <c r="E3692" s="66">
        <v>30000</v>
      </c>
      <c r="F3692" s="67">
        <v>43608</v>
      </c>
      <c r="G3692" s="67">
        <v>43973</v>
      </c>
      <c r="H3692" s="68">
        <v>43790</v>
      </c>
      <c r="I3692" s="68">
        <v>43973</v>
      </c>
      <c r="J3692" s="36">
        <f t="shared" si="114"/>
        <v>184</v>
      </c>
      <c r="K3692" s="46">
        <v>4.35</v>
      </c>
      <c r="L3692" s="46">
        <v>4.35</v>
      </c>
      <c r="M3692" s="38">
        <f t="shared" si="115"/>
        <v>667</v>
      </c>
      <c r="N3692" s="65" t="s">
        <v>9338</v>
      </c>
      <c r="O3692" s="39" t="s">
        <v>8935</v>
      </c>
    </row>
    <row r="3693" s="7" customFormat="1" ht="21" customHeight="1" spans="1:15">
      <c r="A3693" s="27">
        <v>3690</v>
      </c>
      <c r="B3693" s="65" t="s">
        <v>9339</v>
      </c>
      <c r="C3693" s="65" t="s">
        <v>9233</v>
      </c>
      <c r="D3693" s="65" t="s">
        <v>8933</v>
      </c>
      <c r="E3693" s="66">
        <v>20000</v>
      </c>
      <c r="F3693" s="67">
        <v>43651</v>
      </c>
      <c r="G3693" s="67">
        <v>44169</v>
      </c>
      <c r="H3693" s="68">
        <v>43790</v>
      </c>
      <c r="I3693" s="68">
        <v>44002</v>
      </c>
      <c r="J3693" s="36">
        <f t="shared" si="114"/>
        <v>213</v>
      </c>
      <c r="K3693" s="69">
        <v>4.75</v>
      </c>
      <c r="L3693" s="69">
        <v>4.75</v>
      </c>
      <c r="M3693" s="38">
        <f t="shared" si="115"/>
        <v>562.083333333333</v>
      </c>
      <c r="N3693" s="65" t="s">
        <v>9340</v>
      </c>
      <c r="O3693" s="39" t="s">
        <v>8935</v>
      </c>
    </row>
    <row r="3694" s="7" customFormat="1" ht="21" customHeight="1" spans="1:15">
      <c r="A3694" s="27">
        <v>3691</v>
      </c>
      <c r="B3694" s="70" t="s">
        <v>9341</v>
      </c>
      <c r="C3694" s="70" t="s">
        <v>9342</v>
      </c>
      <c r="D3694" s="70" t="s">
        <v>8978</v>
      </c>
      <c r="E3694" s="70" t="s">
        <v>4861</v>
      </c>
      <c r="F3694" s="70" t="s">
        <v>9343</v>
      </c>
      <c r="G3694" s="70" t="s">
        <v>9344</v>
      </c>
      <c r="H3694" s="71">
        <v>43790</v>
      </c>
      <c r="I3694" s="72">
        <v>43973</v>
      </c>
      <c r="J3694" s="36">
        <f t="shared" si="114"/>
        <v>184</v>
      </c>
      <c r="K3694" s="70">
        <v>4.75</v>
      </c>
      <c r="L3694" s="70">
        <v>4.75</v>
      </c>
      <c r="M3694" s="38">
        <f t="shared" si="115"/>
        <v>1213.88888888889</v>
      </c>
      <c r="N3694" s="70" t="s">
        <v>9345</v>
      </c>
      <c r="O3694" s="73" t="s">
        <v>9346</v>
      </c>
    </row>
    <row r="3695" s="7" customFormat="1" ht="21" customHeight="1" spans="1:15">
      <c r="A3695" s="27">
        <v>3692</v>
      </c>
      <c r="B3695" s="70" t="s">
        <v>9347</v>
      </c>
      <c r="C3695" s="70" t="s">
        <v>9348</v>
      </c>
      <c r="D3695" s="70" t="s">
        <v>8978</v>
      </c>
      <c r="E3695" s="70" t="s">
        <v>4861</v>
      </c>
      <c r="F3695" s="70" t="s">
        <v>392</v>
      </c>
      <c r="G3695" s="70" t="s">
        <v>393</v>
      </c>
      <c r="H3695" s="71">
        <v>43790</v>
      </c>
      <c r="I3695" s="70" t="s">
        <v>333</v>
      </c>
      <c r="J3695" s="36">
        <f t="shared" si="114"/>
        <v>105</v>
      </c>
      <c r="K3695" s="70">
        <v>4.75</v>
      </c>
      <c r="L3695" s="70">
        <v>4.75</v>
      </c>
      <c r="M3695" s="38">
        <f t="shared" si="115"/>
        <v>692.708333333333</v>
      </c>
      <c r="N3695" s="140" t="s">
        <v>9349</v>
      </c>
      <c r="O3695" s="73" t="s">
        <v>9346</v>
      </c>
    </row>
    <row r="3696" s="7" customFormat="1" ht="21" customHeight="1" spans="1:15">
      <c r="A3696" s="27">
        <v>3693</v>
      </c>
      <c r="B3696" s="70" t="s">
        <v>9350</v>
      </c>
      <c r="C3696" s="70" t="s">
        <v>9351</v>
      </c>
      <c r="D3696" s="70" t="s">
        <v>8978</v>
      </c>
      <c r="E3696" s="70" t="s">
        <v>4861</v>
      </c>
      <c r="F3696" s="70" t="s">
        <v>392</v>
      </c>
      <c r="G3696" s="70" t="s">
        <v>393</v>
      </c>
      <c r="H3696" s="71">
        <v>43790</v>
      </c>
      <c r="I3696" s="70" t="s">
        <v>310</v>
      </c>
      <c r="J3696" s="36">
        <f t="shared" si="114"/>
        <v>106</v>
      </c>
      <c r="K3696" s="70">
        <v>4.75</v>
      </c>
      <c r="L3696" s="70">
        <v>4.75</v>
      </c>
      <c r="M3696" s="38">
        <f t="shared" si="115"/>
        <v>699.305555555555</v>
      </c>
      <c r="N3696" s="140" t="s">
        <v>9352</v>
      </c>
      <c r="O3696" s="73" t="s">
        <v>9346</v>
      </c>
    </row>
    <row r="3697" s="7" customFormat="1" ht="21" customHeight="1" spans="1:15">
      <c r="A3697" s="27">
        <v>3694</v>
      </c>
      <c r="B3697" s="70" t="s">
        <v>9353</v>
      </c>
      <c r="C3697" s="70" t="s">
        <v>9354</v>
      </c>
      <c r="D3697" s="70" t="s">
        <v>8978</v>
      </c>
      <c r="E3697" s="70" t="s">
        <v>4861</v>
      </c>
      <c r="F3697" s="70" t="s">
        <v>392</v>
      </c>
      <c r="G3697" s="70" t="s">
        <v>393</v>
      </c>
      <c r="H3697" s="71">
        <v>43790</v>
      </c>
      <c r="I3697" s="70" t="s">
        <v>329</v>
      </c>
      <c r="J3697" s="36">
        <f t="shared" si="114"/>
        <v>121</v>
      </c>
      <c r="K3697" s="70">
        <v>4.75</v>
      </c>
      <c r="L3697" s="70">
        <v>4.75</v>
      </c>
      <c r="M3697" s="38">
        <f t="shared" si="115"/>
        <v>798.263888888889</v>
      </c>
      <c r="N3697" s="140" t="s">
        <v>9355</v>
      </c>
      <c r="O3697" s="73" t="s">
        <v>9346</v>
      </c>
    </row>
    <row r="3698" s="7" customFormat="1" ht="21" customHeight="1" spans="1:15">
      <c r="A3698" s="27">
        <v>3695</v>
      </c>
      <c r="B3698" s="70" t="s">
        <v>9356</v>
      </c>
      <c r="C3698" s="70" t="s">
        <v>9357</v>
      </c>
      <c r="D3698" s="70" t="s">
        <v>8978</v>
      </c>
      <c r="E3698" s="70" t="s">
        <v>4861</v>
      </c>
      <c r="F3698" s="70" t="s">
        <v>405</v>
      </c>
      <c r="G3698" s="70" t="s">
        <v>406</v>
      </c>
      <c r="H3698" s="71">
        <v>43790</v>
      </c>
      <c r="I3698" s="70" t="s">
        <v>415</v>
      </c>
      <c r="J3698" s="36">
        <f t="shared" si="114"/>
        <v>112</v>
      </c>
      <c r="K3698" s="70">
        <v>4.75</v>
      </c>
      <c r="L3698" s="70">
        <v>4.75</v>
      </c>
      <c r="M3698" s="38">
        <f t="shared" si="115"/>
        <v>738.888888888889</v>
      </c>
      <c r="N3698" s="140" t="s">
        <v>9358</v>
      </c>
      <c r="O3698" s="73" t="s">
        <v>9346</v>
      </c>
    </row>
    <row r="3699" s="7" customFormat="1" ht="21" customHeight="1" spans="1:15">
      <c r="A3699" s="27">
        <v>3696</v>
      </c>
      <c r="B3699" s="70" t="s">
        <v>9359</v>
      </c>
      <c r="C3699" s="70" t="s">
        <v>9360</v>
      </c>
      <c r="D3699" s="70" t="s">
        <v>8978</v>
      </c>
      <c r="E3699" s="70" t="s">
        <v>5310</v>
      </c>
      <c r="F3699" s="70" t="s">
        <v>405</v>
      </c>
      <c r="G3699" s="70" t="s">
        <v>406</v>
      </c>
      <c r="H3699" s="71">
        <v>43790</v>
      </c>
      <c r="I3699" s="70" t="s">
        <v>406</v>
      </c>
      <c r="J3699" s="36">
        <f t="shared" si="114"/>
        <v>129</v>
      </c>
      <c r="K3699" s="70">
        <v>4.75</v>
      </c>
      <c r="L3699" s="70">
        <v>4.75</v>
      </c>
      <c r="M3699" s="38">
        <f t="shared" si="115"/>
        <v>340.416666666667</v>
      </c>
      <c r="N3699" s="140" t="s">
        <v>9361</v>
      </c>
      <c r="O3699" s="73" t="s">
        <v>9346</v>
      </c>
    </row>
    <row r="3700" s="7" customFormat="1" ht="21" customHeight="1" spans="1:15">
      <c r="A3700" s="27">
        <v>3697</v>
      </c>
      <c r="B3700" s="70" t="s">
        <v>9362</v>
      </c>
      <c r="C3700" s="70" t="s">
        <v>9348</v>
      </c>
      <c r="D3700" s="70" t="s">
        <v>8978</v>
      </c>
      <c r="E3700" s="70" t="s">
        <v>4861</v>
      </c>
      <c r="F3700" s="70" t="s">
        <v>405</v>
      </c>
      <c r="G3700" s="70" t="s">
        <v>406</v>
      </c>
      <c r="H3700" s="71">
        <v>43790</v>
      </c>
      <c r="I3700" s="70" t="s">
        <v>1280</v>
      </c>
      <c r="J3700" s="36">
        <f t="shared" si="114"/>
        <v>104</v>
      </c>
      <c r="K3700" s="70">
        <v>4.75</v>
      </c>
      <c r="L3700" s="70">
        <v>4.75</v>
      </c>
      <c r="M3700" s="38">
        <f t="shared" si="115"/>
        <v>686.111111111111</v>
      </c>
      <c r="N3700" s="140" t="s">
        <v>9363</v>
      </c>
      <c r="O3700" s="73" t="s">
        <v>9346</v>
      </c>
    </row>
    <row r="3701" s="7" customFormat="1" ht="21" customHeight="1" spans="1:15">
      <c r="A3701" s="27">
        <v>3698</v>
      </c>
      <c r="B3701" s="70" t="s">
        <v>9364</v>
      </c>
      <c r="C3701" s="70" t="s">
        <v>9365</v>
      </c>
      <c r="D3701" s="70" t="s">
        <v>8978</v>
      </c>
      <c r="E3701" s="70" t="s">
        <v>4861</v>
      </c>
      <c r="F3701" s="70" t="s">
        <v>409</v>
      </c>
      <c r="G3701" s="70" t="s">
        <v>410</v>
      </c>
      <c r="H3701" s="71">
        <v>43790</v>
      </c>
      <c r="I3701" s="70" t="s">
        <v>372</v>
      </c>
      <c r="J3701" s="36">
        <f t="shared" si="114"/>
        <v>111</v>
      </c>
      <c r="K3701" s="70">
        <v>4.75</v>
      </c>
      <c r="L3701" s="70">
        <v>4.75</v>
      </c>
      <c r="M3701" s="38">
        <f t="shared" si="115"/>
        <v>732.291666666667</v>
      </c>
      <c r="N3701" s="140" t="s">
        <v>9366</v>
      </c>
      <c r="O3701" s="73" t="s">
        <v>9346</v>
      </c>
    </row>
    <row r="3702" s="7" customFormat="1" ht="21" customHeight="1" spans="1:15">
      <c r="A3702" s="27">
        <v>3699</v>
      </c>
      <c r="B3702" s="70" t="s">
        <v>9367</v>
      </c>
      <c r="C3702" s="70" t="s">
        <v>9348</v>
      </c>
      <c r="D3702" s="70" t="s">
        <v>8978</v>
      </c>
      <c r="E3702" s="70" t="s">
        <v>4861</v>
      </c>
      <c r="F3702" s="70" t="s">
        <v>409</v>
      </c>
      <c r="G3702" s="70" t="s">
        <v>410</v>
      </c>
      <c r="H3702" s="71">
        <v>43790</v>
      </c>
      <c r="I3702" s="70" t="s">
        <v>4955</v>
      </c>
      <c r="J3702" s="36">
        <f t="shared" si="114"/>
        <v>98</v>
      </c>
      <c r="K3702" s="70">
        <v>4.75</v>
      </c>
      <c r="L3702" s="70">
        <v>4.75</v>
      </c>
      <c r="M3702" s="38">
        <f t="shared" si="115"/>
        <v>646.527777777778</v>
      </c>
      <c r="N3702" s="140" t="s">
        <v>9368</v>
      </c>
      <c r="O3702" s="73" t="s">
        <v>9346</v>
      </c>
    </row>
    <row r="3703" s="7" customFormat="1" ht="21" customHeight="1" spans="1:15">
      <c r="A3703" s="27">
        <v>3700</v>
      </c>
      <c r="B3703" s="70" t="s">
        <v>9369</v>
      </c>
      <c r="C3703" s="70" t="s">
        <v>9370</v>
      </c>
      <c r="D3703" s="70" t="s">
        <v>8978</v>
      </c>
      <c r="E3703" s="70" t="s">
        <v>4861</v>
      </c>
      <c r="F3703" s="70" t="s">
        <v>409</v>
      </c>
      <c r="G3703" s="70" t="s">
        <v>410</v>
      </c>
      <c r="H3703" s="71">
        <v>43790</v>
      </c>
      <c r="I3703" s="70" t="s">
        <v>363</v>
      </c>
      <c r="J3703" s="36">
        <f t="shared" si="114"/>
        <v>115</v>
      </c>
      <c r="K3703" s="70">
        <v>4.75</v>
      </c>
      <c r="L3703" s="70">
        <v>4.75</v>
      </c>
      <c r="M3703" s="38">
        <f t="shared" si="115"/>
        <v>758.680555555555</v>
      </c>
      <c r="N3703" s="70" t="s">
        <v>9371</v>
      </c>
      <c r="O3703" s="73" t="s">
        <v>9346</v>
      </c>
    </row>
    <row r="3704" s="7" customFormat="1" ht="21" customHeight="1" spans="1:15">
      <c r="A3704" s="27">
        <v>3701</v>
      </c>
      <c r="B3704" s="70" t="s">
        <v>9372</v>
      </c>
      <c r="C3704" s="70" t="s">
        <v>9360</v>
      </c>
      <c r="D3704" s="70" t="s">
        <v>8978</v>
      </c>
      <c r="E3704" s="70" t="s">
        <v>4861</v>
      </c>
      <c r="F3704" s="70" t="s">
        <v>409</v>
      </c>
      <c r="G3704" s="70" t="s">
        <v>410</v>
      </c>
      <c r="H3704" s="71">
        <v>43790</v>
      </c>
      <c r="I3704" s="70" t="s">
        <v>406</v>
      </c>
      <c r="J3704" s="36">
        <f t="shared" si="114"/>
        <v>129</v>
      </c>
      <c r="K3704" s="70">
        <v>4.75</v>
      </c>
      <c r="L3704" s="70">
        <v>4.75</v>
      </c>
      <c r="M3704" s="38">
        <f t="shared" si="115"/>
        <v>851.041666666667</v>
      </c>
      <c r="N3704" s="140" t="s">
        <v>9373</v>
      </c>
      <c r="O3704" s="73" t="s">
        <v>9346</v>
      </c>
    </row>
    <row r="3705" s="7" customFormat="1" ht="21" customHeight="1" spans="1:15">
      <c r="A3705" s="27">
        <v>3702</v>
      </c>
      <c r="B3705" s="70" t="s">
        <v>9374</v>
      </c>
      <c r="C3705" s="70" t="s">
        <v>9348</v>
      </c>
      <c r="D3705" s="70" t="s">
        <v>8978</v>
      </c>
      <c r="E3705" s="70" t="s">
        <v>4861</v>
      </c>
      <c r="F3705" s="70" t="s">
        <v>409</v>
      </c>
      <c r="G3705" s="70" t="s">
        <v>410</v>
      </c>
      <c r="H3705" s="71">
        <v>43790</v>
      </c>
      <c r="I3705" s="70" t="s">
        <v>198</v>
      </c>
      <c r="J3705" s="36">
        <f t="shared" si="114"/>
        <v>53</v>
      </c>
      <c r="K3705" s="70">
        <v>4.75</v>
      </c>
      <c r="L3705" s="70">
        <v>4.75</v>
      </c>
      <c r="M3705" s="38">
        <f t="shared" si="115"/>
        <v>349.652777777778</v>
      </c>
      <c r="N3705" s="140" t="s">
        <v>9375</v>
      </c>
      <c r="O3705" s="73" t="s">
        <v>9346</v>
      </c>
    </row>
    <row r="3706" s="7" customFormat="1" ht="21" customHeight="1" spans="1:15">
      <c r="A3706" s="27">
        <v>3703</v>
      </c>
      <c r="B3706" s="70" t="s">
        <v>9376</v>
      </c>
      <c r="C3706" s="70" t="s">
        <v>9351</v>
      </c>
      <c r="D3706" s="70" t="s">
        <v>8978</v>
      </c>
      <c r="E3706" s="70" t="s">
        <v>4861</v>
      </c>
      <c r="F3706" s="70" t="s">
        <v>423</v>
      </c>
      <c r="G3706" s="70" t="s">
        <v>424</v>
      </c>
      <c r="H3706" s="71">
        <v>43790</v>
      </c>
      <c r="I3706" s="70" t="s">
        <v>310</v>
      </c>
      <c r="J3706" s="36">
        <f t="shared" si="114"/>
        <v>106</v>
      </c>
      <c r="K3706" s="70">
        <v>4.75</v>
      </c>
      <c r="L3706" s="70">
        <v>4.75</v>
      </c>
      <c r="M3706" s="38">
        <f t="shared" si="115"/>
        <v>699.305555555555</v>
      </c>
      <c r="N3706" s="140" t="s">
        <v>9377</v>
      </c>
      <c r="O3706" s="73" t="s">
        <v>9346</v>
      </c>
    </row>
    <row r="3707" s="7" customFormat="1" ht="21" customHeight="1" spans="1:15">
      <c r="A3707" s="27">
        <v>3704</v>
      </c>
      <c r="B3707" s="70" t="s">
        <v>9378</v>
      </c>
      <c r="C3707" s="70" t="s">
        <v>9348</v>
      </c>
      <c r="D3707" s="70" t="s">
        <v>8978</v>
      </c>
      <c r="E3707" s="70" t="s">
        <v>4861</v>
      </c>
      <c r="F3707" s="70" t="s">
        <v>423</v>
      </c>
      <c r="G3707" s="70" t="s">
        <v>424</v>
      </c>
      <c r="H3707" s="71">
        <v>43790</v>
      </c>
      <c r="I3707" s="70" t="s">
        <v>4936</v>
      </c>
      <c r="J3707" s="36">
        <f t="shared" si="114"/>
        <v>90</v>
      </c>
      <c r="K3707" s="70">
        <v>4.75</v>
      </c>
      <c r="L3707" s="70">
        <v>4.75</v>
      </c>
      <c r="M3707" s="38">
        <f t="shared" si="115"/>
        <v>593.75</v>
      </c>
      <c r="N3707" s="140" t="s">
        <v>9379</v>
      </c>
      <c r="O3707" s="73" t="s">
        <v>9346</v>
      </c>
    </row>
    <row r="3708" s="7" customFormat="1" ht="21" customHeight="1" spans="1:15">
      <c r="A3708" s="27">
        <v>3705</v>
      </c>
      <c r="B3708" s="70" t="s">
        <v>9380</v>
      </c>
      <c r="C3708" s="70" t="s">
        <v>9381</v>
      </c>
      <c r="D3708" s="70" t="s">
        <v>8978</v>
      </c>
      <c r="E3708" s="70" t="s">
        <v>4861</v>
      </c>
      <c r="F3708" s="70" t="s">
        <v>437</v>
      </c>
      <c r="G3708" s="70" t="s">
        <v>438</v>
      </c>
      <c r="H3708" s="71">
        <v>43790</v>
      </c>
      <c r="I3708" s="70" t="s">
        <v>469</v>
      </c>
      <c r="J3708" s="36">
        <f t="shared" si="114"/>
        <v>132</v>
      </c>
      <c r="K3708" s="70">
        <v>4.75</v>
      </c>
      <c r="L3708" s="70">
        <v>4.75</v>
      </c>
      <c r="M3708" s="38">
        <f t="shared" si="115"/>
        <v>870.833333333333</v>
      </c>
      <c r="N3708" s="140" t="s">
        <v>9382</v>
      </c>
      <c r="O3708" s="73" t="s">
        <v>9346</v>
      </c>
    </row>
    <row r="3709" s="7" customFormat="1" ht="21" customHeight="1" spans="1:15">
      <c r="A3709" s="27">
        <v>3706</v>
      </c>
      <c r="B3709" s="70" t="s">
        <v>9383</v>
      </c>
      <c r="C3709" s="70" t="s">
        <v>9384</v>
      </c>
      <c r="D3709" s="70" t="s">
        <v>8978</v>
      </c>
      <c r="E3709" s="70" t="s">
        <v>4861</v>
      </c>
      <c r="F3709" s="70" t="s">
        <v>437</v>
      </c>
      <c r="G3709" s="70" t="s">
        <v>438</v>
      </c>
      <c r="H3709" s="71">
        <v>43790</v>
      </c>
      <c r="I3709" s="70" t="s">
        <v>329</v>
      </c>
      <c r="J3709" s="36">
        <f t="shared" si="114"/>
        <v>121</v>
      </c>
      <c r="K3709" s="70">
        <v>4.75</v>
      </c>
      <c r="L3709" s="70">
        <v>4.75</v>
      </c>
      <c r="M3709" s="38">
        <f t="shared" si="115"/>
        <v>798.263888888889</v>
      </c>
      <c r="N3709" s="140" t="s">
        <v>9385</v>
      </c>
      <c r="O3709" s="73" t="s">
        <v>9346</v>
      </c>
    </row>
    <row r="3710" s="7" customFormat="1" ht="21" customHeight="1" spans="1:15">
      <c r="A3710" s="27">
        <v>3707</v>
      </c>
      <c r="B3710" s="70" t="s">
        <v>9386</v>
      </c>
      <c r="C3710" s="70" t="s">
        <v>9387</v>
      </c>
      <c r="D3710" s="70" t="s">
        <v>8978</v>
      </c>
      <c r="E3710" s="70" t="s">
        <v>4861</v>
      </c>
      <c r="F3710" s="70" t="s">
        <v>437</v>
      </c>
      <c r="G3710" s="70" t="s">
        <v>438</v>
      </c>
      <c r="H3710" s="71">
        <v>43790</v>
      </c>
      <c r="I3710" s="70" t="s">
        <v>415</v>
      </c>
      <c r="J3710" s="36">
        <f t="shared" si="114"/>
        <v>112</v>
      </c>
      <c r="K3710" s="70">
        <v>4.75</v>
      </c>
      <c r="L3710" s="70">
        <v>4.75</v>
      </c>
      <c r="M3710" s="38">
        <f t="shared" si="115"/>
        <v>738.888888888889</v>
      </c>
      <c r="N3710" s="140" t="s">
        <v>9388</v>
      </c>
      <c r="O3710" s="73" t="s">
        <v>9346</v>
      </c>
    </row>
    <row r="3711" s="7" customFormat="1" ht="21" customHeight="1" spans="1:15">
      <c r="A3711" s="27">
        <v>3708</v>
      </c>
      <c r="B3711" s="70" t="s">
        <v>9389</v>
      </c>
      <c r="C3711" s="70" t="s">
        <v>9390</v>
      </c>
      <c r="D3711" s="70" t="s">
        <v>8978</v>
      </c>
      <c r="E3711" s="70" t="s">
        <v>5022</v>
      </c>
      <c r="F3711" s="70" t="s">
        <v>437</v>
      </c>
      <c r="G3711" s="70" t="s">
        <v>438</v>
      </c>
      <c r="H3711" s="71">
        <v>43790</v>
      </c>
      <c r="I3711" s="70" t="s">
        <v>378</v>
      </c>
      <c r="J3711" s="36">
        <f t="shared" si="114"/>
        <v>127</v>
      </c>
      <c r="K3711" s="70">
        <v>4.75</v>
      </c>
      <c r="L3711" s="70">
        <v>4.75</v>
      </c>
      <c r="M3711" s="38">
        <f t="shared" si="115"/>
        <v>502.708333333333</v>
      </c>
      <c r="N3711" s="140" t="s">
        <v>9391</v>
      </c>
      <c r="O3711" s="73" t="s">
        <v>9346</v>
      </c>
    </row>
    <row r="3712" s="7" customFormat="1" ht="21" customHeight="1" spans="1:15">
      <c r="A3712" s="27">
        <v>3709</v>
      </c>
      <c r="B3712" s="70" t="s">
        <v>9392</v>
      </c>
      <c r="C3712" s="70" t="s">
        <v>9393</v>
      </c>
      <c r="D3712" s="70" t="s">
        <v>8978</v>
      </c>
      <c r="E3712" s="70" t="s">
        <v>4861</v>
      </c>
      <c r="F3712" s="70" t="s">
        <v>437</v>
      </c>
      <c r="G3712" s="70" t="s">
        <v>438</v>
      </c>
      <c r="H3712" s="71">
        <v>43790</v>
      </c>
      <c r="I3712" s="70" t="s">
        <v>338</v>
      </c>
      <c r="J3712" s="36">
        <f t="shared" si="114"/>
        <v>122</v>
      </c>
      <c r="K3712" s="70">
        <v>4.75</v>
      </c>
      <c r="L3712" s="70">
        <v>4.75</v>
      </c>
      <c r="M3712" s="38">
        <f t="shared" si="115"/>
        <v>804.861111111111</v>
      </c>
      <c r="N3712" s="140" t="s">
        <v>9394</v>
      </c>
      <c r="O3712" s="73" t="s">
        <v>9346</v>
      </c>
    </row>
    <row r="3713" s="7" customFormat="1" ht="21" customHeight="1" spans="1:15">
      <c r="A3713" s="27">
        <v>3710</v>
      </c>
      <c r="B3713" s="70" t="s">
        <v>9395</v>
      </c>
      <c r="C3713" s="70" t="s">
        <v>9390</v>
      </c>
      <c r="D3713" s="70" t="s">
        <v>8978</v>
      </c>
      <c r="E3713" s="70" t="s">
        <v>4861</v>
      </c>
      <c r="F3713" s="70" t="s">
        <v>437</v>
      </c>
      <c r="G3713" s="70" t="s">
        <v>438</v>
      </c>
      <c r="H3713" s="71">
        <v>43790</v>
      </c>
      <c r="I3713" s="70" t="s">
        <v>1448</v>
      </c>
      <c r="J3713" s="36">
        <f t="shared" si="114"/>
        <v>126</v>
      </c>
      <c r="K3713" s="70">
        <v>4.75</v>
      </c>
      <c r="L3713" s="70">
        <v>4.75</v>
      </c>
      <c r="M3713" s="38">
        <f t="shared" si="115"/>
        <v>831.25</v>
      </c>
      <c r="N3713" s="140" t="s">
        <v>9396</v>
      </c>
      <c r="O3713" s="73" t="s">
        <v>9346</v>
      </c>
    </row>
    <row r="3714" s="7" customFormat="1" ht="21" customHeight="1" spans="1:15">
      <c r="A3714" s="27">
        <v>3711</v>
      </c>
      <c r="B3714" s="70" t="s">
        <v>9397</v>
      </c>
      <c r="C3714" s="70" t="s">
        <v>9354</v>
      </c>
      <c r="D3714" s="70" t="s">
        <v>8978</v>
      </c>
      <c r="E3714" s="70" t="s">
        <v>4861</v>
      </c>
      <c r="F3714" s="70" t="s">
        <v>437</v>
      </c>
      <c r="G3714" s="70" t="s">
        <v>438</v>
      </c>
      <c r="H3714" s="71">
        <v>43790</v>
      </c>
      <c r="I3714" s="70" t="s">
        <v>338</v>
      </c>
      <c r="J3714" s="36">
        <f t="shared" si="114"/>
        <v>122</v>
      </c>
      <c r="K3714" s="70">
        <v>4.75</v>
      </c>
      <c r="L3714" s="70">
        <v>4.75</v>
      </c>
      <c r="M3714" s="38">
        <f t="shared" si="115"/>
        <v>804.861111111111</v>
      </c>
      <c r="N3714" s="140" t="s">
        <v>9398</v>
      </c>
      <c r="O3714" s="73" t="s">
        <v>9346</v>
      </c>
    </row>
    <row r="3715" s="7" customFormat="1" ht="21" customHeight="1" spans="1:15">
      <c r="A3715" s="27">
        <v>3712</v>
      </c>
      <c r="B3715" s="70" t="s">
        <v>9399</v>
      </c>
      <c r="C3715" s="70" t="s">
        <v>9400</v>
      </c>
      <c r="D3715" s="70" t="s">
        <v>8978</v>
      </c>
      <c r="E3715" s="70" t="s">
        <v>4861</v>
      </c>
      <c r="F3715" s="70" t="s">
        <v>485</v>
      </c>
      <c r="G3715" s="70" t="s">
        <v>486</v>
      </c>
      <c r="H3715" s="71">
        <v>43790</v>
      </c>
      <c r="I3715" s="70" t="s">
        <v>486</v>
      </c>
      <c r="J3715" s="36">
        <f t="shared" si="114"/>
        <v>139</v>
      </c>
      <c r="K3715" s="70">
        <v>4.75</v>
      </c>
      <c r="L3715" s="70">
        <v>4.75</v>
      </c>
      <c r="M3715" s="38">
        <f t="shared" si="115"/>
        <v>917.013888888889</v>
      </c>
      <c r="N3715" s="140" t="s">
        <v>9401</v>
      </c>
      <c r="O3715" s="73" t="s">
        <v>9346</v>
      </c>
    </row>
    <row r="3716" s="7" customFormat="1" ht="21" customHeight="1" spans="1:15">
      <c r="A3716" s="27">
        <v>3713</v>
      </c>
      <c r="B3716" s="70" t="s">
        <v>9402</v>
      </c>
      <c r="C3716" s="70" t="s">
        <v>9357</v>
      </c>
      <c r="D3716" s="70" t="s">
        <v>8978</v>
      </c>
      <c r="E3716" s="70" t="s">
        <v>4861</v>
      </c>
      <c r="F3716" s="70" t="s">
        <v>485</v>
      </c>
      <c r="G3716" s="70" t="s">
        <v>486</v>
      </c>
      <c r="H3716" s="71">
        <v>43790</v>
      </c>
      <c r="I3716" s="70" t="s">
        <v>313</v>
      </c>
      <c r="J3716" s="36">
        <f t="shared" ref="J3716:J3779" si="116">I3716-H3716+1</f>
        <v>113</v>
      </c>
      <c r="K3716" s="70">
        <v>4.75</v>
      </c>
      <c r="L3716" s="70">
        <v>4.75</v>
      </c>
      <c r="M3716" s="38">
        <f t="shared" ref="M3716:M3779" si="117">E3716*J3716*L3716/12/30/100</f>
        <v>745.486111111111</v>
      </c>
      <c r="N3716" s="140" t="s">
        <v>9403</v>
      </c>
      <c r="O3716" s="73" t="s">
        <v>9346</v>
      </c>
    </row>
    <row r="3717" s="7" customFormat="1" ht="21" customHeight="1" spans="1:15">
      <c r="A3717" s="27">
        <v>3714</v>
      </c>
      <c r="B3717" s="70" t="s">
        <v>9404</v>
      </c>
      <c r="C3717" s="70" t="s">
        <v>9405</v>
      </c>
      <c r="D3717" s="70" t="s">
        <v>8978</v>
      </c>
      <c r="E3717" s="70" t="s">
        <v>4861</v>
      </c>
      <c r="F3717" s="70" t="s">
        <v>485</v>
      </c>
      <c r="G3717" s="70" t="s">
        <v>486</v>
      </c>
      <c r="H3717" s="71">
        <v>43790</v>
      </c>
      <c r="I3717" s="70" t="s">
        <v>373</v>
      </c>
      <c r="J3717" s="36">
        <f t="shared" si="116"/>
        <v>110</v>
      </c>
      <c r="K3717" s="70">
        <v>4.75</v>
      </c>
      <c r="L3717" s="70">
        <v>4.75</v>
      </c>
      <c r="M3717" s="38">
        <f t="shared" si="117"/>
        <v>725.694444444445</v>
      </c>
      <c r="N3717" s="140" t="s">
        <v>9406</v>
      </c>
      <c r="O3717" s="73" t="s">
        <v>9346</v>
      </c>
    </row>
    <row r="3718" s="7" customFormat="1" ht="21" customHeight="1" spans="1:15">
      <c r="A3718" s="27">
        <v>3715</v>
      </c>
      <c r="B3718" s="70" t="s">
        <v>9407</v>
      </c>
      <c r="C3718" s="70" t="s">
        <v>9408</v>
      </c>
      <c r="D3718" s="70" t="s">
        <v>8978</v>
      </c>
      <c r="E3718" s="70" t="s">
        <v>4861</v>
      </c>
      <c r="F3718" s="70" t="s">
        <v>490</v>
      </c>
      <c r="G3718" s="70" t="s">
        <v>491</v>
      </c>
      <c r="H3718" s="71">
        <v>43790</v>
      </c>
      <c r="I3718" s="70" t="s">
        <v>462</v>
      </c>
      <c r="J3718" s="36">
        <f t="shared" si="116"/>
        <v>137</v>
      </c>
      <c r="K3718" s="70">
        <v>4.75</v>
      </c>
      <c r="L3718" s="70">
        <v>4.75</v>
      </c>
      <c r="M3718" s="38">
        <f t="shared" si="117"/>
        <v>903.819444444445</v>
      </c>
      <c r="N3718" s="140" t="s">
        <v>9409</v>
      </c>
      <c r="O3718" s="73" t="s">
        <v>9346</v>
      </c>
    </row>
    <row r="3719" s="7" customFormat="1" ht="21" customHeight="1" spans="1:15">
      <c r="A3719" s="27">
        <v>3716</v>
      </c>
      <c r="B3719" s="70" t="s">
        <v>9410</v>
      </c>
      <c r="C3719" s="70" t="s">
        <v>9381</v>
      </c>
      <c r="D3719" s="70" t="s">
        <v>8978</v>
      </c>
      <c r="E3719" s="70" t="s">
        <v>4861</v>
      </c>
      <c r="F3719" s="70" t="s">
        <v>502</v>
      </c>
      <c r="G3719" s="70" t="s">
        <v>503</v>
      </c>
      <c r="H3719" s="71">
        <v>43790</v>
      </c>
      <c r="I3719" s="70" t="s">
        <v>446</v>
      </c>
      <c r="J3719" s="36">
        <f t="shared" si="116"/>
        <v>133</v>
      </c>
      <c r="K3719" s="70">
        <v>4.75</v>
      </c>
      <c r="L3719" s="70">
        <v>4.75</v>
      </c>
      <c r="M3719" s="38">
        <f t="shared" si="117"/>
        <v>877.430555555555</v>
      </c>
      <c r="N3719" s="140" t="s">
        <v>9411</v>
      </c>
      <c r="O3719" s="73" t="s">
        <v>9346</v>
      </c>
    </row>
    <row r="3720" s="7" customFormat="1" ht="21" customHeight="1" spans="1:15">
      <c r="A3720" s="27">
        <v>3717</v>
      </c>
      <c r="B3720" s="70" t="s">
        <v>9412</v>
      </c>
      <c r="C3720" s="70" t="s">
        <v>9384</v>
      </c>
      <c r="D3720" s="70" t="s">
        <v>8978</v>
      </c>
      <c r="E3720" s="70" t="s">
        <v>4861</v>
      </c>
      <c r="F3720" s="70" t="s">
        <v>502</v>
      </c>
      <c r="G3720" s="70" t="s">
        <v>503</v>
      </c>
      <c r="H3720" s="71">
        <v>43790</v>
      </c>
      <c r="I3720" s="70" t="s">
        <v>317</v>
      </c>
      <c r="J3720" s="36">
        <f t="shared" si="116"/>
        <v>118</v>
      </c>
      <c r="K3720" s="70">
        <v>4.75</v>
      </c>
      <c r="L3720" s="70">
        <v>4.75</v>
      </c>
      <c r="M3720" s="38">
        <f t="shared" si="117"/>
        <v>778.472222222222</v>
      </c>
      <c r="N3720" s="140" t="s">
        <v>9413</v>
      </c>
      <c r="O3720" s="73" t="s">
        <v>9346</v>
      </c>
    </row>
    <row r="3721" s="7" customFormat="1" ht="21" customHeight="1" spans="1:15">
      <c r="A3721" s="27">
        <v>3718</v>
      </c>
      <c r="B3721" s="70" t="s">
        <v>9414</v>
      </c>
      <c r="C3721" s="70" t="s">
        <v>9415</v>
      </c>
      <c r="D3721" s="70" t="s">
        <v>8978</v>
      </c>
      <c r="E3721" s="70" t="s">
        <v>4861</v>
      </c>
      <c r="F3721" s="70" t="s">
        <v>9416</v>
      </c>
      <c r="G3721" s="70" t="s">
        <v>9417</v>
      </c>
      <c r="H3721" s="71">
        <v>43790</v>
      </c>
      <c r="I3721" s="70" t="s">
        <v>5980</v>
      </c>
      <c r="J3721" s="36">
        <f t="shared" si="116"/>
        <v>172</v>
      </c>
      <c r="K3721" s="70">
        <v>4.75</v>
      </c>
      <c r="L3721" s="70">
        <v>4.75</v>
      </c>
      <c r="M3721" s="38">
        <f t="shared" si="117"/>
        <v>1134.72222222222</v>
      </c>
      <c r="N3721" s="140" t="s">
        <v>9418</v>
      </c>
      <c r="O3721" s="73" t="s">
        <v>9346</v>
      </c>
    </row>
    <row r="3722" s="7" customFormat="1" ht="21" customHeight="1" spans="1:15">
      <c r="A3722" s="27">
        <v>3719</v>
      </c>
      <c r="B3722" s="70" t="s">
        <v>9419</v>
      </c>
      <c r="C3722" s="70" t="s">
        <v>9420</v>
      </c>
      <c r="D3722" s="70" t="s">
        <v>8978</v>
      </c>
      <c r="E3722" s="74">
        <v>50000</v>
      </c>
      <c r="F3722" s="70" t="s">
        <v>9421</v>
      </c>
      <c r="G3722" s="70" t="s">
        <v>4256</v>
      </c>
      <c r="H3722" s="71">
        <v>43790</v>
      </c>
      <c r="I3722" s="75">
        <v>43989</v>
      </c>
      <c r="J3722" s="36">
        <f t="shared" si="116"/>
        <v>200</v>
      </c>
      <c r="K3722" s="70">
        <v>4.75</v>
      </c>
      <c r="L3722" s="70">
        <v>4.75</v>
      </c>
      <c r="M3722" s="38">
        <f t="shared" si="117"/>
        <v>1319.44444444444</v>
      </c>
      <c r="N3722" s="70" t="s">
        <v>9422</v>
      </c>
      <c r="O3722" s="73" t="s">
        <v>9346</v>
      </c>
    </row>
    <row r="3723" s="7" customFormat="1" ht="21" customHeight="1" spans="1:15">
      <c r="A3723" s="27">
        <v>3720</v>
      </c>
      <c r="B3723" s="70" t="s">
        <v>9423</v>
      </c>
      <c r="C3723" s="70" t="s">
        <v>9400</v>
      </c>
      <c r="D3723" s="70" t="s">
        <v>8978</v>
      </c>
      <c r="E3723" s="70" t="s">
        <v>4861</v>
      </c>
      <c r="F3723" s="70" t="s">
        <v>9424</v>
      </c>
      <c r="G3723" s="70" t="s">
        <v>9425</v>
      </c>
      <c r="H3723" s="71">
        <v>43790</v>
      </c>
      <c r="I3723" s="70" t="s">
        <v>527</v>
      </c>
      <c r="J3723" s="36">
        <f t="shared" si="116"/>
        <v>145</v>
      </c>
      <c r="K3723" s="70">
        <v>4.75</v>
      </c>
      <c r="L3723" s="70">
        <v>4.75</v>
      </c>
      <c r="M3723" s="38">
        <f t="shared" si="117"/>
        <v>956.597222222222</v>
      </c>
      <c r="N3723" s="140" t="s">
        <v>9426</v>
      </c>
      <c r="O3723" s="73" t="s">
        <v>9346</v>
      </c>
    </row>
    <row r="3724" s="7" customFormat="1" ht="21" customHeight="1" spans="1:15">
      <c r="A3724" s="27">
        <v>3721</v>
      </c>
      <c r="B3724" s="70" t="s">
        <v>9427</v>
      </c>
      <c r="C3724" s="70" t="s">
        <v>9428</v>
      </c>
      <c r="D3724" s="70" t="s">
        <v>8978</v>
      </c>
      <c r="E3724" s="70" t="s">
        <v>4861</v>
      </c>
      <c r="F3724" s="70" t="s">
        <v>9424</v>
      </c>
      <c r="G3724" s="70" t="s">
        <v>9425</v>
      </c>
      <c r="H3724" s="71">
        <v>43790</v>
      </c>
      <c r="I3724" s="70" t="s">
        <v>9417</v>
      </c>
      <c r="J3724" s="36">
        <f t="shared" si="116"/>
        <v>179</v>
      </c>
      <c r="K3724" s="70">
        <v>4.75</v>
      </c>
      <c r="L3724" s="70">
        <v>4.75</v>
      </c>
      <c r="M3724" s="38">
        <f t="shared" si="117"/>
        <v>1180.90277777778</v>
      </c>
      <c r="N3724" s="140" t="s">
        <v>9429</v>
      </c>
      <c r="O3724" s="73" t="s">
        <v>9346</v>
      </c>
    </row>
    <row r="3725" s="7" customFormat="1" ht="21" customHeight="1" spans="1:15">
      <c r="A3725" s="27">
        <v>3722</v>
      </c>
      <c r="B3725" s="70" t="s">
        <v>9430</v>
      </c>
      <c r="C3725" s="70" t="s">
        <v>9431</v>
      </c>
      <c r="D3725" s="70" t="s">
        <v>8978</v>
      </c>
      <c r="E3725" s="74">
        <v>30000</v>
      </c>
      <c r="F3725" s="70" t="s">
        <v>4214</v>
      </c>
      <c r="G3725" s="70" t="s">
        <v>4215</v>
      </c>
      <c r="H3725" s="71">
        <v>43790</v>
      </c>
      <c r="I3725" s="75">
        <v>44002</v>
      </c>
      <c r="J3725" s="36">
        <f t="shared" si="116"/>
        <v>213</v>
      </c>
      <c r="K3725" s="70">
        <v>4.75</v>
      </c>
      <c r="L3725" s="70">
        <v>4.75</v>
      </c>
      <c r="M3725" s="38">
        <f t="shared" si="117"/>
        <v>843.125</v>
      </c>
      <c r="N3725" s="70" t="s">
        <v>9432</v>
      </c>
      <c r="O3725" s="73" t="s">
        <v>9346</v>
      </c>
    </row>
    <row r="3726" s="7" customFormat="1" ht="21" customHeight="1" spans="1:15">
      <c r="A3726" s="27">
        <v>3723</v>
      </c>
      <c r="B3726" s="70" t="s">
        <v>9433</v>
      </c>
      <c r="C3726" s="70" t="s">
        <v>9434</v>
      </c>
      <c r="D3726" s="70" t="s">
        <v>8978</v>
      </c>
      <c r="E3726" s="74">
        <v>50000</v>
      </c>
      <c r="F3726" s="70" t="s">
        <v>580</v>
      </c>
      <c r="G3726" s="70" t="s">
        <v>581</v>
      </c>
      <c r="H3726" s="71">
        <v>43790</v>
      </c>
      <c r="I3726" s="75">
        <v>44002</v>
      </c>
      <c r="J3726" s="36">
        <f t="shared" si="116"/>
        <v>213</v>
      </c>
      <c r="K3726" s="70">
        <v>4.75</v>
      </c>
      <c r="L3726" s="70">
        <v>4.75</v>
      </c>
      <c r="M3726" s="38">
        <f t="shared" si="117"/>
        <v>1405.20833333333</v>
      </c>
      <c r="N3726" s="70" t="s">
        <v>9435</v>
      </c>
      <c r="O3726" s="73" t="s">
        <v>9346</v>
      </c>
    </row>
    <row r="3727" s="7" customFormat="1" ht="21" customHeight="1" spans="1:15">
      <c r="A3727" s="27">
        <v>3724</v>
      </c>
      <c r="B3727" s="70" t="s">
        <v>9436</v>
      </c>
      <c r="C3727" s="70" t="s">
        <v>9437</v>
      </c>
      <c r="D3727" s="70" t="s">
        <v>8978</v>
      </c>
      <c r="E3727" s="74">
        <v>50000</v>
      </c>
      <c r="F3727" s="70" t="s">
        <v>588</v>
      </c>
      <c r="G3727" s="70" t="s">
        <v>589</v>
      </c>
      <c r="H3727" s="71">
        <v>43790</v>
      </c>
      <c r="I3727" s="75">
        <v>44002</v>
      </c>
      <c r="J3727" s="36">
        <f t="shared" si="116"/>
        <v>213</v>
      </c>
      <c r="K3727" s="70">
        <v>4.75</v>
      </c>
      <c r="L3727" s="70">
        <v>4.75</v>
      </c>
      <c r="M3727" s="38">
        <f t="shared" si="117"/>
        <v>1405.20833333333</v>
      </c>
      <c r="N3727" s="70" t="s">
        <v>9438</v>
      </c>
      <c r="O3727" s="73" t="s">
        <v>9346</v>
      </c>
    </row>
    <row r="3728" s="7" customFormat="1" ht="21" customHeight="1" spans="1:15">
      <c r="A3728" s="27">
        <v>3725</v>
      </c>
      <c r="B3728" s="70" t="s">
        <v>9439</v>
      </c>
      <c r="C3728" s="70" t="s">
        <v>9440</v>
      </c>
      <c r="D3728" s="70" t="s">
        <v>8978</v>
      </c>
      <c r="E3728" s="74">
        <v>50000</v>
      </c>
      <c r="F3728" s="70" t="s">
        <v>642</v>
      </c>
      <c r="G3728" s="70" t="s">
        <v>643</v>
      </c>
      <c r="H3728" s="71">
        <v>43790</v>
      </c>
      <c r="I3728" s="75">
        <v>44002</v>
      </c>
      <c r="J3728" s="36">
        <f t="shared" si="116"/>
        <v>213</v>
      </c>
      <c r="K3728" s="70">
        <v>4.75</v>
      </c>
      <c r="L3728" s="70">
        <v>4.75</v>
      </c>
      <c r="M3728" s="38">
        <f t="shared" si="117"/>
        <v>1405.20833333333</v>
      </c>
      <c r="N3728" s="70" t="s">
        <v>9441</v>
      </c>
      <c r="O3728" s="73" t="s">
        <v>9346</v>
      </c>
    </row>
    <row r="3729" s="7" customFormat="1" ht="21" customHeight="1" spans="1:15">
      <c r="A3729" s="27">
        <v>3726</v>
      </c>
      <c r="B3729" s="70" t="s">
        <v>9442</v>
      </c>
      <c r="C3729" s="70" t="s">
        <v>9443</v>
      </c>
      <c r="D3729" s="70" t="s">
        <v>8978</v>
      </c>
      <c r="E3729" s="74">
        <v>50000</v>
      </c>
      <c r="F3729" s="70" t="s">
        <v>642</v>
      </c>
      <c r="G3729" s="70" t="s">
        <v>643</v>
      </c>
      <c r="H3729" s="71">
        <v>43790</v>
      </c>
      <c r="I3729" s="75">
        <v>44002</v>
      </c>
      <c r="J3729" s="36">
        <f t="shared" si="116"/>
        <v>213</v>
      </c>
      <c r="K3729" s="70">
        <v>4.75</v>
      </c>
      <c r="L3729" s="70">
        <v>4.75</v>
      </c>
      <c r="M3729" s="38">
        <f t="shared" si="117"/>
        <v>1405.20833333333</v>
      </c>
      <c r="N3729" s="70" t="s">
        <v>9444</v>
      </c>
      <c r="O3729" s="73" t="s">
        <v>9346</v>
      </c>
    </row>
    <row r="3730" s="7" customFormat="1" ht="21" customHeight="1" spans="1:15">
      <c r="A3730" s="27">
        <v>3727</v>
      </c>
      <c r="B3730" s="70" t="s">
        <v>9445</v>
      </c>
      <c r="C3730" s="70" t="s">
        <v>9446</v>
      </c>
      <c r="D3730" s="70" t="s">
        <v>8978</v>
      </c>
      <c r="E3730" s="70" t="s">
        <v>4861</v>
      </c>
      <c r="F3730" s="70" t="s">
        <v>651</v>
      </c>
      <c r="G3730" s="70" t="s">
        <v>652</v>
      </c>
      <c r="H3730" s="71">
        <v>43790</v>
      </c>
      <c r="I3730" s="70" t="s">
        <v>333</v>
      </c>
      <c r="J3730" s="36">
        <f t="shared" si="116"/>
        <v>105</v>
      </c>
      <c r="K3730" s="70">
        <v>4.75</v>
      </c>
      <c r="L3730" s="70">
        <v>4.75</v>
      </c>
      <c r="M3730" s="38">
        <f t="shared" si="117"/>
        <v>692.708333333333</v>
      </c>
      <c r="N3730" s="140" t="s">
        <v>9447</v>
      </c>
      <c r="O3730" s="73" t="s">
        <v>9346</v>
      </c>
    </row>
    <row r="3731" s="7" customFormat="1" ht="21" customHeight="1" spans="1:15">
      <c r="A3731" s="27">
        <v>3728</v>
      </c>
      <c r="B3731" s="70" t="s">
        <v>9448</v>
      </c>
      <c r="C3731" s="70" t="s">
        <v>9348</v>
      </c>
      <c r="D3731" s="70" t="s">
        <v>8978</v>
      </c>
      <c r="E3731" s="70" t="s">
        <v>5022</v>
      </c>
      <c r="F3731" s="70" t="s">
        <v>696</v>
      </c>
      <c r="G3731" s="70" t="s">
        <v>697</v>
      </c>
      <c r="H3731" s="71">
        <v>43790</v>
      </c>
      <c r="I3731" s="70" t="s">
        <v>157</v>
      </c>
      <c r="J3731" s="36">
        <f t="shared" si="116"/>
        <v>36</v>
      </c>
      <c r="K3731" s="70">
        <v>4.75</v>
      </c>
      <c r="L3731" s="70">
        <v>4.75</v>
      </c>
      <c r="M3731" s="38">
        <f t="shared" si="117"/>
        <v>142.5</v>
      </c>
      <c r="N3731" s="140" t="s">
        <v>9449</v>
      </c>
      <c r="O3731" s="73" t="s">
        <v>9346</v>
      </c>
    </row>
    <row r="3732" s="7" customFormat="1" ht="21" customHeight="1" spans="1:15">
      <c r="A3732" s="27">
        <v>3729</v>
      </c>
      <c r="B3732" s="70" t="s">
        <v>9450</v>
      </c>
      <c r="C3732" s="70" t="s">
        <v>9451</v>
      </c>
      <c r="D3732" s="70" t="s">
        <v>8978</v>
      </c>
      <c r="E3732" s="74">
        <v>30000</v>
      </c>
      <c r="F3732" s="70" t="s">
        <v>696</v>
      </c>
      <c r="G3732" s="70" t="s">
        <v>697</v>
      </c>
      <c r="H3732" s="71">
        <v>43790</v>
      </c>
      <c r="I3732" s="75">
        <v>44002</v>
      </c>
      <c r="J3732" s="36">
        <f t="shared" si="116"/>
        <v>213</v>
      </c>
      <c r="K3732" s="70">
        <v>4.75</v>
      </c>
      <c r="L3732" s="70">
        <v>4.75</v>
      </c>
      <c r="M3732" s="38">
        <f t="shared" si="117"/>
        <v>843.125</v>
      </c>
      <c r="N3732" s="70" t="s">
        <v>9452</v>
      </c>
      <c r="O3732" s="73" t="s">
        <v>9346</v>
      </c>
    </row>
    <row r="3733" s="7" customFormat="1" ht="21" customHeight="1" spans="1:15">
      <c r="A3733" s="27">
        <v>3730</v>
      </c>
      <c r="B3733" s="70" t="s">
        <v>9453</v>
      </c>
      <c r="C3733" s="70" t="s">
        <v>9454</v>
      </c>
      <c r="D3733" s="70" t="s">
        <v>8978</v>
      </c>
      <c r="E3733" s="74">
        <v>50000</v>
      </c>
      <c r="F3733" s="70" t="s">
        <v>1651</v>
      </c>
      <c r="G3733" s="70" t="s">
        <v>1652</v>
      </c>
      <c r="H3733" s="71">
        <v>43790</v>
      </c>
      <c r="I3733" s="75">
        <v>44002</v>
      </c>
      <c r="J3733" s="36">
        <f t="shared" si="116"/>
        <v>213</v>
      </c>
      <c r="K3733" s="70">
        <v>4.75</v>
      </c>
      <c r="L3733" s="70">
        <v>4.75</v>
      </c>
      <c r="M3733" s="38">
        <f t="shared" si="117"/>
        <v>1405.20833333333</v>
      </c>
      <c r="N3733" s="70" t="s">
        <v>9455</v>
      </c>
      <c r="O3733" s="73" t="s">
        <v>9346</v>
      </c>
    </row>
    <row r="3734" s="7" customFormat="1" ht="21" customHeight="1" spans="1:15">
      <c r="A3734" s="27">
        <v>3731</v>
      </c>
      <c r="B3734" s="70" t="s">
        <v>9456</v>
      </c>
      <c r="C3734" s="70" t="s">
        <v>9457</v>
      </c>
      <c r="D3734" s="70" t="s">
        <v>8978</v>
      </c>
      <c r="E3734" s="74">
        <v>30000</v>
      </c>
      <c r="F3734" s="70" t="s">
        <v>1677</v>
      </c>
      <c r="G3734" s="70" t="s">
        <v>1678</v>
      </c>
      <c r="H3734" s="71">
        <v>43790</v>
      </c>
      <c r="I3734" s="75">
        <v>44002</v>
      </c>
      <c r="J3734" s="36">
        <f t="shared" si="116"/>
        <v>213</v>
      </c>
      <c r="K3734" s="70">
        <v>4.75</v>
      </c>
      <c r="L3734" s="70">
        <v>4.75</v>
      </c>
      <c r="M3734" s="38">
        <f t="shared" si="117"/>
        <v>843.125</v>
      </c>
      <c r="N3734" s="70" t="s">
        <v>9458</v>
      </c>
      <c r="O3734" s="73" t="s">
        <v>9346</v>
      </c>
    </row>
    <row r="3735" s="7" customFormat="1" ht="21" customHeight="1" spans="1:15">
      <c r="A3735" s="27">
        <v>3732</v>
      </c>
      <c r="B3735" s="70" t="s">
        <v>9459</v>
      </c>
      <c r="C3735" s="70" t="s">
        <v>9460</v>
      </c>
      <c r="D3735" s="70" t="s">
        <v>8978</v>
      </c>
      <c r="E3735" s="74">
        <v>50000</v>
      </c>
      <c r="F3735" s="70" t="s">
        <v>1691</v>
      </c>
      <c r="G3735" s="70" t="s">
        <v>1692</v>
      </c>
      <c r="H3735" s="71">
        <v>43790</v>
      </c>
      <c r="I3735" s="75">
        <v>44002</v>
      </c>
      <c r="J3735" s="36">
        <f t="shared" si="116"/>
        <v>213</v>
      </c>
      <c r="K3735" s="70">
        <v>4.75</v>
      </c>
      <c r="L3735" s="70">
        <v>4.75</v>
      </c>
      <c r="M3735" s="38">
        <f t="shared" si="117"/>
        <v>1405.20833333333</v>
      </c>
      <c r="N3735" s="70" t="s">
        <v>9461</v>
      </c>
      <c r="O3735" s="73" t="s">
        <v>9346</v>
      </c>
    </row>
    <row r="3736" s="7" customFormat="1" ht="21" customHeight="1" spans="1:15">
      <c r="A3736" s="27">
        <v>3733</v>
      </c>
      <c r="B3736" s="70" t="s">
        <v>9462</v>
      </c>
      <c r="C3736" s="70" t="s">
        <v>9440</v>
      </c>
      <c r="D3736" s="70" t="s">
        <v>8978</v>
      </c>
      <c r="E3736" s="74">
        <v>50000</v>
      </c>
      <c r="F3736" s="70" t="s">
        <v>1821</v>
      </c>
      <c r="G3736" s="70" t="s">
        <v>1822</v>
      </c>
      <c r="H3736" s="71">
        <v>43790</v>
      </c>
      <c r="I3736" s="75">
        <v>44002</v>
      </c>
      <c r="J3736" s="36">
        <f t="shared" si="116"/>
        <v>213</v>
      </c>
      <c r="K3736" s="70">
        <v>4.75</v>
      </c>
      <c r="L3736" s="70">
        <v>4.75</v>
      </c>
      <c r="M3736" s="38">
        <f t="shared" si="117"/>
        <v>1405.20833333333</v>
      </c>
      <c r="N3736" s="70" t="s">
        <v>9463</v>
      </c>
      <c r="O3736" s="73" t="s">
        <v>9346</v>
      </c>
    </row>
    <row r="3737" s="7" customFormat="1" ht="21" customHeight="1" spans="1:15">
      <c r="A3737" s="27">
        <v>3734</v>
      </c>
      <c r="B3737" s="70" t="s">
        <v>9464</v>
      </c>
      <c r="C3737" s="70" t="s">
        <v>9460</v>
      </c>
      <c r="D3737" s="70" t="s">
        <v>8978</v>
      </c>
      <c r="E3737" s="74">
        <v>30000</v>
      </c>
      <c r="F3737" s="70" t="s">
        <v>782</v>
      </c>
      <c r="G3737" s="70" t="s">
        <v>783</v>
      </c>
      <c r="H3737" s="71">
        <v>43790</v>
      </c>
      <c r="I3737" s="75">
        <v>44002</v>
      </c>
      <c r="J3737" s="36">
        <f t="shared" si="116"/>
        <v>213</v>
      </c>
      <c r="K3737" s="70">
        <v>4.75</v>
      </c>
      <c r="L3737" s="70">
        <v>4.75</v>
      </c>
      <c r="M3737" s="38">
        <f t="shared" si="117"/>
        <v>843.125</v>
      </c>
      <c r="N3737" s="70" t="s">
        <v>9465</v>
      </c>
      <c r="O3737" s="73" t="s">
        <v>9346</v>
      </c>
    </row>
    <row r="3738" s="7" customFormat="1" ht="21" customHeight="1" spans="1:15">
      <c r="A3738" s="27">
        <v>3735</v>
      </c>
      <c r="B3738" s="70" t="s">
        <v>9466</v>
      </c>
      <c r="C3738" s="70" t="s">
        <v>9467</v>
      </c>
      <c r="D3738" s="70" t="s">
        <v>8978</v>
      </c>
      <c r="E3738" s="74">
        <v>30000</v>
      </c>
      <c r="F3738" s="70" t="s">
        <v>782</v>
      </c>
      <c r="G3738" s="70" t="s">
        <v>783</v>
      </c>
      <c r="H3738" s="71">
        <v>43790</v>
      </c>
      <c r="I3738" s="75">
        <v>44002</v>
      </c>
      <c r="J3738" s="36">
        <f t="shared" si="116"/>
        <v>213</v>
      </c>
      <c r="K3738" s="70">
        <v>4.75</v>
      </c>
      <c r="L3738" s="70">
        <v>4.75</v>
      </c>
      <c r="M3738" s="38">
        <f t="shared" si="117"/>
        <v>843.125</v>
      </c>
      <c r="N3738" s="70" t="s">
        <v>9468</v>
      </c>
      <c r="O3738" s="73" t="s">
        <v>9346</v>
      </c>
    </row>
    <row r="3739" s="7" customFormat="1" ht="21" customHeight="1" spans="1:15">
      <c r="A3739" s="27">
        <v>3736</v>
      </c>
      <c r="B3739" s="70" t="s">
        <v>9469</v>
      </c>
      <c r="C3739" s="70" t="s">
        <v>9470</v>
      </c>
      <c r="D3739" s="70" t="s">
        <v>8978</v>
      </c>
      <c r="E3739" s="74">
        <v>30000</v>
      </c>
      <c r="F3739" s="70" t="s">
        <v>782</v>
      </c>
      <c r="G3739" s="70" t="s">
        <v>783</v>
      </c>
      <c r="H3739" s="71">
        <v>43790</v>
      </c>
      <c r="I3739" s="75">
        <v>44002</v>
      </c>
      <c r="J3739" s="36">
        <f t="shared" si="116"/>
        <v>213</v>
      </c>
      <c r="K3739" s="70">
        <v>4.75</v>
      </c>
      <c r="L3739" s="70">
        <v>4.75</v>
      </c>
      <c r="M3739" s="38">
        <f t="shared" si="117"/>
        <v>843.125</v>
      </c>
      <c r="N3739" s="70" t="s">
        <v>9471</v>
      </c>
      <c r="O3739" s="73" t="s">
        <v>9346</v>
      </c>
    </row>
    <row r="3740" s="7" customFormat="1" ht="21" customHeight="1" spans="1:15">
      <c r="A3740" s="27">
        <v>3737</v>
      </c>
      <c r="B3740" s="70" t="s">
        <v>9472</v>
      </c>
      <c r="C3740" s="70" t="s">
        <v>9473</v>
      </c>
      <c r="D3740" s="70" t="s">
        <v>8978</v>
      </c>
      <c r="E3740" s="74">
        <v>50000</v>
      </c>
      <c r="F3740" s="70" t="s">
        <v>786</v>
      </c>
      <c r="G3740" s="70" t="s">
        <v>787</v>
      </c>
      <c r="H3740" s="71">
        <v>43790</v>
      </c>
      <c r="I3740" s="75">
        <v>44002</v>
      </c>
      <c r="J3740" s="36">
        <f t="shared" si="116"/>
        <v>213</v>
      </c>
      <c r="K3740" s="70">
        <v>4.75</v>
      </c>
      <c r="L3740" s="70">
        <v>4.75</v>
      </c>
      <c r="M3740" s="38">
        <f t="shared" si="117"/>
        <v>1405.20833333333</v>
      </c>
      <c r="N3740" s="70" t="s">
        <v>9474</v>
      </c>
      <c r="O3740" s="73" t="s">
        <v>9346</v>
      </c>
    </row>
    <row r="3741" s="7" customFormat="1" ht="21" customHeight="1" spans="1:15">
      <c r="A3741" s="27">
        <v>3738</v>
      </c>
      <c r="B3741" s="70" t="s">
        <v>9475</v>
      </c>
      <c r="C3741" s="70" t="s">
        <v>9390</v>
      </c>
      <c r="D3741" s="70" t="s">
        <v>8978</v>
      </c>
      <c r="E3741" s="70" t="s">
        <v>4861</v>
      </c>
      <c r="F3741" s="70" t="s">
        <v>808</v>
      </c>
      <c r="G3741" s="70" t="s">
        <v>809</v>
      </c>
      <c r="H3741" s="71">
        <v>43790</v>
      </c>
      <c r="I3741" s="70" t="s">
        <v>454</v>
      </c>
      <c r="J3741" s="36">
        <f t="shared" si="116"/>
        <v>125</v>
      </c>
      <c r="K3741" s="70">
        <v>4.75</v>
      </c>
      <c r="L3741" s="70">
        <v>4.75</v>
      </c>
      <c r="M3741" s="38">
        <f t="shared" si="117"/>
        <v>824.652777777778</v>
      </c>
      <c r="N3741" s="140" t="s">
        <v>9476</v>
      </c>
      <c r="O3741" s="73" t="s">
        <v>9346</v>
      </c>
    </row>
    <row r="3742" s="7" customFormat="1" ht="21" customHeight="1" spans="1:15">
      <c r="A3742" s="27">
        <v>3739</v>
      </c>
      <c r="B3742" s="70" t="s">
        <v>9477</v>
      </c>
      <c r="C3742" s="70" t="s">
        <v>9478</v>
      </c>
      <c r="D3742" s="70" t="s">
        <v>8978</v>
      </c>
      <c r="E3742" s="74">
        <v>30000</v>
      </c>
      <c r="F3742" s="70" t="s">
        <v>834</v>
      </c>
      <c r="G3742" s="70" t="s">
        <v>835</v>
      </c>
      <c r="H3742" s="71">
        <v>43790</v>
      </c>
      <c r="I3742" s="75">
        <v>44002</v>
      </c>
      <c r="J3742" s="36">
        <f t="shared" si="116"/>
        <v>213</v>
      </c>
      <c r="K3742" s="70">
        <v>4.75</v>
      </c>
      <c r="L3742" s="70">
        <v>4.75</v>
      </c>
      <c r="M3742" s="38">
        <f t="shared" si="117"/>
        <v>843.125</v>
      </c>
      <c r="N3742" s="70" t="s">
        <v>9479</v>
      </c>
      <c r="O3742" s="73" t="s">
        <v>9346</v>
      </c>
    </row>
    <row r="3743" s="7" customFormat="1" ht="21" customHeight="1" spans="1:15">
      <c r="A3743" s="27">
        <v>3740</v>
      </c>
      <c r="B3743" s="70" t="s">
        <v>9480</v>
      </c>
      <c r="C3743" s="70" t="s">
        <v>9481</v>
      </c>
      <c r="D3743" s="70" t="s">
        <v>8978</v>
      </c>
      <c r="E3743" s="74">
        <v>30000</v>
      </c>
      <c r="F3743" s="70" t="s">
        <v>838</v>
      </c>
      <c r="G3743" s="70" t="s">
        <v>2424</v>
      </c>
      <c r="H3743" s="71">
        <v>43790</v>
      </c>
      <c r="I3743" s="75">
        <v>44002</v>
      </c>
      <c r="J3743" s="36">
        <f t="shared" si="116"/>
        <v>213</v>
      </c>
      <c r="K3743" s="70">
        <v>4.75</v>
      </c>
      <c r="L3743" s="70">
        <v>4.75</v>
      </c>
      <c r="M3743" s="38">
        <f t="shared" si="117"/>
        <v>843.125</v>
      </c>
      <c r="N3743" s="70" t="s">
        <v>9482</v>
      </c>
      <c r="O3743" s="73" t="s">
        <v>9346</v>
      </c>
    </row>
    <row r="3744" s="7" customFormat="1" ht="21" customHeight="1" spans="1:15">
      <c r="A3744" s="27">
        <v>3741</v>
      </c>
      <c r="B3744" s="70" t="s">
        <v>9483</v>
      </c>
      <c r="C3744" s="7" t="s">
        <v>9484</v>
      </c>
      <c r="D3744" s="70" t="s">
        <v>8978</v>
      </c>
      <c r="E3744" s="74">
        <v>30000</v>
      </c>
      <c r="F3744" s="70" t="s">
        <v>838</v>
      </c>
      <c r="G3744" s="70" t="s">
        <v>2424</v>
      </c>
      <c r="H3744" s="71">
        <v>43790</v>
      </c>
      <c r="I3744" s="75">
        <v>44002</v>
      </c>
      <c r="J3744" s="36">
        <f t="shared" si="116"/>
        <v>213</v>
      </c>
      <c r="K3744" s="70">
        <v>4.75</v>
      </c>
      <c r="L3744" s="70">
        <v>4.75</v>
      </c>
      <c r="M3744" s="38">
        <f t="shared" si="117"/>
        <v>843.125</v>
      </c>
      <c r="N3744" s="70" t="s">
        <v>9485</v>
      </c>
      <c r="O3744" s="73" t="s">
        <v>9346</v>
      </c>
    </row>
    <row r="3745" s="7" customFormat="1" ht="21" customHeight="1" spans="1:15">
      <c r="A3745" s="27">
        <v>3742</v>
      </c>
      <c r="B3745" s="70" t="s">
        <v>9486</v>
      </c>
      <c r="C3745" s="70" t="s">
        <v>9348</v>
      </c>
      <c r="D3745" s="70" t="s">
        <v>8978</v>
      </c>
      <c r="E3745" s="74">
        <v>30000</v>
      </c>
      <c r="F3745" s="70" t="s">
        <v>1911</v>
      </c>
      <c r="G3745" s="70" t="s">
        <v>1912</v>
      </c>
      <c r="H3745" s="71">
        <v>43790</v>
      </c>
      <c r="I3745" s="75">
        <v>44002</v>
      </c>
      <c r="J3745" s="36">
        <f t="shared" si="116"/>
        <v>213</v>
      </c>
      <c r="K3745" s="70">
        <v>4.75</v>
      </c>
      <c r="L3745" s="70">
        <v>4.75</v>
      </c>
      <c r="M3745" s="38">
        <f t="shared" si="117"/>
        <v>843.125</v>
      </c>
      <c r="N3745" s="70" t="s">
        <v>9487</v>
      </c>
      <c r="O3745" s="73" t="s">
        <v>9346</v>
      </c>
    </row>
    <row r="3746" s="7" customFormat="1" ht="21" customHeight="1" spans="1:15">
      <c r="A3746" s="27">
        <v>3743</v>
      </c>
      <c r="B3746" s="70" t="s">
        <v>9488</v>
      </c>
      <c r="C3746" s="70" t="s">
        <v>9489</v>
      </c>
      <c r="D3746" s="70" t="s">
        <v>8978</v>
      </c>
      <c r="E3746" s="74">
        <v>30000</v>
      </c>
      <c r="F3746" s="70" t="s">
        <v>1911</v>
      </c>
      <c r="G3746" s="70" t="s">
        <v>1912</v>
      </c>
      <c r="H3746" s="71">
        <v>43790</v>
      </c>
      <c r="I3746" s="75">
        <v>44002</v>
      </c>
      <c r="J3746" s="36">
        <f t="shared" si="116"/>
        <v>213</v>
      </c>
      <c r="K3746" s="70">
        <v>4.75</v>
      </c>
      <c r="L3746" s="70">
        <v>4.75</v>
      </c>
      <c r="M3746" s="38">
        <f t="shared" si="117"/>
        <v>843.125</v>
      </c>
      <c r="N3746" s="70" t="s">
        <v>9490</v>
      </c>
      <c r="O3746" s="73" t="s">
        <v>9346</v>
      </c>
    </row>
    <row r="3747" s="7" customFormat="1" ht="21" customHeight="1" spans="1:15">
      <c r="A3747" s="27">
        <v>3744</v>
      </c>
      <c r="B3747" s="70" t="s">
        <v>9491</v>
      </c>
      <c r="C3747" s="70" t="s">
        <v>9492</v>
      </c>
      <c r="D3747" s="70" t="s">
        <v>8978</v>
      </c>
      <c r="E3747" s="74">
        <v>30000</v>
      </c>
      <c r="F3747" s="70" t="s">
        <v>861</v>
      </c>
      <c r="G3747" s="70" t="s">
        <v>1920</v>
      </c>
      <c r="H3747" s="71">
        <v>43790</v>
      </c>
      <c r="I3747" s="75">
        <v>44002</v>
      </c>
      <c r="J3747" s="36">
        <f t="shared" si="116"/>
        <v>213</v>
      </c>
      <c r="K3747" s="70">
        <v>4.75</v>
      </c>
      <c r="L3747" s="70">
        <v>4.75</v>
      </c>
      <c r="M3747" s="38">
        <f t="shared" si="117"/>
        <v>843.125</v>
      </c>
      <c r="N3747" s="70" t="s">
        <v>9493</v>
      </c>
      <c r="O3747" s="73" t="s">
        <v>9346</v>
      </c>
    </row>
    <row r="3748" s="7" customFormat="1" ht="21" customHeight="1" spans="1:15">
      <c r="A3748" s="27">
        <v>3745</v>
      </c>
      <c r="B3748" s="70" t="s">
        <v>9494</v>
      </c>
      <c r="C3748" s="70" t="s">
        <v>9495</v>
      </c>
      <c r="D3748" s="70" t="s">
        <v>8978</v>
      </c>
      <c r="E3748" s="74">
        <v>30000</v>
      </c>
      <c r="F3748" s="70" t="s">
        <v>861</v>
      </c>
      <c r="G3748" s="70" t="s">
        <v>1920</v>
      </c>
      <c r="H3748" s="71">
        <v>43790</v>
      </c>
      <c r="I3748" s="75">
        <v>44002</v>
      </c>
      <c r="J3748" s="36">
        <f t="shared" si="116"/>
        <v>213</v>
      </c>
      <c r="K3748" s="70">
        <v>4.75</v>
      </c>
      <c r="L3748" s="70">
        <v>4.75</v>
      </c>
      <c r="M3748" s="38">
        <f t="shared" si="117"/>
        <v>843.125</v>
      </c>
      <c r="N3748" s="70" t="s">
        <v>9496</v>
      </c>
      <c r="O3748" s="73" t="s">
        <v>9346</v>
      </c>
    </row>
    <row r="3749" s="7" customFormat="1" ht="21" customHeight="1" spans="1:15">
      <c r="A3749" s="27">
        <v>3746</v>
      </c>
      <c r="B3749" s="70" t="s">
        <v>9497</v>
      </c>
      <c r="C3749" s="70" t="s">
        <v>9434</v>
      </c>
      <c r="D3749" s="70" t="s">
        <v>8978</v>
      </c>
      <c r="E3749" s="74">
        <v>40000</v>
      </c>
      <c r="F3749" s="70" t="s">
        <v>861</v>
      </c>
      <c r="G3749" s="70" t="s">
        <v>1920</v>
      </c>
      <c r="H3749" s="71">
        <v>43790</v>
      </c>
      <c r="I3749" s="75">
        <v>44002</v>
      </c>
      <c r="J3749" s="36">
        <f t="shared" si="116"/>
        <v>213</v>
      </c>
      <c r="K3749" s="70">
        <v>4.75</v>
      </c>
      <c r="L3749" s="70">
        <v>4.75</v>
      </c>
      <c r="M3749" s="38">
        <f t="shared" si="117"/>
        <v>1124.16666666667</v>
      </c>
      <c r="N3749" s="70" t="s">
        <v>9498</v>
      </c>
      <c r="O3749" s="73" t="s">
        <v>9346</v>
      </c>
    </row>
    <row r="3750" s="7" customFormat="1" ht="21" customHeight="1" spans="1:15">
      <c r="A3750" s="27">
        <v>3747</v>
      </c>
      <c r="B3750" s="70" t="s">
        <v>9499</v>
      </c>
      <c r="C3750" s="70" t="s">
        <v>9481</v>
      </c>
      <c r="D3750" s="70" t="s">
        <v>8978</v>
      </c>
      <c r="E3750" s="74">
        <v>30000</v>
      </c>
      <c r="F3750" s="70" t="s">
        <v>878</v>
      </c>
      <c r="G3750" s="70" t="s">
        <v>879</v>
      </c>
      <c r="H3750" s="71">
        <v>43790</v>
      </c>
      <c r="I3750" s="75">
        <v>44002</v>
      </c>
      <c r="J3750" s="36">
        <f t="shared" si="116"/>
        <v>213</v>
      </c>
      <c r="K3750" s="70">
        <v>4.75</v>
      </c>
      <c r="L3750" s="70">
        <v>4.75</v>
      </c>
      <c r="M3750" s="38">
        <f t="shared" si="117"/>
        <v>843.125</v>
      </c>
      <c r="N3750" s="70" t="s">
        <v>9500</v>
      </c>
      <c r="O3750" s="73" t="s">
        <v>9346</v>
      </c>
    </row>
    <row r="3751" s="7" customFormat="1" ht="21" customHeight="1" spans="1:15">
      <c r="A3751" s="27">
        <v>3748</v>
      </c>
      <c r="B3751" s="70" t="s">
        <v>9501</v>
      </c>
      <c r="C3751" s="70" t="s">
        <v>9457</v>
      </c>
      <c r="D3751" s="70" t="s">
        <v>8978</v>
      </c>
      <c r="E3751" s="74">
        <v>50000</v>
      </c>
      <c r="F3751" s="70" t="s">
        <v>1944</v>
      </c>
      <c r="G3751" s="70" t="s">
        <v>1114</v>
      </c>
      <c r="H3751" s="71">
        <v>43790</v>
      </c>
      <c r="I3751" s="75">
        <v>44002</v>
      </c>
      <c r="J3751" s="36">
        <f t="shared" si="116"/>
        <v>213</v>
      </c>
      <c r="K3751" s="70">
        <v>4.75</v>
      </c>
      <c r="L3751" s="70">
        <v>4.75</v>
      </c>
      <c r="M3751" s="38">
        <f t="shared" si="117"/>
        <v>1405.20833333333</v>
      </c>
      <c r="N3751" s="70" t="s">
        <v>9502</v>
      </c>
      <c r="O3751" s="73" t="s">
        <v>9346</v>
      </c>
    </row>
    <row r="3752" s="7" customFormat="1" ht="21" customHeight="1" spans="1:15">
      <c r="A3752" s="27">
        <v>3749</v>
      </c>
      <c r="B3752" s="70" t="s">
        <v>9503</v>
      </c>
      <c r="C3752" s="70" t="s">
        <v>9504</v>
      </c>
      <c r="D3752" s="70" t="s">
        <v>8978</v>
      </c>
      <c r="E3752" s="74">
        <v>50000</v>
      </c>
      <c r="F3752" s="70" t="s">
        <v>1973</v>
      </c>
      <c r="G3752" s="70" t="s">
        <v>1974</v>
      </c>
      <c r="H3752" s="71">
        <v>43790</v>
      </c>
      <c r="I3752" s="75">
        <v>44002</v>
      </c>
      <c r="J3752" s="36">
        <f t="shared" si="116"/>
        <v>213</v>
      </c>
      <c r="K3752" s="70">
        <v>4.75</v>
      </c>
      <c r="L3752" s="70">
        <v>4.75</v>
      </c>
      <c r="M3752" s="38">
        <f t="shared" si="117"/>
        <v>1405.20833333333</v>
      </c>
      <c r="N3752" s="70" t="s">
        <v>9505</v>
      </c>
      <c r="O3752" s="73" t="s">
        <v>9346</v>
      </c>
    </row>
    <row r="3753" s="7" customFormat="1" ht="21" customHeight="1" spans="1:15">
      <c r="A3753" s="27">
        <v>3750</v>
      </c>
      <c r="B3753" s="70" t="s">
        <v>9506</v>
      </c>
      <c r="C3753" s="70" t="s">
        <v>9348</v>
      </c>
      <c r="D3753" s="70" t="s">
        <v>8978</v>
      </c>
      <c r="E3753" s="74">
        <v>50000</v>
      </c>
      <c r="F3753" s="70" t="s">
        <v>1973</v>
      </c>
      <c r="G3753" s="70" t="s">
        <v>1974</v>
      </c>
      <c r="H3753" s="71">
        <v>43790</v>
      </c>
      <c r="I3753" s="75">
        <v>44002</v>
      </c>
      <c r="J3753" s="36">
        <f t="shared" si="116"/>
        <v>213</v>
      </c>
      <c r="K3753" s="70">
        <v>4.75</v>
      </c>
      <c r="L3753" s="70">
        <v>4.75</v>
      </c>
      <c r="M3753" s="38">
        <f t="shared" si="117"/>
        <v>1405.20833333333</v>
      </c>
      <c r="N3753" s="70" t="s">
        <v>9507</v>
      </c>
      <c r="O3753" s="73" t="s">
        <v>9346</v>
      </c>
    </row>
    <row r="3754" s="7" customFormat="1" ht="21" customHeight="1" spans="1:15">
      <c r="A3754" s="27">
        <v>3751</v>
      </c>
      <c r="B3754" s="70" t="s">
        <v>9508</v>
      </c>
      <c r="C3754" s="70" t="s">
        <v>9509</v>
      </c>
      <c r="D3754" s="70" t="s">
        <v>8978</v>
      </c>
      <c r="E3754" s="74">
        <v>30000</v>
      </c>
      <c r="F3754" s="70" t="s">
        <v>1976</v>
      </c>
      <c r="G3754" s="70" t="s">
        <v>1977</v>
      </c>
      <c r="H3754" s="71">
        <v>43790</v>
      </c>
      <c r="I3754" s="75">
        <v>44002</v>
      </c>
      <c r="J3754" s="36">
        <f t="shared" si="116"/>
        <v>213</v>
      </c>
      <c r="K3754" s="70">
        <v>4.75</v>
      </c>
      <c r="L3754" s="70">
        <v>4.75</v>
      </c>
      <c r="M3754" s="38">
        <f t="shared" si="117"/>
        <v>843.125</v>
      </c>
      <c r="N3754" s="70" t="s">
        <v>9510</v>
      </c>
      <c r="O3754" s="73" t="s">
        <v>9346</v>
      </c>
    </row>
    <row r="3755" s="7" customFormat="1" ht="21" customHeight="1" spans="1:15">
      <c r="A3755" s="27">
        <v>3752</v>
      </c>
      <c r="B3755" s="70" t="s">
        <v>9511</v>
      </c>
      <c r="C3755" s="70" t="s">
        <v>9451</v>
      </c>
      <c r="D3755" s="70" t="s">
        <v>8978</v>
      </c>
      <c r="E3755" s="74">
        <v>30000</v>
      </c>
      <c r="F3755" s="70" t="s">
        <v>7315</v>
      </c>
      <c r="G3755" s="70" t="s">
        <v>6259</v>
      </c>
      <c r="H3755" s="71">
        <v>43790</v>
      </c>
      <c r="I3755" s="75">
        <v>44002</v>
      </c>
      <c r="J3755" s="36">
        <f t="shared" si="116"/>
        <v>213</v>
      </c>
      <c r="K3755" s="70">
        <v>4.75</v>
      </c>
      <c r="L3755" s="70">
        <v>4.75</v>
      </c>
      <c r="M3755" s="38">
        <f t="shared" si="117"/>
        <v>843.125</v>
      </c>
      <c r="N3755" s="70" t="s">
        <v>9512</v>
      </c>
      <c r="O3755" s="73" t="s">
        <v>9346</v>
      </c>
    </row>
    <row r="3756" s="7" customFormat="1" ht="21" customHeight="1" spans="1:15">
      <c r="A3756" s="27">
        <v>3753</v>
      </c>
      <c r="B3756" s="70" t="s">
        <v>9513</v>
      </c>
      <c r="C3756" s="70" t="s">
        <v>9495</v>
      </c>
      <c r="D3756" s="70" t="s">
        <v>8978</v>
      </c>
      <c r="E3756" s="74">
        <v>50000</v>
      </c>
      <c r="F3756" s="70" t="s">
        <v>2246</v>
      </c>
      <c r="G3756" s="70" t="s">
        <v>2247</v>
      </c>
      <c r="H3756" s="71">
        <v>43790</v>
      </c>
      <c r="I3756" s="75">
        <v>44002</v>
      </c>
      <c r="J3756" s="36">
        <f t="shared" si="116"/>
        <v>213</v>
      </c>
      <c r="K3756" s="70">
        <v>4.75</v>
      </c>
      <c r="L3756" s="70">
        <v>4.75</v>
      </c>
      <c r="M3756" s="38">
        <f t="shared" si="117"/>
        <v>1405.20833333333</v>
      </c>
      <c r="N3756" s="70" t="s">
        <v>9514</v>
      </c>
      <c r="O3756" s="73" t="s">
        <v>9346</v>
      </c>
    </row>
    <row r="3757" s="7" customFormat="1" ht="21" customHeight="1" spans="1:15">
      <c r="A3757" s="27">
        <v>3754</v>
      </c>
      <c r="B3757" s="70" t="s">
        <v>9515</v>
      </c>
      <c r="C3757" s="70" t="s">
        <v>9443</v>
      </c>
      <c r="D3757" s="70" t="s">
        <v>8978</v>
      </c>
      <c r="E3757" s="74">
        <v>50000</v>
      </c>
      <c r="F3757" s="70" t="s">
        <v>2246</v>
      </c>
      <c r="G3757" s="70" t="s">
        <v>2247</v>
      </c>
      <c r="H3757" s="71">
        <v>43790</v>
      </c>
      <c r="I3757" s="75">
        <v>44002</v>
      </c>
      <c r="J3757" s="36">
        <f t="shared" si="116"/>
        <v>213</v>
      </c>
      <c r="K3757" s="70">
        <v>4.75</v>
      </c>
      <c r="L3757" s="70">
        <v>4.75</v>
      </c>
      <c r="M3757" s="38">
        <f t="shared" si="117"/>
        <v>1405.20833333333</v>
      </c>
      <c r="N3757" s="70" t="s">
        <v>9516</v>
      </c>
      <c r="O3757" s="73" t="s">
        <v>9346</v>
      </c>
    </row>
    <row r="3758" s="7" customFormat="1" ht="21" customHeight="1" spans="1:15">
      <c r="A3758" s="27">
        <v>3755</v>
      </c>
      <c r="B3758" s="70" t="s">
        <v>9517</v>
      </c>
      <c r="C3758" s="70" t="s">
        <v>9400</v>
      </c>
      <c r="D3758" s="70" t="s">
        <v>8978</v>
      </c>
      <c r="E3758" s="74">
        <v>50000</v>
      </c>
      <c r="F3758" s="70" t="s">
        <v>925</v>
      </c>
      <c r="G3758" s="70" t="s">
        <v>926</v>
      </c>
      <c r="H3758" s="71">
        <v>43790</v>
      </c>
      <c r="I3758" s="75">
        <v>44002</v>
      </c>
      <c r="J3758" s="36">
        <f t="shared" si="116"/>
        <v>213</v>
      </c>
      <c r="K3758" s="70">
        <v>4.75</v>
      </c>
      <c r="L3758" s="70">
        <v>4.75</v>
      </c>
      <c r="M3758" s="38">
        <f t="shared" si="117"/>
        <v>1405.20833333333</v>
      </c>
      <c r="N3758" s="70" t="s">
        <v>9518</v>
      </c>
      <c r="O3758" s="73" t="s">
        <v>9346</v>
      </c>
    </row>
    <row r="3759" s="7" customFormat="1" ht="21" customHeight="1" spans="1:15">
      <c r="A3759" s="27">
        <v>3756</v>
      </c>
      <c r="B3759" s="70" t="s">
        <v>9519</v>
      </c>
      <c r="C3759" s="70" t="s">
        <v>9520</v>
      </c>
      <c r="D3759" s="70" t="s">
        <v>8978</v>
      </c>
      <c r="E3759" s="74">
        <v>50000</v>
      </c>
      <c r="F3759" s="70" t="s">
        <v>7346</v>
      </c>
      <c r="G3759" s="70" t="s">
        <v>7347</v>
      </c>
      <c r="H3759" s="71">
        <v>43790</v>
      </c>
      <c r="I3759" s="75">
        <v>44002</v>
      </c>
      <c r="J3759" s="36">
        <f t="shared" si="116"/>
        <v>213</v>
      </c>
      <c r="K3759" s="70">
        <v>4.75</v>
      </c>
      <c r="L3759" s="70">
        <v>4.75</v>
      </c>
      <c r="M3759" s="38">
        <f t="shared" si="117"/>
        <v>1405.20833333333</v>
      </c>
      <c r="N3759" s="70" t="s">
        <v>9521</v>
      </c>
      <c r="O3759" s="73" t="s">
        <v>9346</v>
      </c>
    </row>
    <row r="3760" s="7" customFormat="1" ht="21" customHeight="1" spans="1:15">
      <c r="A3760" s="27">
        <v>3757</v>
      </c>
      <c r="B3760" s="70" t="s">
        <v>9522</v>
      </c>
      <c r="C3760" s="70" t="s">
        <v>9434</v>
      </c>
      <c r="D3760" s="70" t="s">
        <v>8978</v>
      </c>
      <c r="E3760" s="74">
        <v>50000</v>
      </c>
      <c r="F3760" s="70" t="s">
        <v>946</v>
      </c>
      <c r="G3760" s="70" t="s">
        <v>947</v>
      </c>
      <c r="H3760" s="71">
        <v>43790</v>
      </c>
      <c r="I3760" s="75">
        <v>44002</v>
      </c>
      <c r="J3760" s="36">
        <f t="shared" si="116"/>
        <v>213</v>
      </c>
      <c r="K3760" s="70">
        <v>4.75</v>
      </c>
      <c r="L3760" s="70">
        <v>4.75</v>
      </c>
      <c r="M3760" s="38">
        <f t="shared" si="117"/>
        <v>1405.20833333333</v>
      </c>
      <c r="N3760" s="70" t="s">
        <v>9523</v>
      </c>
      <c r="O3760" s="73" t="s">
        <v>9346</v>
      </c>
    </row>
    <row r="3761" s="7" customFormat="1" ht="21" customHeight="1" spans="1:15">
      <c r="A3761" s="27">
        <v>3758</v>
      </c>
      <c r="B3761" s="70" t="s">
        <v>9524</v>
      </c>
      <c r="C3761" s="70" t="s">
        <v>9525</v>
      </c>
      <c r="D3761" s="70" t="s">
        <v>8978</v>
      </c>
      <c r="E3761" s="74">
        <v>50000</v>
      </c>
      <c r="F3761" s="70" t="s">
        <v>2258</v>
      </c>
      <c r="G3761" s="70" t="s">
        <v>9526</v>
      </c>
      <c r="H3761" s="71">
        <v>43790</v>
      </c>
      <c r="I3761" s="75">
        <v>44002</v>
      </c>
      <c r="J3761" s="36">
        <f t="shared" si="116"/>
        <v>213</v>
      </c>
      <c r="K3761" s="70">
        <v>4.75</v>
      </c>
      <c r="L3761" s="70">
        <v>4.75</v>
      </c>
      <c r="M3761" s="38">
        <f t="shared" si="117"/>
        <v>1405.20833333333</v>
      </c>
      <c r="N3761" s="70" t="s">
        <v>9527</v>
      </c>
      <c r="O3761" s="73" t="s">
        <v>9346</v>
      </c>
    </row>
    <row r="3762" s="7" customFormat="1" ht="21" customHeight="1" spans="1:15">
      <c r="A3762" s="27">
        <v>3759</v>
      </c>
      <c r="B3762" s="70" t="s">
        <v>9528</v>
      </c>
      <c r="C3762" s="70" t="s">
        <v>9529</v>
      </c>
      <c r="D3762" s="70" t="s">
        <v>8978</v>
      </c>
      <c r="E3762" s="74">
        <v>50000</v>
      </c>
      <c r="F3762" s="70" t="s">
        <v>4552</v>
      </c>
      <c r="G3762" s="70" t="s">
        <v>4553</v>
      </c>
      <c r="H3762" s="71">
        <v>43790</v>
      </c>
      <c r="I3762" s="75">
        <v>44002</v>
      </c>
      <c r="J3762" s="36">
        <f t="shared" si="116"/>
        <v>213</v>
      </c>
      <c r="K3762" s="70">
        <v>4.75</v>
      </c>
      <c r="L3762" s="70">
        <v>4.75</v>
      </c>
      <c r="M3762" s="38">
        <f t="shared" si="117"/>
        <v>1405.20833333333</v>
      </c>
      <c r="N3762" s="70" t="s">
        <v>9530</v>
      </c>
      <c r="O3762" s="73" t="s">
        <v>9346</v>
      </c>
    </row>
    <row r="3763" s="7" customFormat="1" ht="21" customHeight="1" spans="1:15">
      <c r="A3763" s="27">
        <v>3760</v>
      </c>
      <c r="B3763" s="70" t="s">
        <v>9531</v>
      </c>
      <c r="C3763" s="70" t="s">
        <v>9478</v>
      </c>
      <c r="D3763" s="70" t="s">
        <v>8978</v>
      </c>
      <c r="E3763" s="74">
        <v>30000</v>
      </c>
      <c r="F3763" s="70" t="s">
        <v>9532</v>
      </c>
      <c r="G3763" s="70" t="s">
        <v>9533</v>
      </c>
      <c r="H3763" s="71">
        <v>43790</v>
      </c>
      <c r="I3763" s="75">
        <v>44002</v>
      </c>
      <c r="J3763" s="36">
        <f t="shared" si="116"/>
        <v>213</v>
      </c>
      <c r="K3763" s="70">
        <v>4.75</v>
      </c>
      <c r="L3763" s="70">
        <v>4.75</v>
      </c>
      <c r="M3763" s="38">
        <f t="shared" si="117"/>
        <v>843.125</v>
      </c>
      <c r="N3763" s="70" t="s">
        <v>9534</v>
      </c>
      <c r="O3763" s="73" t="s">
        <v>9346</v>
      </c>
    </row>
    <row r="3764" s="7" customFormat="1" ht="21" customHeight="1" spans="1:15">
      <c r="A3764" s="27">
        <v>3761</v>
      </c>
      <c r="B3764" s="70" t="s">
        <v>9535</v>
      </c>
      <c r="C3764" s="70" t="s">
        <v>9390</v>
      </c>
      <c r="D3764" s="70" t="s">
        <v>8978</v>
      </c>
      <c r="E3764" s="74">
        <v>50000</v>
      </c>
      <c r="F3764" s="70" t="s">
        <v>9536</v>
      </c>
      <c r="G3764" s="70" t="s">
        <v>9537</v>
      </c>
      <c r="H3764" s="71">
        <v>43790</v>
      </c>
      <c r="I3764" s="75">
        <v>44002</v>
      </c>
      <c r="J3764" s="36">
        <f t="shared" si="116"/>
        <v>213</v>
      </c>
      <c r="K3764" s="70">
        <v>4.75</v>
      </c>
      <c r="L3764" s="70">
        <v>4.75</v>
      </c>
      <c r="M3764" s="38">
        <f t="shared" si="117"/>
        <v>1405.20833333333</v>
      </c>
      <c r="N3764" s="70" t="s">
        <v>9538</v>
      </c>
      <c r="O3764" s="73" t="s">
        <v>9346</v>
      </c>
    </row>
    <row r="3765" s="7" customFormat="1" ht="21" customHeight="1" spans="1:15">
      <c r="A3765" s="27">
        <v>3762</v>
      </c>
      <c r="B3765" s="70" t="s">
        <v>9539</v>
      </c>
      <c r="C3765" s="70" t="s">
        <v>9540</v>
      </c>
      <c r="D3765" s="70" t="s">
        <v>8978</v>
      </c>
      <c r="E3765" s="74">
        <v>50000</v>
      </c>
      <c r="F3765" s="70" t="s">
        <v>1004</v>
      </c>
      <c r="G3765" s="70" t="s">
        <v>1005</v>
      </c>
      <c r="H3765" s="71">
        <v>43790</v>
      </c>
      <c r="I3765" s="75">
        <v>44002</v>
      </c>
      <c r="J3765" s="36">
        <f t="shared" si="116"/>
        <v>213</v>
      </c>
      <c r="K3765" s="70">
        <v>4.75</v>
      </c>
      <c r="L3765" s="70">
        <v>4.75</v>
      </c>
      <c r="M3765" s="38">
        <f t="shared" si="117"/>
        <v>1405.20833333333</v>
      </c>
      <c r="N3765" s="70" t="s">
        <v>9541</v>
      </c>
      <c r="O3765" s="73" t="s">
        <v>9346</v>
      </c>
    </row>
    <row r="3766" s="7" customFormat="1" ht="21" customHeight="1" spans="1:15">
      <c r="A3766" s="27">
        <v>3763</v>
      </c>
      <c r="B3766" s="70" t="s">
        <v>9542</v>
      </c>
      <c r="C3766" s="70" t="s">
        <v>9470</v>
      </c>
      <c r="D3766" s="70" t="s">
        <v>8978</v>
      </c>
      <c r="E3766" s="74">
        <v>20000</v>
      </c>
      <c r="F3766" s="70" t="s">
        <v>9543</v>
      </c>
      <c r="G3766" s="70" t="s">
        <v>9544</v>
      </c>
      <c r="H3766" s="71">
        <v>43790</v>
      </c>
      <c r="I3766" s="75">
        <v>44002</v>
      </c>
      <c r="J3766" s="36">
        <f t="shared" si="116"/>
        <v>213</v>
      </c>
      <c r="K3766" s="70">
        <v>4.75</v>
      </c>
      <c r="L3766" s="70">
        <v>4.75</v>
      </c>
      <c r="M3766" s="38">
        <f t="shared" si="117"/>
        <v>562.083333333333</v>
      </c>
      <c r="N3766" s="70" t="s">
        <v>9545</v>
      </c>
      <c r="O3766" s="73" t="s">
        <v>9346</v>
      </c>
    </row>
    <row r="3767" s="7" customFormat="1" ht="21" customHeight="1" spans="1:15">
      <c r="A3767" s="27">
        <v>3764</v>
      </c>
      <c r="B3767" s="70" t="s">
        <v>9546</v>
      </c>
      <c r="C3767" s="70" t="s">
        <v>9547</v>
      </c>
      <c r="D3767" s="70" t="s">
        <v>8978</v>
      </c>
      <c r="E3767" s="74">
        <v>40000</v>
      </c>
      <c r="F3767" s="70" t="s">
        <v>6317</v>
      </c>
      <c r="G3767" s="70" t="s">
        <v>6318</v>
      </c>
      <c r="H3767" s="71">
        <v>43790</v>
      </c>
      <c r="I3767" s="75">
        <v>44002</v>
      </c>
      <c r="J3767" s="36">
        <f t="shared" si="116"/>
        <v>213</v>
      </c>
      <c r="K3767" s="70">
        <v>4.75</v>
      </c>
      <c r="L3767" s="70">
        <v>4.75</v>
      </c>
      <c r="M3767" s="38">
        <f t="shared" si="117"/>
        <v>1124.16666666667</v>
      </c>
      <c r="N3767" s="70" t="s">
        <v>9548</v>
      </c>
      <c r="O3767" s="73" t="s">
        <v>9346</v>
      </c>
    </row>
    <row r="3768" s="7" customFormat="1" ht="21" customHeight="1" spans="1:15">
      <c r="A3768" s="27">
        <v>3765</v>
      </c>
      <c r="B3768" s="70" t="s">
        <v>9549</v>
      </c>
      <c r="C3768" s="70" t="s">
        <v>9467</v>
      </c>
      <c r="D3768" s="70" t="s">
        <v>8978</v>
      </c>
      <c r="E3768" s="74">
        <v>50000</v>
      </c>
      <c r="F3768" s="70" t="s">
        <v>2296</v>
      </c>
      <c r="G3768" s="70" t="s">
        <v>2297</v>
      </c>
      <c r="H3768" s="71">
        <v>43790</v>
      </c>
      <c r="I3768" s="75">
        <v>44002</v>
      </c>
      <c r="J3768" s="36">
        <f t="shared" si="116"/>
        <v>213</v>
      </c>
      <c r="K3768" s="70">
        <v>4.75</v>
      </c>
      <c r="L3768" s="70">
        <v>4.75</v>
      </c>
      <c r="M3768" s="38">
        <f t="shared" si="117"/>
        <v>1405.20833333333</v>
      </c>
      <c r="N3768" s="70" t="s">
        <v>9550</v>
      </c>
      <c r="O3768" s="73" t="s">
        <v>9346</v>
      </c>
    </row>
    <row r="3769" s="7" customFormat="1" ht="21" customHeight="1" spans="1:15">
      <c r="A3769" s="27">
        <v>3766</v>
      </c>
      <c r="B3769" s="70" t="s">
        <v>9551</v>
      </c>
      <c r="C3769" s="70" t="s">
        <v>9552</v>
      </c>
      <c r="D3769" s="70" t="s">
        <v>8978</v>
      </c>
      <c r="E3769" s="74">
        <v>50000</v>
      </c>
      <c r="F3769" s="70" t="s">
        <v>2304</v>
      </c>
      <c r="G3769" s="70" t="s">
        <v>2305</v>
      </c>
      <c r="H3769" s="71">
        <v>43790</v>
      </c>
      <c r="I3769" s="75">
        <v>44002</v>
      </c>
      <c r="J3769" s="36">
        <f t="shared" si="116"/>
        <v>213</v>
      </c>
      <c r="K3769" s="70">
        <v>4.75</v>
      </c>
      <c r="L3769" s="70">
        <v>4.75</v>
      </c>
      <c r="M3769" s="38">
        <f t="shared" si="117"/>
        <v>1405.20833333333</v>
      </c>
      <c r="N3769" s="70" t="s">
        <v>9553</v>
      </c>
      <c r="O3769" s="73" t="s">
        <v>9346</v>
      </c>
    </row>
    <row r="3770" s="7" customFormat="1" ht="21" customHeight="1" spans="1:15">
      <c r="A3770" s="27">
        <v>3767</v>
      </c>
      <c r="B3770" s="70" t="s">
        <v>9554</v>
      </c>
      <c r="C3770" s="70" t="s">
        <v>9492</v>
      </c>
      <c r="D3770" s="70" t="s">
        <v>8978</v>
      </c>
      <c r="E3770" s="74">
        <v>50000</v>
      </c>
      <c r="F3770" s="70" t="s">
        <v>9555</v>
      </c>
      <c r="G3770" s="70" t="s">
        <v>9556</v>
      </c>
      <c r="H3770" s="71">
        <v>43790</v>
      </c>
      <c r="I3770" s="75">
        <v>44002</v>
      </c>
      <c r="J3770" s="36">
        <f t="shared" si="116"/>
        <v>213</v>
      </c>
      <c r="K3770" s="70">
        <v>4.75</v>
      </c>
      <c r="L3770" s="70">
        <v>4.75</v>
      </c>
      <c r="M3770" s="38">
        <f t="shared" si="117"/>
        <v>1405.20833333333</v>
      </c>
      <c r="N3770" s="70" t="s">
        <v>9557</v>
      </c>
      <c r="O3770" s="73" t="s">
        <v>9346</v>
      </c>
    </row>
    <row r="3771" s="7" customFormat="1" ht="21" customHeight="1" spans="1:15">
      <c r="A3771" s="27">
        <v>3768</v>
      </c>
      <c r="B3771" s="70" t="s">
        <v>9558</v>
      </c>
      <c r="C3771" s="70" t="s">
        <v>9559</v>
      </c>
      <c r="D3771" s="70" t="s">
        <v>8978</v>
      </c>
      <c r="E3771" s="74">
        <v>50000</v>
      </c>
      <c r="F3771" s="70" t="s">
        <v>2317</v>
      </c>
      <c r="G3771" s="70" t="s">
        <v>2318</v>
      </c>
      <c r="H3771" s="71">
        <v>43790</v>
      </c>
      <c r="I3771" s="75">
        <v>44002</v>
      </c>
      <c r="J3771" s="36">
        <f t="shared" si="116"/>
        <v>213</v>
      </c>
      <c r="K3771" s="70">
        <v>4.75</v>
      </c>
      <c r="L3771" s="70">
        <v>4.75</v>
      </c>
      <c r="M3771" s="38">
        <f t="shared" si="117"/>
        <v>1405.20833333333</v>
      </c>
      <c r="N3771" s="70" t="s">
        <v>9560</v>
      </c>
      <c r="O3771" s="73" t="s">
        <v>9346</v>
      </c>
    </row>
    <row r="3772" s="7" customFormat="1" ht="21" customHeight="1" spans="1:15">
      <c r="A3772" s="27">
        <v>3769</v>
      </c>
      <c r="B3772" s="70" t="s">
        <v>9561</v>
      </c>
      <c r="C3772" s="70" t="s">
        <v>9562</v>
      </c>
      <c r="D3772" s="70" t="s">
        <v>8978</v>
      </c>
      <c r="E3772" s="74">
        <v>50000</v>
      </c>
      <c r="F3772" s="70" t="s">
        <v>9563</v>
      </c>
      <c r="G3772" s="70" t="s">
        <v>9564</v>
      </c>
      <c r="H3772" s="71">
        <v>43790</v>
      </c>
      <c r="I3772" s="75">
        <v>44002</v>
      </c>
      <c r="J3772" s="36">
        <f t="shared" si="116"/>
        <v>213</v>
      </c>
      <c r="K3772" s="70">
        <v>4.75</v>
      </c>
      <c r="L3772" s="70">
        <v>4.75</v>
      </c>
      <c r="M3772" s="38">
        <f t="shared" si="117"/>
        <v>1405.20833333333</v>
      </c>
      <c r="N3772" s="70" t="s">
        <v>9565</v>
      </c>
      <c r="O3772" s="73" t="s">
        <v>9346</v>
      </c>
    </row>
    <row r="3773" s="7" customFormat="1" ht="21" customHeight="1" spans="1:15">
      <c r="A3773" s="27">
        <v>3770</v>
      </c>
      <c r="B3773" s="70" t="s">
        <v>9566</v>
      </c>
      <c r="C3773" s="70" t="s">
        <v>9434</v>
      </c>
      <c r="D3773" s="70" t="s">
        <v>8978</v>
      </c>
      <c r="E3773" s="74">
        <v>50000</v>
      </c>
      <c r="F3773" s="70" t="s">
        <v>2325</v>
      </c>
      <c r="G3773" s="70" t="s">
        <v>2326</v>
      </c>
      <c r="H3773" s="71">
        <v>43790</v>
      </c>
      <c r="I3773" s="75">
        <v>44002</v>
      </c>
      <c r="J3773" s="36">
        <f t="shared" si="116"/>
        <v>213</v>
      </c>
      <c r="K3773" s="70">
        <v>4.75</v>
      </c>
      <c r="L3773" s="70">
        <v>4.75</v>
      </c>
      <c r="M3773" s="38">
        <f t="shared" si="117"/>
        <v>1405.20833333333</v>
      </c>
      <c r="N3773" s="70" t="s">
        <v>9567</v>
      </c>
      <c r="O3773" s="73" t="s">
        <v>9346</v>
      </c>
    </row>
    <row r="3774" s="7" customFormat="1" ht="21" customHeight="1" spans="1:15">
      <c r="A3774" s="27">
        <v>3771</v>
      </c>
      <c r="B3774" s="70" t="s">
        <v>9568</v>
      </c>
      <c r="C3774" s="70" t="s">
        <v>9569</v>
      </c>
      <c r="D3774" s="70" t="s">
        <v>8978</v>
      </c>
      <c r="E3774" s="74">
        <v>50000</v>
      </c>
      <c r="F3774" s="70" t="s">
        <v>2325</v>
      </c>
      <c r="G3774" s="70" t="s">
        <v>2326</v>
      </c>
      <c r="H3774" s="71">
        <v>43790</v>
      </c>
      <c r="I3774" s="75">
        <v>44002</v>
      </c>
      <c r="J3774" s="36">
        <f t="shared" si="116"/>
        <v>213</v>
      </c>
      <c r="K3774" s="70">
        <v>4.75</v>
      </c>
      <c r="L3774" s="70">
        <v>4.75</v>
      </c>
      <c r="M3774" s="38">
        <f t="shared" si="117"/>
        <v>1405.20833333333</v>
      </c>
      <c r="N3774" s="70" t="s">
        <v>9570</v>
      </c>
      <c r="O3774" s="73" t="s">
        <v>9346</v>
      </c>
    </row>
    <row r="3775" s="7" customFormat="1" ht="21" customHeight="1" spans="1:15">
      <c r="A3775" s="27">
        <v>3772</v>
      </c>
      <c r="B3775" s="70" t="s">
        <v>9511</v>
      </c>
      <c r="C3775" s="70" t="s">
        <v>9571</v>
      </c>
      <c r="D3775" s="70" t="s">
        <v>8978</v>
      </c>
      <c r="E3775" s="74">
        <v>50000</v>
      </c>
      <c r="F3775" s="70" t="s">
        <v>9572</v>
      </c>
      <c r="G3775" s="70" t="s">
        <v>9573</v>
      </c>
      <c r="H3775" s="71">
        <v>43790</v>
      </c>
      <c r="I3775" s="75">
        <v>44002</v>
      </c>
      <c r="J3775" s="36">
        <f t="shared" si="116"/>
        <v>213</v>
      </c>
      <c r="K3775" s="70">
        <v>4.75</v>
      </c>
      <c r="L3775" s="70">
        <v>4.75</v>
      </c>
      <c r="M3775" s="38">
        <f t="shared" si="117"/>
        <v>1405.20833333333</v>
      </c>
      <c r="N3775" s="70" t="s">
        <v>9574</v>
      </c>
      <c r="O3775" s="73" t="s">
        <v>9346</v>
      </c>
    </row>
    <row r="3776" s="7" customFormat="1" ht="21" customHeight="1" spans="1:15">
      <c r="A3776" s="27">
        <v>3773</v>
      </c>
      <c r="B3776" s="70" t="s">
        <v>9575</v>
      </c>
      <c r="C3776" s="70" t="s">
        <v>9576</v>
      </c>
      <c r="D3776" s="70" t="s">
        <v>8978</v>
      </c>
      <c r="E3776" s="74">
        <v>50000</v>
      </c>
      <c r="F3776" s="70" t="s">
        <v>4589</v>
      </c>
      <c r="G3776" s="70" t="s">
        <v>4590</v>
      </c>
      <c r="H3776" s="71">
        <v>43790</v>
      </c>
      <c r="I3776" s="75">
        <v>44002</v>
      </c>
      <c r="J3776" s="36">
        <f t="shared" si="116"/>
        <v>213</v>
      </c>
      <c r="K3776" s="70">
        <v>4.75</v>
      </c>
      <c r="L3776" s="70">
        <v>4.75</v>
      </c>
      <c r="M3776" s="38">
        <f t="shared" si="117"/>
        <v>1405.20833333333</v>
      </c>
      <c r="N3776" s="70" t="s">
        <v>9577</v>
      </c>
      <c r="O3776" s="73" t="s">
        <v>9346</v>
      </c>
    </row>
    <row r="3777" s="7" customFormat="1" ht="21" customHeight="1" spans="1:15">
      <c r="A3777" s="27">
        <v>3774</v>
      </c>
      <c r="B3777" s="70" t="s">
        <v>9578</v>
      </c>
      <c r="C3777" s="70" t="s">
        <v>9400</v>
      </c>
      <c r="D3777" s="70" t="s">
        <v>8978</v>
      </c>
      <c r="E3777" s="74">
        <v>30000</v>
      </c>
      <c r="F3777" s="70" t="s">
        <v>9579</v>
      </c>
      <c r="G3777" s="70" t="s">
        <v>9580</v>
      </c>
      <c r="H3777" s="71">
        <v>43790</v>
      </c>
      <c r="I3777" s="75">
        <v>44002</v>
      </c>
      <c r="J3777" s="36">
        <f t="shared" si="116"/>
        <v>213</v>
      </c>
      <c r="K3777" s="70">
        <v>4.75</v>
      </c>
      <c r="L3777" s="70">
        <v>4.75</v>
      </c>
      <c r="M3777" s="38">
        <f t="shared" si="117"/>
        <v>843.125</v>
      </c>
      <c r="N3777" s="70" t="s">
        <v>9581</v>
      </c>
      <c r="O3777" s="73" t="s">
        <v>9346</v>
      </c>
    </row>
    <row r="3778" s="7" customFormat="1" ht="21" customHeight="1" spans="1:15">
      <c r="A3778" s="27">
        <v>3775</v>
      </c>
      <c r="B3778" s="70" t="s">
        <v>9582</v>
      </c>
      <c r="C3778" s="70" t="s">
        <v>9437</v>
      </c>
      <c r="D3778" s="70" t="s">
        <v>8978</v>
      </c>
      <c r="E3778" s="74">
        <v>50000</v>
      </c>
      <c r="F3778" s="70" t="s">
        <v>9583</v>
      </c>
      <c r="G3778" s="70" t="s">
        <v>9584</v>
      </c>
      <c r="H3778" s="71">
        <v>43790</v>
      </c>
      <c r="I3778" s="75">
        <v>44002</v>
      </c>
      <c r="J3778" s="36">
        <f t="shared" si="116"/>
        <v>213</v>
      </c>
      <c r="K3778" s="70">
        <v>4.75</v>
      </c>
      <c r="L3778" s="70">
        <v>4.75</v>
      </c>
      <c r="M3778" s="38">
        <f t="shared" si="117"/>
        <v>1405.20833333333</v>
      </c>
      <c r="N3778" s="70" t="s">
        <v>9585</v>
      </c>
      <c r="O3778" s="73" t="s">
        <v>9346</v>
      </c>
    </row>
    <row r="3779" s="7" customFormat="1" ht="21" customHeight="1" spans="1:15">
      <c r="A3779" s="27">
        <v>3776</v>
      </c>
      <c r="B3779" s="70" t="s">
        <v>9586</v>
      </c>
      <c r="C3779" s="70" t="s">
        <v>9587</v>
      </c>
      <c r="D3779" s="70" t="s">
        <v>8978</v>
      </c>
      <c r="E3779" s="74">
        <v>30000</v>
      </c>
      <c r="F3779" s="70" t="s">
        <v>9588</v>
      </c>
      <c r="G3779" s="70" t="s">
        <v>1119</v>
      </c>
      <c r="H3779" s="71">
        <v>43790</v>
      </c>
      <c r="I3779" s="75">
        <v>44002</v>
      </c>
      <c r="J3779" s="36">
        <f t="shared" si="116"/>
        <v>213</v>
      </c>
      <c r="K3779" s="70">
        <v>4.75</v>
      </c>
      <c r="L3779" s="70">
        <v>4.75</v>
      </c>
      <c r="M3779" s="38">
        <f t="shared" si="117"/>
        <v>843.125</v>
      </c>
      <c r="N3779" s="70" t="s">
        <v>9589</v>
      </c>
      <c r="O3779" s="73" t="s">
        <v>9346</v>
      </c>
    </row>
    <row r="3780" s="7" customFormat="1" ht="21" customHeight="1" spans="1:15">
      <c r="A3780" s="27">
        <v>3777</v>
      </c>
      <c r="B3780" s="70" t="s">
        <v>9590</v>
      </c>
      <c r="C3780" s="70" t="s">
        <v>9540</v>
      </c>
      <c r="D3780" s="70" t="s">
        <v>8978</v>
      </c>
      <c r="E3780" s="74">
        <v>50000</v>
      </c>
      <c r="F3780" s="70" t="s">
        <v>9591</v>
      </c>
      <c r="G3780" s="70" t="s">
        <v>2495</v>
      </c>
      <c r="H3780" s="71">
        <v>43790</v>
      </c>
      <c r="I3780" s="75">
        <v>44002</v>
      </c>
      <c r="J3780" s="36">
        <f t="shared" ref="J3780:J3843" si="118">I3780-H3780+1</f>
        <v>213</v>
      </c>
      <c r="K3780" s="70">
        <v>4.75</v>
      </c>
      <c r="L3780" s="70">
        <v>4.75</v>
      </c>
      <c r="M3780" s="38">
        <f t="shared" ref="M3780:M3843" si="119">E3780*J3780*L3780/12/30/100</f>
        <v>1405.20833333333</v>
      </c>
      <c r="N3780" s="70" t="s">
        <v>9592</v>
      </c>
      <c r="O3780" s="73" t="s">
        <v>9346</v>
      </c>
    </row>
    <row r="3781" s="7" customFormat="1" ht="21" customHeight="1" spans="1:15">
      <c r="A3781" s="27">
        <v>3778</v>
      </c>
      <c r="B3781" s="70" t="s">
        <v>9593</v>
      </c>
      <c r="C3781" s="70" t="s">
        <v>9571</v>
      </c>
      <c r="D3781" s="70" t="s">
        <v>8978</v>
      </c>
      <c r="E3781" s="74">
        <v>50000</v>
      </c>
      <c r="F3781" s="70" t="s">
        <v>2351</v>
      </c>
      <c r="G3781" s="70" t="s">
        <v>2495</v>
      </c>
      <c r="H3781" s="71">
        <v>43790</v>
      </c>
      <c r="I3781" s="75">
        <v>44002</v>
      </c>
      <c r="J3781" s="36">
        <f t="shared" si="118"/>
        <v>213</v>
      </c>
      <c r="K3781" s="70">
        <v>4.75</v>
      </c>
      <c r="L3781" s="70">
        <v>4.75</v>
      </c>
      <c r="M3781" s="38">
        <f t="shared" si="119"/>
        <v>1405.20833333333</v>
      </c>
      <c r="N3781" s="70" t="s">
        <v>9594</v>
      </c>
      <c r="O3781" s="73" t="s">
        <v>9346</v>
      </c>
    </row>
    <row r="3782" s="7" customFormat="1" ht="21" customHeight="1" spans="1:15">
      <c r="A3782" s="27">
        <v>3779</v>
      </c>
      <c r="B3782" s="70" t="s">
        <v>9595</v>
      </c>
      <c r="C3782" s="70" t="s">
        <v>9559</v>
      </c>
      <c r="D3782" s="70" t="s">
        <v>8978</v>
      </c>
      <c r="E3782" s="74">
        <v>50000</v>
      </c>
      <c r="F3782" s="70" t="s">
        <v>9596</v>
      </c>
      <c r="G3782" s="70" t="s">
        <v>2495</v>
      </c>
      <c r="H3782" s="71">
        <v>43790</v>
      </c>
      <c r="I3782" s="75">
        <v>44002</v>
      </c>
      <c r="J3782" s="36">
        <f t="shared" si="118"/>
        <v>213</v>
      </c>
      <c r="K3782" s="70">
        <v>4.75</v>
      </c>
      <c r="L3782" s="70">
        <v>4.75</v>
      </c>
      <c r="M3782" s="38">
        <f t="shared" si="119"/>
        <v>1405.20833333333</v>
      </c>
      <c r="N3782" s="70" t="s">
        <v>9597</v>
      </c>
      <c r="O3782" s="73" t="s">
        <v>9346</v>
      </c>
    </row>
    <row r="3783" s="7" customFormat="1" ht="21" customHeight="1" spans="1:15">
      <c r="A3783" s="27">
        <v>3780</v>
      </c>
      <c r="B3783" s="70" t="s">
        <v>9598</v>
      </c>
      <c r="C3783" s="70" t="s">
        <v>9571</v>
      </c>
      <c r="D3783" s="70" t="s">
        <v>8978</v>
      </c>
      <c r="E3783" s="74">
        <v>50000</v>
      </c>
      <c r="F3783" s="70" t="s">
        <v>2361</v>
      </c>
      <c r="G3783" s="70" t="s">
        <v>2495</v>
      </c>
      <c r="H3783" s="71">
        <v>43790</v>
      </c>
      <c r="I3783" s="75">
        <v>44002</v>
      </c>
      <c r="J3783" s="36">
        <f t="shared" si="118"/>
        <v>213</v>
      </c>
      <c r="K3783" s="70">
        <v>4.75</v>
      </c>
      <c r="L3783" s="70">
        <v>4.75</v>
      </c>
      <c r="M3783" s="38">
        <f t="shared" si="119"/>
        <v>1405.20833333333</v>
      </c>
      <c r="N3783" s="70" t="s">
        <v>9599</v>
      </c>
      <c r="O3783" s="73" t="s">
        <v>9346</v>
      </c>
    </row>
    <row r="3784" s="7" customFormat="1" ht="21" customHeight="1" spans="1:15">
      <c r="A3784" s="27">
        <v>3781</v>
      </c>
      <c r="B3784" s="70" t="s">
        <v>9410</v>
      </c>
      <c r="C3784" s="70" t="s">
        <v>9571</v>
      </c>
      <c r="D3784" s="70" t="s">
        <v>8978</v>
      </c>
      <c r="E3784" s="74">
        <v>50000</v>
      </c>
      <c r="F3784" s="70" t="s">
        <v>2364</v>
      </c>
      <c r="G3784" s="70" t="s">
        <v>2495</v>
      </c>
      <c r="H3784" s="71">
        <v>43790</v>
      </c>
      <c r="I3784" s="75">
        <v>44002</v>
      </c>
      <c r="J3784" s="36">
        <f t="shared" si="118"/>
        <v>213</v>
      </c>
      <c r="K3784" s="70">
        <v>4.75</v>
      </c>
      <c r="L3784" s="70">
        <v>4.75</v>
      </c>
      <c r="M3784" s="38">
        <f t="shared" si="119"/>
        <v>1405.20833333333</v>
      </c>
      <c r="N3784" s="70" t="s">
        <v>9600</v>
      </c>
      <c r="O3784" s="73" t="s">
        <v>9346</v>
      </c>
    </row>
    <row r="3785" s="7" customFormat="1" ht="21" customHeight="1" spans="1:15">
      <c r="A3785" s="27">
        <v>3782</v>
      </c>
      <c r="B3785" s="70" t="s">
        <v>9601</v>
      </c>
      <c r="C3785" s="70" t="s">
        <v>9602</v>
      </c>
      <c r="D3785" s="70" t="s">
        <v>8978</v>
      </c>
      <c r="E3785" s="74">
        <v>50000</v>
      </c>
      <c r="F3785" s="70" t="s">
        <v>9603</v>
      </c>
      <c r="G3785" s="70" t="s">
        <v>904</v>
      </c>
      <c r="H3785" s="71">
        <v>43790</v>
      </c>
      <c r="I3785" s="75">
        <v>44002</v>
      </c>
      <c r="J3785" s="36">
        <f t="shared" si="118"/>
        <v>213</v>
      </c>
      <c r="K3785" s="70">
        <v>4.75</v>
      </c>
      <c r="L3785" s="70">
        <v>4.75</v>
      </c>
      <c r="M3785" s="38">
        <f t="shared" si="119"/>
        <v>1405.20833333333</v>
      </c>
      <c r="N3785" s="70" t="s">
        <v>9604</v>
      </c>
      <c r="O3785" s="73" t="s">
        <v>9346</v>
      </c>
    </row>
    <row r="3786" s="7" customFormat="1" ht="21" customHeight="1" spans="1:15">
      <c r="A3786" s="27">
        <v>3783</v>
      </c>
      <c r="B3786" s="70" t="s">
        <v>9605</v>
      </c>
      <c r="C3786" s="70" t="s">
        <v>9547</v>
      </c>
      <c r="D3786" s="70" t="s">
        <v>8978</v>
      </c>
      <c r="E3786" s="74">
        <v>50000</v>
      </c>
      <c r="F3786" s="70" t="s">
        <v>2382</v>
      </c>
      <c r="G3786" s="70" t="s">
        <v>2495</v>
      </c>
      <c r="H3786" s="71">
        <v>43790</v>
      </c>
      <c r="I3786" s="75">
        <v>44002</v>
      </c>
      <c r="J3786" s="36">
        <f t="shared" si="118"/>
        <v>213</v>
      </c>
      <c r="K3786" s="70">
        <v>4.75</v>
      </c>
      <c r="L3786" s="70">
        <v>4.75</v>
      </c>
      <c r="M3786" s="38">
        <f t="shared" si="119"/>
        <v>1405.20833333333</v>
      </c>
      <c r="N3786" s="70" t="s">
        <v>9606</v>
      </c>
      <c r="O3786" s="73" t="s">
        <v>9346</v>
      </c>
    </row>
    <row r="3787" s="7" customFormat="1" ht="21" customHeight="1" spans="1:15">
      <c r="A3787" s="27">
        <v>3784</v>
      </c>
      <c r="B3787" s="70" t="s">
        <v>9607</v>
      </c>
      <c r="C3787" s="70" t="s">
        <v>9608</v>
      </c>
      <c r="D3787" s="70" t="s">
        <v>8978</v>
      </c>
      <c r="E3787" s="74">
        <v>50000</v>
      </c>
      <c r="F3787" s="70" t="s">
        <v>2415</v>
      </c>
      <c r="G3787" s="70" t="s">
        <v>6165</v>
      </c>
      <c r="H3787" s="71">
        <v>43790</v>
      </c>
      <c r="I3787" s="75">
        <v>44002</v>
      </c>
      <c r="J3787" s="36">
        <f t="shared" si="118"/>
        <v>213</v>
      </c>
      <c r="K3787" s="70">
        <v>4.75</v>
      </c>
      <c r="L3787" s="70">
        <v>4.75</v>
      </c>
      <c r="M3787" s="38">
        <f t="shared" si="119"/>
        <v>1405.20833333333</v>
      </c>
      <c r="N3787" s="70" t="s">
        <v>9609</v>
      </c>
      <c r="O3787" s="73" t="s">
        <v>9346</v>
      </c>
    </row>
    <row r="3788" s="7" customFormat="1" ht="21" customHeight="1" spans="1:15">
      <c r="A3788" s="27">
        <v>3785</v>
      </c>
      <c r="B3788" s="70" t="s">
        <v>9610</v>
      </c>
      <c r="C3788" s="70" t="s">
        <v>9492</v>
      </c>
      <c r="D3788" s="70" t="s">
        <v>8978</v>
      </c>
      <c r="E3788" s="74">
        <v>50000</v>
      </c>
      <c r="F3788" s="70" t="s">
        <v>9611</v>
      </c>
      <c r="G3788" s="70" t="s">
        <v>843</v>
      </c>
      <c r="H3788" s="71">
        <v>43790</v>
      </c>
      <c r="I3788" s="75">
        <v>44002</v>
      </c>
      <c r="J3788" s="36">
        <f t="shared" si="118"/>
        <v>213</v>
      </c>
      <c r="K3788" s="70">
        <v>4.75</v>
      </c>
      <c r="L3788" s="70">
        <v>4.75</v>
      </c>
      <c r="M3788" s="38">
        <f t="shared" si="119"/>
        <v>1405.20833333333</v>
      </c>
      <c r="N3788" s="70" t="s">
        <v>9612</v>
      </c>
      <c r="O3788" s="73" t="s">
        <v>9346</v>
      </c>
    </row>
    <row r="3789" s="7" customFormat="1" ht="21" customHeight="1" spans="1:15">
      <c r="A3789" s="27">
        <v>3786</v>
      </c>
      <c r="B3789" s="70" t="s">
        <v>9613</v>
      </c>
      <c r="C3789" s="70" t="s">
        <v>9614</v>
      </c>
      <c r="D3789" s="70" t="s">
        <v>8978</v>
      </c>
      <c r="E3789" s="70" t="s">
        <v>4861</v>
      </c>
      <c r="F3789" s="70" t="s">
        <v>2428</v>
      </c>
      <c r="G3789" s="70" t="s">
        <v>8592</v>
      </c>
      <c r="H3789" s="71">
        <v>43790</v>
      </c>
      <c r="I3789" s="70" t="s">
        <v>9615</v>
      </c>
      <c r="J3789" s="36">
        <f t="shared" si="118"/>
        <v>166</v>
      </c>
      <c r="K3789" s="70">
        <v>4.35</v>
      </c>
      <c r="L3789" s="70">
        <v>4.35</v>
      </c>
      <c r="M3789" s="38">
        <f t="shared" si="119"/>
        <v>1002.91666666667</v>
      </c>
      <c r="N3789" s="70" t="s">
        <v>9616</v>
      </c>
      <c r="O3789" s="73" t="s">
        <v>9346</v>
      </c>
    </row>
    <row r="3790" s="7" customFormat="1" ht="21" customHeight="1" spans="1:15">
      <c r="A3790" s="27">
        <v>3787</v>
      </c>
      <c r="B3790" s="70" t="s">
        <v>9617</v>
      </c>
      <c r="C3790" s="70" t="s">
        <v>9451</v>
      </c>
      <c r="D3790" s="70" t="s">
        <v>8978</v>
      </c>
      <c r="E3790" s="74">
        <v>50000</v>
      </c>
      <c r="F3790" s="70" t="s">
        <v>2428</v>
      </c>
      <c r="G3790" s="70" t="s">
        <v>1153</v>
      </c>
      <c r="H3790" s="71">
        <v>43790</v>
      </c>
      <c r="I3790" s="75">
        <v>44002</v>
      </c>
      <c r="J3790" s="36">
        <f t="shared" si="118"/>
        <v>213</v>
      </c>
      <c r="K3790" s="70">
        <v>4.75</v>
      </c>
      <c r="L3790" s="70">
        <v>4.75</v>
      </c>
      <c r="M3790" s="38">
        <f t="shared" si="119"/>
        <v>1405.20833333333</v>
      </c>
      <c r="N3790" s="70" t="s">
        <v>9618</v>
      </c>
      <c r="O3790" s="73" t="s">
        <v>9346</v>
      </c>
    </row>
    <row r="3791" s="7" customFormat="1" ht="21" customHeight="1" spans="1:15">
      <c r="A3791" s="27">
        <v>3788</v>
      </c>
      <c r="B3791" s="70" t="s">
        <v>9619</v>
      </c>
      <c r="C3791" s="70" t="s">
        <v>9492</v>
      </c>
      <c r="D3791" s="70" t="s">
        <v>8978</v>
      </c>
      <c r="E3791" s="74">
        <v>50000</v>
      </c>
      <c r="F3791" s="70" t="s">
        <v>2428</v>
      </c>
      <c r="G3791" s="70" t="s">
        <v>2181</v>
      </c>
      <c r="H3791" s="71">
        <v>43790</v>
      </c>
      <c r="I3791" s="75">
        <v>44002</v>
      </c>
      <c r="J3791" s="36">
        <f t="shared" si="118"/>
        <v>213</v>
      </c>
      <c r="K3791" s="70">
        <v>4.75</v>
      </c>
      <c r="L3791" s="70">
        <v>4.75</v>
      </c>
      <c r="M3791" s="38">
        <f t="shared" si="119"/>
        <v>1405.20833333333</v>
      </c>
      <c r="N3791" s="70" t="s">
        <v>9620</v>
      </c>
      <c r="O3791" s="73" t="s">
        <v>9346</v>
      </c>
    </row>
    <row r="3792" s="7" customFormat="1" ht="21" customHeight="1" spans="1:15">
      <c r="A3792" s="27">
        <v>3789</v>
      </c>
      <c r="B3792" s="70" t="s">
        <v>9621</v>
      </c>
      <c r="C3792" s="70" t="s">
        <v>9365</v>
      </c>
      <c r="D3792" s="70" t="s">
        <v>8978</v>
      </c>
      <c r="E3792" s="70" t="s">
        <v>5022</v>
      </c>
      <c r="F3792" s="70" t="s">
        <v>7425</v>
      </c>
      <c r="G3792" s="70" t="s">
        <v>5980</v>
      </c>
      <c r="H3792" s="71">
        <v>43790</v>
      </c>
      <c r="I3792" s="70" t="s">
        <v>5980</v>
      </c>
      <c r="J3792" s="36">
        <f t="shared" si="118"/>
        <v>172</v>
      </c>
      <c r="K3792" s="70">
        <v>4.35</v>
      </c>
      <c r="L3792" s="70">
        <v>4.35</v>
      </c>
      <c r="M3792" s="38">
        <f t="shared" si="119"/>
        <v>623.5</v>
      </c>
      <c r="N3792" s="70" t="s">
        <v>9622</v>
      </c>
      <c r="O3792" s="73" t="s">
        <v>9346</v>
      </c>
    </row>
    <row r="3793" s="7" customFormat="1" ht="21" customHeight="1" spans="1:15">
      <c r="A3793" s="27">
        <v>3790</v>
      </c>
      <c r="B3793" s="70" t="s">
        <v>9623</v>
      </c>
      <c r="C3793" s="70" t="s">
        <v>9624</v>
      </c>
      <c r="D3793" s="70" t="s">
        <v>8978</v>
      </c>
      <c r="E3793" s="74">
        <v>50000</v>
      </c>
      <c r="F3793" s="70" t="s">
        <v>7425</v>
      </c>
      <c r="G3793" s="70" t="s">
        <v>847</v>
      </c>
      <c r="H3793" s="71">
        <v>43790</v>
      </c>
      <c r="I3793" s="75">
        <v>44002</v>
      </c>
      <c r="J3793" s="36">
        <f t="shared" si="118"/>
        <v>213</v>
      </c>
      <c r="K3793" s="70">
        <v>4.75</v>
      </c>
      <c r="L3793" s="70">
        <v>4.75</v>
      </c>
      <c r="M3793" s="38">
        <f t="shared" si="119"/>
        <v>1405.20833333333</v>
      </c>
      <c r="N3793" s="70" t="s">
        <v>9625</v>
      </c>
      <c r="O3793" s="73" t="s">
        <v>9346</v>
      </c>
    </row>
    <row r="3794" s="7" customFormat="1" ht="21" customHeight="1" spans="1:15">
      <c r="A3794" s="27">
        <v>3791</v>
      </c>
      <c r="B3794" s="70" t="s">
        <v>9626</v>
      </c>
      <c r="C3794" s="70" t="s">
        <v>9627</v>
      </c>
      <c r="D3794" s="70" t="s">
        <v>8978</v>
      </c>
      <c r="E3794" s="70" t="s">
        <v>5022</v>
      </c>
      <c r="F3794" s="70" t="s">
        <v>7425</v>
      </c>
      <c r="G3794" s="70" t="s">
        <v>5980</v>
      </c>
      <c r="H3794" s="71">
        <v>43790</v>
      </c>
      <c r="I3794" s="70" t="s">
        <v>5980</v>
      </c>
      <c r="J3794" s="36">
        <f t="shared" si="118"/>
        <v>172</v>
      </c>
      <c r="K3794" s="70">
        <v>4.35</v>
      </c>
      <c r="L3794" s="70">
        <v>4.35</v>
      </c>
      <c r="M3794" s="38">
        <f t="shared" si="119"/>
        <v>623.5</v>
      </c>
      <c r="N3794" s="70" t="s">
        <v>9628</v>
      </c>
      <c r="O3794" s="73" t="s">
        <v>9346</v>
      </c>
    </row>
    <row r="3795" s="7" customFormat="1" ht="21" customHeight="1" spans="1:15">
      <c r="A3795" s="27">
        <v>3792</v>
      </c>
      <c r="B3795" s="70" t="s">
        <v>9629</v>
      </c>
      <c r="C3795" s="70" t="s">
        <v>9365</v>
      </c>
      <c r="D3795" s="70" t="s">
        <v>8978</v>
      </c>
      <c r="E3795" s="70" t="s">
        <v>5022</v>
      </c>
      <c r="F3795" s="70" t="s">
        <v>7425</v>
      </c>
      <c r="G3795" s="70" t="s">
        <v>5980</v>
      </c>
      <c r="H3795" s="71">
        <v>43790</v>
      </c>
      <c r="I3795" s="70" t="s">
        <v>5980</v>
      </c>
      <c r="J3795" s="36">
        <f t="shared" si="118"/>
        <v>172</v>
      </c>
      <c r="K3795" s="70">
        <v>4.35</v>
      </c>
      <c r="L3795" s="70">
        <v>4.35</v>
      </c>
      <c r="M3795" s="38">
        <f t="shared" si="119"/>
        <v>623.5</v>
      </c>
      <c r="N3795" s="70" t="s">
        <v>9630</v>
      </c>
      <c r="O3795" s="73" t="s">
        <v>9346</v>
      </c>
    </row>
    <row r="3796" s="7" customFormat="1" ht="21" customHeight="1" spans="1:15">
      <c r="A3796" s="27">
        <v>3793</v>
      </c>
      <c r="B3796" s="70" t="s">
        <v>9631</v>
      </c>
      <c r="C3796" s="70" t="s">
        <v>9365</v>
      </c>
      <c r="D3796" s="70" t="s">
        <v>8978</v>
      </c>
      <c r="E3796" s="70" t="s">
        <v>5022</v>
      </c>
      <c r="F3796" s="70" t="s">
        <v>7425</v>
      </c>
      <c r="G3796" s="70" t="s">
        <v>5980</v>
      </c>
      <c r="H3796" s="71">
        <v>43790</v>
      </c>
      <c r="I3796" s="70" t="s">
        <v>5980</v>
      </c>
      <c r="J3796" s="36">
        <f t="shared" si="118"/>
        <v>172</v>
      </c>
      <c r="K3796" s="70">
        <v>4.35</v>
      </c>
      <c r="L3796" s="70">
        <v>4.35</v>
      </c>
      <c r="M3796" s="38">
        <f t="shared" si="119"/>
        <v>623.5</v>
      </c>
      <c r="N3796" s="70" t="s">
        <v>9632</v>
      </c>
      <c r="O3796" s="73" t="s">
        <v>9346</v>
      </c>
    </row>
    <row r="3797" s="7" customFormat="1" ht="21" customHeight="1" spans="1:15">
      <c r="A3797" s="27">
        <v>3794</v>
      </c>
      <c r="B3797" s="70" t="s">
        <v>9633</v>
      </c>
      <c r="C3797" s="70" t="s">
        <v>9634</v>
      </c>
      <c r="D3797" s="70" t="s">
        <v>8978</v>
      </c>
      <c r="E3797" s="74">
        <v>30000</v>
      </c>
      <c r="F3797" s="70" t="s">
        <v>7425</v>
      </c>
      <c r="G3797" s="70" t="s">
        <v>5980</v>
      </c>
      <c r="H3797" s="71">
        <v>43790</v>
      </c>
      <c r="I3797" s="75">
        <v>43961</v>
      </c>
      <c r="J3797" s="36">
        <f t="shared" si="118"/>
        <v>172</v>
      </c>
      <c r="K3797" s="70">
        <v>4.35</v>
      </c>
      <c r="L3797" s="70">
        <v>4.35</v>
      </c>
      <c r="M3797" s="38">
        <f t="shared" si="119"/>
        <v>623.5</v>
      </c>
      <c r="N3797" s="70" t="s">
        <v>9635</v>
      </c>
      <c r="O3797" s="73" t="s">
        <v>9346</v>
      </c>
    </row>
    <row r="3798" s="7" customFormat="1" ht="21" customHeight="1" spans="1:15">
      <c r="A3798" s="27">
        <v>3795</v>
      </c>
      <c r="B3798" s="70" t="s">
        <v>9636</v>
      </c>
      <c r="C3798" s="70" t="s">
        <v>9637</v>
      </c>
      <c r="D3798" s="70" t="s">
        <v>8978</v>
      </c>
      <c r="E3798" s="74">
        <v>40000</v>
      </c>
      <c r="F3798" s="70" t="s">
        <v>9638</v>
      </c>
      <c r="G3798" s="70" t="s">
        <v>2542</v>
      </c>
      <c r="H3798" s="71">
        <v>43790</v>
      </c>
      <c r="I3798" s="75">
        <v>44002</v>
      </c>
      <c r="J3798" s="36">
        <f t="shared" si="118"/>
        <v>213</v>
      </c>
      <c r="K3798" s="70">
        <v>4.75</v>
      </c>
      <c r="L3798" s="70">
        <v>4.75</v>
      </c>
      <c r="M3798" s="38">
        <f t="shared" si="119"/>
        <v>1124.16666666667</v>
      </c>
      <c r="N3798" s="70" t="s">
        <v>9639</v>
      </c>
      <c r="O3798" s="73" t="s">
        <v>9346</v>
      </c>
    </row>
    <row r="3799" s="7" customFormat="1" ht="21" customHeight="1" spans="1:15">
      <c r="A3799" s="27">
        <v>3796</v>
      </c>
      <c r="B3799" s="70" t="s">
        <v>9640</v>
      </c>
      <c r="C3799" s="70" t="s">
        <v>9365</v>
      </c>
      <c r="D3799" s="70" t="s">
        <v>8978</v>
      </c>
      <c r="E3799" s="70" t="s">
        <v>5022</v>
      </c>
      <c r="F3799" s="70" t="s">
        <v>6429</v>
      </c>
      <c r="G3799" s="70" t="s">
        <v>2648</v>
      </c>
      <c r="H3799" s="71">
        <v>43790</v>
      </c>
      <c r="I3799" s="70" t="s">
        <v>5980</v>
      </c>
      <c r="J3799" s="36">
        <f t="shared" si="118"/>
        <v>172</v>
      </c>
      <c r="K3799" s="70">
        <v>4.35</v>
      </c>
      <c r="L3799" s="70">
        <v>4.35</v>
      </c>
      <c r="M3799" s="38">
        <f t="shared" si="119"/>
        <v>623.5</v>
      </c>
      <c r="N3799" s="70" t="s">
        <v>9641</v>
      </c>
      <c r="O3799" s="73" t="s">
        <v>9346</v>
      </c>
    </row>
    <row r="3800" s="7" customFormat="1" ht="21" customHeight="1" spans="1:15">
      <c r="A3800" s="27">
        <v>3797</v>
      </c>
      <c r="B3800" s="70" t="s">
        <v>9633</v>
      </c>
      <c r="C3800" s="70" t="s">
        <v>9365</v>
      </c>
      <c r="D3800" s="70" t="s">
        <v>8978</v>
      </c>
      <c r="E3800" s="70" t="s">
        <v>5022</v>
      </c>
      <c r="F3800" s="70" t="s">
        <v>6429</v>
      </c>
      <c r="G3800" s="70" t="s">
        <v>5980</v>
      </c>
      <c r="H3800" s="71">
        <v>43790</v>
      </c>
      <c r="I3800" s="70" t="s">
        <v>5980</v>
      </c>
      <c r="J3800" s="36">
        <f t="shared" si="118"/>
        <v>172</v>
      </c>
      <c r="K3800" s="70">
        <v>4.35</v>
      </c>
      <c r="L3800" s="70">
        <v>4.35</v>
      </c>
      <c r="M3800" s="38">
        <f t="shared" si="119"/>
        <v>623.5</v>
      </c>
      <c r="N3800" s="70" t="s">
        <v>9642</v>
      </c>
      <c r="O3800" s="73" t="s">
        <v>9346</v>
      </c>
    </row>
    <row r="3801" s="7" customFormat="1" ht="21" customHeight="1" spans="1:15">
      <c r="A3801" s="27">
        <v>3798</v>
      </c>
      <c r="B3801" s="70" t="s">
        <v>9643</v>
      </c>
      <c r="C3801" s="70" t="s">
        <v>9644</v>
      </c>
      <c r="D3801" s="70" t="s">
        <v>8978</v>
      </c>
      <c r="E3801" s="74">
        <v>50000</v>
      </c>
      <c r="F3801" s="70" t="s">
        <v>2457</v>
      </c>
      <c r="G3801" s="70" t="s">
        <v>1916</v>
      </c>
      <c r="H3801" s="71">
        <v>43790</v>
      </c>
      <c r="I3801" s="75">
        <v>44002</v>
      </c>
      <c r="J3801" s="36">
        <f t="shared" si="118"/>
        <v>213</v>
      </c>
      <c r="K3801" s="70">
        <v>4.75</v>
      </c>
      <c r="L3801" s="70">
        <v>4.75</v>
      </c>
      <c r="M3801" s="38">
        <f t="shared" si="119"/>
        <v>1405.20833333333</v>
      </c>
      <c r="N3801" s="70" t="s">
        <v>9645</v>
      </c>
      <c r="O3801" s="73" t="s">
        <v>9346</v>
      </c>
    </row>
    <row r="3802" s="7" customFormat="1" ht="21" customHeight="1" spans="1:15">
      <c r="A3802" s="27">
        <v>3799</v>
      </c>
      <c r="B3802" s="70" t="s">
        <v>9646</v>
      </c>
      <c r="C3802" s="70" t="s">
        <v>9647</v>
      </c>
      <c r="D3802" s="70" t="s">
        <v>8978</v>
      </c>
      <c r="E3802" s="74">
        <v>40000</v>
      </c>
      <c r="F3802" s="70" t="s">
        <v>2510</v>
      </c>
      <c r="G3802" s="70" t="s">
        <v>2511</v>
      </c>
      <c r="H3802" s="71">
        <v>43790</v>
      </c>
      <c r="I3802" s="75">
        <v>44002</v>
      </c>
      <c r="J3802" s="36">
        <f t="shared" si="118"/>
        <v>213</v>
      </c>
      <c r="K3802" s="70">
        <v>4.75</v>
      </c>
      <c r="L3802" s="70">
        <v>4.75</v>
      </c>
      <c r="M3802" s="38">
        <f t="shared" si="119"/>
        <v>1124.16666666667</v>
      </c>
      <c r="N3802" s="70" t="s">
        <v>9648</v>
      </c>
      <c r="O3802" s="73" t="s">
        <v>9346</v>
      </c>
    </row>
    <row r="3803" s="7" customFormat="1" ht="21" customHeight="1" spans="1:15">
      <c r="A3803" s="27">
        <v>3800</v>
      </c>
      <c r="B3803" s="70" t="s">
        <v>9430</v>
      </c>
      <c r="C3803" s="70" t="s">
        <v>9431</v>
      </c>
      <c r="D3803" s="70" t="s">
        <v>8978</v>
      </c>
      <c r="E3803" s="74">
        <v>20000</v>
      </c>
      <c r="F3803" s="70" t="s">
        <v>9649</v>
      </c>
      <c r="G3803" s="70" t="s">
        <v>1159</v>
      </c>
      <c r="H3803" s="71">
        <v>43790</v>
      </c>
      <c r="I3803" s="75">
        <v>44002</v>
      </c>
      <c r="J3803" s="36">
        <f t="shared" si="118"/>
        <v>213</v>
      </c>
      <c r="K3803" s="70">
        <v>4.75</v>
      </c>
      <c r="L3803" s="70">
        <v>4.75</v>
      </c>
      <c r="M3803" s="38">
        <f t="shared" si="119"/>
        <v>562.083333333333</v>
      </c>
      <c r="N3803" s="70" t="s">
        <v>9650</v>
      </c>
      <c r="O3803" s="73" t="s">
        <v>9346</v>
      </c>
    </row>
    <row r="3804" s="7" customFormat="1" ht="21" customHeight="1" spans="1:15">
      <c r="A3804" s="27">
        <v>3801</v>
      </c>
      <c r="B3804" s="70" t="s">
        <v>9651</v>
      </c>
      <c r="C3804" s="70" t="s">
        <v>9652</v>
      </c>
      <c r="D3804" s="70" t="s">
        <v>8978</v>
      </c>
      <c r="E3804" s="74">
        <v>50000</v>
      </c>
      <c r="F3804" s="70" t="s">
        <v>9653</v>
      </c>
      <c r="G3804" s="70" t="s">
        <v>2377</v>
      </c>
      <c r="H3804" s="71">
        <v>43790</v>
      </c>
      <c r="I3804" s="75">
        <v>44002</v>
      </c>
      <c r="J3804" s="36">
        <f t="shared" si="118"/>
        <v>213</v>
      </c>
      <c r="K3804" s="70">
        <v>4.75</v>
      </c>
      <c r="L3804" s="70">
        <v>4.75</v>
      </c>
      <c r="M3804" s="38">
        <f t="shared" si="119"/>
        <v>1405.20833333333</v>
      </c>
      <c r="N3804" s="70" t="s">
        <v>9654</v>
      </c>
      <c r="O3804" s="73" t="s">
        <v>9346</v>
      </c>
    </row>
    <row r="3805" s="7" customFormat="1" ht="21" customHeight="1" spans="1:15">
      <c r="A3805" s="27">
        <v>3802</v>
      </c>
      <c r="B3805" s="70" t="s">
        <v>9655</v>
      </c>
      <c r="C3805" s="70" t="s">
        <v>9652</v>
      </c>
      <c r="D3805" s="70" t="s">
        <v>8978</v>
      </c>
      <c r="E3805" s="74">
        <v>50000</v>
      </c>
      <c r="F3805" s="70" t="s">
        <v>2525</v>
      </c>
      <c r="G3805" s="70" t="s">
        <v>1114</v>
      </c>
      <c r="H3805" s="71">
        <v>43790</v>
      </c>
      <c r="I3805" s="75">
        <v>44002</v>
      </c>
      <c r="J3805" s="36">
        <f t="shared" si="118"/>
        <v>213</v>
      </c>
      <c r="K3805" s="70">
        <v>4.75</v>
      </c>
      <c r="L3805" s="70">
        <v>4.75</v>
      </c>
      <c r="M3805" s="38">
        <f t="shared" si="119"/>
        <v>1405.20833333333</v>
      </c>
      <c r="N3805" s="70" t="s">
        <v>9656</v>
      </c>
      <c r="O3805" s="73" t="s">
        <v>9346</v>
      </c>
    </row>
    <row r="3806" s="7" customFormat="1" ht="21" customHeight="1" spans="1:15">
      <c r="A3806" s="27">
        <v>3803</v>
      </c>
      <c r="B3806" s="70" t="s">
        <v>9657</v>
      </c>
      <c r="C3806" s="70" t="s">
        <v>9470</v>
      </c>
      <c r="D3806" s="70" t="s">
        <v>8978</v>
      </c>
      <c r="E3806" s="74">
        <v>30000</v>
      </c>
      <c r="F3806" s="70" t="s">
        <v>5625</v>
      </c>
      <c r="G3806" s="70" t="s">
        <v>9658</v>
      </c>
      <c r="H3806" s="71">
        <v>43790</v>
      </c>
      <c r="I3806" s="75">
        <v>44002</v>
      </c>
      <c r="J3806" s="36">
        <f t="shared" si="118"/>
        <v>213</v>
      </c>
      <c r="K3806" s="70">
        <v>4.35</v>
      </c>
      <c r="L3806" s="70">
        <v>4.35</v>
      </c>
      <c r="M3806" s="38">
        <f t="shared" si="119"/>
        <v>772.125</v>
      </c>
      <c r="N3806" s="70" t="s">
        <v>9659</v>
      </c>
      <c r="O3806" s="73" t="s">
        <v>9346</v>
      </c>
    </row>
    <row r="3807" s="7" customFormat="1" ht="21" customHeight="1" spans="1:15">
      <c r="A3807" s="27">
        <v>3804</v>
      </c>
      <c r="B3807" s="70" t="s">
        <v>9660</v>
      </c>
      <c r="C3807" s="70" t="s">
        <v>9661</v>
      </c>
      <c r="D3807" s="70" t="s">
        <v>8978</v>
      </c>
      <c r="E3807" s="74">
        <v>50000</v>
      </c>
      <c r="F3807" s="70" t="s">
        <v>5629</v>
      </c>
      <c r="G3807" s="70" t="s">
        <v>805</v>
      </c>
      <c r="H3807" s="71">
        <v>43790</v>
      </c>
      <c r="I3807" s="75">
        <v>44002</v>
      </c>
      <c r="J3807" s="36">
        <f t="shared" si="118"/>
        <v>213</v>
      </c>
      <c r="K3807" s="70">
        <v>4.75</v>
      </c>
      <c r="L3807" s="70">
        <v>4.75</v>
      </c>
      <c r="M3807" s="38">
        <f t="shared" si="119"/>
        <v>1405.20833333333</v>
      </c>
      <c r="N3807" s="70" t="s">
        <v>9662</v>
      </c>
      <c r="O3807" s="73" t="s">
        <v>9346</v>
      </c>
    </row>
    <row r="3808" s="7" customFormat="1" ht="21" customHeight="1" spans="1:15">
      <c r="A3808" s="27">
        <v>3805</v>
      </c>
      <c r="B3808" s="70" t="s">
        <v>9663</v>
      </c>
      <c r="C3808" s="70" t="s">
        <v>9562</v>
      </c>
      <c r="D3808" s="70" t="s">
        <v>8978</v>
      </c>
      <c r="E3808" s="74">
        <v>50000</v>
      </c>
      <c r="F3808" s="70" t="s">
        <v>5629</v>
      </c>
      <c r="G3808" s="70" t="s">
        <v>805</v>
      </c>
      <c r="H3808" s="71">
        <v>43790</v>
      </c>
      <c r="I3808" s="75">
        <v>44002</v>
      </c>
      <c r="J3808" s="36">
        <f t="shared" si="118"/>
        <v>213</v>
      </c>
      <c r="K3808" s="70">
        <v>4.75</v>
      </c>
      <c r="L3808" s="70">
        <v>4.75</v>
      </c>
      <c r="M3808" s="38">
        <f t="shared" si="119"/>
        <v>1405.20833333333</v>
      </c>
      <c r="N3808" s="70" t="s">
        <v>9664</v>
      </c>
      <c r="O3808" s="73" t="s">
        <v>9346</v>
      </c>
    </row>
    <row r="3809" s="7" customFormat="1" ht="21" customHeight="1" spans="1:15">
      <c r="A3809" s="27">
        <v>3806</v>
      </c>
      <c r="B3809" s="70" t="s">
        <v>9665</v>
      </c>
      <c r="C3809" s="70" t="s">
        <v>9437</v>
      </c>
      <c r="D3809" s="70" t="s">
        <v>8978</v>
      </c>
      <c r="E3809" s="74">
        <v>30000</v>
      </c>
      <c r="F3809" s="70" t="s">
        <v>5645</v>
      </c>
      <c r="G3809" s="70" t="s">
        <v>701</v>
      </c>
      <c r="H3809" s="71">
        <v>43790</v>
      </c>
      <c r="I3809" s="75">
        <v>44002</v>
      </c>
      <c r="J3809" s="36">
        <f t="shared" si="118"/>
        <v>213</v>
      </c>
      <c r="K3809" s="70">
        <v>4.35</v>
      </c>
      <c r="L3809" s="70">
        <v>4.35</v>
      </c>
      <c r="M3809" s="38">
        <f t="shared" si="119"/>
        <v>772.125</v>
      </c>
      <c r="N3809" s="70" t="s">
        <v>9666</v>
      </c>
      <c r="O3809" s="73" t="s">
        <v>9346</v>
      </c>
    </row>
    <row r="3810" s="7" customFormat="1" ht="21" customHeight="1" spans="1:15">
      <c r="A3810" s="27">
        <v>3807</v>
      </c>
      <c r="B3810" s="70" t="s">
        <v>9667</v>
      </c>
      <c r="C3810" s="70" t="s">
        <v>9437</v>
      </c>
      <c r="D3810" s="70" t="s">
        <v>8978</v>
      </c>
      <c r="E3810" s="74">
        <v>30000</v>
      </c>
      <c r="F3810" s="70" t="s">
        <v>1135</v>
      </c>
      <c r="G3810" s="70" t="s">
        <v>705</v>
      </c>
      <c r="H3810" s="71">
        <v>43790</v>
      </c>
      <c r="I3810" s="75">
        <v>44002</v>
      </c>
      <c r="J3810" s="36">
        <f t="shared" si="118"/>
        <v>213</v>
      </c>
      <c r="K3810" s="70">
        <v>4.35</v>
      </c>
      <c r="L3810" s="70">
        <v>4.35</v>
      </c>
      <c r="M3810" s="38">
        <f t="shared" si="119"/>
        <v>772.125</v>
      </c>
      <c r="N3810" s="70" t="s">
        <v>9668</v>
      </c>
      <c r="O3810" s="73" t="s">
        <v>9346</v>
      </c>
    </row>
    <row r="3811" s="7" customFormat="1" ht="21" customHeight="1" spans="1:15">
      <c r="A3811" s="27">
        <v>3808</v>
      </c>
      <c r="B3811" s="70" t="s">
        <v>9669</v>
      </c>
      <c r="C3811" s="70" t="s">
        <v>9495</v>
      </c>
      <c r="D3811" s="70" t="s">
        <v>8978</v>
      </c>
      <c r="E3811" s="74">
        <v>50000</v>
      </c>
      <c r="F3811" s="70" t="s">
        <v>1135</v>
      </c>
      <c r="G3811" s="70" t="s">
        <v>705</v>
      </c>
      <c r="H3811" s="71">
        <v>43790</v>
      </c>
      <c r="I3811" s="75">
        <v>44002</v>
      </c>
      <c r="J3811" s="36">
        <f t="shared" si="118"/>
        <v>213</v>
      </c>
      <c r="K3811" s="70">
        <v>4.35</v>
      </c>
      <c r="L3811" s="70">
        <v>4.35</v>
      </c>
      <c r="M3811" s="38">
        <f t="shared" si="119"/>
        <v>1286.875</v>
      </c>
      <c r="N3811" s="70" t="s">
        <v>9670</v>
      </c>
      <c r="O3811" s="73" t="s">
        <v>9346</v>
      </c>
    </row>
    <row r="3812" s="7" customFormat="1" ht="21" customHeight="1" spans="1:15">
      <c r="A3812" s="27">
        <v>3809</v>
      </c>
      <c r="B3812" s="70" t="s">
        <v>9671</v>
      </c>
      <c r="C3812" s="70" t="s">
        <v>9672</v>
      </c>
      <c r="D3812" s="70" t="s">
        <v>8978</v>
      </c>
      <c r="E3812" s="74">
        <v>40000</v>
      </c>
      <c r="F3812" s="70" t="s">
        <v>6472</v>
      </c>
      <c r="G3812" s="70" t="s">
        <v>722</v>
      </c>
      <c r="H3812" s="71">
        <v>43790</v>
      </c>
      <c r="I3812" s="75">
        <v>44002</v>
      </c>
      <c r="J3812" s="36">
        <f t="shared" si="118"/>
        <v>213</v>
      </c>
      <c r="K3812" s="70">
        <v>4.35</v>
      </c>
      <c r="L3812" s="70">
        <v>4.35</v>
      </c>
      <c r="M3812" s="38">
        <f t="shared" si="119"/>
        <v>1029.5</v>
      </c>
      <c r="N3812" s="70" t="s">
        <v>9673</v>
      </c>
      <c r="O3812" s="73" t="s">
        <v>9346</v>
      </c>
    </row>
    <row r="3813" s="7" customFormat="1" ht="21" customHeight="1" spans="1:15">
      <c r="A3813" s="27">
        <v>3810</v>
      </c>
      <c r="B3813" s="70" t="s">
        <v>9674</v>
      </c>
      <c r="C3813" s="70" t="s">
        <v>9492</v>
      </c>
      <c r="D3813" s="70" t="s">
        <v>8978</v>
      </c>
      <c r="E3813" s="74">
        <v>40000</v>
      </c>
      <c r="F3813" s="70" t="s">
        <v>2568</v>
      </c>
      <c r="G3813" s="70" t="s">
        <v>1861</v>
      </c>
      <c r="H3813" s="71">
        <v>43790</v>
      </c>
      <c r="I3813" s="75">
        <v>44002</v>
      </c>
      <c r="J3813" s="36">
        <f t="shared" si="118"/>
        <v>213</v>
      </c>
      <c r="K3813" s="70">
        <v>4.35</v>
      </c>
      <c r="L3813" s="70">
        <v>4.35</v>
      </c>
      <c r="M3813" s="38">
        <f t="shared" si="119"/>
        <v>1029.5</v>
      </c>
      <c r="N3813" s="70" t="s">
        <v>9675</v>
      </c>
      <c r="O3813" s="73" t="s">
        <v>9346</v>
      </c>
    </row>
    <row r="3814" s="7" customFormat="1" ht="21" customHeight="1" spans="1:15">
      <c r="A3814" s="27">
        <v>3811</v>
      </c>
      <c r="B3814" s="70" t="s">
        <v>9676</v>
      </c>
      <c r="C3814" s="70" t="s">
        <v>9552</v>
      </c>
      <c r="D3814" s="70" t="s">
        <v>8978</v>
      </c>
      <c r="E3814" s="74">
        <v>50000</v>
      </c>
      <c r="F3814" s="70" t="s">
        <v>1148</v>
      </c>
      <c r="G3814" s="70" t="s">
        <v>2515</v>
      </c>
      <c r="H3814" s="71">
        <v>43790</v>
      </c>
      <c r="I3814" s="75">
        <v>44002</v>
      </c>
      <c r="J3814" s="36">
        <f t="shared" si="118"/>
        <v>213</v>
      </c>
      <c r="K3814" s="70">
        <v>4.35</v>
      </c>
      <c r="L3814" s="70">
        <v>4.35</v>
      </c>
      <c r="M3814" s="38">
        <f t="shared" si="119"/>
        <v>1286.875</v>
      </c>
      <c r="N3814" s="70" t="s">
        <v>9677</v>
      </c>
      <c r="O3814" s="73" t="s">
        <v>9346</v>
      </c>
    </row>
    <row r="3815" s="7" customFormat="1" ht="21" customHeight="1" spans="1:15">
      <c r="A3815" s="27">
        <v>3812</v>
      </c>
      <c r="B3815" s="70" t="s">
        <v>9678</v>
      </c>
      <c r="C3815" s="70" t="s">
        <v>9552</v>
      </c>
      <c r="D3815" s="70" t="s">
        <v>8978</v>
      </c>
      <c r="E3815" s="74">
        <v>20000</v>
      </c>
      <c r="F3815" s="70" t="s">
        <v>6638</v>
      </c>
      <c r="G3815" s="70" t="s">
        <v>826</v>
      </c>
      <c r="H3815" s="71">
        <v>43790</v>
      </c>
      <c r="I3815" s="75">
        <v>44002</v>
      </c>
      <c r="J3815" s="36">
        <f t="shared" si="118"/>
        <v>213</v>
      </c>
      <c r="K3815" s="70">
        <v>4.35</v>
      </c>
      <c r="L3815" s="70">
        <v>4.35</v>
      </c>
      <c r="M3815" s="38">
        <f t="shared" si="119"/>
        <v>514.75</v>
      </c>
      <c r="N3815" s="70" t="s">
        <v>9679</v>
      </c>
      <c r="O3815" s="73" t="s">
        <v>9346</v>
      </c>
    </row>
    <row r="3816" s="7" customFormat="1" ht="21" customHeight="1" spans="1:15">
      <c r="A3816" s="27">
        <v>3813</v>
      </c>
      <c r="B3816" s="70" t="s">
        <v>9680</v>
      </c>
      <c r="C3816" s="70" t="s">
        <v>9576</v>
      </c>
      <c r="D3816" s="70" t="s">
        <v>8978</v>
      </c>
      <c r="E3816" s="74">
        <v>50000</v>
      </c>
      <c r="F3816" s="70" t="s">
        <v>2601</v>
      </c>
      <c r="G3816" s="70" t="s">
        <v>2602</v>
      </c>
      <c r="H3816" s="71">
        <v>43790</v>
      </c>
      <c r="I3816" s="75">
        <v>44002</v>
      </c>
      <c r="J3816" s="36">
        <f t="shared" si="118"/>
        <v>213</v>
      </c>
      <c r="K3816" s="70">
        <v>4.35</v>
      </c>
      <c r="L3816" s="70">
        <v>4.35</v>
      </c>
      <c r="M3816" s="38">
        <f t="shared" si="119"/>
        <v>1286.875</v>
      </c>
      <c r="N3816" s="70" t="s">
        <v>9681</v>
      </c>
      <c r="O3816" s="73" t="s">
        <v>9346</v>
      </c>
    </row>
    <row r="3817" s="7" customFormat="1" ht="21" customHeight="1" spans="1:15">
      <c r="A3817" s="27">
        <v>3814</v>
      </c>
      <c r="B3817" s="70" t="s">
        <v>9682</v>
      </c>
      <c r="C3817" s="70" t="s">
        <v>9683</v>
      </c>
      <c r="D3817" s="70" t="s">
        <v>8978</v>
      </c>
      <c r="E3817" s="74">
        <v>50000</v>
      </c>
      <c r="F3817" s="70" t="s">
        <v>2605</v>
      </c>
      <c r="G3817" s="70" t="s">
        <v>835</v>
      </c>
      <c r="H3817" s="71">
        <v>43790</v>
      </c>
      <c r="I3817" s="75">
        <v>44002</v>
      </c>
      <c r="J3817" s="36">
        <f t="shared" si="118"/>
        <v>213</v>
      </c>
      <c r="K3817" s="70">
        <v>4.35</v>
      </c>
      <c r="L3817" s="70">
        <v>4.35</v>
      </c>
      <c r="M3817" s="38">
        <f t="shared" si="119"/>
        <v>1286.875</v>
      </c>
      <c r="N3817" s="70" t="s">
        <v>9684</v>
      </c>
      <c r="O3817" s="73" t="s">
        <v>9346</v>
      </c>
    </row>
    <row r="3818" s="7" customFormat="1" ht="21" customHeight="1" spans="1:15">
      <c r="A3818" s="27">
        <v>3815</v>
      </c>
      <c r="B3818" s="70" t="s">
        <v>9685</v>
      </c>
      <c r="C3818" s="70" t="s">
        <v>9686</v>
      </c>
      <c r="D3818" s="70" t="s">
        <v>8978</v>
      </c>
      <c r="E3818" s="74">
        <v>30000</v>
      </c>
      <c r="F3818" s="70" t="s">
        <v>2605</v>
      </c>
      <c r="G3818" s="70" t="s">
        <v>835</v>
      </c>
      <c r="H3818" s="71">
        <v>43790</v>
      </c>
      <c r="I3818" s="75">
        <v>44002</v>
      </c>
      <c r="J3818" s="36">
        <f t="shared" si="118"/>
        <v>213</v>
      </c>
      <c r="K3818" s="70">
        <v>4.35</v>
      </c>
      <c r="L3818" s="70">
        <v>4.35</v>
      </c>
      <c r="M3818" s="38">
        <f t="shared" si="119"/>
        <v>772.125</v>
      </c>
      <c r="N3818" s="70" t="s">
        <v>9687</v>
      </c>
      <c r="O3818" s="73" t="s">
        <v>9346</v>
      </c>
    </row>
    <row r="3819" s="7" customFormat="1" ht="21" customHeight="1" spans="1:15">
      <c r="A3819" s="27">
        <v>3816</v>
      </c>
      <c r="B3819" s="70" t="s">
        <v>9688</v>
      </c>
      <c r="C3819" s="70" t="s">
        <v>9587</v>
      </c>
      <c r="D3819" s="70" t="s">
        <v>8978</v>
      </c>
      <c r="E3819" s="74">
        <v>50000</v>
      </c>
      <c r="F3819" s="70" t="s">
        <v>4748</v>
      </c>
      <c r="G3819" s="70" t="s">
        <v>835</v>
      </c>
      <c r="H3819" s="71">
        <v>43790</v>
      </c>
      <c r="I3819" s="75">
        <v>44002</v>
      </c>
      <c r="J3819" s="36">
        <f t="shared" si="118"/>
        <v>213</v>
      </c>
      <c r="K3819" s="70">
        <v>4.35</v>
      </c>
      <c r="L3819" s="70">
        <v>4.35</v>
      </c>
      <c r="M3819" s="38">
        <f t="shared" si="119"/>
        <v>1286.875</v>
      </c>
      <c r="N3819" s="70" t="s">
        <v>9689</v>
      </c>
      <c r="O3819" s="73" t="s">
        <v>9346</v>
      </c>
    </row>
    <row r="3820" s="7" customFormat="1" ht="21" customHeight="1" spans="1:15">
      <c r="A3820" s="27">
        <v>3817</v>
      </c>
      <c r="B3820" s="70" t="s">
        <v>9690</v>
      </c>
      <c r="C3820" s="70" t="s">
        <v>9691</v>
      </c>
      <c r="D3820" s="70" t="s">
        <v>8978</v>
      </c>
      <c r="E3820" s="74">
        <v>50000</v>
      </c>
      <c r="F3820" s="70" t="s">
        <v>4748</v>
      </c>
      <c r="G3820" s="70" t="s">
        <v>2420</v>
      </c>
      <c r="H3820" s="71">
        <v>43790</v>
      </c>
      <c r="I3820" s="75">
        <v>44002</v>
      </c>
      <c r="J3820" s="36">
        <f t="shared" si="118"/>
        <v>213</v>
      </c>
      <c r="K3820" s="70">
        <v>4.35</v>
      </c>
      <c r="L3820" s="70">
        <v>4.35</v>
      </c>
      <c r="M3820" s="38">
        <f t="shared" si="119"/>
        <v>1286.875</v>
      </c>
      <c r="N3820" s="70" t="s">
        <v>9692</v>
      </c>
      <c r="O3820" s="73" t="s">
        <v>9346</v>
      </c>
    </row>
    <row r="3821" s="7" customFormat="1" ht="21" customHeight="1" spans="1:15">
      <c r="A3821" s="27">
        <v>3818</v>
      </c>
      <c r="B3821" s="70" t="s">
        <v>9693</v>
      </c>
      <c r="C3821" s="70" t="s">
        <v>9694</v>
      </c>
      <c r="D3821" s="70" t="s">
        <v>8978</v>
      </c>
      <c r="E3821" s="74">
        <v>50000</v>
      </c>
      <c r="F3821" s="70" t="s">
        <v>6669</v>
      </c>
      <c r="G3821" s="70" t="s">
        <v>843</v>
      </c>
      <c r="H3821" s="71">
        <v>43790</v>
      </c>
      <c r="I3821" s="75">
        <v>44002</v>
      </c>
      <c r="J3821" s="36">
        <f t="shared" si="118"/>
        <v>213</v>
      </c>
      <c r="K3821" s="70">
        <v>4.35</v>
      </c>
      <c r="L3821" s="70">
        <v>4.35</v>
      </c>
      <c r="M3821" s="38">
        <f t="shared" si="119"/>
        <v>1286.875</v>
      </c>
      <c r="N3821" s="70" t="s">
        <v>9695</v>
      </c>
      <c r="O3821" s="73" t="s">
        <v>9346</v>
      </c>
    </row>
    <row r="3822" s="7" customFormat="1" ht="21" customHeight="1" spans="1:15">
      <c r="A3822" s="27">
        <v>3819</v>
      </c>
      <c r="B3822" s="70" t="s">
        <v>9696</v>
      </c>
      <c r="C3822" s="70" t="s">
        <v>9652</v>
      </c>
      <c r="D3822" s="70" t="s">
        <v>8978</v>
      </c>
      <c r="E3822" s="74">
        <v>50000</v>
      </c>
      <c r="F3822" s="70" t="s">
        <v>888</v>
      </c>
      <c r="G3822" s="70" t="s">
        <v>1916</v>
      </c>
      <c r="H3822" s="71">
        <v>43791</v>
      </c>
      <c r="I3822" s="75">
        <v>44002</v>
      </c>
      <c r="J3822" s="36">
        <f t="shared" si="118"/>
        <v>212</v>
      </c>
      <c r="K3822" s="70">
        <v>4.35</v>
      </c>
      <c r="L3822" s="70">
        <v>4.35</v>
      </c>
      <c r="M3822" s="38">
        <f t="shared" si="119"/>
        <v>1280.83333333333</v>
      </c>
      <c r="N3822" s="70" t="s">
        <v>9697</v>
      </c>
      <c r="O3822" s="73" t="s">
        <v>9346</v>
      </c>
    </row>
    <row r="3823" s="7" customFormat="1" ht="21" customHeight="1" spans="1:15">
      <c r="A3823" s="27">
        <v>3820</v>
      </c>
      <c r="B3823" s="27" t="s">
        <v>9698</v>
      </c>
      <c r="C3823" s="27" t="s">
        <v>9699</v>
      </c>
      <c r="D3823" s="27" t="s">
        <v>1152</v>
      </c>
      <c r="E3823" s="76">
        <v>30000</v>
      </c>
      <c r="F3823" s="27" t="s">
        <v>1167</v>
      </c>
      <c r="G3823" s="27" t="s">
        <v>26</v>
      </c>
      <c r="H3823" s="77">
        <v>43790</v>
      </c>
      <c r="I3823" s="30" t="s">
        <v>26</v>
      </c>
      <c r="J3823" s="36">
        <f t="shared" si="118"/>
        <v>3</v>
      </c>
      <c r="K3823" s="37">
        <v>4.75</v>
      </c>
      <c r="L3823" s="37">
        <v>4.75</v>
      </c>
      <c r="M3823" s="38">
        <f t="shared" si="119"/>
        <v>11.875</v>
      </c>
      <c r="N3823" s="27" t="s">
        <v>9700</v>
      </c>
      <c r="O3823" s="27" t="s">
        <v>9701</v>
      </c>
    </row>
    <row r="3824" s="7" customFormat="1" ht="21" customHeight="1" spans="1:15">
      <c r="A3824" s="27">
        <v>3821</v>
      </c>
      <c r="B3824" s="27" t="s">
        <v>9702</v>
      </c>
      <c r="C3824" s="27" t="s">
        <v>9703</v>
      </c>
      <c r="D3824" s="27" t="s">
        <v>1152</v>
      </c>
      <c r="E3824" s="76">
        <v>50000</v>
      </c>
      <c r="F3824" s="27" t="s">
        <v>1182</v>
      </c>
      <c r="G3824" s="27" t="s">
        <v>76</v>
      </c>
      <c r="H3824" s="77">
        <v>43790</v>
      </c>
      <c r="I3824" s="30">
        <v>43795</v>
      </c>
      <c r="J3824" s="36">
        <f t="shared" si="118"/>
        <v>6</v>
      </c>
      <c r="K3824" s="37">
        <v>4.75</v>
      </c>
      <c r="L3824" s="37">
        <v>4.75</v>
      </c>
      <c r="M3824" s="38">
        <f t="shared" si="119"/>
        <v>39.5833333333333</v>
      </c>
      <c r="N3824" s="27" t="s">
        <v>9704</v>
      </c>
      <c r="O3824" s="27" t="s">
        <v>9701</v>
      </c>
    </row>
    <row r="3825" s="7" customFormat="1" ht="21" customHeight="1" spans="1:15">
      <c r="A3825" s="27">
        <v>3822</v>
      </c>
      <c r="B3825" s="27" t="s">
        <v>9705</v>
      </c>
      <c r="C3825" s="27" t="s">
        <v>9706</v>
      </c>
      <c r="D3825" s="27" t="s">
        <v>1152</v>
      </c>
      <c r="E3825" s="76">
        <v>30000</v>
      </c>
      <c r="F3825" s="27" t="s">
        <v>105</v>
      </c>
      <c r="G3825" s="27" t="s">
        <v>106</v>
      </c>
      <c r="H3825" s="77">
        <v>43790</v>
      </c>
      <c r="I3825" s="30" t="s">
        <v>106</v>
      </c>
      <c r="J3825" s="36">
        <f t="shared" si="118"/>
        <v>24</v>
      </c>
      <c r="K3825" s="37">
        <v>4.75</v>
      </c>
      <c r="L3825" s="37">
        <v>4.75</v>
      </c>
      <c r="M3825" s="38">
        <f t="shared" si="119"/>
        <v>95</v>
      </c>
      <c r="N3825" s="27" t="s">
        <v>9707</v>
      </c>
      <c r="O3825" s="27" t="s">
        <v>9701</v>
      </c>
    </row>
    <row r="3826" s="7" customFormat="1" ht="21" customHeight="1" spans="1:15">
      <c r="A3826" s="27">
        <v>3823</v>
      </c>
      <c r="B3826" s="27" t="s">
        <v>9708</v>
      </c>
      <c r="C3826" s="27" t="s">
        <v>9709</v>
      </c>
      <c r="D3826" s="27" t="s">
        <v>1152</v>
      </c>
      <c r="E3826" s="76">
        <v>50000</v>
      </c>
      <c r="F3826" s="27" t="s">
        <v>3939</v>
      </c>
      <c r="G3826" s="27" t="s">
        <v>3940</v>
      </c>
      <c r="H3826" s="77">
        <v>43790</v>
      </c>
      <c r="I3826" s="30" t="s">
        <v>3940</v>
      </c>
      <c r="J3826" s="36">
        <f t="shared" si="118"/>
        <v>79</v>
      </c>
      <c r="K3826" s="37">
        <v>4.75</v>
      </c>
      <c r="L3826" s="37">
        <v>4.75</v>
      </c>
      <c r="M3826" s="38">
        <f t="shared" si="119"/>
        <v>521.180555555556</v>
      </c>
      <c r="N3826" s="27" t="s">
        <v>9710</v>
      </c>
      <c r="O3826" s="27" t="s">
        <v>9701</v>
      </c>
    </row>
    <row r="3827" s="7" customFormat="1" ht="21" customHeight="1" spans="1:15">
      <c r="A3827" s="27">
        <v>3824</v>
      </c>
      <c r="B3827" s="27" t="s">
        <v>9711</v>
      </c>
      <c r="C3827" s="27" t="s">
        <v>9709</v>
      </c>
      <c r="D3827" s="27" t="s">
        <v>1152</v>
      </c>
      <c r="E3827" s="76">
        <v>30000</v>
      </c>
      <c r="F3827" s="27" t="s">
        <v>284</v>
      </c>
      <c r="G3827" s="27" t="s">
        <v>285</v>
      </c>
      <c r="H3827" s="77">
        <v>43790</v>
      </c>
      <c r="I3827" s="30" t="s">
        <v>285</v>
      </c>
      <c r="J3827" s="36">
        <f t="shared" si="118"/>
        <v>88</v>
      </c>
      <c r="K3827" s="37">
        <v>4.75</v>
      </c>
      <c r="L3827" s="37">
        <v>4.75</v>
      </c>
      <c r="M3827" s="38">
        <f t="shared" si="119"/>
        <v>348.333333333333</v>
      </c>
      <c r="N3827" s="27" t="s">
        <v>9712</v>
      </c>
      <c r="O3827" s="27" t="s">
        <v>9701</v>
      </c>
    </row>
    <row r="3828" s="7" customFormat="1" ht="21" customHeight="1" spans="1:15">
      <c r="A3828" s="27">
        <v>3825</v>
      </c>
      <c r="B3828" s="27" t="s">
        <v>9713</v>
      </c>
      <c r="C3828" s="27" t="s">
        <v>9714</v>
      </c>
      <c r="D3828" s="27" t="s">
        <v>1152</v>
      </c>
      <c r="E3828" s="76">
        <v>30000</v>
      </c>
      <c r="F3828" s="27" t="s">
        <v>6895</v>
      </c>
      <c r="G3828" s="27" t="s">
        <v>344</v>
      </c>
      <c r="H3828" s="77">
        <v>43790</v>
      </c>
      <c r="I3828" s="30" t="s">
        <v>344</v>
      </c>
      <c r="J3828" s="36">
        <f t="shared" si="118"/>
        <v>95</v>
      </c>
      <c r="K3828" s="37">
        <v>4.75</v>
      </c>
      <c r="L3828" s="37">
        <v>4.75</v>
      </c>
      <c r="M3828" s="38">
        <f t="shared" si="119"/>
        <v>376.041666666667</v>
      </c>
      <c r="N3828" s="27" t="s">
        <v>9715</v>
      </c>
      <c r="O3828" s="27" t="s">
        <v>9701</v>
      </c>
    </row>
    <row r="3829" s="7" customFormat="1" ht="21" customHeight="1" spans="1:15">
      <c r="A3829" s="27">
        <v>3826</v>
      </c>
      <c r="B3829" s="27" t="s">
        <v>9716</v>
      </c>
      <c r="C3829" s="27" t="s">
        <v>9717</v>
      </c>
      <c r="D3829" s="27" t="s">
        <v>1152</v>
      </c>
      <c r="E3829" s="76">
        <v>35000</v>
      </c>
      <c r="F3829" s="27" t="s">
        <v>1255</v>
      </c>
      <c r="G3829" s="27" t="s">
        <v>305</v>
      </c>
      <c r="H3829" s="77">
        <v>43790</v>
      </c>
      <c r="I3829" s="30" t="s">
        <v>305</v>
      </c>
      <c r="J3829" s="36">
        <f t="shared" si="118"/>
        <v>107</v>
      </c>
      <c r="K3829" s="37">
        <v>4.75</v>
      </c>
      <c r="L3829" s="37">
        <v>4.75</v>
      </c>
      <c r="M3829" s="38">
        <f t="shared" si="119"/>
        <v>494.131944444444</v>
      </c>
      <c r="N3829" s="27" t="s">
        <v>9718</v>
      </c>
      <c r="O3829" s="27" t="s">
        <v>9701</v>
      </c>
    </row>
    <row r="3830" s="7" customFormat="1" ht="21" customHeight="1" spans="1:15">
      <c r="A3830" s="27">
        <v>3827</v>
      </c>
      <c r="B3830" s="27" t="s">
        <v>9719</v>
      </c>
      <c r="C3830" s="27" t="s">
        <v>9709</v>
      </c>
      <c r="D3830" s="27" t="s">
        <v>1152</v>
      </c>
      <c r="E3830" s="76">
        <v>50000</v>
      </c>
      <c r="F3830" s="27" t="s">
        <v>300</v>
      </c>
      <c r="G3830" s="27" t="s">
        <v>301</v>
      </c>
      <c r="H3830" s="77">
        <v>43790</v>
      </c>
      <c r="I3830" s="30" t="s">
        <v>301</v>
      </c>
      <c r="J3830" s="36">
        <f t="shared" si="118"/>
        <v>116</v>
      </c>
      <c r="K3830" s="37">
        <v>4.75</v>
      </c>
      <c r="L3830" s="37">
        <v>4.75</v>
      </c>
      <c r="M3830" s="38">
        <f t="shared" si="119"/>
        <v>765.277777777778</v>
      </c>
      <c r="N3830" s="27" t="s">
        <v>9720</v>
      </c>
      <c r="O3830" s="27" t="s">
        <v>9701</v>
      </c>
    </row>
    <row r="3831" s="7" customFormat="1" ht="21" customHeight="1" spans="1:15">
      <c r="A3831" s="27">
        <v>3828</v>
      </c>
      <c r="B3831" s="27" t="s">
        <v>9721</v>
      </c>
      <c r="C3831" s="27" t="s">
        <v>9722</v>
      </c>
      <c r="D3831" s="27" t="s">
        <v>1152</v>
      </c>
      <c r="E3831" s="76">
        <v>30000</v>
      </c>
      <c r="F3831" s="27" t="s">
        <v>405</v>
      </c>
      <c r="G3831" s="27" t="s">
        <v>406</v>
      </c>
      <c r="H3831" s="77">
        <v>43790</v>
      </c>
      <c r="I3831" s="30" t="s">
        <v>406</v>
      </c>
      <c r="J3831" s="36">
        <f t="shared" si="118"/>
        <v>129</v>
      </c>
      <c r="K3831" s="37">
        <v>4.75</v>
      </c>
      <c r="L3831" s="37">
        <v>4.75</v>
      </c>
      <c r="M3831" s="38">
        <f t="shared" si="119"/>
        <v>510.625</v>
      </c>
      <c r="N3831" s="27" t="s">
        <v>9723</v>
      </c>
      <c r="O3831" s="27" t="s">
        <v>9701</v>
      </c>
    </row>
    <row r="3832" s="7" customFormat="1" ht="21" customHeight="1" spans="1:15">
      <c r="A3832" s="27">
        <v>3829</v>
      </c>
      <c r="B3832" s="27" t="s">
        <v>9724</v>
      </c>
      <c r="C3832" s="27" t="s">
        <v>9709</v>
      </c>
      <c r="D3832" s="27" t="s">
        <v>1152</v>
      </c>
      <c r="E3832" s="76">
        <v>30000</v>
      </c>
      <c r="F3832" s="27" t="s">
        <v>405</v>
      </c>
      <c r="G3832" s="27" t="s">
        <v>406</v>
      </c>
      <c r="H3832" s="77">
        <v>43790</v>
      </c>
      <c r="I3832" s="30" t="s">
        <v>406</v>
      </c>
      <c r="J3832" s="36">
        <f t="shared" si="118"/>
        <v>129</v>
      </c>
      <c r="K3832" s="37">
        <v>4.75</v>
      </c>
      <c r="L3832" s="37">
        <v>4.75</v>
      </c>
      <c r="M3832" s="38">
        <f t="shared" si="119"/>
        <v>510.625</v>
      </c>
      <c r="N3832" s="27" t="s">
        <v>9725</v>
      </c>
      <c r="O3832" s="27" t="s">
        <v>9701</v>
      </c>
    </row>
    <row r="3833" s="7" customFormat="1" ht="21" customHeight="1" spans="1:15">
      <c r="A3833" s="27">
        <v>3830</v>
      </c>
      <c r="B3833" s="27" t="s">
        <v>9726</v>
      </c>
      <c r="C3833" s="27" t="s">
        <v>9727</v>
      </c>
      <c r="D3833" s="27" t="s">
        <v>9728</v>
      </c>
      <c r="E3833" s="76">
        <v>30000</v>
      </c>
      <c r="F3833" s="27" t="s">
        <v>1475</v>
      </c>
      <c r="G3833" s="27" t="s">
        <v>1476</v>
      </c>
      <c r="H3833" s="77">
        <v>43790</v>
      </c>
      <c r="I3833" s="30" t="s">
        <v>1476</v>
      </c>
      <c r="J3833" s="36">
        <f t="shared" si="118"/>
        <v>156</v>
      </c>
      <c r="K3833" s="37">
        <v>4.75</v>
      </c>
      <c r="L3833" s="37">
        <v>4.75</v>
      </c>
      <c r="M3833" s="38">
        <f t="shared" si="119"/>
        <v>617.5</v>
      </c>
      <c r="N3833" s="27" t="s">
        <v>9729</v>
      </c>
      <c r="O3833" s="27" t="s">
        <v>9701</v>
      </c>
    </row>
    <row r="3834" s="7" customFormat="1" ht="21" customHeight="1" spans="1:15">
      <c r="A3834" s="27">
        <v>3831</v>
      </c>
      <c r="B3834" s="27" t="s">
        <v>9730</v>
      </c>
      <c r="C3834" s="27" t="s">
        <v>9731</v>
      </c>
      <c r="D3834" s="27" t="s">
        <v>1152</v>
      </c>
      <c r="E3834" s="76">
        <v>20000</v>
      </c>
      <c r="F3834" s="27" t="s">
        <v>9732</v>
      </c>
      <c r="G3834" s="27" t="s">
        <v>9733</v>
      </c>
      <c r="H3834" s="77">
        <v>43790</v>
      </c>
      <c r="I3834" s="30" t="s">
        <v>9733</v>
      </c>
      <c r="J3834" s="36">
        <f t="shared" si="118"/>
        <v>206</v>
      </c>
      <c r="K3834" s="37">
        <v>4.75</v>
      </c>
      <c r="L3834" s="37">
        <v>4.75</v>
      </c>
      <c r="M3834" s="38">
        <f t="shared" si="119"/>
        <v>543.611111111111</v>
      </c>
      <c r="N3834" s="27" t="s">
        <v>9734</v>
      </c>
      <c r="O3834" s="27" t="s">
        <v>9701</v>
      </c>
    </row>
    <row r="3835" s="7" customFormat="1" ht="21" customHeight="1" spans="1:15">
      <c r="A3835" s="27">
        <v>3832</v>
      </c>
      <c r="B3835" s="27" t="s">
        <v>9735</v>
      </c>
      <c r="C3835" s="27" t="s">
        <v>9722</v>
      </c>
      <c r="D3835" s="27" t="s">
        <v>1152</v>
      </c>
      <c r="E3835" s="76">
        <v>50000</v>
      </c>
      <c r="F3835" s="27" t="s">
        <v>9732</v>
      </c>
      <c r="G3835" s="27" t="s">
        <v>9733</v>
      </c>
      <c r="H3835" s="77">
        <v>43790</v>
      </c>
      <c r="I3835" s="30" t="s">
        <v>9733</v>
      </c>
      <c r="J3835" s="36">
        <f t="shared" si="118"/>
        <v>206</v>
      </c>
      <c r="K3835" s="37">
        <v>4.75</v>
      </c>
      <c r="L3835" s="37">
        <v>4.75</v>
      </c>
      <c r="M3835" s="38">
        <f t="shared" si="119"/>
        <v>1359.02777777778</v>
      </c>
      <c r="N3835" s="27" t="s">
        <v>9736</v>
      </c>
      <c r="O3835" s="27" t="s">
        <v>9701</v>
      </c>
    </row>
    <row r="3836" s="7" customFormat="1" ht="21" customHeight="1" spans="1:15">
      <c r="A3836" s="27">
        <v>3833</v>
      </c>
      <c r="B3836" s="27" t="s">
        <v>9716</v>
      </c>
      <c r="C3836" s="27" t="s">
        <v>9717</v>
      </c>
      <c r="D3836" s="27" t="s">
        <v>9737</v>
      </c>
      <c r="E3836" s="76">
        <v>15000</v>
      </c>
      <c r="F3836" s="27" t="s">
        <v>9738</v>
      </c>
      <c r="G3836" s="27" t="s">
        <v>9739</v>
      </c>
      <c r="H3836" s="77">
        <v>43790</v>
      </c>
      <c r="I3836" s="30" t="s">
        <v>9739</v>
      </c>
      <c r="J3836" s="36">
        <f t="shared" si="118"/>
        <v>207</v>
      </c>
      <c r="K3836" s="37">
        <v>4.75</v>
      </c>
      <c r="L3836" s="37">
        <v>4.75</v>
      </c>
      <c r="M3836" s="38">
        <f t="shared" si="119"/>
        <v>409.6875</v>
      </c>
      <c r="N3836" s="27" t="s">
        <v>9740</v>
      </c>
      <c r="O3836" s="27" t="s">
        <v>9701</v>
      </c>
    </row>
    <row r="3837" s="7" customFormat="1" ht="21" customHeight="1" spans="1:15">
      <c r="A3837" s="27">
        <v>3834</v>
      </c>
      <c r="B3837" s="27" t="s">
        <v>9741</v>
      </c>
      <c r="C3837" s="27" t="s">
        <v>9727</v>
      </c>
      <c r="D3837" s="27" t="s">
        <v>9742</v>
      </c>
      <c r="E3837" s="76">
        <v>30000</v>
      </c>
      <c r="F3837" s="27" t="s">
        <v>4203</v>
      </c>
      <c r="G3837" s="27" t="s">
        <v>4204</v>
      </c>
      <c r="H3837" s="77">
        <v>43790</v>
      </c>
      <c r="I3837" s="30" t="s">
        <v>4204</v>
      </c>
      <c r="J3837" s="36">
        <f t="shared" si="118"/>
        <v>212</v>
      </c>
      <c r="K3837" s="37">
        <v>4.75</v>
      </c>
      <c r="L3837" s="37">
        <v>4.75</v>
      </c>
      <c r="M3837" s="38">
        <f t="shared" si="119"/>
        <v>839.166666666667</v>
      </c>
      <c r="N3837" s="27" t="s">
        <v>9743</v>
      </c>
      <c r="O3837" s="27" t="s">
        <v>9701</v>
      </c>
    </row>
    <row r="3838" s="7" customFormat="1" ht="21" customHeight="1" spans="1:15">
      <c r="A3838" s="27">
        <v>3835</v>
      </c>
      <c r="B3838" s="27" t="s">
        <v>9744</v>
      </c>
      <c r="C3838" s="27" t="s">
        <v>9745</v>
      </c>
      <c r="D3838" s="27" t="s">
        <v>1152</v>
      </c>
      <c r="E3838" s="76">
        <v>35000</v>
      </c>
      <c r="F3838" s="27" t="s">
        <v>4209</v>
      </c>
      <c r="G3838" s="27" t="s">
        <v>4210</v>
      </c>
      <c r="H3838" s="77">
        <v>43790</v>
      </c>
      <c r="I3838" s="30">
        <v>44002</v>
      </c>
      <c r="J3838" s="36">
        <f t="shared" si="118"/>
        <v>213</v>
      </c>
      <c r="K3838" s="37">
        <v>4.75</v>
      </c>
      <c r="L3838" s="37">
        <v>4.75</v>
      </c>
      <c r="M3838" s="38">
        <f t="shared" si="119"/>
        <v>983.645833333333</v>
      </c>
      <c r="N3838" s="27" t="s">
        <v>9746</v>
      </c>
      <c r="O3838" s="27" t="s">
        <v>9701</v>
      </c>
    </row>
    <row r="3839" s="7" customFormat="1" ht="21" customHeight="1" spans="1:15">
      <c r="A3839" s="27">
        <v>3836</v>
      </c>
      <c r="B3839" s="27" t="s">
        <v>9747</v>
      </c>
      <c r="C3839" s="27" t="s">
        <v>9748</v>
      </c>
      <c r="D3839" s="27" t="s">
        <v>9742</v>
      </c>
      <c r="E3839" s="76">
        <v>20000</v>
      </c>
      <c r="F3839" s="27" t="s">
        <v>610</v>
      </c>
      <c r="G3839" s="27" t="s">
        <v>1524</v>
      </c>
      <c r="H3839" s="77">
        <v>43790</v>
      </c>
      <c r="I3839" s="30">
        <v>44002</v>
      </c>
      <c r="J3839" s="36">
        <f t="shared" si="118"/>
        <v>213</v>
      </c>
      <c r="K3839" s="37">
        <v>4.75</v>
      </c>
      <c r="L3839" s="37">
        <v>4.75</v>
      </c>
      <c r="M3839" s="38">
        <f t="shared" si="119"/>
        <v>562.083333333333</v>
      </c>
      <c r="N3839" s="27" t="s">
        <v>9749</v>
      </c>
      <c r="O3839" s="27" t="s">
        <v>9701</v>
      </c>
    </row>
    <row r="3840" s="7" customFormat="1" ht="21" customHeight="1" spans="1:15">
      <c r="A3840" s="27">
        <v>3837</v>
      </c>
      <c r="B3840" s="27" t="s">
        <v>9750</v>
      </c>
      <c r="C3840" s="27" t="s">
        <v>9751</v>
      </c>
      <c r="D3840" s="27" t="s">
        <v>9752</v>
      </c>
      <c r="E3840" s="76">
        <v>50000</v>
      </c>
      <c r="F3840" s="27" t="s">
        <v>610</v>
      </c>
      <c r="G3840" s="27" t="s">
        <v>1524</v>
      </c>
      <c r="H3840" s="77">
        <v>43790</v>
      </c>
      <c r="I3840" s="30">
        <v>44002</v>
      </c>
      <c r="J3840" s="36">
        <f t="shared" si="118"/>
        <v>213</v>
      </c>
      <c r="K3840" s="37">
        <v>4.75</v>
      </c>
      <c r="L3840" s="37">
        <v>4.75</v>
      </c>
      <c r="M3840" s="38">
        <f t="shared" si="119"/>
        <v>1405.20833333333</v>
      </c>
      <c r="N3840" s="27" t="s">
        <v>9753</v>
      </c>
      <c r="O3840" s="27" t="s">
        <v>9701</v>
      </c>
    </row>
    <row r="3841" s="7" customFormat="1" ht="21" customHeight="1" spans="1:15">
      <c r="A3841" s="27">
        <v>3838</v>
      </c>
      <c r="B3841" s="27" t="s">
        <v>9754</v>
      </c>
      <c r="C3841" s="27" t="s">
        <v>9755</v>
      </c>
      <c r="D3841" s="27" t="s">
        <v>9742</v>
      </c>
      <c r="E3841" s="76">
        <v>50000</v>
      </c>
      <c r="F3841" s="27" t="s">
        <v>627</v>
      </c>
      <c r="G3841" s="27" t="s">
        <v>628</v>
      </c>
      <c r="H3841" s="77">
        <v>43790</v>
      </c>
      <c r="I3841" s="30">
        <v>44002</v>
      </c>
      <c r="J3841" s="36">
        <f t="shared" si="118"/>
        <v>213</v>
      </c>
      <c r="K3841" s="37">
        <v>4.75</v>
      </c>
      <c r="L3841" s="37">
        <v>4.75</v>
      </c>
      <c r="M3841" s="38">
        <f t="shared" si="119"/>
        <v>1405.20833333333</v>
      </c>
      <c r="N3841" s="27" t="s">
        <v>9756</v>
      </c>
      <c r="O3841" s="27" t="s">
        <v>9701</v>
      </c>
    </row>
    <row r="3842" s="7" customFormat="1" ht="21" customHeight="1" spans="1:15">
      <c r="A3842" s="27">
        <v>3839</v>
      </c>
      <c r="B3842" s="27" t="s">
        <v>2212</v>
      </c>
      <c r="C3842" s="27" t="s">
        <v>9757</v>
      </c>
      <c r="D3842" s="27" t="s">
        <v>9758</v>
      </c>
      <c r="E3842" s="76">
        <v>10000</v>
      </c>
      <c r="F3842" s="27" t="s">
        <v>642</v>
      </c>
      <c r="G3842" s="27" t="s">
        <v>643</v>
      </c>
      <c r="H3842" s="77">
        <v>43790</v>
      </c>
      <c r="I3842" s="30">
        <v>44002</v>
      </c>
      <c r="J3842" s="36">
        <f t="shared" si="118"/>
        <v>213</v>
      </c>
      <c r="K3842" s="37">
        <v>4.75</v>
      </c>
      <c r="L3842" s="37">
        <v>4.75</v>
      </c>
      <c r="M3842" s="38">
        <f t="shared" si="119"/>
        <v>281.041666666667</v>
      </c>
      <c r="N3842" s="27" t="s">
        <v>9759</v>
      </c>
      <c r="O3842" s="27" t="s">
        <v>9701</v>
      </c>
    </row>
    <row r="3843" s="7" customFormat="1" ht="21" customHeight="1" spans="1:15">
      <c r="A3843" s="27">
        <v>3840</v>
      </c>
      <c r="B3843" s="27" t="s">
        <v>9760</v>
      </c>
      <c r="C3843" s="27" t="s">
        <v>9761</v>
      </c>
      <c r="D3843" s="27" t="s">
        <v>9758</v>
      </c>
      <c r="E3843" s="76">
        <v>50000</v>
      </c>
      <c r="F3843" s="27" t="s">
        <v>642</v>
      </c>
      <c r="G3843" s="27" t="s">
        <v>643</v>
      </c>
      <c r="H3843" s="77">
        <v>43790</v>
      </c>
      <c r="I3843" s="30">
        <v>44002</v>
      </c>
      <c r="J3843" s="36">
        <f t="shared" si="118"/>
        <v>213</v>
      </c>
      <c r="K3843" s="37">
        <v>4.75</v>
      </c>
      <c r="L3843" s="37">
        <v>4.75</v>
      </c>
      <c r="M3843" s="38">
        <f t="shared" si="119"/>
        <v>1405.20833333333</v>
      </c>
      <c r="N3843" s="27" t="s">
        <v>9762</v>
      </c>
      <c r="O3843" s="27" t="s">
        <v>9701</v>
      </c>
    </row>
    <row r="3844" s="7" customFormat="1" ht="21" customHeight="1" spans="1:15">
      <c r="A3844" s="27">
        <v>3841</v>
      </c>
      <c r="B3844" s="27" t="s">
        <v>9763</v>
      </c>
      <c r="C3844" s="27" t="s">
        <v>9722</v>
      </c>
      <c r="D3844" s="27" t="s">
        <v>9764</v>
      </c>
      <c r="E3844" s="76">
        <v>50000</v>
      </c>
      <c r="F3844" s="27" t="s">
        <v>2109</v>
      </c>
      <c r="G3844" s="27" t="s">
        <v>2112</v>
      </c>
      <c r="H3844" s="77">
        <v>43790</v>
      </c>
      <c r="I3844" s="30">
        <v>44002</v>
      </c>
      <c r="J3844" s="36">
        <f t="shared" ref="J3844:J3907" si="120">I3844-H3844+1</f>
        <v>213</v>
      </c>
      <c r="K3844" s="37">
        <v>4.75</v>
      </c>
      <c r="L3844" s="37">
        <v>4.75</v>
      </c>
      <c r="M3844" s="38">
        <f t="shared" ref="M3844:M3907" si="121">E3844*J3844*L3844/12/30/100</f>
        <v>1405.20833333333</v>
      </c>
      <c r="N3844" s="27" t="s">
        <v>9765</v>
      </c>
      <c r="O3844" s="27" t="s">
        <v>9701</v>
      </c>
    </row>
    <row r="3845" s="7" customFormat="1" ht="21" customHeight="1" spans="1:15">
      <c r="A3845" s="27">
        <v>3842</v>
      </c>
      <c r="B3845" s="27" t="s">
        <v>9766</v>
      </c>
      <c r="C3845" s="27" t="s">
        <v>9767</v>
      </c>
      <c r="D3845" s="27" t="s">
        <v>9752</v>
      </c>
      <c r="E3845" s="76">
        <v>50000</v>
      </c>
      <c r="F3845" s="27" t="s">
        <v>4260</v>
      </c>
      <c r="G3845" s="27" t="s">
        <v>4261</v>
      </c>
      <c r="H3845" s="77">
        <v>43790</v>
      </c>
      <c r="I3845" s="30">
        <v>44002</v>
      </c>
      <c r="J3845" s="36">
        <f t="shared" si="120"/>
        <v>213</v>
      </c>
      <c r="K3845" s="37">
        <v>4.75</v>
      </c>
      <c r="L3845" s="37">
        <v>4.75</v>
      </c>
      <c r="M3845" s="38">
        <f t="shared" si="121"/>
        <v>1405.20833333333</v>
      </c>
      <c r="N3845" s="27" t="s">
        <v>9768</v>
      </c>
      <c r="O3845" s="27" t="s">
        <v>9701</v>
      </c>
    </row>
    <row r="3846" s="7" customFormat="1" ht="21" customHeight="1" spans="1:15">
      <c r="A3846" s="27">
        <v>3843</v>
      </c>
      <c r="B3846" s="27" t="s">
        <v>9769</v>
      </c>
      <c r="C3846" s="27" t="s">
        <v>9770</v>
      </c>
      <c r="D3846" s="27" t="s">
        <v>9771</v>
      </c>
      <c r="E3846" s="76">
        <v>50000</v>
      </c>
      <c r="F3846" s="27" t="s">
        <v>1572</v>
      </c>
      <c r="G3846" s="27" t="s">
        <v>1569</v>
      </c>
      <c r="H3846" s="77">
        <v>43790</v>
      </c>
      <c r="I3846" s="30">
        <v>44002</v>
      </c>
      <c r="J3846" s="36">
        <f t="shared" si="120"/>
        <v>213</v>
      </c>
      <c r="K3846" s="37">
        <v>4.75</v>
      </c>
      <c r="L3846" s="37">
        <v>4.75</v>
      </c>
      <c r="M3846" s="38">
        <f t="shared" si="121"/>
        <v>1405.20833333333</v>
      </c>
      <c r="N3846" s="27" t="s">
        <v>9772</v>
      </c>
      <c r="O3846" s="27" t="s">
        <v>9701</v>
      </c>
    </row>
    <row r="3847" s="7" customFormat="1" ht="21" customHeight="1" spans="1:15">
      <c r="A3847" s="27">
        <v>3844</v>
      </c>
      <c r="B3847" s="27" t="s">
        <v>9773</v>
      </c>
      <c r="C3847" s="27" t="s">
        <v>9774</v>
      </c>
      <c r="D3847" s="27" t="s">
        <v>9771</v>
      </c>
      <c r="E3847" s="76">
        <v>50000</v>
      </c>
      <c r="F3847" s="27" t="s">
        <v>1572</v>
      </c>
      <c r="G3847" s="27" t="s">
        <v>1569</v>
      </c>
      <c r="H3847" s="77">
        <v>43790</v>
      </c>
      <c r="I3847" s="30">
        <v>44002</v>
      </c>
      <c r="J3847" s="36">
        <f t="shared" si="120"/>
        <v>213</v>
      </c>
      <c r="K3847" s="37">
        <v>4.75</v>
      </c>
      <c r="L3847" s="37">
        <v>4.75</v>
      </c>
      <c r="M3847" s="38">
        <f t="shared" si="121"/>
        <v>1405.20833333333</v>
      </c>
      <c r="N3847" s="27" t="s">
        <v>9775</v>
      </c>
      <c r="O3847" s="27" t="s">
        <v>9701</v>
      </c>
    </row>
    <row r="3848" s="7" customFormat="1" ht="21" customHeight="1" spans="1:15">
      <c r="A3848" s="27">
        <v>3845</v>
      </c>
      <c r="B3848" s="27" t="s">
        <v>9776</v>
      </c>
      <c r="C3848" s="27" t="s">
        <v>9714</v>
      </c>
      <c r="D3848" s="27" t="s">
        <v>9758</v>
      </c>
      <c r="E3848" s="76">
        <v>50000</v>
      </c>
      <c r="F3848" s="27" t="s">
        <v>1590</v>
      </c>
      <c r="G3848" s="27" t="s">
        <v>1591</v>
      </c>
      <c r="H3848" s="77">
        <v>43790</v>
      </c>
      <c r="I3848" s="30">
        <v>44002</v>
      </c>
      <c r="J3848" s="36">
        <f t="shared" si="120"/>
        <v>213</v>
      </c>
      <c r="K3848" s="37">
        <v>4.75</v>
      </c>
      <c r="L3848" s="37">
        <v>4.75</v>
      </c>
      <c r="M3848" s="38">
        <f t="shared" si="121"/>
        <v>1405.20833333333</v>
      </c>
      <c r="N3848" s="27" t="s">
        <v>9777</v>
      </c>
      <c r="O3848" s="27" t="s">
        <v>9701</v>
      </c>
    </row>
    <row r="3849" s="7" customFormat="1" ht="21" customHeight="1" spans="1:15">
      <c r="A3849" s="27">
        <v>3846</v>
      </c>
      <c r="B3849" s="27" t="s">
        <v>9778</v>
      </c>
      <c r="C3849" s="27" t="s">
        <v>9717</v>
      </c>
      <c r="D3849" s="27" t="s">
        <v>9737</v>
      </c>
      <c r="E3849" s="76">
        <v>20000</v>
      </c>
      <c r="F3849" s="27" t="s">
        <v>669</v>
      </c>
      <c r="G3849" s="27" t="s">
        <v>670</v>
      </c>
      <c r="H3849" s="77">
        <v>43790</v>
      </c>
      <c r="I3849" s="30">
        <v>44002</v>
      </c>
      <c r="J3849" s="36">
        <f t="shared" si="120"/>
        <v>213</v>
      </c>
      <c r="K3849" s="37">
        <v>4.75</v>
      </c>
      <c r="L3849" s="37">
        <v>4.75</v>
      </c>
      <c r="M3849" s="38">
        <f t="shared" si="121"/>
        <v>562.083333333333</v>
      </c>
      <c r="N3849" s="27" t="s">
        <v>9779</v>
      </c>
      <c r="O3849" s="27" t="s">
        <v>9701</v>
      </c>
    </row>
    <row r="3850" s="7" customFormat="1" ht="21" customHeight="1" spans="1:15">
      <c r="A3850" s="27">
        <v>3847</v>
      </c>
      <c r="B3850" s="27" t="s">
        <v>9780</v>
      </c>
      <c r="C3850" s="27" t="s">
        <v>9774</v>
      </c>
      <c r="D3850" s="27" t="s">
        <v>9771</v>
      </c>
      <c r="E3850" s="76">
        <v>50000</v>
      </c>
      <c r="F3850" s="27" t="s">
        <v>673</v>
      </c>
      <c r="G3850" s="27" t="s">
        <v>674</v>
      </c>
      <c r="H3850" s="77">
        <v>43790</v>
      </c>
      <c r="I3850" s="30">
        <v>44002</v>
      </c>
      <c r="J3850" s="36">
        <f t="shared" si="120"/>
        <v>213</v>
      </c>
      <c r="K3850" s="37">
        <v>4.75</v>
      </c>
      <c r="L3850" s="37">
        <v>4.75</v>
      </c>
      <c r="M3850" s="38">
        <f t="shared" si="121"/>
        <v>1405.20833333333</v>
      </c>
      <c r="N3850" s="27" t="s">
        <v>9781</v>
      </c>
      <c r="O3850" s="27" t="s">
        <v>9701</v>
      </c>
    </row>
    <row r="3851" s="7" customFormat="1" ht="21" customHeight="1" spans="1:15">
      <c r="A3851" s="27">
        <v>3848</v>
      </c>
      <c r="B3851" s="27" t="s">
        <v>9782</v>
      </c>
      <c r="C3851" s="27" t="s">
        <v>9783</v>
      </c>
      <c r="D3851" s="27" t="s">
        <v>1152</v>
      </c>
      <c r="E3851" s="76">
        <v>50000</v>
      </c>
      <c r="F3851" s="27" t="s">
        <v>1604</v>
      </c>
      <c r="G3851" s="27" t="s">
        <v>1605</v>
      </c>
      <c r="H3851" s="77">
        <v>43790</v>
      </c>
      <c r="I3851" s="30">
        <v>44002</v>
      </c>
      <c r="J3851" s="36">
        <f t="shared" si="120"/>
        <v>213</v>
      </c>
      <c r="K3851" s="37">
        <v>4.75</v>
      </c>
      <c r="L3851" s="37">
        <v>4.75</v>
      </c>
      <c r="M3851" s="38">
        <f t="shared" si="121"/>
        <v>1405.20833333333</v>
      </c>
      <c r="N3851" s="27" t="s">
        <v>9784</v>
      </c>
      <c r="O3851" s="27" t="s">
        <v>9701</v>
      </c>
    </row>
    <row r="3852" s="7" customFormat="1" ht="21" customHeight="1" spans="1:15">
      <c r="A3852" s="27">
        <v>3849</v>
      </c>
      <c r="B3852" s="27" t="s">
        <v>9785</v>
      </c>
      <c r="C3852" s="27" t="s">
        <v>9786</v>
      </c>
      <c r="D3852" s="27" t="s">
        <v>9742</v>
      </c>
      <c r="E3852" s="76">
        <v>50000</v>
      </c>
      <c r="F3852" s="27" t="s">
        <v>1604</v>
      </c>
      <c r="G3852" s="27" t="s">
        <v>1605</v>
      </c>
      <c r="H3852" s="77">
        <v>43790</v>
      </c>
      <c r="I3852" s="30">
        <v>44002</v>
      </c>
      <c r="J3852" s="36">
        <f t="shared" si="120"/>
        <v>213</v>
      </c>
      <c r="K3852" s="37">
        <v>4.75</v>
      </c>
      <c r="L3852" s="37">
        <v>4.75</v>
      </c>
      <c r="M3852" s="38">
        <f t="shared" si="121"/>
        <v>1405.20833333333</v>
      </c>
      <c r="N3852" s="27" t="s">
        <v>9787</v>
      </c>
      <c r="O3852" s="27" t="s">
        <v>9701</v>
      </c>
    </row>
    <row r="3853" s="7" customFormat="1" ht="21" customHeight="1" spans="1:15">
      <c r="A3853" s="27">
        <v>3850</v>
      </c>
      <c r="B3853" s="27" t="s">
        <v>9788</v>
      </c>
      <c r="C3853" s="27" t="s">
        <v>9748</v>
      </c>
      <c r="D3853" s="27" t="s">
        <v>9742</v>
      </c>
      <c r="E3853" s="76">
        <v>50000</v>
      </c>
      <c r="F3853" s="27" t="s">
        <v>1604</v>
      </c>
      <c r="G3853" s="27" t="s">
        <v>1605</v>
      </c>
      <c r="H3853" s="77">
        <v>43790</v>
      </c>
      <c r="I3853" s="30">
        <v>44002</v>
      </c>
      <c r="J3853" s="36">
        <f t="shared" si="120"/>
        <v>213</v>
      </c>
      <c r="K3853" s="37">
        <v>4.75</v>
      </c>
      <c r="L3853" s="37">
        <v>4.75</v>
      </c>
      <c r="M3853" s="38">
        <f t="shared" si="121"/>
        <v>1405.20833333333</v>
      </c>
      <c r="N3853" s="27" t="s">
        <v>9789</v>
      </c>
      <c r="O3853" s="27" t="s">
        <v>9701</v>
      </c>
    </row>
    <row r="3854" s="7" customFormat="1" ht="21" customHeight="1" spans="1:15">
      <c r="A3854" s="27">
        <v>3851</v>
      </c>
      <c r="B3854" s="27" t="s">
        <v>9790</v>
      </c>
      <c r="C3854" s="27" t="s">
        <v>9786</v>
      </c>
      <c r="D3854" s="27" t="s">
        <v>9742</v>
      </c>
      <c r="E3854" s="76">
        <v>40000</v>
      </c>
      <c r="F3854" s="27" t="s">
        <v>1604</v>
      </c>
      <c r="G3854" s="27" t="s">
        <v>1605</v>
      </c>
      <c r="H3854" s="77">
        <v>43790</v>
      </c>
      <c r="I3854" s="30">
        <v>44002</v>
      </c>
      <c r="J3854" s="36">
        <f t="shared" si="120"/>
        <v>213</v>
      </c>
      <c r="K3854" s="37">
        <v>4.75</v>
      </c>
      <c r="L3854" s="37">
        <v>4.75</v>
      </c>
      <c r="M3854" s="38">
        <f t="shared" si="121"/>
        <v>1124.16666666667</v>
      </c>
      <c r="N3854" s="27" t="s">
        <v>9791</v>
      </c>
      <c r="O3854" s="27" t="s">
        <v>9701</v>
      </c>
    </row>
    <row r="3855" s="7" customFormat="1" ht="21" customHeight="1" spans="1:15">
      <c r="A3855" s="27">
        <v>3852</v>
      </c>
      <c r="B3855" s="27" t="s">
        <v>9792</v>
      </c>
      <c r="C3855" s="27" t="s">
        <v>9793</v>
      </c>
      <c r="D3855" s="27" t="s">
        <v>9758</v>
      </c>
      <c r="E3855" s="76">
        <v>30000</v>
      </c>
      <c r="F3855" s="27" t="s">
        <v>1604</v>
      </c>
      <c r="G3855" s="27" t="s">
        <v>1605</v>
      </c>
      <c r="H3855" s="77">
        <v>43790</v>
      </c>
      <c r="I3855" s="30">
        <v>44002</v>
      </c>
      <c r="J3855" s="36">
        <f t="shared" si="120"/>
        <v>213</v>
      </c>
      <c r="K3855" s="37">
        <v>4.75</v>
      </c>
      <c r="L3855" s="37">
        <v>4.75</v>
      </c>
      <c r="M3855" s="38">
        <f t="shared" si="121"/>
        <v>843.125</v>
      </c>
      <c r="N3855" s="27" t="s">
        <v>9794</v>
      </c>
      <c r="O3855" s="27" t="s">
        <v>9701</v>
      </c>
    </row>
    <row r="3856" s="7" customFormat="1" ht="21" customHeight="1" spans="1:15">
      <c r="A3856" s="27">
        <v>3853</v>
      </c>
      <c r="B3856" s="27" t="s">
        <v>9795</v>
      </c>
      <c r="C3856" s="27" t="s">
        <v>9755</v>
      </c>
      <c r="D3856" s="27" t="s">
        <v>9752</v>
      </c>
      <c r="E3856" s="76">
        <v>50000</v>
      </c>
      <c r="F3856" s="27" t="s">
        <v>1604</v>
      </c>
      <c r="G3856" s="27" t="s">
        <v>1605</v>
      </c>
      <c r="H3856" s="77">
        <v>43790</v>
      </c>
      <c r="I3856" s="30">
        <v>44002</v>
      </c>
      <c r="J3856" s="36">
        <f t="shared" si="120"/>
        <v>213</v>
      </c>
      <c r="K3856" s="37">
        <v>4.75</v>
      </c>
      <c r="L3856" s="37">
        <v>4.75</v>
      </c>
      <c r="M3856" s="38">
        <f t="shared" si="121"/>
        <v>1405.20833333333</v>
      </c>
      <c r="N3856" s="27" t="s">
        <v>9796</v>
      </c>
      <c r="O3856" s="27" t="s">
        <v>9701</v>
      </c>
    </row>
    <row r="3857" s="7" customFormat="1" ht="21" customHeight="1" spans="1:15">
      <c r="A3857" s="27">
        <v>3854</v>
      </c>
      <c r="B3857" s="27" t="s">
        <v>9797</v>
      </c>
      <c r="C3857" s="27" t="s">
        <v>9793</v>
      </c>
      <c r="D3857" s="27" t="s">
        <v>9742</v>
      </c>
      <c r="E3857" s="76">
        <v>20000</v>
      </c>
      <c r="F3857" s="27" t="s">
        <v>685</v>
      </c>
      <c r="G3857" s="27" t="s">
        <v>686</v>
      </c>
      <c r="H3857" s="77">
        <v>43790</v>
      </c>
      <c r="I3857" s="30">
        <v>44002</v>
      </c>
      <c r="J3857" s="36">
        <f t="shared" si="120"/>
        <v>213</v>
      </c>
      <c r="K3857" s="37">
        <v>4.75</v>
      </c>
      <c r="L3857" s="37">
        <v>4.75</v>
      </c>
      <c r="M3857" s="38">
        <f t="shared" si="121"/>
        <v>562.083333333333</v>
      </c>
      <c r="N3857" s="27" t="s">
        <v>9798</v>
      </c>
      <c r="O3857" s="27" t="s">
        <v>9701</v>
      </c>
    </row>
    <row r="3858" s="7" customFormat="1" ht="21" customHeight="1" spans="1:15">
      <c r="A3858" s="27">
        <v>3855</v>
      </c>
      <c r="B3858" s="27" t="s">
        <v>9799</v>
      </c>
      <c r="C3858" s="27" t="s">
        <v>9722</v>
      </c>
      <c r="D3858" s="27" t="s">
        <v>9742</v>
      </c>
      <c r="E3858" s="76">
        <v>15000</v>
      </c>
      <c r="F3858" s="27" t="s">
        <v>685</v>
      </c>
      <c r="G3858" s="27" t="s">
        <v>686</v>
      </c>
      <c r="H3858" s="77">
        <v>43790</v>
      </c>
      <c r="I3858" s="30">
        <v>44002</v>
      </c>
      <c r="J3858" s="36">
        <f t="shared" si="120"/>
        <v>213</v>
      </c>
      <c r="K3858" s="37">
        <v>4.75</v>
      </c>
      <c r="L3858" s="37">
        <v>4.75</v>
      </c>
      <c r="M3858" s="38">
        <f t="shared" si="121"/>
        <v>421.5625</v>
      </c>
      <c r="N3858" s="27" t="s">
        <v>9800</v>
      </c>
      <c r="O3858" s="27" t="s">
        <v>9701</v>
      </c>
    </row>
    <row r="3859" s="7" customFormat="1" ht="21" customHeight="1" spans="1:15">
      <c r="A3859" s="27">
        <v>3856</v>
      </c>
      <c r="B3859" s="27" t="s">
        <v>9801</v>
      </c>
      <c r="C3859" s="27" t="s">
        <v>9802</v>
      </c>
      <c r="D3859" s="27" t="s">
        <v>9758</v>
      </c>
      <c r="E3859" s="76">
        <v>40000</v>
      </c>
      <c r="F3859" s="27" t="s">
        <v>690</v>
      </c>
      <c r="G3859" s="27" t="s">
        <v>691</v>
      </c>
      <c r="H3859" s="77">
        <v>43790</v>
      </c>
      <c r="I3859" s="30">
        <v>44002</v>
      </c>
      <c r="J3859" s="36">
        <f t="shared" si="120"/>
        <v>213</v>
      </c>
      <c r="K3859" s="37">
        <v>4.75</v>
      </c>
      <c r="L3859" s="37">
        <v>4.75</v>
      </c>
      <c r="M3859" s="38">
        <f t="shared" si="121"/>
        <v>1124.16666666667</v>
      </c>
      <c r="N3859" s="27" t="s">
        <v>9803</v>
      </c>
      <c r="O3859" s="27" t="s">
        <v>9701</v>
      </c>
    </row>
    <row r="3860" s="7" customFormat="1" ht="21" customHeight="1" spans="1:15">
      <c r="A3860" s="27">
        <v>3857</v>
      </c>
      <c r="B3860" s="27" t="s">
        <v>9804</v>
      </c>
      <c r="C3860" s="27" t="s">
        <v>9805</v>
      </c>
      <c r="D3860" s="27" t="s">
        <v>9771</v>
      </c>
      <c r="E3860" s="76">
        <v>50000</v>
      </c>
      <c r="F3860" s="27" t="s">
        <v>696</v>
      </c>
      <c r="G3860" s="27" t="s">
        <v>697</v>
      </c>
      <c r="H3860" s="77">
        <v>43790</v>
      </c>
      <c r="I3860" s="30">
        <v>44002</v>
      </c>
      <c r="J3860" s="36">
        <f t="shared" si="120"/>
        <v>213</v>
      </c>
      <c r="K3860" s="37">
        <v>4.75</v>
      </c>
      <c r="L3860" s="37">
        <v>4.75</v>
      </c>
      <c r="M3860" s="38">
        <f t="shared" si="121"/>
        <v>1405.20833333333</v>
      </c>
      <c r="N3860" s="27" t="s">
        <v>9806</v>
      </c>
      <c r="O3860" s="27" t="s">
        <v>9701</v>
      </c>
    </row>
    <row r="3861" s="7" customFormat="1" ht="21" customHeight="1" spans="1:15">
      <c r="A3861" s="27">
        <v>3858</v>
      </c>
      <c r="B3861" s="27" t="s">
        <v>9807</v>
      </c>
      <c r="C3861" s="27" t="s">
        <v>9709</v>
      </c>
      <c r="D3861" s="27" t="s">
        <v>9742</v>
      </c>
      <c r="E3861" s="76">
        <v>50000</v>
      </c>
      <c r="F3861" s="27" t="s">
        <v>696</v>
      </c>
      <c r="G3861" s="27" t="s">
        <v>697</v>
      </c>
      <c r="H3861" s="77">
        <v>43790</v>
      </c>
      <c r="I3861" s="30">
        <v>44002</v>
      </c>
      <c r="J3861" s="36">
        <f t="shared" si="120"/>
        <v>213</v>
      </c>
      <c r="K3861" s="37">
        <v>4.75</v>
      </c>
      <c r="L3861" s="37">
        <v>4.75</v>
      </c>
      <c r="M3861" s="38">
        <f t="shared" si="121"/>
        <v>1405.20833333333</v>
      </c>
      <c r="N3861" s="27" t="s">
        <v>9808</v>
      </c>
      <c r="O3861" s="27" t="s">
        <v>9701</v>
      </c>
    </row>
    <row r="3862" s="7" customFormat="1" ht="21" customHeight="1" spans="1:15">
      <c r="A3862" s="27">
        <v>3859</v>
      </c>
      <c r="B3862" s="27" t="s">
        <v>9809</v>
      </c>
      <c r="C3862" s="27" t="s">
        <v>9699</v>
      </c>
      <c r="D3862" s="27" t="s">
        <v>9742</v>
      </c>
      <c r="E3862" s="76">
        <v>20000</v>
      </c>
      <c r="F3862" s="27" t="s">
        <v>696</v>
      </c>
      <c r="G3862" s="27" t="s">
        <v>697</v>
      </c>
      <c r="H3862" s="77">
        <v>43790</v>
      </c>
      <c r="I3862" s="30">
        <v>44002</v>
      </c>
      <c r="J3862" s="36">
        <f t="shared" si="120"/>
        <v>213</v>
      </c>
      <c r="K3862" s="37">
        <v>4.75</v>
      </c>
      <c r="L3862" s="37">
        <v>4.75</v>
      </c>
      <c r="M3862" s="38">
        <f t="shared" si="121"/>
        <v>562.083333333333</v>
      </c>
      <c r="N3862" s="27" t="s">
        <v>9810</v>
      </c>
      <c r="O3862" s="27" t="s">
        <v>9701</v>
      </c>
    </row>
    <row r="3863" s="7" customFormat="1" ht="21" customHeight="1" spans="1:15">
      <c r="A3863" s="27">
        <v>3860</v>
      </c>
      <c r="B3863" s="27" t="s">
        <v>9811</v>
      </c>
      <c r="C3863" s="27" t="s">
        <v>9751</v>
      </c>
      <c r="D3863" s="27" t="s">
        <v>9737</v>
      </c>
      <c r="E3863" s="76">
        <v>50000</v>
      </c>
      <c r="F3863" s="27" t="s">
        <v>696</v>
      </c>
      <c r="G3863" s="27" t="s">
        <v>697</v>
      </c>
      <c r="H3863" s="77">
        <v>43790</v>
      </c>
      <c r="I3863" s="30">
        <v>44002</v>
      </c>
      <c r="J3863" s="36">
        <f t="shared" si="120"/>
        <v>213</v>
      </c>
      <c r="K3863" s="37">
        <v>4.75</v>
      </c>
      <c r="L3863" s="37">
        <v>4.75</v>
      </c>
      <c r="M3863" s="38">
        <f t="shared" si="121"/>
        <v>1405.20833333333</v>
      </c>
      <c r="N3863" s="27" t="s">
        <v>9812</v>
      </c>
      <c r="O3863" s="27" t="s">
        <v>9701</v>
      </c>
    </row>
    <row r="3864" s="7" customFormat="1" ht="21" customHeight="1" spans="1:15">
      <c r="A3864" s="27">
        <v>3861</v>
      </c>
      <c r="B3864" s="27" t="s">
        <v>9813</v>
      </c>
      <c r="C3864" s="27" t="s">
        <v>9814</v>
      </c>
      <c r="D3864" s="27" t="s">
        <v>9758</v>
      </c>
      <c r="E3864" s="76">
        <v>30000</v>
      </c>
      <c r="F3864" s="27" t="s">
        <v>1651</v>
      </c>
      <c r="G3864" s="27" t="s">
        <v>1652</v>
      </c>
      <c r="H3864" s="77">
        <v>43790</v>
      </c>
      <c r="I3864" s="30">
        <v>43921</v>
      </c>
      <c r="J3864" s="36">
        <f t="shared" si="120"/>
        <v>132</v>
      </c>
      <c r="K3864" s="37">
        <v>4.75</v>
      </c>
      <c r="L3864" s="37">
        <v>4.75</v>
      </c>
      <c r="M3864" s="38">
        <f t="shared" si="121"/>
        <v>522.5</v>
      </c>
      <c r="N3864" s="27" t="s">
        <v>9815</v>
      </c>
      <c r="O3864" s="27" t="s">
        <v>9701</v>
      </c>
    </row>
    <row r="3865" s="7" customFormat="1" ht="21" customHeight="1" spans="1:15">
      <c r="A3865" s="27">
        <v>3862</v>
      </c>
      <c r="B3865" s="27" t="s">
        <v>9816</v>
      </c>
      <c r="C3865" s="27" t="s">
        <v>9817</v>
      </c>
      <c r="D3865" s="27" t="s">
        <v>9818</v>
      </c>
      <c r="E3865" s="76">
        <v>50000</v>
      </c>
      <c r="F3865" s="27" t="s">
        <v>1651</v>
      </c>
      <c r="G3865" s="27" t="s">
        <v>1652</v>
      </c>
      <c r="H3865" s="77">
        <v>43790</v>
      </c>
      <c r="I3865" s="30">
        <v>44002</v>
      </c>
      <c r="J3865" s="36">
        <f t="shared" si="120"/>
        <v>213</v>
      </c>
      <c r="K3865" s="37">
        <v>4.75</v>
      </c>
      <c r="L3865" s="37">
        <v>4.75</v>
      </c>
      <c r="M3865" s="38">
        <f t="shared" si="121"/>
        <v>1405.20833333333</v>
      </c>
      <c r="N3865" s="27" t="s">
        <v>9819</v>
      </c>
      <c r="O3865" s="27" t="s">
        <v>9701</v>
      </c>
    </row>
    <row r="3866" s="7" customFormat="1" ht="21" customHeight="1" spans="1:15">
      <c r="A3866" s="27">
        <v>3863</v>
      </c>
      <c r="B3866" s="27" t="s">
        <v>9820</v>
      </c>
      <c r="C3866" s="27" t="s">
        <v>9714</v>
      </c>
      <c r="D3866" s="27" t="s">
        <v>9758</v>
      </c>
      <c r="E3866" s="76">
        <v>50000</v>
      </c>
      <c r="F3866" s="27" t="s">
        <v>1651</v>
      </c>
      <c r="G3866" s="27" t="s">
        <v>1652</v>
      </c>
      <c r="H3866" s="77">
        <v>43790</v>
      </c>
      <c r="I3866" s="30">
        <v>44002</v>
      </c>
      <c r="J3866" s="36">
        <f t="shared" si="120"/>
        <v>213</v>
      </c>
      <c r="K3866" s="37">
        <v>4.75</v>
      </c>
      <c r="L3866" s="37">
        <v>4.75</v>
      </c>
      <c r="M3866" s="38">
        <f t="shared" si="121"/>
        <v>1405.20833333333</v>
      </c>
      <c r="N3866" s="27" t="s">
        <v>9821</v>
      </c>
      <c r="O3866" s="27" t="s">
        <v>9701</v>
      </c>
    </row>
    <row r="3867" s="7" customFormat="1" ht="21" customHeight="1" spans="1:15">
      <c r="A3867" s="27">
        <v>3864</v>
      </c>
      <c r="B3867" s="27" t="s">
        <v>9822</v>
      </c>
      <c r="C3867" s="27" t="s">
        <v>9823</v>
      </c>
      <c r="D3867" s="27" t="s">
        <v>9752</v>
      </c>
      <c r="E3867" s="76">
        <v>30000</v>
      </c>
      <c r="F3867" s="27" t="s">
        <v>1673</v>
      </c>
      <c r="G3867" s="27" t="s">
        <v>1674</v>
      </c>
      <c r="H3867" s="77">
        <v>43790</v>
      </c>
      <c r="I3867" s="30">
        <v>44002</v>
      </c>
      <c r="J3867" s="36">
        <f t="shared" si="120"/>
        <v>213</v>
      </c>
      <c r="K3867" s="37">
        <v>4.75</v>
      </c>
      <c r="L3867" s="37">
        <v>4.75</v>
      </c>
      <c r="M3867" s="38">
        <f t="shared" si="121"/>
        <v>843.125</v>
      </c>
      <c r="N3867" s="27" t="s">
        <v>9824</v>
      </c>
      <c r="O3867" s="27" t="s">
        <v>9701</v>
      </c>
    </row>
    <row r="3868" s="7" customFormat="1" ht="21" customHeight="1" spans="1:15">
      <c r="A3868" s="27">
        <v>3865</v>
      </c>
      <c r="B3868" s="39" t="s">
        <v>9825</v>
      </c>
      <c r="C3868" s="39" t="s">
        <v>9826</v>
      </c>
      <c r="D3868" s="39" t="s">
        <v>9752</v>
      </c>
      <c r="E3868" s="78">
        <v>47000</v>
      </c>
      <c r="F3868" s="39" t="s">
        <v>1677</v>
      </c>
      <c r="G3868" s="39" t="s">
        <v>1678</v>
      </c>
      <c r="H3868" s="77">
        <v>43790</v>
      </c>
      <c r="I3868" s="30">
        <v>44002</v>
      </c>
      <c r="J3868" s="36">
        <f t="shared" si="120"/>
        <v>213</v>
      </c>
      <c r="K3868" s="37">
        <v>4.75</v>
      </c>
      <c r="L3868" s="37">
        <v>4.75</v>
      </c>
      <c r="M3868" s="38">
        <f t="shared" si="121"/>
        <v>1320.89583333333</v>
      </c>
      <c r="N3868" s="39" t="s">
        <v>9827</v>
      </c>
      <c r="O3868" s="27" t="s">
        <v>9701</v>
      </c>
    </row>
    <row r="3869" s="7" customFormat="1" ht="21" customHeight="1" spans="1:15">
      <c r="A3869" s="27">
        <v>3866</v>
      </c>
      <c r="B3869" s="27" t="s">
        <v>9828</v>
      </c>
      <c r="C3869" s="27" t="s">
        <v>9717</v>
      </c>
      <c r="D3869" s="27" t="s">
        <v>9737</v>
      </c>
      <c r="E3869" s="76">
        <v>30000</v>
      </c>
      <c r="F3869" s="27" t="s">
        <v>1677</v>
      </c>
      <c r="G3869" s="27" t="s">
        <v>1678</v>
      </c>
      <c r="H3869" s="77">
        <v>43790</v>
      </c>
      <c r="I3869" s="30">
        <v>44002</v>
      </c>
      <c r="J3869" s="36">
        <f t="shared" si="120"/>
        <v>213</v>
      </c>
      <c r="K3869" s="37">
        <v>4.75</v>
      </c>
      <c r="L3869" s="37">
        <v>4.75</v>
      </c>
      <c r="M3869" s="38">
        <f t="shared" si="121"/>
        <v>843.125</v>
      </c>
      <c r="N3869" s="27" t="s">
        <v>9829</v>
      </c>
      <c r="O3869" s="27" t="s">
        <v>9701</v>
      </c>
    </row>
    <row r="3870" s="7" customFormat="1" ht="21" customHeight="1" spans="1:15">
      <c r="A3870" s="27">
        <v>3867</v>
      </c>
      <c r="B3870" s="27" t="s">
        <v>2713</v>
      </c>
      <c r="C3870" s="27" t="s">
        <v>9717</v>
      </c>
      <c r="D3870" s="27" t="s">
        <v>9737</v>
      </c>
      <c r="E3870" s="76">
        <v>30000</v>
      </c>
      <c r="F3870" s="27" t="s">
        <v>1691</v>
      </c>
      <c r="G3870" s="27" t="s">
        <v>1692</v>
      </c>
      <c r="H3870" s="77">
        <v>43790</v>
      </c>
      <c r="I3870" s="30">
        <v>44002</v>
      </c>
      <c r="J3870" s="36">
        <f t="shared" si="120"/>
        <v>213</v>
      </c>
      <c r="K3870" s="37">
        <v>4.75</v>
      </c>
      <c r="L3870" s="37">
        <v>4.75</v>
      </c>
      <c r="M3870" s="38">
        <f t="shared" si="121"/>
        <v>843.125</v>
      </c>
      <c r="N3870" s="27" t="s">
        <v>9830</v>
      </c>
      <c r="O3870" s="27" t="s">
        <v>9701</v>
      </c>
    </row>
    <row r="3871" s="7" customFormat="1" ht="21" customHeight="1" spans="1:15">
      <c r="A3871" s="27">
        <v>3868</v>
      </c>
      <c r="B3871" s="27" t="s">
        <v>9831</v>
      </c>
      <c r="C3871" s="27" t="s">
        <v>9832</v>
      </c>
      <c r="D3871" s="27" t="s">
        <v>9742</v>
      </c>
      <c r="E3871" s="76">
        <v>50000</v>
      </c>
      <c r="F3871" s="27" t="s">
        <v>2148</v>
      </c>
      <c r="G3871" s="27" t="s">
        <v>2149</v>
      </c>
      <c r="H3871" s="77">
        <v>43790</v>
      </c>
      <c r="I3871" s="30">
        <v>44002</v>
      </c>
      <c r="J3871" s="36">
        <f t="shared" si="120"/>
        <v>213</v>
      </c>
      <c r="K3871" s="37">
        <v>4.75</v>
      </c>
      <c r="L3871" s="37">
        <v>4.75</v>
      </c>
      <c r="M3871" s="38">
        <f t="shared" si="121"/>
        <v>1405.20833333333</v>
      </c>
      <c r="N3871" s="27" t="s">
        <v>9833</v>
      </c>
      <c r="O3871" s="27" t="s">
        <v>9701</v>
      </c>
    </row>
    <row r="3872" s="7" customFormat="1" ht="21" customHeight="1" spans="1:15">
      <c r="A3872" s="27">
        <v>3869</v>
      </c>
      <c r="B3872" s="27" t="s">
        <v>9834</v>
      </c>
      <c r="C3872" s="27" t="s">
        <v>9767</v>
      </c>
      <c r="D3872" s="27" t="s">
        <v>9771</v>
      </c>
      <c r="E3872" s="76">
        <v>30000</v>
      </c>
      <c r="F3872" s="27" t="s">
        <v>1711</v>
      </c>
      <c r="G3872" s="27" t="s">
        <v>1712</v>
      </c>
      <c r="H3872" s="77">
        <v>43790</v>
      </c>
      <c r="I3872" s="30">
        <v>44002</v>
      </c>
      <c r="J3872" s="36">
        <f t="shared" si="120"/>
        <v>213</v>
      </c>
      <c r="K3872" s="37">
        <v>4.75</v>
      </c>
      <c r="L3872" s="37">
        <v>4.75</v>
      </c>
      <c r="M3872" s="38">
        <f t="shared" si="121"/>
        <v>843.125</v>
      </c>
      <c r="N3872" s="27" t="s">
        <v>9835</v>
      </c>
      <c r="O3872" s="27" t="s">
        <v>9701</v>
      </c>
    </row>
    <row r="3873" s="7" customFormat="1" ht="21" customHeight="1" spans="1:15">
      <c r="A3873" s="27">
        <v>3870</v>
      </c>
      <c r="B3873" s="27" t="s">
        <v>9836</v>
      </c>
      <c r="C3873" s="27" t="s">
        <v>9709</v>
      </c>
      <c r="D3873" s="27" t="s">
        <v>9742</v>
      </c>
      <c r="E3873" s="76">
        <v>50000</v>
      </c>
      <c r="F3873" s="27" t="s">
        <v>708</v>
      </c>
      <c r="G3873" s="27" t="s">
        <v>709</v>
      </c>
      <c r="H3873" s="77">
        <v>43790</v>
      </c>
      <c r="I3873" s="30">
        <v>44002</v>
      </c>
      <c r="J3873" s="36">
        <f t="shared" si="120"/>
        <v>213</v>
      </c>
      <c r="K3873" s="37">
        <v>4.75</v>
      </c>
      <c r="L3873" s="37">
        <v>4.75</v>
      </c>
      <c r="M3873" s="38">
        <f t="shared" si="121"/>
        <v>1405.20833333333</v>
      </c>
      <c r="N3873" s="27" t="s">
        <v>9837</v>
      </c>
      <c r="O3873" s="27" t="s">
        <v>9701</v>
      </c>
    </row>
    <row r="3874" s="7" customFormat="1" ht="21" customHeight="1" spans="1:15">
      <c r="A3874" s="27">
        <v>3871</v>
      </c>
      <c r="B3874" s="27" t="s">
        <v>9838</v>
      </c>
      <c r="C3874" s="27" t="s">
        <v>9709</v>
      </c>
      <c r="D3874" s="27" t="s">
        <v>9742</v>
      </c>
      <c r="E3874" s="76">
        <v>50000</v>
      </c>
      <c r="F3874" s="27" t="s">
        <v>1719</v>
      </c>
      <c r="G3874" s="27" t="s">
        <v>1720</v>
      </c>
      <c r="H3874" s="77">
        <v>43790</v>
      </c>
      <c r="I3874" s="30">
        <v>44002</v>
      </c>
      <c r="J3874" s="36">
        <f t="shared" si="120"/>
        <v>213</v>
      </c>
      <c r="K3874" s="37">
        <v>4.75</v>
      </c>
      <c r="L3874" s="37">
        <v>4.75</v>
      </c>
      <c r="M3874" s="38">
        <f t="shared" si="121"/>
        <v>1405.20833333333</v>
      </c>
      <c r="N3874" s="27" t="s">
        <v>9839</v>
      </c>
      <c r="O3874" s="27" t="s">
        <v>9701</v>
      </c>
    </row>
    <row r="3875" s="7" customFormat="1" ht="21" customHeight="1" spans="1:15">
      <c r="A3875" s="27">
        <v>3872</v>
      </c>
      <c r="B3875" s="27" t="s">
        <v>9840</v>
      </c>
      <c r="C3875" s="27" t="s">
        <v>9774</v>
      </c>
      <c r="D3875" s="27" t="s">
        <v>9758</v>
      </c>
      <c r="E3875" s="76">
        <v>50000</v>
      </c>
      <c r="F3875" s="27" t="s">
        <v>1723</v>
      </c>
      <c r="G3875" s="27" t="s">
        <v>1724</v>
      </c>
      <c r="H3875" s="77">
        <v>43790</v>
      </c>
      <c r="I3875" s="30">
        <v>44002</v>
      </c>
      <c r="J3875" s="36">
        <f t="shared" si="120"/>
        <v>213</v>
      </c>
      <c r="K3875" s="37">
        <v>4.75</v>
      </c>
      <c r="L3875" s="37">
        <v>4.75</v>
      </c>
      <c r="M3875" s="38">
        <f t="shared" si="121"/>
        <v>1405.20833333333</v>
      </c>
      <c r="N3875" s="27" t="s">
        <v>9841</v>
      </c>
      <c r="O3875" s="27" t="s">
        <v>9701</v>
      </c>
    </row>
    <row r="3876" s="7" customFormat="1" ht="21" customHeight="1" spans="1:15">
      <c r="A3876" s="27">
        <v>3873</v>
      </c>
      <c r="B3876" s="27" t="s">
        <v>9842</v>
      </c>
      <c r="C3876" s="27" t="s">
        <v>9843</v>
      </c>
      <c r="D3876" s="27" t="s">
        <v>9771</v>
      </c>
      <c r="E3876" s="76">
        <v>50000</v>
      </c>
      <c r="F3876" s="27" t="s">
        <v>1723</v>
      </c>
      <c r="G3876" s="27" t="s">
        <v>1724</v>
      </c>
      <c r="H3876" s="77">
        <v>43790</v>
      </c>
      <c r="I3876" s="30">
        <v>44002</v>
      </c>
      <c r="J3876" s="36">
        <f t="shared" si="120"/>
        <v>213</v>
      </c>
      <c r="K3876" s="37">
        <v>4.75</v>
      </c>
      <c r="L3876" s="37">
        <v>4.75</v>
      </c>
      <c r="M3876" s="38">
        <f t="shared" si="121"/>
        <v>1405.20833333333</v>
      </c>
      <c r="N3876" s="27" t="s">
        <v>9844</v>
      </c>
      <c r="O3876" s="27" t="s">
        <v>9701</v>
      </c>
    </row>
    <row r="3877" s="7" customFormat="1" ht="21" customHeight="1" spans="1:15">
      <c r="A3877" s="27">
        <v>3874</v>
      </c>
      <c r="B3877" s="27" t="s">
        <v>9845</v>
      </c>
      <c r="C3877" s="27" t="s">
        <v>9814</v>
      </c>
      <c r="D3877" s="27" t="s">
        <v>9758</v>
      </c>
      <c r="E3877" s="76">
        <v>30000</v>
      </c>
      <c r="F3877" s="27" t="s">
        <v>1751</v>
      </c>
      <c r="G3877" s="27" t="s">
        <v>1752</v>
      </c>
      <c r="H3877" s="77">
        <v>43790</v>
      </c>
      <c r="I3877" s="30">
        <v>44002</v>
      </c>
      <c r="J3877" s="36">
        <f t="shared" si="120"/>
        <v>213</v>
      </c>
      <c r="K3877" s="37">
        <v>4.75</v>
      </c>
      <c r="L3877" s="37">
        <v>4.75</v>
      </c>
      <c r="M3877" s="38">
        <f t="shared" si="121"/>
        <v>843.125</v>
      </c>
      <c r="N3877" s="27" t="s">
        <v>9846</v>
      </c>
      <c r="O3877" s="27" t="s">
        <v>9701</v>
      </c>
    </row>
    <row r="3878" s="7" customFormat="1" ht="21" customHeight="1" spans="1:15">
      <c r="A3878" s="27">
        <v>3875</v>
      </c>
      <c r="B3878" s="27" t="s">
        <v>9847</v>
      </c>
      <c r="C3878" s="27" t="s">
        <v>9848</v>
      </c>
      <c r="D3878" s="27" t="s">
        <v>9742</v>
      </c>
      <c r="E3878" s="76">
        <v>50000</v>
      </c>
      <c r="F3878" s="27" t="s">
        <v>717</v>
      </c>
      <c r="G3878" s="27" t="s">
        <v>718</v>
      </c>
      <c r="H3878" s="77">
        <v>43790</v>
      </c>
      <c r="I3878" s="30">
        <v>44002</v>
      </c>
      <c r="J3878" s="36">
        <f t="shared" si="120"/>
        <v>213</v>
      </c>
      <c r="K3878" s="37">
        <v>4.75</v>
      </c>
      <c r="L3878" s="37">
        <v>4.75</v>
      </c>
      <c r="M3878" s="38">
        <f t="shared" si="121"/>
        <v>1405.20833333333</v>
      </c>
      <c r="N3878" s="27" t="s">
        <v>9849</v>
      </c>
      <c r="O3878" s="27" t="s">
        <v>9701</v>
      </c>
    </row>
    <row r="3879" s="7" customFormat="1" ht="21" customHeight="1" spans="1:15">
      <c r="A3879" s="27">
        <v>3876</v>
      </c>
      <c r="B3879" s="27" t="s">
        <v>9850</v>
      </c>
      <c r="C3879" s="27" t="s">
        <v>9774</v>
      </c>
      <c r="D3879" s="27" t="s">
        <v>9771</v>
      </c>
      <c r="E3879" s="76">
        <v>50000</v>
      </c>
      <c r="F3879" s="27" t="s">
        <v>717</v>
      </c>
      <c r="G3879" s="27" t="s">
        <v>718</v>
      </c>
      <c r="H3879" s="77">
        <v>43790</v>
      </c>
      <c r="I3879" s="30">
        <v>44002</v>
      </c>
      <c r="J3879" s="36">
        <f t="shared" si="120"/>
        <v>213</v>
      </c>
      <c r="K3879" s="37">
        <v>4.75</v>
      </c>
      <c r="L3879" s="37">
        <v>4.75</v>
      </c>
      <c r="M3879" s="38">
        <f t="shared" si="121"/>
        <v>1405.20833333333</v>
      </c>
      <c r="N3879" s="27" t="s">
        <v>9851</v>
      </c>
      <c r="O3879" s="27" t="s">
        <v>9701</v>
      </c>
    </row>
    <row r="3880" s="7" customFormat="1" ht="21" customHeight="1" spans="1:15">
      <c r="A3880" s="27">
        <v>3877</v>
      </c>
      <c r="B3880" s="27" t="s">
        <v>9852</v>
      </c>
      <c r="C3880" s="27" t="s">
        <v>9783</v>
      </c>
      <c r="D3880" s="27" t="s">
        <v>9771</v>
      </c>
      <c r="E3880" s="76">
        <v>50000</v>
      </c>
      <c r="F3880" s="27" t="s">
        <v>1765</v>
      </c>
      <c r="G3880" s="27" t="s">
        <v>1766</v>
      </c>
      <c r="H3880" s="77">
        <v>43790</v>
      </c>
      <c r="I3880" s="30">
        <v>44002</v>
      </c>
      <c r="J3880" s="36">
        <f t="shared" si="120"/>
        <v>213</v>
      </c>
      <c r="K3880" s="37">
        <v>4.75</v>
      </c>
      <c r="L3880" s="37">
        <v>4.75</v>
      </c>
      <c r="M3880" s="38">
        <f t="shared" si="121"/>
        <v>1405.20833333333</v>
      </c>
      <c r="N3880" s="27" t="s">
        <v>9853</v>
      </c>
      <c r="O3880" s="27" t="s">
        <v>9701</v>
      </c>
    </row>
    <row r="3881" s="7" customFormat="1" ht="21" customHeight="1" spans="1:15">
      <c r="A3881" s="27">
        <v>3878</v>
      </c>
      <c r="B3881" s="27" t="s">
        <v>9854</v>
      </c>
      <c r="C3881" s="27" t="s">
        <v>9774</v>
      </c>
      <c r="D3881" s="27" t="s">
        <v>9771</v>
      </c>
      <c r="E3881" s="76">
        <v>50000</v>
      </c>
      <c r="F3881" s="27" t="s">
        <v>1791</v>
      </c>
      <c r="G3881" s="27" t="s">
        <v>1792</v>
      </c>
      <c r="H3881" s="77">
        <v>43790</v>
      </c>
      <c r="I3881" s="30">
        <v>44002</v>
      </c>
      <c r="J3881" s="36">
        <f t="shared" si="120"/>
        <v>213</v>
      </c>
      <c r="K3881" s="37">
        <v>4.75</v>
      </c>
      <c r="L3881" s="37">
        <v>4.75</v>
      </c>
      <c r="M3881" s="38">
        <f t="shared" si="121"/>
        <v>1405.20833333333</v>
      </c>
      <c r="N3881" s="27" t="s">
        <v>9855</v>
      </c>
      <c r="O3881" s="27" t="s">
        <v>9701</v>
      </c>
    </row>
    <row r="3882" s="7" customFormat="1" ht="21" customHeight="1" spans="1:15">
      <c r="A3882" s="27">
        <v>3879</v>
      </c>
      <c r="B3882" s="27" t="s">
        <v>9856</v>
      </c>
      <c r="C3882" s="27" t="s">
        <v>9755</v>
      </c>
      <c r="D3882" s="27" t="s">
        <v>9771</v>
      </c>
      <c r="E3882" s="76">
        <v>50000</v>
      </c>
      <c r="F3882" s="27" t="s">
        <v>1799</v>
      </c>
      <c r="G3882" s="27" t="s">
        <v>1800</v>
      </c>
      <c r="H3882" s="77">
        <v>43790</v>
      </c>
      <c r="I3882" s="30">
        <v>44002</v>
      </c>
      <c r="J3882" s="36">
        <f t="shared" si="120"/>
        <v>213</v>
      </c>
      <c r="K3882" s="37">
        <v>4.75</v>
      </c>
      <c r="L3882" s="37">
        <v>4.75</v>
      </c>
      <c r="M3882" s="38">
        <f t="shared" si="121"/>
        <v>1405.20833333333</v>
      </c>
      <c r="N3882" s="27" t="s">
        <v>9857</v>
      </c>
      <c r="O3882" s="27" t="s">
        <v>9701</v>
      </c>
    </row>
    <row r="3883" s="7" customFormat="1" ht="21" customHeight="1" spans="1:15">
      <c r="A3883" s="27">
        <v>3880</v>
      </c>
      <c r="B3883" s="39" t="s">
        <v>9858</v>
      </c>
      <c r="C3883" s="39" t="s">
        <v>9814</v>
      </c>
      <c r="D3883" s="39" t="s">
        <v>9758</v>
      </c>
      <c r="E3883" s="78">
        <v>10000</v>
      </c>
      <c r="F3883" s="39" t="s">
        <v>1810</v>
      </c>
      <c r="G3883" s="39" t="s">
        <v>1811</v>
      </c>
      <c r="H3883" s="77">
        <v>43790</v>
      </c>
      <c r="I3883" s="30">
        <v>44002</v>
      </c>
      <c r="J3883" s="36">
        <f t="shared" si="120"/>
        <v>213</v>
      </c>
      <c r="K3883" s="37">
        <v>4.75</v>
      </c>
      <c r="L3883" s="37">
        <v>4.75</v>
      </c>
      <c r="M3883" s="38">
        <f t="shared" si="121"/>
        <v>281.041666666667</v>
      </c>
      <c r="N3883" s="39" t="s">
        <v>9859</v>
      </c>
      <c r="O3883" s="27" t="s">
        <v>9701</v>
      </c>
    </row>
    <row r="3884" s="7" customFormat="1" ht="21" customHeight="1" spans="1:15">
      <c r="A3884" s="27">
        <v>3881</v>
      </c>
      <c r="B3884" s="27" t="s">
        <v>9860</v>
      </c>
      <c r="C3884" s="27" t="s">
        <v>9699</v>
      </c>
      <c r="D3884" s="27" t="s">
        <v>9742</v>
      </c>
      <c r="E3884" s="76">
        <v>50000</v>
      </c>
      <c r="F3884" s="27" t="s">
        <v>1810</v>
      </c>
      <c r="G3884" s="27" t="s">
        <v>1811</v>
      </c>
      <c r="H3884" s="77">
        <v>43790</v>
      </c>
      <c r="I3884" s="30">
        <v>44002</v>
      </c>
      <c r="J3884" s="36">
        <f t="shared" si="120"/>
        <v>213</v>
      </c>
      <c r="K3884" s="37">
        <v>4.75</v>
      </c>
      <c r="L3884" s="37">
        <v>4.75</v>
      </c>
      <c r="M3884" s="38">
        <f t="shared" si="121"/>
        <v>1405.20833333333</v>
      </c>
      <c r="N3884" s="27" t="s">
        <v>9861</v>
      </c>
      <c r="O3884" s="27" t="s">
        <v>9701</v>
      </c>
    </row>
    <row r="3885" s="7" customFormat="1" ht="21" customHeight="1" spans="1:15">
      <c r="A3885" s="27">
        <v>3882</v>
      </c>
      <c r="B3885" s="27" t="s">
        <v>9862</v>
      </c>
      <c r="C3885" s="27" t="s">
        <v>9863</v>
      </c>
      <c r="D3885" s="27" t="s">
        <v>9818</v>
      </c>
      <c r="E3885" s="76">
        <v>30000</v>
      </c>
      <c r="F3885" s="27" t="s">
        <v>1821</v>
      </c>
      <c r="G3885" s="27" t="s">
        <v>1822</v>
      </c>
      <c r="H3885" s="77">
        <v>43790</v>
      </c>
      <c r="I3885" s="30">
        <v>44002</v>
      </c>
      <c r="J3885" s="36">
        <f t="shared" si="120"/>
        <v>213</v>
      </c>
      <c r="K3885" s="37">
        <v>4.75</v>
      </c>
      <c r="L3885" s="37">
        <v>4.75</v>
      </c>
      <c r="M3885" s="38">
        <f t="shared" si="121"/>
        <v>843.125</v>
      </c>
      <c r="N3885" s="27" t="s">
        <v>9864</v>
      </c>
      <c r="O3885" s="27" t="s">
        <v>9701</v>
      </c>
    </row>
    <row r="3886" s="7" customFormat="1" ht="21" customHeight="1" spans="1:15">
      <c r="A3886" s="27">
        <v>3883</v>
      </c>
      <c r="B3886" s="27" t="s">
        <v>9865</v>
      </c>
      <c r="C3886" s="27" t="s">
        <v>9866</v>
      </c>
      <c r="D3886" s="27" t="s">
        <v>9742</v>
      </c>
      <c r="E3886" s="76">
        <v>50000</v>
      </c>
      <c r="F3886" s="27" t="s">
        <v>1821</v>
      </c>
      <c r="G3886" s="27" t="s">
        <v>1822</v>
      </c>
      <c r="H3886" s="77">
        <v>43790</v>
      </c>
      <c r="I3886" s="30">
        <v>44002</v>
      </c>
      <c r="J3886" s="36">
        <f t="shared" si="120"/>
        <v>213</v>
      </c>
      <c r="K3886" s="37">
        <v>4.75</v>
      </c>
      <c r="L3886" s="37">
        <v>4.75</v>
      </c>
      <c r="M3886" s="38">
        <f t="shared" si="121"/>
        <v>1405.20833333333</v>
      </c>
      <c r="N3886" s="27" t="s">
        <v>9867</v>
      </c>
      <c r="O3886" s="27" t="s">
        <v>9701</v>
      </c>
    </row>
    <row r="3887" s="7" customFormat="1" ht="21" customHeight="1" spans="1:15">
      <c r="A3887" s="27">
        <v>3884</v>
      </c>
      <c r="B3887" s="27" t="s">
        <v>9868</v>
      </c>
      <c r="C3887" s="27" t="s">
        <v>9843</v>
      </c>
      <c r="D3887" s="27" t="s">
        <v>9742</v>
      </c>
      <c r="E3887" s="76">
        <v>50000</v>
      </c>
      <c r="F3887" s="27" t="s">
        <v>725</v>
      </c>
      <c r="G3887" s="27" t="s">
        <v>726</v>
      </c>
      <c r="H3887" s="77">
        <v>43790</v>
      </c>
      <c r="I3887" s="30">
        <v>44002</v>
      </c>
      <c r="J3887" s="36">
        <f t="shared" si="120"/>
        <v>213</v>
      </c>
      <c r="K3887" s="37">
        <v>4.75</v>
      </c>
      <c r="L3887" s="37">
        <v>4.75</v>
      </c>
      <c r="M3887" s="38">
        <f t="shared" si="121"/>
        <v>1405.20833333333</v>
      </c>
      <c r="N3887" s="27" t="s">
        <v>9869</v>
      </c>
      <c r="O3887" s="27" t="s">
        <v>9701</v>
      </c>
    </row>
    <row r="3888" s="7" customFormat="1" ht="21" customHeight="1" spans="1:15">
      <c r="A3888" s="27">
        <v>3885</v>
      </c>
      <c r="B3888" s="27" t="s">
        <v>9870</v>
      </c>
      <c r="C3888" s="27" t="s">
        <v>9848</v>
      </c>
      <c r="D3888" s="27" t="s">
        <v>9742</v>
      </c>
      <c r="E3888" s="76">
        <v>50000</v>
      </c>
      <c r="F3888" s="27" t="s">
        <v>1845</v>
      </c>
      <c r="G3888" s="27" t="s">
        <v>839</v>
      </c>
      <c r="H3888" s="77">
        <v>43790</v>
      </c>
      <c r="I3888" s="30">
        <v>44002</v>
      </c>
      <c r="J3888" s="36">
        <f t="shared" si="120"/>
        <v>213</v>
      </c>
      <c r="K3888" s="37">
        <v>4.75</v>
      </c>
      <c r="L3888" s="37">
        <v>4.75</v>
      </c>
      <c r="M3888" s="38">
        <f t="shared" si="121"/>
        <v>1405.20833333333</v>
      </c>
      <c r="N3888" s="27" t="s">
        <v>9871</v>
      </c>
      <c r="O3888" s="27" t="s">
        <v>9701</v>
      </c>
    </row>
    <row r="3889" s="7" customFormat="1" ht="21" customHeight="1" spans="1:15">
      <c r="A3889" s="27">
        <v>3886</v>
      </c>
      <c r="B3889" s="27" t="s">
        <v>9872</v>
      </c>
      <c r="C3889" s="27" t="s">
        <v>9761</v>
      </c>
      <c r="D3889" s="27" t="s">
        <v>9771</v>
      </c>
      <c r="E3889" s="76">
        <v>50000</v>
      </c>
      <c r="F3889" s="27" t="s">
        <v>753</v>
      </c>
      <c r="G3889" s="27" t="s">
        <v>754</v>
      </c>
      <c r="H3889" s="77">
        <v>43790</v>
      </c>
      <c r="I3889" s="30">
        <v>44002</v>
      </c>
      <c r="J3889" s="36">
        <f t="shared" si="120"/>
        <v>213</v>
      </c>
      <c r="K3889" s="37">
        <v>4.75</v>
      </c>
      <c r="L3889" s="37">
        <v>4.75</v>
      </c>
      <c r="M3889" s="38">
        <f t="shared" si="121"/>
        <v>1405.20833333333</v>
      </c>
      <c r="N3889" s="27" t="s">
        <v>9873</v>
      </c>
      <c r="O3889" s="27" t="s">
        <v>9701</v>
      </c>
    </row>
    <row r="3890" s="7" customFormat="1" ht="21" customHeight="1" spans="1:15">
      <c r="A3890" s="27">
        <v>3887</v>
      </c>
      <c r="B3890" s="27" t="s">
        <v>9874</v>
      </c>
      <c r="C3890" s="27" t="s">
        <v>9848</v>
      </c>
      <c r="D3890" s="27" t="s">
        <v>9771</v>
      </c>
      <c r="E3890" s="76">
        <v>40000</v>
      </c>
      <c r="F3890" s="27" t="s">
        <v>4407</v>
      </c>
      <c r="G3890" s="27" t="s">
        <v>754</v>
      </c>
      <c r="H3890" s="77">
        <v>43790</v>
      </c>
      <c r="I3890" s="30">
        <v>44002</v>
      </c>
      <c r="J3890" s="36">
        <f t="shared" si="120"/>
        <v>213</v>
      </c>
      <c r="K3890" s="37">
        <v>4.75</v>
      </c>
      <c r="L3890" s="37">
        <v>4.75</v>
      </c>
      <c r="M3890" s="38">
        <f t="shared" si="121"/>
        <v>1124.16666666667</v>
      </c>
      <c r="N3890" s="27" t="s">
        <v>9875</v>
      </c>
      <c r="O3890" s="27" t="s">
        <v>9701</v>
      </c>
    </row>
    <row r="3891" s="7" customFormat="1" ht="21" customHeight="1" spans="1:15">
      <c r="A3891" s="27">
        <v>3888</v>
      </c>
      <c r="B3891" s="27" t="s">
        <v>9876</v>
      </c>
      <c r="C3891" s="27" t="s">
        <v>9805</v>
      </c>
      <c r="D3891" s="27" t="s">
        <v>9742</v>
      </c>
      <c r="E3891" s="76">
        <v>50000</v>
      </c>
      <c r="F3891" s="27" t="s">
        <v>768</v>
      </c>
      <c r="G3891" s="27" t="s">
        <v>769</v>
      </c>
      <c r="H3891" s="77">
        <v>43790</v>
      </c>
      <c r="I3891" s="30">
        <v>44002</v>
      </c>
      <c r="J3891" s="36">
        <f t="shared" si="120"/>
        <v>213</v>
      </c>
      <c r="K3891" s="37">
        <v>4.75</v>
      </c>
      <c r="L3891" s="37">
        <v>4.75</v>
      </c>
      <c r="M3891" s="38">
        <f t="shared" si="121"/>
        <v>1405.20833333333</v>
      </c>
      <c r="N3891" s="27" t="s">
        <v>9877</v>
      </c>
      <c r="O3891" s="27" t="s">
        <v>9701</v>
      </c>
    </row>
    <row r="3892" s="7" customFormat="1" ht="21" customHeight="1" spans="1:15">
      <c r="A3892" s="27">
        <v>3889</v>
      </c>
      <c r="B3892" s="27" t="s">
        <v>9878</v>
      </c>
      <c r="C3892" s="27" t="s">
        <v>9703</v>
      </c>
      <c r="D3892" s="27" t="s">
        <v>9818</v>
      </c>
      <c r="E3892" s="76">
        <v>50000</v>
      </c>
      <c r="F3892" s="27" t="s">
        <v>768</v>
      </c>
      <c r="G3892" s="27" t="s">
        <v>769</v>
      </c>
      <c r="H3892" s="77">
        <v>43790</v>
      </c>
      <c r="I3892" s="30">
        <v>44002</v>
      </c>
      <c r="J3892" s="36">
        <f t="shared" si="120"/>
        <v>213</v>
      </c>
      <c r="K3892" s="37">
        <v>4.75</v>
      </c>
      <c r="L3892" s="37">
        <v>4.75</v>
      </c>
      <c r="M3892" s="38">
        <f t="shared" si="121"/>
        <v>1405.20833333333</v>
      </c>
      <c r="N3892" s="27" t="s">
        <v>9879</v>
      </c>
      <c r="O3892" s="27" t="s">
        <v>9701</v>
      </c>
    </row>
    <row r="3893" s="7" customFormat="1" ht="21" customHeight="1" spans="1:15">
      <c r="A3893" s="27">
        <v>3890</v>
      </c>
      <c r="B3893" s="27" t="s">
        <v>9880</v>
      </c>
      <c r="C3893" s="27" t="s">
        <v>9774</v>
      </c>
      <c r="D3893" s="27" t="s">
        <v>9771</v>
      </c>
      <c r="E3893" s="76">
        <v>50000</v>
      </c>
      <c r="F3893" s="27" t="s">
        <v>782</v>
      </c>
      <c r="G3893" s="27" t="s">
        <v>783</v>
      </c>
      <c r="H3893" s="77">
        <v>43790</v>
      </c>
      <c r="I3893" s="30">
        <v>44002</v>
      </c>
      <c r="J3893" s="36">
        <f t="shared" si="120"/>
        <v>213</v>
      </c>
      <c r="K3893" s="37">
        <v>4.75</v>
      </c>
      <c r="L3893" s="37">
        <v>4.75</v>
      </c>
      <c r="M3893" s="38">
        <f t="shared" si="121"/>
        <v>1405.20833333333</v>
      </c>
      <c r="N3893" s="27" t="s">
        <v>9881</v>
      </c>
      <c r="O3893" s="27" t="s">
        <v>9701</v>
      </c>
    </row>
    <row r="3894" s="7" customFormat="1" ht="21" customHeight="1" spans="1:15">
      <c r="A3894" s="27">
        <v>3891</v>
      </c>
      <c r="B3894" s="27" t="s">
        <v>9882</v>
      </c>
      <c r="C3894" s="27" t="s">
        <v>9883</v>
      </c>
      <c r="D3894" s="27" t="s">
        <v>9771</v>
      </c>
      <c r="E3894" s="76">
        <v>50000</v>
      </c>
      <c r="F3894" s="27" t="s">
        <v>2171</v>
      </c>
      <c r="G3894" s="27" t="s">
        <v>2172</v>
      </c>
      <c r="H3894" s="77">
        <v>43790</v>
      </c>
      <c r="I3894" s="30">
        <v>44002</v>
      </c>
      <c r="J3894" s="36">
        <f t="shared" si="120"/>
        <v>213</v>
      </c>
      <c r="K3894" s="37">
        <v>4.75</v>
      </c>
      <c r="L3894" s="37">
        <v>4.75</v>
      </c>
      <c r="M3894" s="38">
        <f t="shared" si="121"/>
        <v>1405.20833333333</v>
      </c>
      <c r="N3894" s="27" t="s">
        <v>9884</v>
      </c>
      <c r="O3894" s="27" t="s">
        <v>9701</v>
      </c>
    </row>
    <row r="3895" s="7" customFormat="1" ht="21" customHeight="1" spans="1:15">
      <c r="A3895" s="27">
        <v>3892</v>
      </c>
      <c r="B3895" s="27" t="s">
        <v>9885</v>
      </c>
      <c r="C3895" s="27" t="s">
        <v>9886</v>
      </c>
      <c r="D3895" s="27" t="s">
        <v>9742</v>
      </c>
      <c r="E3895" s="76">
        <v>50000</v>
      </c>
      <c r="F3895" s="27" t="s">
        <v>791</v>
      </c>
      <c r="G3895" s="27" t="s">
        <v>792</v>
      </c>
      <c r="H3895" s="77">
        <v>43790</v>
      </c>
      <c r="I3895" s="30">
        <v>44002</v>
      </c>
      <c r="J3895" s="36">
        <f t="shared" si="120"/>
        <v>213</v>
      </c>
      <c r="K3895" s="37">
        <v>4.75</v>
      </c>
      <c r="L3895" s="37">
        <v>4.75</v>
      </c>
      <c r="M3895" s="38">
        <f t="shared" si="121"/>
        <v>1405.20833333333</v>
      </c>
      <c r="N3895" s="27" t="s">
        <v>9887</v>
      </c>
      <c r="O3895" s="27" t="s">
        <v>9701</v>
      </c>
    </row>
    <row r="3896" s="7" customFormat="1" ht="21" customHeight="1" spans="1:15">
      <c r="A3896" s="27">
        <v>3893</v>
      </c>
      <c r="B3896" s="27" t="s">
        <v>9888</v>
      </c>
      <c r="C3896" s="27" t="s">
        <v>9883</v>
      </c>
      <c r="D3896" s="27" t="s">
        <v>9771</v>
      </c>
      <c r="E3896" s="76">
        <v>50000</v>
      </c>
      <c r="F3896" s="27" t="s">
        <v>798</v>
      </c>
      <c r="G3896" s="27" t="s">
        <v>799</v>
      </c>
      <c r="H3896" s="77">
        <v>43790</v>
      </c>
      <c r="I3896" s="30">
        <v>44002</v>
      </c>
      <c r="J3896" s="36">
        <f t="shared" si="120"/>
        <v>213</v>
      </c>
      <c r="K3896" s="37">
        <v>4.75</v>
      </c>
      <c r="L3896" s="37">
        <v>4.75</v>
      </c>
      <c r="M3896" s="38">
        <f t="shared" si="121"/>
        <v>1405.20833333333</v>
      </c>
      <c r="N3896" s="27" t="s">
        <v>9889</v>
      </c>
      <c r="O3896" s="27" t="s">
        <v>9701</v>
      </c>
    </row>
    <row r="3897" s="7" customFormat="1" ht="21" customHeight="1" spans="1:15">
      <c r="A3897" s="27">
        <v>3894</v>
      </c>
      <c r="B3897" s="27" t="s">
        <v>9890</v>
      </c>
      <c r="C3897" s="27" t="s">
        <v>9843</v>
      </c>
      <c r="D3897" s="27" t="s">
        <v>9758</v>
      </c>
      <c r="E3897" s="76">
        <v>30000</v>
      </c>
      <c r="F3897" s="27" t="s">
        <v>804</v>
      </c>
      <c r="G3897" s="27" t="s">
        <v>805</v>
      </c>
      <c r="H3897" s="77">
        <v>43790</v>
      </c>
      <c r="I3897" s="30">
        <v>44002</v>
      </c>
      <c r="J3897" s="36">
        <f t="shared" si="120"/>
        <v>213</v>
      </c>
      <c r="K3897" s="37">
        <v>4.75</v>
      </c>
      <c r="L3897" s="37">
        <v>4.75</v>
      </c>
      <c r="M3897" s="38">
        <f t="shared" si="121"/>
        <v>843.125</v>
      </c>
      <c r="N3897" s="27" t="s">
        <v>9891</v>
      </c>
      <c r="O3897" s="27" t="s">
        <v>9701</v>
      </c>
    </row>
    <row r="3898" s="7" customFormat="1" ht="21" customHeight="1" spans="1:15">
      <c r="A3898" s="27">
        <v>3895</v>
      </c>
      <c r="B3898" s="27" t="s">
        <v>9892</v>
      </c>
      <c r="C3898" s="27" t="s">
        <v>9866</v>
      </c>
      <c r="D3898" s="27" t="s">
        <v>9771</v>
      </c>
      <c r="E3898" s="76">
        <v>50000</v>
      </c>
      <c r="F3898" s="27" t="s">
        <v>821</v>
      </c>
      <c r="G3898" s="27" t="s">
        <v>822</v>
      </c>
      <c r="H3898" s="77">
        <v>43790</v>
      </c>
      <c r="I3898" s="30">
        <v>44002</v>
      </c>
      <c r="J3898" s="36">
        <f t="shared" si="120"/>
        <v>213</v>
      </c>
      <c r="K3898" s="37">
        <v>4.75</v>
      </c>
      <c r="L3898" s="37">
        <v>4.75</v>
      </c>
      <c r="M3898" s="38">
        <f t="shared" si="121"/>
        <v>1405.20833333333</v>
      </c>
      <c r="N3898" s="27" t="s">
        <v>9893</v>
      </c>
      <c r="O3898" s="27" t="s">
        <v>9701</v>
      </c>
    </row>
    <row r="3899" s="7" customFormat="1" ht="21" customHeight="1" spans="1:15">
      <c r="A3899" s="27">
        <v>3896</v>
      </c>
      <c r="B3899" s="27" t="s">
        <v>9894</v>
      </c>
      <c r="C3899" s="27" t="s">
        <v>9866</v>
      </c>
      <c r="D3899" s="27" t="s">
        <v>9771</v>
      </c>
      <c r="E3899" s="76">
        <v>50000</v>
      </c>
      <c r="F3899" s="27" t="s">
        <v>821</v>
      </c>
      <c r="G3899" s="27" t="s">
        <v>822</v>
      </c>
      <c r="H3899" s="77">
        <v>43790</v>
      </c>
      <c r="I3899" s="30">
        <v>44002</v>
      </c>
      <c r="J3899" s="36">
        <f t="shared" si="120"/>
        <v>213</v>
      </c>
      <c r="K3899" s="37">
        <v>4.75</v>
      </c>
      <c r="L3899" s="37">
        <v>4.75</v>
      </c>
      <c r="M3899" s="38">
        <f t="shared" si="121"/>
        <v>1405.20833333333</v>
      </c>
      <c r="N3899" s="27" t="s">
        <v>9895</v>
      </c>
      <c r="O3899" s="27" t="s">
        <v>9701</v>
      </c>
    </row>
    <row r="3900" s="7" customFormat="1" ht="21" customHeight="1" spans="1:15">
      <c r="A3900" s="27">
        <v>3897</v>
      </c>
      <c r="B3900" s="27" t="s">
        <v>9896</v>
      </c>
      <c r="C3900" s="27" t="s">
        <v>9699</v>
      </c>
      <c r="D3900" s="27" t="s">
        <v>9742</v>
      </c>
      <c r="E3900" s="76">
        <v>50000</v>
      </c>
      <c r="F3900" s="27" t="s">
        <v>1895</v>
      </c>
      <c r="G3900" s="27" t="s">
        <v>1896</v>
      </c>
      <c r="H3900" s="77">
        <v>43790</v>
      </c>
      <c r="I3900" s="30">
        <v>44002</v>
      </c>
      <c r="J3900" s="36">
        <f t="shared" si="120"/>
        <v>213</v>
      </c>
      <c r="K3900" s="37">
        <v>4.75</v>
      </c>
      <c r="L3900" s="37">
        <v>4.75</v>
      </c>
      <c r="M3900" s="38">
        <f t="shared" si="121"/>
        <v>1405.20833333333</v>
      </c>
      <c r="N3900" s="27" t="s">
        <v>9897</v>
      </c>
      <c r="O3900" s="27" t="s">
        <v>9701</v>
      </c>
    </row>
    <row r="3901" s="7" customFormat="1" ht="21" customHeight="1" spans="1:15">
      <c r="A3901" s="27">
        <v>3898</v>
      </c>
      <c r="B3901" s="27" t="s">
        <v>9888</v>
      </c>
      <c r="C3901" s="27" t="s">
        <v>9866</v>
      </c>
      <c r="D3901" s="27" t="s">
        <v>9742</v>
      </c>
      <c r="E3901" s="76">
        <v>50000</v>
      </c>
      <c r="F3901" s="27" t="s">
        <v>850</v>
      </c>
      <c r="G3901" s="27" t="s">
        <v>851</v>
      </c>
      <c r="H3901" s="77">
        <v>43790</v>
      </c>
      <c r="I3901" s="30">
        <v>44002</v>
      </c>
      <c r="J3901" s="36">
        <f t="shared" si="120"/>
        <v>213</v>
      </c>
      <c r="K3901" s="37">
        <v>4.75</v>
      </c>
      <c r="L3901" s="37">
        <v>4.75</v>
      </c>
      <c r="M3901" s="38">
        <f t="shared" si="121"/>
        <v>1405.20833333333</v>
      </c>
      <c r="N3901" s="27" t="s">
        <v>9898</v>
      </c>
      <c r="O3901" s="27" t="s">
        <v>9701</v>
      </c>
    </row>
    <row r="3902" s="7" customFormat="1" ht="21" customHeight="1" spans="1:15">
      <c r="A3902" s="27">
        <v>3899</v>
      </c>
      <c r="B3902" s="27" t="s">
        <v>9899</v>
      </c>
      <c r="C3902" s="27" t="s">
        <v>9783</v>
      </c>
      <c r="D3902" s="27" t="s">
        <v>9771</v>
      </c>
      <c r="E3902" s="76">
        <v>50000</v>
      </c>
      <c r="F3902" s="27" t="s">
        <v>1915</v>
      </c>
      <c r="G3902" s="27" t="s">
        <v>1916</v>
      </c>
      <c r="H3902" s="77">
        <v>43790</v>
      </c>
      <c r="I3902" s="30">
        <v>44002</v>
      </c>
      <c r="J3902" s="36">
        <f t="shared" si="120"/>
        <v>213</v>
      </c>
      <c r="K3902" s="37">
        <v>4.75</v>
      </c>
      <c r="L3902" s="37">
        <v>4.75</v>
      </c>
      <c r="M3902" s="38">
        <f t="shared" si="121"/>
        <v>1405.20833333333</v>
      </c>
      <c r="N3902" s="27" t="s">
        <v>9900</v>
      </c>
      <c r="O3902" s="27" t="s">
        <v>9701</v>
      </c>
    </row>
    <row r="3903" s="7" customFormat="1" ht="21" customHeight="1" spans="1:15">
      <c r="A3903" s="27">
        <v>3900</v>
      </c>
      <c r="B3903" s="27" t="s">
        <v>9901</v>
      </c>
      <c r="C3903" s="27" t="s">
        <v>9767</v>
      </c>
      <c r="D3903" s="27" t="s">
        <v>9752</v>
      </c>
      <c r="E3903" s="76">
        <v>20000</v>
      </c>
      <c r="F3903" s="27" t="s">
        <v>878</v>
      </c>
      <c r="G3903" s="27" t="s">
        <v>879</v>
      </c>
      <c r="H3903" s="77">
        <v>43790</v>
      </c>
      <c r="I3903" s="30">
        <v>44002</v>
      </c>
      <c r="J3903" s="36">
        <f t="shared" si="120"/>
        <v>213</v>
      </c>
      <c r="K3903" s="37">
        <v>4.75</v>
      </c>
      <c r="L3903" s="37">
        <v>4.75</v>
      </c>
      <c r="M3903" s="38">
        <f t="shared" si="121"/>
        <v>562.083333333333</v>
      </c>
      <c r="N3903" s="27" t="s">
        <v>9902</v>
      </c>
      <c r="O3903" s="27" t="s">
        <v>9701</v>
      </c>
    </row>
    <row r="3904" s="7" customFormat="1" ht="21" customHeight="1" spans="1:15">
      <c r="A3904" s="27">
        <v>3901</v>
      </c>
      <c r="B3904" s="27" t="s">
        <v>9903</v>
      </c>
      <c r="C3904" s="27" t="s">
        <v>9883</v>
      </c>
      <c r="D3904" s="27" t="s">
        <v>1152</v>
      </c>
      <c r="E3904" s="76">
        <v>50000</v>
      </c>
      <c r="F3904" s="27" t="s">
        <v>4497</v>
      </c>
      <c r="G3904" s="27" t="s">
        <v>4498</v>
      </c>
      <c r="H3904" s="77">
        <v>43790</v>
      </c>
      <c r="I3904" s="30">
        <v>44002</v>
      </c>
      <c r="J3904" s="36">
        <f t="shared" si="120"/>
        <v>213</v>
      </c>
      <c r="K3904" s="37">
        <v>4.75</v>
      </c>
      <c r="L3904" s="37">
        <v>4.75</v>
      </c>
      <c r="M3904" s="38">
        <f t="shared" si="121"/>
        <v>1405.20833333333</v>
      </c>
      <c r="N3904" s="27" t="s">
        <v>9904</v>
      </c>
      <c r="O3904" s="27" t="s">
        <v>9701</v>
      </c>
    </row>
    <row r="3905" s="7" customFormat="1" ht="21" customHeight="1" spans="1:15">
      <c r="A3905" s="27">
        <v>3902</v>
      </c>
      <c r="B3905" s="27" t="s">
        <v>9905</v>
      </c>
      <c r="C3905" s="27" t="s">
        <v>9699</v>
      </c>
      <c r="D3905" s="27" t="s">
        <v>9742</v>
      </c>
      <c r="E3905" s="76">
        <v>40000</v>
      </c>
      <c r="F3905" s="27" t="s">
        <v>1973</v>
      </c>
      <c r="G3905" s="27" t="s">
        <v>1974</v>
      </c>
      <c r="H3905" s="77">
        <v>43790</v>
      </c>
      <c r="I3905" s="30">
        <v>44002</v>
      </c>
      <c r="J3905" s="36">
        <f t="shared" si="120"/>
        <v>213</v>
      </c>
      <c r="K3905" s="37">
        <v>4.75</v>
      </c>
      <c r="L3905" s="37">
        <v>4.75</v>
      </c>
      <c r="M3905" s="38">
        <f t="shared" si="121"/>
        <v>1124.16666666667</v>
      </c>
      <c r="N3905" s="27" t="s">
        <v>9906</v>
      </c>
      <c r="O3905" s="27" t="s">
        <v>9701</v>
      </c>
    </row>
    <row r="3906" s="7" customFormat="1" ht="21" customHeight="1" spans="1:15">
      <c r="A3906" s="27">
        <v>3903</v>
      </c>
      <c r="B3906" s="27" t="s">
        <v>9907</v>
      </c>
      <c r="C3906" s="27" t="s">
        <v>9823</v>
      </c>
      <c r="D3906" s="27" t="s">
        <v>9752</v>
      </c>
      <c r="E3906" s="76">
        <v>50000</v>
      </c>
      <c r="F3906" s="27" t="s">
        <v>5475</v>
      </c>
      <c r="G3906" s="27" t="s">
        <v>5476</v>
      </c>
      <c r="H3906" s="77">
        <v>43790</v>
      </c>
      <c r="I3906" s="30">
        <v>44002</v>
      </c>
      <c r="J3906" s="36">
        <f t="shared" si="120"/>
        <v>213</v>
      </c>
      <c r="K3906" s="37">
        <v>4.75</v>
      </c>
      <c r="L3906" s="37">
        <v>4.75</v>
      </c>
      <c r="M3906" s="38">
        <f t="shared" si="121"/>
        <v>1405.20833333333</v>
      </c>
      <c r="N3906" s="27" t="s">
        <v>9908</v>
      </c>
      <c r="O3906" s="27" t="s">
        <v>9701</v>
      </c>
    </row>
    <row r="3907" s="7" customFormat="1" ht="21" customHeight="1" spans="1:15">
      <c r="A3907" s="27">
        <v>3904</v>
      </c>
      <c r="B3907" s="27" t="s">
        <v>9909</v>
      </c>
      <c r="C3907" s="27" t="s">
        <v>9910</v>
      </c>
      <c r="D3907" s="27" t="s">
        <v>9742</v>
      </c>
      <c r="E3907" s="76">
        <v>50000</v>
      </c>
      <c r="F3907" s="27" t="s">
        <v>4512</v>
      </c>
      <c r="G3907" s="27" t="s">
        <v>910</v>
      </c>
      <c r="H3907" s="77">
        <v>43790</v>
      </c>
      <c r="I3907" s="30">
        <v>44002</v>
      </c>
      <c r="J3907" s="36">
        <f t="shared" si="120"/>
        <v>213</v>
      </c>
      <c r="K3907" s="37">
        <v>4.75</v>
      </c>
      <c r="L3907" s="37">
        <v>4.75</v>
      </c>
      <c r="M3907" s="38">
        <f t="shared" si="121"/>
        <v>1405.20833333333</v>
      </c>
      <c r="N3907" s="27" t="s">
        <v>9911</v>
      </c>
      <c r="O3907" s="27" t="s">
        <v>9701</v>
      </c>
    </row>
    <row r="3908" s="7" customFormat="1" ht="21" customHeight="1" spans="1:15">
      <c r="A3908" s="27">
        <v>3905</v>
      </c>
      <c r="B3908" s="27" t="s">
        <v>9912</v>
      </c>
      <c r="C3908" s="27" t="s">
        <v>9699</v>
      </c>
      <c r="D3908" s="27" t="s">
        <v>9758</v>
      </c>
      <c r="E3908" s="76">
        <v>30000</v>
      </c>
      <c r="F3908" s="27" t="s">
        <v>2220</v>
      </c>
      <c r="G3908" s="27" t="s">
        <v>2221</v>
      </c>
      <c r="H3908" s="77">
        <v>43790</v>
      </c>
      <c r="I3908" s="30">
        <v>44002</v>
      </c>
      <c r="J3908" s="36">
        <f t="shared" ref="J3908:J3971" si="122">I3908-H3908+1</f>
        <v>213</v>
      </c>
      <c r="K3908" s="37">
        <v>4.75</v>
      </c>
      <c r="L3908" s="37">
        <v>4.75</v>
      </c>
      <c r="M3908" s="38">
        <f t="shared" ref="M3908:M3971" si="123">E3908*J3908*L3908/12/30/100</f>
        <v>843.125</v>
      </c>
      <c r="N3908" s="27" t="s">
        <v>9913</v>
      </c>
      <c r="O3908" s="27" t="s">
        <v>9701</v>
      </c>
    </row>
    <row r="3909" s="7" customFormat="1" ht="21" customHeight="1" spans="1:15">
      <c r="A3909" s="27">
        <v>3906</v>
      </c>
      <c r="B3909" s="27" t="s">
        <v>9914</v>
      </c>
      <c r="C3909" s="27" t="s">
        <v>9761</v>
      </c>
      <c r="D3909" s="27" t="s">
        <v>9758</v>
      </c>
      <c r="E3909" s="76">
        <v>40000</v>
      </c>
      <c r="F3909" s="27" t="s">
        <v>2220</v>
      </c>
      <c r="G3909" s="27" t="s">
        <v>2221</v>
      </c>
      <c r="H3909" s="77">
        <v>43790</v>
      </c>
      <c r="I3909" s="30">
        <v>44002</v>
      </c>
      <c r="J3909" s="36">
        <f t="shared" si="122"/>
        <v>213</v>
      </c>
      <c r="K3909" s="37">
        <v>4.75</v>
      </c>
      <c r="L3909" s="37">
        <v>4.75</v>
      </c>
      <c r="M3909" s="38">
        <f t="shared" si="123"/>
        <v>1124.16666666667</v>
      </c>
      <c r="N3909" s="27" t="s">
        <v>9915</v>
      </c>
      <c r="O3909" s="27" t="s">
        <v>9701</v>
      </c>
    </row>
    <row r="3910" s="7" customFormat="1" ht="21" customHeight="1" spans="1:15">
      <c r="A3910" s="27">
        <v>3907</v>
      </c>
      <c r="B3910" s="27" t="s">
        <v>9916</v>
      </c>
      <c r="C3910" s="27" t="s">
        <v>9917</v>
      </c>
      <c r="D3910" s="27" t="s">
        <v>9918</v>
      </c>
      <c r="E3910" s="76">
        <v>50000</v>
      </c>
      <c r="F3910" s="27" t="s">
        <v>2220</v>
      </c>
      <c r="G3910" s="27" t="s">
        <v>2221</v>
      </c>
      <c r="H3910" s="77">
        <v>43790</v>
      </c>
      <c r="I3910" s="30">
        <v>44002</v>
      </c>
      <c r="J3910" s="36">
        <f t="shared" si="122"/>
        <v>213</v>
      </c>
      <c r="K3910" s="37">
        <v>4.75</v>
      </c>
      <c r="L3910" s="37">
        <v>4.75</v>
      </c>
      <c r="M3910" s="38">
        <f t="shared" si="123"/>
        <v>1405.20833333333</v>
      </c>
      <c r="N3910" s="27" t="s">
        <v>9919</v>
      </c>
      <c r="O3910" s="27" t="s">
        <v>9701</v>
      </c>
    </row>
    <row r="3911" s="7" customFormat="1" ht="21" customHeight="1" spans="1:15">
      <c r="A3911" s="27">
        <v>3908</v>
      </c>
      <c r="B3911" s="27" t="s">
        <v>9920</v>
      </c>
      <c r="C3911" s="27" t="s">
        <v>9714</v>
      </c>
      <c r="D3911" s="27" t="s">
        <v>9742</v>
      </c>
      <c r="E3911" s="76">
        <v>50000</v>
      </c>
      <c r="F3911" s="27" t="s">
        <v>2225</v>
      </c>
      <c r="G3911" s="27" t="s">
        <v>2226</v>
      </c>
      <c r="H3911" s="77">
        <v>43790</v>
      </c>
      <c r="I3911" s="30">
        <v>44002</v>
      </c>
      <c r="J3911" s="36">
        <f t="shared" si="122"/>
        <v>213</v>
      </c>
      <c r="K3911" s="37">
        <v>4.75</v>
      </c>
      <c r="L3911" s="37">
        <v>4.75</v>
      </c>
      <c r="M3911" s="38">
        <f t="shared" si="123"/>
        <v>1405.20833333333</v>
      </c>
      <c r="N3911" s="27" t="s">
        <v>9921</v>
      </c>
      <c r="O3911" s="27" t="s">
        <v>9701</v>
      </c>
    </row>
    <row r="3912" s="7" customFormat="1" ht="21" customHeight="1" spans="1:15">
      <c r="A3912" s="27">
        <v>3909</v>
      </c>
      <c r="B3912" s="27" t="s">
        <v>9922</v>
      </c>
      <c r="C3912" s="27" t="s">
        <v>9727</v>
      </c>
      <c r="D3912" s="27" t="s">
        <v>9752</v>
      </c>
      <c r="E3912" s="76">
        <v>50000</v>
      </c>
      <c r="F3912" s="27" t="s">
        <v>2236</v>
      </c>
      <c r="G3912" s="27" t="s">
        <v>2237</v>
      </c>
      <c r="H3912" s="77">
        <v>43790</v>
      </c>
      <c r="I3912" s="30">
        <v>44002</v>
      </c>
      <c r="J3912" s="36">
        <f t="shared" si="122"/>
        <v>213</v>
      </c>
      <c r="K3912" s="37">
        <v>4.75</v>
      </c>
      <c r="L3912" s="37">
        <v>4.75</v>
      </c>
      <c r="M3912" s="38">
        <f t="shared" si="123"/>
        <v>1405.20833333333</v>
      </c>
      <c r="N3912" s="27" t="s">
        <v>9923</v>
      </c>
      <c r="O3912" s="27" t="s">
        <v>9701</v>
      </c>
    </row>
    <row r="3913" s="7" customFormat="1" ht="21" customHeight="1" spans="1:15">
      <c r="A3913" s="27">
        <v>3910</v>
      </c>
      <c r="B3913" s="27" t="s">
        <v>9924</v>
      </c>
      <c r="C3913" s="27" t="s">
        <v>9925</v>
      </c>
      <c r="D3913" s="27" t="s">
        <v>9737</v>
      </c>
      <c r="E3913" s="76">
        <v>30000</v>
      </c>
      <c r="F3913" s="27" t="s">
        <v>2236</v>
      </c>
      <c r="G3913" s="27" t="s">
        <v>2237</v>
      </c>
      <c r="H3913" s="77">
        <v>43790</v>
      </c>
      <c r="I3913" s="30">
        <v>44002</v>
      </c>
      <c r="J3913" s="36">
        <f t="shared" si="122"/>
        <v>213</v>
      </c>
      <c r="K3913" s="37">
        <v>4.75</v>
      </c>
      <c r="L3913" s="37">
        <v>4.75</v>
      </c>
      <c r="M3913" s="38">
        <f t="shared" si="123"/>
        <v>843.125</v>
      </c>
      <c r="N3913" s="27" t="s">
        <v>9926</v>
      </c>
      <c r="O3913" s="27" t="s">
        <v>9701</v>
      </c>
    </row>
    <row r="3914" s="7" customFormat="1" ht="21" customHeight="1" spans="1:15">
      <c r="A3914" s="27">
        <v>3911</v>
      </c>
      <c r="B3914" s="27" t="s">
        <v>9927</v>
      </c>
      <c r="C3914" s="27" t="s">
        <v>9928</v>
      </c>
      <c r="D3914" s="27" t="s">
        <v>9771</v>
      </c>
      <c r="E3914" s="76">
        <v>50000</v>
      </c>
      <c r="F3914" s="27" t="s">
        <v>2246</v>
      </c>
      <c r="G3914" s="27" t="s">
        <v>2247</v>
      </c>
      <c r="H3914" s="77">
        <v>43790</v>
      </c>
      <c r="I3914" s="30">
        <v>44002</v>
      </c>
      <c r="J3914" s="36">
        <f t="shared" si="122"/>
        <v>213</v>
      </c>
      <c r="K3914" s="37">
        <v>4.75</v>
      </c>
      <c r="L3914" s="37">
        <v>4.75</v>
      </c>
      <c r="M3914" s="38">
        <f t="shared" si="123"/>
        <v>1405.20833333333</v>
      </c>
      <c r="N3914" s="27" t="s">
        <v>9929</v>
      </c>
      <c r="O3914" s="27" t="s">
        <v>9701</v>
      </c>
    </row>
    <row r="3915" s="7" customFormat="1" ht="21" customHeight="1" spans="1:15">
      <c r="A3915" s="27">
        <v>3912</v>
      </c>
      <c r="B3915" s="27" t="s">
        <v>9930</v>
      </c>
      <c r="C3915" s="27" t="s">
        <v>9848</v>
      </c>
      <c r="D3915" s="27" t="s">
        <v>9737</v>
      </c>
      <c r="E3915" s="76">
        <v>50000</v>
      </c>
      <c r="F3915" s="27" t="s">
        <v>4540</v>
      </c>
      <c r="G3915" s="27" t="s">
        <v>4541</v>
      </c>
      <c r="H3915" s="77">
        <v>43790</v>
      </c>
      <c r="I3915" s="30">
        <v>44002</v>
      </c>
      <c r="J3915" s="36">
        <f t="shared" si="122"/>
        <v>213</v>
      </c>
      <c r="K3915" s="37">
        <v>4.75</v>
      </c>
      <c r="L3915" s="37">
        <v>4.75</v>
      </c>
      <c r="M3915" s="38">
        <f t="shared" si="123"/>
        <v>1405.20833333333</v>
      </c>
      <c r="N3915" s="27" t="s">
        <v>9931</v>
      </c>
      <c r="O3915" s="27" t="s">
        <v>9701</v>
      </c>
    </row>
    <row r="3916" s="7" customFormat="1" ht="21" customHeight="1" spans="1:15">
      <c r="A3916" s="27">
        <v>3913</v>
      </c>
      <c r="B3916" s="27" t="s">
        <v>9932</v>
      </c>
      <c r="C3916" s="27" t="s">
        <v>9699</v>
      </c>
      <c r="D3916" s="27" t="s">
        <v>9771</v>
      </c>
      <c r="E3916" s="76">
        <v>50000</v>
      </c>
      <c r="F3916" s="27" t="s">
        <v>9933</v>
      </c>
      <c r="G3916" s="27" t="s">
        <v>9934</v>
      </c>
      <c r="H3916" s="77">
        <v>43790</v>
      </c>
      <c r="I3916" s="30">
        <v>44002</v>
      </c>
      <c r="J3916" s="36">
        <f t="shared" si="122"/>
        <v>213</v>
      </c>
      <c r="K3916" s="37">
        <v>4.75</v>
      </c>
      <c r="L3916" s="37">
        <v>4.75</v>
      </c>
      <c r="M3916" s="38">
        <f t="shared" si="123"/>
        <v>1405.20833333333</v>
      </c>
      <c r="N3916" s="27" t="s">
        <v>9935</v>
      </c>
      <c r="O3916" s="27" t="s">
        <v>9701</v>
      </c>
    </row>
    <row r="3917" s="7" customFormat="1" ht="21" customHeight="1" spans="1:15">
      <c r="A3917" s="27">
        <v>3914</v>
      </c>
      <c r="B3917" s="27" t="s">
        <v>9936</v>
      </c>
      <c r="C3917" s="27" t="s">
        <v>9699</v>
      </c>
      <c r="D3917" s="27" t="s">
        <v>9752</v>
      </c>
      <c r="E3917" s="76">
        <v>30000</v>
      </c>
      <c r="F3917" s="27" t="s">
        <v>9933</v>
      </c>
      <c r="G3917" s="27" t="s">
        <v>9934</v>
      </c>
      <c r="H3917" s="77">
        <v>43790</v>
      </c>
      <c r="I3917" s="30">
        <v>44002</v>
      </c>
      <c r="J3917" s="36">
        <f t="shared" si="122"/>
        <v>213</v>
      </c>
      <c r="K3917" s="37">
        <v>4.75</v>
      </c>
      <c r="L3917" s="37">
        <v>4.75</v>
      </c>
      <c r="M3917" s="38">
        <f t="shared" si="123"/>
        <v>843.125</v>
      </c>
      <c r="N3917" s="27" t="s">
        <v>9937</v>
      </c>
      <c r="O3917" s="27" t="s">
        <v>9701</v>
      </c>
    </row>
    <row r="3918" s="7" customFormat="1" ht="21" customHeight="1" spans="1:15">
      <c r="A3918" s="27">
        <v>3915</v>
      </c>
      <c r="B3918" s="27" t="s">
        <v>9938</v>
      </c>
      <c r="C3918" s="27" t="s">
        <v>9883</v>
      </c>
      <c r="D3918" s="27" t="s">
        <v>9742</v>
      </c>
      <c r="E3918" s="76">
        <v>50000</v>
      </c>
      <c r="F3918" s="27" t="s">
        <v>4562</v>
      </c>
      <c r="G3918" s="27" t="s">
        <v>4175</v>
      </c>
      <c r="H3918" s="77">
        <v>43790</v>
      </c>
      <c r="I3918" s="30" t="s">
        <v>4175</v>
      </c>
      <c r="J3918" s="36">
        <f t="shared" si="122"/>
        <v>170</v>
      </c>
      <c r="K3918" s="37">
        <v>4.75</v>
      </c>
      <c r="L3918" s="37">
        <v>4.75</v>
      </c>
      <c r="M3918" s="38">
        <f t="shared" si="123"/>
        <v>1121.52777777778</v>
      </c>
      <c r="N3918" s="27" t="s">
        <v>9939</v>
      </c>
      <c r="O3918" s="27" t="s">
        <v>9701</v>
      </c>
    </row>
    <row r="3919" s="7" customFormat="1" ht="21" customHeight="1" spans="1:15">
      <c r="A3919" s="27">
        <v>3916</v>
      </c>
      <c r="B3919" s="27" t="s">
        <v>9940</v>
      </c>
      <c r="C3919" s="27" t="s">
        <v>9848</v>
      </c>
      <c r="D3919" s="27" t="s">
        <v>9742</v>
      </c>
      <c r="E3919" s="76">
        <v>50000</v>
      </c>
      <c r="F3919" s="27" t="s">
        <v>5552</v>
      </c>
      <c r="G3919" s="27" t="s">
        <v>5553</v>
      </c>
      <c r="H3919" s="77">
        <v>43790</v>
      </c>
      <c r="I3919" s="30">
        <v>44002</v>
      </c>
      <c r="J3919" s="36">
        <f t="shared" si="122"/>
        <v>213</v>
      </c>
      <c r="K3919" s="37">
        <v>4.75</v>
      </c>
      <c r="L3919" s="37">
        <v>4.75</v>
      </c>
      <c r="M3919" s="38">
        <f t="shared" si="123"/>
        <v>1405.20833333333</v>
      </c>
      <c r="N3919" s="27" t="s">
        <v>9941</v>
      </c>
      <c r="O3919" s="27" t="s">
        <v>9701</v>
      </c>
    </row>
    <row r="3920" s="7" customFormat="1" ht="21" customHeight="1" spans="1:15">
      <c r="A3920" s="27">
        <v>3917</v>
      </c>
      <c r="B3920" s="27" t="s">
        <v>9942</v>
      </c>
      <c r="C3920" s="27" t="s">
        <v>9699</v>
      </c>
      <c r="D3920" s="27" t="s">
        <v>9742</v>
      </c>
      <c r="E3920" s="76">
        <v>30000</v>
      </c>
      <c r="F3920" s="27" t="s">
        <v>5556</v>
      </c>
      <c r="G3920" s="27" t="s">
        <v>5557</v>
      </c>
      <c r="H3920" s="77">
        <v>43790</v>
      </c>
      <c r="I3920" s="30">
        <v>44002</v>
      </c>
      <c r="J3920" s="36">
        <f t="shared" si="122"/>
        <v>213</v>
      </c>
      <c r="K3920" s="37">
        <v>4.75</v>
      </c>
      <c r="L3920" s="37">
        <v>4.75</v>
      </c>
      <c r="M3920" s="38">
        <f t="shared" si="123"/>
        <v>843.125</v>
      </c>
      <c r="N3920" s="27" t="s">
        <v>9943</v>
      </c>
      <c r="O3920" s="27" t="s">
        <v>9701</v>
      </c>
    </row>
    <row r="3921" s="7" customFormat="1" ht="21" customHeight="1" spans="1:15">
      <c r="A3921" s="27">
        <v>3918</v>
      </c>
      <c r="B3921" s="27" t="s">
        <v>9944</v>
      </c>
      <c r="C3921" s="27" t="s">
        <v>9805</v>
      </c>
      <c r="D3921" s="27" t="s">
        <v>9945</v>
      </c>
      <c r="E3921" s="76">
        <v>50000</v>
      </c>
      <c r="F3921" s="27" t="s">
        <v>9946</v>
      </c>
      <c r="G3921" s="27" t="s">
        <v>9947</v>
      </c>
      <c r="H3921" s="77">
        <v>43790</v>
      </c>
      <c r="I3921" s="30">
        <v>44002</v>
      </c>
      <c r="J3921" s="36">
        <f t="shared" si="122"/>
        <v>213</v>
      </c>
      <c r="K3921" s="37">
        <v>4.75</v>
      </c>
      <c r="L3921" s="37">
        <v>4.75</v>
      </c>
      <c r="M3921" s="38">
        <f t="shared" si="123"/>
        <v>1405.20833333333</v>
      </c>
      <c r="N3921" s="27" t="s">
        <v>9948</v>
      </c>
      <c r="O3921" s="27" t="s">
        <v>9701</v>
      </c>
    </row>
    <row r="3922" s="7" customFormat="1" ht="21" customHeight="1" spans="1:15">
      <c r="A3922" s="27">
        <v>3919</v>
      </c>
      <c r="B3922" s="27" t="s">
        <v>9949</v>
      </c>
      <c r="C3922" s="27" t="s">
        <v>9950</v>
      </c>
      <c r="D3922" s="27" t="s">
        <v>1152</v>
      </c>
      <c r="E3922" s="76">
        <v>50000</v>
      </c>
      <c r="F3922" s="27" t="s">
        <v>9946</v>
      </c>
      <c r="G3922" s="27" t="s">
        <v>9947</v>
      </c>
      <c r="H3922" s="77">
        <v>43790</v>
      </c>
      <c r="I3922" s="30">
        <v>44002</v>
      </c>
      <c r="J3922" s="36">
        <f t="shared" si="122"/>
        <v>213</v>
      </c>
      <c r="K3922" s="37">
        <v>4.75</v>
      </c>
      <c r="L3922" s="37">
        <v>4.75</v>
      </c>
      <c r="M3922" s="38">
        <f t="shared" si="123"/>
        <v>1405.20833333333</v>
      </c>
      <c r="N3922" s="27" t="s">
        <v>9951</v>
      </c>
      <c r="O3922" s="27" t="s">
        <v>9701</v>
      </c>
    </row>
    <row r="3923" s="7" customFormat="1" ht="21" customHeight="1" spans="1:15">
      <c r="A3923" s="27">
        <v>3920</v>
      </c>
      <c r="B3923" s="27" t="s">
        <v>9952</v>
      </c>
      <c r="C3923" s="27" t="s">
        <v>9953</v>
      </c>
      <c r="D3923" s="27" t="s">
        <v>9771</v>
      </c>
      <c r="E3923" s="76">
        <v>30000</v>
      </c>
      <c r="F3923" s="27" t="s">
        <v>2283</v>
      </c>
      <c r="G3923" s="27" t="s">
        <v>2284</v>
      </c>
      <c r="H3923" s="77">
        <v>43790</v>
      </c>
      <c r="I3923" s="30">
        <v>44002</v>
      </c>
      <c r="J3923" s="36">
        <f t="shared" si="122"/>
        <v>213</v>
      </c>
      <c r="K3923" s="37">
        <v>4.75</v>
      </c>
      <c r="L3923" s="37">
        <v>4.75</v>
      </c>
      <c r="M3923" s="38">
        <f t="shared" si="123"/>
        <v>843.125</v>
      </c>
      <c r="N3923" s="27" t="s">
        <v>9954</v>
      </c>
      <c r="O3923" s="27" t="s">
        <v>9701</v>
      </c>
    </row>
    <row r="3924" s="7" customFormat="1" ht="21" customHeight="1" spans="1:15">
      <c r="A3924" s="27">
        <v>3921</v>
      </c>
      <c r="B3924" s="27" t="s">
        <v>9955</v>
      </c>
      <c r="C3924" s="27" t="s">
        <v>9814</v>
      </c>
      <c r="D3924" s="27" t="s">
        <v>9742</v>
      </c>
      <c r="E3924" s="76">
        <v>50000</v>
      </c>
      <c r="F3924" s="27" t="s">
        <v>9956</v>
      </c>
      <c r="G3924" s="27" t="s">
        <v>9957</v>
      </c>
      <c r="H3924" s="77">
        <v>43790</v>
      </c>
      <c r="I3924" s="30">
        <v>44002</v>
      </c>
      <c r="J3924" s="36">
        <f t="shared" si="122"/>
        <v>213</v>
      </c>
      <c r="K3924" s="37">
        <v>4.75</v>
      </c>
      <c r="L3924" s="37">
        <v>4.75</v>
      </c>
      <c r="M3924" s="38">
        <f t="shared" si="123"/>
        <v>1405.20833333333</v>
      </c>
      <c r="N3924" s="27" t="s">
        <v>9958</v>
      </c>
      <c r="O3924" s="27" t="s">
        <v>9701</v>
      </c>
    </row>
    <row r="3925" s="7" customFormat="1" ht="21" customHeight="1" spans="1:15">
      <c r="A3925" s="27">
        <v>3922</v>
      </c>
      <c r="B3925" s="27" t="s">
        <v>9959</v>
      </c>
      <c r="C3925" s="27" t="s">
        <v>9823</v>
      </c>
      <c r="D3925" s="27" t="s">
        <v>9742</v>
      </c>
      <c r="E3925" s="76">
        <v>50000</v>
      </c>
      <c r="F3925" s="27" t="s">
        <v>9960</v>
      </c>
      <c r="G3925" s="27" t="s">
        <v>9961</v>
      </c>
      <c r="H3925" s="77">
        <v>43790</v>
      </c>
      <c r="I3925" s="30">
        <v>44002</v>
      </c>
      <c r="J3925" s="36">
        <f t="shared" si="122"/>
        <v>213</v>
      </c>
      <c r="K3925" s="37">
        <v>4.75</v>
      </c>
      <c r="L3925" s="37">
        <v>4.75</v>
      </c>
      <c r="M3925" s="38">
        <f t="shared" si="123"/>
        <v>1405.20833333333</v>
      </c>
      <c r="N3925" s="27" t="s">
        <v>9962</v>
      </c>
      <c r="O3925" s="27" t="s">
        <v>9701</v>
      </c>
    </row>
    <row r="3926" s="7" customFormat="1" ht="21" customHeight="1" spans="1:15">
      <c r="A3926" s="27">
        <v>3923</v>
      </c>
      <c r="B3926" s="27" t="s">
        <v>9963</v>
      </c>
      <c r="C3926" s="27" t="s">
        <v>9699</v>
      </c>
      <c r="D3926" s="27" t="s">
        <v>9771</v>
      </c>
      <c r="E3926" s="76">
        <v>50000</v>
      </c>
      <c r="F3926" s="27" t="s">
        <v>4569</v>
      </c>
      <c r="G3926" s="27" t="s">
        <v>4570</v>
      </c>
      <c r="H3926" s="77">
        <v>43790</v>
      </c>
      <c r="I3926" s="30">
        <v>44002</v>
      </c>
      <c r="J3926" s="36">
        <f t="shared" si="122"/>
        <v>213</v>
      </c>
      <c r="K3926" s="37">
        <v>4.75</v>
      </c>
      <c r="L3926" s="37">
        <v>4.75</v>
      </c>
      <c r="M3926" s="38">
        <f t="shared" si="123"/>
        <v>1405.20833333333</v>
      </c>
      <c r="N3926" s="27" t="s">
        <v>9964</v>
      </c>
      <c r="O3926" s="27" t="s">
        <v>9701</v>
      </c>
    </row>
    <row r="3927" s="7" customFormat="1" ht="21" customHeight="1" spans="1:15">
      <c r="A3927" s="27">
        <v>3924</v>
      </c>
      <c r="B3927" s="27" t="s">
        <v>9965</v>
      </c>
      <c r="C3927" s="27" t="s">
        <v>9832</v>
      </c>
      <c r="D3927" s="27" t="s">
        <v>9742</v>
      </c>
      <c r="E3927" s="76">
        <v>50000</v>
      </c>
      <c r="F3927" s="27" t="s">
        <v>9966</v>
      </c>
      <c r="G3927" s="27" t="s">
        <v>9967</v>
      </c>
      <c r="H3927" s="77">
        <v>43790</v>
      </c>
      <c r="I3927" s="30">
        <v>44002</v>
      </c>
      <c r="J3927" s="36">
        <f t="shared" si="122"/>
        <v>213</v>
      </c>
      <c r="K3927" s="37">
        <v>4.75</v>
      </c>
      <c r="L3927" s="37">
        <v>4.75</v>
      </c>
      <c r="M3927" s="38">
        <f t="shared" si="123"/>
        <v>1405.20833333333</v>
      </c>
      <c r="N3927" s="27" t="s">
        <v>9968</v>
      </c>
      <c r="O3927" s="27" t="s">
        <v>9701</v>
      </c>
    </row>
    <row r="3928" s="7" customFormat="1" ht="21" customHeight="1" spans="1:15">
      <c r="A3928" s="27">
        <v>3925</v>
      </c>
      <c r="B3928" s="27" t="s">
        <v>9969</v>
      </c>
      <c r="C3928" s="27" t="s">
        <v>9699</v>
      </c>
      <c r="D3928" s="27" t="s">
        <v>9742</v>
      </c>
      <c r="E3928" s="76">
        <v>10000</v>
      </c>
      <c r="F3928" s="27" t="s">
        <v>9970</v>
      </c>
      <c r="G3928" s="27" t="s">
        <v>9971</v>
      </c>
      <c r="H3928" s="77">
        <v>43790</v>
      </c>
      <c r="I3928" s="30">
        <v>44002</v>
      </c>
      <c r="J3928" s="36">
        <f t="shared" si="122"/>
        <v>213</v>
      </c>
      <c r="K3928" s="37">
        <v>4.75</v>
      </c>
      <c r="L3928" s="37">
        <v>4.75</v>
      </c>
      <c r="M3928" s="38">
        <f t="shared" si="123"/>
        <v>281.041666666667</v>
      </c>
      <c r="N3928" s="27" t="s">
        <v>9972</v>
      </c>
      <c r="O3928" s="27" t="s">
        <v>9701</v>
      </c>
    </row>
    <row r="3929" s="7" customFormat="1" ht="21" customHeight="1" spans="1:15">
      <c r="A3929" s="27">
        <v>3926</v>
      </c>
      <c r="B3929" s="27" t="s">
        <v>9973</v>
      </c>
      <c r="C3929" s="27" t="s">
        <v>9770</v>
      </c>
      <c r="D3929" s="27" t="s">
        <v>9758</v>
      </c>
      <c r="E3929" s="76">
        <v>50000</v>
      </c>
      <c r="F3929" s="27" t="s">
        <v>1030</v>
      </c>
      <c r="G3929" s="27" t="s">
        <v>1031</v>
      </c>
      <c r="H3929" s="77">
        <v>43790</v>
      </c>
      <c r="I3929" s="30">
        <v>44002</v>
      </c>
      <c r="J3929" s="36">
        <f t="shared" si="122"/>
        <v>213</v>
      </c>
      <c r="K3929" s="37">
        <v>4.75</v>
      </c>
      <c r="L3929" s="37">
        <v>4.75</v>
      </c>
      <c r="M3929" s="38">
        <f t="shared" si="123"/>
        <v>1405.20833333333</v>
      </c>
      <c r="N3929" s="27" t="s">
        <v>9974</v>
      </c>
      <c r="O3929" s="27" t="s">
        <v>9701</v>
      </c>
    </row>
    <row r="3930" s="7" customFormat="1" ht="21" customHeight="1" spans="1:15">
      <c r="A3930" s="27">
        <v>3927</v>
      </c>
      <c r="B3930" s="27" t="s">
        <v>9975</v>
      </c>
      <c r="C3930" s="27" t="s">
        <v>9976</v>
      </c>
      <c r="D3930" s="27" t="s">
        <v>9818</v>
      </c>
      <c r="E3930" s="76">
        <v>50000</v>
      </c>
      <c r="F3930" s="27" t="s">
        <v>9977</v>
      </c>
      <c r="G3930" s="27" t="s">
        <v>9978</v>
      </c>
      <c r="H3930" s="77">
        <v>43790</v>
      </c>
      <c r="I3930" s="30">
        <v>44002</v>
      </c>
      <c r="J3930" s="36">
        <f t="shared" si="122"/>
        <v>213</v>
      </c>
      <c r="K3930" s="37">
        <v>4.75</v>
      </c>
      <c r="L3930" s="37">
        <v>4.75</v>
      </c>
      <c r="M3930" s="38">
        <f t="shared" si="123"/>
        <v>1405.20833333333</v>
      </c>
      <c r="N3930" s="27" t="s">
        <v>9979</v>
      </c>
      <c r="O3930" s="27" t="s">
        <v>9701</v>
      </c>
    </row>
    <row r="3931" s="7" customFormat="1" ht="21" customHeight="1" spans="1:15">
      <c r="A3931" s="27">
        <v>3928</v>
      </c>
      <c r="B3931" s="27" t="s">
        <v>9980</v>
      </c>
      <c r="C3931" s="27" t="s">
        <v>9814</v>
      </c>
      <c r="D3931" s="27" t="s">
        <v>9742</v>
      </c>
      <c r="E3931" s="76">
        <v>50000</v>
      </c>
      <c r="F3931" s="27" t="s">
        <v>9981</v>
      </c>
      <c r="G3931" s="27" t="s">
        <v>9982</v>
      </c>
      <c r="H3931" s="77">
        <v>43790</v>
      </c>
      <c r="I3931" s="30">
        <v>44002</v>
      </c>
      <c r="J3931" s="36">
        <f t="shared" si="122"/>
        <v>213</v>
      </c>
      <c r="K3931" s="37">
        <v>4.75</v>
      </c>
      <c r="L3931" s="37">
        <v>4.75</v>
      </c>
      <c r="M3931" s="38">
        <f t="shared" si="123"/>
        <v>1405.20833333333</v>
      </c>
      <c r="N3931" s="27" t="s">
        <v>9983</v>
      </c>
      <c r="O3931" s="27" t="s">
        <v>9701</v>
      </c>
    </row>
    <row r="3932" s="7" customFormat="1" ht="21" customHeight="1" spans="1:15">
      <c r="A3932" s="27">
        <v>3929</v>
      </c>
      <c r="B3932" s="27" t="s">
        <v>9984</v>
      </c>
      <c r="C3932" s="27" t="s">
        <v>9883</v>
      </c>
      <c r="D3932" s="27" t="s">
        <v>9742</v>
      </c>
      <c r="E3932" s="76">
        <v>50000</v>
      </c>
      <c r="F3932" s="27" t="s">
        <v>9985</v>
      </c>
      <c r="G3932" s="27" t="s">
        <v>9986</v>
      </c>
      <c r="H3932" s="77">
        <v>43790</v>
      </c>
      <c r="I3932" s="30">
        <v>44002</v>
      </c>
      <c r="J3932" s="36">
        <f t="shared" si="122"/>
        <v>213</v>
      </c>
      <c r="K3932" s="37">
        <v>4.75</v>
      </c>
      <c r="L3932" s="37">
        <v>4.75</v>
      </c>
      <c r="M3932" s="38">
        <f t="shared" si="123"/>
        <v>1405.20833333333</v>
      </c>
      <c r="N3932" s="27" t="s">
        <v>9987</v>
      </c>
      <c r="O3932" s="27" t="s">
        <v>9701</v>
      </c>
    </row>
    <row r="3933" s="7" customFormat="1" ht="21" customHeight="1" spans="1:15">
      <c r="A3933" s="27">
        <v>3930</v>
      </c>
      <c r="B3933" s="27" t="s">
        <v>9988</v>
      </c>
      <c r="C3933" s="27" t="s">
        <v>9989</v>
      </c>
      <c r="D3933" s="27" t="s">
        <v>9742</v>
      </c>
      <c r="E3933" s="76">
        <v>20000</v>
      </c>
      <c r="F3933" s="27" t="s">
        <v>9985</v>
      </c>
      <c r="G3933" s="27" t="s">
        <v>9986</v>
      </c>
      <c r="H3933" s="77">
        <v>43790</v>
      </c>
      <c r="I3933" s="30">
        <v>44002</v>
      </c>
      <c r="J3933" s="36">
        <f t="shared" si="122"/>
        <v>213</v>
      </c>
      <c r="K3933" s="37">
        <v>4.75</v>
      </c>
      <c r="L3933" s="37">
        <v>4.75</v>
      </c>
      <c r="M3933" s="38">
        <f t="shared" si="123"/>
        <v>562.083333333333</v>
      </c>
      <c r="N3933" s="27" t="s">
        <v>9990</v>
      </c>
      <c r="O3933" s="27" t="s">
        <v>9701</v>
      </c>
    </row>
    <row r="3934" s="7" customFormat="1" ht="21" customHeight="1" spans="1:15">
      <c r="A3934" s="27">
        <v>3931</v>
      </c>
      <c r="B3934" s="27" t="s">
        <v>9991</v>
      </c>
      <c r="C3934" s="27" t="s">
        <v>9770</v>
      </c>
      <c r="D3934" s="27" t="s">
        <v>9771</v>
      </c>
      <c r="E3934" s="76">
        <v>50000</v>
      </c>
      <c r="F3934" s="27" t="s">
        <v>9985</v>
      </c>
      <c r="G3934" s="27" t="s">
        <v>9986</v>
      </c>
      <c r="H3934" s="77">
        <v>43790</v>
      </c>
      <c r="I3934" s="30">
        <v>44002</v>
      </c>
      <c r="J3934" s="36">
        <f t="shared" si="122"/>
        <v>213</v>
      </c>
      <c r="K3934" s="37">
        <v>4.75</v>
      </c>
      <c r="L3934" s="37">
        <v>4.75</v>
      </c>
      <c r="M3934" s="38">
        <f t="shared" si="123"/>
        <v>1405.20833333333</v>
      </c>
      <c r="N3934" s="27" t="s">
        <v>9992</v>
      </c>
      <c r="O3934" s="27" t="s">
        <v>9701</v>
      </c>
    </row>
    <row r="3935" s="7" customFormat="1" ht="21" customHeight="1" spans="1:15">
      <c r="A3935" s="27">
        <v>3932</v>
      </c>
      <c r="B3935" s="27" t="s">
        <v>9993</v>
      </c>
      <c r="C3935" s="27" t="s">
        <v>9748</v>
      </c>
      <c r="D3935" s="27" t="s">
        <v>9818</v>
      </c>
      <c r="E3935" s="76">
        <v>50000</v>
      </c>
      <c r="F3935" s="27" t="s">
        <v>9994</v>
      </c>
      <c r="G3935" s="27" t="s">
        <v>9995</v>
      </c>
      <c r="H3935" s="77">
        <v>43790</v>
      </c>
      <c r="I3935" s="30">
        <v>44002</v>
      </c>
      <c r="J3935" s="36">
        <f t="shared" si="122"/>
        <v>213</v>
      </c>
      <c r="K3935" s="37">
        <v>4.75</v>
      </c>
      <c r="L3935" s="37">
        <v>4.75</v>
      </c>
      <c r="M3935" s="38">
        <f t="shared" si="123"/>
        <v>1405.20833333333</v>
      </c>
      <c r="N3935" s="27" t="s">
        <v>9996</v>
      </c>
      <c r="O3935" s="27" t="s">
        <v>9701</v>
      </c>
    </row>
    <row r="3936" s="7" customFormat="1" ht="21" customHeight="1" spans="1:15">
      <c r="A3936" s="27">
        <v>3933</v>
      </c>
      <c r="B3936" s="27" t="s">
        <v>9997</v>
      </c>
      <c r="C3936" s="27" t="s">
        <v>9699</v>
      </c>
      <c r="D3936" s="27" t="s">
        <v>9771</v>
      </c>
      <c r="E3936" s="76">
        <v>50000</v>
      </c>
      <c r="F3936" s="27" t="s">
        <v>6350</v>
      </c>
      <c r="G3936" s="27" t="s">
        <v>6351</v>
      </c>
      <c r="H3936" s="77">
        <v>43790</v>
      </c>
      <c r="I3936" s="30">
        <v>44002</v>
      </c>
      <c r="J3936" s="36">
        <f t="shared" si="122"/>
        <v>213</v>
      </c>
      <c r="K3936" s="37">
        <v>4.75</v>
      </c>
      <c r="L3936" s="37">
        <v>4.75</v>
      </c>
      <c r="M3936" s="38">
        <f t="shared" si="123"/>
        <v>1405.20833333333</v>
      </c>
      <c r="N3936" s="27" t="s">
        <v>9998</v>
      </c>
      <c r="O3936" s="27" t="s">
        <v>9701</v>
      </c>
    </row>
    <row r="3937" s="7" customFormat="1" ht="21" customHeight="1" spans="1:15">
      <c r="A3937" s="27">
        <v>3934</v>
      </c>
      <c r="B3937" s="27" t="s">
        <v>9999</v>
      </c>
      <c r="C3937" s="27" t="s">
        <v>10000</v>
      </c>
      <c r="D3937" s="27" t="s">
        <v>9742</v>
      </c>
      <c r="E3937" s="76">
        <v>50000</v>
      </c>
      <c r="F3937" s="27" t="s">
        <v>10001</v>
      </c>
      <c r="G3937" s="27" t="s">
        <v>10002</v>
      </c>
      <c r="H3937" s="77">
        <v>43790</v>
      </c>
      <c r="I3937" s="30">
        <v>44002</v>
      </c>
      <c r="J3937" s="36">
        <f t="shared" si="122"/>
        <v>213</v>
      </c>
      <c r="K3937" s="37">
        <v>4.75</v>
      </c>
      <c r="L3937" s="37">
        <v>4.75</v>
      </c>
      <c r="M3937" s="38">
        <f t="shared" si="123"/>
        <v>1405.20833333333</v>
      </c>
      <c r="N3937" s="27" t="s">
        <v>10003</v>
      </c>
      <c r="O3937" s="27" t="s">
        <v>9701</v>
      </c>
    </row>
    <row r="3938" s="7" customFormat="1" ht="21" customHeight="1" spans="1:15">
      <c r="A3938" s="27">
        <v>3935</v>
      </c>
      <c r="B3938" s="27" t="s">
        <v>9721</v>
      </c>
      <c r="C3938" s="27" t="s">
        <v>10004</v>
      </c>
      <c r="D3938" s="27" t="s">
        <v>1152</v>
      </c>
      <c r="E3938" s="76">
        <v>50000</v>
      </c>
      <c r="F3938" s="27" t="s">
        <v>7398</v>
      </c>
      <c r="G3938" s="27" t="s">
        <v>7399</v>
      </c>
      <c r="H3938" s="77">
        <v>43790</v>
      </c>
      <c r="I3938" s="30">
        <v>44002</v>
      </c>
      <c r="J3938" s="36">
        <f t="shared" si="122"/>
        <v>213</v>
      </c>
      <c r="K3938" s="37">
        <v>4.75</v>
      </c>
      <c r="L3938" s="37">
        <v>4.75</v>
      </c>
      <c r="M3938" s="38">
        <f t="shared" si="123"/>
        <v>1405.20833333333</v>
      </c>
      <c r="N3938" s="27" t="s">
        <v>10005</v>
      </c>
      <c r="O3938" s="27" t="s">
        <v>9701</v>
      </c>
    </row>
    <row r="3939" s="7" customFormat="1" ht="21" customHeight="1" spans="1:15">
      <c r="A3939" s="27">
        <v>3936</v>
      </c>
      <c r="B3939" s="27" t="s">
        <v>10006</v>
      </c>
      <c r="C3939" s="27" t="s">
        <v>9748</v>
      </c>
      <c r="D3939" s="27" t="s">
        <v>9918</v>
      </c>
      <c r="E3939" s="76">
        <v>50000</v>
      </c>
      <c r="F3939" s="27" t="s">
        <v>2309</v>
      </c>
      <c r="G3939" s="27" t="s">
        <v>2310</v>
      </c>
      <c r="H3939" s="77">
        <v>43790</v>
      </c>
      <c r="I3939" s="30">
        <v>44002</v>
      </c>
      <c r="J3939" s="36">
        <f t="shared" si="122"/>
        <v>213</v>
      </c>
      <c r="K3939" s="37">
        <v>4.75</v>
      </c>
      <c r="L3939" s="37">
        <v>4.75</v>
      </c>
      <c r="M3939" s="38">
        <f t="shared" si="123"/>
        <v>1405.20833333333</v>
      </c>
      <c r="N3939" s="27" t="s">
        <v>10007</v>
      </c>
      <c r="O3939" s="27" t="s">
        <v>9701</v>
      </c>
    </row>
    <row r="3940" s="7" customFormat="1" ht="21" customHeight="1" spans="1:15">
      <c r="A3940" s="27">
        <v>3937</v>
      </c>
      <c r="B3940" s="27" t="s">
        <v>10008</v>
      </c>
      <c r="C3940" s="27" t="s">
        <v>10009</v>
      </c>
      <c r="D3940" s="27" t="s">
        <v>9742</v>
      </c>
      <c r="E3940" s="76">
        <v>30000</v>
      </c>
      <c r="F3940" s="27" t="s">
        <v>10010</v>
      </c>
      <c r="G3940" s="27" t="s">
        <v>10011</v>
      </c>
      <c r="H3940" s="77">
        <v>43790</v>
      </c>
      <c r="I3940" s="30">
        <v>44002</v>
      </c>
      <c r="J3940" s="36">
        <f t="shared" si="122"/>
        <v>213</v>
      </c>
      <c r="K3940" s="37">
        <v>4.75</v>
      </c>
      <c r="L3940" s="37">
        <v>4.75</v>
      </c>
      <c r="M3940" s="38">
        <f t="shared" si="123"/>
        <v>843.125</v>
      </c>
      <c r="N3940" s="27" t="s">
        <v>10012</v>
      </c>
      <c r="O3940" s="27" t="s">
        <v>9701</v>
      </c>
    </row>
    <row r="3941" s="7" customFormat="1" ht="21" customHeight="1" spans="1:15">
      <c r="A3941" s="27">
        <v>3938</v>
      </c>
      <c r="B3941" s="27" t="s">
        <v>1757</v>
      </c>
      <c r="C3941" s="27" t="s">
        <v>10013</v>
      </c>
      <c r="D3941" s="27" t="s">
        <v>9771</v>
      </c>
      <c r="E3941" s="76">
        <v>50000</v>
      </c>
      <c r="F3941" s="27" t="s">
        <v>4584</v>
      </c>
      <c r="G3941" s="27" t="s">
        <v>4585</v>
      </c>
      <c r="H3941" s="77">
        <v>43790</v>
      </c>
      <c r="I3941" s="30">
        <v>44002</v>
      </c>
      <c r="J3941" s="36">
        <f t="shared" si="122"/>
        <v>213</v>
      </c>
      <c r="K3941" s="37">
        <v>4.75</v>
      </c>
      <c r="L3941" s="37">
        <v>4.75</v>
      </c>
      <c r="M3941" s="38">
        <f t="shared" si="123"/>
        <v>1405.20833333333</v>
      </c>
      <c r="N3941" s="27" t="s">
        <v>10014</v>
      </c>
      <c r="O3941" s="27" t="s">
        <v>9701</v>
      </c>
    </row>
    <row r="3942" s="7" customFormat="1" ht="21" customHeight="1" spans="1:15">
      <c r="A3942" s="27">
        <v>3939</v>
      </c>
      <c r="B3942" s="27" t="s">
        <v>9882</v>
      </c>
      <c r="C3942" s="27" t="s">
        <v>9722</v>
      </c>
      <c r="D3942" s="27" t="s">
        <v>9758</v>
      </c>
      <c r="E3942" s="76">
        <v>20000</v>
      </c>
      <c r="F3942" s="27" t="s">
        <v>10015</v>
      </c>
      <c r="G3942" s="27" t="s">
        <v>10016</v>
      </c>
      <c r="H3942" s="77">
        <v>43790</v>
      </c>
      <c r="I3942" s="30">
        <v>44002</v>
      </c>
      <c r="J3942" s="36">
        <f t="shared" si="122"/>
        <v>213</v>
      </c>
      <c r="K3942" s="37">
        <v>4.75</v>
      </c>
      <c r="L3942" s="37">
        <v>4.75</v>
      </c>
      <c r="M3942" s="38">
        <f t="shared" si="123"/>
        <v>562.083333333333</v>
      </c>
      <c r="N3942" s="27" t="s">
        <v>10017</v>
      </c>
      <c r="O3942" s="27" t="s">
        <v>9701</v>
      </c>
    </row>
    <row r="3943" s="7" customFormat="1" ht="21" customHeight="1" spans="1:15">
      <c r="A3943" s="27">
        <v>3940</v>
      </c>
      <c r="B3943" s="27" t="s">
        <v>10018</v>
      </c>
      <c r="C3943" s="27" t="s">
        <v>9748</v>
      </c>
      <c r="D3943" s="27" t="s">
        <v>9818</v>
      </c>
      <c r="E3943" s="76">
        <v>50000</v>
      </c>
      <c r="F3943" s="27" t="s">
        <v>10019</v>
      </c>
      <c r="G3943" s="27" t="s">
        <v>10020</v>
      </c>
      <c r="H3943" s="77">
        <v>43790</v>
      </c>
      <c r="I3943" s="30">
        <v>44002</v>
      </c>
      <c r="J3943" s="36">
        <f t="shared" si="122"/>
        <v>213</v>
      </c>
      <c r="K3943" s="37">
        <v>4.75</v>
      </c>
      <c r="L3943" s="37">
        <v>4.75</v>
      </c>
      <c r="M3943" s="38">
        <f t="shared" si="123"/>
        <v>1405.20833333333</v>
      </c>
      <c r="N3943" s="27" t="s">
        <v>10021</v>
      </c>
      <c r="O3943" s="27" t="s">
        <v>9701</v>
      </c>
    </row>
    <row r="3944" s="7" customFormat="1" ht="21" customHeight="1" spans="1:15">
      <c r="A3944" s="27">
        <v>3941</v>
      </c>
      <c r="B3944" s="27" t="s">
        <v>7623</v>
      </c>
      <c r="C3944" s="27" t="s">
        <v>10009</v>
      </c>
      <c r="D3944" s="27" t="s">
        <v>9758</v>
      </c>
      <c r="E3944" s="76">
        <v>30000</v>
      </c>
      <c r="F3944" s="27" t="s">
        <v>7407</v>
      </c>
      <c r="G3944" s="27" t="s">
        <v>7408</v>
      </c>
      <c r="H3944" s="77">
        <v>43790</v>
      </c>
      <c r="I3944" s="30">
        <v>44002</v>
      </c>
      <c r="J3944" s="36">
        <f t="shared" si="122"/>
        <v>213</v>
      </c>
      <c r="K3944" s="37">
        <v>4.75</v>
      </c>
      <c r="L3944" s="37">
        <v>4.75</v>
      </c>
      <c r="M3944" s="38">
        <f t="shared" si="123"/>
        <v>843.125</v>
      </c>
      <c r="N3944" s="27" t="s">
        <v>10022</v>
      </c>
      <c r="O3944" s="27" t="s">
        <v>9701</v>
      </c>
    </row>
    <row r="3945" s="7" customFormat="1" ht="21" customHeight="1" spans="1:15">
      <c r="A3945" s="27">
        <v>3942</v>
      </c>
      <c r="B3945" s="27" t="s">
        <v>10023</v>
      </c>
      <c r="C3945" s="27" t="s">
        <v>10000</v>
      </c>
      <c r="D3945" s="27" t="s">
        <v>9771</v>
      </c>
      <c r="E3945" s="76">
        <v>50000</v>
      </c>
      <c r="F3945" s="27" t="s">
        <v>6386</v>
      </c>
      <c r="G3945" s="27" t="s">
        <v>6387</v>
      </c>
      <c r="H3945" s="77">
        <v>43790</v>
      </c>
      <c r="I3945" s="30">
        <v>44002</v>
      </c>
      <c r="J3945" s="36">
        <f t="shared" si="122"/>
        <v>213</v>
      </c>
      <c r="K3945" s="37">
        <v>4.75</v>
      </c>
      <c r="L3945" s="37">
        <v>4.75</v>
      </c>
      <c r="M3945" s="38">
        <f t="shared" si="123"/>
        <v>1405.20833333333</v>
      </c>
      <c r="N3945" s="27" t="s">
        <v>10024</v>
      </c>
      <c r="O3945" s="27" t="s">
        <v>9701</v>
      </c>
    </row>
    <row r="3946" s="7" customFormat="1" ht="21" customHeight="1" spans="1:15">
      <c r="A3946" s="27">
        <v>3943</v>
      </c>
      <c r="B3946" s="27" t="s">
        <v>10025</v>
      </c>
      <c r="C3946" s="27" t="s">
        <v>10026</v>
      </c>
      <c r="D3946" s="27" t="s">
        <v>9918</v>
      </c>
      <c r="E3946" s="76">
        <v>50000</v>
      </c>
      <c r="F3946" s="27" t="s">
        <v>10027</v>
      </c>
      <c r="G3946" s="27" t="s">
        <v>10028</v>
      </c>
      <c r="H3946" s="77">
        <v>43790</v>
      </c>
      <c r="I3946" s="30">
        <v>44002</v>
      </c>
      <c r="J3946" s="36">
        <f t="shared" si="122"/>
        <v>213</v>
      </c>
      <c r="K3946" s="37">
        <v>4.75</v>
      </c>
      <c r="L3946" s="37">
        <v>4.75</v>
      </c>
      <c r="M3946" s="38">
        <f t="shared" si="123"/>
        <v>1405.20833333333</v>
      </c>
      <c r="N3946" s="27" t="s">
        <v>10029</v>
      </c>
      <c r="O3946" s="27" t="s">
        <v>9701</v>
      </c>
    </row>
    <row r="3947" s="7" customFormat="1" ht="21" customHeight="1" spans="1:15">
      <c r="A3947" s="27">
        <v>3944</v>
      </c>
      <c r="B3947" s="27" t="s">
        <v>10030</v>
      </c>
      <c r="C3947" s="27" t="s">
        <v>9755</v>
      </c>
      <c r="D3947" s="27" t="s">
        <v>9771</v>
      </c>
      <c r="E3947" s="76">
        <v>50000</v>
      </c>
      <c r="F3947" s="27" t="s">
        <v>4597</v>
      </c>
      <c r="G3947" s="27" t="s">
        <v>5590</v>
      </c>
      <c r="H3947" s="77">
        <v>43790</v>
      </c>
      <c r="I3947" s="30">
        <v>44002</v>
      </c>
      <c r="J3947" s="36">
        <f t="shared" si="122"/>
        <v>213</v>
      </c>
      <c r="K3947" s="37">
        <v>4.75</v>
      </c>
      <c r="L3947" s="37">
        <v>4.75</v>
      </c>
      <c r="M3947" s="38">
        <f t="shared" si="123"/>
        <v>1405.20833333333</v>
      </c>
      <c r="N3947" s="27" t="s">
        <v>10031</v>
      </c>
      <c r="O3947" s="27" t="s">
        <v>9701</v>
      </c>
    </row>
    <row r="3948" s="7" customFormat="1" ht="21" customHeight="1" spans="1:15">
      <c r="A3948" s="27">
        <v>3945</v>
      </c>
      <c r="B3948" s="27" t="s">
        <v>10032</v>
      </c>
      <c r="C3948" s="27" t="s">
        <v>9699</v>
      </c>
      <c r="D3948" s="27" t="s">
        <v>9742</v>
      </c>
      <c r="E3948" s="76">
        <v>30000</v>
      </c>
      <c r="F3948" s="27" t="s">
        <v>10033</v>
      </c>
      <c r="G3948" s="27" t="s">
        <v>10034</v>
      </c>
      <c r="H3948" s="77">
        <v>43790</v>
      </c>
      <c r="I3948" s="30">
        <v>44002</v>
      </c>
      <c r="J3948" s="36">
        <f t="shared" si="122"/>
        <v>213</v>
      </c>
      <c r="K3948" s="37">
        <v>4.75</v>
      </c>
      <c r="L3948" s="37">
        <v>4.75</v>
      </c>
      <c r="M3948" s="38">
        <f t="shared" si="123"/>
        <v>843.125</v>
      </c>
      <c r="N3948" s="27" t="s">
        <v>10035</v>
      </c>
      <c r="O3948" s="27" t="s">
        <v>9701</v>
      </c>
    </row>
    <row r="3949" s="7" customFormat="1" ht="21" customHeight="1" spans="1:15">
      <c r="A3949" s="27">
        <v>3946</v>
      </c>
      <c r="B3949" s="27" t="s">
        <v>10036</v>
      </c>
      <c r="C3949" s="27" t="s">
        <v>9722</v>
      </c>
      <c r="D3949" s="27" t="s">
        <v>9742</v>
      </c>
      <c r="E3949" s="76">
        <v>50000</v>
      </c>
      <c r="F3949" s="27" t="s">
        <v>10037</v>
      </c>
      <c r="G3949" s="27" t="s">
        <v>10038</v>
      </c>
      <c r="H3949" s="77">
        <v>43790</v>
      </c>
      <c r="I3949" s="30">
        <v>44002</v>
      </c>
      <c r="J3949" s="36">
        <f t="shared" si="122"/>
        <v>213</v>
      </c>
      <c r="K3949" s="37">
        <v>4.75</v>
      </c>
      <c r="L3949" s="37">
        <v>4.75</v>
      </c>
      <c r="M3949" s="38">
        <f t="shared" si="123"/>
        <v>1405.20833333333</v>
      </c>
      <c r="N3949" s="27" t="s">
        <v>10039</v>
      </c>
      <c r="O3949" s="27" t="s">
        <v>9701</v>
      </c>
    </row>
    <row r="3950" s="7" customFormat="1" ht="21" customHeight="1" spans="1:15">
      <c r="A3950" s="27">
        <v>3947</v>
      </c>
      <c r="B3950" s="27" t="s">
        <v>10040</v>
      </c>
      <c r="C3950" s="27" t="s">
        <v>9950</v>
      </c>
      <c r="D3950" s="27" t="s">
        <v>9771</v>
      </c>
      <c r="E3950" s="76">
        <v>50000</v>
      </c>
      <c r="F3950" s="27" t="s">
        <v>10041</v>
      </c>
      <c r="G3950" s="27" t="s">
        <v>10042</v>
      </c>
      <c r="H3950" s="77">
        <v>43790</v>
      </c>
      <c r="I3950" s="30">
        <v>44002</v>
      </c>
      <c r="J3950" s="36">
        <f t="shared" si="122"/>
        <v>213</v>
      </c>
      <c r="K3950" s="37">
        <v>4.75</v>
      </c>
      <c r="L3950" s="37">
        <v>4.75</v>
      </c>
      <c r="M3950" s="38">
        <f t="shared" si="123"/>
        <v>1405.20833333333</v>
      </c>
      <c r="N3950" s="27" t="s">
        <v>10043</v>
      </c>
      <c r="O3950" s="27" t="s">
        <v>9701</v>
      </c>
    </row>
    <row r="3951" s="7" customFormat="1" ht="21" customHeight="1" spans="1:15">
      <c r="A3951" s="27">
        <v>3948</v>
      </c>
      <c r="B3951" s="27" t="s">
        <v>10044</v>
      </c>
      <c r="C3951" s="27" t="s">
        <v>9731</v>
      </c>
      <c r="D3951" s="27" t="s">
        <v>9742</v>
      </c>
      <c r="E3951" s="76">
        <v>20000</v>
      </c>
      <c r="F3951" s="27" t="s">
        <v>10045</v>
      </c>
      <c r="G3951" s="27" t="s">
        <v>10046</v>
      </c>
      <c r="H3951" s="77">
        <v>43790</v>
      </c>
      <c r="I3951" s="30">
        <v>44002</v>
      </c>
      <c r="J3951" s="36">
        <f t="shared" si="122"/>
        <v>213</v>
      </c>
      <c r="K3951" s="37">
        <v>4.75</v>
      </c>
      <c r="L3951" s="37">
        <v>4.75</v>
      </c>
      <c r="M3951" s="38">
        <f t="shared" si="123"/>
        <v>562.083333333333</v>
      </c>
      <c r="N3951" s="27" t="s">
        <v>10047</v>
      </c>
      <c r="O3951" s="27" t="s">
        <v>9701</v>
      </c>
    </row>
    <row r="3952" s="7" customFormat="1" ht="21" customHeight="1" spans="1:15">
      <c r="A3952" s="27">
        <v>3949</v>
      </c>
      <c r="B3952" s="27" t="s">
        <v>10048</v>
      </c>
      <c r="C3952" s="27" t="s">
        <v>9848</v>
      </c>
      <c r="D3952" s="27" t="s">
        <v>9742</v>
      </c>
      <c r="E3952" s="76">
        <v>50000</v>
      </c>
      <c r="F3952" s="27" t="s">
        <v>10045</v>
      </c>
      <c r="G3952" s="27" t="s">
        <v>10046</v>
      </c>
      <c r="H3952" s="77">
        <v>43790</v>
      </c>
      <c r="I3952" s="30">
        <v>44002</v>
      </c>
      <c r="J3952" s="36">
        <f t="shared" si="122"/>
        <v>213</v>
      </c>
      <c r="K3952" s="37">
        <v>4.75</v>
      </c>
      <c r="L3952" s="37">
        <v>4.75</v>
      </c>
      <c r="M3952" s="38">
        <f t="shared" si="123"/>
        <v>1405.20833333333</v>
      </c>
      <c r="N3952" s="27" t="s">
        <v>10049</v>
      </c>
      <c r="O3952" s="27" t="s">
        <v>9701</v>
      </c>
    </row>
    <row r="3953" s="7" customFormat="1" ht="21" customHeight="1" spans="1:15">
      <c r="A3953" s="27">
        <v>3950</v>
      </c>
      <c r="B3953" s="27" t="s">
        <v>10050</v>
      </c>
      <c r="C3953" s="27" t="s">
        <v>9848</v>
      </c>
      <c r="D3953" s="27" t="s">
        <v>9742</v>
      </c>
      <c r="E3953" s="76">
        <v>50000</v>
      </c>
      <c r="F3953" s="27" t="s">
        <v>10051</v>
      </c>
      <c r="G3953" s="27" t="s">
        <v>10052</v>
      </c>
      <c r="H3953" s="77">
        <v>43790</v>
      </c>
      <c r="I3953" s="30">
        <v>44002</v>
      </c>
      <c r="J3953" s="36">
        <f t="shared" si="122"/>
        <v>213</v>
      </c>
      <c r="K3953" s="37">
        <v>4.75</v>
      </c>
      <c r="L3953" s="37">
        <v>4.75</v>
      </c>
      <c r="M3953" s="38">
        <f t="shared" si="123"/>
        <v>1405.20833333333</v>
      </c>
      <c r="N3953" s="27" t="s">
        <v>10053</v>
      </c>
      <c r="O3953" s="27" t="s">
        <v>9701</v>
      </c>
    </row>
    <row r="3954" s="7" customFormat="1" ht="21" customHeight="1" spans="1:15">
      <c r="A3954" s="27">
        <v>3951</v>
      </c>
      <c r="B3954" s="27" t="s">
        <v>10054</v>
      </c>
      <c r="C3954" s="27" t="s">
        <v>9755</v>
      </c>
      <c r="D3954" s="27" t="s">
        <v>9771</v>
      </c>
      <c r="E3954" s="76">
        <v>50000</v>
      </c>
      <c r="F3954" s="27" t="s">
        <v>2339</v>
      </c>
      <c r="G3954" s="27" t="s">
        <v>2340</v>
      </c>
      <c r="H3954" s="77">
        <v>43790</v>
      </c>
      <c r="I3954" s="30">
        <v>44002</v>
      </c>
      <c r="J3954" s="36">
        <f t="shared" si="122"/>
        <v>213</v>
      </c>
      <c r="K3954" s="37">
        <v>4.75</v>
      </c>
      <c r="L3954" s="37">
        <v>4.75</v>
      </c>
      <c r="M3954" s="38">
        <f t="shared" si="123"/>
        <v>1405.20833333333</v>
      </c>
      <c r="N3954" s="27" t="s">
        <v>10055</v>
      </c>
      <c r="O3954" s="27" t="s">
        <v>9701</v>
      </c>
    </row>
    <row r="3955" s="7" customFormat="1" ht="21" customHeight="1" spans="1:15">
      <c r="A3955" s="27">
        <v>3952</v>
      </c>
      <c r="B3955" s="39" t="s">
        <v>10056</v>
      </c>
      <c r="C3955" s="39" t="s">
        <v>9805</v>
      </c>
      <c r="D3955" s="39" t="s">
        <v>9742</v>
      </c>
      <c r="E3955" s="78">
        <v>47000</v>
      </c>
      <c r="F3955" s="39" t="s">
        <v>10057</v>
      </c>
      <c r="G3955" s="39" t="s">
        <v>1155</v>
      </c>
      <c r="H3955" s="77">
        <v>43790</v>
      </c>
      <c r="I3955" s="30">
        <v>44002</v>
      </c>
      <c r="J3955" s="36">
        <f t="shared" si="122"/>
        <v>213</v>
      </c>
      <c r="K3955" s="37">
        <v>4.75</v>
      </c>
      <c r="L3955" s="37">
        <v>4.75</v>
      </c>
      <c r="M3955" s="38">
        <f t="shared" si="123"/>
        <v>1320.89583333333</v>
      </c>
      <c r="N3955" s="39" t="s">
        <v>10058</v>
      </c>
      <c r="O3955" s="27" t="s">
        <v>9701</v>
      </c>
    </row>
    <row r="3956" s="7" customFormat="1" ht="21" customHeight="1" spans="1:15">
      <c r="A3956" s="27">
        <v>3953</v>
      </c>
      <c r="B3956" s="39" t="s">
        <v>10059</v>
      </c>
      <c r="C3956" s="39" t="s">
        <v>9709</v>
      </c>
      <c r="D3956" s="39" t="s">
        <v>9742</v>
      </c>
      <c r="E3956" s="78">
        <v>50000</v>
      </c>
      <c r="F3956" s="39" t="s">
        <v>10060</v>
      </c>
      <c r="G3956" s="39" t="s">
        <v>1159</v>
      </c>
      <c r="H3956" s="77">
        <v>43790</v>
      </c>
      <c r="I3956" s="30">
        <v>44002</v>
      </c>
      <c r="J3956" s="36">
        <f t="shared" si="122"/>
        <v>213</v>
      </c>
      <c r="K3956" s="37">
        <v>4.75</v>
      </c>
      <c r="L3956" s="37">
        <v>4.75</v>
      </c>
      <c r="M3956" s="38">
        <f t="shared" si="123"/>
        <v>1405.20833333333</v>
      </c>
      <c r="N3956" s="39" t="s">
        <v>10061</v>
      </c>
      <c r="O3956" s="27" t="s">
        <v>9701</v>
      </c>
    </row>
    <row r="3957" s="7" customFormat="1" ht="21" customHeight="1" spans="1:15">
      <c r="A3957" s="27">
        <v>3954</v>
      </c>
      <c r="B3957" s="39" t="s">
        <v>10062</v>
      </c>
      <c r="C3957" s="39" t="s">
        <v>9832</v>
      </c>
      <c r="D3957" s="39" t="s">
        <v>9742</v>
      </c>
      <c r="E3957" s="78">
        <v>50000</v>
      </c>
      <c r="F3957" s="39" t="s">
        <v>10063</v>
      </c>
      <c r="G3957" s="39" t="s">
        <v>904</v>
      </c>
      <c r="H3957" s="77">
        <v>43790</v>
      </c>
      <c r="I3957" s="30">
        <v>44002</v>
      </c>
      <c r="J3957" s="36">
        <f t="shared" si="122"/>
        <v>213</v>
      </c>
      <c r="K3957" s="37">
        <v>4.75</v>
      </c>
      <c r="L3957" s="37">
        <v>4.75</v>
      </c>
      <c r="M3957" s="38">
        <f t="shared" si="123"/>
        <v>1405.20833333333</v>
      </c>
      <c r="N3957" s="39" t="s">
        <v>10064</v>
      </c>
      <c r="O3957" s="27" t="s">
        <v>9701</v>
      </c>
    </row>
    <row r="3958" s="7" customFormat="1" ht="21" customHeight="1" spans="1:15">
      <c r="A3958" s="27">
        <v>3955</v>
      </c>
      <c r="B3958" s="39" t="s">
        <v>10065</v>
      </c>
      <c r="C3958" s="39" t="s">
        <v>9832</v>
      </c>
      <c r="D3958" s="39" t="s">
        <v>9758</v>
      </c>
      <c r="E3958" s="78">
        <v>50000</v>
      </c>
      <c r="F3958" s="39" t="s">
        <v>10066</v>
      </c>
      <c r="G3958" s="39" t="s">
        <v>3889</v>
      </c>
      <c r="H3958" s="77">
        <v>43790</v>
      </c>
      <c r="I3958" s="30" t="s">
        <v>3889</v>
      </c>
      <c r="J3958" s="36">
        <f t="shared" si="122"/>
        <v>49</v>
      </c>
      <c r="K3958" s="37">
        <v>4.35</v>
      </c>
      <c r="L3958" s="37">
        <v>4.35</v>
      </c>
      <c r="M3958" s="38">
        <f t="shared" si="123"/>
        <v>296.041666666667</v>
      </c>
      <c r="N3958" s="39" t="s">
        <v>10067</v>
      </c>
      <c r="O3958" s="27" t="s">
        <v>9701</v>
      </c>
    </row>
    <row r="3959" s="7" customFormat="1" ht="21" customHeight="1" spans="1:15">
      <c r="A3959" s="27">
        <v>3956</v>
      </c>
      <c r="B3959" s="39" t="s">
        <v>10068</v>
      </c>
      <c r="C3959" s="39" t="s">
        <v>9832</v>
      </c>
      <c r="D3959" s="39" t="s">
        <v>9758</v>
      </c>
      <c r="E3959" s="78">
        <v>50000</v>
      </c>
      <c r="F3959" s="39" t="s">
        <v>10066</v>
      </c>
      <c r="G3959" s="39" t="s">
        <v>3889</v>
      </c>
      <c r="H3959" s="77">
        <v>43790</v>
      </c>
      <c r="I3959" s="30" t="s">
        <v>3889</v>
      </c>
      <c r="J3959" s="36">
        <f t="shared" si="122"/>
        <v>49</v>
      </c>
      <c r="K3959" s="37">
        <v>4.35</v>
      </c>
      <c r="L3959" s="37">
        <v>4.35</v>
      </c>
      <c r="M3959" s="38">
        <f t="shared" si="123"/>
        <v>296.041666666667</v>
      </c>
      <c r="N3959" s="39" t="s">
        <v>10069</v>
      </c>
      <c r="O3959" s="27" t="s">
        <v>9701</v>
      </c>
    </row>
    <row r="3960" s="7" customFormat="1" ht="21" customHeight="1" spans="1:15">
      <c r="A3960" s="27">
        <v>3957</v>
      </c>
      <c r="B3960" s="39" t="s">
        <v>10070</v>
      </c>
      <c r="C3960" s="39" t="s">
        <v>9770</v>
      </c>
      <c r="D3960" s="39" t="s">
        <v>9737</v>
      </c>
      <c r="E3960" s="78">
        <v>50000</v>
      </c>
      <c r="F3960" s="39" t="s">
        <v>10071</v>
      </c>
      <c r="G3960" s="39" t="s">
        <v>1205</v>
      </c>
      <c r="H3960" s="77">
        <v>43790</v>
      </c>
      <c r="I3960" s="30" t="s">
        <v>1205</v>
      </c>
      <c r="J3960" s="36">
        <f t="shared" si="122"/>
        <v>51</v>
      </c>
      <c r="K3960" s="37">
        <v>4.35</v>
      </c>
      <c r="L3960" s="37">
        <v>4.35</v>
      </c>
      <c r="M3960" s="38">
        <f t="shared" si="123"/>
        <v>308.125</v>
      </c>
      <c r="N3960" s="39" t="s">
        <v>10072</v>
      </c>
      <c r="O3960" s="27" t="s">
        <v>9701</v>
      </c>
    </row>
    <row r="3961" s="7" customFormat="1" ht="21" customHeight="1" spans="1:15">
      <c r="A3961" s="27">
        <v>3958</v>
      </c>
      <c r="B3961" s="39" t="s">
        <v>10073</v>
      </c>
      <c r="C3961" s="39" t="s">
        <v>9832</v>
      </c>
      <c r="D3961" s="39" t="s">
        <v>9742</v>
      </c>
      <c r="E3961" s="78">
        <v>50000</v>
      </c>
      <c r="F3961" s="39" t="s">
        <v>10074</v>
      </c>
      <c r="G3961" s="39" t="s">
        <v>198</v>
      </c>
      <c r="H3961" s="77">
        <v>43790</v>
      </c>
      <c r="I3961" s="30" t="s">
        <v>198</v>
      </c>
      <c r="J3961" s="36">
        <f t="shared" si="122"/>
        <v>53</v>
      </c>
      <c r="K3961" s="37">
        <v>4.35</v>
      </c>
      <c r="L3961" s="37">
        <v>4.35</v>
      </c>
      <c r="M3961" s="38">
        <f t="shared" si="123"/>
        <v>320.208333333333</v>
      </c>
      <c r="N3961" s="39" t="s">
        <v>10075</v>
      </c>
      <c r="O3961" s="27" t="s">
        <v>9701</v>
      </c>
    </row>
    <row r="3962" s="7" customFormat="1" ht="21" customHeight="1" spans="1:15">
      <c r="A3962" s="27">
        <v>3959</v>
      </c>
      <c r="B3962" s="39" t="s">
        <v>10076</v>
      </c>
      <c r="C3962" s="39" t="s">
        <v>9832</v>
      </c>
      <c r="D3962" s="39" t="s">
        <v>9742</v>
      </c>
      <c r="E3962" s="78">
        <v>50000</v>
      </c>
      <c r="F3962" s="39" t="s">
        <v>10074</v>
      </c>
      <c r="G3962" s="39" t="s">
        <v>198</v>
      </c>
      <c r="H3962" s="77">
        <v>43790</v>
      </c>
      <c r="I3962" s="30" t="s">
        <v>198</v>
      </c>
      <c r="J3962" s="36">
        <f t="shared" si="122"/>
        <v>53</v>
      </c>
      <c r="K3962" s="37">
        <v>4.35</v>
      </c>
      <c r="L3962" s="37">
        <v>4.35</v>
      </c>
      <c r="M3962" s="38">
        <f t="shared" si="123"/>
        <v>320.208333333333</v>
      </c>
      <c r="N3962" s="39" t="s">
        <v>10077</v>
      </c>
      <c r="O3962" s="27" t="s">
        <v>9701</v>
      </c>
    </row>
    <row r="3963" s="7" customFormat="1" ht="21" customHeight="1" spans="1:15">
      <c r="A3963" s="27">
        <v>3960</v>
      </c>
      <c r="B3963" s="39" t="s">
        <v>10078</v>
      </c>
      <c r="C3963" s="39" t="s">
        <v>9866</v>
      </c>
      <c r="D3963" s="39" t="s">
        <v>9742</v>
      </c>
      <c r="E3963" s="78">
        <v>40000</v>
      </c>
      <c r="F3963" s="39" t="s">
        <v>10074</v>
      </c>
      <c r="G3963" s="39" t="s">
        <v>198</v>
      </c>
      <c r="H3963" s="77">
        <v>43790</v>
      </c>
      <c r="I3963" s="30" t="s">
        <v>198</v>
      </c>
      <c r="J3963" s="36">
        <f t="shared" si="122"/>
        <v>53</v>
      </c>
      <c r="K3963" s="37">
        <v>4.35</v>
      </c>
      <c r="L3963" s="37">
        <v>4.35</v>
      </c>
      <c r="M3963" s="38">
        <f t="shared" si="123"/>
        <v>256.166666666667</v>
      </c>
      <c r="N3963" s="39" t="s">
        <v>10079</v>
      </c>
      <c r="O3963" s="27" t="s">
        <v>9701</v>
      </c>
    </row>
    <row r="3964" s="7" customFormat="1" ht="21" customHeight="1" spans="1:15">
      <c r="A3964" s="27">
        <v>3961</v>
      </c>
      <c r="B3964" s="39" t="s">
        <v>10080</v>
      </c>
      <c r="C3964" s="39" t="s">
        <v>9832</v>
      </c>
      <c r="D3964" s="39" t="s">
        <v>9742</v>
      </c>
      <c r="E3964" s="78">
        <v>50000</v>
      </c>
      <c r="F3964" s="39" t="s">
        <v>10081</v>
      </c>
      <c r="G3964" s="39" t="s">
        <v>205</v>
      </c>
      <c r="H3964" s="77">
        <v>43790</v>
      </c>
      <c r="I3964" s="30" t="s">
        <v>205</v>
      </c>
      <c r="J3964" s="36">
        <f t="shared" si="122"/>
        <v>54</v>
      </c>
      <c r="K3964" s="37">
        <v>4.35</v>
      </c>
      <c r="L3964" s="37">
        <v>4.35</v>
      </c>
      <c r="M3964" s="38">
        <f t="shared" si="123"/>
        <v>326.25</v>
      </c>
      <c r="N3964" s="39" t="s">
        <v>10082</v>
      </c>
      <c r="O3964" s="27" t="s">
        <v>9701</v>
      </c>
    </row>
    <row r="3965" s="7" customFormat="1" ht="21" customHeight="1" spans="1:15">
      <c r="A3965" s="27">
        <v>3962</v>
      </c>
      <c r="B3965" s="39" t="s">
        <v>10083</v>
      </c>
      <c r="C3965" s="39" t="s">
        <v>9770</v>
      </c>
      <c r="D3965" s="39" t="s">
        <v>9737</v>
      </c>
      <c r="E3965" s="78">
        <v>50000</v>
      </c>
      <c r="F3965" s="39" t="s">
        <v>10084</v>
      </c>
      <c r="G3965" s="39" t="s">
        <v>210</v>
      </c>
      <c r="H3965" s="77">
        <v>43790</v>
      </c>
      <c r="I3965" s="30" t="s">
        <v>210</v>
      </c>
      <c r="J3965" s="36">
        <f t="shared" si="122"/>
        <v>55</v>
      </c>
      <c r="K3965" s="37">
        <v>4.35</v>
      </c>
      <c r="L3965" s="37">
        <v>4.35</v>
      </c>
      <c r="M3965" s="38">
        <f t="shared" si="123"/>
        <v>332.291666666667</v>
      </c>
      <c r="N3965" s="39" t="s">
        <v>10085</v>
      </c>
      <c r="O3965" s="27" t="s">
        <v>9701</v>
      </c>
    </row>
    <row r="3966" s="7" customFormat="1" ht="21" customHeight="1" spans="1:15">
      <c r="A3966" s="27">
        <v>3963</v>
      </c>
      <c r="B3966" s="39" t="s">
        <v>10086</v>
      </c>
      <c r="C3966" s="39" t="s">
        <v>10000</v>
      </c>
      <c r="D3966" s="39" t="s">
        <v>9742</v>
      </c>
      <c r="E3966" s="78">
        <v>50000</v>
      </c>
      <c r="F3966" s="39" t="s">
        <v>2351</v>
      </c>
      <c r="G3966" s="39" t="s">
        <v>209</v>
      </c>
      <c r="H3966" s="77">
        <v>43790</v>
      </c>
      <c r="I3966" s="30" t="s">
        <v>209</v>
      </c>
      <c r="J3966" s="36">
        <f t="shared" si="122"/>
        <v>56</v>
      </c>
      <c r="K3966" s="37">
        <v>4.35</v>
      </c>
      <c r="L3966" s="37">
        <v>4.35</v>
      </c>
      <c r="M3966" s="38">
        <f t="shared" si="123"/>
        <v>338.333333333333</v>
      </c>
      <c r="N3966" s="39" t="s">
        <v>10087</v>
      </c>
      <c r="O3966" s="27" t="s">
        <v>9701</v>
      </c>
    </row>
    <row r="3967" s="7" customFormat="1" ht="21" customHeight="1" spans="1:15">
      <c r="A3967" s="27">
        <v>3964</v>
      </c>
      <c r="B3967" s="39" t="s">
        <v>10088</v>
      </c>
      <c r="C3967" s="39" t="s">
        <v>9917</v>
      </c>
      <c r="D3967" s="39" t="s">
        <v>9818</v>
      </c>
      <c r="E3967" s="78">
        <v>40000</v>
      </c>
      <c r="F3967" s="39" t="s">
        <v>2355</v>
      </c>
      <c r="G3967" s="39" t="s">
        <v>223</v>
      </c>
      <c r="H3967" s="77">
        <v>43790</v>
      </c>
      <c r="I3967" s="30" t="s">
        <v>223</v>
      </c>
      <c r="J3967" s="36">
        <f t="shared" si="122"/>
        <v>57</v>
      </c>
      <c r="K3967" s="37">
        <v>4.35</v>
      </c>
      <c r="L3967" s="37">
        <v>4.35</v>
      </c>
      <c r="M3967" s="38">
        <f t="shared" si="123"/>
        <v>275.5</v>
      </c>
      <c r="N3967" s="39" t="s">
        <v>10089</v>
      </c>
      <c r="O3967" s="27" t="s">
        <v>9701</v>
      </c>
    </row>
    <row r="3968" s="7" customFormat="1" ht="21" customHeight="1" spans="1:15">
      <c r="A3968" s="27">
        <v>3965</v>
      </c>
      <c r="B3968" s="39" t="s">
        <v>10090</v>
      </c>
      <c r="C3968" s="39" t="s">
        <v>9953</v>
      </c>
      <c r="D3968" s="39" t="s">
        <v>9737</v>
      </c>
      <c r="E3968" s="78">
        <v>50000</v>
      </c>
      <c r="F3968" s="39" t="s">
        <v>10091</v>
      </c>
      <c r="G3968" s="39" t="s">
        <v>1149</v>
      </c>
      <c r="H3968" s="77">
        <v>43790</v>
      </c>
      <c r="I3968" s="30">
        <v>44002</v>
      </c>
      <c r="J3968" s="36">
        <f t="shared" si="122"/>
        <v>213</v>
      </c>
      <c r="K3968" s="37">
        <v>4.75</v>
      </c>
      <c r="L3968" s="37">
        <v>4.75</v>
      </c>
      <c r="M3968" s="38">
        <f t="shared" si="123"/>
        <v>1405.20833333333</v>
      </c>
      <c r="N3968" s="39" t="s">
        <v>10092</v>
      </c>
      <c r="O3968" s="27" t="s">
        <v>9701</v>
      </c>
    </row>
    <row r="3969" s="7" customFormat="1" ht="21" customHeight="1" spans="1:15">
      <c r="A3969" s="27">
        <v>3966</v>
      </c>
      <c r="B3969" s="39" t="s">
        <v>10093</v>
      </c>
      <c r="C3969" s="39" t="s">
        <v>10094</v>
      </c>
      <c r="D3969" s="39" t="s">
        <v>9742</v>
      </c>
      <c r="E3969" s="78">
        <v>50000</v>
      </c>
      <c r="F3969" s="39" t="s">
        <v>10091</v>
      </c>
      <c r="G3969" s="39" t="s">
        <v>249</v>
      </c>
      <c r="H3969" s="77">
        <v>43790</v>
      </c>
      <c r="I3969" s="30" t="s">
        <v>249</v>
      </c>
      <c r="J3969" s="36">
        <f t="shared" si="122"/>
        <v>58</v>
      </c>
      <c r="K3969" s="37">
        <v>4.35</v>
      </c>
      <c r="L3969" s="37">
        <v>4.35</v>
      </c>
      <c r="M3969" s="38">
        <f t="shared" si="123"/>
        <v>350.416666666667</v>
      </c>
      <c r="N3969" s="39" t="s">
        <v>10095</v>
      </c>
      <c r="O3969" s="27" t="s">
        <v>9701</v>
      </c>
    </row>
    <row r="3970" s="7" customFormat="1" ht="21" customHeight="1" spans="1:15">
      <c r="A3970" s="27">
        <v>3967</v>
      </c>
      <c r="B3970" s="39" t="s">
        <v>10096</v>
      </c>
      <c r="C3970" s="39" t="s">
        <v>9706</v>
      </c>
      <c r="D3970" s="39" t="s">
        <v>9771</v>
      </c>
      <c r="E3970" s="78">
        <v>50000</v>
      </c>
      <c r="F3970" s="39" t="s">
        <v>9596</v>
      </c>
      <c r="G3970" s="39" t="s">
        <v>621</v>
      </c>
      <c r="H3970" s="77">
        <v>43790</v>
      </c>
      <c r="I3970" s="30" t="s">
        <v>621</v>
      </c>
      <c r="J3970" s="36">
        <f t="shared" si="122"/>
        <v>61</v>
      </c>
      <c r="K3970" s="37">
        <v>4.35</v>
      </c>
      <c r="L3970" s="37">
        <v>4.35</v>
      </c>
      <c r="M3970" s="38">
        <f t="shared" si="123"/>
        <v>368.541666666667</v>
      </c>
      <c r="N3970" s="39" t="s">
        <v>10097</v>
      </c>
      <c r="O3970" s="27" t="s">
        <v>9701</v>
      </c>
    </row>
    <row r="3971" s="7" customFormat="1" ht="21" customHeight="1" spans="1:15">
      <c r="A3971" s="27">
        <v>3968</v>
      </c>
      <c r="B3971" s="39" t="s">
        <v>10098</v>
      </c>
      <c r="C3971" s="39" t="s">
        <v>9770</v>
      </c>
      <c r="D3971" s="39" t="s">
        <v>9737</v>
      </c>
      <c r="E3971" s="78">
        <v>50000</v>
      </c>
      <c r="F3971" s="39" t="s">
        <v>10099</v>
      </c>
      <c r="G3971" s="39" t="s">
        <v>270</v>
      </c>
      <c r="H3971" s="77">
        <v>43790</v>
      </c>
      <c r="I3971" s="30" t="s">
        <v>270</v>
      </c>
      <c r="J3971" s="36">
        <f t="shared" si="122"/>
        <v>62</v>
      </c>
      <c r="K3971" s="37">
        <v>4.35</v>
      </c>
      <c r="L3971" s="37">
        <v>4.35</v>
      </c>
      <c r="M3971" s="38">
        <f t="shared" si="123"/>
        <v>374.583333333333</v>
      </c>
      <c r="N3971" s="39" t="s">
        <v>10100</v>
      </c>
      <c r="O3971" s="27" t="s">
        <v>9701</v>
      </c>
    </row>
    <row r="3972" s="7" customFormat="1" ht="21" customHeight="1" spans="1:15">
      <c r="A3972" s="27">
        <v>3969</v>
      </c>
      <c r="B3972" s="39" t="s">
        <v>10101</v>
      </c>
      <c r="C3972" s="39" t="s">
        <v>10102</v>
      </c>
      <c r="D3972" s="39" t="s">
        <v>9742</v>
      </c>
      <c r="E3972" s="78">
        <v>50000</v>
      </c>
      <c r="F3972" s="39" t="s">
        <v>10103</v>
      </c>
      <c r="G3972" s="39" t="s">
        <v>1225</v>
      </c>
      <c r="H3972" s="77">
        <v>43790</v>
      </c>
      <c r="I3972" s="30" t="s">
        <v>1225</v>
      </c>
      <c r="J3972" s="36">
        <f t="shared" ref="J3972:J4035" si="124">I3972-H3972+1</f>
        <v>63</v>
      </c>
      <c r="K3972" s="37">
        <v>4.35</v>
      </c>
      <c r="L3972" s="37">
        <v>4.35</v>
      </c>
      <c r="M3972" s="38">
        <f t="shared" ref="M3972:M4035" si="125">E3972*J3972*L3972/12/30/100</f>
        <v>380.625</v>
      </c>
      <c r="N3972" s="39" t="s">
        <v>10104</v>
      </c>
      <c r="O3972" s="27" t="s">
        <v>9701</v>
      </c>
    </row>
    <row r="3973" s="7" customFormat="1" ht="21" customHeight="1" spans="1:15">
      <c r="A3973" s="27">
        <v>3970</v>
      </c>
      <c r="B3973" s="39" t="s">
        <v>10105</v>
      </c>
      <c r="C3973" s="39" t="s">
        <v>9832</v>
      </c>
      <c r="D3973" s="39" t="s">
        <v>9742</v>
      </c>
      <c r="E3973" s="78">
        <v>50000</v>
      </c>
      <c r="F3973" s="39" t="s">
        <v>10106</v>
      </c>
      <c r="G3973" s="39" t="s">
        <v>10107</v>
      </c>
      <c r="H3973" s="77">
        <v>43790</v>
      </c>
      <c r="I3973" s="30" t="s">
        <v>10107</v>
      </c>
      <c r="J3973" s="36">
        <f t="shared" si="124"/>
        <v>70</v>
      </c>
      <c r="K3973" s="37">
        <v>4.35</v>
      </c>
      <c r="L3973" s="37">
        <v>4.35</v>
      </c>
      <c r="M3973" s="38">
        <f t="shared" si="125"/>
        <v>422.916666666667</v>
      </c>
      <c r="N3973" s="39" t="s">
        <v>10108</v>
      </c>
      <c r="O3973" s="27" t="s">
        <v>9701</v>
      </c>
    </row>
    <row r="3974" s="7" customFormat="1" ht="21" customHeight="1" spans="1:15">
      <c r="A3974" s="27">
        <v>3971</v>
      </c>
      <c r="B3974" s="39" t="s">
        <v>10109</v>
      </c>
      <c r="C3974" s="39" t="s">
        <v>10110</v>
      </c>
      <c r="D3974" s="39" t="s">
        <v>9742</v>
      </c>
      <c r="E3974" s="78">
        <v>20000</v>
      </c>
      <c r="F3974" s="39" t="s">
        <v>10111</v>
      </c>
      <c r="G3974" s="39" t="s">
        <v>1917</v>
      </c>
      <c r="H3974" s="77">
        <v>43790</v>
      </c>
      <c r="I3974" s="30" t="s">
        <v>1917</v>
      </c>
      <c r="J3974" s="36">
        <f t="shared" si="124"/>
        <v>85</v>
      </c>
      <c r="K3974" s="37">
        <v>4.35</v>
      </c>
      <c r="L3974" s="37">
        <v>4.35</v>
      </c>
      <c r="M3974" s="38">
        <f t="shared" si="125"/>
        <v>205.416666666667</v>
      </c>
      <c r="N3974" s="39" t="s">
        <v>10112</v>
      </c>
      <c r="O3974" s="27" t="s">
        <v>9701</v>
      </c>
    </row>
    <row r="3975" s="7" customFormat="1" ht="21" customHeight="1" spans="1:15">
      <c r="A3975" s="27">
        <v>3972</v>
      </c>
      <c r="B3975" s="39" t="s">
        <v>10113</v>
      </c>
      <c r="C3975" s="39" t="s">
        <v>9832</v>
      </c>
      <c r="D3975" s="39" t="s">
        <v>9742</v>
      </c>
      <c r="E3975" s="78">
        <v>50000</v>
      </c>
      <c r="F3975" s="39" t="s">
        <v>10111</v>
      </c>
      <c r="G3975" s="39" t="s">
        <v>1917</v>
      </c>
      <c r="H3975" s="77">
        <v>43790</v>
      </c>
      <c r="I3975" s="30" t="s">
        <v>1917</v>
      </c>
      <c r="J3975" s="36">
        <f t="shared" si="124"/>
        <v>85</v>
      </c>
      <c r="K3975" s="37">
        <v>4.35</v>
      </c>
      <c r="L3975" s="37">
        <v>4.35</v>
      </c>
      <c r="M3975" s="38">
        <f t="shared" si="125"/>
        <v>513.541666666667</v>
      </c>
      <c r="N3975" s="39" t="s">
        <v>10114</v>
      </c>
      <c r="O3975" s="27" t="s">
        <v>9701</v>
      </c>
    </row>
    <row r="3976" s="7" customFormat="1" ht="21" customHeight="1" spans="1:15">
      <c r="A3976" s="27">
        <v>3973</v>
      </c>
      <c r="B3976" s="39" t="s">
        <v>10115</v>
      </c>
      <c r="C3976" s="39" t="s">
        <v>9823</v>
      </c>
      <c r="D3976" s="39" t="s">
        <v>9771</v>
      </c>
      <c r="E3976" s="78">
        <v>30000</v>
      </c>
      <c r="F3976" s="39" t="s">
        <v>2364</v>
      </c>
      <c r="G3976" s="39" t="s">
        <v>3948</v>
      </c>
      <c r="H3976" s="77">
        <v>43790</v>
      </c>
      <c r="I3976" s="30" t="s">
        <v>3948</v>
      </c>
      <c r="J3976" s="36">
        <f t="shared" si="124"/>
        <v>86</v>
      </c>
      <c r="K3976" s="37">
        <v>4.35</v>
      </c>
      <c r="L3976" s="37">
        <v>4.35</v>
      </c>
      <c r="M3976" s="38">
        <f t="shared" si="125"/>
        <v>311.75</v>
      </c>
      <c r="N3976" s="39" t="s">
        <v>10116</v>
      </c>
      <c r="O3976" s="27" t="s">
        <v>9701</v>
      </c>
    </row>
    <row r="3977" s="7" customFormat="1" ht="21" customHeight="1" spans="1:15">
      <c r="A3977" s="27">
        <v>3974</v>
      </c>
      <c r="B3977" s="39" t="s">
        <v>10117</v>
      </c>
      <c r="C3977" s="39" t="s">
        <v>9917</v>
      </c>
      <c r="D3977" s="39" t="s">
        <v>9771</v>
      </c>
      <c r="E3977" s="78">
        <v>40000</v>
      </c>
      <c r="F3977" s="39" t="s">
        <v>2364</v>
      </c>
      <c r="G3977" s="39" t="s">
        <v>3948</v>
      </c>
      <c r="H3977" s="77">
        <v>43790</v>
      </c>
      <c r="I3977" s="30" t="s">
        <v>3948</v>
      </c>
      <c r="J3977" s="36">
        <f t="shared" si="124"/>
        <v>86</v>
      </c>
      <c r="K3977" s="37">
        <v>4.35</v>
      </c>
      <c r="L3977" s="37">
        <v>4.35</v>
      </c>
      <c r="M3977" s="38">
        <f t="shared" si="125"/>
        <v>415.666666666667</v>
      </c>
      <c r="N3977" s="39" t="s">
        <v>10118</v>
      </c>
      <c r="O3977" s="27" t="s">
        <v>9701</v>
      </c>
    </row>
    <row r="3978" s="7" customFormat="1" ht="21" customHeight="1" spans="1:15">
      <c r="A3978" s="27">
        <v>3975</v>
      </c>
      <c r="B3978" s="39" t="s">
        <v>10119</v>
      </c>
      <c r="C3978" s="39" t="s">
        <v>9883</v>
      </c>
      <c r="D3978" s="39" t="s">
        <v>9742</v>
      </c>
      <c r="E3978" s="78">
        <v>50000</v>
      </c>
      <c r="F3978" s="39" t="s">
        <v>10120</v>
      </c>
      <c r="G3978" s="39" t="s">
        <v>4940</v>
      </c>
      <c r="H3978" s="77">
        <v>43790</v>
      </c>
      <c r="I3978" s="30" t="s">
        <v>4940</v>
      </c>
      <c r="J3978" s="36">
        <f t="shared" si="124"/>
        <v>91</v>
      </c>
      <c r="K3978" s="37">
        <v>4.35</v>
      </c>
      <c r="L3978" s="37">
        <v>4.35</v>
      </c>
      <c r="M3978" s="38">
        <f t="shared" si="125"/>
        <v>549.791666666667</v>
      </c>
      <c r="N3978" s="39" t="s">
        <v>10121</v>
      </c>
      <c r="O3978" s="27" t="s">
        <v>9701</v>
      </c>
    </row>
    <row r="3979" s="7" customFormat="1" ht="21" customHeight="1" spans="1:15">
      <c r="A3979" s="27">
        <v>3976</v>
      </c>
      <c r="B3979" s="39" t="s">
        <v>10122</v>
      </c>
      <c r="C3979" s="39" t="s">
        <v>9832</v>
      </c>
      <c r="D3979" s="39" t="s">
        <v>9742</v>
      </c>
      <c r="E3979" s="78">
        <v>50000</v>
      </c>
      <c r="F3979" s="39" t="s">
        <v>10120</v>
      </c>
      <c r="G3979" s="39" t="s">
        <v>4940</v>
      </c>
      <c r="H3979" s="77">
        <v>43790</v>
      </c>
      <c r="I3979" s="30" t="s">
        <v>4940</v>
      </c>
      <c r="J3979" s="36">
        <f t="shared" si="124"/>
        <v>91</v>
      </c>
      <c r="K3979" s="37">
        <v>4.35</v>
      </c>
      <c r="L3979" s="37">
        <v>4.35</v>
      </c>
      <c r="M3979" s="38">
        <f t="shared" si="125"/>
        <v>549.791666666667</v>
      </c>
      <c r="N3979" s="39" t="s">
        <v>10123</v>
      </c>
      <c r="O3979" s="27" t="s">
        <v>9701</v>
      </c>
    </row>
    <row r="3980" s="7" customFormat="1" ht="21" customHeight="1" spans="1:15">
      <c r="A3980" s="27">
        <v>3977</v>
      </c>
      <c r="B3980" s="39" t="s">
        <v>9813</v>
      </c>
      <c r="C3980" s="39" t="s">
        <v>9832</v>
      </c>
      <c r="D3980" s="39" t="s">
        <v>9742</v>
      </c>
      <c r="E3980" s="78">
        <v>50000</v>
      </c>
      <c r="F3980" s="39" t="s">
        <v>10120</v>
      </c>
      <c r="G3980" s="39" t="s">
        <v>4940</v>
      </c>
      <c r="H3980" s="77">
        <v>43790</v>
      </c>
      <c r="I3980" s="30" t="s">
        <v>4940</v>
      </c>
      <c r="J3980" s="36">
        <f t="shared" si="124"/>
        <v>91</v>
      </c>
      <c r="K3980" s="37">
        <v>4.35</v>
      </c>
      <c r="L3980" s="37">
        <v>4.35</v>
      </c>
      <c r="M3980" s="38">
        <f t="shared" si="125"/>
        <v>549.791666666667</v>
      </c>
      <c r="N3980" s="39" t="s">
        <v>10124</v>
      </c>
      <c r="O3980" s="27" t="s">
        <v>9701</v>
      </c>
    </row>
    <row r="3981" s="7" customFormat="1" ht="21" customHeight="1" spans="1:15">
      <c r="A3981" s="27">
        <v>3978</v>
      </c>
      <c r="B3981" s="39" t="s">
        <v>10125</v>
      </c>
      <c r="C3981" s="39" t="s">
        <v>9832</v>
      </c>
      <c r="D3981" s="39" t="s">
        <v>9742</v>
      </c>
      <c r="E3981" s="78">
        <v>20000</v>
      </c>
      <c r="F3981" s="39" t="s">
        <v>2376</v>
      </c>
      <c r="G3981" s="39" t="s">
        <v>289</v>
      </c>
      <c r="H3981" s="77">
        <v>43790</v>
      </c>
      <c r="I3981" s="30" t="s">
        <v>289</v>
      </c>
      <c r="J3981" s="36">
        <f t="shared" si="124"/>
        <v>94</v>
      </c>
      <c r="K3981" s="37">
        <v>4.35</v>
      </c>
      <c r="L3981" s="37">
        <v>4.35</v>
      </c>
      <c r="M3981" s="38">
        <f t="shared" si="125"/>
        <v>227.166666666667</v>
      </c>
      <c r="N3981" s="39" t="s">
        <v>10126</v>
      </c>
      <c r="O3981" s="27" t="s">
        <v>9701</v>
      </c>
    </row>
    <row r="3982" s="7" customFormat="1" ht="21" customHeight="1" spans="1:15">
      <c r="A3982" s="27">
        <v>3979</v>
      </c>
      <c r="B3982" s="39" t="s">
        <v>10127</v>
      </c>
      <c r="C3982" s="39" t="s">
        <v>10128</v>
      </c>
      <c r="D3982" s="39" t="s">
        <v>9918</v>
      </c>
      <c r="E3982" s="78">
        <v>50000</v>
      </c>
      <c r="F3982" s="39" t="s">
        <v>10129</v>
      </c>
      <c r="G3982" s="39" t="s">
        <v>293</v>
      </c>
      <c r="H3982" s="77">
        <v>43790</v>
      </c>
      <c r="I3982" s="30" t="s">
        <v>293</v>
      </c>
      <c r="J3982" s="36">
        <f t="shared" si="124"/>
        <v>96</v>
      </c>
      <c r="K3982" s="37">
        <v>4.35</v>
      </c>
      <c r="L3982" s="37">
        <v>4.35</v>
      </c>
      <c r="M3982" s="38">
        <f t="shared" si="125"/>
        <v>580</v>
      </c>
      <c r="N3982" s="39" t="s">
        <v>10130</v>
      </c>
      <c r="O3982" s="27" t="s">
        <v>9701</v>
      </c>
    </row>
    <row r="3983" s="7" customFormat="1" ht="21" customHeight="1" spans="1:15">
      <c r="A3983" s="27">
        <v>3980</v>
      </c>
      <c r="B3983" s="39" t="s">
        <v>10131</v>
      </c>
      <c r="C3983" s="39" t="s">
        <v>9757</v>
      </c>
      <c r="D3983" s="39" t="s">
        <v>9818</v>
      </c>
      <c r="E3983" s="78">
        <v>50000</v>
      </c>
      <c r="F3983" s="39" t="s">
        <v>10129</v>
      </c>
      <c r="G3983" s="39" t="s">
        <v>293</v>
      </c>
      <c r="H3983" s="77">
        <v>43790</v>
      </c>
      <c r="I3983" s="30" t="s">
        <v>293</v>
      </c>
      <c r="J3983" s="36">
        <f t="shared" si="124"/>
        <v>96</v>
      </c>
      <c r="K3983" s="37">
        <v>4.35</v>
      </c>
      <c r="L3983" s="37">
        <v>4.35</v>
      </c>
      <c r="M3983" s="38">
        <f t="shared" si="125"/>
        <v>580</v>
      </c>
      <c r="N3983" s="39" t="s">
        <v>10132</v>
      </c>
      <c r="O3983" s="27" t="s">
        <v>9701</v>
      </c>
    </row>
    <row r="3984" s="7" customFormat="1" ht="21" customHeight="1" spans="1:15">
      <c r="A3984" s="27">
        <v>3981</v>
      </c>
      <c r="B3984" s="39" t="s">
        <v>10133</v>
      </c>
      <c r="C3984" s="39" t="s">
        <v>9714</v>
      </c>
      <c r="D3984" s="39" t="s">
        <v>9742</v>
      </c>
      <c r="E3984" s="78">
        <v>30000</v>
      </c>
      <c r="F3984" s="39" t="s">
        <v>10134</v>
      </c>
      <c r="G3984" s="39" t="s">
        <v>1141</v>
      </c>
      <c r="H3984" s="77">
        <v>43790</v>
      </c>
      <c r="I3984" s="30">
        <v>44002</v>
      </c>
      <c r="J3984" s="36">
        <f t="shared" si="124"/>
        <v>213</v>
      </c>
      <c r="K3984" s="37">
        <v>4.75</v>
      </c>
      <c r="L3984" s="37">
        <v>4.75</v>
      </c>
      <c r="M3984" s="38">
        <f t="shared" si="125"/>
        <v>843.125</v>
      </c>
      <c r="N3984" s="39" t="s">
        <v>10135</v>
      </c>
      <c r="O3984" s="27" t="s">
        <v>9701</v>
      </c>
    </row>
    <row r="3985" s="7" customFormat="1" ht="21" customHeight="1" spans="1:15">
      <c r="A3985" s="27">
        <v>3982</v>
      </c>
      <c r="B3985" s="39" t="s">
        <v>10136</v>
      </c>
      <c r="C3985" s="39" t="s">
        <v>10137</v>
      </c>
      <c r="D3985" s="39" t="s">
        <v>9737</v>
      </c>
      <c r="E3985" s="78">
        <v>50000</v>
      </c>
      <c r="F3985" s="39" t="s">
        <v>10134</v>
      </c>
      <c r="G3985" s="39" t="s">
        <v>4955</v>
      </c>
      <c r="H3985" s="77">
        <v>43790</v>
      </c>
      <c r="I3985" s="30" t="s">
        <v>4955</v>
      </c>
      <c r="J3985" s="36">
        <f t="shared" si="124"/>
        <v>98</v>
      </c>
      <c r="K3985" s="37">
        <v>4.35</v>
      </c>
      <c r="L3985" s="37">
        <v>4.35</v>
      </c>
      <c r="M3985" s="38">
        <f t="shared" si="125"/>
        <v>592.083333333333</v>
      </c>
      <c r="N3985" s="39" t="s">
        <v>10138</v>
      </c>
      <c r="O3985" s="27" t="s">
        <v>9701</v>
      </c>
    </row>
    <row r="3986" s="7" customFormat="1" ht="21" customHeight="1" spans="1:15">
      <c r="A3986" s="27">
        <v>3983</v>
      </c>
      <c r="B3986" s="39" t="s">
        <v>10139</v>
      </c>
      <c r="C3986" s="39" t="s">
        <v>9757</v>
      </c>
      <c r="D3986" s="39" t="s">
        <v>9818</v>
      </c>
      <c r="E3986" s="78">
        <v>50000</v>
      </c>
      <c r="F3986" s="39" t="s">
        <v>9603</v>
      </c>
      <c r="G3986" s="39" t="s">
        <v>382</v>
      </c>
      <c r="H3986" s="77">
        <v>43790</v>
      </c>
      <c r="I3986" s="30" t="s">
        <v>382</v>
      </c>
      <c r="J3986" s="36">
        <f t="shared" si="124"/>
        <v>99</v>
      </c>
      <c r="K3986" s="37">
        <v>4.35</v>
      </c>
      <c r="L3986" s="37">
        <v>4.35</v>
      </c>
      <c r="M3986" s="38">
        <f t="shared" si="125"/>
        <v>598.125</v>
      </c>
      <c r="N3986" s="39" t="s">
        <v>10140</v>
      </c>
      <c r="O3986" s="27" t="s">
        <v>9701</v>
      </c>
    </row>
    <row r="3987" s="7" customFormat="1" ht="21" customHeight="1" spans="1:15">
      <c r="A3987" s="27">
        <v>3984</v>
      </c>
      <c r="B3987" s="39" t="s">
        <v>10141</v>
      </c>
      <c r="C3987" s="39" t="s">
        <v>9883</v>
      </c>
      <c r="D3987" s="39" t="s">
        <v>9742</v>
      </c>
      <c r="E3987" s="78">
        <v>50000</v>
      </c>
      <c r="F3987" s="39" t="s">
        <v>10142</v>
      </c>
      <c r="G3987" s="39" t="s">
        <v>333</v>
      </c>
      <c r="H3987" s="77">
        <v>43790</v>
      </c>
      <c r="I3987" s="30" t="s">
        <v>333</v>
      </c>
      <c r="J3987" s="36">
        <f t="shared" si="124"/>
        <v>105</v>
      </c>
      <c r="K3987" s="37">
        <v>4.35</v>
      </c>
      <c r="L3987" s="37">
        <v>4.35</v>
      </c>
      <c r="M3987" s="38">
        <f t="shared" si="125"/>
        <v>634.375</v>
      </c>
      <c r="N3987" s="39" t="s">
        <v>10143</v>
      </c>
      <c r="O3987" s="27" t="s">
        <v>9701</v>
      </c>
    </row>
    <row r="3988" s="7" customFormat="1" ht="21" customHeight="1" spans="1:15">
      <c r="A3988" s="27">
        <v>3985</v>
      </c>
      <c r="B3988" s="39" t="s">
        <v>10144</v>
      </c>
      <c r="C3988" s="39" t="s">
        <v>9748</v>
      </c>
      <c r="D3988" s="39" t="s">
        <v>9737</v>
      </c>
      <c r="E3988" s="78">
        <v>50000</v>
      </c>
      <c r="F3988" s="39" t="s">
        <v>10145</v>
      </c>
      <c r="G3988" s="39" t="s">
        <v>373</v>
      </c>
      <c r="H3988" s="77">
        <v>43790</v>
      </c>
      <c r="I3988" s="30" t="s">
        <v>373</v>
      </c>
      <c r="J3988" s="36">
        <f t="shared" si="124"/>
        <v>110</v>
      </c>
      <c r="K3988" s="37">
        <v>4.35</v>
      </c>
      <c r="L3988" s="37">
        <v>4.35</v>
      </c>
      <c r="M3988" s="38">
        <f t="shared" si="125"/>
        <v>664.583333333333</v>
      </c>
      <c r="N3988" s="39" t="s">
        <v>10146</v>
      </c>
      <c r="O3988" s="27" t="s">
        <v>9701</v>
      </c>
    </row>
    <row r="3989" s="7" customFormat="1" ht="21" customHeight="1" spans="1:15">
      <c r="A3989" s="27">
        <v>3986</v>
      </c>
      <c r="B3989" s="39" t="s">
        <v>10147</v>
      </c>
      <c r="C3989" s="39" t="s">
        <v>10148</v>
      </c>
      <c r="D3989" s="39" t="s">
        <v>9742</v>
      </c>
      <c r="E3989" s="78">
        <v>30000</v>
      </c>
      <c r="F3989" s="39" t="s">
        <v>6419</v>
      </c>
      <c r="G3989" s="39" t="s">
        <v>372</v>
      </c>
      <c r="H3989" s="77">
        <v>43790</v>
      </c>
      <c r="I3989" s="30" t="s">
        <v>372</v>
      </c>
      <c r="J3989" s="36">
        <f t="shared" si="124"/>
        <v>111</v>
      </c>
      <c r="K3989" s="37">
        <v>4.35</v>
      </c>
      <c r="L3989" s="37">
        <v>4.35</v>
      </c>
      <c r="M3989" s="38">
        <f t="shared" si="125"/>
        <v>402.375</v>
      </c>
      <c r="N3989" s="39" t="s">
        <v>10149</v>
      </c>
      <c r="O3989" s="27" t="s">
        <v>9701</v>
      </c>
    </row>
    <row r="3990" s="7" customFormat="1" ht="21" customHeight="1" spans="1:15">
      <c r="A3990" s="27">
        <v>3987</v>
      </c>
      <c r="B3990" s="39" t="s">
        <v>10150</v>
      </c>
      <c r="C3990" s="39" t="s">
        <v>9748</v>
      </c>
      <c r="D3990" s="39" t="s">
        <v>9818</v>
      </c>
      <c r="E3990" s="78">
        <v>50000</v>
      </c>
      <c r="F3990" s="39" t="s">
        <v>10151</v>
      </c>
      <c r="G3990" s="39" t="s">
        <v>415</v>
      </c>
      <c r="H3990" s="77">
        <v>43790</v>
      </c>
      <c r="I3990" s="30" t="s">
        <v>415</v>
      </c>
      <c r="J3990" s="36">
        <f t="shared" si="124"/>
        <v>112</v>
      </c>
      <c r="K3990" s="37">
        <v>4.35</v>
      </c>
      <c r="L3990" s="37">
        <v>4.35</v>
      </c>
      <c r="M3990" s="38">
        <f t="shared" si="125"/>
        <v>676.666666666667</v>
      </c>
      <c r="N3990" s="39" t="s">
        <v>10152</v>
      </c>
      <c r="O3990" s="27" t="s">
        <v>9701</v>
      </c>
    </row>
    <row r="3991" s="7" customFormat="1" ht="21" customHeight="1" spans="1:15">
      <c r="A3991" s="27">
        <v>3988</v>
      </c>
      <c r="B3991" s="39" t="s">
        <v>10153</v>
      </c>
      <c r="C3991" s="39" t="s">
        <v>10137</v>
      </c>
      <c r="D3991" s="39" t="s">
        <v>9918</v>
      </c>
      <c r="E3991" s="78">
        <v>50000</v>
      </c>
      <c r="F3991" s="39" t="s">
        <v>1102</v>
      </c>
      <c r="G3991" s="39" t="s">
        <v>313</v>
      </c>
      <c r="H3991" s="77">
        <v>43790</v>
      </c>
      <c r="I3991" s="30" t="s">
        <v>313</v>
      </c>
      <c r="J3991" s="36">
        <f t="shared" si="124"/>
        <v>113</v>
      </c>
      <c r="K3991" s="37">
        <v>4.35</v>
      </c>
      <c r="L3991" s="37">
        <v>4.35</v>
      </c>
      <c r="M3991" s="38">
        <f t="shared" si="125"/>
        <v>682.708333333333</v>
      </c>
      <c r="N3991" s="39" t="s">
        <v>10154</v>
      </c>
      <c r="O3991" s="27" t="s">
        <v>9701</v>
      </c>
    </row>
    <row r="3992" s="7" customFormat="1" ht="21" customHeight="1" spans="1:15">
      <c r="A3992" s="27">
        <v>3989</v>
      </c>
      <c r="B3992" s="39" t="s">
        <v>10155</v>
      </c>
      <c r="C3992" s="39" t="s">
        <v>9748</v>
      </c>
      <c r="D3992" s="39" t="s">
        <v>9771</v>
      </c>
      <c r="E3992" s="78">
        <v>50000</v>
      </c>
      <c r="F3992" s="39" t="s">
        <v>2386</v>
      </c>
      <c r="G3992" s="39" t="s">
        <v>363</v>
      </c>
      <c r="H3992" s="77">
        <v>43790</v>
      </c>
      <c r="I3992" s="30" t="s">
        <v>363</v>
      </c>
      <c r="J3992" s="36">
        <f t="shared" si="124"/>
        <v>115</v>
      </c>
      <c r="K3992" s="37">
        <v>4.35</v>
      </c>
      <c r="L3992" s="37">
        <v>4.35</v>
      </c>
      <c r="M3992" s="38">
        <f t="shared" si="125"/>
        <v>694.791666666667</v>
      </c>
      <c r="N3992" s="39" t="s">
        <v>10156</v>
      </c>
      <c r="O3992" s="27" t="s">
        <v>9701</v>
      </c>
    </row>
    <row r="3993" s="7" customFormat="1" ht="21" customHeight="1" spans="1:15">
      <c r="A3993" s="27">
        <v>3990</v>
      </c>
      <c r="B3993" s="39" t="s">
        <v>10157</v>
      </c>
      <c r="C3993" s="39" t="s">
        <v>10158</v>
      </c>
      <c r="D3993" s="39" t="s">
        <v>9918</v>
      </c>
      <c r="E3993" s="78">
        <v>50000</v>
      </c>
      <c r="F3993" s="39" t="s">
        <v>10159</v>
      </c>
      <c r="G3993" s="39" t="s">
        <v>317</v>
      </c>
      <c r="H3993" s="77">
        <v>43790</v>
      </c>
      <c r="I3993" s="30" t="s">
        <v>317</v>
      </c>
      <c r="J3993" s="36">
        <f t="shared" si="124"/>
        <v>118</v>
      </c>
      <c r="K3993" s="37">
        <v>4.35</v>
      </c>
      <c r="L3993" s="37">
        <v>4.35</v>
      </c>
      <c r="M3993" s="38">
        <f t="shared" si="125"/>
        <v>712.916666666667</v>
      </c>
      <c r="N3993" s="39" t="s">
        <v>10160</v>
      </c>
      <c r="O3993" s="27" t="s">
        <v>9701</v>
      </c>
    </row>
    <row r="3994" s="7" customFormat="1" ht="21" customHeight="1" spans="1:15">
      <c r="A3994" s="27">
        <v>3991</v>
      </c>
      <c r="B3994" s="39" t="s">
        <v>10161</v>
      </c>
      <c r="C3994" s="39" t="s">
        <v>9848</v>
      </c>
      <c r="D3994" s="39" t="s">
        <v>9742</v>
      </c>
      <c r="E3994" s="78">
        <v>50000</v>
      </c>
      <c r="F3994" s="39" t="s">
        <v>10162</v>
      </c>
      <c r="G3994" s="39" t="s">
        <v>341</v>
      </c>
      <c r="H3994" s="77">
        <v>43790</v>
      </c>
      <c r="I3994" s="30" t="s">
        <v>341</v>
      </c>
      <c r="J3994" s="36">
        <f t="shared" si="124"/>
        <v>119</v>
      </c>
      <c r="K3994" s="37">
        <v>4.35</v>
      </c>
      <c r="L3994" s="37">
        <v>4.35</v>
      </c>
      <c r="M3994" s="38">
        <f t="shared" si="125"/>
        <v>718.958333333333</v>
      </c>
      <c r="N3994" s="39" t="s">
        <v>10163</v>
      </c>
      <c r="O3994" s="27" t="s">
        <v>9701</v>
      </c>
    </row>
    <row r="3995" s="7" customFormat="1" ht="21" customHeight="1" spans="1:15">
      <c r="A3995" s="27">
        <v>3992</v>
      </c>
      <c r="B3995" s="39" t="s">
        <v>10164</v>
      </c>
      <c r="C3995" s="39" t="s">
        <v>9866</v>
      </c>
      <c r="D3995" s="39" t="s">
        <v>9742</v>
      </c>
      <c r="E3995" s="78">
        <v>50000</v>
      </c>
      <c r="F3995" s="39" t="s">
        <v>10162</v>
      </c>
      <c r="G3995" s="39" t="s">
        <v>341</v>
      </c>
      <c r="H3995" s="77">
        <v>43790</v>
      </c>
      <c r="I3995" s="30" t="s">
        <v>341</v>
      </c>
      <c r="J3995" s="36">
        <f t="shared" si="124"/>
        <v>119</v>
      </c>
      <c r="K3995" s="37">
        <v>4.35</v>
      </c>
      <c r="L3995" s="37">
        <v>4.35</v>
      </c>
      <c r="M3995" s="38">
        <f t="shared" si="125"/>
        <v>718.958333333333</v>
      </c>
      <c r="N3995" s="39" t="s">
        <v>10165</v>
      </c>
      <c r="O3995" s="27" t="s">
        <v>9701</v>
      </c>
    </row>
    <row r="3996" s="7" customFormat="1" ht="21" customHeight="1" spans="1:15">
      <c r="A3996" s="27">
        <v>3993</v>
      </c>
      <c r="B3996" s="39" t="s">
        <v>2713</v>
      </c>
      <c r="C3996" s="39" t="s">
        <v>9717</v>
      </c>
      <c r="D3996" s="39" t="s">
        <v>9737</v>
      </c>
      <c r="E3996" s="78">
        <v>20000</v>
      </c>
      <c r="F3996" s="39" t="s">
        <v>10162</v>
      </c>
      <c r="G3996" s="39" t="s">
        <v>341</v>
      </c>
      <c r="H3996" s="77">
        <v>43790</v>
      </c>
      <c r="I3996" s="30">
        <v>43896</v>
      </c>
      <c r="J3996" s="36">
        <f t="shared" si="124"/>
        <v>107</v>
      </c>
      <c r="K3996" s="37">
        <v>4.35</v>
      </c>
      <c r="L3996" s="37">
        <v>4.35</v>
      </c>
      <c r="M3996" s="38">
        <f t="shared" si="125"/>
        <v>258.583333333333</v>
      </c>
      <c r="N3996" s="39" t="s">
        <v>10166</v>
      </c>
      <c r="O3996" s="27" t="s">
        <v>9701</v>
      </c>
    </row>
    <row r="3997" s="7" customFormat="1" ht="21" customHeight="1" spans="1:15">
      <c r="A3997" s="27">
        <v>3994</v>
      </c>
      <c r="B3997" s="39" t="s">
        <v>10167</v>
      </c>
      <c r="C3997" s="39" t="s">
        <v>10168</v>
      </c>
      <c r="D3997" s="39" t="s">
        <v>9742</v>
      </c>
      <c r="E3997" s="78">
        <v>50000</v>
      </c>
      <c r="F3997" s="39" t="s">
        <v>10162</v>
      </c>
      <c r="G3997" s="39" t="s">
        <v>341</v>
      </c>
      <c r="H3997" s="77">
        <v>43790</v>
      </c>
      <c r="I3997" s="30" t="s">
        <v>341</v>
      </c>
      <c r="J3997" s="36">
        <f t="shared" si="124"/>
        <v>119</v>
      </c>
      <c r="K3997" s="37">
        <v>4.35</v>
      </c>
      <c r="L3997" s="37">
        <v>4.35</v>
      </c>
      <c r="M3997" s="38">
        <f t="shared" si="125"/>
        <v>718.958333333333</v>
      </c>
      <c r="N3997" s="39" t="s">
        <v>10169</v>
      </c>
      <c r="O3997" s="27" t="s">
        <v>9701</v>
      </c>
    </row>
    <row r="3998" s="7" customFormat="1" ht="21" customHeight="1" spans="1:15">
      <c r="A3998" s="27">
        <v>3995</v>
      </c>
      <c r="B3998" s="39" t="s">
        <v>10170</v>
      </c>
      <c r="C3998" s="39" t="s">
        <v>9706</v>
      </c>
      <c r="D3998" s="39" t="s">
        <v>9918</v>
      </c>
      <c r="E3998" s="78">
        <v>50000</v>
      </c>
      <c r="F3998" s="39" t="s">
        <v>10162</v>
      </c>
      <c r="G3998" s="39" t="s">
        <v>341</v>
      </c>
      <c r="H3998" s="77">
        <v>43790</v>
      </c>
      <c r="I3998" s="30" t="s">
        <v>341</v>
      </c>
      <c r="J3998" s="36">
        <f t="shared" si="124"/>
        <v>119</v>
      </c>
      <c r="K3998" s="37">
        <v>4.35</v>
      </c>
      <c r="L3998" s="37">
        <v>4.35</v>
      </c>
      <c r="M3998" s="38">
        <f t="shared" si="125"/>
        <v>718.958333333333</v>
      </c>
      <c r="N3998" s="39" t="s">
        <v>10171</v>
      </c>
      <c r="O3998" s="27" t="s">
        <v>9701</v>
      </c>
    </row>
    <row r="3999" s="7" customFormat="1" ht="21" customHeight="1" spans="1:15">
      <c r="A3999" s="27">
        <v>3996</v>
      </c>
      <c r="B3999" s="39" t="s">
        <v>10172</v>
      </c>
      <c r="C3999" s="39" t="s">
        <v>10173</v>
      </c>
      <c r="D3999" s="39" t="s">
        <v>9758</v>
      </c>
      <c r="E3999" s="78">
        <v>50000</v>
      </c>
      <c r="F3999" s="39" t="s">
        <v>1105</v>
      </c>
      <c r="G3999" s="39" t="s">
        <v>1106</v>
      </c>
      <c r="H3999" s="77">
        <v>43790</v>
      </c>
      <c r="I3999" s="30">
        <v>44002</v>
      </c>
      <c r="J3999" s="36">
        <f t="shared" si="124"/>
        <v>213</v>
      </c>
      <c r="K3999" s="37">
        <v>4.75</v>
      </c>
      <c r="L3999" s="37">
        <v>4.75</v>
      </c>
      <c r="M3999" s="38">
        <f t="shared" si="125"/>
        <v>1405.20833333333</v>
      </c>
      <c r="N3999" s="39" t="s">
        <v>10174</v>
      </c>
      <c r="O3999" s="27" t="s">
        <v>9701</v>
      </c>
    </row>
    <row r="4000" s="7" customFormat="1" ht="21" customHeight="1" spans="1:15">
      <c r="A4000" s="27">
        <v>3997</v>
      </c>
      <c r="B4000" s="39" t="s">
        <v>10175</v>
      </c>
      <c r="C4000" s="39" t="s">
        <v>9953</v>
      </c>
      <c r="D4000" s="39" t="s">
        <v>9737</v>
      </c>
      <c r="E4000" s="78">
        <v>50000</v>
      </c>
      <c r="F4000" s="39" t="s">
        <v>1105</v>
      </c>
      <c r="G4000" s="39" t="s">
        <v>322</v>
      </c>
      <c r="H4000" s="77">
        <v>43790</v>
      </c>
      <c r="I4000" s="30" t="s">
        <v>322</v>
      </c>
      <c r="J4000" s="36">
        <f t="shared" si="124"/>
        <v>120</v>
      </c>
      <c r="K4000" s="37">
        <v>4.35</v>
      </c>
      <c r="L4000" s="37">
        <v>4.35</v>
      </c>
      <c r="M4000" s="38">
        <f t="shared" si="125"/>
        <v>725</v>
      </c>
      <c r="N4000" s="39" t="s">
        <v>10176</v>
      </c>
      <c r="O4000" s="27" t="s">
        <v>9701</v>
      </c>
    </row>
    <row r="4001" s="7" customFormat="1" ht="21" customHeight="1" spans="1:15">
      <c r="A4001" s="27">
        <v>3998</v>
      </c>
      <c r="B4001" s="39" t="s">
        <v>8328</v>
      </c>
      <c r="C4001" s="39" t="s">
        <v>10177</v>
      </c>
      <c r="D4001" s="39" t="s">
        <v>9818</v>
      </c>
      <c r="E4001" s="78">
        <v>50000</v>
      </c>
      <c r="F4001" s="39" t="s">
        <v>1105</v>
      </c>
      <c r="G4001" s="39" t="s">
        <v>322</v>
      </c>
      <c r="H4001" s="77">
        <v>43790</v>
      </c>
      <c r="I4001" s="30" t="s">
        <v>322</v>
      </c>
      <c r="J4001" s="36">
        <f t="shared" si="124"/>
        <v>120</v>
      </c>
      <c r="K4001" s="37">
        <v>4.35</v>
      </c>
      <c r="L4001" s="37">
        <v>4.35</v>
      </c>
      <c r="M4001" s="38">
        <f t="shared" si="125"/>
        <v>725</v>
      </c>
      <c r="N4001" s="39" t="s">
        <v>10178</v>
      </c>
      <c r="O4001" s="27" t="s">
        <v>9701</v>
      </c>
    </row>
    <row r="4002" s="7" customFormat="1" ht="21" customHeight="1" spans="1:15">
      <c r="A4002" s="27">
        <v>3999</v>
      </c>
      <c r="B4002" s="39" t="s">
        <v>10179</v>
      </c>
      <c r="C4002" s="39" t="s">
        <v>10180</v>
      </c>
      <c r="D4002" s="39" t="s">
        <v>9818</v>
      </c>
      <c r="E4002" s="78">
        <v>50000</v>
      </c>
      <c r="F4002" s="39" t="s">
        <v>1105</v>
      </c>
      <c r="G4002" s="39" t="s">
        <v>1106</v>
      </c>
      <c r="H4002" s="77">
        <v>43790</v>
      </c>
      <c r="I4002" s="30">
        <v>44002</v>
      </c>
      <c r="J4002" s="36">
        <f t="shared" si="124"/>
        <v>213</v>
      </c>
      <c r="K4002" s="37">
        <v>4.75</v>
      </c>
      <c r="L4002" s="37">
        <v>4.75</v>
      </c>
      <c r="M4002" s="38">
        <f t="shared" si="125"/>
        <v>1405.20833333333</v>
      </c>
      <c r="N4002" s="39" t="s">
        <v>10181</v>
      </c>
      <c r="O4002" s="27" t="s">
        <v>9701</v>
      </c>
    </row>
    <row r="4003" s="7" customFormat="1" ht="21" customHeight="1" spans="1:15">
      <c r="A4003" s="27">
        <v>4000</v>
      </c>
      <c r="B4003" s="39" t="s">
        <v>10182</v>
      </c>
      <c r="C4003" s="39" t="s">
        <v>9953</v>
      </c>
      <c r="D4003" s="39" t="s">
        <v>9758</v>
      </c>
      <c r="E4003" s="78">
        <v>50000</v>
      </c>
      <c r="F4003" s="39" t="s">
        <v>1105</v>
      </c>
      <c r="G4003" s="39" t="s">
        <v>322</v>
      </c>
      <c r="H4003" s="77">
        <v>43790</v>
      </c>
      <c r="I4003" s="30" t="s">
        <v>322</v>
      </c>
      <c r="J4003" s="36">
        <f t="shared" si="124"/>
        <v>120</v>
      </c>
      <c r="K4003" s="37">
        <v>4.35</v>
      </c>
      <c r="L4003" s="37">
        <v>4.35</v>
      </c>
      <c r="M4003" s="38">
        <f t="shared" si="125"/>
        <v>725</v>
      </c>
      <c r="N4003" s="39" t="s">
        <v>10183</v>
      </c>
      <c r="O4003" s="27" t="s">
        <v>9701</v>
      </c>
    </row>
    <row r="4004" s="7" customFormat="1" ht="21" customHeight="1" spans="1:15">
      <c r="A4004" s="27">
        <v>4001</v>
      </c>
      <c r="B4004" s="39" t="s">
        <v>10184</v>
      </c>
      <c r="C4004" s="39" t="s">
        <v>9727</v>
      </c>
      <c r="D4004" s="39" t="s">
        <v>9918</v>
      </c>
      <c r="E4004" s="78">
        <v>30000</v>
      </c>
      <c r="F4004" s="39" t="s">
        <v>1109</v>
      </c>
      <c r="G4004" s="39" t="s">
        <v>454</v>
      </c>
      <c r="H4004" s="77">
        <v>43790</v>
      </c>
      <c r="I4004" s="30" t="s">
        <v>454</v>
      </c>
      <c r="J4004" s="36">
        <f t="shared" si="124"/>
        <v>125</v>
      </c>
      <c r="K4004" s="37">
        <v>4.35</v>
      </c>
      <c r="L4004" s="37">
        <v>4.35</v>
      </c>
      <c r="M4004" s="38">
        <f t="shared" si="125"/>
        <v>453.125</v>
      </c>
      <c r="N4004" s="39" t="s">
        <v>10185</v>
      </c>
      <c r="O4004" s="27" t="s">
        <v>9701</v>
      </c>
    </row>
    <row r="4005" s="7" customFormat="1" ht="21" customHeight="1" spans="1:15">
      <c r="A4005" s="27">
        <v>4002</v>
      </c>
      <c r="B4005" s="39" t="s">
        <v>10186</v>
      </c>
      <c r="C4005" s="39" t="s">
        <v>10013</v>
      </c>
      <c r="D4005" s="39" t="s">
        <v>9918</v>
      </c>
      <c r="E4005" s="78">
        <v>50000</v>
      </c>
      <c r="F4005" s="39" t="s">
        <v>1109</v>
      </c>
      <c r="G4005" s="39" t="s">
        <v>454</v>
      </c>
      <c r="H4005" s="77">
        <v>43790</v>
      </c>
      <c r="I4005" s="30" t="s">
        <v>454</v>
      </c>
      <c r="J4005" s="36">
        <f t="shared" si="124"/>
        <v>125</v>
      </c>
      <c r="K4005" s="37">
        <v>4.35</v>
      </c>
      <c r="L4005" s="37">
        <v>4.35</v>
      </c>
      <c r="M4005" s="38">
        <f t="shared" si="125"/>
        <v>755.208333333333</v>
      </c>
      <c r="N4005" s="39" t="s">
        <v>10187</v>
      </c>
      <c r="O4005" s="27" t="s">
        <v>9701</v>
      </c>
    </row>
    <row r="4006" s="7" customFormat="1" ht="21" customHeight="1" spans="1:15">
      <c r="A4006" s="27">
        <v>4003</v>
      </c>
      <c r="B4006" s="39" t="s">
        <v>10188</v>
      </c>
      <c r="C4006" s="39" t="s">
        <v>9866</v>
      </c>
      <c r="D4006" s="39" t="s">
        <v>9771</v>
      </c>
      <c r="E4006" s="78">
        <v>50000</v>
      </c>
      <c r="F4006" s="39" t="s">
        <v>10189</v>
      </c>
      <c r="G4006" s="39" t="s">
        <v>1448</v>
      </c>
      <c r="H4006" s="77">
        <v>43790</v>
      </c>
      <c r="I4006" s="30" t="s">
        <v>1448</v>
      </c>
      <c r="J4006" s="36">
        <f t="shared" si="124"/>
        <v>126</v>
      </c>
      <c r="K4006" s="37">
        <v>4.35</v>
      </c>
      <c r="L4006" s="37">
        <v>4.35</v>
      </c>
      <c r="M4006" s="38">
        <f t="shared" si="125"/>
        <v>761.25</v>
      </c>
      <c r="N4006" s="39" t="s">
        <v>10190</v>
      </c>
      <c r="O4006" s="27" t="s">
        <v>9701</v>
      </c>
    </row>
    <row r="4007" s="7" customFormat="1" ht="21" customHeight="1" spans="1:15">
      <c r="A4007" s="27">
        <v>4004</v>
      </c>
      <c r="B4007" s="39" t="s">
        <v>10191</v>
      </c>
      <c r="C4007" s="39" t="s">
        <v>9866</v>
      </c>
      <c r="D4007" s="39" t="s">
        <v>9818</v>
      </c>
      <c r="E4007" s="78">
        <v>50000</v>
      </c>
      <c r="F4007" s="39" t="s">
        <v>10189</v>
      </c>
      <c r="G4007" s="39" t="s">
        <v>1448</v>
      </c>
      <c r="H4007" s="77">
        <v>43790</v>
      </c>
      <c r="I4007" s="30" t="s">
        <v>1448</v>
      </c>
      <c r="J4007" s="36">
        <f t="shared" si="124"/>
        <v>126</v>
      </c>
      <c r="K4007" s="37">
        <v>4.35</v>
      </c>
      <c r="L4007" s="37">
        <v>4.35</v>
      </c>
      <c r="M4007" s="38">
        <f t="shared" si="125"/>
        <v>761.25</v>
      </c>
      <c r="N4007" s="39" t="s">
        <v>10192</v>
      </c>
      <c r="O4007" s="27" t="s">
        <v>9701</v>
      </c>
    </row>
    <row r="4008" s="7" customFormat="1" ht="21" customHeight="1" spans="1:15">
      <c r="A4008" s="27">
        <v>4005</v>
      </c>
      <c r="B4008" s="39" t="s">
        <v>10193</v>
      </c>
      <c r="C4008" s="39" t="s">
        <v>9866</v>
      </c>
      <c r="D4008" s="39" t="s">
        <v>9771</v>
      </c>
      <c r="E4008" s="78">
        <v>50000</v>
      </c>
      <c r="F4008" s="39" t="s">
        <v>10194</v>
      </c>
      <c r="G4008" s="39" t="s">
        <v>393</v>
      </c>
      <c r="H4008" s="77">
        <v>43790</v>
      </c>
      <c r="I4008" s="30" t="s">
        <v>393</v>
      </c>
      <c r="J4008" s="36">
        <f t="shared" si="124"/>
        <v>128</v>
      </c>
      <c r="K4008" s="37">
        <v>4.35</v>
      </c>
      <c r="L4008" s="37">
        <v>4.35</v>
      </c>
      <c r="M4008" s="38">
        <f t="shared" si="125"/>
        <v>773.333333333333</v>
      </c>
      <c r="N4008" s="39" t="s">
        <v>10195</v>
      </c>
      <c r="O4008" s="27" t="s">
        <v>9701</v>
      </c>
    </row>
    <row r="4009" s="7" customFormat="1" ht="21" customHeight="1" spans="1:15">
      <c r="A4009" s="27">
        <v>4006</v>
      </c>
      <c r="B4009" s="39" t="s">
        <v>10196</v>
      </c>
      <c r="C4009" s="39" t="s">
        <v>10197</v>
      </c>
      <c r="D4009" s="39" t="s">
        <v>10198</v>
      </c>
      <c r="E4009" s="78">
        <v>50000</v>
      </c>
      <c r="F4009" s="39" t="s">
        <v>10194</v>
      </c>
      <c r="G4009" s="39" t="s">
        <v>393</v>
      </c>
      <c r="H4009" s="77">
        <v>43790</v>
      </c>
      <c r="I4009" s="30" t="s">
        <v>393</v>
      </c>
      <c r="J4009" s="36">
        <f t="shared" si="124"/>
        <v>128</v>
      </c>
      <c r="K4009" s="37">
        <v>4.35</v>
      </c>
      <c r="L4009" s="37">
        <v>4.35</v>
      </c>
      <c r="M4009" s="38">
        <f t="shared" si="125"/>
        <v>773.333333333333</v>
      </c>
      <c r="N4009" s="39" t="s">
        <v>10199</v>
      </c>
      <c r="O4009" s="27" t="s">
        <v>9701</v>
      </c>
    </row>
    <row r="4010" s="7" customFormat="1" ht="21" customHeight="1" spans="1:15">
      <c r="A4010" s="27">
        <v>4007</v>
      </c>
      <c r="B4010" s="39" t="s">
        <v>10200</v>
      </c>
      <c r="C4010" s="39" t="s">
        <v>9755</v>
      </c>
      <c r="D4010" s="39" t="s">
        <v>9742</v>
      </c>
      <c r="E4010" s="78">
        <v>50000</v>
      </c>
      <c r="F4010" s="39" t="s">
        <v>10201</v>
      </c>
      <c r="G4010" s="39" t="s">
        <v>406</v>
      </c>
      <c r="H4010" s="77">
        <v>43790</v>
      </c>
      <c r="I4010" s="30" t="s">
        <v>406</v>
      </c>
      <c r="J4010" s="36">
        <f t="shared" si="124"/>
        <v>129</v>
      </c>
      <c r="K4010" s="37">
        <v>4.35</v>
      </c>
      <c r="L4010" s="37">
        <v>4.35</v>
      </c>
      <c r="M4010" s="38">
        <f t="shared" si="125"/>
        <v>779.375</v>
      </c>
      <c r="N4010" s="39" t="s">
        <v>10202</v>
      </c>
      <c r="O4010" s="27" t="s">
        <v>9701</v>
      </c>
    </row>
    <row r="4011" s="7" customFormat="1" ht="21" customHeight="1" spans="1:15">
      <c r="A4011" s="27">
        <v>4008</v>
      </c>
      <c r="B4011" s="39" t="s">
        <v>10203</v>
      </c>
      <c r="C4011" s="39" t="s">
        <v>9805</v>
      </c>
      <c r="D4011" s="39" t="s">
        <v>9918</v>
      </c>
      <c r="E4011" s="78">
        <v>50000</v>
      </c>
      <c r="F4011" s="39" t="s">
        <v>10201</v>
      </c>
      <c r="G4011" s="39" t="s">
        <v>406</v>
      </c>
      <c r="H4011" s="77">
        <v>43790</v>
      </c>
      <c r="I4011" s="30">
        <v>43917</v>
      </c>
      <c r="J4011" s="36">
        <f t="shared" si="124"/>
        <v>128</v>
      </c>
      <c r="K4011" s="37">
        <v>4.35</v>
      </c>
      <c r="L4011" s="37">
        <v>4.35</v>
      </c>
      <c r="M4011" s="38">
        <f t="shared" si="125"/>
        <v>773.333333333333</v>
      </c>
      <c r="N4011" s="39" t="s">
        <v>10204</v>
      </c>
      <c r="O4011" s="27" t="s">
        <v>9701</v>
      </c>
    </row>
    <row r="4012" s="7" customFormat="1" ht="21" customHeight="1" spans="1:15">
      <c r="A4012" s="27">
        <v>4009</v>
      </c>
      <c r="B4012" s="39" t="s">
        <v>2905</v>
      </c>
      <c r="C4012" s="39" t="s">
        <v>9709</v>
      </c>
      <c r="D4012" s="39" t="s">
        <v>9771</v>
      </c>
      <c r="E4012" s="78">
        <v>50000</v>
      </c>
      <c r="F4012" s="39" t="s">
        <v>10205</v>
      </c>
      <c r="G4012" s="39" t="s">
        <v>410</v>
      </c>
      <c r="H4012" s="77">
        <v>43790</v>
      </c>
      <c r="I4012" s="30" t="s">
        <v>410</v>
      </c>
      <c r="J4012" s="36">
        <f t="shared" si="124"/>
        <v>130</v>
      </c>
      <c r="K4012" s="37">
        <v>4.35</v>
      </c>
      <c r="L4012" s="37">
        <v>4.35</v>
      </c>
      <c r="M4012" s="38">
        <f t="shared" si="125"/>
        <v>785.416666666667</v>
      </c>
      <c r="N4012" s="39" t="s">
        <v>10206</v>
      </c>
      <c r="O4012" s="27" t="s">
        <v>9701</v>
      </c>
    </row>
    <row r="4013" s="7" customFormat="1" ht="21" customHeight="1" spans="1:15">
      <c r="A4013" s="27">
        <v>4010</v>
      </c>
      <c r="B4013" s="39" t="s">
        <v>9862</v>
      </c>
      <c r="C4013" s="39" t="s">
        <v>9866</v>
      </c>
      <c r="D4013" s="39" t="s">
        <v>10198</v>
      </c>
      <c r="E4013" s="78">
        <v>50000</v>
      </c>
      <c r="F4013" s="39" t="s">
        <v>2394</v>
      </c>
      <c r="G4013" s="39" t="s">
        <v>480</v>
      </c>
      <c r="H4013" s="77">
        <v>43790</v>
      </c>
      <c r="I4013" s="30" t="s">
        <v>480</v>
      </c>
      <c r="J4013" s="36">
        <f t="shared" si="124"/>
        <v>134</v>
      </c>
      <c r="K4013" s="37">
        <v>4.35</v>
      </c>
      <c r="L4013" s="37">
        <v>4.35</v>
      </c>
      <c r="M4013" s="38">
        <f t="shared" si="125"/>
        <v>809.583333333333</v>
      </c>
      <c r="N4013" s="39" t="s">
        <v>10207</v>
      </c>
      <c r="O4013" s="27" t="s">
        <v>9701</v>
      </c>
    </row>
    <row r="4014" s="7" customFormat="1" ht="21" customHeight="1" spans="1:15">
      <c r="A4014" s="27">
        <v>4011</v>
      </c>
      <c r="B4014" s="39" t="s">
        <v>10208</v>
      </c>
      <c r="C4014" s="39" t="s">
        <v>9866</v>
      </c>
      <c r="D4014" s="39" t="s">
        <v>1152</v>
      </c>
      <c r="E4014" s="78">
        <v>50000</v>
      </c>
      <c r="F4014" s="39" t="s">
        <v>2394</v>
      </c>
      <c r="G4014" s="39" t="s">
        <v>480</v>
      </c>
      <c r="H4014" s="77">
        <v>43790</v>
      </c>
      <c r="I4014" s="30" t="s">
        <v>480</v>
      </c>
      <c r="J4014" s="36">
        <f t="shared" si="124"/>
        <v>134</v>
      </c>
      <c r="K4014" s="37">
        <v>4.35</v>
      </c>
      <c r="L4014" s="37">
        <v>4.35</v>
      </c>
      <c r="M4014" s="38">
        <f t="shared" si="125"/>
        <v>809.583333333333</v>
      </c>
      <c r="N4014" s="39" t="s">
        <v>10209</v>
      </c>
      <c r="O4014" s="27" t="s">
        <v>9701</v>
      </c>
    </row>
    <row r="4015" s="7" customFormat="1" ht="21" customHeight="1" spans="1:15">
      <c r="A4015" s="27">
        <v>4012</v>
      </c>
      <c r="B4015" s="39" t="s">
        <v>10210</v>
      </c>
      <c r="C4015" s="39" t="s">
        <v>10211</v>
      </c>
      <c r="D4015" s="39" t="s">
        <v>9742</v>
      </c>
      <c r="E4015" s="78">
        <v>50000</v>
      </c>
      <c r="F4015" s="39" t="s">
        <v>2394</v>
      </c>
      <c r="G4015" s="39" t="s">
        <v>480</v>
      </c>
      <c r="H4015" s="77">
        <v>43790</v>
      </c>
      <c r="I4015" s="30" t="s">
        <v>480</v>
      </c>
      <c r="J4015" s="36">
        <f t="shared" si="124"/>
        <v>134</v>
      </c>
      <c r="K4015" s="37">
        <v>4.35</v>
      </c>
      <c r="L4015" s="37">
        <v>4.35</v>
      </c>
      <c r="M4015" s="38">
        <f t="shared" si="125"/>
        <v>809.583333333333</v>
      </c>
      <c r="N4015" s="39" t="s">
        <v>10212</v>
      </c>
      <c r="O4015" s="27" t="s">
        <v>9701</v>
      </c>
    </row>
    <row r="4016" s="7" customFormat="1" ht="21" customHeight="1" spans="1:15">
      <c r="A4016" s="27">
        <v>4013</v>
      </c>
      <c r="B4016" s="39" t="s">
        <v>10213</v>
      </c>
      <c r="C4016" s="39" t="s">
        <v>9751</v>
      </c>
      <c r="D4016" s="39" t="s">
        <v>9771</v>
      </c>
      <c r="E4016" s="78">
        <v>50000</v>
      </c>
      <c r="F4016" s="39" t="s">
        <v>10214</v>
      </c>
      <c r="G4016" s="39" t="s">
        <v>629</v>
      </c>
      <c r="H4016" s="77">
        <v>43790</v>
      </c>
      <c r="I4016" s="30" t="s">
        <v>629</v>
      </c>
      <c r="J4016" s="36">
        <f t="shared" si="124"/>
        <v>135</v>
      </c>
      <c r="K4016" s="37">
        <v>4.35</v>
      </c>
      <c r="L4016" s="37">
        <v>4.35</v>
      </c>
      <c r="M4016" s="38">
        <f t="shared" si="125"/>
        <v>815.625</v>
      </c>
      <c r="N4016" s="39" t="s">
        <v>10215</v>
      </c>
      <c r="O4016" s="27" t="s">
        <v>9701</v>
      </c>
    </row>
    <row r="4017" s="7" customFormat="1" ht="21" customHeight="1" spans="1:15">
      <c r="A4017" s="27">
        <v>4014</v>
      </c>
      <c r="B4017" s="39" t="s">
        <v>10216</v>
      </c>
      <c r="C4017" s="39" t="s">
        <v>9866</v>
      </c>
      <c r="D4017" s="39" t="s">
        <v>9918</v>
      </c>
      <c r="E4017" s="78">
        <v>50000</v>
      </c>
      <c r="F4017" s="39" t="s">
        <v>10217</v>
      </c>
      <c r="G4017" s="39" t="s">
        <v>486</v>
      </c>
      <c r="H4017" s="77">
        <v>43790</v>
      </c>
      <c r="I4017" s="30" t="s">
        <v>486</v>
      </c>
      <c r="J4017" s="36">
        <f t="shared" si="124"/>
        <v>139</v>
      </c>
      <c r="K4017" s="37">
        <v>4.35</v>
      </c>
      <c r="L4017" s="37">
        <v>4.35</v>
      </c>
      <c r="M4017" s="38">
        <f t="shared" si="125"/>
        <v>839.791666666667</v>
      </c>
      <c r="N4017" s="39" t="s">
        <v>10218</v>
      </c>
      <c r="O4017" s="27" t="s">
        <v>9701</v>
      </c>
    </row>
    <row r="4018" s="7" customFormat="1" ht="21" customHeight="1" spans="1:15">
      <c r="A4018" s="27">
        <v>4015</v>
      </c>
      <c r="B4018" s="39" t="s">
        <v>10219</v>
      </c>
      <c r="C4018" s="39" t="s">
        <v>10000</v>
      </c>
      <c r="D4018" s="39" t="s">
        <v>9737</v>
      </c>
      <c r="E4018" s="78">
        <v>50000</v>
      </c>
      <c r="F4018" s="39" t="s">
        <v>10217</v>
      </c>
      <c r="G4018" s="39" t="s">
        <v>486</v>
      </c>
      <c r="H4018" s="77">
        <v>43790</v>
      </c>
      <c r="I4018" s="30" t="s">
        <v>486</v>
      </c>
      <c r="J4018" s="36">
        <f t="shared" si="124"/>
        <v>139</v>
      </c>
      <c r="K4018" s="37">
        <v>4.35</v>
      </c>
      <c r="L4018" s="37">
        <v>4.35</v>
      </c>
      <c r="M4018" s="38">
        <f t="shared" si="125"/>
        <v>839.791666666667</v>
      </c>
      <c r="N4018" s="39" t="s">
        <v>10220</v>
      </c>
      <c r="O4018" s="27" t="s">
        <v>9701</v>
      </c>
    </row>
    <row r="4019" s="7" customFormat="1" ht="21" customHeight="1" spans="1:15">
      <c r="A4019" s="27">
        <v>4016</v>
      </c>
      <c r="B4019" s="39" t="s">
        <v>10221</v>
      </c>
      <c r="C4019" s="39" t="s">
        <v>9866</v>
      </c>
      <c r="D4019" s="39" t="s">
        <v>9918</v>
      </c>
      <c r="E4019" s="78">
        <v>50000</v>
      </c>
      <c r="F4019" s="39" t="s">
        <v>10222</v>
      </c>
      <c r="G4019" s="39" t="s">
        <v>523</v>
      </c>
      <c r="H4019" s="77">
        <v>43790</v>
      </c>
      <c r="I4019" s="30" t="s">
        <v>523</v>
      </c>
      <c r="J4019" s="36">
        <f t="shared" si="124"/>
        <v>140</v>
      </c>
      <c r="K4019" s="37">
        <v>4.35</v>
      </c>
      <c r="L4019" s="37">
        <v>4.35</v>
      </c>
      <c r="M4019" s="38">
        <f t="shared" si="125"/>
        <v>845.833333333333</v>
      </c>
      <c r="N4019" s="39" t="s">
        <v>10223</v>
      </c>
      <c r="O4019" s="27" t="s">
        <v>9701</v>
      </c>
    </row>
    <row r="4020" s="7" customFormat="1" ht="21" customHeight="1" spans="1:15">
      <c r="A4020" s="27">
        <v>4017</v>
      </c>
      <c r="B4020" s="39" t="s">
        <v>10224</v>
      </c>
      <c r="C4020" s="39" t="s">
        <v>9706</v>
      </c>
      <c r="D4020" s="39" t="s">
        <v>9742</v>
      </c>
      <c r="E4020" s="78">
        <v>50000</v>
      </c>
      <c r="F4020" s="39" t="s">
        <v>10222</v>
      </c>
      <c r="G4020" s="39" t="s">
        <v>523</v>
      </c>
      <c r="H4020" s="77">
        <v>43790</v>
      </c>
      <c r="I4020" s="30" t="s">
        <v>523</v>
      </c>
      <c r="J4020" s="36">
        <f t="shared" si="124"/>
        <v>140</v>
      </c>
      <c r="K4020" s="37">
        <v>4.35</v>
      </c>
      <c r="L4020" s="37">
        <v>4.35</v>
      </c>
      <c r="M4020" s="38">
        <f t="shared" si="125"/>
        <v>845.833333333333</v>
      </c>
      <c r="N4020" s="39" t="s">
        <v>10225</v>
      </c>
      <c r="O4020" s="27" t="s">
        <v>9701</v>
      </c>
    </row>
    <row r="4021" s="7" customFormat="1" ht="21" customHeight="1" spans="1:15">
      <c r="A4021" s="27">
        <v>4018</v>
      </c>
      <c r="B4021" s="39" t="s">
        <v>10226</v>
      </c>
      <c r="C4021" s="39" t="s">
        <v>10227</v>
      </c>
      <c r="D4021" s="39" t="s">
        <v>9742</v>
      </c>
      <c r="E4021" s="78">
        <v>50000</v>
      </c>
      <c r="F4021" s="39" t="s">
        <v>10222</v>
      </c>
      <c r="G4021" s="39" t="s">
        <v>523</v>
      </c>
      <c r="H4021" s="77">
        <v>43790</v>
      </c>
      <c r="I4021" s="30" t="s">
        <v>523</v>
      </c>
      <c r="J4021" s="36">
        <f t="shared" si="124"/>
        <v>140</v>
      </c>
      <c r="K4021" s="37">
        <v>4.35</v>
      </c>
      <c r="L4021" s="37">
        <v>4.35</v>
      </c>
      <c r="M4021" s="38">
        <f t="shared" si="125"/>
        <v>845.833333333333</v>
      </c>
      <c r="N4021" s="39" t="s">
        <v>10228</v>
      </c>
      <c r="O4021" s="27" t="s">
        <v>9701</v>
      </c>
    </row>
    <row r="4022" s="7" customFormat="1" ht="21" customHeight="1" spans="1:15">
      <c r="A4022" s="27">
        <v>4019</v>
      </c>
      <c r="B4022" s="39" t="s">
        <v>10229</v>
      </c>
      <c r="C4022" s="39" t="s">
        <v>9706</v>
      </c>
      <c r="D4022" s="39" t="s">
        <v>9742</v>
      </c>
      <c r="E4022" s="78">
        <v>50000</v>
      </c>
      <c r="F4022" s="39" t="s">
        <v>10230</v>
      </c>
      <c r="G4022" s="39" t="s">
        <v>491</v>
      </c>
      <c r="H4022" s="77">
        <v>43790</v>
      </c>
      <c r="I4022" s="30" t="s">
        <v>491</v>
      </c>
      <c r="J4022" s="36">
        <f t="shared" si="124"/>
        <v>141</v>
      </c>
      <c r="K4022" s="37">
        <v>4.35</v>
      </c>
      <c r="L4022" s="37">
        <v>4.35</v>
      </c>
      <c r="M4022" s="38">
        <f t="shared" si="125"/>
        <v>851.875</v>
      </c>
      <c r="N4022" s="39" t="s">
        <v>10231</v>
      </c>
      <c r="O4022" s="27" t="s">
        <v>9701</v>
      </c>
    </row>
    <row r="4023" s="7" customFormat="1" ht="21" customHeight="1" spans="1:15">
      <c r="A4023" s="27">
        <v>4020</v>
      </c>
      <c r="B4023" s="39" t="s">
        <v>10232</v>
      </c>
      <c r="C4023" s="39" t="s">
        <v>10102</v>
      </c>
      <c r="D4023" s="39" t="s">
        <v>9818</v>
      </c>
      <c r="E4023" s="78">
        <v>50000</v>
      </c>
      <c r="F4023" s="39" t="s">
        <v>10233</v>
      </c>
      <c r="G4023" s="39" t="s">
        <v>518</v>
      </c>
      <c r="H4023" s="77">
        <v>43790</v>
      </c>
      <c r="I4023" s="30" t="s">
        <v>518</v>
      </c>
      <c r="J4023" s="36">
        <f t="shared" si="124"/>
        <v>143</v>
      </c>
      <c r="K4023" s="37">
        <v>4.35</v>
      </c>
      <c r="L4023" s="37">
        <v>4.35</v>
      </c>
      <c r="M4023" s="38">
        <f t="shared" si="125"/>
        <v>863.958333333333</v>
      </c>
      <c r="N4023" s="39" t="s">
        <v>10234</v>
      </c>
      <c r="O4023" s="27" t="s">
        <v>9701</v>
      </c>
    </row>
    <row r="4024" s="7" customFormat="1" ht="21" customHeight="1" spans="1:15">
      <c r="A4024" s="27">
        <v>4021</v>
      </c>
      <c r="B4024" s="39" t="s">
        <v>10235</v>
      </c>
      <c r="C4024" s="39" t="s">
        <v>10236</v>
      </c>
      <c r="D4024" s="39" t="s">
        <v>9758</v>
      </c>
      <c r="E4024" s="78">
        <v>30000</v>
      </c>
      <c r="F4024" s="39" t="s">
        <v>10233</v>
      </c>
      <c r="G4024" s="39" t="s">
        <v>518</v>
      </c>
      <c r="H4024" s="77">
        <v>43790</v>
      </c>
      <c r="I4024" s="30" t="s">
        <v>518</v>
      </c>
      <c r="J4024" s="36">
        <f t="shared" si="124"/>
        <v>143</v>
      </c>
      <c r="K4024" s="37">
        <v>4.35</v>
      </c>
      <c r="L4024" s="37">
        <v>4.35</v>
      </c>
      <c r="M4024" s="38">
        <f t="shared" si="125"/>
        <v>518.375</v>
      </c>
      <c r="N4024" s="39" t="s">
        <v>10237</v>
      </c>
      <c r="O4024" s="27" t="s">
        <v>9701</v>
      </c>
    </row>
    <row r="4025" s="7" customFormat="1" ht="21" customHeight="1" spans="1:15">
      <c r="A4025" s="27">
        <v>4022</v>
      </c>
      <c r="B4025" s="39" t="s">
        <v>10238</v>
      </c>
      <c r="C4025" s="39" t="s">
        <v>10013</v>
      </c>
      <c r="D4025" s="39" t="s">
        <v>10198</v>
      </c>
      <c r="E4025" s="78">
        <v>50000</v>
      </c>
      <c r="F4025" s="39" t="s">
        <v>10239</v>
      </c>
      <c r="G4025" s="39" t="s">
        <v>534</v>
      </c>
      <c r="H4025" s="77">
        <v>43790</v>
      </c>
      <c r="I4025" s="30" t="s">
        <v>534</v>
      </c>
      <c r="J4025" s="36">
        <f t="shared" si="124"/>
        <v>147</v>
      </c>
      <c r="K4025" s="37">
        <v>4.35</v>
      </c>
      <c r="L4025" s="37">
        <v>4.35</v>
      </c>
      <c r="M4025" s="38">
        <f t="shared" si="125"/>
        <v>888.125</v>
      </c>
      <c r="N4025" s="39" t="s">
        <v>10240</v>
      </c>
      <c r="O4025" s="27" t="s">
        <v>9701</v>
      </c>
    </row>
    <row r="4026" s="7" customFormat="1" ht="21" customHeight="1" spans="1:15">
      <c r="A4026" s="27">
        <v>4023</v>
      </c>
      <c r="B4026" s="39" t="s">
        <v>10241</v>
      </c>
      <c r="C4026" s="39" t="s">
        <v>9706</v>
      </c>
      <c r="D4026" s="39" t="s">
        <v>9742</v>
      </c>
      <c r="E4026" s="78">
        <v>50000</v>
      </c>
      <c r="F4026" s="39" t="s">
        <v>10242</v>
      </c>
      <c r="G4026" s="39" t="s">
        <v>4144</v>
      </c>
      <c r="H4026" s="77">
        <v>43790</v>
      </c>
      <c r="I4026" s="30" t="s">
        <v>4144</v>
      </c>
      <c r="J4026" s="36">
        <f t="shared" si="124"/>
        <v>152</v>
      </c>
      <c r="K4026" s="37">
        <v>4.35</v>
      </c>
      <c r="L4026" s="37">
        <v>4.35</v>
      </c>
      <c r="M4026" s="38">
        <f t="shared" si="125"/>
        <v>918.333333333333</v>
      </c>
      <c r="N4026" s="39" t="s">
        <v>10243</v>
      </c>
      <c r="O4026" s="27" t="s">
        <v>9701</v>
      </c>
    </row>
    <row r="4027" s="7" customFormat="1" ht="21" customHeight="1" spans="1:15">
      <c r="A4027" s="27">
        <v>4024</v>
      </c>
      <c r="B4027" s="39" t="s">
        <v>10244</v>
      </c>
      <c r="C4027" s="39" t="s">
        <v>10245</v>
      </c>
      <c r="D4027" s="39" t="s">
        <v>9918</v>
      </c>
      <c r="E4027" s="78">
        <v>50000</v>
      </c>
      <c r="F4027" s="39" t="s">
        <v>6422</v>
      </c>
      <c r="G4027" s="39" t="s">
        <v>1472</v>
      </c>
      <c r="H4027" s="77">
        <v>43790</v>
      </c>
      <c r="I4027" s="30" t="s">
        <v>1472</v>
      </c>
      <c r="J4027" s="36">
        <f t="shared" si="124"/>
        <v>153</v>
      </c>
      <c r="K4027" s="37">
        <v>4.35</v>
      </c>
      <c r="L4027" s="37">
        <v>4.35</v>
      </c>
      <c r="M4027" s="38">
        <f t="shared" si="125"/>
        <v>924.375</v>
      </c>
      <c r="N4027" s="39" t="s">
        <v>10246</v>
      </c>
      <c r="O4027" s="27" t="s">
        <v>9701</v>
      </c>
    </row>
    <row r="4028" s="7" customFormat="1" ht="21" customHeight="1" spans="1:15">
      <c r="A4028" s="27">
        <v>4025</v>
      </c>
      <c r="B4028" s="39" t="s">
        <v>10247</v>
      </c>
      <c r="C4028" s="39" t="s">
        <v>9774</v>
      </c>
      <c r="D4028" s="39" t="s">
        <v>10198</v>
      </c>
      <c r="E4028" s="78">
        <v>50000</v>
      </c>
      <c r="F4028" s="39" t="s">
        <v>2400</v>
      </c>
      <c r="G4028" s="39" t="s">
        <v>1467</v>
      </c>
      <c r="H4028" s="77">
        <v>43790</v>
      </c>
      <c r="I4028" s="30" t="s">
        <v>1467</v>
      </c>
      <c r="J4028" s="36">
        <f t="shared" si="124"/>
        <v>154</v>
      </c>
      <c r="K4028" s="37">
        <v>4.35</v>
      </c>
      <c r="L4028" s="37">
        <v>4.35</v>
      </c>
      <c r="M4028" s="38">
        <f t="shared" si="125"/>
        <v>930.416666666667</v>
      </c>
      <c r="N4028" s="39" t="s">
        <v>10248</v>
      </c>
      <c r="O4028" s="27" t="s">
        <v>9701</v>
      </c>
    </row>
    <row r="4029" s="7" customFormat="1" ht="21" customHeight="1" spans="1:15">
      <c r="A4029" s="27">
        <v>4026</v>
      </c>
      <c r="B4029" s="39" t="s">
        <v>10249</v>
      </c>
      <c r="C4029" s="39" t="s">
        <v>9770</v>
      </c>
      <c r="D4029" s="39" t="s">
        <v>9742</v>
      </c>
      <c r="E4029" s="78">
        <v>50000</v>
      </c>
      <c r="F4029" s="39" t="s">
        <v>1126</v>
      </c>
      <c r="G4029" s="39" t="s">
        <v>1476</v>
      </c>
      <c r="H4029" s="77">
        <v>43790</v>
      </c>
      <c r="I4029" s="30" t="s">
        <v>1476</v>
      </c>
      <c r="J4029" s="36">
        <f t="shared" si="124"/>
        <v>156</v>
      </c>
      <c r="K4029" s="37">
        <v>4.35</v>
      </c>
      <c r="L4029" s="37">
        <v>4.35</v>
      </c>
      <c r="M4029" s="38">
        <f t="shared" si="125"/>
        <v>942.5</v>
      </c>
      <c r="N4029" s="39" t="s">
        <v>10250</v>
      </c>
      <c r="O4029" s="27" t="s">
        <v>9701</v>
      </c>
    </row>
    <row r="4030" s="7" customFormat="1" ht="21" customHeight="1" spans="1:15">
      <c r="A4030" s="27">
        <v>4027</v>
      </c>
      <c r="B4030" s="39" t="s">
        <v>10251</v>
      </c>
      <c r="C4030" s="39" t="s">
        <v>9832</v>
      </c>
      <c r="D4030" s="39" t="s">
        <v>9918</v>
      </c>
      <c r="E4030" s="78">
        <v>50000</v>
      </c>
      <c r="F4030" s="39" t="s">
        <v>10252</v>
      </c>
      <c r="G4030" s="39" t="s">
        <v>1503</v>
      </c>
      <c r="H4030" s="77">
        <v>43790</v>
      </c>
      <c r="I4030" s="30" t="s">
        <v>1503</v>
      </c>
      <c r="J4030" s="36">
        <f t="shared" si="124"/>
        <v>162</v>
      </c>
      <c r="K4030" s="37">
        <v>4.35</v>
      </c>
      <c r="L4030" s="37">
        <v>4.35</v>
      </c>
      <c r="M4030" s="38">
        <f t="shared" si="125"/>
        <v>978.75</v>
      </c>
      <c r="N4030" s="39" t="s">
        <v>10253</v>
      </c>
      <c r="O4030" s="27" t="s">
        <v>9701</v>
      </c>
    </row>
    <row r="4031" s="7" customFormat="1" ht="21" customHeight="1" spans="1:15">
      <c r="A4031" s="27">
        <v>4028</v>
      </c>
      <c r="B4031" s="39" t="s">
        <v>10254</v>
      </c>
      <c r="C4031" s="39" t="s">
        <v>9761</v>
      </c>
      <c r="D4031" s="39" t="s">
        <v>9742</v>
      </c>
      <c r="E4031" s="78">
        <v>50000</v>
      </c>
      <c r="F4031" s="39" t="s">
        <v>2428</v>
      </c>
      <c r="G4031" s="39" t="s">
        <v>8592</v>
      </c>
      <c r="H4031" s="77">
        <v>43790</v>
      </c>
      <c r="I4031" s="30" t="s">
        <v>8592</v>
      </c>
      <c r="J4031" s="36">
        <f t="shared" si="124"/>
        <v>171</v>
      </c>
      <c r="K4031" s="37">
        <v>4.35</v>
      </c>
      <c r="L4031" s="37">
        <v>4.35</v>
      </c>
      <c r="M4031" s="38">
        <f t="shared" si="125"/>
        <v>1033.125</v>
      </c>
      <c r="N4031" s="39" t="s">
        <v>10255</v>
      </c>
      <c r="O4031" s="27" t="s">
        <v>9701</v>
      </c>
    </row>
    <row r="4032" s="7" customFormat="1" ht="21" customHeight="1" spans="1:15">
      <c r="A4032" s="27">
        <v>4029</v>
      </c>
      <c r="B4032" s="39" t="s">
        <v>10256</v>
      </c>
      <c r="C4032" s="39" t="s">
        <v>9832</v>
      </c>
      <c r="D4032" s="39" t="s">
        <v>10198</v>
      </c>
      <c r="E4032" s="78">
        <v>50000</v>
      </c>
      <c r="F4032" s="39" t="s">
        <v>2428</v>
      </c>
      <c r="G4032" s="39" t="s">
        <v>8592</v>
      </c>
      <c r="H4032" s="77">
        <v>43790</v>
      </c>
      <c r="I4032" s="30">
        <v>43951</v>
      </c>
      <c r="J4032" s="36">
        <f t="shared" si="124"/>
        <v>162</v>
      </c>
      <c r="K4032" s="37">
        <v>4.35</v>
      </c>
      <c r="L4032" s="37">
        <v>4.35</v>
      </c>
      <c r="M4032" s="38">
        <f t="shared" si="125"/>
        <v>978.75</v>
      </c>
      <c r="N4032" s="39" t="s">
        <v>10257</v>
      </c>
      <c r="O4032" s="27" t="s">
        <v>9701</v>
      </c>
    </row>
    <row r="4033" s="7" customFormat="1" ht="21" customHeight="1" spans="1:15">
      <c r="A4033" s="27">
        <v>4030</v>
      </c>
      <c r="B4033" s="39" t="s">
        <v>10258</v>
      </c>
      <c r="C4033" s="39" t="s">
        <v>10259</v>
      </c>
      <c r="D4033" s="39" t="s">
        <v>9758</v>
      </c>
      <c r="E4033" s="78">
        <v>20000</v>
      </c>
      <c r="F4033" s="39" t="s">
        <v>2428</v>
      </c>
      <c r="G4033" s="39" t="s">
        <v>8592</v>
      </c>
      <c r="H4033" s="77">
        <v>43790</v>
      </c>
      <c r="I4033" s="30" t="s">
        <v>8592</v>
      </c>
      <c r="J4033" s="36">
        <f t="shared" si="124"/>
        <v>171</v>
      </c>
      <c r="K4033" s="37">
        <v>4.35</v>
      </c>
      <c r="L4033" s="37">
        <v>4.35</v>
      </c>
      <c r="M4033" s="38">
        <f t="shared" si="125"/>
        <v>413.25</v>
      </c>
      <c r="N4033" s="39" t="s">
        <v>10260</v>
      </c>
      <c r="O4033" s="27" t="s">
        <v>9701</v>
      </c>
    </row>
    <row r="4034" s="7" customFormat="1" ht="21" customHeight="1" spans="1:15">
      <c r="A4034" s="27">
        <v>4031</v>
      </c>
      <c r="B4034" s="39" t="s">
        <v>10261</v>
      </c>
      <c r="C4034" s="39" t="s">
        <v>10000</v>
      </c>
      <c r="D4034" s="39" t="s">
        <v>9771</v>
      </c>
      <c r="E4034" s="78">
        <v>50000</v>
      </c>
      <c r="F4034" s="39" t="s">
        <v>2428</v>
      </c>
      <c r="G4034" s="39" t="s">
        <v>8592</v>
      </c>
      <c r="H4034" s="77">
        <v>43790</v>
      </c>
      <c r="I4034" s="30" t="s">
        <v>8592</v>
      </c>
      <c r="J4034" s="36">
        <f t="shared" si="124"/>
        <v>171</v>
      </c>
      <c r="K4034" s="37">
        <v>4.35</v>
      </c>
      <c r="L4034" s="37">
        <v>4.35</v>
      </c>
      <c r="M4034" s="38">
        <f t="shared" si="125"/>
        <v>1033.125</v>
      </c>
      <c r="N4034" s="39" t="s">
        <v>10262</v>
      </c>
      <c r="O4034" s="27" t="s">
        <v>9701</v>
      </c>
    </row>
    <row r="4035" s="7" customFormat="1" ht="21" customHeight="1" spans="1:15">
      <c r="A4035" s="27">
        <v>4032</v>
      </c>
      <c r="B4035" s="39" t="s">
        <v>10263</v>
      </c>
      <c r="C4035" s="39" t="s">
        <v>9748</v>
      </c>
      <c r="D4035" s="39" t="s">
        <v>9742</v>
      </c>
      <c r="E4035" s="78">
        <v>50000</v>
      </c>
      <c r="F4035" s="39" t="s">
        <v>2428</v>
      </c>
      <c r="G4035" s="39" t="s">
        <v>8592</v>
      </c>
      <c r="H4035" s="77">
        <v>43790</v>
      </c>
      <c r="I4035" s="30" t="s">
        <v>8592</v>
      </c>
      <c r="J4035" s="36">
        <f t="shared" si="124"/>
        <v>171</v>
      </c>
      <c r="K4035" s="37">
        <v>4.35</v>
      </c>
      <c r="L4035" s="37">
        <v>4.35</v>
      </c>
      <c r="M4035" s="38">
        <f t="shared" si="125"/>
        <v>1033.125</v>
      </c>
      <c r="N4035" s="39" t="s">
        <v>10264</v>
      </c>
      <c r="O4035" s="27" t="s">
        <v>9701</v>
      </c>
    </row>
    <row r="4036" s="7" customFormat="1" ht="21" customHeight="1" spans="1:15">
      <c r="A4036" s="27">
        <v>4033</v>
      </c>
      <c r="B4036" s="39" t="s">
        <v>10265</v>
      </c>
      <c r="C4036" s="39" t="s">
        <v>9722</v>
      </c>
      <c r="D4036" s="39" t="s">
        <v>9758</v>
      </c>
      <c r="E4036" s="78">
        <v>40000</v>
      </c>
      <c r="F4036" s="39" t="s">
        <v>2428</v>
      </c>
      <c r="G4036" s="39" t="s">
        <v>8592</v>
      </c>
      <c r="H4036" s="77">
        <v>43790</v>
      </c>
      <c r="I4036" s="30" t="s">
        <v>8592</v>
      </c>
      <c r="J4036" s="36">
        <f t="shared" ref="J4036:J4099" si="126">I4036-H4036+1</f>
        <v>171</v>
      </c>
      <c r="K4036" s="37">
        <v>4.35</v>
      </c>
      <c r="L4036" s="37">
        <v>4.35</v>
      </c>
      <c r="M4036" s="38">
        <f t="shared" ref="M4036:M4099" si="127">E4036*J4036*L4036/12/30/100</f>
        <v>826.5</v>
      </c>
      <c r="N4036" s="39" t="s">
        <v>10266</v>
      </c>
      <c r="O4036" s="27" t="s">
        <v>9701</v>
      </c>
    </row>
    <row r="4037" s="7" customFormat="1" ht="21" customHeight="1" spans="1:15">
      <c r="A4037" s="27">
        <v>4034</v>
      </c>
      <c r="B4037" s="39" t="s">
        <v>10267</v>
      </c>
      <c r="C4037" s="39" t="s">
        <v>10000</v>
      </c>
      <c r="D4037" s="39" t="s">
        <v>10268</v>
      </c>
      <c r="E4037" s="78">
        <v>50000</v>
      </c>
      <c r="F4037" s="39" t="s">
        <v>7425</v>
      </c>
      <c r="G4037" s="39" t="s">
        <v>5980</v>
      </c>
      <c r="H4037" s="77">
        <v>43790</v>
      </c>
      <c r="I4037" s="30" t="s">
        <v>5980</v>
      </c>
      <c r="J4037" s="36">
        <f t="shared" si="126"/>
        <v>172</v>
      </c>
      <c r="K4037" s="37">
        <v>4.35</v>
      </c>
      <c r="L4037" s="37">
        <v>4.35</v>
      </c>
      <c r="M4037" s="38">
        <f t="shared" si="127"/>
        <v>1039.16666666667</v>
      </c>
      <c r="N4037" s="39" t="s">
        <v>10269</v>
      </c>
      <c r="O4037" s="27" t="s">
        <v>9701</v>
      </c>
    </row>
    <row r="4038" s="7" customFormat="1" ht="21" customHeight="1" spans="1:15">
      <c r="A4038" s="27">
        <v>4035</v>
      </c>
      <c r="B4038" s="39" t="s">
        <v>10270</v>
      </c>
      <c r="C4038" s="39" t="s">
        <v>9805</v>
      </c>
      <c r="D4038" s="39" t="s">
        <v>10198</v>
      </c>
      <c r="E4038" s="78">
        <v>50000</v>
      </c>
      <c r="F4038" s="39" t="s">
        <v>7425</v>
      </c>
      <c r="G4038" s="39" t="s">
        <v>5980</v>
      </c>
      <c r="H4038" s="77">
        <v>43790</v>
      </c>
      <c r="I4038" s="30" t="s">
        <v>5980</v>
      </c>
      <c r="J4038" s="36">
        <f t="shared" si="126"/>
        <v>172</v>
      </c>
      <c r="K4038" s="37">
        <v>4.35</v>
      </c>
      <c r="L4038" s="37">
        <v>4.35</v>
      </c>
      <c r="M4038" s="38">
        <f t="shared" si="127"/>
        <v>1039.16666666667</v>
      </c>
      <c r="N4038" s="39" t="s">
        <v>10271</v>
      </c>
      <c r="O4038" s="27" t="s">
        <v>9701</v>
      </c>
    </row>
    <row r="4039" s="7" customFormat="1" ht="21" customHeight="1" spans="1:15">
      <c r="A4039" s="27">
        <v>4036</v>
      </c>
      <c r="B4039" s="39" t="s">
        <v>10272</v>
      </c>
      <c r="C4039" s="39" t="s">
        <v>10094</v>
      </c>
      <c r="D4039" s="39" t="s">
        <v>9737</v>
      </c>
      <c r="E4039" s="78">
        <v>50000</v>
      </c>
      <c r="F4039" s="39" t="s">
        <v>2431</v>
      </c>
      <c r="G4039" s="39" t="s">
        <v>2084</v>
      </c>
      <c r="H4039" s="77">
        <v>43790</v>
      </c>
      <c r="I4039" s="30" t="s">
        <v>2084</v>
      </c>
      <c r="J4039" s="36">
        <f t="shared" si="126"/>
        <v>174</v>
      </c>
      <c r="K4039" s="37">
        <v>4.35</v>
      </c>
      <c r="L4039" s="37">
        <v>4.35</v>
      </c>
      <c r="M4039" s="38">
        <f t="shared" si="127"/>
        <v>1051.25</v>
      </c>
      <c r="N4039" s="39" t="s">
        <v>10273</v>
      </c>
      <c r="O4039" s="27" t="s">
        <v>9701</v>
      </c>
    </row>
    <row r="4040" s="7" customFormat="1" ht="21" customHeight="1" spans="1:15">
      <c r="A4040" s="27">
        <v>4037</v>
      </c>
      <c r="B4040" s="39" t="s">
        <v>10274</v>
      </c>
      <c r="C4040" s="39" t="s">
        <v>9722</v>
      </c>
      <c r="D4040" s="39" t="s">
        <v>9918</v>
      </c>
      <c r="E4040" s="78">
        <v>50000</v>
      </c>
      <c r="F4040" s="39" t="s">
        <v>2431</v>
      </c>
      <c r="G4040" s="39" t="s">
        <v>2084</v>
      </c>
      <c r="H4040" s="77">
        <v>43790</v>
      </c>
      <c r="I4040" s="30" t="s">
        <v>2084</v>
      </c>
      <c r="J4040" s="36">
        <f t="shared" si="126"/>
        <v>174</v>
      </c>
      <c r="K4040" s="37">
        <v>4.35</v>
      </c>
      <c r="L4040" s="37">
        <v>4.35</v>
      </c>
      <c r="M4040" s="38">
        <f t="shared" si="127"/>
        <v>1051.25</v>
      </c>
      <c r="N4040" s="39" t="s">
        <v>10275</v>
      </c>
      <c r="O4040" s="27" t="s">
        <v>9701</v>
      </c>
    </row>
    <row r="4041" s="7" customFormat="1" ht="21" customHeight="1" spans="1:15">
      <c r="A4041" s="27">
        <v>4038</v>
      </c>
      <c r="B4041" s="39" t="s">
        <v>10276</v>
      </c>
      <c r="C4041" s="39" t="s">
        <v>9755</v>
      </c>
      <c r="D4041" s="39" t="s">
        <v>9742</v>
      </c>
      <c r="E4041" s="78">
        <v>50000</v>
      </c>
      <c r="F4041" s="39" t="s">
        <v>2457</v>
      </c>
      <c r="G4041" s="39" t="s">
        <v>10277</v>
      </c>
      <c r="H4041" s="77">
        <v>43790</v>
      </c>
      <c r="I4041" s="30" t="s">
        <v>10277</v>
      </c>
      <c r="J4041" s="36">
        <f t="shared" si="126"/>
        <v>183</v>
      </c>
      <c r="K4041" s="37">
        <v>4.35</v>
      </c>
      <c r="L4041" s="37">
        <v>4.35</v>
      </c>
      <c r="M4041" s="38">
        <f t="shared" si="127"/>
        <v>1105.625</v>
      </c>
      <c r="N4041" s="39" t="s">
        <v>10278</v>
      </c>
      <c r="O4041" s="27" t="s">
        <v>9701</v>
      </c>
    </row>
    <row r="4042" s="7" customFormat="1" ht="21" customHeight="1" spans="1:15">
      <c r="A4042" s="27">
        <v>4039</v>
      </c>
      <c r="B4042" s="39" t="s">
        <v>10279</v>
      </c>
      <c r="C4042" s="39" t="s">
        <v>10280</v>
      </c>
      <c r="D4042" s="39" t="s">
        <v>10198</v>
      </c>
      <c r="E4042" s="78">
        <v>20000</v>
      </c>
      <c r="F4042" s="39" t="s">
        <v>2457</v>
      </c>
      <c r="G4042" s="39" t="s">
        <v>10277</v>
      </c>
      <c r="H4042" s="77">
        <v>43790</v>
      </c>
      <c r="I4042" s="30" t="s">
        <v>10277</v>
      </c>
      <c r="J4042" s="36">
        <f t="shared" si="126"/>
        <v>183</v>
      </c>
      <c r="K4042" s="37">
        <v>4.35</v>
      </c>
      <c r="L4042" s="37">
        <v>4.35</v>
      </c>
      <c r="M4042" s="38">
        <f t="shared" si="127"/>
        <v>442.25</v>
      </c>
      <c r="N4042" s="39" t="s">
        <v>10281</v>
      </c>
      <c r="O4042" s="27" t="s">
        <v>9701</v>
      </c>
    </row>
    <row r="4043" s="7" customFormat="1" ht="21" customHeight="1" spans="1:15">
      <c r="A4043" s="27">
        <v>4040</v>
      </c>
      <c r="B4043" s="39" t="s">
        <v>10282</v>
      </c>
      <c r="C4043" s="39" t="s">
        <v>10283</v>
      </c>
      <c r="D4043" s="39" t="s">
        <v>9737</v>
      </c>
      <c r="E4043" s="78">
        <v>50000</v>
      </c>
      <c r="F4043" s="39" t="s">
        <v>2465</v>
      </c>
      <c r="G4043" s="39" t="s">
        <v>4181</v>
      </c>
      <c r="H4043" s="77">
        <v>43790</v>
      </c>
      <c r="I4043" s="30" t="s">
        <v>4181</v>
      </c>
      <c r="J4043" s="36">
        <f t="shared" si="126"/>
        <v>185</v>
      </c>
      <c r="K4043" s="37">
        <v>4.35</v>
      </c>
      <c r="L4043" s="37">
        <v>4.35</v>
      </c>
      <c r="M4043" s="38">
        <f t="shared" si="127"/>
        <v>1117.70833333333</v>
      </c>
      <c r="N4043" s="39" t="s">
        <v>10284</v>
      </c>
      <c r="O4043" s="27" t="s">
        <v>9701</v>
      </c>
    </row>
    <row r="4044" s="7" customFormat="1" ht="21" customHeight="1" spans="1:15">
      <c r="A4044" s="27">
        <v>4041</v>
      </c>
      <c r="B4044" s="39" t="s">
        <v>10285</v>
      </c>
      <c r="C4044" s="39" t="s">
        <v>10286</v>
      </c>
      <c r="D4044" s="39" t="s">
        <v>9742</v>
      </c>
      <c r="E4044" s="78">
        <v>30000</v>
      </c>
      <c r="F4044" s="39" t="s">
        <v>10287</v>
      </c>
      <c r="G4044" s="39" t="s">
        <v>4249</v>
      </c>
      <c r="H4044" s="77">
        <v>43790</v>
      </c>
      <c r="I4044" s="30" t="s">
        <v>4249</v>
      </c>
      <c r="J4044" s="36">
        <f t="shared" si="126"/>
        <v>187</v>
      </c>
      <c r="K4044" s="37">
        <v>4.35</v>
      </c>
      <c r="L4044" s="37">
        <v>4.35</v>
      </c>
      <c r="M4044" s="38">
        <f t="shared" si="127"/>
        <v>677.875</v>
      </c>
      <c r="N4044" s="39" t="s">
        <v>10288</v>
      </c>
      <c r="O4044" s="27" t="s">
        <v>9701</v>
      </c>
    </row>
    <row r="4045" s="7" customFormat="1" ht="21" customHeight="1" spans="1:15">
      <c r="A4045" s="27">
        <v>4042</v>
      </c>
      <c r="B4045" s="39" t="s">
        <v>10289</v>
      </c>
      <c r="C4045" s="39" t="s">
        <v>9928</v>
      </c>
      <c r="D4045" s="39" t="s">
        <v>9752</v>
      </c>
      <c r="E4045" s="78">
        <v>10000</v>
      </c>
      <c r="F4045" s="39" t="s">
        <v>2469</v>
      </c>
      <c r="G4045" s="39" t="s">
        <v>5071</v>
      </c>
      <c r="H4045" s="77">
        <v>43790</v>
      </c>
      <c r="I4045" s="30" t="s">
        <v>5071</v>
      </c>
      <c r="J4045" s="36">
        <f t="shared" si="126"/>
        <v>188</v>
      </c>
      <c r="K4045" s="37">
        <v>4.35</v>
      </c>
      <c r="L4045" s="37">
        <v>4.35</v>
      </c>
      <c r="M4045" s="38">
        <f t="shared" si="127"/>
        <v>227.166666666667</v>
      </c>
      <c r="N4045" s="39" t="s">
        <v>10290</v>
      </c>
      <c r="O4045" s="27" t="s">
        <v>9701</v>
      </c>
    </row>
    <row r="4046" s="7" customFormat="1" ht="21" customHeight="1" spans="1:15">
      <c r="A4046" s="27">
        <v>4043</v>
      </c>
      <c r="B4046" s="39" t="s">
        <v>10291</v>
      </c>
      <c r="C4046" s="39" t="s">
        <v>10292</v>
      </c>
      <c r="D4046" s="39" t="s">
        <v>9742</v>
      </c>
      <c r="E4046" s="78">
        <v>50000</v>
      </c>
      <c r="F4046" s="39" t="s">
        <v>2483</v>
      </c>
      <c r="G4046" s="39" t="s">
        <v>586</v>
      </c>
      <c r="H4046" s="77">
        <v>43790</v>
      </c>
      <c r="I4046" s="30" t="s">
        <v>586</v>
      </c>
      <c r="J4046" s="36">
        <f t="shared" si="126"/>
        <v>190</v>
      </c>
      <c r="K4046" s="37">
        <v>4.35</v>
      </c>
      <c r="L4046" s="37">
        <v>4.35</v>
      </c>
      <c r="M4046" s="38">
        <f t="shared" si="127"/>
        <v>1147.91666666667</v>
      </c>
      <c r="N4046" s="39" t="s">
        <v>10293</v>
      </c>
      <c r="O4046" s="27" t="s">
        <v>9701</v>
      </c>
    </row>
    <row r="4047" s="7" customFormat="1" ht="21" customHeight="1" spans="1:15">
      <c r="A4047" s="27">
        <v>4044</v>
      </c>
      <c r="B4047" s="39" t="s">
        <v>10294</v>
      </c>
      <c r="C4047" s="39" t="s">
        <v>10102</v>
      </c>
      <c r="D4047" s="39" t="s">
        <v>9818</v>
      </c>
      <c r="E4047" s="78">
        <v>50000</v>
      </c>
      <c r="F4047" s="39" t="s">
        <v>2491</v>
      </c>
      <c r="G4047" s="39" t="s">
        <v>10295</v>
      </c>
      <c r="H4047" s="77">
        <v>43790</v>
      </c>
      <c r="I4047" s="30">
        <v>43976</v>
      </c>
      <c r="J4047" s="36">
        <f t="shared" si="126"/>
        <v>187</v>
      </c>
      <c r="K4047" s="37">
        <v>4.35</v>
      </c>
      <c r="L4047" s="37">
        <v>4.35</v>
      </c>
      <c r="M4047" s="38">
        <f t="shared" si="127"/>
        <v>1129.79166666667</v>
      </c>
      <c r="N4047" s="39" t="s">
        <v>10296</v>
      </c>
      <c r="O4047" s="27" t="s">
        <v>9701</v>
      </c>
    </row>
    <row r="4048" s="7" customFormat="1" ht="21" customHeight="1" spans="1:15">
      <c r="A4048" s="27">
        <v>4045</v>
      </c>
      <c r="B4048" s="39" t="s">
        <v>10297</v>
      </c>
      <c r="C4048" s="39" t="s">
        <v>10102</v>
      </c>
      <c r="D4048" s="39" t="s">
        <v>9818</v>
      </c>
      <c r="E4048" s="78">
        <v>50000</v>
      </c>
      <c r="F4048" s="39" t="s">
        <v>1132</v>
      </c>
      <c r="G4048" s="39" t="s">
        <v>574</v>
      </c>
      <c r="H4048" s="77">
        <v>43790</v>
      </c>
      <c r="I4048" s="30">
        <v>43980</v>
      </c>
      <c r="J4048" s="36">
        <f t="shared" si="126"/>
        <v>191</v>
      </c>
      <c r="K4048" s="37">
        <v>4.35</v>
      </c>
      <c r="L4048" s="37">
        <v>4.35</v>
      </c>
      <c r="M4048" s="38">
        <f t="shared" si="127"/>
        <v>1153.95833333333</v>
      </c>
      <c r="N4048" s="39" t="s">
        <v>10298</v>
      </c>
      <c r="O4048" s="27" t="s">
        <v>9701</v>
      </c>
    </row>
    <row r="4049" s="7" customFormat="1" ht="21" customHeight="1" spans="1:15">
      <c r="A4049" s="27">
        <v>4046</v>
      </c>
      <c r="B4049" s="39" t="s">
        <v>10299</v>
      </c>
      <c r="C4049" s="39" t="s">
        <v>9751</v>
      </c>
      <c r="D4049" s="39" t="s">
        <v>9742</v>
      </c>
      <c r="E4049" s="78">
        <v>50000</v>
      </c>
      <c r="F4049" s="39" t="s">
        <v>10300</v>
      </c>
      <c r="G4049" s="39" t="s">
        <v>10301</v>
      </c>
      <c r="H4049" s="77">
        <v>43790</v>
      </c>
      <c r="I4049" s="30" t="s">
        <v>10301</v>
      </c>
      <c r="J4049" s="36">
        <f t="shared" si="126"/>
        <v>196</v>
      </c>
      <c r="K4049" s="37">
        <v>4.35</v>
      </c>
      <c r="L4049" s="37">
        <v>4.35</v>
      </c>
      <c r="M4049" s="38">
        <f t="shared" si="127"/>
        <v>1184.16666666667</v>
      </c>
      <c r="N4049" s="39" t="s">
        <v>10302</v>
      </c>
      <c r="O4049" s="27" t="s">
        <v>9701</v>
      </c>
    </row>
    <row r="4050" s="7" customFormat="1" ht="21" customHeight="1" spans="1:15">
      <c r="A4050" s="27">
        <v>4047</v>
      </c>
      <c r="B4050" s="39" t="s">
        <v>10303</v>
      </c>
      <c r="C4050" s="39" t="s">
        <v>9823</v>
      </c>
      <c r="D4050" s="39" t="s">
        <v>9758</v>
      </c>
      <c r="E4050" s="78">
        <v>50000</v>
      </c>
      <c r="F4050" s="39" t="s">
        <v>10304</v>
      </c>
      <c r="G4050" s="39" t="s">
        <v>5062</v>
      </c>
      <c r="H4050" s="77">
        <v>43790</v>
      </c>
      <c r="I4050" s="30" t="s">
        <v>5062</v>
      </c>
      <c r="J4050" s="36">
        <f t="shared" si="126"/>
        <v>203</v>
      </c>
      <c r="K4050" s="37">
        <v>4.35</v>
      </c>
      <c r="L4050" s="37">
        <v>4.35</v>
      </c>
      <c r="M4050" s="38">
        <f t="shared" si="127"/>
        <v>1226.45833333333</v>
      </c>
      <c r="N4050" s="39" t="s">
        <v>10305</v>
      </c>
      <c r="O4050" s="27" t="s">
        <v>9701</v>
      </c>
    </row>
    <row r="4051" s="7" customFormat="1" ht="21" customHeight="1" spans="1:15">
      <c r="A4051" s="27">
        <v>4048</v>
      </c>
      <c r="B4051" s="39" t="s">
        <v>10306</v>
      </c>
      <c r="C4051" s="39" t="s">
        <v>9883</v>
      </c>
      <c r="D4051" s="39" t="s">
        <v>9758</v>
      </c>
      <c r="E4051" s="78">
        <v>50000</v>
      </c>
      <c r="F4051" s="39" t="s">
        <v>2510</v>
      </c>
      <c r="G4051" s="39" t="s">
        <v>5087</v>
      </c>
      <c r="H4051" s="77">
        <v>43790</v>
      </c>
      <c r="I4051" s="30" t="s">
        <v>5087</v>
      </c>
      <c r="J4051" s="36">
        <f t="shared" si="126"/>
        <v>204</v>
      </c>
      <c r="K4051" s="37">
        <v>4.35</v>
      </c>
      <c r="L4051" s="37">
        <v>4.35</v>
      </c>
      <c r="M4051" s="38">
        <f t="shared" si="127"/>
        <v>1232.5</v>
      </c>
      <c r="N4051" s="39" t="s">
        <v>10307</v>
      </c>
      <c r="O4051" s="27" t="s">
        <v>9701</v>
      </c>
    </row>
    <row r="4052" s="7" customFormat="1" ht="21" customHeight="1" spans="1:15">
      <c r="A4052" s="27">
        <v>4049</v>
      </c>
      <c r="B4052" s="39" t="s">
        <v>10308</v>
      </c>
      <c r="C4052" s="39" t="s">
        <v>10309</v>
      </c>
      <c r="D4052" s="39" t="s">
        <v>9818</v>
      </c>
      <c r="E4052" s="78">
        <v>50000</v>
      </c>
      <c r="F4052" s="39" t="s">
        <v>10310</v>
      </c>
      <c r="G4052" s="39" t="s">
        <v>9733</v>
      </c>
      <c r="H4052" s="77">
        <v>43790</v>
      </c>
      <c r="I4052" s="30" t="s">
        <v>9733</v>
      </c>
      <c r="J4052" s="36">
        <f t="shared" si="126"/>
        <v>206</v>
      </c>
      <c r="K4052" s="37">
        <v>4.35</v>
      </c>
      <c r="L4052" s="37">
        <v>4.35</v>
      </c>
      <c r="M4052" s="38">
        <f t="shared" si="127"/>
        <v>1244.58333333333</v>
      </c>
      <c r="N4052" s="39" t="s">
        <v>10311</v>
      </c>
      <c r="O4052" s="27" t="s">
        <v>9701</v>
      </c>
    </row>
    <row r="4053" s="7" customFormat="1" ht="21" customHeight="1" spans="1:15">
      <c r="A4053" s="27">
        <v>4050</v>
      </c>
      <c r="B4053" s="39" t="s">
        <v>10312</v>
      </c>
      <c r="C4053" s="39" t="s">
        <v>10245</v>
      </c>
      <c r="D4053" s="39" t="s">
        <v>9918</v>
      </c>
      <c r="E4053" s="78">
        <v>50000</v>
      </c>
      <c r="F4053" s="39" t="s">
        <v>10310</v>
      </c>
      <c r="G4053" s="39" t="s">
        <v>9733</v>
      </c>
      <c r="H4053" s="77">
        <v>43790</v>
      </c>
      <c r="I4053" s="30">
        <v>43989</v>
      </c>
      <c r="J4053" s="36">
        <f t="shared" si="126"/>
        <v>200</v>
      </c>
      <c r="K4053" s="37">
        <v>4.35</v>
      </c>
      <c r="L4053" s="37">
        <v>4.35</v>
      </c>
      <c r="M4053" s="38">
        <f t="shared" si="127"/>
        <v>1208.33333333333</v>
      </c>
      <c r="N4053" s="39" t="s">
        <v>10313</v>
      </c>
      <c r="O4053" s="27" t="s">
        <v>9701</v>
      </c>
    </row>
    <row r="4054" s="7" customFormat="1" ht="21" customHeight="1" spans="1:15">
      <c r="A4054" s="27">
        <v>4051</v>
      </c>
      <c r="B4054" s="39" t="s">
        <v>10314</v>
      </c>
      <c r="C4054" s="39" t="s">
        <v>9976</v>
      </c>
      <c r="D4054" s="39" t="s">
        <v>10198</v>
      </c>
      <c r="E4054" s="78">
        <v>40000</v>
      </c>
      <c r="F4054" s="39" t="s">
        <v>5610</v>
      </c>
      <c r="G4054" s="39" t="s">
        <v>9739</v>
      </c>
      <c r="H4054" s="77">
        <v>43790</v>
      </c>
      <c r="I4054" s="30" t="s">
        <v>9739</v>
      </c>
      <c r="J4054" s="36">
        <f t="shared" si="126"/>
        <v>207</v>
      </c>
      <c r="K4054" s="37">
        <v>4.35</v>
      </c>
      <c r="L4054" s="37">
        <v>4.35</v>
      </c>
      <c r="M4054" s="38">
        <f t="shared" si="127"/>
        <v>1000.5</v>
      </c>
      <c r="N4054" s="39" t="s">
        <v>10315</v>
      </c>
      <c r="O4054" s="27" t="s">
        <v>9701</v>
      </c>
    </row>
    <row r="4055" s="7" customFormat="1" ht="21" customHeight="1" spans="1:15">
      <c r="A4055" s="27">
        <v>4052</v>
      </c>
      <c r="B4055" s="39" t="s">
        <v>10316</v>
      </c>
      <c r="C4055" s="39" t="s">
        <v>10317</v>
      </c>
      <c r="D4055" s="39" t="s">
        <v>9818</v>
      </c>
      <c r="E4055" s="78">
        <v>50000</v>
      </c>
      <c r="F4055" s="39" t="s">
        <v>10318</v>
      </c>
      <c r="G4055" s="39" t="s">
        <v>4215</v>
      </c>
      <c r="H4055" s="77">
        <v>43790</v>
      </c>
      <c r="I4055" s="30">
        <v>44002</v>
      </c>
      <c r="J4055" s="36">
        <f t="shared" si="126"/>
        <v>213</v>
      </c>
      <c r="K4055" s="37">
        <v>4.35</v>
      </c>
      <c r="L4055" s="37">
        <v>4.35</v>
      </c>
      <c r="M4055" s="38">
        <f t="shared" si="127"/>
        <v>1286.875</v>
      </c>
      <c r="N4055" s="39" t="s">
        <v>10319</v>
      </c>
      <c r="O4055" s="27" t="s">
        <v>9701</v>
      </c>
    </row>
    <row r="4056" s="7" customFormat="1" ht="21" customHeight="1" spans="1:15">
      <c r="A4056" s="27">
        <v>4053</v>
      </c>
      <c r="B4056" s="39" t="s">
        <v>10320</v>
      </c>
      <c r="C4056" s="39" t="s">
        <v>9863</v>
      </c>
      <c r="D4056" s="39" t="s">
        <v>9742</v>
      </c>
      <c r="E4056" s="78">
        <v>50000</v>
      </c>
      <c r="F4056" s="39" t="s">
        <v>2518</v>
      </c>
      <c r="G4056" s="39" t="s">
        <v>568</v>
      </c>
      <c r="H4056" s="77">
        <v>43790</v>
      </c>
      <c r="I4056" s="30">
        <v>44002</v>
      </c>
      <c r="J4056" s="36">
        <f t="shared" si="126"/>
        <v>213</v>
      </c>
      <c r="K4056" s="37">
        <v>4.35</v>
      </c>
      <c r="L4056" s="37">
        <v>4.35</v>
      </c>
      <c r="M4056" s="38">
        <f t="shared" si="127"/>
        <v>1286.875</v>
      </c>
      <c r="N4056" s="39" t="s">
        <v>10321</v>
      </c>
      <c r="O4056" s="27" t="s">
        <v>9701</v>
      </c>
    </row>
    <row r="4057" s="7" customFormat="1" ht="21" customHeight="1" spans="1:15">
      <c r="A4057" s="27">
        <v>4054</v>
      </c>
      <c r="B4057" s="39" t="s">
        <v>10322</v>
      </c>
      <c r="C4057" s="39" t="s">
        <v>10110</v>
      </c>
      <c r="D4057" s="39" t="s">
        <v>9818</v>
      </c>
      <c r="E4057" s="78">
        <v>50000</v>
      </c>
      <c r="F4057" s="39" t="s">
        <v>2518</v>
      </c>
      <c r="G4057" s="39" t="s">
        <v>568</v>
      </c>
      <c r="H4057" s="77">
        <v>43790</v>
      </c>
      <c r="I4057" s="30">
        <v>44002</v>
      </c>
      <c r="J4057" s="36">
        <f t="shared" si="126"/>
        <v>213</v>
      </c>
      <c r="K4057" s="37">
        <v>4.35</v>
      </c>
      <c r="L4057" s="37">
        <v>4.35</v>
      </c>
      <c r="M4057" s="38">
        <f t="shared" si="127"/>
        <v>1286.875</v>
      </c>
      <c r="N4057" s="39" t="s">
        <v>10323</v>
      </c>
      <c r="O4057" s="27" t="s">
        <v>9701</v>
      </c>
    </row>
    <row r="4058" s="7" customFormat="1" ht="21" customHeight="1" spans="1:15">
      <c r="A4058" s="27">
        <v>4055</v>
      </c>
      <c r="B4058" s="39" t="s">
        <v>10324</v>
      </c>
      <c r="C4058" s="39" t="s">
        <v>10283</v>
      </c>
      <c r="D4058" s="39" t="s">
        <v>9818</v>
      </c>
      <c r="E4058" s="78">
        <v>9000</v>
      </c>
      <c r="F4058" s="39" t="s">
        <v>10325</v>
      </c>
      <c r="G4058" s="39" t="s">
        <v>581</v>
      </c>
      <c r="H4058" s="77">
        <v>43790</v>
      </c>
      <c r="I4058" s="30">
        <v>44002</v>
      </c>
      <c r="J4058" s="36">
        <f t="shared" si="126"/>
        <v>213</v>
      </c>
      <c r="K4058" s="37">
        <v>4.35</v>
      </c>
      <c r="L4058" s="37">
        <v>4.35</v>
      </c>
      <c r="M4058" s="38">
        <f t="shared" si="127"/>
        <v>231.6375</v>
      </c>
      <c r="N4058" s="39" t="s">
        <v>10326</v>
      </c>
      <c r="O4058" s="27" t="s">
        <v>9701</v>
      </c>
    </row>
    <row r="4059" s="7" customFormat="1" ht="21" customHeight="1" spans="1:15">
      <c r="A4059" s="27">
        <v>4056</v>
      </c>
      <c r="B4059" s="39" t="s">
        <v>10327</v>
      </c>
      <c r="C4059" s="39" t="s">
        <v>10328</v>
      </c>
      <c r="D4059" s="39" t="s">
        <v>9818</v>
      </c>
      <c r="E4059" s="78">
        <v>30000</v>
      </c>
      <c r="F4059" s="39" t="s">
        <v>7439</v>
      </c>
      <c r="G4059" s="39" t="s">
        <v>1524</v>
      </c>
      <c r="H4059" s="77">
        <v>43790</v>
      </c>
      <c r="I4059" s="30">
        <v>44002</v>
      </c>
      <c r="J4059" s="36">
        <f t="shared" si="126"/>
        <v>213</v>
      </c>
      <c r="K4059" s="37">
        <v>4.35</v>
      </c>
      <c r="L4059" s="37">
        <v>4.35</v>
      </c>
      <c r="M4059" s="38">
        <f t="shared" si="127"/>
        <v>772.125</v>
      </c>
      <c r="N4059" s="39" t="s">
        <v>10329</v>
      </c>
      <c r="O4059" s="27" t="s">
        <v>9701</v>
      </c>
    </row>
    <row r="4060" s="7" customFormat="1" ht="21" customHeight="1" spans="1:15">
      <c r="A4060" s="27">
        <v>4057</v>
      </c>
      <c r="B4060" s="39" t="s">
        <v>10330</v>
      </c>
      <c r="C4060" s="39" t="s">
        <v>10013</v>
      </c>
      <c r="D4060" s="39" t="s">
        <v>9918</v>
      </c>
      <c r="E4060" s="78">
        <v>40000</v>
      </c>
      <c r="F4060" s="39" t="s">
        <v>10331</v>
      </c>
      <c r="G4060" s="39" t="s">
        <v>611</v>
      </c>
      <c r="H4060" s="77">
        <v>43790</v>
      </c>
      <c r="I4060" s="30">
        <v>44002</v>
      </c>
      <c r="J4060" s="36">
        <f t="shared" si="126"/>
        <v>213</v>
      </c>
      <c r="K4060" s="37">
        <v>4.35</v>
      </c>
      <c r="L4060" s="37">
        <v>4.35</v>
      </c>
      <c r="M4060" s="38">
        <f t="shared" si="127"/>
        <v>1029.5</v>
      </c>
      <c r="N4060" s="39" t="s">
        <v>10332</v>
      </c>
      <c r="O4060" s="27" t="s">
        <v>9701</v>
      </c>
    </row>
    <row r="4061" s="7" customFormat="1" ht="21" customHeight="1" spans="1:15">
      <c r="A4061" s="27">
        <v>4058</v>
      </c>
      <c r="B4061" s="39" t="s">
        <v>10333</v>
      </c>
      <c r="C4061" s="39" t="s">
        <v>9848</v>
      </c>
      <c r="D4061" s="39" t="s">
        <v>10198</v>
      </c>
      <c r="E4061" s="78">
        <v>50000</v>
      </c>
      <c r="F4061" s="39" t="s">
        <v>10331</v>
      </c>
      <c r="G4061" s="39" t="s">
        <v>611</v>
      </c>
      <c r="H4061" s="77">
        <v>43790</v>
      </c>
      <c r="I4061" s="30">
        <v>44002</v>
      </c>
      <c r="J4061" s="36">
        <f t="shared" si="126"/>
        <v>213</v>
      </c>
      <c r="K4061" s="37">
        <v>4.35</v>
      </c>
      <c r="L4061" s="37">
        <v>4.35</v>
      </c>
      <c r="M4061" s="38">
        <f t="shared" si="127"/>
        <v>1286.875</v>
      </c>
      <c r="N4061" s="39" t="s">
        <v>10334</v>
      </c>
      <c r="O4061" s="27" t="s">
        <v>9701</v>
      </c>
    </row>
    <row r="4062" s="7" customFormat="1" ht="21" customHeight="1" spans="1:15">
      <c r="A4062" s="27">
        <v>4059</v>
      </c>
      <c r="B4062" s="39" t="s">
        <v>10335</v>
      </c>
      <c r="C4062" s="39" t="s">
        <v>10317</v>
      </c>
      <c r="D4062" s="39" t="s">
        <v>9818</v>
      </c>
      <c r="E4062" s="78">
        <v>50000</v>
      </c>
      <c r="F4062" s="39" t="s">
        <v>4643</v>
      </c>
      <c r="G4062" s="39" t="s">
        <v>1540</v>
      </c>
      <c r="H4062" s="77">
        <v>43790</v>
      </c>
      <c r="I4062" s="30">
        <v>44002</v>
      </c>
      <c r="J4062" s="36">
        <f t="shared" si="126"/>
        <v>213</v>
      </c>
      <c r="K4062" s="37">
        <v>4.35</v>
      </c>
      <c r="L4062" s="37">
        <v>4.35</v>
      </c>
      <c r="M4062" s="38">
        <f t="shared" si="127"/>
        <v>1286.875</v>
      </c>
      <c r="N4062" s="39" t="s">
        <v>10336</v>
      </c>
      <c r="O4062" s="27" t="s">
        <v>9701</v>
      </c>
    </row>
    <row r="4063" s="7" customFormat="1" ht="21" customHeight="1" spans="1:15">
      <c r="A4063" s="27">
        <v>4060</v>
      </c>
      <c r="B4063" s="39" t="s">
        <v>10337</v>
      </c>
      <c r="C4063" s="39" t="s">
        <v>10338</v>
      </c>
      <c r="D4063" s="39" t="s">
        <v>9771</v>
      </c>
      <c r="E4063" s="78">
        <v>20000</v>
      </c>
      <c r="F4063" s="39" t="s">
        <v>4643</v>
      </c>
      <c r="G4063" s="39" t="s">
        <v>1540</v>
      </c>
      <c r="H4063" s="77">
        <v>43790</v>
      </c>
      <c r="I4063" s="30">
        <v>44002</v>
      </c>
      <c r="J4063" s="36">
        <f t="shared" si="126"/>
        <v>213</v>
      </c>
      <c r="K4063" s="37">
        <v>4.35</v>
      </c>
      <c r="L4063" s="37">
        <v>4.35</v>
      </c>
      <c r="M4063" s="38">
        <f t="shared" si="127"/>
        <v>514.75</v>
      </c>
      <c r="N4063" s="39" t="s">
        <v>10339</v>
      </c>
      <c r="O4063" s="27" t="s">
        <v>9701</v>
      </c>
    </row>
    <row r="4064" s="7" customFormat="1" ht="21" customHeight="1" spans="1:15">
      <c r="A4064" s="27">
        <v>4061</v>
      </c>
      <c r="B4064" s="39" t="s">
        <v>10340</v>
      </c>
      <c r="C4064" s="39" t="s">
        <v>10102</v>
      </c>
      <c r="D4064" s="39" t="s">
        <v>9818</v>
      </c>
      <c r="E4064" s="78">
        <v>17000</v>
      </c>
      <c r="F4064" s="39" t="s">
        <v>4643</v>
      </c>
      <c r="G4064" s="39" t="s">
        <v>1540</v>
      </c>
      <c r="H4064" s="77">
        <v>43790</v>
      </c>
      <c r="I4064" s="30">
        <v>44002</v>
      </c>
      <c r="J4064" s="36">
        <f t="shared" si="126"/>
        <v>213</v>
      </c>
      <c r="K4064" s="37">
        <v>4.35</v>
      </c>
      <c r="L4064" s="37">
        <v>4.35</v>
      </c>
      <c r="M4064" s="38">
        <f t="shared" si="127"/>
        <v>437.5375</v>
      </c>
      <c r="N4064" s="39" t="s">
        <v>10341</v>
      </c>
      <c r="O4064" s="27" t="s">
        <v>9701</v>
      </c>
    </row>
    <row r="4065" s="7" customFormat="1" ht="21" customHeight="1" spans="1:15">
      <c r="A4065" s="27">
        <v>4062</v>
      </c>
      <c r="B4065" s="39" t="s">
        <v>10342</v>
      </c>
      <c r="C4065" s="39" t="s">
        <v>10317</v>
      </c>
      <c r="D4065" s="39" t="s">
        <v>9818</v>
      </c>
      <c r="E4065" s="78">
        <v>50000</v>
      </c>
      <c r="F4065" s="39" t="s">
        <v>5625</v>
      </c>
      <c r="G4065" s="39" t="s">
        <v>9658</v>
      </c>
      <c r="H4065" s="77">
        <v>43790</v>
      </c>
      <c r="I4065" s="30">
        <v>44002</v>
      </c>
      <c r="J4065" s="36">
        <f t="shared" si="126"/>
        <v>213</v>
      </c>
      <c r="K4065" s="37">
        <v>4.35</v>
      </c>
      <c r="L4065" s="37">
        <v>4.35</v>
      </c>
      <c r="M4065" s="38">
        <f t="shared" si="127"/>
        <v>1286.875</v>
      </c>
      <c r="N4065" s="39" t="s">
        <v>10343</v>
      </c>
      <c r="O4065" s="27" t="s">
        <v>9701</v>
      </c>
    </row>
    <row r="4066" s="7" customFormat="1" ht="21" customHeight="1" spans="1:15">
      <c r="A4066" s="27">
        <v>4063</v>
      </c>
      <c r="B4066" s="39" t="s">
        <v>10344</v>
      </c>
      <c r="C4066" s="39" t="s">
        <v>10094</v>
      </c>
      <c r="D4066" s="39" t="s">
        <v>9818</v>
      </c>
      <c r="E4066" s="78">
        <v>50000</v>
      </c>
      <c r="F4066" s="39" t="s">
        <v>5625</v>
      </c>
      <c r="G4066" s="39" t="s">
        <v>9658</v>
      </c>
      <c r="H4066" s="77">
        <v>43790</v>
      </c>
      <c r="I4066" s="30">
        <v>44002</v>
      </c>
      <c r="J4066" s="36">
        <f t="shared" si="126"/>
        <v>213</v>
      </c>
      <c r="K4066" s="37">
        <v>4.35</v>
      </c>
      <c r="L4066" s="37">
        <v>4.35</v>
      </c>
      <c r="M4066" s="38">
        <f t="shared" si="127"/>
        <v>1286.875</v>
      </c>
      <c r="N4066" s="39" t="s">
        <v>10345</v>
      </c>
      <c r="O4066" s="27" t="s">
        <v>9701</v>
      </c>
    </row>
    <row r="4067" s="7" customFormat="1" ht="21" customHeight="1" spans="1:15">
      <c r="A4067" s="27">
        <v>4064</v>
      </c>
      <c r="B4067" s="39" t="s">
        <v>10346</v>
      </c>
      <c r="C4067" s="39" t="s">
        <v>10347</v>
      </c>
      <c r="D4067" s="39" t="s">
        <v>9742</v>
      </c>
      <c r="E4067" s="78">
        <v>15000</v>
      </c>
      <c r="F4067" s="39" t="s">
        <v>10348</v>
      </c>
      <c r="G4067" s="39" t="s">
        <v>4261</v>
      </c>
      <c r="H4067" s="77">
        <v>43790</v>
      </c>
      <c r="I4067" s="30">
        <v>44002</v>
      </c>
      <c r="J4067" s="36">
        <f t="shared" si="126"/>
        <v>213</v>
      </c>
      <c r="K4067" s="37">
        <v>4.35</v>
      </c>
      <c r="L4067" s="37">
        <v>4.35</v>
      </c>
      <c r="M4067" s="38">
        <f t="shared" si="127"/>
        <v>386.0625</v>
      </c>
      <c r="N4067" s="39" t="s">
        <v>10349</v>
      </c>
      <c r="O4067" s="27" t="s">
        <v>9701</v>
      </c>
    </row>
    <row r="4068" s="7" customFormat="1" ht="21" customHeight="1" spans="1:15">
      <c r="A4068" s="27">
        <v>4065</v>
      </c>
      <c r="B4068" s="39" t="s">
        <v>10350</v>
      </c>
      <c r="C4068" s="39" t="s">
        <v>9823</v>
      </c>
      <c r="D4068" s="39" t="s">
        <v>9758</v>
      </c>
      <c r="E4068" s="78">
        <v>50000</v>
      </c>
      <c r="F4068" s="39" t="s">
        <v>10348</v>
      </c>
      <c r="G4068" s="39" t="s">
        <v>4261</v>
      </c>
      <c r="H4068" s="77">
        <v>43790</v>
      </c>
      <c r="I4068" s="30">
        <v>44002</v>
      </c>
      <c r="J4068" s="36">
        <f t="shared" si="126"/>
        <v>213</v>
      </c>
      <c r="K4068" s="37">
        <v>4.35</v>
      </c>
      <c r="L4068" s="37">
        <v>4.35</v>
      </c>
      <c r="M4068" s="38">
        <f t="shared" si="127"/>
        <v>1286.875</v>
      </c>
      <c r="N4068" s="39" t="s">
        <v>10351</v>
      </c>
      <c r="O4068" s="27" t="s">
        <v>9701</v>
      </c>
    </row>
    <row r="4069" s="7" customFormat="1" ht="21" customHeight="1" spans="1:15">
      <c r="A4069" s="27">
        <v>4066</v>
      </c>
      <c r="B4069" s="39" t="s">
        <v>10352</v>
      </c>
      <c r="C4069" s="39" t="s">
        <v>10353</v>
      </c>
      <c r="D4069" s="39" t="s">
        <v>10198</v>
      </c>
      <c r="E4069" s="78">
        <v>50000</v>
      </c>
      <c r="F4069" s="39" t="s">
        <v>10354</v>
      </c>
      <c r="G4069" s="39" t="s">
        <v>661</v>
      </c>
      <c r="H4069" s="77">
        <v>43790</v>
      </c>
      <c r="I4069" s="30">
        <v>44002</v>
      </c>
      <c r="J4069" s="36">
        <f t="shared" si="126"/>
        <v>213</v>
      </c>
      <c r="K4069" s="37">
        <v>4.35</v>
      </c>
      <c r="L4069" s="37">
        <v>4.35</v>
      </c>
      <c r="M4069" s="38">
        <f t="shared" si="127"/>
        <v>1286.875</v>
      </c>
      <c r="N4069" s="39" t="s">
        <v>10355</v>
      </c>
      <c r="O4069" s="27" t="s">
        <v>9701</v>
      </c>
    </row>
    <row r="4070" s="7" customFormat="1" ht="21" customHeight="1" spans="1:15">
      <c r="A4070" s="27">
        <v>4067</v>
      </c>
      <c r="B4070" s="39" t="s">
        <v>10356</v>
      </c>
      <c r="C4070" s="39" t="s">
        <v>10094</v>
      </c>
      <c r="D4070" s="39" t="s">
        <v>9737</v>
      </c>
      <c r="E4070" s="78">
        <v>50000</v>
      </c>
      <c r="F4070" s="39" t="s">
        <v>4650</v>
      </c>
      <c r="G4070" s="39" t="s">
        <v>682</v>
      </c>
      <c r="H4070" s="77">
        <v>43790</v>
      </c>
      <c r="I4070" s="30">
        <v>44002</v>
      </c>
      <c r="J4070" s="36">
        <f t="shared" si="126"/>
        <v>213</v>
      </c>
      <c r="K4070" s="37">
        <v>4.35</v>
      </c>
      <c r="L4070" s="37">
        <v>4.35</v>
      </c>
      <c r="M4070" s="38">
        <f t="shared" si="127"/>
        <v>1286.875</v>
      </c>
      <c r="N4070" s="39" t="s">
        <v>10357</v>
      </c>
      <c r="O4070" s="27" t="s">
        <v>9701</v>
      </c>
    </row>
    <row r="4071" s="7" customFormat="1" ht="21" customHeight="1" spans="1:15">
      <c r="A4071" s="27">
        <v>4068</v>
      </c>
      <c r="B4071" s="39" t="s">
        <v>10358</v>
      </c>
      <c r="C4071" s="39" t="s">
        <v>10283</v>
      </c>
      <c r="D4071" s="39" t="s">
        <v>9818</v>
      </c>
      <c r="E4071" s="78">
        <v>40000</v>
      </c>
      <c r="F4071" s="39" t="s">
        <v>10359</v>
      </c>
      <c r="G4071" s="39" t="s">
        <v>5265</v>
      </c>
      <c r="H4071" s="77">
        <v>43790</v>
      </c>
      <c r="I4071" s="30">
        <v>44002</v>
      </c>
      <c r="J4071" s="36">
        <f t="shared" si="126"/>
        <v>213</v>
      </c>
      <c r="K4071" s="37">
        <v>4.35</v>
      </c>
      <c r="L4071" s="37">
        <v>4.35</v>
      </c>
      <c r="M4071" s="38">
        <f t="shared" si="127"/>
        <v>1029.5</v>
      </c>
      <c r="N4071" s="39" t="s">
        <v>10360</v>
      </c>
      <c r="O4071" s="27" t="s">
        <v>9701</v>
      </c>
    </row>
    <row r="4072" s="7" customFormat="1" ht="21" customHeight="1" spans="1:15">
      <c r="A4072" s="27">
        <v>4069</v>
      </c>
      <c r="B4072" s="39" t="s">
        <v>10361</v>
      </c>
      <c r="C4072" s="39" t="s">
        <v>10245</v>
      </c>
      <c r="D4072" s="39" t="s">
        <v>9818</v>
      </c>
      <c r="E4072" s="78">
        <v>50000</v>
      </c>
      <c r="F4072" s="39" t="s">
        <v>10359</v>
      </c>
      <c r="G4072" s="39" t="s">
        <v>5265</v>
      </c>
      <c r="H4072" s="77">
        <v>43790</v>
      </c>
      <c r="I4072" s="30">
        <v>44002</v>
      </c>
      <c r="J4072" s="36">
        <f t="shared" si="126"/>
        <v>213</v>
      </c>
      <c r="K4072" s="37">
        <v>4.35</v>
      </c>
      <c r="L4072" s="37">
        <v>4.35</v>
      </c>
      <c r="M4072" s="38">
        <f t="shared" si="127"/>
        <v>1286.875</v>
      </c>
      <c r="N4072" s="39" t="s">
        <v>10362</v>
      </c>
      <c r="O4072" s="27" t="s">
        <v>9701</v>
      </c>
    </row>
    <row r="4073" s="7" customFormat="1" ht="21" customHeight="1" spans="1:15">
      <c r="A4073" s="27">
        <v>4070</v>
      </c>
      <c r="B4073" s="39" t="s">
        <v>10363</v>
      </c>
      <c r="C4073" s="39" t="s">
        <v>10364</v>
      </c>
      <c r="D4073" s="39" t="s">
        <v>9818</v>
      </c>
      <c r="E4073" s="78">
        <v>50000</v>
      </c>
      <c r="F4073" s="39" t="s">
        <v>2546</v>
      </c>
      <c r="G4073" s="39" t="s">
        <v>1720</v>
      </c>
      <c r="H4073" s="77">
        <v>43790</v>
      </c>
      <c r="I4073" s="30">
        <v>44002</v>
      </c>
      <c r="J4073" s="36">
        <f t="shared" si="126"/>
        <v>213</v>
      </c>
      <c r="K4073" s="37">
        <v>4.35</v>
      </c>
      <c r="L4073" s="37">
        <v>4.35</v>
      </c>
      <c r="M4073" s="38">
        <f t="shared" si="127"/>
        <v>1286.875</v>
      </c>
      <c r="N4073" s="39" t="s">
        <v>10365</v>
      </c>
      <c r="O4073" s="27" t="s">
        <v>9701</v>
      </c>
    </row>
    <row r="4074" s="7" customFormat="1" ht="21" customHeight="1" spans="1:15">
      <c r="A4074" s="27">
        <v>4071</v>
      </c>
      <c r="B4074" s="39" t="s">
        <v>10366</v>
      </c>
      <c r="C4074" s="39" t="s">
        <v>10173</v>
      </c>
      <c r="D4074" s="39" t="s">
        <v>9818</v>
      </c>
      <c r="E4074" s="78">
        <v>50000</v>
      </c>
      <c r="F4074" s="39" t="s">
        <v>6457</v>
      </c>
      <c r="G4074" s="39" t="s">
        <v>1724</v>
      </c>
      <c r="H4074" s="77">
        <v>43790</v>
      </c>
      <c r="I4074" s="30">
        <v>44002</v>
      </c>
      <c r="J4074" s="36">
        <f t="shared" si="126"/>
        <v>213</v>
      </c>
      <c r="K4074" s="37">
        <v>4.35</v>
      </c>
      <c r="L4074" s="37">
        <v>4.35</v>
      </c>
      <c r="M4074" s="38">
        <f t="shared" si="127"/>
        <v>1286.875</v>
      </c>
      <c r="N4074" s="39" t="s">
        <v>10367</v>
      </c>
      <c r="O4074" s="27" t="s">
        <v>9701</v>
      </c>
    </row>
    <row r="4075" s="7" customFormat="1" ht="21" customHeight="1" spans="1:15">
      <c r="A4075" s="27">
        <v>4072</v>
      </c>
      <c r="B4075" s="39" t="s">
        <v>10368</v>
      </c>
      <c r="C4075" s="39" t="s">
        <v>9832</v>
      </c>
      <c r="D4075" s="39" t="s">
        <v>9758</v>
      </c>
      <c r="E4075" s="78">
        <v>50000</v>
      </c>
      <c r="F4075" s="39" t="s">
        <v>10369</v>
      </c>
      <c r="G4075" s="39" t="s">
        <v>5294</v>
      </c>
      <c r="H4075" s="77">
        <v>43790</v>
      </c>
      <c r="I4075" s="30">
        <v>44002</v>
      </c>
      <c r="J4075" s="36">
        <f t="shared" si="126"/>
        <v>213</v>
      </c>
      <c r="K4075" s="37">
        <v>4.35</v>
      </c>
      <c r="L4075" s="37">
        <v>4.35</v>
      </c>
      <c r="M4075" s="38">
        <f t="shared" si="127"/>
        <v>1286.875</v>
      </c>
      <c r="N4075" s="39" t="s">
        <v>10370</v>
      </c>
      <c r="O4075" s="27" t="s">
        <v>9701</v>
      </c>
    </row>
    <row r="4076" s="7" customFormat="1" ht="21" customHeight="1" spans="1:15">
      <c r="A4076" s="27">
        <v>4073</v>
      </c>
      <c r="B4076" s="39" t="s">
        <v>10371</v>
      </c>
      <c r="C4076" s="39" t="s">
        <v>10372</v>
      </c>
      <c r="D4076" s="39" t="s">
        <v>9742</v>
      </c>
      <c r="E4076" s="78">
        <v>30000</v>
      </c>
      <c r="F4076" s="39" t="s">
        <v>4664</v>
      </c>
      <c r="G4076" s="39" t="s">
        <v>1742</v>
      </c>
      <c r="H4076" s="77">
        <v>43790</v>
      </c>
      <c r="I4076" s="30">
        <v>44002</v>
      </c>
      <c r="J4076" s="36">
        <f t="shared" si="126"/>
        <v>213</v>
      </c>
      <c r="K4076" s="37">
        <v>4.35</v>
      </c>
      <c r="L4076" s="37">
        <v>4.35</v>
      </c>
      <c r="M4076" s="38">
        <f t="shared" si="127"/>
        <v>772.125</v>
      </c>
      <c r="N4076" s="39" t="s">
        <v>10373</v>
      </c>
      <c r="O4076" s="27" t="s">
        <v>9701</v>
      </c>
    </row>
    <row r="4077" s="7" customFormat="1" ht="21" customHeight="1" spans="1:15">
      <c r="A4077" s="27">
        <v>4074</v>
      </c>
      <c r="B4077" s="39" t="s">
        <v>10374</v>
      </c>
      <c r="C4077" s="39" t="s">
        <v>10309</v>
      </c>
      <c r="D4077" s="39" t="s">
        <v>9818</v>
      </c>
      <c r="E4077" s="78">
        <v>20000</v>
      </c>
      <c r="F4077" s="39" t="s">
        <v>4664</v>
      </c>
      <c r="G4077" s="39" t="s">
        <v>1742</v>
      </c>
      <c r="H4077" s="77">
        <v>43790</v>
      </c>
      <c r="I4077" s="30">
        <v>44002</v>
      </c>
      <c r="J4077" s="36">
        <f t="shared" si="126"/>
        <v>213</v>
      </c>
      <c r="K4077" s="37">
        <v>4.35</v>
      </c>
      <c r="L4077" s="37">
        <v>4.35</v>
      </c>
      <c r="M4077" s="38">
        <f t="shared" si="127"/>
        <v>514.75</v>
      </c>
      <c r="N4077" s="39" t="s">
        <v>10375</v>
      </c>
      <c r="O4077" s="27" t="s">
        <v>9701</v>
      </c>
    </row>
    <row r="4078" s="7" customFormat="1" ht="21" customHeight="1" spans="1:15">
      <c r="A4078" s="27">
        <v>4075</v>
      </c>
      <c r="B4078" s="39" t="s">
        <v>10376</v>
      </c>
      <c r="C4078" s="39" t="s">
        <v>9755</v>
      </c>
      <c r="D4078" s="39" t="s">
        <v>10198</v>
      </c>
      <c r="E4078" s="78">
        <v>50000</v>
      </c>
      <c r="F4078" s="39" t="s">
        <v>10377</v>
      </c>
      <c r="G4078" s="39" t="s">
        <v>1770</v>
      </c>
      <c r="H4078" s="77">
        <v>43790</v>
      </c>
      <c r="I4078" s="30">
        <v>44002</v>
      </c>
      <c r="J4078" s="36">
        <f t="shared" si="126"/>
        <v>213</v>
      </c>
      <c r="K4078" s="37">
        <v>4.35</v>
      </c>
      <c r="L4078" s="37">
        <v>4.35</v>
      </c>
      <c r="M4078" s="38">
        <f t="shared" si="127"/>
        <v>1286.875</v>
      </c>
      <c r="N4078" s="39" t="s">
        <v>10378</v>
      </c>
      <c r="O4078" s="27" t="s">
        <v>9701</v>
      </c>
    </row>
    <row r="4079" s="7" customFormat="1" ht="21" customHeight="1" spans="1:15">
      <c r="A4079" s="27">
        <v>4076</v>
      </c>
      <c r="B4079" s="39" t="s">
        <v>10379</v>
      </c>
      <c r="C4079" s="39" t="s">
        <v>10364</v>
      </c>
      <c r="D4079" s="39" t="s">
        <v>9818</v>
      </c>
      <c r="E4079" s="78">
        <v>50000</v>
      </c>
      <c r="F4079" s="39" t="s">
        <v>6462</v>
      </c>
      <c r="G4079" s="39" t="s">
        <v>1803</v>
      </c>
      <c r="H4079" s="77">
        <v>43790</v>
      </c>
      <c r="I4079" s="30">
        <v>44002</v>
      </c>
      <c r="J4079" s="36">
        <f t="shared" si="126"/>
        <v>213</v>
      </c>
      <c r="K4079" s="37">
        <v>4.35</v>
      </c>
      <c r="L4079" s="37">
        <v>4.35</v>
      </c>
      <c r="M4079" s="38">
        <f t="shared" si="127"/>
        <v>1286.875</v>
      </c>
      <c r="N4079" s="39" t="s">
        <v>10380</v>
      </c>
      <c r="O4079" s="27" t="s">
        <v>9701</v>
      </c>
    </row>
    <row r="4080" s="7" customFormat="1" ht="21" customHeight="1" spans="1:15">
      <c r="A4080" s="27">
        <v>4077</v>
      </c>
      <c r="B4080" s="39" t="s">
        <v>10381</v>
      </c>
      <c r="C4080" s="39" t="s">
        <v>10382</v>
      </c>
      <c r="D4080" s="39" t="s">
        <v>9818</v>
      </c>
      <c r="E4080" s="78">
        <v>40000</v>
      </c>
      <c r="F4080" s="39" t="s">
        <v>2559</v>
      </c>
      <c r="G4080" s="39" t="s">
        <v>1792</v>
      </c>
      <c r="H4080" s="77">
        <v>43790</v>
      </c>
      <c r="I4080" s="30">
        <v>44002</v>
      </c>
      <c r="J4080" s="36">
        <f t="shared" si="126"/>
        <v>213</v>
      </c>
      <c r="K4080" s="37">
        <v>4.35</v>
      </c>
      <c r="L4080" s="37">
        <v>4.35</v>
      </c>
      <c r="M4080" s="38">
        <f t="shared" si="127"/>
        <v>1029.5</v>
      </c>
      <c r="N4080" s="39" t="s">
        <v>10383</v>
      </c>
      <c r="O4080" s="27" t="s">
        <v>9701</v>
      </c>
    </row>
    <row r="4081" s="7" customFormat="1" ht="21" customHeight="1" spans="1:15">
      <c r="A4081" s="27">
        <v>4078</v>
      </c>
      <c r="B4081" s="39" t="s">
        <v>10384</v>
      </c>
      <c r="C4081" s="39" t="s">
        <v>10385</v>
      </c>
      <c r="D4081" s="39" t="s">
        <v>9818</v>
      </c>
      <c r="E4081" s="78">
        <v>20000</v>
      </c>
      <c r="F4081" s="39" t="s">
        <v>4673</v>
      </c>
      <c r="G4081" s="39" t="s">
        <v>8566</v>
      </c>
      <c r="H4081" s="77">
        <v>43790</v>
      </c>
      <c r="I4081" s="30">
        <v>44002</v>
      </c>
      <c r="J4081" s="36">
        <f t="shared" si="126"/>
        <v>213</v>
      </c>
      <c r="K4081" s="37">
        <v>4.35</v>
      </c>
      <c r="L4081" s="37">
        <v>4.35</v>
      </c>
      <c r="M4081" s="38">
        <f t="shared" si="127"/>
        <v>514.75</v>
      </c>
      <c r="N4081" s="39" t="s">
        <v>10386</v>
      </c>
      <c r="O4081" s="27" t="s">
        <v>9701</v>
      </c>
    </row>
    <row r="4082" s="7" customFormat="1" ht="21" customHeight="1" spans="1:15">
      <c r="A4082" s="27">
        <v>4079</v>
      </c>
      <c r="B4082" s="39" t="s">
        <v>10387</v>
      </c>
      <c r="C4082" s="39" t="s">
        <v>10173</v>
      </c>
      <c r="D4082" s="39" t="s">
        <v>9818</v>
      </c>
      <c r="E4082" s="78">
        <v>50000</v>
      </c>
      <c r="F4082" s="39" t="s">
        <v>4676</v>
      </c>
      <c r="G4082" s="39" t="s">
        <v>1849</v>
      </c>
      <c r="H4082" s="77">
        <v>43790</v>
      </c>
      <c r="I4082" s="30">
        <v>44002</v>
      </c>
      <c r="J4082" s="36">
        <f t="shared" si="126"/>
        <v>213</v>
      </c>
      <c r="K4082" s="37">
        <v>4.35</v>
      </c>
      <c r="L4082" s="37">
        <v>4.35</v>
      </c>
      <c r="M4082" s="38">
        <f t="shared" si="127"/>
        <v>1286.875</v>
      </c>
      <c r="N4082" s="39" t="s">
        <v>10388</v>
      </c>
      <c r="O4082" s="27" t="s">
        <v>9701</v>
      </c>
    </row>
    <row r="4083" s="7" customFormat="1" ht="21" customHeight="1" spans="1:15">
      <c r="A4083" s="27">
        <v>4080</v>
      </c>
      <c r="B4083" s="39" t="s">
        <v>10389</v>
      </c>
      <c r="C4083" s="39" t="s">
        <v>10390</v>
      </c>
      <c r="D4083" s="39" t="s">
        <v>9758</v>
      </c>
      <c r="E4083" s="78">
        <v>20000</v>
      </c>
      <c r="F4083" s="39" t="s">
        <v>2590</v>
      </c>
      <c r="G4083" s="39" t="s">
        <v>787</v>
      </c>
      <c r="H4083" s="77">
        <v>43790</v>
      </c>
      <c r="I4083" s="30">
        <v>44002</v>
      </c>
      <c r="J4083" s="36">
        <f t="shared" si="126"/>
        <v>213</v>
      </c>
      <c r="K4083" s="37">
        <v>4.35</v>
      </c>
      <c r="L4083" s="37">
        <v>4.35</v>
      </c>
      <c r="M4083" s="38">
        <f t="shared" si="127"/>
        <v>514.75</v>
      </c>
      <c r="N4083" s="39" t="s">
        <v>10391</v>
      </c>
      <c r="O4083" s="27" t="s">
        <v>9701</v>
      </c>
    </row>
    <row r="4084" s="7" customFormat="1" ht="21" customHeight="1" spans="1:15">
      <c r="A4084" s="27">
        <v>4081</v>
      </c>
      <c r="B4084" s="39" t="s">
        <v>10392</v>
      </c>
      <c r="C4084" s="39" t="s">
        <v>9706</v>
      </c>
      <c r="D4084" s="39" t="s">
        <v>9771</v>
      </c>
      <c r="E4084" s="78">
        <v>50000</v>
      </c>
      <c r="F4084" s="39" t="s">
        <v>6617</v>
      </c>
      <c r="G4084" s="39" t="s">
        <v>805</v>
      </c>
      <c r="H4084" s="77">
        <v>43790</v>
      </c>
      <c r="I4084" s="30">
        <v>44002</v>
      </c>
      <c r="J4084" s="36">
        <f t="shared" si="126"/>
        <v>213</v>
      </c>
      <c r="K4084" s="37">
        <v>4.35</v>
      </c>
      <c r="L4084" s="37">
        <v>4.35</v>
      </c>
      <c r="M4084" s="38">
        <f t="shared" si="127"/>
        <v>1286.875</v>
      </c>
      <c r="N4084" s="39" t="s">
        <v>10393</v>
      </c>
      <c r="O4084" s="27" t="s">
        <v>9701</v>
      </c>
    </row>
    <row r="4085" s="7" customFormat="1" ht="21" customHeight="1" spans="1:15">
      <c r="A4085" s="27">
        <v>4082</v>
      </c>
      <c r="B4085" s="39" t="s">
        <v>10394</v>
      </c>
      <c r="C4085" s="39" t="s">
        <v>10395</v>
      </c>
      <c r="D4085" s="39" t="s">
        <v>9818</v>
      </c>
      <c r="E4085" s="78">
        <v>50000</v>
      </c>
      <c r="F4085" s="39" t="s">
        <v>2593</v>
      </c>
      <c r="G4085" s="39" t="s">
        <v>2522</v>
      </c>
      <c r="H4085" s="77">
        <v>43790</v>
      </c>
      <c r="I4085" s="30">
        <v>44002</v>
      </c>
      <c r="J4085" s="36">
        <f t="shared" si="126"/>
        <v>213</v>
      </c>
      <c r="K4085" s="37">
        <v>4.35</v>
      </c>
      <c r="L4085" s="37">
        <v>4.35</v>
      </c>
      <c r="M4085" s="38">
        <f t="shared" si="127"/>
        <v>1286.875</v>
      </c>
      <c r="N4085" s="39" t="s">
        <v>10396</v>
      </c>
      <c r="O4085" s="27" t="s">
        <v>9701</v>
      </c>
    </row>
    <row r="4086" s="7" customFormat="1" ht="21" customHeight="1" spans="1:15">
      <c r="A4086" s="27">
        <v>4083</v>
      </c>
      <c r="B4086" s="39" t="s">
        <v>10397</v>
      </c>
      <c r="C4086" s="39" t="s">
        <v>10245</v>
      </c>
      <c r="D4086" s="39" t="s">
        <v>9758</v>
      </c>
      <c r="E4086" s="78">
        <v>20000</v>
      </c>
      <c r="F4086" s="39" t="s">
        <v>2601</v>
      </c>
      <c r="G4086" s="39" t="s">
        <v>2602</v>
      </c>
      <c r="H4086" s="77">
        <v>43790</v>
      </c>
      <c r="I4086" s="30">
        <v>44002</v>
      </c>
      <c r="J4086" s="36">
        <f t="shared" si="126"/>
        <v>213</v>
      </c>
      <c r="K4086" s="37">
        <v>4.35</v>
      </c>
      <c r="L4086" s="37">
        <v>4.35</v>
      </c>
      <c r="M4086" s="38">
        <f t="shared" si="127"/>
        <v>514.75</v>
      </c>
      <c r="N4086" s="39" t="s">
        <v>10398</v>
      </c>
      <c r="O4086" s="27" t="s">
        <v>9701</v>
      </c>
    </row>
    <row r="4087" s="7" customFormat="1" ht="21" customHeight="1" spans="1:15">
      <c r="A4087" s="27">
        <v>4084</v>
      </c>
      <c r="B4087" s="39" t="s">
        <v>10399</v>
      </c>
      <c r="C4087" s="39" t="s">
        <v>10173</v>
      </c>
      <c r="D4087" s="39" t="s">
        <v>9818</v>
      </c>
      <c r="E4087" s="78">
        <v>50000</v>
      </c>
      <c r="F4087" s="39" t="s">
        <v>2601</v>
      </c>
      <c r="G4087" s="39" t="s">
        <v>2602</v>
      </c>
      <c r="H4087" s="77">
        <v>43790</v>
      </c>
      <c r="I4087" s="30">
        <v>44002</v>
      </c>
      <c r="J4087" s="36">
        <f t="shared" si="126"/>
        <v>213</v>
      </c>
      <c r="K4087" s="37">
        <v>4.35</v>
      </c>
      <c r="L4087" s="37">
        <v>4.35</v>
      </c>
      <c r="M4087" s="38">
        <f t="shared" si="127"/>
        <v>1286.875</v>
      </c>
      <c r="N4087" s="39" t="s">
        <v>10400</v>
      </c>
      <c r="O4087" s="27" t="s">
        <v>9701</v>
      </c>
    </row>
    <row r="4088" s="7" customFormat="1" ht="21" customHeight="1" spans="1:15">
      <c r="A4088" s="27">
        <v>4085</v>
      </c>
      <c r="B4088" s="39" t="s">
        <v>3267</v>
      </c>
      <c r="C4088" s="39" t="s">
        <v>10317</v>
      </c>
      <c r="D4088" s="39" t="s">
        <v>9818</v>
      </c>
      <c r="E4088" s="78">
        <v>50000</v>
      </c>
      <c r="F4088" s="39" t="s">
        <v>6669</v>
      </c>
      <c r="G4088" s="39" t="s">
        <v>843</v>
      </c>
      <c r="H4088" s="77">
        <v>43790</v>
      </c>
      <c r="I4088" s="30">
        <v>44002</v>
      </c>
      <c r="J4088" s="36">
        <f t="shared" si="126"/>
        <v>213</v>
      </c>
      <c r="K4088" s="37">
        <v>4.35</v>
      </c>
      <c r="L4088" s="37">
        <v>4.35</v>
      </c>
      <c r="M4088" s="38">
        <f t="shared" si="127"/>
        <v>1286.875</v>
      </c>
      <c r="N4088" s="39" t="s">
        <v>10401</v>
      </c>
      <c r="O4088" s="27" t="s">
        <v>9701</v>
      </c>
    </row>
    <row r="4089" s="7" customFormat="1" ht="21" customHeight="1" spans="1:15">
      <c r="A4089" s="27">
        <v>4086</v>
      </c>
      <c r="B4089" s="39" t="s">
        <v>10402</v>
      </c>
      <c r="C4089" s="39" t="s">
        <v>9866</v>
      </c>
      <c r="D4089" s="39" t="s">
        <v>9818</v>
      </c>
      <c r="E4089" s="78">
        <v>50000</v>
      </c>
      <c r="F4089" s="39" t="s">
        <v>6669</v>
      </c>
      <c r="G4089" s="39" t="s">
        <v>843</v>
      </c>
      <c r="H4089" s="77">
        <v>43790</v>
      </c>
      <c r="I4089" s="30">
        <v>44002</v>
      </c>
      <c r="J4089" s="36">
        <f t="shared" si="126"/>
        <v>213</v>
      </c>
      <c r="K4089" s="37">
        <v>4.35</v>
      </c>
      <c r="L4089" s="37">
        <v>4.35</v>
      </c>
      <c r="M4089" s="38">
        <f t="shared" si="127"/>
        <v>1286.875</v>
      </c>
      <c r="N4089" s="39" t="s">
        <v>10403</v>
      </c>
      <c r="O4089" s="27" t="s">
        <v>9701</v>
      </c>
    </row>
    <row r="4090" s="7" customFormat="1" ht="21" customHeight="1" spans="1:15">
      <c r="A4090" s="27">
        <v>4087</v>
      </c>
      <c r="B4090" s="39" t="s">
        <v>10404</v>
      </c>
      <c r="C4090" s="39" t="s">
        <v>10395</v>
      </c>
      <c r="D4090" s="39" t="s">
        <v>9742</v>
      </c>
      <c r="E4090" s="78">
        <v>50000</v>
      </c>
      <c r="F4090" s="39" t="s">
        <v>6669</v>
      </c>
      <c r="G4090" s="39" t="s">
        <v>843</v>
      </c>
      <c r="H4090" s="77">
        <v>43790</v>
      </c>
      <c r="I4090" s="30">
        <v>44002</v>
      </c>
      <c r="J4090" s="36">
        <f t="shared" si="126"/>
        <v>213</v>
      </c>
      <c r="K4090" s="37">
        <v>4.35</v>
      </c>
      <c r="L4090" s="37">
        <v>4.35</v>
      </c>
      <c r="M4090" s="38">
        <f t="shared" si="127"/>
        <v>1286.875</v>
      </c>
      <c r="N4090" s="39" t="s">
        <v>10405</v>
      </c>
      <c r="O4090" s="27" t="s">
        <v>9701</v>
      </c>
    </row>
    <row r="4091" s="7" customFormat="1" ht="21" customHeight="1" spans="1:15">
      <c r="A4091" s="27">
        <v>4088</v>
      </c>
      <c r="B4091" s="39" t="s">
        <v>10122</v>
      </c>
      <c r="C4091" s="39" t="s">
        <v>9699</v>
      </c>
      <c r="D4091" s="39" t="s">
        <v>10198</v>
      </c>
      <c r="E4091" s="78">
        <v>30000</v>
      </c>
      <c r="F4091" s="39" t="s">
        <v>10406</v>
      </c>
      <c r="G4091" s="39" t="s">
        <v>847</v>
      </c>
      <c r="H4091" s="77">
        <v>43790</v>
      </c>
      <c r="I4091" s="30">
        <v>44002</v>
      </c>
      <c r="J4091" s="36">
        <f t="shared" si="126"/>
        <v>213</v>
      </c>
      <c r="K4091" s="37">
        <v>4.35</v>
      </c>
      <c r="L4091" s="37">
        <v>4.35</v>
      </c>
      <c r="M4091" s="38">
        <f t="shared" si="127"/>
        <v>772.125</v>
      </c>
      <c r="N4091" s="39" t="s">
        <v>10407</v>
      </c>
      <c r="O4091" s="27" t="s">
        <v>9701</v>
      </c>
    </row>
    <row r="4092" s="7" customFormat="1" ht="21" customHeight="1" spans="1:15">
      <c r="A4092" s="27">
        <v>4089</v>
      </c>
      <c r="B4092" s="39" t="s">
        <v>10408</v>
      </c>
      <c r="C4092" s="39" t="s">
        <v>10409</v>
      </c>
      <c r="D4092" s="39" t="s">
        <v>9771</v>
      </c>
      <c r="E4092" s="78">
        <v>50000</v>
      </c>
      <c r="F4092" s="39" t="s">
        <v>24</v>
      </c>
      <c r="G4092" s="39" t="s">
        <v>867</v>
      </c>
      <c r="H4092" s="77" t="s">
        <v>24</v>
      </c>
      <c r="I4092" s="30">
        <v>44002</v>
      </c>
      <c r="J4092" s="36">
        <f t="shared" si="126"/>
        <v>210</v>
      </c>
      <c r="K4092" s="37">
        <v>4.35</v>
      </c>
      <c r="L4092" s="37">
        <v>4.35</v>
      </c>
      <c r="M4092" s="38">
        <f t="shared" si="127"/>
        <v>1268.75</v>
      </c>
      <c r="N4092" s="39" t="s">
        <v>10410</v>
      </c>
      <c r="O4092" s="27" t="s">
        <v>9701</v>
      </c>
    </row>
    <row r="4093" s="7" customFormat="1" ht="21" customHeight="1" spans="1:15">
      <c r="A4093" s="27">
        <v>4090</v>
      </c>
      <c r="B4093" s="39" t="s">
        <v>9702</v>
      </c>
      <c r="C4093" s="39" t="s">
        <v>9703</v>
      </c>
      <c r="D4093" s="39" t="s">
        <v>9742</v>
      </c>
      <c r="E4093" s="78">
        <v>50000</v>
      </c>
      <c r="F4093" s="39" t="s">
        <v>34</v>
      </c>
      <c r="G4093" s="39" t="s">
        <v>2186</v>
      </c>
      <c r="H4093" s="77" t="s">
        <v>34</v>
      </c>
      <c r="I4093" s="30">
        <v>44002</v>
      </c>
      <c r="J4093" s="36">
        <f t="shared" si="126"/>
        <v>208</v>
      </c>
      <c r="K4093" s="37">
        <v>4.35</v>
      </c>
      <c r="L4093" s="37">
        <v>4.35</v>
      </c>
      <c r="M4093" s="38">
        <f t="shared" si="127"/>
        <v>1256.66666666667</v>
      </c>
      <c r="N4093" s="39" t="s">
        <v>10411</v>
      </c>
      <c r="O4093" s="27" t="s">
        <v>9701</v>
      </c>
    </row>
    <row r="4094" s="7" customFormat="1" ht="21" customHeight="1" spans="1:15">
      <c r="A4094" s="27">
        <v>4091</v>
      </c>
      <c r="B4094" s="39" t="s">
        <v>10412</v>
      </c>
      <c r="C4094" s="39" t="s">
        <v>10413</v>
      </c>
      <c r="D4094" s="39" t="s">
        <v>9742</v>
      </c>
      <c r="E4094" s="78">
        <v>50000</v>
      </c>
      <c r="F4094" s="39" t="s">
        <v>69</v>
      </c>
      <c r="G4094" s="39" t="s">
        <v>883</v>
      </c>
      <c r="H4094" s="77" t="s">
        <v>69</v>
      </c>
      <c r="I4094" s="30">
        <v>44002</v>
      </c>
      <c r="J4094" s="36">
        <f t="shared" si="126"/>
        <v>198</v>
      </c>
      <c r="K4094" s="37">
        <v>4.35</v>
      </c>
      <c r="L4094" s="37">
        <v>4.35</v>
      </c>
      <c r="M4094" s="38">
        <f t="shared" si="127"/>
        <v>1196.25</v>
      </c>
      <c r="N4094" s="39" t="s">
        <v>10414</v>
      </c>
      <c r="O4094" s="27" t="s">
        <v>9701</v>
      </c>
    </row>
    <row r="4095" s="7" customFormat="1" ht="21" customHeight="1" spans="1:15">
      <c r="A4095" s="27">
        <v>4092</v>
      </c>
      <c r="B4095" s="39" t="s">
        <v>10415</v>
      </c>
      <c r="C4095" s="39" t="s">
        <v>10416</v>
      </c>
      <c r="D4095" s="39" t="s">
        <v>9771</v>
      </c>
      <c r="E4095" s="78">
        <v>50000</v>
      </c>
      <c r="F4095" s="39" t="s">
        <v>117</v>
      </c>
      <c r="G4095" s="39" t="s">
        <v>2356</v>
      </c>
      <c r="H4095" s="77" t="s">
        <v>117</v>
      </c>
      <c r="I4095" s="30">
        <v>44002</v>
      </c>
      <c r="J4095" s="36">
        <f t="shared" si="126"/>
        <v>189</v>
      </c>
      <c r="K4095" s="37">
        <v>4.35</v>
      </c>
      <c r="L4095" s="37">
        <v>4.35</v>
      </c>
      <c r="M4095" s="38">
        <f t="shared" si="127"/>
        <v>1141.875</v>
      </c>
      <c r="N4095" s="39" t="s">
        <v>10417</v>
      </c>
      <c r="O4095" s="27" t="s">
        <v>9701</v>
      </c>
    </row>
    <row r="4096" s="7" customFormat="1" ht="21" customHeight="1" spans="1:15">
      <c r="A4096" s="27">
        <v>4093</v>
      </c>
      <c r="B4096" s="39" t="s">
        <v>10418</v>
      </c>
      <c r="C4096" s="39" t="s">
        <v>9751</v>
      </c>
      <c r="D4096" s="39" t="s">
        <v>9742</v>
      </c>
      <c r="E4096" s="78">
        <v>38000</v>
      </c>
      <c r="F4096" s="39" t="s">
        <v>157</v>
      </c>
      <c r="G4096" s="39" t="s">
        <v>900</v>
      </c>
      <c r="H4096" s="77" t="s">
        <v>157</v>
      </c>
      <c r="I4096" s="30">
        <v>44002</v>
      </c>
      <c r="J4096" s="36">
        <f t="shared" si="126"/>
        <v>178</v>
      </c>
      <c r="K4096" s="37">
        <v>4.35</v>
      </c>
      <c r="L4096" s="37">
        <v>4.35</v>
      </c>
      <c r="M4096" s="38">
        <f t="shared" si="127"/>
        <v>817.316666666667</v>
      </c>
      <c r="N4096" s="39" t="s">
        <v>10419</v>
      </c>
      <c r="O4096" s="27" t="s">
        <v>9701</v>
      </c>
    </row>
    <row r="4097" s="7" customFormat="1" ht="21" customHeight="1" spans="1:15">
      <c r="A4097" s="27">
        <v>4094</v>
      </c>
      <c r="B4097" s="39" t="s">
        <v>10155</v>
      </c>
      <c r="C4097" s="39" t="s">
        <v>9748</v>
      </c>
      <c r="D4097" s="39" t="s">
        <v>10198</v>
      </c>
      <c r="E4097" s="78">
        <v>50000</v>
      </c>
      <c r="F4097" s="39" t="s">
        <v>363</v>
      </c>
      <c r="G4097" s="39" t="s">
        <v>1766</v>
      </c>
      <c r="H4097" s="77" t="s">
        <v>363</v>
      </c>
      <c r="I4097" s="30">
        <v>44002</v>
      </c>
      <c r="J4097" s="36">
        <f t="shared" si="126"/>
        <v>99</v>
      </c>
      <c r="K4097" s="37">
        <v>4.35</v>
      </c>
      <c r="L4097" s="37">
        <v>4.35</v>
      </c>
      <c r="M4097" s="38">
        <f t="shared" si="127"/>
        <v>598.125</v>
      </c>
      <c r="N4097" s="39" t="s">
        <v>10420</v>
      </c>
      <c r="O4097" s="27" t="s">
        <v>9701</v>
      </c>
    </row>
    <row r="4098" s="7" customFormat="1" ht="21" customHeight="1" spans="1:15">
      <c r="A4098" s="27">
        <v>4095</v>
      </c>
      <c r="B4098" s="39" t="s">
        <v>10203</v>
      </c>
      <c r="C4098" s="39" t="s">
        <v>9805</v>
      </c>
      <c r="D4098" s="39" t="s">
        <v>9818</v>
      </c>
      <c r="E4098" s="78">
        <v>50000</v>
      </c>
      <c r="F4098" s="39" t="s">
        <v>393</v>
      </c>
      <c r="G4098" s="39" t="s">
        <v>875</v>
      </c>
      <c r="H4098" s="77" t="s">
        <v>393</v>
      </c>
      <c r="I4098" s="30">
        <v>44002</v>
      </c>
      <c r="J4098" s="36">
        <f t="shared" si="126"/>
        <v>86</v>
      </c>
      <c r="K4098" s="37">
        <v>4.35</v>
      </c>
      <c r="L4098" s="37">
        <v>4.35</v>
      </c>
      <c r="M4098" s="38">
        <f t="shared" si="127"/>
        <v>519.583333333333</v>
      </c>
      <c r="N4098" s="39" t="s">
        <v>10421</v>
      </c>
      <c r="O4098" s="27" t="s">
        <v>9701</v>
      </c>
    </row>
    <row r="4099" s="7" customFormat="1" ht="21" customHeight="1" spans="1:15">
      <c r="A4099" s="27">
        <v>4096</v>
      </c>
      <c r="B4099" s="39" t="s">
        <v>10193</v>
      </c>
      <c r="C4099" s="39" t="s">
        <v>9866</v>
      </c>
      <c r="D4099" s="39" t="s">
        <v>9818</v>
      </c>
      <c r="E4099" s="78">
        <v>10000</v>
      </c>
      <c r="F4099" s="39" t="s">
        <v>393</v>
      </c>
      <c r="G4099" s="39" t="s">
        <v>875</v>
      </c>
      <c r="H4099" s="77" t="s">
        <v>393</v>
      </c>
      <c r="I4099" s="30">
        <v>44002</v>
      </c>
      <c r="J4099" s="36">
        <f t="shared" si="126"/>
        <v>86</v>
      </c>
      <c r="K4099" s="37">
        <v>4.35</v>
      </c>
      <c r="L4099" s="37">
        <v>4.35</v>
      </c>
      <c r="M4099" s="38">
        <f t="shared" si="127"/>
        <v>103.916666666667</v>
      </c>
      <c r="N4099" s="39" t="s">
        <v>10422</v>
      </c>
      <c r="O4099" s="27" t="s">
        <v>9701</v>
      </c>
    </row>
    <row r="4100" s="7" customFormat="1" ht="21" customHeight="1" spans="1:15">
      <c r="A4100" s="27">
        <v>4097</v>
      </c>
      <c r="B4100" s="39" t="s">
        <v>10213</v>
      </c>
      <c r="C4100" s="39" t="s">
        <v>9751</v>
      </c>
      <c r="D4100" s="39" t="s">
        <v>10198</v>
      </c>
      <c r="E4100" s="78">
        <v>50000</v>
      </c>
      <c r="F4100" s="39" t="s">
        <v>629</v>
      </c>
      <c r="G4100" s="39" t="s">
        <v>8566</v>
      </c>
      <c r="H4100" s="77" t="s">
        <v>629</v>
      </c>
      <c r="I4100" s="30">
        <v>44002</v>
      </c>
      <c r="J4100" s="36">
        <f t="shared" ref="J4100:J4163" si="128">I4100-H4100+1</f>
        <v>79</v>
      </c>
      <c r="K4100" s="37">
        <v>4.35</v>
      </c>
      <c r="L4100" s="37">
        <v>4.35</v>
      </c>
      <c r="M4100" s="38">
        <f t="shared" ref="M4100:M4163" si="129">E4100*J4100*L4100/12/30/100</f>
        <v>477.291666666667</v>
      </c>
      <c r="N4100" s="39" t="s">
        <v>10423</v>
      </c>
      <c r="O4100" s="27" t="s">
        <v>9701</v>
      </c>
    </row>
    <row r="4101" s="7" customFormat="1" ht="21" customHeight="1" spans="1:15">
      <c r="A4101" s="27">
        <v>4098</v>
      </c>
      <c r="B4101" s="39" t="s">
        <v>10424</v>
      </c>
      <c r="C4101" s="39" t="s">
        <v>10353</v>
      </c>
      <c r="D4101" s="39" t="s">
        <v>9818</v>
      </c>
      <c r="E4101" s="78">
        <v>50000</v>
      </c>
      <c r="F4101" s="39" t="s">
        <v>5029</v>
      </c>
      <c r="G4101" s="39" t="s">
        <v>10425</v>
      </c>
      <c r="H4101" s="77" t="s">
        <v>5029</v>
      </c>
      <c r="I4101" s="30">
        <v>44002</v>
      </c>
      <c r="J4101" s="36">
        <f t="shared" si="128"/>
        <v>68</v>
      </c>
      <c r="K4101" s="37">
        <v>4.35</v>
      </c>
      <c r="L4101" s="37">
        <v>4.35</v>
      </c>
      <c r="M4101" s="38">
        <f t="shared" si="129"/>
        <v>410.833333333333</v>
      </c>
      <c r="N4101" s="39" t="s">
        <v>10426</v>
      </c>
      <c r="O4101" s="27" t="s">
        <v>9701</v>
      </c>
    </row>
    <row r="4102" s="7" customFormat="1" ht="21" customHeight="1" spans="1:15">
      <c r="A4102" s="27">
        <v>4099</v>
      </c>
      <c r="B4102" s="39" t="s">
        <v>10256</v>
      </c>
      <c r="C4102" s="39" t="s">
        <v>9832</v>
      </c>
      <c r="D4102" s="39" t="s">
        <v>9818</v>
      </c>
      <c r="E4102" s="78">
        <v>50000</v>
      </c>
      <c r="F4102" s="39" t="s">
        <v>1503</v>
      </c>
      <c r="G4102" s="39" t="s">
        <v>1924</v>
      </c>
      <c r="H4102" s="77" t="s">
        <v>1503</v>
      </c>
      <c r="I4102" s="30">
        <v>44002</v>
      </c>
      <c r="J4102" s="36">
        <f t="shared" si="128"/>
        <v>52</v>
      </c>
      <c r="K4102" s="37">
        <v>4.35</v>
      </c>
      <c r="L4102" s="37">
        <v>4.35</v>
      </c>
      <c r="M4102" s="38">
        <f t="shared" si="129"/>
        <v>314.166666666667</v>
      </c>
      <c r="N4102" s="39" t="s">
        <v>10427</v>
      </c>
      <c r="O4102" s="27" t="s">
        <v>9701</v>
      </c>
    </row>
    <row r="4103" s="7" customFormat="1" ht="21" customHeight="1" spans="1:15">
      <c r="A4103" s="27">
        <v>4100</v>
      </c>
      <c r="B4103" s="39" t="s">
        <v>10294</v>
      </c>
      <c r="C4103" s="39" t="s">
        <v>10102</v>
      </c>
      <c r="D4103" s="39" t="s">
        <v>9818</v>
      </c>
      <c r="E4103" s="78">
        <v>50000</v>
      </c>
      <c r="F4103" s="39" t="s">
        <v>4249</v>
      </c>
      <c r="G4103" s="39" t="s">
        <v>871</v>
      </c>
      <c r="H4103" s="77" t="s">
        <v>4249</v>
      </c>
      <c r="I4103" s="30">
        <v>44002</v>
      </c>
      <c r="J4103" s="36">
        <f t="shared" si="128"/>
        <v>27</v>
      </c>
      <c r="K4103" s="37">
        <v>4.35</v>
      </c>
      <c r="L4103" s="37">
        <v>4.35</v>
      </c>
      <c r="M4103" s="38">
        <f t="shared" si="129"/>
        <v>163.125</v>
      </c>
      <c r="N4103" s="39" t="s">
        <v>10428</v>
      </c>
      <c r="O4103" s="27" t="s">
        <v>9701</v>
      </c>
    </row>
    <row r="4104" s="7" customFormat="1" ht="21" customHeight="1" spans="1:15">
      <c r="A4104" s="27">
        <v>4101</v>
      </c>
      <c r="B4104" s="39" t="s">
        <v>10282</v>
      </c>
      <c r="C4104" s="39" t="s">
        <v>10283</v>
      </c>
      <c r="D4104" s="39" t="s">
        <v>9758</v>
      </c>
      <c r="E4104" s="78">
        <v>50000</v>
      </c>
      <c r="F4104" s="39" t="s">
        <v>586</v>
      </c>
      <c r="G4104" s="39" t="s">
        <v>904</v>
      </c>
      <c r="H4104" s="77" t="s">
        <v>586</v>
      </c>
      <c r="I4104" s="30">
        <v>44002</v>
      </c>
      <c r="J4104" s="36">
        <f t="shared" si="128"/>
        <v>24</v>
      </c>
      <c r="K4104" s="37">
        <v>4.35</v>
      </c>
      <c r="L4104" s="37">
        <v>4.35</v>
      </c>
      <c r="M4104" s="38">
        <f t="shared" si="129"/>
        <v>145</v>
      </c>
      <c r="N4104" s="39" t="s">
        <v>10429</v>
      </c>
      <c r="O4104" s="27" t="s">
        <v>9701</v>
      </c>
    </row>
    <row r="4105" s="7" customFormat="1" ht="21" customHeight="1" spans="1:15">
      <c r="A4105" s="27">
        <v>4102</v>
      </c>
      <c r="B4105" s="39" t="s">
        <v>10297</v>
      </c>
      <c r="C4105" s="39" t="s">
        <v>10102</v>
      </c>
      <c r="D4105" s="39" t="s">
        <v>9758</v>
      </c>
      <c r="E4105" s="78">
        <v>50000</v>
      </c>
      <c r="F4105" s="39" t="s">
        <v>10295</v>
      </c>
      <c r="G4105" s="39" t="s">
        <v>2486</v>
      </c>
      <c r="H4105" s="77" t="s">
        <v>10295</v>
      </c>
      <c r="I4105" s="30">
        <v>44002</v>
      </c>
      <c r="J4105" s="36">
        <f t="shared" si="128"/>
        <v>23</v>
      </c>
      <c r="K4105" s="37">
        <v>4.35</v>
      </c>
      <c r="L4105" s="37">
        <v>4.35</v>
      </c>
      <c r="M4105" s="38">
        <f t="shared" si="129"/>
        <v>138.958333333333</v>
      </c>
      <c r="N4105" s="39" t="s">
        <v>10430</v>
      </c>
      <c r="O4105" s="27" t="s">
        <v>9701</v>
      </c>
    </row>
    <row r="4106" s="7" customFormat="1" ht="21" customHeight="1" spans="1:15">
      <c r="A4106" s="27">
        <v>4103</v>
      </c>
      <c r="B4106" s="39" t="s">
        <v>10312</v>
      </c>
      <c r="C4106" s="39" t="s">
        <v>10245</v>
      </c>
      <c r="D4106" s="39" t="s">
        <v>9918</v>
      </c>
      <c r="E4106" s="78">
        <v>50000</v>
      </c>
      <c r="F4106" s="39" t="s">
        <v>4256</v>
      </c>
      <c r="G4106" s="39" t="s">
        <v>887</v>
      </c>
      <c r="H4106" s="77" t="s">
        <v>4256</v>
      </c>
      <c r="I4106" s="30">
        <v>44002</v>
      </c>
      <c r="J4106" s="36">
        <f t="shared" si="128"/>
        <v>14</v>
      </c>
      <c r="K4106" s="37">
        <v>4.35</v>
      </c>
      <c r="L4106" s="37">
        <v>4.35</v>
      </c>
      <c r="M4106" s="38">
        <f t="shared" si="129"/>
        <v>84.5833333333333</v>
      </c>
      <c r="N4106" s="39" t="s">
        <v>10431</v>
      </c>
      <c r="O4106" s="27" t="s">
        <v>9701</v>
      </c>
    </row>
    <row r="4107" s="7" customFormat="1" ht="21" customHeight="1" spans="1:15">
      <c r="A4107" s="27">
        <v>4104</v>
      </c>
      <c r="B4107" s="48" t="s">
        <v>10432</v>
      </c>
      <c r="C4107" s="48" t="s">
        <v>10433</v>
      </c>
      <c r="D4107" s="39" t="s">
        <v>10434</v>
      </c>
      <c r="E4107" s="55">
        <v>50000</v>
      </c>
      <c r="F4107" s="56" t="s">
        <v>1182</v>
      </c>
      <c r="G4107" s="56" t="s">
        <v>76</v>
      </c>
      <c r="H4107" s="54">
        <v>43790</v>
      </c>
      <c r="I4107" s="57">
        <v>43802</v>
      </c>
      <c r="J4107" s="36">
        <f t="shared" si="128"/>
        <v>13</v>
      </c>
      <c r="K4107" s="56">
        <v>4.75</v>
      </c>
      <c r="L4107" s="56">
        <v>4.75</v>
      </c>
      <c r="M4107" s="38">
        <f t="shared" si="129"/>
        <v>85.7638888888889</v>
      </c>
      <c r="N4107" s="52" t="e">
        <f>VLOOKUP(#REF!,[1]Sheet3!A:B,2,0)</f>
        <v>#REF!</v>
      </c>
      <c r="O4107" s="52" t="s">
        <v>10435</v>
      </c>
    </row>
    <row r="4108" s="7" customFormat="1" ht="21" customHeight="1" spans="1:15">
      <c r="A4108" s="27">
        <v>4105</v>
      </c>
      <c r="B4108" s="48" t="s">
        <v>10436</v>
      </c>
      <c r="C4108" s="48" t="s">
        <v>10437</v>
      </c>
      <c r="D4108" s="39" t="s">
        <v>10438</v>
      </c>
      <c r="E4108" s="55">
        <v>30000</v>
      </c>
      <c r="F4108" s="56" t="s">
        <v>100</v>
      </c>
      <c r="G4108" s="56" t="s">
        <v>101</v>
      </c>
      <c r="H4108" s="54">
        <v>43790</v>
      </c>
      <c r="I4108" s="62" t="s">
        <v>91</v>
      </c>
      <c r="J4108" s="36">
        <f t="shared" si="128"/>
        <v>22</v>
      </c>
      <c r="K4108" s="56">
        <v>4.75</v>
      </c>
      <c r="L4108" s="56">
        <v>4.75</v>
      </c>
      <c r="M4108" s="38">
        <f t="shared" si="129"/>
        <v>87.0833333333333</v>
      </c>
      <c r="N4108" s="52" t="e">
        <f>VLOOKUP(#REF!,[1]Sheet3!A:B,2,0)</f>
        <v>#REF!</v>
      </c>
      <c r="O4108" s="52" t="s">
        <v>10435</v>
      </c>
    </row>
    <row r="4109" s="7" customFormat="1" ht="21" customHeight="1" spans="1:15">
      <c r="A4109" s="27">
        <v>4106</v>
      </c>
      <c r="B4109" s="48" t="s">
        <v>10439</v>
      </c>
      <c r="C4109" s="48" t="s">
        <v>10440</v>
      </c>
      <c r="D4109" s="39" t="s">
        <v>10434</v>
      </c>
      <c r="E4109" s="55">
        <v>50000</v>
      </c>
      <c r="F4109" s="56" t="s">
        <v>321</v>
      </c>
      <c r="G4109" s="56" t="s">
        <v>322</v>
      </c>
      <c r="H4109" s="54">
        <v>43790</v>
      </c>
      <c r="I4109" s="57">
        <v>43904</v>
      </c>
      <c r="J4109" s="36">
        <f t="shared" si="128"/>
        <v>115</v>
      </c>
      <c r="K4109" s="56">
        <v>4.75</v>
      </c>
      <c r="L4109" s="56">
        <v>4.75</v>
      </c>
      <c r="M4109" s="38">
        <f t="shared" si="129"/>
        <v>758.680555555555</v>
      </c>
      <c r="N4109" s="52" t="e">
        <f>VLOOKUP(#REF!,[1]Sheet3!A:B,2,0)</f>
        <v>#REF!</v>
      </c>
      <c r="O4109" s="52" t="s">
        <v>10435</v>
      </c>
    </row>
    <row r="4110" s="7" customFormat="1" ht="21" customHeight="1" spans="1:15">
      <c r="A4110" s="27">
        <v>4107</v>
      </c>
      <c r="B4110" s="48" t="s">
        <v>10441</v>
      </c>
      <c r="C4110" s="48" t="s">
        <v>10442</v>
      </c>
      <c r="D4110" s="39" t="s">
        <v>10443</v>
      </c>
      <c r="E4110" s="55">
        <v>50000</v>
      </c>
      <c r="F4110" s="56" t="s">
        <v>337</v>
      </c>
      <c r="G4110" s="56" t="s">
        <v>338</v>
      </c>
      <c r="H4110" s="54">
        <v>43790</v>
      </c>
      <c r="I4110" s="57">
        <v>43903</v>
      </c>
      <c r="J4110" s="36">
        <f t="shared" si="128"/>
        <v>114</v>
      </c>
      <c r="K4110" s="56">
        <v>4.75</v>
      </c>
      <c r="L4110" s="56">
        <v>4.75</v>
      </c>
      <c r="M4110" s="38">
        <f t="shared" si="129"/>
        <v>752.083333333333</v>
      </c>
      <c r="N4110" s="52" t="e">
        <f>VLOOKUP(#REF!,[1]Sheet3!A:B,2,0)</f>
        <v>#REF!</v>
      </c>
      <c r="O4110" s="52" t="s">
        <v>10435</v>
      </c>
    </row>
    <row r="4111" s="7" customFormat="1" ht="21" customHeight="1" spans="1:15">
      <c r="A4111" s="27">
        <v>4108</v>
      </c>
      <c r="B4111" s="48" t="s">
        <v>10444</v>
      </c>
      <c r="C4111" s="48" t="s">
        <v>10445</v>
      </c>
      <c r="D4111" s="39" t="s">
        <v>10434</v>
      </c>
      <c r="E4111" s="55">
        <v>30000</v>
      </c>
      <c r="F4111" s="56" t="s">
        <v>352</v>
      </c>
      <c r="G4111" s="56" t="s">
        <v>353</v>
      </c>
      <c r="H4111" s="54">
        <v>43790</v>
      </c>
      <c r="I4111" s="57">
        <v>43907</v>
      </c>
      <c r="J4111" s="36">
        <f t="shared" si="128"/>
        <v>118</v>
      </c>
      <c r="K4111" s="56">
        <v>4.75</v>
      </c>
      <c r="L4111" s="56">
        <v>4.75</v>
      </c>
      <c r="M4111" s="38">
        <f t="shared" si="129"/>
        <v>467.083333333333</v>
      </c>
      <c r="N4111" s="52" t="e">
        <f>VLOOKUP(#REF!,[1]Sheet3!A:B,2,0)</f>
        <v>#REF!</v>
      </c>
      <c r="O4111" s="52" t="s">
        <v>10435</v>
      </c>
    </row>
    <row r="4112" s="7" customFormat="1" ht="21" customHeight="1" spans="1:15">
      <c r="A4112" s="27">
        <v>4109</v>
      </c>
      <c r="B4112" s="48" t="s">
        <v>10446</v>
      </c>
      <c r="C4112" s="48" t="s">
        <v>10447</v>
      </c>
      <c r="D4112" s="39" t="s">
        <v>10434</v>
      </c>
      <c r="E4112" s="55">
        <v>50000</v>
      </c>
      <c r="F4112" s="56" t="s">
        <v>352</v>
      </c>
      <c r="G4112" s="56" t="s">
        <v>353</v>
      </c>
      <c r="H4112" s="54">
        <v>43790</v>
      </c>
      <c r="I4112" s="57">
        <v>43887</v>
      </c>
      <c r="J4112" s="36">
        <f t="shared" si="128"/>
        <v>98</v>
      </c>
      <c r="K4112" s="56">
        <v>4.75</v>
      </c>
      <c r="L4112" s="56">
        <v>4.75</v>
      </c>
      <c r="M4112" s="38">
        <f t="shared" si="129"/>
        <v>646.527777777778</v>
      </c>
      <c r="N4112" s="52" t="e">
        <f>VLOOKUP(#REF!,[1]Sheet3!A:B,2,0)</f>
        <v>#REF!</v>
      </c>
      <c r="O4112" s="52" t="s">
        <v>10435</v>
      </c>
    </row>
    <row r="4113" s="7" customFormat="1" ht="21" customHeight="1" spans="1:15">
      <c r="A4113" s="27">
        <v>4110</v>
      </c>
      <c r="B4113" s="48" t="s">
        <v>10448</v>
      </c>
      <c r="C4113" s="48" t="s">
        <v>10449</v>
      </c>
      <c r="D4113" s="39" t="s">
        <v>10434</v>
      </c>
      <c r="E4113" s="55">
        <v>50000</v>
      </c>
      <c r="F4113" s="56" t="s">
        <v>352</v>
      </c>
      <c r="G4113" s="56" t="s">
        <v>353</v>
      </c>
      <c r="H4113" s="54">
        <v>43790</v>
      </c>
      <c r="I4113" s="57">
        <v>43907</v>
      </c>
      <c r="J4113" s="36">
        <f t="shared" si="128"/>
        <v>118</v>
      </c>
      <c r="K4113" s="56">
        <v>4.75</v>
      </c>
      <c r="L4113" s="56">
        <v>4.75</v>
      </c>
      <c r="M4113" s="38">
        <f t="shared" si="129"/>
        <v>778.472222222222</v>
      </c>
      <c r="N4113" s="52" t="e">
        <f>VLOOKUP(#REF!,[1]Sheet3!A:B,2,0)</f>
        <v>#REF!</v>
      </c>
      <c r="O4113" s="52" t="s">
        <v>10435</v>
      </c>
    </row>
    <row r="4114" s="7" customFormat="1" ht="21" customHeight="1" spans="1:15">
      <c r="A4114" s="27">
        <v>4111</v>
      </c>
      <c r="B4114" s="48" t="s">
        <v>10450</v>
      </c>
      <c r="C4114" s="48" t="s">
        <v>10451</v>
      </c>
      <c r="D4114" s="39" t="s">
        <v>10434</v>
      </c>
      <c r="E4114" s="55">
        <v>50000</v>
      </c>
      <c r="F4114" s="56" t="s">
        <v>352</v>
      </c>
      <c r="G4114" s="56" t="s">
        <v>353</v>
      </c>
      <c r="H4114" s="54">
        <v>43790</v>
      </c>
      <c r="I4114" s="57">
        <v>43900</v>
      </c>
      <c r="J4114" s="36">
        <f t="shared" si="128"/>
        <v>111</v>
      </c>
      <c r="K4114" s="56">
        <v>4.75</v>
      </c>
      <c r="L4114" s="56">
        <v>4.75</v>
      </c>
      <c r="M4114" s="38">
        <f t="shared" si="129"/>
        <v>732.291666666667</v>
      </c>
      <c r="N4114" s="52" t="e">
        <f>VLOOKUP(#REF!,[1]Sheet3!A:B,2,0)</f>
        <v>#REF!</v>
      </c>
      <c r="O4114" s="52" t="s">
        <v>10435</v>
      </c>
    </row>
    <row r="4115" s="7" customFormat="1" ht="21" customHeight="1" spans="1:15">
      <c r="A4115" s="27">
        <v>4112</v>
      </c>
      <c r="B4115" s="48" t="s">
        <v>10452</v>
      </c>
      <c r="C4115" s="48" t="s">
        <v>10433</v>
      </c>
      <c r="D4115" s="39" t="s">
        <v>10434</v>
      </c>
      <c r="E4115" s="55">
        <v>50000</v>
      </c>
      <c r="F4115" s="56" t="s">
        <v>352</v>
      </c>
      <c r="G4115" s="56" t="s">
        <v>353</v>
      </c>
      <c r="H4115" s="54">
        <v>43790</v>
      </c>
      <c r="I4115" s="57">
        <v>43895</v>
      </c>
      <c r="J4115" s="36">
        <f t="shared" si="128"/>
        <v>106</v>
      </c>
      <c r="K4115" s="56">
        <v>4.75</v>
      </c>
      <c r="L4115" s="56">
        <v>4.75</v>
      </c>
      <c r="M4115" s="38">
        <f t="shared" si="129"/>
        <v>699.305555555555</v>
      </c>
      <c r="N4115" s="52" t="e">
        <f>VLOOKUP(#REF!,[1]Sheet3!A:B,2,0)</f>
        <v>#REF!</v>
      </c>
      <c r="O4115" s="52" t="s">
        <v>10435</v>
      </c>
    </row>
    <row r="4116" s="7" customFormat="1" ht="21" customHeight="1" spans="1:15">
      <c r="A4116" s="27">
        <v>4113</v>
      </c>
      <c r="B4116" s="48" t="s">
        <v>10453</v>
      </c>
      <c r="C4116" s="48" t="s">
        <v>10451</v>
      </c>
      <c r="D4116" s="39" t="s">
        <v>10434</v>
      </c>
      <c r="E4116" s="55">
        <v>50000</v>
      </c>
      <c r="F4116" s="56" t="s">
        <v>352</v>
      </c>
      <c r="G4116" s="56" t="s">
        <v>353</v>
      </c>
      <c r="H4116" s="54">
        <v>43790</v>
      </c>
      <c r="I4116" s="57">
        <v>43894</v>
      </c>
      <c r="J4116" s="36">
        <f t="shared" si="128"/>
        <v>105</v>
      </c>
      <c r="K4116" s="56">
        <v>4.75</v>
      </c>
      <c r="L4116" s="56">
        <v>4.75</v>
      </c>
      <c r="M4116" s="38">
        <f t="shared" si="129"/>
        <v>692.708333333333</v>
      </c>
      <c r="N4116" s="52" t="e">
        <f>VLOOKUP(#REF!,[1]Sheet3!A:B,2,0)</f>
        <v>#REF!</v>
      </c>
      <c r="O4116" s="52" t="s">
        <v>10435</v>
      </c>
    </row>
    <row r="4117" s="7" customFormat="1" ht="21" customHeight="1" spans="1:15">
      <c r="A4117" s="27">
        <v>4114</v>
      </c>
      <c r="B4117" s="48" t="s">
        <v>10454</v>
      </c>
      <c r="C4117" s="48" t="s">
        <v>10449</v>
      </c>
      <c r="D4117" s="39" t="s">
        <v>10434</v>
      </c>
      <c r="E4117" s="55">
        <v>50000</v>
      </c>
      <c r="F4117" s="56" t="s">
        <v>352</v>
      </c>
      <c r="G4117" s="56" t="s">
        <v>353</v>
      </c>
      <c r="H4117" s="54">
        <v>43790</v>
      </c>
      <c r="I4117" s="57">
        <v>43906</v>
      </c>
      <c r="J4117" s="36">
        <f t="shared" si="128"/>
        <v>117</v>
      </c>
      <c r="K4117" s="56">
        <v>4.75</v>
      </c>
      <c r="L4117" s="56">
        <v>4.75</v>
      </c>
      <c r="M4117" s="38">
        <f t="shared" si="129"/>
        <v>771.875</v>
      </c>
      <c r="N4117" s="52" t="e">
        <f>VLOOKUP(#REF!,[1]Sheet3!A:B,2,0)</f>
        <v>#REF!</v>
      </c>
      <c r="O4117" s="52" t="s">
        <v>10435</v>
      </c>
    </row>
    <row r="4118" s="7" customFormat="1" ht="21" customHeight="1" spans="1:15">
      <c r="A4118" s="27">
        <v>4115</v>
      </c>
      <c r="B4118" s="48" t="s">
        <v>10455</v>
      </c>
      <c r="C4118" s="48" t="s">
        <v>10456</v>
      </c>
      <c r="D4118" s="39" t="s">
        <v>10438</v>
      </c>
      <c r="E4118" s="55">
        <v>50000</v>
      </c>
      <c r="F4118" s="56" t="s">
        <v>352</v>
      </c>
      <c r="G4118" s="56" t="s">
        <v>353</v>
      </c>
      <c r="H4118" s="54">
        <v>43790</v>
      </c>
      <c r="I4118" s="57">
        <v>43911</v>
      </c>
      <c r="J4118" s="36">
        <f t="shared" si="128"/>
        <v>122</v>
      </c>
      <c r="K4118" s="56">
        <v>4.75</v>
      </c>
      <c r="L4118" s="56">
        <v>4.75</v>
      </c>
      <c r="M4118" s="38">
        <f t="shared" si="129"/>
        <v>804.861111111111</v>
      </c>
      <c r="N4118" s="52" t="e">
        <f>VLOOKUP(#REF!,[1]Sheet3!A:B,2,0)</f>
        <v>#REF!</v>
      </c>
      <c r="O4118" s="52" t="s">
        <v>10435</v>
      </c>
    </row>
    <row r="4119" s="7" customFormat="1" ht="21" customHeight="1" spans="1:15">
      <c r="A4119" s="27">
        <v>4116</v>
      </c>
      <c r="B4119" s="48" t="s">
        <v>10457</v>
      </c>
      <c r="C4119" s="48" t="s">
        <v>10456</v>
      </c>
      <c r="D4119" s="39" t="s">
        <v>10438</v>
      </c>
      <c r="E4119" s="55">
        <v>50000</v>
      </c>
      <c r="F4119" s="56" t="s">
        <v>352</v>
      </c>
      <c r="G4119" s="56" t="s">
        <v>353</v>
      </c>
      <c r="H4119" s="54">
        <v>43790</v>
      </c>
      <c r="I4119" s="57">
        <v>43894</v>
      </c>
      <c r="J4119" s="36">
        <f t="shared" si="128"/>
        <v>105</v>
      </c>
      <c r="K4119" s="56">
        <v>4.75</v>
      </c>
      <c r="L4119" s="56">
        <v>4.75</v>
      </c>
      <c r="M4119" s="38">
        <f t="shared" si="129"/>
        <v>692.708333333333</v>
      </c>
      <c r="N4119" s="52" t="e">
        <f>VLOOKUP(#REF!,[1]Sheet3!A:B,2,0)</f>
        <v>#REF!</v>
      </c>
      <c r="O4119" s="52" t="s">
        <v>10435</v>
      </c>
    </row>
    <row r="4120" s="7" customFormat="1" ht="21" customHeight="1" spans="1:15">
      <c r="A4120" s="27">
        <v>4117</v>
      </c>
      <c r="B4120" s="48" t="s">
        <v>10458</v>
      </c>
      <c r="C4120" s="48" t="s">
        <v>10433</v>
      </c>
      <c r="D4120" s="39" t="s">
        <v>10438</v>
      </c>
      <c r="E4120" s="55">
        <v>50000</v>
      </c>
      <c r="F4120" s="56" t="s">
        <v>352</v>
      </c>
      <c r="G4120" s="56" t="s">
        <v>353</v>
      </c>
      <c r="H4120" s="54">
        <v>43790</v>
      </c>
      <c r="I4120" s="57">
        <v>43891</v>
      </c>
      <c r="J4120" s="36">
        <f t="shared" si="128"/>
        <v>102</v>
      </c>
      <c r="K4120" s="56">
        <v>4.75</v>
      </c>
      <c r="L4120" s="56">
        <v>4.75</v>
      </c>
      <c r="M4120" s="38">
        <f t="shared" si="129"/>
        <v>672.916666666667</v>
      </c>
      <c r="N4120" s="52" t="e">
        <f>VLOOKUP(#REF!,[1]Sheet3!A:B,2,0)</f>
        <v>#REF!</v>
      </c>
      <c r="O4120" s="52" t="s">
        <v>10435</v>
      </c>
    </row>
    <row r="4121" s="7" customFormat="1" ht="21" customHeight="1" spans="1:15">
      <c r="A4121" s="27">
        <v>4118</v>
      </c>
      <c r="B4121" s="48" t="s">
        <v>10459</v>
      </c>
      <c r="C4121" s="48" t="s">
        <v>10442</v>
      </c>
      <c r="D4121" s="39" t="s">
        <v>10438</v>
      </c>
      <c r="E4121" s="55">
        <v>50000</v>
      </c>
      <c r="F4121" s="56" t="s">
        <v>352</v>
      </c>
      <c r="G4121" s="56" t="s">
        <v>353</v>
      </c>
      <c r="H4121" s="54">
        <v>43790</v>
      </c>
      <c r="I4121" s="57">
        <v>43888</v>
      </c>
      <c r="J4121" s="36">
        <f t="shared" si="128"/>
        <v>99</v>
      </c>
      <c r="K4121" s="56">
        <v>4.75</v>
      </c>
      <c r="L4121" s="56">
        <v>4.75</v>
      </c>
      <c r="M4121" s="38">
        <f t="shared" si="129"/>
        <v>653.125</v>
      </c>
      <c r="N4121" s="52" t="e">
        <f>VLOOKUP(#REF!,[1]Sheet3!A:B,2,0)</f>
        <v>#REF!</v>
      </c>
      <c r="O4121" s="52" t="s">
        <v>10435</v>
      </c>
    </row>
    <row r="4122" s="7" customFormat="1" ht="21" customHeight="1" spans="1:15">
      <c r="A4122" s="27">
        <v>4119</v>
      </c>
      <c r="B4122" s="48" t="s">
        <v>10460</v>
      </c>
      <c r="C4122" s="48" t="s">
        <v>10461</v>
      </c>
      <c r="D4122" s="39" t="s">
        <v>10434</v>
      </c>
      <c r="E4122" s="55">
        <v>50000</v>
      </c>
      <c r="F4122" s="56" t="s">
        <v>361</v>
      </c>
      <c r="G4122" s="56" t="s">
        <v>362</v>
      </c>
      <c r="H4122" s="54">
        <v>43790</v>
      </c>
      <c r="I4122" s="57">
        <v>43882</v>
      </c>
      <c r="J4122" s="36">
        <f t="shared" si="128"/>
        <v>93</v>
      </c>
      <c r="K4122" s="56">
        <v>4.75</v>
      </c>
      <c r="L4122" s="56">
        <v>4.75</v>
      </c>
      <c r="M4122" s="38">
        <f t="shared" si="129"/>
        <v>613.541666666667</v>
      </c>
      <c r="N4122" s="52" t="e">
        <f>VLOOKUP(#REF!,[1]Sheet3!A:B,2,0)</f>
        <v>#REF!</v>
      </c>
      <c r="O4122" s="52" t="s">
        <v>10435</v>
      </c>
    </row>
    <row r="4123" s="7" customFormat="1" ht="21" customHeight="1" spans="1:15">
      <c r="A4123" s="27">
        <v>4120</v>
      </c>
      <c r="B4123" s="48" t="s">
        <v>10462</v>
      </c>
      <c r="C4123" s="48" t="s">
        <v>10463</v>
      </c>
      <c r="D4123" s="39" t="s">
        <v>10438</v>
      </c>
      <c r="E4123" s="55">
        <v>50000</v>
      </c>
      <c r="F4123" s="56" t="s">
        <v>361</v>
      </c>
      <c r="G4123" s="56" t="s">
        <v>362</v>
      </c>
      <c r="H4123" s="54">
        <v>43790</v>
      </c>
      <c r="I4123" s="57">
        <v>43901</v>
      </c>
      <c r="J4123" s="36">
        <f t="shared" si="128"/>
        <v>112</v>
      </c>
      <c r="K4123" s="56">
        <v>4.75</v>
      </c>
      <c r="L4123" s="56">
        <v>4.75</v>
      </c>
      <c r="M4123" s="38">
        <f t="shared" si="129"/>
        <v>738.888888888889</v>
      </c>
      <c r="N4123" s="52" t="e">
        <f>VLOOKUP(#REF!,[1]Sheet3!A:B,2,0)</f>
        <v>#REF!</v>
      </c>
      <c r="O4123" s="52" t="s">
        <v>10435</v>
      </c>
    </row>
    <row r="4124" s="7" customFormat="1" ht="21" customHeight="1" spans="1:15">
      <c r="A4124" s="27">
        <v>4121</v>
      </c>
      <c r="B4124" s="48" t="s">
        <v>10464</v>
      </c>
      <c r="C4124" s="48" t="s">
        <v>10451</v>
      </c>
      <c r="D4124" s="39" t="s">
        <v>10438</v>
      </c>
      <c r="E4124" s="55">
        <v>50000</v>
      </c>
      <c r="F4124" s="56" t="s">
        <v>361</v>
      </c>
      <c r="G4124" s="56" t="s">
        <v>362</v>
      </c>
      <c r="H4124" s="54">
        <v>43790</v>
      </c>
      <c r="I4124" s="57">
        <v>43905</v>
      </c>
      <c r="J4124" s="36">
        <f t="shared" si="128"/>
        <v>116</v>
      </c>
      <c r="K4124" s="56">
        <v>4.75</v>
      </c>
      <c r="L4124" s="56">
        <v>4.75</v>
      </c>
      <c r="M4124" s="38">
        <f t="shared" si="129"/>
        <v>765.277777777778</v>
      </c>
      <c r="N4124" s="52" t="e">
        <f>VLOOKUP(#REF!,[1]Sheet3!A:B,2,0)</f>
        <v>#REF!</v>
      </c>
      <c r="O4124" s="52" t="s">
        <v>10435</v>
      </c>
    </row>
    <row r="4125" s="7" customFormat="1" ht="21" customHeight="1" spans="1:15">
      <c r="A4125" s="27">
        <v>4122</v>
      </c>
      <c r="B4125" s="48" t="s">
        <v>10465</v>
      </c>
      <c r="C4125" s="48" t="s">
        <v>10466</v>
      </c>
      <c r="D4125" s="39" t="s">
        <v>10438</v>
      </c>
      <c r="E4125" s="55">
        <v>50000</v>
      </c>
      <c r="F4125" s="56" t="s">
        <v>361</v>
      </c>
      <c r="G4125" s="56" t="s">
        <v>362</v>
      </c>
      <c r="H4125" s="54">
        <v>43790</v>
      </c>
      <c r="I4125" s="57">
        <v>43910</v>
      </c>
      <c r="J4125" s="36">
        <f t="shared" si="128"/>
        <v>121</v>
      </c>
      <c r="K4125" s="56">
        <v>4.75</v>
      </c>
      <c r="L4125" s="56">
        <v>4.75</v>
      </c>
      <c r="M4125" s="38">
        <f t="shared" si="129"/>
        <v>798.263888888889</v>
      </c>
      <c r="N4125" s="52" t="e">
        <f>VLOOKUP(#REF!,[1]Sheet3!A:B,2,0)</f>
        <v>#REF!</v>
      </c>
      <c r="O4125" s="52" t="s">
        <v>10435</v>
      </c>
    </row>
    <row r="4126" s="7" customFormat="1" ht="21" customHeight="1" spans="1:15">
      <c r="A4126" s="27">
        <v>4123</v>
      </c>
      <c r="B4126" s="48" t="s">
        <v>10467</v>
      </c>
      <c r="C4126" s="48" t="s">
        <v>10445</v>
      </c>
      <c r="D4126" s="39" t="s">
        <v>10434</v>
      </c>
      <c r="E4126" s="55">
        <v>50000</v>
      </c>
      <c r="F4126" s="56" t="s">
        <v>361</v>
      </c>
      <c r="G4126" s="56" t="s">
        <v>362</v>
      </c>
      <c r="H4126" s="54">
        <v>43790</v>
      </c>
      <c r="I4126" s="57">
        <v>43909</v>
      </c>
      <c r="J4126" s="36">
        <f t="shared" si="128"/>
        <v>120</v>
      </c>
      <c r="K4126" s="56">
        <v>4.75</v>
      </c>
      <c r="L4126" s="56">
        <v>4.75</v>
      </c>
      <c r="M4126" s="38">
        <f t="shared" si="129"/>
        <v>791.666666666667</v>
      </c>
      <c r="N4126" s="52" t="e">
        <f>VLOOKUP(#REF!,[1]Sheet3!A:B,2,0)</f>
        <v>#REF!</v>
      </c>
      <c r="O4126" s="52" t="s">
        <v>10435</v>
      </c>
    </row>
    <row r="4127" s="7" customFormat="1" ht="21" customHeight="1" spans="1:15">
      <c r="A4127" s="27">
        <v>4124</v>
      </c>
      <c r="B4127" s="48" t="s">
        <v>10468</v>
      </c>
      <c r="C4127" s="48" t="s">
        <v>10469</v>
      </c>
      <c r="D4127" s="39" t="s">
        <v>10438</v>
      </c>
      <c r="E4127" s="55">
        <v>50000</v>
      </c>
      <c r="F4127" s="56" t="s">
        <v>361</v>
      </c>
      <c r="G4127" s="56" t="s">
        <v>362</v>
      </c>
      <c r="H4127" s="54">
        <v>43790</v>
      </c>
      <c r="I4127" s="57">
        <v>43819</v>
      </c>
      <c r="J4127" s="36">
        <f t="shared" si="128"/>
        <v>30</v>
      </c>
      <c r="K4127" s="56">
        <v>4.75</v>
      </c>
      <c r="L4127" s="56">
        <v>4.75</v>
      </c>
      <c r="M4127" s="38">
        <f t="shared" si="129"/>
        <v>197.916666666667</v>
      </c>
      <c r="N4127" s="52" t="e">
        <f>VLOOKUP(#REF!,[1]Sheet3!A:B,2,0)</f>
        <v>#REF!</v>
      </c>
      <c r="O4127" s="52" t="s">
        <v>10435</v>
      </c>
    </row>
    <row r="4128" s="7" customFormat="1" ht="21" customHeight="1" spans="1:15">
      <c r="A4128" s="27">
        <v>4125</v>
      </c>
      <c r="B4128" s="48" t="s">
        <v>10470</v>
      </c>
      <c r="C4128" s="48" t="s">
        <v>10440</v>
      </c>
      <c r="D4128" s="39" t="s">
        <v>10434</v>
      </c>
      <c r="E4128" s="55">
        <v>50000</v>
      </c>
      <c r="F4128" s="56" t="s">
        <v>361</v>
      </c>
      <c r="G4128" s="56" t="s">
        <v>362</v>
      </c>
      <c r="H4128" s="54">
        <v>43790</v>
      </c>
      <c r="I4128" s="57">
        <v>43874</v>
      </c>
      <c r="J4128" s="36">
        <f t="shared" si="128"/>
        <v>85</v>
      </c>
      <c r="K4128" s="56">
        <v>4.75</v>
      </c>
      <c r="L4128" s="56">
        <v>4.75</v>
      </c>
      <c r="M4128" s="38">
        <f t="shared" si="129"/>
        <v>560.763888888889</v>
      </c>
      <c r="N4128" s="52" t="e">
        <f>VLOOKUP(#REF!,[1]Sheet3!A:B,2,0)</f>
        <v>#REF!</v>
      </c>
      <c r="O4128" s="52" t="s">
        <v>10435</v>
      </c>
    </row>
    <row r="4129" s="7" customFormat="1" ht="21" customHeight="1" spans="1:15">
      <c r="A4129" s="27">
        <v>4126</v>
      </c>
      <c r="B4129" s="48" t="s">
        <v>10471</v>
      </c>
      <c r="C4129" s="48" t="s">
        <v>10469</v>
      </c>
      <c r="D4129" s="39" t="s">
        <v>10434</v>
      </c>
      <c r="E4129" s="55">
        <v>50000</v>
      </c>
      <c r="F4129" s="56" t="s">
        <v>361</v>
      </c>
      <c r="G4129" s="56" t="s">
        <v>362</v>
      </c>
      <c r="H4129" s="54">
        <v>43790</v>
      </c>
      <c r="I4129" s="57">
        <v>43871</v>
      </c>
      <c r="J4129" s="36">
        <f t="shared" si="128"/>
        <v>82</v>
      </c>
      <c r="K4129" s="56">
        <v>4.75</v>
      </c>
      <c r="L4129" s="56">
        <v>4.75</v>
      </c>
      <c r="M4129" s="38">
        <f t="shared" si="129"/>
        <v>540.972222222222</v>
      </c>
      <c r="N4129" s="52" t="e">
        <f>VLOOKUP(#REF!,[1]Sheet3!A:B,2,0)</f>
        <v>#REF!</v>
      </c>
      <c r="O4129" s="52" t="s">
        <v>10435</v>
      </c>
    </row>
    <row r="4130" s="7" customFormat="1" ht="21" customHeight="1" spans="1:15">
      <c r="A4130" s="27">
        <v>4127</v>
      </c>
      <c r="B4130" s="48" t="s">
        <v>10472</v>
      </c>
      <c r="C4130" s="48" t="s">
        <v>10473</v>
      </c>
      <c r="D4130" s="39" t="s">
        <v>10438</v>
      </c>
      <c r="E4130" s="55">
        <v>50000</v>
      </c>
      <c r="F4130" s="56" t="s">
        <v>361</v>
      </c>
      <c r="G4130" s="56" t="s">
        <v>362</v>
      </c>
      <c r="H4130" s="54">
        <v>43790</v>
      </c>
      <c r="I4130" s="57">
        <v>43838</v>
      </c>
      <c r="J4130" s="36">
        <f t="shared" si="128"/>
        <v>49</v>
      </c>
      <c r="K4130" s="56">
        <v>4.75</v>
      </c>
      <c r="L4130" s="56">
        <v>4.75</v>
      </c>
      <c r="M4130" s="38">
        <f t="shared" si="129"/>
        <v>323.263888888889</v>
      </c>
      <c r="N4130" s="52" t="e">
        <f>VLOOKUP(#REF!,[1]Sheet3!A:B,2,0)</f>
        <v>#REF!</v>
      </c>
      <c r="O4130" s="52" t="s">
        <v>10435</v>
      </c>
    </row>
    <row r="4131" s="7" customFormat="1" ht="21" customHeight="1" spans="1:15">
      <c r="A4131" s="27">
        <v>4128</v>
      </c>
      <c r="B4131" s="48" t="s">
        <v>10474</v>
      </c>
      <c r="C4131" s="48" t="s">
        <v>10475</v>
      </c>
      <c r="D4131" s="39" t="s">
        <v>10434</v>
      </c>
      <c r="E4131" s="55">
        <v>30000</v>
      </c>
      <c r="F4131" s="56" t="s">
        <v>361</v>
      </c>
      <c r="G4131" s="56" t="s">
        <v>362</v>
      </c>
      <c r="H4131" s="54">
        <v>43790</v>
      </c>
      <c r="I4131" s="57">
        <v>43904</v>
      </c>
      <c r="J4131" s="36">
        <f t="shared" si="128"/>
        <v>115</v>
      </c>
      <c r="K4131" s="56">
        <v>4.75</v>
      </c>
      <c r="L4131" s="56">
        <v>4.75</v>
      </c>
      <c r="M4131" s="38">
        <f t="shared" si="129"/>
        <v>455.208333333333</v>
      </c>
      <c r="N4131" s="52" t="e">
        <f>VLOOKUP(#REF!,[1]Sheet3!A:B,2,0)</f>
        <v>#REF!</v>
      </c>
      <c r="O4131" s="52" t="s">
        <v>10435</v>
      </c>
    </row>
    <row r="4132" s="7" customFormat="1" ht="21" customHeight="1" spans="1:15">
      <c r="A4132" s="27">
        <v>4129</v>
      </c>
      <c r="B4132" s="48" t="s">
        <v>10476</v>
      </c>
      <c r="C4132" s="48" t="s">
        <v>10463</v>
      </c>
      <c r="D4132" s="39" t="s">
        <v>10434</v>
      </c>
      <c r="E4132" s="55">
        <v>50000</v>
      </c>
      <c r="F4132" s="56" t="s">
        <v>361</v>
      </c>
      <c r="G4132" s="56" t="s">
        <v>362</v>
      </c>
      <c r="H4132" s="54">
        <v>43790</v>
      </c>
      <c r="I4132" s="57">
        <v>43885</v>
      </c>
      <c r="J4132" s="36">
        <f t="shared" si="128"/>
        <v>96</v>
      </c>
      <c r="K4132" s="56">
        <v>4.75</v>
      </c>
      <c r="L4132" s="56">
        <v>4.75</v>
      </c>
      <c r="M4132" s="38">
        <f t="shared" si="129"/>
        <v>633.333333333333</v>
      </c>
      <c r="N4132" s="52" t="e">
        <f>VLOOKUP(#REF!,[1]Sheet3!A:B,2,0)</f>
        <v>#REF!</v>
      </c>
      <c r="O4132" s="52" t="s">
        <v>10435</v>
      </c>
    </row>
    <row r="4133" s="7" customFormat="1" ht="21" customHeight="1" spans="1:15">
      <c r="A4133" s="27">
        <v>4130</v>
      </c>
      <c r="B4133" s="48" t="s">
        <v>10477</v>
      </c>
      <c r="C4133" s="48" t="s">
        <v>10478</v>
      </c>
      <c r="D4133" s="39" t="s">
        <v>10479</v>
      </c>
      <c r="E4133" s="55">
        <v>50000</v>
      </c>
      <c r="F4133" s="56" t="s">
        <v>361</v>
      </c>
      <c r="G4133" s="56" t="s">
        <v>362</v>
      </c>
      <c r="H4133" s="54">
        <v>43790</v>
      </c>
      <c r="I4133" s="57">
        <v>43910</v>
      </c>
      <c r="J4133" s="36">
        <f t="shared" si="128"/>
        <v>121</v>
      </c>
      <c r="K4133" s="56">
        <v>4.75</v>
      </c>
      <c r="L4133" s="56">
        <v>4.75</v>
      </c>
      <c r="M4133" s="38">
        <f t="shared" si="129"/>
        <v>798.263888888889</v>
      </c>
      <c r="N4133" s="52" t="e">
        <f>VLOOKUP(#REF!,[1]Sheet3!A:B,2,0)</f>
        <v>#REF!</v>
      </c>
      <c r="O4133" s="52" t="s">
        <v>10435</v>
      </c>
    </row>
    <row r="4134" s="7" customFormat="1" ht="21" customHeight="1" spans="1:15">
      <c r="A4134" s="27">
        <v>4131</v>
      </c>
      <c r="B4134" s="48" t="s">
        <v>10480</v>
      </c>
      <c r="C4134" s="48" t="s">
        <v>10440</v>
      </c>
      <c r="D4134" s="39" t="s">
        <v>10434</v>
      </c>
      <c r="E4134" s="55">
        <v>50000</v>
      </c>
      <c r="F4134" s="56" t="s">
        <v>361</v>
      </c>
      <c r="G4134" s="56" t="s">
        <v>362</v>
      </c>
      <c r="H4134" s="54">
        <v>43790</v>
      </c>
      <c r="I4134" s="57">
        <v>43884</v>
      </c>
      <c r="J4134" s="36">
        <f t="shared" si="128"/>
        <v>95</v>
      </c>
      <c r="K4134" s="56">
        <v>4.75</v>
      </c>
      <c r="L4134" s="56">
        <v>4.75</v>
      </c>
      <c r="M4134" s="38">
        <f t="shared" si="129"/>
        <v>626.736111111111</v>
      </c>
      <c r="N4134" s="52" t="e">
        <f>VLOOKUP(#REF!,[1]Sheet3!A:B,2,0)</f>
        <v>#REF!</v>
      </c>
      <c r="O4134" s="52" t="s">
        <v>10435</v>
      </c>
    </row>
    <row r="4135" s="7" customFormat="1" ht="21" customHeight="1" spans="1:15">
      <c r="A4135" s="27">
        <v>4132</v>
      </c>
      <c r="B4135" s="48" t="s">
        <v>10481</v>
      </c>
      <c r="C4135" s="48" t="s">
        <v>10461</v>
      </c>
      <c r="D4135" s="39" t="s">
        <v>10438</v>
      </c>
      <c r="E4135" s="55">
        <v>50000</v>
      </c>
      <c r="F4135" s="56" t="s">
        <v>366</v>
      </c>
      <c r="G4135" s="56" t="s">
        <v>454</v>
      </c>
      <c r="H4135" s="54">
        <v>43790</v>
      </c>
      <c r="I4135" s="57">
        <v>43878</v>
      </c>
      <c r="J4135" s="36">
        <f t="shared" si="128"/>
        <v>89</v>
      </c>
      <c r="K4135" s="56">
        <v>4.75</v>
      </c>
      <c r="L4135" s="56">
        <v>4.75</v>
      </c>
      <c r="M4135" s="38">
        <f t="shared" si="129"/>
        <v>587.152777777778</v>
      </c>
      <c r="N4135" s="52" t="e">
        <f>VLOOKUP(#REF!,[1]Sheet3!A:B,2,0)</f>
        <v>#REF!</v>
      </c>
      <c r="O4135" s="52" t="s">
        <v>10435</v>
      </c>
    </row>
    <row r="4136" s="7" customFormat="1" ht="21" customHeight="1" spans="1:15">
      <c r="A4136" s="27">
        <v>4133</v>
      </c>
      <c r="B4136" s="48" t="s">
        <v>10482</v>
      </c>
      <c r="C4136" s="48" t="s">
        <v>10478</v>
      </c>
      <c r="D4136" s="39" t="s">
        <v>10434</v>
      </c>
      <c r="E4136" s="55">
        <v>50000</v>
      </c>
      <c r="F4136" s="56" t="s">
        <v>366</v>
      </c>
      <c r="G4136" s="56" t="s">
        <v>362</v>
      </c>
      <c r="H4136" s="54">
        <v>43790</v>
      </c>
      <c r="I4136" s="57">
        <v>43908</v>
      </c>
      <c r="J4136" s="36">
        <f t="shared" si="128"/>
        <v>119</v>
      </c>
      <c r="K4136" s="56">
        <v>4.75</v>
      </c>
      <c r="L4136" s="56">
        <v>4.75</v>
      </c>
      <c r="M4136" s="38">
        <f t="shared" si="129"/>
        <v>785.069444444445</v>
      </c>
      <c r="N4136" s="52" t="e">
        <f>VLOOKUP(#REF!,[1]Sheet3!A:B,2,0)</f>
        <v>#REF!</v>
      </c>
      <c r="O4136" s="52" t="s">
        <v>10435</v>
      </c>
    </row>
    <row r="4137" s="7" customFormat="1" ht="21" customHeight="1" spans="1:15">
      <c r="A4137" s="27">
        <v>4134</v>
      </c>
      <c r="B4137" s="48" t="s">
        <v>10483</v>
      </c>
      <c r="C4137" s="48" t="s">
        <v>10484</v>
      </c>
      <c r="D4137" s="39" t="s">
        <v>10434</v>
      </c>
      <c r="E4137" s="55">
        <v>50000</v>
      </c>
      <c r="F4137" s="56" t="s">
        <v>366</v>
      </c>
      <c r="G4137" s="56" t="s">
        <v>454</v>
      </c>
      <c r="H4137" s="54">
        <v>43790</v>
      </c>
      <c r="I4137" s="57">
        <v>43894</v>
      </c>
      <c r="J4137" s="36">
        <f t="shared" si="128"/>
        <v>105</v>
      </c>
      <c r="K4137" s="56">
        <v>4.75</v>
      </c>
      <c r="L4137" s="56">
        <v>4.75</v>
      </c>
      <c r="M4137" s="38">
        <f t="shared" si="129"/>
        <v>692.708333333333</v>
      </c>
      <c r="N4137" s="52" t="e">
        <f>VLOOKUP(#REF!,[1]Sheet3!A:B,2,0)</f>
        <v>#REF!</v>
      </c>
      <c r="O4137" s="52" t="s">
        <v>10435</v>
      </c>
    </row>
    <row r="4138" s="7" customFormat="1" ht="21" customHeight="1" spans="1:15">
      <c r="A4138" s="27">
        <v>4135</v>
      </c>
      <c r="B4138" s="48" t="s">
        <v>10485</v>
      </c>
      <c r="C4138" s="48" t="s">
        <v>10486</v>
      </c>
      <c r="D4138" s="39" t="s">
        <v>10438</v>
      </c>
      <c r="E4138" s="55">
        <v>50000</v>
      </c>
      <c r="F4138" s="56" t="s">
        <v>371</v>
      </c>
      <c r="G4138" s="56" t="s">
        <v>1448</v>
      </c>
      <c r="H4138" s="54">
        <v>43790</v>
      </c>
      <c r="I4138" s="57">
        <v>43902</v>
      </c>
      <c r="J4138" s="36">
        <f t="shared" si="128"/>
        <v>113</v>
      </c>
      <c r="K4138" s="56">
        <v>4.75</v>
      </c>
      <c r="L4138" s="56">
        <v>4.75</v>
      </c>
      <c r="M4138" s="38">
        <f t="shared" si="129"/>
        <v>745.486111111111</v>
      </c>
      <c r="N4138" s="52" t="e">
        <f>VLOOKUP(#REF!,[1]Sheet3!A:B,2,0)</f>
        <v>#REF!</v>
      </c>
      <c r="O4138" s="52" t="s">
        <v>10435</v>
      </c>
    </row>
    <row r="4139" s="7" customFormat="1" ht="21" customHeight="1" spans="1:15">
      <c r="A4139" s="27">
        <v>4136</v>
      </c>
      <c r="B4139" s="48" t="s">
        <v>10487</v>
      </c>
      <c r="C4139" s="48" t="s">
        <v>10486</v>
      </c>
      <c r="D4139" s="39" t="s">
        <v>10434</v>
      </c>
      <c r="E4139" s="55">
        <v>50000</v>
      </c>
      <c r="F4139" s="56" t="s">
        <v>371</v>
      </c>
      <c r="G4139" s="56" t="s">
        <v>1448</v>
      </c>
      <c r="H4139" s="54">
        <v>43790</v>
      </c>
      <c r="I4139" s="57">
        <v>43913</v>
      </c>
      <c r="J4139" s="36">
        <f t="shared" si="128"/>
        <v>124</v>
      </c>
      <c r="K4139" s="56">
        <v>4.75</v>
      </c>
      <c r="L4139" s="56">
        <v>4.75</v>
      </c>
      <c r="M4139" s="38">
        <f t="shared" si="129"/>
        <v>818.055555555555</v>
      </c>
      <c r="N4139" s="52" t="e">
        <f>VLOOKUP(#REF!,[1]Sheet3!A:B,2,0)</f>
        <v>#REF!</v>
      </c>
      <c r="O4139" s="52" t="s">
        <v>10435</v>
      </c>
    </row>
    <row r="4140" s="7" customFormat="1" ht="21" customHeight="1" spans="1:15">
      <c r="A4140" s="27">
        <v>4137</v>
      </c>
      <c r="B4140" s="48" t="s">
        <v>10488</v>
      </c>
      <c r="C4140" s="48" t="s">
        <v>10484</v>
      </c>
      <c r="D4140" s="39" t="s">
        <v>10438</v>
      </c>
      <c r="E4140" s="55">
        <v>50000</v>
      </c>
      <c r="F4140" s="56" t="s">
        <v>371</v>
      </c>
      <c r="G4140" s="56" t="s">
        <v>454</v>
      </c>
      <c r="H4140" s="54">
        <v>43790</v>
      </c>
      <c r="I4140" s="57">
        <v>43914</v>
      </c>
      <c r="J4140" s="36">
        <f t="shared" si="128"/>
        <v>125</v>
      </c>
      <c r="K4140" s="56">
        <v>4.75</v>
      </c>
      <c r="L4140" s="56">
        <v>4.75</v>
      </c>
      <c r="M4140" s="38">
        <f t="shared" si="129"/>
        <v>824.652777777778</v>
      </c>
      <c r="N4140" s="52" t="e">
        <f>VLOOKUP(#REF!,[1]Sheet3!A:B,2,0)</f>
        <v>#REF!</v>
      </c>
      <c r="O4140" s="52" t="s">
        <v>10435</v>
      </c>
    </row>
    <row r="4141" s="7" customFormat="1" ht="21" customHeight="1" spans="1:15">
      <c r="A4141" s="27">
        <v>4138</v>
      </c>
      <c r="B4141" s="48" t="s">
        <v>10489</v>
      </c>
      <c r="C4141" s="48" t="s">
        <v>10486</v>
      </c>
      <c r="D4141" s="39" t="s">
        <v>10438</v>
      </c>
      <c r="E4141" s="55">
        <v>40000</v>
      </c>
      <c r="F4141" s="56" t="s">
        <v>371</v>
      </c>
      <c r="G4141" s="56" t="s">
        <v>1448</v>
      </c>
      <c r="H4141" s="54">
        <v>43790</v>
      </c>
      <c r="I4141" s="57">
        <v>43907</v>
      </c>
      <c r="J4141" s="36">
        <f t="shared" si="128"/>
        <v>118</v>
      </c>
      <c r="K4141" s="56">
        <v>4.75</v>
      </c>
      <c r="L4141" s="56">
        <v>4.75</v>
      </c>
      <c r="M4141" s="38">
        <f t="shared" si="129"/>
        <v>622.777777777778</v>
      </c>
      <c r="N4141" s="52" t="e">
        <f>VLOOKUP(#REF!,[1]Sheet3!A:B,2,0)</f>
        <v>#REF!</v>
      </c>
      <c r="O4141" s="52" t="s">
        <v>10435</v>
      </c>
    </row>
    <row r="4142" s="7" customFormat="1" ht="21" customHeight="1" spans="1:15">
      <c r="A4142" s="27">
        <v>4139</v>
      </c>
      <c r="B4142" s="48" t="s">
        <v>10490</v>
      </c>
      <c r="C4142" s="48" t="s">
        <v>10491</v>
      </c>
      <c r="D4142" s="39" t="s">
        <v>10434</v>
      </c>
      <c r="E4142" s="55">
        <v>50000</v>
      </c>
      <c r="F4142" s="56" t="s">
        <v>377</v>
      </c>
      <c r="G4142" s="56" t="s">
        <v>378</v>
      </c>
      <c r="H4142" s="54">
        <v>43790</v>
      </c>
      <c r="I4142" s="57">
        <v>43913</v>
      </c>
      <c r="J4142" s="36">
        <f t="shared" si="128"/>
        <v>124</v>
      </c>
      <c r="K4142" s="56">
        <v>4.75</v>
      </c>
      <c r="L4142" s="56">
        <v>4.75</v>
      </c>
      <c r="M4142" s="38">
        <f t="shared" si="129"/>
        <v>818.055555555555</v>
      </c>
      <c r="N4142" s="52" t="e">
        <f>VLOOKUP(#REF!,[1]Sheet3!A:B,2,0)</f>
        <v>#REF!</v>
      </c>
      <c r="O4142" s="52" t="s">
        <v>10435</v>
      </c>
    </row>
    <row r="4143" s="7" customFormat="1" ht="21" customHeight="1" spans="1:15">
      <c r="A4143" s="27">
        <v>4140</v>
      </c>
      <c r="B4143" s="48" t="s">
        <v>10492</v>
      </c>
      <c r="C4143" s="48" t="s">
        <v>10440</v>
      </c>
      <c r="D4143" s="39" t="s">
        <v>10434</v>
      </c>
      <c r="E4143" s="55">
        <v>50000</v>
      </c>
      <c r="F4143" s="56" t="s">
        <v>377</v>
      </c>
      <c r="G4143" s="56" t="s">
        <v>378</v>
      </c>
      <c r="H4143" s="54">
        <v>43790</v>
      </c>
      <c r="I4143" s="57">
        <v>43892</v>
      </c>
      <c r="J4143" s="36">
        <f t="shared" si="128"/>
        <v>103</v>
      </c>
      <c r="K4143" s="56">
        <v>4.75</v>
      </c>
      <c r="L4143" s="56">
        <v>4.75</v>
      </c>
      <c r="M4143" s="38">
        <f t="shared" si="129"/>
        <v>679.513888888889</v>
      </c>
      <c r="N4143" s="52" t="e">
        <f>VLOOKUP(#REF!,[1]Sheet3!A:B,2,0)</f>
        <v>#REF!</v>
      </c>
      <c r="O4143" s="52" t="s">
        <v>10435</v>
      </c>
    </row>
    <row r="4144" s="7" customFormat="1" ht="21" customHeight="1" spans="1:15">
      <c r="A4144" s="27">
        <v>4141</v>
      </c>
      <c r="B4144" s="48" t="s">
        <v>10493</v>
      </c>
      <c r="C4144" s="48" t="s">
        <v>10494</v>
      </c>
      <c r="D4144" s="39" t="s">
        <v>10434</v>
      </c>
      <c r="E4144" s="55">
        <v>50000</v>
      </c>
      <c r="F4144" s="56" t="s">
        <v>377</v>
      </c>
      <c r="G4144" s="56" t="s">
        <v>378</v>
      </c>
      <c r="H4144" s="54">
        <v>43790</v>
      </c>
      <c r="I4144" s="57">
        <v>43849</v>
      </c>
      <c r="J4144" s="36">
        <f t="shared" si="128"/>
        <v>60</v>
      </c>
      <c r="K4144" s="56">
        <v>4.75</v>
      </c>
      <c r="L4144" s="56">
        <v>4.75</v>
      </c>
      <c r="M4144" s="38">
        <f t="shared" si="129"/>
        <v>395.833333333333</v>
      </c>
      <c r="N4144" s="52" t="e">
        <f>VLOOKUP(#REF!,[1]Sheet3!A:B,2,0)</f>
        <v>#REF!</v>
      </c>
      <c r="O4144" s="52" t="s">
        <v>10435</v>
      </c>
    </row>
    <row r="4145" s="7" customFormat="1" ht="21" customHeight="1" spans="1:15">
      <c r="A4145" s="27">
        <v>4142</v>
      </c>
      <c r="B4145" s="48" t="s">
        <v>10495</v>
      </c>
      <c r="C4145" s="48" t="s">
        <v>10496</v>
      </c>
      <c r="D4145" s="39" t="s">
        <v>10497</v>
      </c>
      <c r="E4145" s="55">
        <v>50000</v>
      </c>
      <c r="F4145" s="56" t="s">
        <v>377</v>
      </c>
      <c r="G4145" s="56" t="s">
        <v>378</v>
      </c>
      <c r="H4145" s="54">
        <v>43790</v>
      </c>
      <c r="I4145" s="57">
        <v>43906</v>
      </c>
      <c r="J4145" s="36">
        <f t="shared" si="128"/>
        <v>117</v>
      </c>
      <c r="K4145" s="56">
        <v>4.75</v>
      </c>
      <c r="L4145" s="56">
        <v>4.75</v>
      </c>
      <c r="M4145" s="38">
        <f t="shared" si="129"/>
        <v>771.875</v>
      </c>
      <c r="N4145" s="52" t="e">
        <f>VLOOKUP(#REF!,[1]Sheet3!A:B,2,0)</f>
        <v>#REF!</v>
      </c>
      <c r="O4145" s="52" t="s">
        <v>10435</v>
      </c>
    </row>
    <row r="4146" s="7" customFormat="1" ht="21" customHeight="1" spans="1:15">
      <c r="A4146" s="27">
        <v>4143</v>
      </c>
      <c r="B4146" s="48" t="s">
        <v>10498</v>
      </c>
      <c r="C4146" s="48" t="s">
        <v>10499</v>
      </c>
      <c r="D4146" s="39" t="s">
        <v>10434</v>
      </c>
      <c r="E4146" s="55">
        <v>50000</v>
      </c>
      <c r="F4146" s="56" t="s">
        <v>377</v>
      </c>
      <c r="G4146" s="56" t="s">
        <v>378</v>
      </c>
      <c r="H4146" s="54">
        <v>43790</v>
      </c>
      <c r="I4146" s="57">
        <v>43910</v>
      </c>
      <c r="J4146" s="36">
        <f t="shared" si="128"/>
        <v>121</v>
      </c>
      <c r="K4146" s="56">
        <v>4.75</v>
      </c>
      <c r="L4146" s="56">
        <v>4.75</v>
      </c>
      <c r="M4146" s="38">
        <f t="shared" si="129"/>
        <v>798.263888888889</v>
      </c>
      <c r="N4146" s="52" t="e">
        <f>VLOOKUP(#REF!,[1]Sheet3!A:B,2,0)</f>
        <v>#REF!</v>
      </c>
      <c r="O4146" s="52" t="s">
        <v>10435</v>
      </c>
    </row>
    <row r="4147" s="7" customFormat="1" ht="21" customHeight="1" spans="1:15">
      <c r="A4147" s="27">
        <v>4144</v>
      </c>
      <c r="B4147" s="48" t="s">
        <v>10500</v>
      </c>
      <c r="C4147" s="48" t="s">
        <v>10501</v>
      </c>
      <c r="D4147" s="39" t="s">
        <v>10438</v>
      </c>
      <c r="E4147" s="55">
        <v>50000</v>
      </c>
      <c r="F4147" s="56" t="s">
        <v>377</v>
      </c>
      <c r="G4147" s="56" t="s">
        <v>378</v>
      </c>
      <c r="H4147" s="54">
        <v>43790</v>
      </c>
      <c r="I4147" s="57">
        <v>43907</v>
      </c>
      <c r="J4147" s="36">
        <f t="shared" si="128"/>
        <v>118</v>
      </c>
      <c r="K4147" s="56">
        <v>4.75</v>
      </c>
      <c r="L4147" s="56">
        <v>4.75</v>
      </c>
      <c r="M4147" s="38">
        <f t="shared" si="129"/>
        <v>778.472222222222</v>
      </c>
      <c r="N4147" s="52" t="e">
        <f>VLOOKUP(#REF!,[1]Sheet3!A:B,2,0)</f>
        <v>#REF!</v>
      </c>
      <c r="O4147" s="52" t="s">
        <v>10435</v>
      </c>
    </row>
    <row r="4148" s="7" customFormat="1" ht="21" customHeight="1" spans="1:15">
      <c r="A4148" s="27">
        <v>4145</v>
      </c>
      <c r="B4148" s="48" t="s">
        <v>10502</v>
      </c>
      <c r="C4148" s="48" t="s">
        <v>10437</v>
      </c>
      <c r="D4148" s="39" t="s">
        <v>10434</v>
      </c>
      <c r="E4148" s="55">
        <v>50000</v>
      </c>
      <c r="F4148" s="56" t="s">
        <v>377</v>
      </c>
      <c r="G4148" s="56" t="s">
        <v>378</v>
      </c>
      <c r="H4148" s="54">
        <v>43790</v>
      </c>
      <c r="I4148" s="57">
        <v>43909</v>
      </c>
      <c r="J4148" s="36">
        <f t="shared" si="128"/>
        <v>120</v>
      </c>
      <c r="K4148" s="56">
        <v>4.75</v>
      </c>
      <c r="L4148" s="56">
        <v>4.75</v>
      </c>
      <c r="M4148" s="38">
        <f t="shared" si="129"/>
        <v>791.666666666667</v>
      </c>
      <c r="N4148" s="52" t="e">
        <f>VLOOKUP(#REF!,[1]Sheet3!A:B,2,0)</f>
        <v>#REF!</v>
      </c>
      <c r="O4148" s="52" t="s">
        <v>10435</v>
      </c>
    </row>
    <row r="4149" s="7" customFormat="1" ht="21" customHeight="1" spans="1:15">
      <c r="A4149" s="27">
        <v>4146</v>
      </c>
      <c r="B4149" s="48" t="s">
        <v>10503</v>
      </c>
      <c r="C4149" s="48" t="s">
        <v>10504</v>
      </c>
      <c r="D4149" s="39" t="s">
        <v>10434</v>
      </c>
      <c r="E4149" s="55">
        <v>30000</v>
      </c>
      <c r="F4149" s="56" t="s">
        <v>377</v>
      </c>
      <c r="G4149" s="56" t="s">
        <v>378</v>
      </c>
      <c r="H4149" s="54">
        <v>43790</v>
      </c>
      <c r="I4149" s="57">
        <v>43912</v>
      </c>
      <c r="J4149" s="36">
        <f t="shared" si="128"/>
        <v>123</v>
      </c>
      <c r="K4149" s="56">
        <v>4.75</v>
      </c>
      <c r="L4149" s="56">
        <v>4.75</v>
      </c>
      <c r="M4149" s="38">
        <f t="shared" si="129"/>
        <v>486.875</v>
      </c>
      <c r="N4149" s="52" t="e">
        <f>VLOOKUP(#REF!,[1]Sheet3!A:B,2,0)</f>
        <v>#REF!</v>
      </c>
      <c r="O4149" s="52" t="s">
        <v>10435</v>
      </c>
    </row>
    <row r="4150" s="7" customFormat="1" ht="21" customHeight="1" spans="1:15">
      <c r="A4150" s="27">
        <v>4147</v>
      </c>
      <c r="B4150" s="48" t="s">
        <v>10505</v>
      </c>
      <c r="C4150" s="48" t="s">
        <v>10501</v>
      </c>
      <c r="D4150" s="39" t="s">
        <v>10434</v>
      </c>
      <c r="E4150" s="55">
        <v>50000</v>
      </c>
      <c r="F4150" s="56" t="s">
        <v>377</v>
      </c>
      <c r="G4150" s="56" t="s">
        <v>378</v>
      </c>
      <c r="H4150" s="54">
        <v>43790</v>
      </c>
      <c r="I4150" s="57">
        <v>43842</v>
      </c>
      <c r="J4150" s="36">
        <f t="shared" si="128"/>
        <v>53</v>
      </c>
      <c r="K4150" s="56">
        <v>4.75</v>
      </c>
      <c r="L4150" s="56">
        <v>4.75</v>
      </c>
      <c r="M4150" s="38">
        <f t="shared" si="129"/>
        <v>349.652777777778</v>
      </c>
      <c r="N4150" s="52" t="e">
        <f>VLOOKUP(#REF!,[1]Sheet3!A:B,2,0)</f>
        <v>#REF!</v>
      </c>
      <c r="O4150" s="52" t="s">
        <v>10435</v>
      </c>
    </row>
    <row r="4151" s="7" customFormat="1" ht="21" customHeight="1" spans="1:15">
      <c r="A4151" s="27">
        <v>4148</v>
      </c>
      <c r="B4151" s="48" t="s">
        <v>10506</v>
      </c>
      <c r="C4151" s="48" t="s">
        <v>10507</v>
      </c>
      <c r="D4151" s="39" t="s">
        <v>10434</v>
      </c>
      <c r="E4151" s="55">
        <v>50000</v>
      </c>
      <c r="F4151" s="56" t="s">
        <v>377</v>
      </c>
      <c r="G4151" s="56" t="s">
        <v>378</v>
      </c>
      <c r="H4151" s="54">
        <v>43790</v>
      </c>
      <c r="I4151" s="57">
        <v>43908</v>
      </c>
      <c r="J4151" s="36">
        <f t="shared" si="128"/>
        <v>119</v>
      </c>
      <c r="K4151" s="56">
        <v>4.75</v>
      </c>
      <c r="L4151" s="56">
        <v>4.75</v>
      </c>
      <c r="M4151" s="38">
        <f t="shared" si="129"/>
        <v>785.069444444445</v>
      </c>
      <c r="N4151" s="52" t="e">
        <f>VLOOKUP(#REF!,[1]Sheet3!A:B,2,0)</f>
        <v>#REF!</v>
      </c>
      <c r="O4151" s="52" t="s">
        <v>10435</v>
      </c>
    </row>
    <row r="4152" s="7" customFormat="1" ht="21" customHeight="1" spans="1:15">
      <c r="A4152" s="27">
        <v>4149</v>
      </c>
      <c r="B4152" s="48" t="s">
        <v>10508</v>
      </c>
      <c r="C4152" s="48" t="s">
        <v>10461</v>
      </c>
      <c r="D4152" s="39" t="s">
        <v>10434</v>
      </c>
      <c r="E4152" s="55">
        <v>50000</v>
      </c>
      <c r="F4152" s="56" t="s">
        <v>377</v>
      </c>
      <c r="G4152" s="56" t="s">
        <v>378</v>
      </c>
      <c r="H4152" s="54">
        <v>43790</v>
      </c>
      <c r="I4152" s="57">
        <v>43902</v>
      </c>
      <c r="J4152" s="36">
        <f t="shared" si="128"/>
        <v>113</v>
      </c>
      <c r="K4152" s="56">
        <v>4.75</v>
      </c>
      <c r="L4152" s="56">
        <v>4.75</v>
      </c>
      <c r="M4152" s="38">
        <f t="shared" si="129"/>
        <v>745.486111111111</v>
      </c>
      <c r="N4152" s="52" t="e">
        <f>VLOOKUP(#REF!,[1]Sheet3!A:B,2,0)</f>
        <v>#REF!</v>
      </c>
      <c r="O4152" s="52" t="s">
        <v>10435</v>
      </c>
    </row>
    <row r="4153" s="7" customFormat="1" ht="21" customHeight="1" spans="1:15">
      <c r="A4153" s="27">
        <v>4150</v>
      </c>
      <c r="B4153" s="48" t="s">
        <v>10509</v>
      </c>
      <c r="C4153" s="48" t="s">
        <v>10433</v>
      </c>
      <c r="D4153" s="39" t="s">
        <v>10434</v>
      </c>
      <c r="E4153" s="55">
        <v>50000</v>
      </c>
      <c r="F4153" s="56" t="s">
        <v>377</v>
      </c>
      <c r="G4153" s="56" t="s">
        <v>378</v>
      </c>
      <c r="H4153" s="54">
        <v>43790</v>
      </c>
      <c r="I4153" s="57">
        <v>43906</v>
      </c>
      <c r="J4153" s="36">
        <f t="shared" si="128"/>
        <v>117</v>
      </c>
      <c r="K4153" s="56">
        <v>4.75</v>
      </c>
      <c r="L4153" s="56">
        <v>4.75</v>
      </c>
      <c r="M4153" s="38">
        <f t="shared" si="129"/>
        <v>771.875</v>
      </c>
      <c r="N4153" s="52" t="e">
        <f>VLOOKUP(#REF!,[1]Sheet3!A:B,2,0)</f>
        <v>#REF!</v>
      </c>
      <c r="O4153" s="52" t="s">
        <v>10435</v>
      </c>
    </row>
    <row r="4154" s="7" customFormat="1" ht="21" customHeight="1" spans="1:15">
      <c r="A4154" s="27">
        <v>4151</v>
      </c>
      <c r="B4154" s="48" t="s">
        <v>10510</v>
      </c>
      <c r="C4154" s="48" t="s">
        <v>10511</v>
      </c>
      <c r="D4154" s="39" t="s">
        <v>10434</v>
      </c>
      <c r="E4154" s="55">
        <v>50000</v>
      </c>
      <c r="F4154" s="56" t="s">
        <v>377</v>
      </c>
      <c r="G4154" s="56" t="s">
        <v>378</v>
      </c>
      <c r="H4154" s="54">
        <v>43790</v>
      </c>
      <c r="I4154" s="57">
        <v>43915</v>
      </c>
      <c r="J4154" s="36">
        <f t="shared" si="128"/>
        <v>126</v>
      </c>
      <c r="K4154" s="56">
        <v>4.75</v>
      </c>
      <c r="L4154" s="56">
        <v>4.75</v>
      </c>
      <c r="M4154" s="38">
        <f t="shared" si="129"/>
        <v>831.25</v>
      </c>
      <c r="N4154" s="52" t="e">
        <f>VLOOKUP(#REF!,[1]Sheet3!A:B,2,0)</f>
        <v>#REF!</v>
      </c>
      <c r="O4154" s="52" t="s">
        <v>10435</v>
      </c>
    </row>
    <row r="4155" s="7" customFormat="1" ht="21" customHeight="1" spans="1:15">
      <c r="A4155" s="27">
        <v>4152</v>
      </c>
      <c r="B4155" s="48" t="s">
        <v>10512</v>
      </c>
      <c r="C4155" s="48" t="s">
        <v>10451</v>
      </c>
      <c r="D4155" s="39" t="s">
        <v>10434</v>
      </c>
      <c r="E4155" s="55">
        <v>50000</v>
      </c>
      <c r="F4155" s="56" t="s">
        <v>377</v>
      </c>
      <c r="G4155" s="56" t="s">
        <v>378</v>
      </c>
      <c r="H4155" s="54">
        <v>43790</v>
      </c>
      <c r="I4155" s="57">
        <v>43891</v>
      </c>
      <c r="J4155" s="36">
        <f t="shared" si="128"/>
        <v>102</v>
      </c>
      <c r="K4155" s="56">
        <v>4.75</v>
      </c>
      <c r="L4155" s="56">
        <v>4.75</v>
      </c>
      <c r="M4155" s="38">
        <f t="shared" si="129"/>
        <v>672.916666666667</v>
      </c>
      <c r="N4155" s="52" t="e">
        <f>VLOOKUP(#REF!,[1]Sheet3!A:B,2,0)</f>
        <v>#REF!</v>
      </c>
      <c r="O4155" s="52" t="s">
        <v>10435</v>
      </c>
    </row>
    <row r="4156" s="7" customFormat="1" ht="21" customHeight="1" spans="1:15">
      <c r="A4156" s="27">
        <v>4153</v>
      </c>
      <c r="B4156" s="48" t="s">
        <v>10513</v>
      </c>
      <c r="C4156" s="48" t="s">
        <v>10514</v>
      </c>
      <c r="D4156" s="39" t="s">
        <v>10434</v>
      </c>
      <c r="E4156" s="55">
        <v>50000</v>
      </c>
      <c r="F4156" s="56" t="s">
        <v>377</v>
      </c>
      <c r="G4156" s="56" t="s">
        <v>378</v>
      </c>
      <c r="H4156" s="54">
        <v>43790</v>
      </c>
      <c r="I4156" s="57">
        <v>43894</v>
      </c>
      <c r="J4156" s="36">
        <f t="shared" si="128"/>
        <v>105</v>
      </c>
      <c r="K4156" s="56">
        <v>4.75</v>
      </c>
      <c r="L4156" s="56">
        <v>4.75</v>
      </c>
      <c r="M4156" s="38">
        <f t="shared" si="129"/>
        <v>692.708333333333</v>
      </c>
      <c r="N4156" s="52" t="e">
        <f>VLOOKUP(#REF!,[1]Sheet3!A:B,2,0)</f>
        <v>#REF!</v>
      </c>
      <c r="O4156" s="52" t="s">
        <v>10435</v>
      </c>
    </row>
    <row r="4157" s="7" customFormat="1" ht="21" customHeight="1" spans="1:15">
      <c r="A4157" s="27">
        <v>4154</v>
      </c>
      <c r="B4157" s="48" t="s">
        <v>10515</v>
      </c>
      <c r="C4157" s="48" t="s">
        <v>10447</v>
      </c>
      <c r="D4157" s="39" t="s">
        <v>10434</v>
      </c>
      <c r="E4157" s="55">
        <v>50000</v>
      </c>
      <c r="F4157" s="56" t="s">
        <v>377</v>
      </c>
      <c r="G4157" s="56" t="s">
        <v>378</v>
      </c>
      <c r="H4157" s="54">
        <v>43790</v>
      </c>
      <c r="I4157" s="57">
        <v>43894</v>
      </c>
      <c r="J4157" s="36">
        <f t="shared" si="128"/>
        <v>105</v>
      </c>
      <c r="K4157" s="56">
        <v>4.75</v>
      </c>
      <c r="L4157" s="56">
        <v>4.75</v>
      </c>
      <c r="M4157" s="38">
        <f t="shared" si="129"/>
        <v>692.708333333333</v>
      </c>
      <c r="N4157" s="52" t="e">
        <f>VLOOKUP(#REF!,[1]Sheet3!A:B,2,0)</f>
        <v>#REF!</v>
      </c>
      <c r="O4157" s="52" t="s">
        <v>10435</v>
      </c>
    </row>
    <row r="4158" s="7" customFormat="1" ht="21" customHeight="1" spans="1:15">
      <c r="A4158" s="27">
        <v>4155</v>
      </c>
      <c r="B4158" s="48" t="s">
        <v>10516</v>
      </c>
      <c r="C4158" s="48" t="s">
        <v>10517</v>
      </c>
      <c r="D4158" s="39" t="s">
        <v>10438</v>
      </c>
      <c r="E4158" s="55">
        <v>30000</v>
      </c>
      <c r="F4158" s="56" t="s">
        <v>377</v>
      </c>
      <c r="G4158" s="56" t="s">
        <v>378</v>
      </c>
      <c r="H4158" s="54">
        <v>43790</v>
      </c>
      <c r="I4158" s="57">
        <v>43913</v>
      </c>
      <c r="J4158" s="36">
        <f t="shared" si="128"/>
        <v>124</v>
      </c>
      <c r="K4158" s="56">
        <v>4.75</v>
      </c>
      <c r="L4158" s="56">
        <v>4.75</v>
      </c>
      <c r="M4158" s="38">
        <f t="shared" si="129"/>
        <v>490.833333333333</v>
      </c>
      <c r="N4158" s="52" t="e">
        <f>VLOOKUP(#REF!,[1]Sheet3!A:B,2,0)</f>
        <v>#REF!</v>
      </c>
      <c r="O4158" s="52" t="s">
        <v>10435</v>
      </c>
    </row>
    <row r="4159" s="7" customFormat="1" ht="21" customHeight="1" spans="1:15">
      <c r="A4159" s="27">
        <v>4156</v>
      </c>
      <c r="B4159" s="48" t="s">
        <v>10518</v>
      </c>
      <c r="C4159" s="48" t="s">
        <v>10519</v>
      </c>
      <c r="D4159" s="39" t="s">
        <v>10434</v>
      </c>
      <c r="E4159" s="55">
        <v>50000</v>
      </c>
      <c r="F4159" s="56" t="s">
        <v>377</v>
      </c>
      <c r="G4159" s="56" t="s">
        <v>378</v>
      </c>
      <c r="H4159" s="54">
        <v>43790</v>
      </c>
      <c r="I4159" s="57">
        <v>43883</v>
      </c>
      <c r="J4159" s="36">
        <f t="shared" si="128"/>
        <v>94</v>
      </c>
      <c r="K4159" s="56">
        <v>4.75</v>
      </c>
      <c r="L4159" s="56">
        <v>4.75</v>
      </c>
      <c r="M4159" s="38">
        <f t="shared" si="129"/>
        <v>620.138888888889</v>
      </c>
      <c r="N4159" s="52" t="e">
        <f>VLOOKUP(#REF!,[1]Sheet3!A:B,2,0)</f>
        <v>#REF!</v>
      </c>
      <c r="O4159" s="52" t="s">
        <v>10435</v>
      </c>
    </row>
    <row r="4160" s="7" customFormat="1" ht="21" customHeight="1" spans="1:15">
      <c r="A4160" s="27">
        <v>4157</v>
      </c>
      <c r="B4160" s="48" t="s">
        <v>10520</v>
      </c>
      <c r="C4160" s="48" t="s">
        <v>10521</v>
      </c>
      <c r="D4160" s="39" t="s">
        <v>10434</v>
      </c>
      <c r="E4160" s="55">
        <v>50000</v>
      </c>
      <c r="F4160" s="56" t="s">
        <v>377</v>
      </c>
      <c r="G4160" s="56" t="s">
        <v>378</v>
      </c>
      <c r="H4160" s="54">
        <v>43790</v>
      </c>
      <c r="I4160" s="57">
        <v>43909</v>
      </c>
      <c r="J4160" s="36">
        <f t="shared" si="128"/>
        <v>120</v>
      </c>
      <c r="K4160" s="56">
        <v>4.75</v>
      </c>
      <c r="L4160" s="56">
        <v>4.75</v>
      </c>
      <c r="M4160" s="38">
        <f t="shared" si="129"/>
        <v>791.666666666667</v>
      </c>
      <c r="N4160" s="52" t="e">
        <f>VLOOKUP(#REF!,[1]Sheet3!A:B,2,0)</f>
        <v>#REF!</v>
      </c>
      <c r="O4160" s="52" t="s">
        <v>10435</v>
      </c>
    </row>
    <row r="4161" s="7" customFormat="1" ht="21" customHeight="1" spans="1:15">
      <c r="A4161" s="27">
        <v>4158</v>
      </c>
      <c r="B4161" s="48" t="s">
        <v>10522</v>
      </c>
      <c r="C4161" s="48" t="s">
        <v>10451</v>
      </c>
      <c r="D4161" s="39" t="s">
        <v>10438</v>
      </c>
      <c r="E4161" s="55">
        <v>50000</v>
      </c>
      <c r="F4161" s="56" t="s">
        <v>392</v>
      </c>
      <c r="G4161" s="56" t="s">
        <v>393</v>
      </c>
      <c r="H4161" s="54">
        <v>43790</v>
      </c>
      <c r="I4161" s="57">
        <v>43875</v>
      </c>
      <c r="J4161" s="36">
        <f t="shared" si="128"/>
        <v>86</v>
      </c>
      <c r="K4161" s="56">
        <v>4.75</v>
      </c>
      <c r="L4161" s="56">
        <v>4.75</v>
      </c>
      <c r="M4161" s="38">
        <f t="shared" si="129"/>
        <v>567.361111111111</v>
      </c>
      <c r="N4161" s="52" t="e">
        <f>VLOOKUP(#REF!,[1]Sheet3!A:B,2,0)</f>
        <v>#REF!</v>
      </c>
      <c r="O4161" s="52" t="s">
        <v>10435</v>
      </c>
    </row>
    <row r="4162" s="7" customFormat="1" ht="21" customHeight="1" spans="1:15">
      <c r="A4162" s="27">
        <v>4159</v>
      </c>
      <c r="B4162" s="48" t="s">
        <v>10523</v>
      </c>
      <c r="C4162" s="48" t="s">
        <v>10524</v>
      </c>
      <c r="D4162" s="39" t="s">
        <v>10434</v>
      </c>
      <c r="E4162" s="55">
        <v>50000</v>
      </c>
      <c r="F4162" s="56" t="s">
        <v>392</v>
      </c>
      <c r="G4162" s="56" t="s">
        <v>393</v>
      </c>
      <c r="H4162" s="54">
        <v>43790</v>
      </c>
      <c r="I4162" s="57">
        <v>43905</v>
      </c>
      <c r="J4162" s="36">
        <f t="shared" si="128"/>
        <v>116</v>
      </c>
      <c r="K4162" s="56">
        <v>4.75</v>
      </c>
      <c r="L4162" s="56">
        <v>4.75</v>
      </c>
      <c r="M4162" s="38">
        <f t="shared" si="129"/>
        <v>765.277777777778</v>
      </c>
      <c r="N4162" s="52" t="e">
        <f>VLOOKUP(#REF!,[1]Sheet3!A:B,2,0)</f>
        <v>#REF!</v>
      </c>
      <c r="O4162" s="52" t="s">
        <v>10435</v>
      </c>
    </row>
    <row r="4163" s="7" customFormat="1" ht="21" customHeight="1" spans="1:15">
      <c r="A4163" s="27">
        <v>4160</v>
      </c>
      <c r="B4163" s="48" t="s">
        <v>10525</v>
      </c>
      <c r="C4163" s="48" t="s">
        <v>10475</v>
      </c>
      <c r="D4163" s="39" t="s">
        <v>10526</v>
      </c>
      <c r="E4163" s="55">
        <v>50000</v>
      </c>
      <c r="F4163" s="56" t="s">
        <v>392</v>
      </c>
      <c r="G4163" s="56" t="s">
        <v>393</v>
      </c>
      <c r="H4163" s="54">
        <v>43790</v>
      </c>
      <c r="I4163" s="57">
        <v>43914</v>
      </c>
      <c r="J4163" s="36">
        <f t="shared" si="128"/>
        <v>125</v>
      </c>
      <c r="K4163" s="56">
        <v>4.75</v>
      </c>
      <c r="L4163" s="56">
        <v>4.75</v>
      </c>
      <c r="M4163" s="38">
        <f t="shared" si="129"/>
        <v>824.652777777778</v>
      </c>
      <c r="N4163" s="52" t="e">
        <f>VLOOKUP(#REF!,[1]Sheet3!A:B,2,0)</f>
        <v>#REF!</v>
      </c>
      <c r="O4163" s="52" t="s">
        <v>10435</v>
      </c>
    </row>
    <row r="4164" s="7" customFormat="1" ht="21" customHeight="1" spans="1:15">
      <c r="A4164" s="27">
        <v>4161</v>
      </c>
      <c r="B4164" s="48" t="s">
        <v>10527</v>
      </c>
      <c r="C4164" s="48" t="s">
        <v>10528</v>
      </c>
      <c r="D4164" s="39" t="s">
        <v>10434</v>
      </c>
      <c r="E4164" s="55">
        <v>50000</v>
      </c>
      <c r="F4164" s="56" t="s">
        <v>392</v>
      </c>
      <c r="G4164" s="56" t="s">
        <v>393</v>
      </c>
      <c r="H4164" s="54">
        <v>43790</v>
      </c>
      <c r="I4164" s="57">
        <v>43854</v>
      </c>
      <c r="J4164" s="36">
        <f t="shared" ref="J4164:J4227" si="130">I4164-H4164+1</f>
        <v>65</v>
      </c>
      <c r="K4164" s="56">
        <v>4.75</v>
      </c>
      <c r="L4164" s="56">
        <v>4.75</v>
      </c>
      <c r="M4164" s="38">
        <f t="shared" ref="M4164:M4227" si="131">E4164*J4164*L4164/12/30/100</f>
        <v>428.819444444444</v>
      </c>
      <c r="N4164" s="52" t="e">
        <f>VLOOKUP(#REF!,[1]Sheet3!A:B,2,0)</f>
        <v>#REF!</v>
      </c>
      <c r="O4164" s="52" t="s">
        <v>10435</v>
      </c>
    </row>
    <row r="4165" s="7" customFormat="1" ht="21" customHeight="1" spans="1:15">
      <c r="A4165" s="27">
        <v>4162</v>
      </c>
      <c r="B4165" s="48" t="s">
        <v>10529</v>
      </c>
      <c r="C4165" s="48" t="s">
        <v>10445</v>
      </c>
      <c r="D4165" s="39" t="s">
        <v>10443</v>
      </c>
      <c r="E4165" s="55">
        <v>50000</v>
      </c>
      <c r="F4165" s="56" t="s">
        <v>392</v>
      </c>
      <c r="G4165" s="56" t="s">
        <v>393</v>
      </c>
      <c r="H4165" s="54">
        <v>43790</v>
      </c>
      <c r="I4165" s="57">
        <v>43911</v>
      </c>
      <c r="J4165" s="36">
        <f t="shared" si="130"/>
        <v>122</v>
      </c>
      <c r="K4165" s="56">
        <v>4.75</v>
      </c>
      <c r="L4165" s="56">
        <v>4.75</v>
      </c>
      <c r="M4165" s="38">
        <f t="shared" si="131"/>
        <v>804.861111111111</v>
      </c>
      <c r="N4165" s="52" t="e">
        <f>VLOOKUP(#REF!,[1]Sheet3!A:B,2,0)</f>
        <v>#REF!</v>
      </c>
      <c r="O4165" s="52" t="s">
        <v>10435</v>
      </c>
    </row>
    <row r="4166" s="7" customFormat="1" ht="21" customHeight="1" spans="1:15">
      <c r="A4166" s="27">
        <v>4163</v>
      </c>
      <c r="B4166" s="48" t="s">
        <v>10530</v>
      </c>
      <c r="C4166" s="48" t="s">
        <v>10447</v>
      </c>
      <c r="D4166" s="39" t="s">
        <v>10438</v>
      </c>
      <c r="E4166" s="55">
        <v>50000</v>
      </c>
      <c r="F4166" s="56" t="s">
        <v>392</v>
      </c>
      <c r="G4166" s="56" t="s">
        <v>393</v>
      </c>
      <c r="H4166" s="54">
        <v>43790</v>
      </c>
      <c r="I4166" s="57">
        <v>43899</v>
      </c>
      <c r="J4166" s="36">
        <f t="shared" si="130"/>
        <v>110</v>
      </c>
      <c r="K4166" s="56">
        <v>4.75</v>
      </c>
      <c r="L4166" s="56">
        <v>4.75</v>
      </c>
      <c r="M4166" s="38">
        <f t="shared" si="131"/>
        <v>725.694444444445</v>
      </c>
      <c r="N4166" s="52" t="e">
        <f>VLOOKUP(#REF!,[1]Sheet3!A:B,2,0)</f>
        <v>#REF!</v>
      </c>
      <c r="O4166" s="52" t="s">
        <v>10435</v>
      </c>
    </row>
    <row r="4167" s="7" customFormat="1" ht="21" customHeight="1" spans="1:15">
      <c r="A4167" s="27">
        <v>4164</v>
      </c>
      <c r="B4167" s="48" t="s">
        <v>10531</v>
      </c>
      <c r="C4167" s="48" t="s">
        <v>10532</v>
      </c>
      <c r="D4167" s="39" t="s">
        <v>10434</v>
      </c>
      <c r="E4167" s="55">
        <v>50000</v>
      </c>
      <c r="F4167" s="56" t="s">
        <v>392</v>
      </c>
      <c r="G4167" s="56" t="s">
        <v>393</v>
      </c>
      <c r="H4167" s="54">
        <v>43790</v>
      </c>
      <c r="I4167" s="57">
        <v>43899</v>
      </c>
      <c r="J4167" s="36">
        <f t="shared" si="130"/>
        <v>110</v>
      </c>
      <c r="K4167" s="56">
        <v>4.75</v>
      </c>
      <c r="L4167" s="56">
        <v>4.75</v>
      </c>
      <c r="M4167" s="38">
        <f t="shared" si="131"/>
        <v>725.694444444445</v>
      </c>
      <c r="N4167" s="52" t="e">
        <f>VLOOKUP(#REF!,[1]Sheet3!A:B,2,0)</f>
        <v>#REF!</v>
      </c>
      <c r="O4167" s="52" t="s">
        <v>10435</v>
      </c>
    </row>
    <row r="4168" s="7" customFormat="1" ht="21" customHeight="1" spans="1:15">
      <c r="A4168" s="27">
        <v>4165</v>
      </c>
      <c r="B4168" s="48" t="s">
        <v>10533</v>
      </c>
      <c r="C4168" s="48" t="s">
        <v>10524</v>
      </c>
      <c r="D4168" s="39" t="s">
        <v>10434</v>
      </c>
      <c r="E4168" s="55">
        <v>50000</v>
      </c>
      <c r="F4168" s="56" t="s">
        <v>392</v>
      </c>
      <c r="G4168" s="56" t="s">
        <v>393</v>
      </c>
      <c r="H4168" s="54">
        <v>43790</v>
      </c>
      <c r="I4168" s="57">
        <v>43904</v>
      </c>
      <c r="J4168" s="36">
        <f t="shared" si="130"/>
        <v>115</v>
      </c>
      <c r="K4168" s="56">
        <v>4.75</v>
      </c>
      <c r="L4168" s="56">
        <v>4.75</v>
      </c>
      <c r="M4168" s="38">
        <f t="shared" si="131"/>
        <v>758.680555555555</v>
      </c>
      <c r="N4168" s="52" t="e">
        <f>VLOOKUP(#REF!,[1]Sheet3!A:B,2,0)</f>
        <v>#REF!</v>
      </c>
      <c r="O4168" s="52" t="s">
        <v>10435</v>
      </c>
    </row>
    <row r="4169" s="7" customFormat="1" ht="21" customHeight="1" spans="1:15">
      <c r="A4169" s="27">
        <v>4166</v>
      </c>
      <c r="B4169" s="48" t="s">
        <v>10534</v>
      </c>
      <c r="C4169" s="48" t="s">
        <v>10535</v>
      </c>
      <c r="D4169" s="39" t="s">
        <v>10434</v>
      </c>
      <c r="E4169" s="55">
        <v>50000</v>
      </c>
      <c r="F4169" s="56" t="s">
        <v>392</v>
      </c>
      <c r="G4169" s="56" t="s">
        <v>393</v>
      </c>
      <c r="H4169" s="54">
        <v>43790</v>
      </c>
      <c r="I4169" s="57">
        <v>43886</v>
      </c>
      <c r="J4169" s="36">
        <f t="shared" si="130"/>
        <v>97</v>
      </c>
      <c r="K4169" s="56">
        <v>4.75</v>
      </c>
      <c r="L4169" s="56">
        <v>4.75</v>
      </c>
      <c r="M4169" s="38">
        <f t="shared" si="131"/>
        <v>639.930555555556</v>
      </c>
      <c r="N4169" s="52" t="e">
        <f>VLOOKUP(#REF!,[1]Sheet3!A:B,2,0)</f>
        <v>#REF!</v>
      </c>
      <c r="O4169" s="52" t="s">
        <v>10435</v>
      </c>
    </row>
    <row r="4170" s="7" customFormat="1" ht="21" customHeight="1" spans="1:15">
      <c r="A4170" s="27">
        <v>4167</v>
      </c>
      <c r="B4170" s="48" t="s">
        <v>10536</v>
      </c>
      <c r="C4170" s="48" t="s">
        <v>10537</v>
      </c>
      <c r="D4170" s="39" t="s">
        <v>10434</v>
      </c>
      <c r="E4170" s="55">
        <v>10000</v>
      </c>
      <c r="F4170" s="56" t="s">
        <v>392</v>
      </c>
      <c r="G4170" s="56" t="s">
        <v>393</v>
      </c>
      <c r="H4170" s="54">
        <v>43790</v>
      </c>
      <c r="I4170" s="57">
        <v>43818</v>
      </c>
      <c r="J4170" s="36">
        <f t="shared" si="130"/>
        <v>29</v>
      </c>
      <c r="K4170" s="56">
        <v>4.75</v>
      </c>
      <c r="L4170" s="56">
        <v>4.75</v>
      </c>
      <c r="M4170" s="38">
        <f t="shared" si="131"/>
        <v>38.2638888888889</v>
      </c>
      <c r="N4170" s="52" t="e">
        <f>VLOOKUP(#REF!,[1]Sheet3!A:B,2,0)</f>
        <v>#REF!</v>
      </c>
      <c r="O4170" s="52" t="s">
        <v>10435</v>
      </c>
    </row>
    <row r="4171" s="7" customFormat="1" ht="21" customHeight="1" spans="1:15">
      <c r="A4171" s="27">
        <v>4168</v>
      </c>
      <c r="B4171" s="48" t="s">
        <v>10538</v>
      </c>
      <c r="C4171" s="48" t="s">
        <v>10437</v>
      </c>
      <c r="D4171" s="39" t="s">
        <v>10434</v>
      </c>
      <c r="E4171" s="55">
        <v>30000</v>
      </c>
      <c r="F4171" s="56" t="s">
        <v>405</v>
      </c>
      <c r="G4171" s="56" t="s">
        <v>406</v>
      </c>
      <c r="H4171" s="54">
        <v>43790</v>
      </c>
      <c r="I4171" s="57">
        <v>43915</v>
      </c>
      <c r="J4171" s="36">
        <f t="shared" si="130"/>
        <v>126</v>
      </c>
      <c r="K4171" s="56">
        <v>4.75</v>
      </c>
      <c r="L4171" s="56">
        <v>4.75</v>
      </c>
      <c r="M4171" s="38">
        <f t="shared" si="131"/>
        <v>498.75</v>
      </c>
      <c r="N4171" s="52" t="e">
        <f>VLOOKUP(#REF!,[1]Sheet3!A:B,2,0)</f>
        <v>#REF!</v>
      </c>
      <c r="O4171" s="52" t="s">
        <v>10435</v>
      </c>
    </row>
    <row r="4172" s="7" customFormat="1" ht="21" customHeight="1" spans="1:15">
      <c r="A4172" s="27">
        <v>4169</v>
      </c>
      <c r="B4172" s="48" t="s">
        <v>10539</v>
      </c>
      <c r="C4172" s="48" t="s">
        <v>10437</v>
      </c>
      <c r="D4172" s="39" t="s">
        <v>10526</v>
      </c>
      <c r="E4172" s="55">
        <v>50000</v>
      </c>
      <c r="F4172" s="56" t="s">
        <v>405</v>
      </c>
      <c r="G4172" s="56" t="s">
        <v>406</v>
      </c>
      <c r="H4172" s="54">
        <v>43790</v>
      </c>
      <c r="I4172" s="54">
        <v>43888</v>
      </c>
      <c r="J4172" s="36">
        <f t="shared" si="130"/>
        <v>99</v>
      </c>
      <c r="K4172" s="56">
        <v>4.75</v>
      </c>
      <c r="L4172" s="56">
        <v>4.75</v>
      </c>
      <c r="M4172" s="38">
        <f t="shared" si="131"/>
        <v>653.125</v>
      </c>
      <c r="N4172" s="52" t="e">
        <f>VLOOKUP(#REF!,[1]Sheet3!A:B,2,0)</f>
        <v>#REF!</v>
      </c>
      <c r="O4172" s="52" t="s">
        <v>10435</v>
      </c>
    </row>
    <row r="4173" s="7" customFormat="1" ht="21" customHeight="1" spans="1:15">
      <c r="A4173" s="27">
        <v>4170</v>
      </c>
      <c r="B4173" s="48" t="s">
        <v>10540</v>
      </c>
      <c r="C4173" s="48" t="s">
        <v>10541</v>
      </c>
      <c r="D4173" s="39" t="s">
        <v>10479</v>
      </c>
      <c r="E4173" s="55">
        <v>50000</v>
      </c>
      <c r="F4173" s="56" t="s">
        <v>405</v>
      </c>
      <c r="G4173" s="56" t="s">
        <v>406</v>
      </c>
      <c r="H4173" s="54">
        <v>43790</v>
      </c>
      <c r="I4173" s="57">
        <v>43896</v>
      </c>
      <c r="J4173" s="36">
        <f t="shared" si="130"/>
        <v>107</v>
      </c>
      <c r="K4173" s="56">
        <v>4.75</v>
      </c>
      <c r="L4173" s="56">
        <v>4.75</v>
      </c>
      <c r="M4173" s="38">
        <f t="shared" si="131"/>
        <v>705.902777777778</v>
      </c>
      <c r="N4173" s="52" t="e">
        <f>VLOOKUP(#REF!,[1]Sheet3!A:B,2,0)</f>
        <v>#REF!</v>
      </c>
      <c r="O4173" s="52" t="s">
        <v>10435</v>
      </c>
    </row>
    <row r="4174" s="7" customFormat="1" ht="21" customHeight="1" spans="1:15">
      <c r="A4174" s="27">
        <v>4171</v>
      </c>
      <c r="B4174" s="48" t="s">
        <v>10542</v>
      </c>
      <c r="C4174" s="48" t="s">
        <v>10491</v>
      </c>
      <c r="D4174" s="39" t="s">
        <v>10443</v>
      </c>
      <c r="E4174" s="55">
        <v>50000</v>
      </c>
      <c r="F4174" s="56" t="s">
        <v>405</v>
      </c>
      <c r="G4174" s="56" t="s">
        <v>406</v>
      </c>
      <c r="H4174" s="54">
        <v>43790</v>
      </c>
      <c r="I4174" s="57">
        <v>43914</v>
      </c>
      <c r="J4174" s="36">
        <f t="shared" si="130"/>
        <v>125</v>
      </c>
      <c r="K4174" s="56">
        <v>4.75</v>
      </c>
      <c r="L4174" s="56">
        <v>4.75</v>
      </c>
      <c r="M4174" s="38">
        <f t="shared" si="131"/>
        <v>824.652777777778</v>
      </c>
      <c r="N4174" s="52" t="e">
        <f>VLOOKUP(#REF!,[1]Sheet3!A:B,2,0)</f>
        <v>#REF!</v>
      </c>
      <c r="O4174" s="52" t="s">
        <v>10435</v>
      </c>
    </row>
    <row r="4175" s="7" customFormat="1" ht="21" customHeight="1" spans="1:15">
      <c r="A4175" s="27">
        <v>4172</v>
      </c>
      <c r="B4175" s="48" t="s">
        <v>10543</v>
      </c>
      <c r="C4175" s="48" t="s">
        <v>10491</v>
      </c>
      <c r="D4175" s="39" t="s">
        <v>10497</v>
      </c>
      <c r="E4175" s="55">
        <v>30000</v>
      </c>
      <c r="F4175" s="56" t="s">
        <v>405</v>
      </c>
      <c r="G4175" s="56" t="s">
        <v>406</v>
      </c>
      <c r="H4175" s="54">
        <v>43790</v>
      </c>
      <c r="I4175" s="57">
        <v>43916</v>
      </c>
      <c r="J4175" s="36">
        <f t="shared" si="130"/>
        <v>127</v>
      </c>
      <c r="K4175" s="56">
        <v>4.75</v>
      </c>
      <c r="L4175" s="56">
        <v>4.75</v>
      </c>
      <c r="M4175" s="38">
        <f t="shared" si="131"/>
        <v>502.708333333333</v>
      </c>
      <c r="N4175" s="52" t="e">
        <f>VLOOKUP(#REF!,[1]Sheet3!A:B,2,0)</f>
        <v>#REF!</v>
      </c>
      <c r="O4175" s="52" t="s">
        <v>10435</v>
      </c>
    </row>
    <row r="4176" s="7" customFormat="1" ht="21" customHeight="1" spans="1:15">
      <c r="A4176" s="27">
        <v>4173</v>
      </c>
      <c r="B4176" s="48" t="s">
        <v>10544</v>
      </c>
      <c r="C4176" s="48" t="s">
        <v>10545</v>
      </c>
      <c r="D4176" s="39" t="s">
        <v>10546</v>
      </c>
      <c r="E4176" s="55">
        <v>50000</v>
      </c>
      <c r="F4176" s="56" t="s">
        <v>405</v>
      </c>
      <c r="G4176" s="56" t="s">
        <v>406</v>
      </c>
      <c r="H4176" s="54">
        <v>43790</v>
      </c>
      <c r="I4176" s="54">
        <v>43904</v>
      </c>
      <c r="J4176" s="36">
        <f t="shared" si="130"/>
        <v>115</v>
      </c>
      <c r="K4176" s="56">
        <v>4.75</v>
      </c>
      <c r="L4176" s="56">
        <v>4.75</v>
      </c>
      <c r="M4176" s="38">
        <f t="shared" si="131"/>
        <v>758.680555555555</v>
      </c>
      <c r="N4176" s="52" t="e">
        <f>VLOOKUP(#REF!,[1]Sheet3!A:B,2,0)</f>
        <v>#REF!</v>
      </c>
      <c r="O4176" s="52" t="s">
        <v>10435</v>
      </c>
    </row>
    <row r="4177" s="7" customFormat="1" ht="21" customHeight="1" spans="1:15">
      <c r="A4177" s="27">
        <v>4174</v>
      </c>
      <c r="B4177" s="48" t="s">
        <v>10547</v>
      </c>
      <c r="C4177" s="48" t="s">
        <v>10491</v>
      </c>
      <c r="D4177" s="39" t="s">
        <v>10548</v>
      </c>
      <c r="E4177" s="55">
        <v>50000</v>
      </c>
      <c r="F4177" s="56" t="s">
        <v>405</v>
      </c>
      <c r="G4177" s="56" t="s">
        <v>406</v>
      </c>
      <c r="H4177" s="54">
        <v>43790</v>
      </c>
      <c r="I4177" s="57">
        <v>43914</v>
      </c>
      <c r="J4177" s="36">
        <f t="shared" si="130"/>
        <v>125</v>
      </c>
      <c r="K4177" s="56">
        <v>4.75</v>
      </c>
      <c r="L4177" s="56">
        <v>4.75</v>
      </c>
      <c r="M4177" s="38">
        <f t="shared" si="131"/>
        <v>824.652777777778</v>
      </c>
      <c r="N4177" s="52" t="e">
        <f>VLOOKUP(#REF!,[1]Sheet3!A:B,2,0)</f>
        <v>#REF!</v>
      </c>
      <c r="O4177" s="52" t="s">
        <v>10435</v>
      </c>
    </row>
    <row r="4178" s="7" customFormat="1" ht="21" customHeight="1" spans="1:15">
      <c r="A4178" s="27">
        <v>4175</v>
      </c>
      <c r="B4178" s="48" t="s">
        <v>10549</v>
      </c>
      <c r="C4178" s="48" t="s">
        <v>10524</v>
      </c>
      <c r="D4178" s="39" t="s">
        <v>10548</v>
      </c>
      <c r="E4178" s="55">
        <v>50000</v>
      </c>
      <c r="F4178" s="56" t="s">
        <v>409</v>
      </c>
      <c r="G4178" s="56" t="s">
        <v>410</v>
      </c>
      <c r="H4178" s="54">
        <v>43790</v>
      </c>
      <c r="I4178" s="54">
        <v>43910</v>
      </c>
      <c r="J4178" s="36">
        <f t="shared" si="130"/>
        <v>121</v>
      </c>
      <c r="K4178" s="56">
        <v>4.75</v>
      </c>
      <c r="L4178" s="56">
        <v>4.75</v>
      </c>
      <c r="M4178" s="38">
        <f t="shared" si="131"/>
        <v>798.263888888889</v>
      </c>
      <c r="N4178" s="52" t="e">
        <f>VLOOKUP(#REF!,[1]Sheet3!A:B,2,0)</f>
        <v>#REF!</v>
      </c>
      <c r="O4178" s="52" t="s">
        <v>10435</v>
      </c>
    </row>
    <row r="4179" s="7" customFormat="1" ht="21" customHeight="1" spans="1:15">
      <c r="A4179" s="27">
        <v>4176</v>
      </c>
      <c r="B4179" s="48" t="s">
        <v>10550</v>
      </c>
      <c r="C4179" s="48" t="s">
        <v>10551</v>
      </c>
      <c r="D4179" s="39" t="s">
        <v>10552</v>
      </c>
      <c r="E4179" s="55">
        <v>50000</v>
      </c>
      <c r="F4179" s="56" t="s">
        <v>409</v>
      </c>
      <c r="G4179" s="56" t="s">
        <v>410</v>
      </c>
      <c r="H4179" s="54">
        <v>43790</v>
      </c>
      <c r="I4179" s="54">
        <v>43905</v>
      </c>
      <c r="J4179" s="36">
        <f t="shared" si="130"/>
        <v>116</v>
      </c>
      <c r="K4179" s="56">
        <v>4.75</v>
      </c>
      <c r="L4179" s="56">
        <v>4.75</v>
      </c>
      <c r="M4179" s="38">
        <f t="shared" si="131"/>
        <v>765.277777777778</v>
      </c>
      <c r="N4179" s="52" t="e">
        <f>VLOOKUP(#REF!,[1]Sheet3!A:B,2,0)</f>
        <v>#REF!</v>
      </c>
      <c r="O4179" s="52" t="s">
        <v>10435</v>
      </c>
    </row>
    <row r="4180" s="7" customFormat="1" ht="21" customHeight="1" spans="1:15">
      <c r="A4180" s="27">
        <v>4177</v>
      </c>
      <c r="B4180" s="48" t="s">
        <v>10553</v>
      </c>
      <c r="C4180" s="48" t="s">
        <v>10554</v>
      </c>
      <c r="D4180" s="39" t="s">
        <v>10526</v>
      </c>
      <c r="E4180" s="55">
        <v>50000</v>
      </c>
      <c r="F4180" s="56" t="s">
        <v>409</v>
      </c>
      <c r="G4180" s="56" t="s">
        <v>410</v>
      </c>
      <c r="H4180" s="54">
        <v>43790</v>
      </c>
      <c r="I4180" s="54">
        <v>43919</v>
      </c>
      <c r="J4180" s="36">
        <f t="shared" si="130"/>
        <v>130</v>
      </c>
      <c r="K4180" s="56">
        <v>4.75</v>
      </c>
      <c r="L4180" s="56">
        <v>4.75</v>
      </c>
      <c r="M4180" s="38">
        <f t="shared" si="131"/>
        <v>857.638888888889</v>
      </c>
      <c r="N4180" s="52" t="e">
        <f>VLOOKUP(#REF!,[1]Sheet3!A:B,2,0)</f>
        <v>#REF!</v>
      </c>
      <c r="O4180" s="52" t="s">
        <v>10435</v>
      </c>
    </row>
    <row r="4181" s="7" customFormat="1" ht="21" customHeight="1" spans="1:15">
      <c r="A4181" s="27">
        <v>4178</v>
      </c>
      <c r="B4181" s="48" t="s">
        <v>10555</v>
      </c>
      <c r="C4181" s="48" t="s">
        <v>10494</v>
      </c>
      <c r="D4181" s="39" t="s">
        <v>10526</v>
      </c>
      <c r="E4181" s="55">
        <v>50000</v>
      </c>
      <c r="F4181" s="56" t="s">
        <v>409</v>
      </c>
      <c r="G4181" s="56" t="s">
        <v>410</v>
      </c>
      <c r="H4181" s="54">
        <v>43790</v>
      </c>
      <c r="I4181" s="54">
        <v>43903</v>
      </c>
      <c r="J4181" s="36">
        <f t="shared" si="130"/>
        <v>114</v>
      </c>
      <c r="K4181" s="56">
        <v>4.75</v>
      </c>
      <c r="L4181" s="56">
        <v>4.75</v>
      </c>
      <c r="M4181" s="38">
        <f t="shared" si="131"/>
        <v>752.083333333333</v>
      </c>
      <c r="N4181" s="52" t="e">
        <f>VLOOKUP(#REF!,[1]Sheet3!A:B,2,0)</f>
        <v>#REF!</v>
      </c>
      <c r="O4181" s="52" t="s">
        <v>10435</v>
      </c>
    </row>
    <row r="4182" s="7" customFormat="1" ht="21" customHeight="1" spans="1:15">
      <c r="A4182" s="27">
        <v>4179</v>
      </c>
      <c r="B4182" s="48" t="s">
        <v>10556</v>
      </c>
      <c r="C4182" s="48" t="s">
        <v>10451</v>
      </c>
      <c r="D4182" s="39" t="s">
        <v>10479</v>
      </c>
      <c r="E4182" s="55">
        <v>50000</v>
      </c>
      <c r="F4182" s="56" t="s">
        <v>409</v>
      </c>
      <c r="G4182" s="56" t="s">
        <v>410</v>
      </c>
      <c r="H4182" s="54">
        <v>43790</v>
      </c>
      <c r="I4182" s="54">
        <v>43913</v>
      </c>
      <c r="J4182" s="36">
        <f t="shared" si="130"/>
        <v>124</v>
      </c>
      <c r="K4182" s="56">
        <v>4.75</v>
      </c>
      <c r="L4182" s="56">
        <v>4.75</v>
      </c>
      <c r="M4182" s="38">
        <f t="shared" si="131"/>
        <v>818.055555555555</v>
      </c>
      <c r="N4182" s="52" t="e">
        <f>VLOOKUP(#REF!,[1]Sheet3!A:B,2,0)</f>
        <v>#REF!</v>
      </c>
      <c r="O4182" s="52" t="s">
        <v>10435</v>
      </c>
    </row>
    <row r="4183" s="7" customFormat="1" ht="21" customHeight="1" spans="1:15">
      <c r="A4183" s="27">
        <v>4180</v>
      </c>
      <c r="B4183" s="48" t="s">
        <v>10557</v>
      </c>
      <c r="C4183" s="48" t="s">
        <v>10519</v>
      </c>
      <c r="D4183" s="39" t="s">
        <v>10443</v>
      </c>
      <c r="E4183" s="55">
        <v>50000</v>
      </c>
      <c r="F4183" s="56" t="s">
        <v>423</v>
      </c>
      <c r="G4183" s="56" t="s">
        <v>424</v>
      </c>
      <c r="H4183" s="54">
        <v>43790</v>
      </c>
      <c r="I4183" s="54">
        <v>43916</v>
      </c>
      <c r="J4183" s="36">
        <f t="shared" si="130"/>
        <v>127</v>
      </c>
      <c r="K4183" s="56">
        <v>4.75</v>
      </c>
      <c r="L4183" s="56">
        <v>4.75</v>
      </c>
      <c r="M4183" s="38">
        <f t="shared" si="131"/>
        <v>837.847222222222</v>
      </c>
      <c r="N4183" s="52" t="e">
        <f>VLOOKUP(#REF!,[1]Sheet3!A:B,2,0)</f>
        <v>#REF!</v>
      </c>
      <c r="O4183" s="52" t="s">
        <v>10435</v>
      </c>
    </row>
    <row r="4184" s="7" customFormat="1" ht="21" customHeight="1" spans="1:15">
      <c r="A4184" s="27">
        <v>4181</v>
      </c>
      <c r="B4184" s="48" t="s">
        <v>10558</v>
      </c>
      <c r="C4184" s="48" t="s">
        <v>10559</v>
      </c>
      <c r="D4184" s="39" t="s">
        <v>10548</v>
      </c>
      <c r="E4184" s="55">
        <v>50000</v>
      </c>
      <c r="F4184" s="56" t="s">
        <v>423</v>
      </c>
      <c r="G4184" s="56" t="s">
        <v>424</v>
      </c>
      <c r="H4184" s="54">
        <v>43790</v>
      </c>
      <c r="I4184" s="54">
        <v>43909</v>
      </c>
      <c r="J4184" s="36">
        <f t="shared" si="130"/>
        <v>120</v>
      </c>
      <c r="K4184" s="56">
        <v>4.75</v>
      </c>
      <c r="L4184" s="56">
        <v>4.75</v>
      </c>
      <c r="M4184" s="38">
        <f t="shared" si="131"/>
        <v>791.666666666667</v>
      </c>
      <c r="N4184" s="52" t="e">
        <f>VLOOKUP(#REF!,[1]Sheet3!A:B,2,0)</f>
        <v>#REF!</v>
      </c>
      <c r="O4184" s="52" t="s">
        <v>10435</v>
      </c>
    </row>
    <row r="4185" s="7" customFormat="1" ht="21" customHeight="1" spans="1:15">
      <c r="A4185" s="27">
        <v>4182</v>
      </c>
      <c r="B4185" s="48" t="s">
        <v>10560</v>
      </c>
      <c r="C4185" s="48" t="s">
        <v>10484</v>
      </c>
      <c r="D4185" s="39" t="s">
        <v>10526</v>
      </c>
      <c r="E4185" s="55">
        <v>50000</v>
      </c>
      <c r="F4185" s="56" t="s">
        <v>423</v>
      </c>
      <c r="G4185" s="56" t="s">
        <v>424</v>
      </c>
      <c r="H4185" s="54">
        <v>43790</v>
      </c>
      <c r="I4185" s="54">
        <v>43905</v>
      </c>
      <c r="J4185" s="36">
        <f t="shared" si="130"/>
        <v>116</v>
      </c>
      <c r="K4185" s="56">
        <v>4.75</v>
      </c>
      <c r="L4185" s="56">
        <v>4.75</v>
      </c>
      <c r="M4185" s="38">
        <f t="shared" si="131"/>
        <v>765.277777777778</v>
      </c>
      <c r="N4185" s="52" t="e">
        <f>VLOOKUP(#REF!,[1]Sheet3!A:B,2,0)</f>
        <v>#REF!</v>
      </c>
      <c r="O4185" s="52" t="s">
        <v>10435</v>
      </c>
    </row>
    <row r="4186" s="7" customFormat="1" ht="21" customHeight="1" spans="1:15">
      <c r="A4186" s="27">
        <v>4183</v>
      </c>
      <c r="B4186" s="48" t="s">
        <v>10561</v>
      </c>
      <c r="C4186" s="48" t="s">
        <v>10451</v>
      </c>
      <c r="D4186" s="39" t="s">
        <v>10552</v>
      </c>
      <c r="E4186" s="55">
        <v>50000</v>
      </c>
      <c r="F4186" s="56" t="s">
        <v>1434</v>
      </c>
      <c r="G4186" s="56" t="s">
        <v>446</v>
      </c>
      <c r="H4186" s="54">
        <v>43790</v>
      </c>
      <c r="I4186" s="54">
        <v>43895</v>
      </c>
      <c r="J4186" s="36">
        <f t="shared" si="130"/>
        <v>106</v>
      </c>
      <c r="K4186" s="56">
        <v>4.75</v>
      </c>
      <c r="L4186" s="56">
        <v>4.75</v>
      </c>
      <c r="M4186" s="38">
        <f t="shared" si="131"/>
        <v>699.305555555555</v>
      </c>
      <c r="N4186" s="52" t="e">
        <f>VLOOKUP(#REF!,[1]Sheet3!A:B,2,0)</f>
        <v>#REF!</v>
      </c>
      <c r="O4186" s="52" t="s">
        <v>10435</v>
      </c>
    </row>
    <row r="4187" s="7" customFormat="1" ht="21" customHeight="1" spans="1:15">
      <c r="A4187" s="27">
        <v>4184</v>
      </c>
      <c r="B4187" s="48" t="s">
        <v>10562</v>
      </c>
      <c r="C4187" s="48" t="s">
        <v>10445</v>
      </c>
      <c r="D4187" s="39" t="s">
        <v>10497</v>
      </c>
      <c r="E4187" s="55">
        <v>50000</v>
      </c>
      <c r="F4187" s="56" t="s">
        <v>437</v>
      </c>
      <c r="G4187" s="56" t="s">
        <v>438</v>
      </c>
      <c r="H4187" s="54">
        <v>43790</v>
      </c>
      <c r="I4187" s="54">
        <v>43913</v>
      </c>
      <c r="J4187" s="36">
        <f t="shared" si="130"/>
        <v>124</v>
      </c>
      <c r="K4187" s="56">
        <v>4.75</v>
      </c>
      <c r="L4187" s="56">
        <v>4.75</v>
      </c>
      <c r="M4187" s="38">
        <f t="shared" si="131"/>
        <v>818.055555555555</v>
      </c>
      <c r="N4187" s="52" t="e">
        <f>VLOOKUP(#REF!,[1]Sheet3!A:B,2,0)</f>
        <v>#REF!</v>
      </c>
      <c r="O4187" s="52" t="s">
        <v>10435</v>
      </c>
    </row>
    <row r="4188" s="7" customFormat="1" ht="21" customHeight="1" spans="1:15">
      <c r="A4188" s="27">
        <v>4185</v>
      </c>
      <c r="B4188" s="48" t="s">
        <v>10563</v>
      </c>
      <c r="C4188" s="48" t="s">
        <v>10491</v>
      </c>
      <c r="D4188" s="39" t="s">
        <v>10552</v>
      </c>
      <c r="E4188" s="55">
        <v>50000</v>
      </c>
      <c r="F4188" s="56" t="s">
        <v>437</v>
      </c>
      <c r="G4188" s="56" t="s">
        <v>438</v>
      </c>
      <c r="H4188" s="54">
        <v>43790</v>
      </c>
      <c r="I4188" s="54">
        <v>43923</v>
      </c>
      <c r="J4188" s="36">
        <f t="shared" si="130"/>
        <v>134</v>
      </c>
      <c r="K4188" s="56">
        <v>4.75</v>
      </c>
      <c r="L4188" s="56">
        <v>4.75</v>
      </c>
      <c r="M4188" s="38">
        <f t="shared" si="131"/>
        <v>884.027777777778</v>
      </c>
      <c r="N4188" s="52" t="e">
        <f>VLOOKUP(#REF!,[1]Sheet3!A:B,2,0)</f>
        <v>#REF!</v>
      </c>
      <c r="O4188" s="52" t="s">
        <v>10435</v>
      </c>
    </row>
    <row r="4189" s="7" customFormat="1" ht="21" customHeight="1" spans="1:15">
      <c r="A4189" s="27">
        <v>4186</v>
      </c>
      <c r="B4189" s="48" t="s">
        <v>10564</v>
      </c>
      <c r="C4189" s="48" t="s">
        <v>10451</v>
      </c>
      <c r="D4189" s="39" t="s">
        <v>10565</v>
      </c>
      <c r="E4189" s="55">
        <v>50000</v>
      </c>
      <c r="F4189" s="56" t="s">
        <v>437</v>
      </c>
      <c r="G4189" s="56" t="s">
        <v>438</v>
      </c>
      <c r="H4189" s="54">
        <v>43790</v>
      </c>
      <c r="I4189" s="54">
        <v>43910</v>
      </c>
      <c r="J4189" s="36">
        <f t="shared" si="130"/>
        <v>121</v>
      </c>
      <c r="K4189" s="56">
        <v>4.75</v>
      </c>
      <c r="L4189" s="56">
        <v>4.75</v>
      </c>
      <c r="M4189" s="38">
        <f t="shared" si="131"/>
        <v>798.263888888889</v>
      </c>
      <c r="N4189" s="52" t="e">
        <f>VLOOKUP(#REF!,[1]Sheet3!A:B,2,0)</f>
        <v>#REF!</v>
      </c>
      <c r="O4189" s="52" t="s">
        <v>10435</v>
      </c>
    </row>
    <row r="4190" s="7" customFormat="1" ht="21" customHeight="1" spans="1:15">
      <c r="A4190" s="27">
        <v>4187</v>
      </c>
      <c r="B4190" s="48" t="s">
        <v>10566</v>
      </c>
      <c r="C4190" s="48" t="s">
        <v>10567</v>
      </c>
      <c r="D4190" s="39" t="s">
        <v>10552</v>
      </c>
      <c r="E4190" s="55">
        <v>50000</v>
      </c>
      <c r="F4190" s="56" t="s">
        <v>437</v>
      </c>
      <c r="G4190" s="56" t="s">
        <v>438</v>
      </c>
      <c r="H4190" s="54">
        <v>43790</v>
      </c>
      <c r="I4190" s="54">
        <v>43880</v>
      </c>
      <c r="J4190" s="36">
        <f t="shared" si="130"/>
        <v>91</v>
      </c>
      <c r="K4190" s="56">
        <v>4.75</v>
      </c>
      <c r="L4190" s="56">
        <v>4.75</v>
      </c>
      <c r="M4190" s="38">
        <f t="shared" si="131"/>
        <v>600.347222222222</v>
      </c>
      <c r="N4190" s="52" t="e">
        <f>VLOOKUP(#REF!,[1]Sheet3!A:B,2,0)</f>
        <v>#REF!</v>
      </c>
      <c r="O4190" s="52" t="s">
        <v>10435</v>
      </c>
    </row>
    <row r="4191" s="7" customFormat="1" ht="21" customHeight="1" spans="1:15">
      <c r="A4191" s="27">
        <v>4188</v>
      </c>
      <c r="B4191" s="48" t="s">
        <v>10568</v>
      </c>
      <c r="C4191" s="48" t="s">
        <v>10486</v>
      </c>
      <c r="D4191" s="39" t="s">
        <v>10526</v>
      </c>
      <c r="E4191" s="55">
        <v>50000</v>
      </c>
      <c r="F4191" s="56" t="s">
        <v>437</v>
      </c>
      <c r="G4191" s="56" t="s">
        <v>438</v>
      </c>
      <c r="H4191" s="54">
        <v>43790</v>
      </c>
      <c r="I4191" s="54">
        <v>43905</v>
      </c>
      <c r="J4191" s="36">
        <f t="shared" si="130"/>
        <v>116</v>
      </c>
      <c r="K4191" s="56">
        <v>4.75</v>
      </c>
      <c r="L4191" s="56">
        <v>4.75</v>
      </c>
      <c r="M4191" s="38">
        <f t="shared" si="131"/>
        <v>765.277777777778</v>
      </c>
      <c r="N4191" s="52" t="e">
        <f>VLOOKUP(#REF!,[1]Sheet3!A:B,2,0)</f>
        <v>#REF!</v>
      </c>
      <c r="O4191" s="52" t="s">
        <v>10435</v>
      </c>
    </row>
    <row r="4192" s="7" customFormat="1" ht="21" customHeight="1" spans="1:15">
      <c r="A4192" s="27">
        <v>4189</v>
      </c>
      <c r="B4192" s="48" t="s">
        <v>10569</v>
      </c>
      <c r="C4192" s="48" t="s">
        <v>10440</v>
      </c>
      <c r="D4192" s="39" t="s">
        <v>10552</v>
      </c>
      <c r="E4192" s="55">
        <v>50000</v>
      </c>
      <c r="F4192" s="56" t="s">
        <v>437</v>
      </c>
      <c r="G4192" s="56" t="s">
        <v>438</v>
      </c>
      <c r="H4192" s="54">
        <v>43790</v>
      </c>
      <c r="I4192" s="54">
        <v>43891</v>
      </c>
      <c r="J4192" s="36">
        <f t="shared" si="130"/>
        <v>102</v>
      </c>
      <c r="K4192" s="56">
        <v>4.75</v>
      </c>
      <c r="L4192" s="56">
        <v>4.75</v>
      </c>
      <c r="M4192" s="38">
        <f t="shared" si="131"/>
        <v>672.916666666667</v>
      </c>
      <c r="N4192" s="52" t="e">
        <f>VLOOKUP(#REF!,[1]Sheet3!A:B,2,0)</f>
        <v>#REF!</v>
      </c>
      <c r="O4192" s="52" t="s">
        <v>10435</v>
      </c>
    </row>
    <row r="4193" s="7" customFormat="1" ht="21" customHeight="1" spans="1:15">
      <c r="A4193" s="27">
        <v>4190</v>
      </c>
      <c r="B4193" s="48" t="s">
        <v>10570</v>
      </c>
      <c r="C4193" s="48" t="s">
        <v>10524</v>
      </c>
      <c r="D4193" s="39" t="s">
        <v>10526</v>
      </c>
      <c r="E4193" s="55">
        <v>50000</v>
      </c>
      <c r="F4193" s="56" t="s">
        <v>437</v>
      </c>
      <c r="G4193" s="56" t="s">
        <v>438</v>
      </c>
      <c r="H4193" s="54">
        <v>43790</v>
      </c>
      <c r="I4193" s="54">
        <v>43925</v>
      </c>
      <c r="J4193" s="36">
        <f t="shared" si="130"/>
        <v>136</v>
      </c>
      <c r="K4193" s="56">
        <v>4.75</v>
      </c>
      <c r="L4193" s="56">
        <v>4.75</v>
      </c>
      <c r="M4193" s="38">
        <f t="shared" si="131"/>
        <v>897.222222222222</v>
      </c>
      <c r="N4193" s="52" t="e">
        <f>VLOOKUP(#REF!,[1]Sheet3!A:B,2,0)</f>
        <v>#REF!</v>
      </c>
      <c r="O4193" s="52" t="s">
        <v>10435</v>
      </c>
    </row>
    <row r="4194" s="7" customFormat="1" ht="21" customHeight="1" spans="1:15">
      <c r="A4194" s="27">
        <v>4191</v>
      </c>
      <c r="B4194" s="48" t="s">
        <v>10571</v>
      </c>
      <c r="C4194" s="48" t="s">
        <v>10437</v>
      </c>
      <c r="D4194" s="39" t="s">
        <v>10443</v>
      </c>
      <c r="E4194" s="55">
        <v>50000</v>
      </c>
      <c r="F4194" s="56" t="s">
        <v>437</v>
      </c>
      <c r="G4194" s="56" t="s">
        <v>438</v>
      </c>
      <c r="H4194" s="54">
        <v>43790</v>
      </c>
      <c r="I4194" s="54">
        <v>43925</v>
      </c>
      <c r="J4194" s="36">
        <f t="shared" si="130"/>
        <v>136</v>
      </c>
      <c r="K4194" s="56">
        <v>4.75</v>
      </c>
      <c r="L4194" s="56">
        <v>4.75</v>
      </c>
      <c r="M4194" s="38">
        <f t="shared" si="131"/>
        <v>897.222222222222</v>
      </c>
      <c r="N4194" s="52" t="e">
        <f>VLOOKUP(#REF!,[1]Sheet3!A:B,2,0)</f>
        <v>#REF!</v>
      </c>
      <c r="O4194" s="52" t="s">
        <v>10435</v>
      </c>
    </row>
    <row r="4195" s="7" customFormat="1" ht="21" customHeight="1" spans="1:15">
      <c r="A4195" s="27">
        <v>4192</v>
      </c>
      <c r="B4195" s="48" t="s">
        <v>10572</v>
      </c>
      <c r="C4195" s="48" t="s">
        <v>10496</v>
      </c>
      <c r="D4195" s="39" t="s">
        <v>10552</v>
      </c>
      <c r="E4195" s="55">
        <v>50000</v>
      </c>
      <c r="F4195" s="56" t="s">
        <v>437</v>
      </c>
      <c r="G4195" s="56" t="s">
        <v>438</v>
      </c>
      <c r="H4195" s="54">
        <v>43790</v>
      </c>
      <c r="I4195" s="54">
        <v>43890</v>
      </c>
      <c r="J4195" s="36">
        <f t="shared" si="130"/>
        <v>101</v>
      </c>
      <c r="K4195" s="56">
        <v>4.75</v>
      </c>
      <c r="L4195" s="56">
        <v>4.75</v>
      </c>
      <c r="M4195" s="38">
        <f t="shared" si="131"/>
        <v>666.319444444444</v>
      </c>
      <c r="N4195" s="52" t="e">
        <f>VLOOKUP(#REF!,[1]Sheet3!A:B,2,0)</f>
        <v>#REF!</v>
      </c>
      <c r="O4195" s="52" t="s">
        <v>10435</v>
      </c>
    </row>
    <row r="4196" s="7" customFormat="1" ht="21" customHeight="1" spans="1:15">
      <c r="A4196" s="27">
        <v>4193</v>
      </c>
      <c r="B4196" s="48" t="s">
        <v>10573</v>
      </c>
      <c r="C4196" s="48" t="s">
        <v>10574</v>
      </c>
      <c r="D4196" s="39" t="s">
        <v>10552</v>
      </c>
      <c r="E4196" s="55">
        <v>50000</v>
      </c>
      <c r="F4196" s="56" t="s">
        <v>437</v>
      </c>
      <c r="G4196" s="56" t="s">
        <v>438</v>
      </c>
      <c r="H4196" s="54">
        <v>43790</v>
      </c>
      <c r="I4196" s="54">
        <v>43909</v>
      </c>
      <c r="J4196" s="36">
        <f t="shared" si="130"/>
        <v>120</v>
      </c>
      <c r="K4196" s="56">
        <v>4.75</v>
      </c>
      <c r="L4196" s="56">
        <v>4.75</v>
      </c>
      <c r="M4196" s="38">
        <f t="shared" si="131"/>
        <v>791.666666666667</v>
      </c>
      <c r="N4196" s="52" t="e">
        <f>VLOOKUP(#REF!,[1]Sheet3!A:B,2,0)</f>
        <v>#REF!</v>
      </c>
      <c r="O4196" s="52" t="s">
        <v>10435</v>
      </c>
    </row>
    <row r="4197" s="7" customFormat="1" ht="21" customHeight="1" spans="1:15">
      <c r="A4197" s="27">
        <v>4194</v>
      </c>
      <c r="B4197" s="48" t="s">
        <v>10575</v>
      </c>
      <c r="C4197" s="48" t="s">
        <v>10437</v>
      </c>
      <c r="D4197" s="39" t="s">
        <v>10552</v>
      </c>
      <c r="E4197" s="55">
        <v>50000</v>
      </c>
      <c r="F4197" s="56" t="s">
        <v>437</v>
      </c>
      <c r="G4197" s="56" t="s">
        <v>438</v>
      </c>
      <c r="H4197" s="54">
        <v>43790</v>
      </c>
      <c r="I4197" s="54">
        <v>43925</v>
      </c>
      <c r="J4197" s="36">
        <f t="shared" si="130"/>
        <v>136</v>
      </c>
      <c r="K4197" s="56">
        <v>4.75</v>
      </c>
      <c r="L4197" s="56">
        <v>4.75</v>
      </c>
      <c r="M4197" s="38">
        <f t="shared" si="131"/>
        <v>897.222222222222</v>
      </c>
      <c r="N4197" s="52" t="e">
        <f>VLOOKUP(#REF!,[1]Sheet3!A:B,2,0)</f>
        <v>#REF!</v>
      </c>
      <c r="O4197" s="52" t="s">
        <v>10435</v>
      </c>
    </row>
    <row r="4198" s="7" customFormat="1" ht="21" customHeight="1" spans="1:15">
      <c r="A4198" s="27">
        <v>4195</v>
      </c>
      <c r="B4198" s="48" t="s">
        <v>10576</v>
      </c>
      <c r="C4198" s="48" t="s">
        <v>10519</v>
      </c>
      <c r="D4198" s="39" t="s">
        <v>10552</v>
      </c>
      <c r="E4198" s="55">
        <v>50000</v>
      </c>
      <c r="F4198" s="56" t="s">
        <v>437</v>
      </c>
      <c r="G4198" s="56" t="s">
        <v>438</v>
      </c>
      <c r="H4198" s="54">
        <v>43790</v>
      </c>
      <c r="I4198" s="54">
        <v>43904</v>
      </c>
      <c r="J4198" s="36">
        <f t="shared" si="130"/>
        <v>115</v>
      </c>
      <c r="K4198" s="56">
        <v>4.75</v>
      </c>
      <c r="L4198" s="56">
        <v>4.75</v>
      </c>
      <c r="M4198" s="38">
        <f t="shared" si="131"/>
        <v>758.680555555555</v>
      </c>
      <c r="N4198" s="52" t="e">
        <f>VLOOKUP(#REF!,[1]Sheet3!A:B,2,0)</f>
        <v>#REF!</v>
      </c>
      <c r="O4198" s="52" t="s">
        <v>10435</v>
      </c>
    </row>
    <row r="4199" s="7" customFormat="1" ht="21" customHeight="1" spans="1:15">
      <c r="A4199" s="27">
        <v>4196</v>
      </c>
      <c r="B4199" s="48" t="s">
        <v>10577</v>
      </c>
      <c r="C4199" s="48" t="s">
        <v>10445</v>
      </c>
      <c r="D4199" s="39" t="s">
        <v>10552</v>
      </c>
      <c r="E4199" s="55">
        <v>50000</v>
      </c>
      <c r="F4199" s="56" t="s">
        <v>437</v>
      </c>
      <c r="G4199" s="56" t="s">
        <v>438</v>
      </c>
      <c r="H4199" s="54">
        <v>43790</v>
      </c>
      <c r="I4199" s="54">
        <v>43907</v>
      </c>
      <c r="J4199" s="36">
        <f t="shared" si="130"/>
        <v>118</v>
      </c>
      <c r="K4199" s="56">
        <v>4.75</v>
      </c>
      <c r="L4199" s="56">
        <v>4.75</v>
      </c>
      <c r="M4199" s="38">
        <f t="shared" si="131"/>
        <v>778.472222222222</v>
      </c>
      <c r="N4199" s="52" t="e">
        <f>VLOOKUP(#REF!,[1]Sheet3!A:B,2,0)</f>
        <v>#REF!</v>
      </c>
      <c r="O4199" s="52" t="s">
        <v>10435</v>
      </c>
    </row>
    <row r="4200" s="7" customFormat="1" ht="21" customHeight="1" spans="1:15">
      <c r="A4200" s="27">
        <v>4197</v>
      </c>
      <c r="B4200" s="48" t="s">
        <v>10578</v>
      </c>
      <c r="C4200" s="48" t="s">
        <v>10579</v>
      </c>
      <c r="D4200" s="39" t="s">
        <v>10552</v>
      </c>
      <c r="E4200" s="55">
        <v>50000</v>
      </c>
      <c r="F4200" s="56" t="s">
        <v>437</v>
      </c>
      <c r="G4200" s="56" t="s">
        <v>438</v>
      </c>
      <c r="H4200" s="54">
        <v>43790</v>
      </c>
      <c r="I4200" s="54">
        <v>43924</v>
      </c>
      <c r="J4200" s="36">
        <f t="shared" si="130"/>
        <v>135</v>
      </c>
      <c r="K4200" s="56">
        <v>4.75</v>
      </c>
      <c r="L4200" s="56">
        <v>4.75</v>
      </c>
      <c r="M4200" s="38">
        <f t="shared" si="131"/>
        <v>890.625</v>
      </c>
      <c r="N4200" s="52" t="e">
        <f>VLOOKUP(#REF!,[1]Sheet3!A:B,2,0)</f>
        <v>#REF!</v>
      </c>
      <c r="O4200" s="52" t="s">
        <v>10435</v>
      </c>
    </row>
    <row r="4201" s="7" customFormat="1" ht="21" customHeight="1" spans="1:15">
      <c r="A4201" s="27">
        <v>4198</v>
      </c>
      <c r="B4201" s="48" t="s">
        <v>10580</v>
      </c>
      <c r="C4201" s="48" t="s">
        <v>10491</v>
      </c>
      <c r="D4201" s="39" t="s">
        <v>10552</v>
      </c>
      <c r="E4201" s="55">
        <v>50000</v>
      </c>
      <c r="F4201" s="56" t="s">
        <v>461</v>
      </c>
      <c r="G4201" s="56" t="s">
        <v>462</v>
      </c>
      <c r="H4201" s="54">
        <v>43790</v>
      </c>
      <c r="I4201" s="54">
        <v>43923</v>
      </c>
      <c r="J4201" s="36">
        <f t="shared" si="130"/>
        <v>134</v>
      </c>
      <c r="K4201" s="56">
        <v>4.75</v>
      </c>
      <c r="L4201" s="56">
        <v>4.75</v>
      </c>
      <c r="M4201" s="38">
        <f t="shared" si="131"/>
        <v>884.027777777778</v>
      </c>
      <c r="N4201" s="52" t="e">
        <f>VLOOKUP(#REF!,[1]Sheet3!A:B,2,0)</f>
        <v>#REF!</v>
      </c>
      <c r="O4201" s="52" t="s">
        <v>10435</v>
      </c>
    </row>
    <row r="4202" s="7" customFormat="1" ht="21" customHeight="1" spans="1:15">
      <c r="A4202" s="27">
        <v>4199</v>
      </c>
      <c r="B4202" s="48" t="s">
        <v>10581</v>
      </c>
      <c r="C4202" s="48" t="s">
        <v>10451</v>
      </c>
      <c r="D4202" s="39" t="s">
        <v>10479</v>
      </c>
      <c r="E4202" s="55">
        <v>50000</v>
      </c>
      <c r="F4202" s="56" t="s">
        <v>461</v>
      </c>
      <c r="G4202" s="56" t="s">
        <v>462</v>
      </c>
      <c r="H4202" s="54">
        <v>43790</v>
      </c>
      <c r="I4202" s="54">
        <v>43912</v>
      </c>
      <c r="J4202" s="36">
        <f t="shared" si="130"/>
        <v>123</v>
      </c>
      <c r="K4202" s="56">
        <v>4.75</v>
      </c>
      <c r="L4202" s="56">
        <v>4.75</v>
      </c>
      <c r="M4202" s="38">
        <f t="shared" si="131"/>
        <v>811.458333333333</v>
      </c>
      <c r="N4202" s="52" t="e">
        <f>VLOOKUP(#REF!,[1]Sheet3!A:B,2,0)</f>
        <v>#REF!</v>
      </c>
      <c r="O4202" s="52" t="s">
        <v>10435</v>
      </c>
    </row>
    <row r="4203" s="7" customFormat="1" ht="21" customHeight="1" spans="1:15">
      <c r="A4203" s="27">
        <v>4200</v>
      </c>
      <c r="B4203" s="48" t="s">
        <v>10582</v>
      </c>
      <c r="C4203" s="48" t="s">
        <v>10559</v>
      </c>
      <c r="D4203" s="39" t="s">
        <v>10548</v>
      </c>
      <c r="E4203" s="55">
        <v>50000</v>
      </c>
      <c r="F4203" s="56" t="s">
        <v>461</v>
      </c>
      <c r="G4203" s="56" t="s">
        <v>462</v>
      </c>
      <c r="H4203" s="54">
        <v>43790</v>
      </c>
      <c r="I4203" s="54">
        <v>43906</v>
      </c>
      <c r="J4203" s="36">
        <f t="shared" si="130"/>
        <v>117</v>
      </c>
      <c r="K4203" s="56">
        <v>4.75</v>
      </c>
      <c r="L4203" s="56">
        <v>4.75</v>
      </c>
      <c r="M4203" s="38">
        <f t="shared" si="131"/>
        <v>771.875</v>
      </c>
      <c r="N4203" s="52" t="e">
        <f>VLOOKUP(#REF!,[1]Sheet3!A:B,2,0)</f>
        <v>#REF!</v>
      </c>
      <c r="O4203" s="52" t="s">
        <v>10435</v>
      </c>
    </row>
    <row r="4204" s="7" customFormat="1" ht="21" customHeight="1" spans="1:15">
      <c r="A4204" s="27">
        <v>4201</v>
      </c>
      <c r="B4204" s="48" t="s">
        <v>10583</v>
      </c>
      <c r="C4204" s="48" t="s">
        <v>10584</v>
      </c>
      <c r="D4204" s="39" t="s">
        <v>10526</v>
      </c>
      <c r="E4204" s="55">
        <v>50000</v>
      </c>
      <c r="F4204" s="56" t="s">
        <v>461</v>
      </c>
      <c r="G4204" s="56" t="s">
        <v>462</v>
      </c>
      <c r="H4204" s="54">
        <v>43790</v>
      </c>
      <c r="I4204" s="54">
        <v>43910</v>
      </c>
      <c r="J4204" s="36">
        <f t="shared" si="130"/>
        <v>121</v>
      </c>
      <c r="K4204" s="56">
        <v>4.75</v>
      </c>
      <c r="L4204" s="56">
        <v>4.75</v>
      </c>
      <c r="M4204" s="38">
        <f t="shared" si="131"/>
        <v>798.263888888889</v>
      </c>
      <c r="N4204" s="52" t="e">
        <f>VLOOKUP(#REF!,[1]Sheet3!A:B,2,0)</f>
        <v>#REF!</v>
      </c>
      <c r="O4204" s="52" t="s">
        <v>10435</v>
      </c>
    </row>
    <row r="4205" s="7" customFormat="1" ht="21" customHeight="1" spans="1:15">
      <c r="A4205" s="27">
        <v>4202</v>
      </c>
      <c r="B4205" s="48" t="s">
        <v>10585</v>
      </c>
      <c r="C4205" s="48" t="s">
        <v>10586</v>
      </c>
      <c r="D4205" s="39" t="s">
        <v>10497</v>
      </c>
      <c r="E4205" s="55">
        <v>50000</v>
      </c>
      <c r="F4205" s="56" t="s">
        <v>461</v>
      </c>
      <c r="G4205" s="56" t="s">
        <v>462</v>
      </c>
      <c r="H4205" s="54">
        <v>43790</v>
      </c>
      <c r="I4205" s="54">
        <v>43910</v>
      </c>
      <c r="J4205" s="36">
        <f t="shared" si="130"/>
        <v>121</v>
      </c>
      <c r="K4205" s="56">
        <v>4.75</v>
      </c>
      <c r="L4205" s="56">
        <v>4.75</v>
      </c>
      <c r="M4205" s="38">
        <f t="shared" si="131"/>
        <v>798.263888888889</v>
      </c>
      <c r="N4205" s="52" t="e">
        <f>VLOOKUP(#REF!,[1]Sheet3!A:B,2,0)</f>
        <v>#REF!</v>
      </c>
      <c r="O4205" s="52" t="s">
        <v>10435</v>
      </c>
    </row>
    <row r="4206" s="7" customFormat="1" ht="21" customHeight="1" spans="1:15">
      <c r="A4206" s="27">
        <v>4203</v>
      </c>
      <c r="B4206" s="48" t="s">
        <v>10587</v>
      </c>
      <c r="C4206" s="48" t="s">
        <v>10541</v>
      </c>
      <c r="D4206" s="39" t="s">
        <v>10552</v>
      </c>
      <c r="E4206" s="55">
        <v>50000</v>
      </c>
      <c r="F4206" s="56" t="s">
        <v>461</v>
      </c>
      <c r="G4206" s="56" t="s">
        <v>462</v>
      </c>
      <c r="H4206" s="54">
        <v>43790</v>
      </c>
      <c r="I4206" s="54">
        <v>43904</v>
      </c>
      <c r="J4206" s="36">
        <f t="shared" si="130"/>
        <v>115</v>
      </c>
      <c r="K4206" s="56">
        <v>4.75</v>
      </c>
      <c r="L4206" s="56">
        <v>4.75</v>
      </c>
      <c r="M4206" s="38">
        <f t="shared" si="131"/>
        <v>758.680555555555</v>
      </c>
      <c r="N4206" s="52" t="e">
        <f>VLOOKUP(#REF!,[1]Sheet3!A:B,2,0)</f>
        <v>#REF!</v>
      </c>
      <c r="O4206" s="52" t="s">
        <v>10435</v>
      </c>
    </row>
    <row r="4207" s="7" customFormat="1" ht="21" customHeight="1" spans="1:15">
      <c r="A4207" s="27">
        <v>4204</v>
      </c>
      <c r="B4207" s="48" t="s">
        <v>10588</v>
      </c>
      <c r="C4207" s="48" t="s">
        <v>10469</v>
      </c>
      <c r="D4207" s="39" t="s">
        <v>10552</v>
      </c>
      <c r="E4207" s="55">
        <v>50000</v>
      </c>
      <c r="F4207" s="56" t="s">
        <v>461</v>
      </c>
      <c r="G4207" s="56" t="s">
        <v>462</v>
      </c>
      <c r="H4207" s="54">
        <v>43790</v>
      </c>
      <c r="I4207" s="54">
        <v>43837</v>
      </c>
      <c r="J4207" s="36">
        <f t="shared" si="130"/>
        <v>48</v>
      </c>
      <c r="K4207" s="56">
        <v>4.75</v>
      </c>
      <c r="L4207" s="56">
        <v>4.75</v>
      </c>
      <c r="M4207" s="38">
        <f t="shared" si="131"/>
        <v>316.666666666667</v>
      </c>
      <c r="N4207" s="52" t="e">
        <f>VLOOKUP(#REF!,[1]Sheet3!A:B,2,0)</f>
        <v>#REF!</v>
      </c>
      <c r="O4207" s="52" t="s">
        <v>10435</v>
      </c>
    </row>
    <row r="4208" s="7" customFormat="1" ht="21" customHeight="1" spans="1:15">
      <c r="A4208" s="27">
        <v>4205</v>
      </c>
      <c r="B4208" s="48" t="s">
        <v>9865</v>
      </c>
      <c r="C4208" s="48" t="s">
        <v>10514</v>
      </c>
      <c r="D4208" s="39" t="s">
        <v>10552</v>
      </c>
      <c r="E4208" s="55">
        <v>50000</v>
      </c>
      <c r="F4208" s="56" t="s">
        <v>476</v>
      </c>
      <c r="G4208" s="56" t="s">
        <v>477</v>
      </c>
      <c r="H4208" s="54">
        <v>43790</v>
      </c>
      <c r="I4208" s="54">
        <v>43903</v>
      </c>
      <c r="J4208" s="36">
        <f t="shared" si="130"/>
        <v>114</v>
      </c>
      <c r="K4208" s="56">
        <v>4.75</v>
      </c>
      <c r="L4208" s="56">
        <v>4.75</v>
      </c>
      <c r="M4208" s="38">
        <f t="shared" si="131"/>
        <v>752.083333333333</v>
      </c>
      <c r="N4208" s="52" t="e">
        <f>VLOOKUP(#REF!,[1]Sheet3!A:B,2,0)</f>
        <v>#REF!</v>
      </c>
      <c r="O4208" s="52" t="s">
        <v>10435</v>
      </c>
    </row>
    <row r="4209" s="7" customFormat="1" ht="21" customHeight="1" spans="1:15">
      <c r="A4209" s="27">
        <v>4206</v>
      </c>
      <c r="B4209" s="48" t="s">
        <v>10589</v>
      </c>
      <c r="C4209" s="48" t="s">
        <v>10469</v>
      </c>
      <c r="D4209" s="39" t="s">
        <v>10552</v>
      </c>
      <c r="E4209" s="55">
        <v>30000</v>
      </c>
      <c r="F4209" s="56" t="s">
        <v>476</v>
      </c>
      <c r="G4209" s="56" t="s">
        <v>477</v>
      </c>
      <c r="H4209" s="54">
        <v>43790</v>
      </c>
      <c r="I4209" s="54">
        <v>43927</v>
      </c>
      <c r="J4209" s="36">
        <f t="shared" si="130"/>
        <v>138</v>
      </c>
      <c r="K4209" s="56">
        <v>4.75</v>
      </c>
      <c r="L4209" s="56">
        <v>4.75</v>
      </c>
      <c r="M4209" s="38">
        <f t="shared" si="131"/>
        <v>546.25</v>
      </c>
      <c r="N4209" s="52" t="e">
        <f>VLOOKUP(#REF!,[1]Sheet3!A:B,2,0)</f>
        <v>#REF!</v>
      </c>
      <c r="O4209" s="52" t="s">
        <v>10435</v>
      </c>
    </row>
    <row r="4210" s="7" customFormat="1" ht="21" customHeight="1" spans="1:15">
      <c r="A4210" s="27">
        <v>4207</v>
      </c>
      <c r="B4210" s="48" t="s">
        <v>10590</v>
      </c>
      <c r="C4210" s="48" t="s">
        <v>10514</v>
      </c>
      <c r="D4210" s="39" t="s">
        <v>10552</v>
      </c>
      <c r="E4210" s="55">
        <v>50000</v>
      </c>
      <c r="F4210" s="56" t="s">
        <v>476</v>
      </c>
      <c r="G4210" s="56" t="s">
        <v>477</v>
      </c>
      <c r="H4210" s="54">
        <v>43790</v>
      </c>
      <c r="I4210" s="54">
        <v>43925</v>
      </c>
      <c r="J4210" s="36">
        <f t="shared" si="130"/>
        <v>136</v>
      </c>
      <c r="K4210" s="56">
        <v>4.75</v>
      </c>
      <c r="L4210" s="56">
        <v>4.75</v>
      </c>
      <c r="M4210" s="38">
        <f t="shared" si="131"/>
        <v>897.222222222222</v>
      </c>
      <c r="N4210" s="52" t="e">
        <f>VLOOKUP(#REF!,[1]Sheet3!A:B,2,0)</f>
        <v>#REF!</v>
      </c>
      <c r="O4210" s="52" t="s">
        <v>10435</v>
      </c>
    </row>
    <row r="4211" s="7" customFormat="1" ht="21" customHeight="1" spans="1:15">
      <c r="A4211" s="27">
        <v>4208</v>
      </c>
      <c r="B4211" s="48" t="s">
        <v>10591</v>
      </c>
      <c r="C4211" s="48" t="s">
        <v>10440</v>
      </c>
      <c r="D4211" s="39" t="s">
        <v>10443</v>
      </c>
      <c r="E4211" s="55">
        <v>50000</v>
      </c>
      <c r="F4211" s="56" t="s">
        <v>476</v>
      </c>
      <c r="G4211" s="56" t="s">
        <v>477</v>
      </c>
      <c r="H4211" s="54">
        <v>43790</v>
      </c>
      <c r="I4211" s="54">
        <v>43896</v>
      </c>
      <c r="J4211" s="36">
        <f t="shared" si="130"/>
        <v>107</v>
      </c>
      <c r="K4211" s="56">
        <v>4.75</v>
      </c>
      <c r="L4211" s="56">
        <v>4.75</v>
      </c>
      <c r="M4211" s="38">
        <f t="shared" si="131"/>
        <v>705.902777777778</v>
      </c>
      <c r="N4211" s="52" t="e">
        <f>VLOOKUP(#REF!,[1]Sheet3!A:B,2,0)</f>
        <v>#REF!</v>
      </c>
      <c r="O4211" s="52" t="s">
        <v>10435</v>
      </c>
    </row>
    <row r="4212" s="7" customFormat="1" ht="21" customHeight="1" spans="1:15">
      <c r="A4212" s="27">
        <v>4209</v>
      </c>
      <c r="B4212" s="48" t="s">
        <v>10592</v>
      </c>
      <c r="C4212" s="48" t="s">
        <v>10593</v>
      </c>
      <c r="D4212" s="39" t="s">
        <v>10479</v>
      </c>
      <c r="E4212" s="55">
        <v>30000</v>
      </c>
      <c r="F4212" s="56" t="s">
        <v>485</v>
      </c>
      <c r="G4212" s="56" t="s">
        <v>486</v>
      </c>
      <c r="H4212" s="54">
        <v>43790</v>
      </c>
      <c r="I4212" s="54">
        <v>43817</v>
      </c>
      <c r="J4212" s="36">
        <f t="shared" si="130"/>
        <v>28</v>
      </c>
      <c r="K4212" s="56">
        <v>4.75</v>
      </c>
      <c r="L4212" s="56">
        <v>4.75</v>
      </c>
      <c r="M4212" s="38">
        <f t="shared" si="131"/>
        <v>110.833333333333</v>
      </c>
      <c r="N4212" s="52" t="e">
        <f>VLOOKUP(#REF!,[1]Sheet3!A:B,2,0)</f>
        <v>#REF!</v>
      </c>
      <c r="O4212" s="52" t="s">
        <v>10435</v>
      </c>
    </row>
    <row r="4213" s="7" customFormat="1" ht="21" customHeight="1" spans="1:15">
      <c r="A4213" s="27">
        <v>4210</v>
      </c>
      <c r="B4213" s="48" t="s">
        <v>10594</v>
      </c>
      <c r="C4213" s="48" t="s">
        <v>10554</v>
      </c>
      <c r="D4213" s="39" t="s">
        <v>10552</v>
      </c>
      <c r="E4213" s="55">
        <v>50000</v>
      </c>
      <c r="F4213" s="56" t="s">
        <v>490</v>
      </c>
      <c r="G4213" s="56" t="s">
        <v>491</v>
      </c>
      <c r="H4213" s="54">
        <v>43790</v>
      </c>
      <c r="I4213" s="54">
        <v>43913</v>
      </c>
      <c r="J4213" s="36">
        <f t="shared" si="130"/>
        <v>124</v>
      </c>
      <c r="K4213" s="56">
        <v>4.75</v>
      </c>
      <c r="L4213" s="56">
        <v>4.75</v>
      </c>
      <c r="M4213" s="38">
        <f t="shared" si="131"/>
        <v>818.055555555555</v>
      </c>
      <c r="N4213" s="52" t="e">
        <f>VLOOKUP(#REF!,[1]Sheet3!A:B,2,0)</f>
        <v>#REF!</v>
      </c>
      <c r="O4213" s="52" t="s">
        <v>10435</v>
      </c>
    </row>
    <row r="4214" s="7" customFormat="1" ht="21" customHeight="1" spans="1:15">
      <c r="A4214" s="27">
        <v>4211</v>
      </c>
      <c r="B4214" s="48" t="s">
        <v>10595</v>
      </c>
      <c r="C4214" s="48" t="s">
        <v>10440</v>
      </c>
      <c r="D4214" s="39" t="s">
        <v>10552</v>
      </c>
      <c r="E4214" s="55">
        <v>50000</v>
      </c>
      <c r="F4214" s="56" t="s">
        <v>490</v>
      </c>
      <c r="G4214" s="56" t="s">
        <v>491</v>
      </c>
      <c r="H4214" s="54">
        <v>43790</v>
      </c>
      <c r="I4214" s="54">
        <v>43906</v>
      </c>
      <c r="J4214" s="36">
        <f t="shared" si="130"/>
        <v>117</v>
      </c>
      <c r="K4214" s="56">
        <v>4.75</v>
      </c>
      <c r="L4214" s="56">
        <v>4.75</v>
      </c>
      <c r="M4214" s="38">
        <f t="shared" si="131"/>
        <v>771.875</v>
      </c>
      <c r="N4214" s="52" t="e">
        <f>VLOOKUP(#REF!,[1]Sheet3!A:B,2,0)</f>
        <v>#REF!</v>
      </c>
      <c r="O4214" s="52" t="s">
        <v>10435</v>
      </c>
    </row>
    <row r="4215" s="7" customFormat="1" ht="21" customHeight="1" spans="1:15">
      <c r="A4215" s="27">
        <v>4212</v>
      </c>
      <c r="B4215" s="48" t="s">
        <v>10596</v>
      </c>
      <c r="C4215" s="48" t="s">
        <v>10478</v>
      </c>
      <c r="D4215" s="39" t="s">
        <v>10552</v>
      </c>
      <c r="E4215" s="55">
        <v>50000</v>
      </c>
      <c r="F4215" s="56" t="s">
        <v>502</v>
      </c>
      <c r="G4215" s="56" t="s">
        <v>503</v>
      </c>
      <c r="H4215" s="54">
        <v>43790</v>
      </c>
      <c r="I4215" s="54">
        <v>43928</v>
      </c>
      <c r="J4215" s="36">
        <f t="shared" si="130"/>
        <v>139</v>
      </c>
      <c r="K4215" s="56">
        <v>4.75</v>
      </c>
      <c r="L4215" s="56">
        <v>4.75</v>
      </c>
      <c r="M4215" s="38">
        <f t="shared" si="131"/>
        <v>917.013888888889</v>
      </c>
      <c r="N4215" s="52" t="e">
        <f>VLOOKUP(#REF!,[1]Sheet3!A:B,2,0)</f>
        <v>#REF!</v>
      </c>
      <c r="O4215" s="52" t="s">
        <v>10435</v>
      </c>
    </row>
    <row r="4216" s="7" customFormat="1" ht="21" customHeight="1" spans="1:15">
      <c r="A4216" s="27">
        <v>4213</v>
      </c>
      <c r="B4216" s="48" t="s">
        <v>10597</v>
      </c>
      <c r="C4216" s="48" t="s">
        <v>10491</v>
      </c>
      <c r="D4216" s="39" t="s">
        <v>10598</v>
      </c>
      <c r="E4216" s="55">
        <v>30000</v>
      </c>
      <c r="F4216" s="56" t="s">
        <v>1453</v>
      </c>
      <c r="G4216" s="56" t="s">
        <v>518</v>
      </c>
      <c r="H4216" s="54">
        <v>43790</v>
      </c>
      <c r="I4216" s="54">
        <v>43874</v>
      </c>
      <c r="J4216" s="36">
        <f t="shared" si="130"/>
        <v>85</v>
      </c>
      <c r="K4216" s="56">
        <v>4.75</v>
      </c>
      <c r="L4216" s="56">
        <v>4.75</v>
      </c>
      <c r="M4216" s="38">
        <f t="shared" si="131"/>
        <v>336.458333333333</v>
      </c>
      <c r="N4216" s="52" t="e">
        <f>VLOOKUP(#REF!,[1]Sheet3!A:B,2,0)</f>
        <v>#REF!</v>
      </c>
      <c r="O4216" s="52" t="s">
        <v>10435</v>
      </c>
    </row>
    <row r="4217" s="7" customFormat="1" ht="21" customHeight="1" spans="1:15">
      <c r="A4217" s="27">
        <v>4214</v>
      </c>
      <c r="B4217" s="48" t="s">
        <v>10599</v>
      </c>
      <c r="C4217" s="48" t="s">
        <v>10600</v>
      </c>
      <c r="D4217" s="39" t="s">
        <v>10443</v>
      </c>
      <c r="E4217" s="55">
        <v>30000</v>
      </c>
      <c r="F4217" s="56" t="s">
        <v>1453</v>
      </c>
      <c r="G4217" s="56" t="s">
        <v>518</v>
      </c>
      <c r="H4217" s="54">
        <v>43790</v>
      </c>
      <c r="I4217" s="54">
        <v>43892</v>
      </c>
      <c r="J4217" s="36">
        <f t="shared" si="130"/>
        <v>103</v>
      </c>
      <c r="K4217" s="56">
        <v>4.75</v>
      </c>
      <c r="L4217" s="56">
        <v>4.75</v>
      </c>
      <c r="M4217" s="38">
        <f t="shared" si="131"/>
        <v>407.708333333333</v>
      </c>
      <c r="N4217" s="52" t="e">
        <f>VLOOKUP(#REF!,[1]Sheet3!A:B,2,0)</f>
        <v>#REF!</v>
      </c>
      <c r="O4217" s="52" t="s">
        <v>10435</v>
      </c>
    </row>
    <row r="4218" s="7" customFormat="1" ht="21" customHeight="1" spans="1:15">
      <c r="A4218" s="27">
        <v>4215</v>
      </c>
      <c r="B4218" s="48" t="s">
        <v>10601</v>
      </c>
      <c r="C4218" s="48" t="s">
        <v>10579</v>
      </c>
      <c r="D4218" s="39" t="s">
        <v>10552</v>
      </c>
      <c r="E4218" s="55">
        <v>50000</v>
      </c>
      <c r="F4218" s="56" t="s">
        <v>516</v>
      </c>
      <c r="G4218" s="56" t="s">
        <v>517</v>
      </c>
      <c r="H4218" s="54">
        <v>43790</v>
      </c>
      <c r="I4218" s="54">
        <v>43933</v>
      </c>
      <c r="J4218" s="36">
        <f t="shared" si="130"/>
        <v>144</v>
      </c>
      <c r="K4218" s="56">
        <v>4.75</v>
      </c>
      <c r="L4218" s="56">
        <v>4.75</v>
      </c>
      <c r="M4218" s="38">
        <f t="shared" si="131"/>
        <v>950</v>
      </c>
      <c r="N4218" s="52" t="e">
        <f>VLOOKUP(#REF!,[1]Sheet3!A:B,2,0)</f>
        <v>#REF!</v>
      </c>
      <c r="O4218" s="52" t="s">
        <v>10435</v>
      </c>
    </row>
    <row r="4219" s="7" customFormat="1" ht="21" customHeight="1" spans="1:15">
      <c r="A4219" s="27">
        <v>4216</v>
      </c>
      <c r="B4219" s="48" t="s">
        <v>10602</v>
      </c>
      <c r="C4219" s="48" t="s">
        <v>10440</v>
      </c>
      <c r="D4219" s="39" t="s">
        <v>10552</v>
      </c>
      <c r="E4219" s="55">
        <v>50000</v>
      </c>
      <c r="F4219" s="56" t="s">
        <v>516</v>
      </c>
      <c r="G4219" s="56" t="s">
        <v>517</v>
      </c>
      <c r="H4219" s="54">
        <v>43790</v>
      </c>
      <c r="I4219" s="54">
        <v>43891</v>
      </c>
      <c r="J4219" s="36">
        <f t="shared" si="130"/>
        <v>102</v>
      </c>
      <c r="K4219" s="56">
        <v>4.75</v>
      </c>
      <c r="L4219" s="56">
        <v>4.75</v>
      </c>
      <c r="M4219" s="38">
        <f t="shared" si="131"/>
        <v>672.916666666667</v>
      </c>
      <c r="N4219" s="52" t="e">
        <f>VLOOKUP(#REF!,[1]Sheet3!A:B,2,0)</f>
        <v>#REF!</v>
      </c>
      <c r="O4219" s="52" t="s">
        <v>10435</v>
      </c>
    </row>
    <row r="4220" s="7" customFormat="1" ht="21" customHeight="1" spans="1:15">
      <c r="A4220" s="27">
        <v>4217</v>
      </c>
      <c r="B4220" s="48" t="s">
        <v>10603</v>
      </c>
      <c r="C4220" s="48" t="s">
        <v>10604</v>
      </c>
      <c r="D4220" s="39" t="s">
        <v>10479</v>
      </c>
      <c r="E4220" s="55">
        <v>50000</v>
      </c>
      <c r="F4220" s="56" t="s">
        <v>516</v>
      </c>
      <c r="G4220" s="56" t="s">
        <v>517</v>
      </c>
      <c r="H4220" s="54">
        <v>43790</v>
      </c>
      <c r="I4220" s="54">
        <v>43927</v>
      </c>
      <c r="J4220" s="36">
        <f t="shared" si="130"/>
        <v>138</v>
      </c>
      <c r="K4220" s="56">
        <v>4.75</v>
      </c>
      <c r="L4220" s="56">
        <v>4.75</v>
      </c>
      <c r="M4220" s="38">
        <f t="shared" si="131"/>
        <v>910.416666666667</v>
      </c>
      <c r="N4220" s="52" t="e">
        <f>VLOOKUP(#REF!,[1]Sheet3!A:B,2,0)</f>
        <v>#REF!</v>
      </c>
      <c r="O4220" s="52" t="s">
        <v>10435</v>
      </c>
    </row>
    <row r="4221" s="7" customFormat="1" ht="21" customHeight="1" spans="1:15">
      <c r="A4221" s="27">
        <v>4218</v>
      </c>
      <c r="B4221" s="48" t="s">
        <v>10605</v>
      </c>
      <c r="C4221" s="48" t="s">
        <v>10469</v>
      </c>
      <c r="D4221" s="39" t="s">
        <v>10526</v>
      </c>
      <c r="E4221" s="55">
        <v>50000</v>
      </c>
      <c r="F4221" s="56" t="s">
        <v>516</v>
      </c>
      <c r="G4221" s="56" t="s">
        <v>517</v>
      </c>
      <c r="H4221" s="54">
        <v>43790</v>
      </c>
      <c r="I4221" s="54">
        <v>43904</v>
      </c>
      <c r="J4221" s="36">
        <f t="shared" si="130"/>
        <v>115</v>
      </c>
      <c r="K4221" s="56">
        <v>4.75</v>
      </c>
      <c r="L4221" s="56">
        <v>4.75</v>
      </c>
      <c r="M4221" s="38">
        <f t="shared" si="131"/>
        <v>758.680555555555</v>
      </c>
      <c r="N4221" s="52" t="e">
        <f>VLOOKUP(#REF!,[1]Sheet3!A:B,2,0)</f>
        <v>#REF!</v>
      </c>
      <c r="O4221" s="52" t="s">
        <v>10435</v>
      </c>
    </row>
    <row r="4222" s="7" customFormat="1" ht="21" customHeight="1" spans="1:15">
      <c r="A4222" s="27">
        <v>4219</v>
      </c>
      <c r="B4222" s="48" t="s">
        <v>10606</v>
      </c>
      <c r="C4222" s="48" t="s">
        <v>10521</v>
      </c>
      <c r="D4222" s="39" t="s">
        <v>10526</v>
      </c>
      <c r="E4222" s="55">
        <v>50000</v>
      </c>
      <c r="F4222" s="56" t="s">
        <v>526</v>
      </c>
      <c r="G4222" s="56" t="s">
        <v>527</v>
      </c>
      <c r="H4222" s="54">
        <v>43790</v>
      </c>
      <c r="I4222" s="54">
        <v>43930</v>
      </c>
      <c r="J4222" s="36">
        <f t="shared" si="130"/>
        <v>141</v>
      </c>
      <c r="K4222" s="56">
        <v>4.75</v>
      </c>
      <c r="L4222" s="56">
        <v>4.75</v>
      </c>
      <c r="M4222" s="38">
        <f t="shared" si="131"/>
        <v>930.208333333333</v>
      </c>
      <c r="N4222" s="52" t="e">
        <f>VLOOKUP(#REF!,[1]Sheet3!A:B,2,0)</f>
        <v>#REF!</v>
      </c>
      <c r="O4222" s="52" t="s">
        <v>10435</v>
      </c>
    </row>
    <row r="4223" s="7" customFormat="1" ht="21" customHeight="1" spans="1:15">
      <c r="A4223" s="27">
        <v>4220</v>
      </c>
      <c r="B4223" s="48" t="s">
        <v>10607</v>
      </c>
      <c r="C4223" s="48" t="s">
        <v>10491</v>
      </c>
      <c r="D4223" s="39" t="s">
        <v>10548</v>
      </c>
      <c r="E4223" s="55">
        <v>20000</v>
      </c>
      <c r="F4223" s="56" t="s">
        <v>526</v>
      </c>
      <c r="G4223" s="56" t="s">
        <v>527</v>
      </c>
      <c r="H4223" s="54">
        <v>43790</v>
      </c>
      <c r="I4223" s="54">
        <v>43931</v>
      </c>
      <c r="J4223" s="36">
        <f t="shared" si="130"/>
        <v>142</v>
      </c>
      <c r="K4223" s="56">
        <v>4.75</v>
      </c>
      <c r="L4223" s="56">
        <v>4.75</v>
      </c>
      <c r="M4223" s="38">
        <f t="shared" si="131"/>
        <v>374.722222222222</v>
      </c>
      <c r="N4223" s="52" t="e">
        <f>VLOOKUP(#REF!,[1]Sheet3!A:B,2,0)</f>
        <v>#REF!</v>
      </c>
      <c r="O4223" s="52" t="s">
        <v>10435</v>
      </c>
    </row>
    <row r="4224" s="7" customFormat="1" ht="21" customHeight="1" spans="1:15">
      <c r="A4224" s="27">
        <v>4221</v>
      </c>
      <c r="B4224" s="48" t="s">
        <v>10608</v>
      </c>
      <c r="C4224" s="48" t="s">
        <v>10491</v>
      </c>
      <c r="D4224" s="39" t="s">
        <v>10552</v>
      </c>
      <c r="E4224" s="55">
        <v>50000</v>
      </c>
      <c r="F4224" s="56" t="s">
        <v>526</v>
      </c>
      <c r="G4224" s="56" t="s">
        <v>527</v>
      </c>
      <c r="H4224" s="54">
        <v>43790</v>
      </c>
      <c r="I4224" s="54">
        <v>43932</v>
      </c>
      <c r="J4224" s="36">
        <f t="shared" si="130"/>
        <v>143</v>
      </c>
      <c r="K4224" s="56">
        <v>4.75</v>
      </c>
      <c r="L4224" s="56">
        <v>4.75</v>
      </c>
      <c r="M4224" s="38">
        <f t="shared" si="131"/>
        <v>943.402777777778</v>
      </c>
      <c r="N4224" s="52" t="e">
        <f>VLOOKUP(#REF!,[1]Sheet3!A:B,2,0)</f>
        <v>#REF!</v>
      </c>
      <c r="O4224" s="52" t="s">
        <v>10435</v>
      </c>
    </row>
    <row r="4225" s="7" customFormat="1" ht="21" customHeight="1" spans="1:15">
      <c r="A4225" s="27">
        <v>4222</v>
      </c>
      <c r="B4225" s="48" t="s">
        <v>10609</v>
      </c>
      <c r="C4225" s="48" t="s">
        <v>10610</v>
      </c>
      <c r="D4225" s="39" t="s">
        <v>10497</v>
      </c>
      <c r="E4225" s="55">
        <v>50000</v>
      </c>
      <c r="F4225" s="56" t="s">
        <v>526</v>
      </c>
      <c r="G4225" s="56" t="s">
        <v>527</v>
      </c>
      <c r="H4225" s="54">
        <v>43790</v>
      </c>
      <c r="I4225" s="54">
        <v>43934</v>
      </c>
      <c r="J4225" s="36">
        <f t="shared" si="130"/>
        <v>145</v>
      </c>
      <c r="K4225" s="56">
        <v>4.75</v>
      </c>
      <c r="L4225" s="56">
        <v>4.75</v>
      </c>
      <c r="M4225" s="38">
        <f t="shared" si="131"/>
        <v>956.597222222222</v>
      </c>
      <c r="N4225" s="52" t="e">
        <f>VLOOKUP(#REF!,[1]Sheet3!A:B,2,0)</f>
        <v>#REF!</v>
      </c>
      <c r="O4225" s="52" t="s">
        <v>10435</v>
      </c>
    </row>
    <row r="4226" s="7" customFormat="1" ht="21" customHeight="1" spans="1:15">
      <c r="A4226" s="27">
        <v>4223</v>
      </c>
      <c r="B4226" s="48" t="s">
        <v>10611</v>
      </c>
      <c r="C4226" s="48" t="s">
        <v>10559</v>
      </c>
      <c r="D4226" s="39" t="s">
        <v>10497</v>
      </c>
      <c r="E4226" s="55">
        <v>20000</v>
      </c>
      <c r="F4226" s="56" t="s">
        <v>526</v>
      </c>
      <c r="G4226" s="56" t="s">
        <v>527</v>
      </c>
      <c r="H4226" s="54">
        <v>43790</v>
      </c>
      <c r="I4226" s="54">
        <v>43934</v>
      </c>
      <c r="J4226" s="36">
        <f t="shared" si="130"/>
        <v>145</v>
      </c>
      <c r="K4226" s="56">
        <v>4.75</v>
      </c>
      <c r="L4226" s="56">
        <v>4.75</v>
      </c>
      <c r="M4226" s="38">
        <f t="shared" si="131"/>
        <v>382.638888888889</v>
      </c>
      <c r="N4226" s="52" t="e">
        <f>VLOOKUP(#REF!,[1]Sheet3!A:B,2,0)</f>
        <v>#REF!</v>
      </c>
      <c r="O4226" s="52" t="s">
        <v>10435</v>
      </c>
    </row>
    <row r="4227" s="7" customFormat="1" ht="21" customHeight="1" spans="1:15">
      <c r="A4227" s="27">
        <v>4224</v>
      </c>
      <c r="B4227" s="48" t="s">
        <v>10612</v>
      </c>
      <c r="C4227" s="48" t="s">
        <v>10451</v>
      </c>
      <c r="D4227" s="39" t="s">
        <v>10552</v>
      </c>
      <c r="E4227" s="55">
        <v>50000</v>
      </c>
      <c r="F4227" s="56" t="s">
        <v>532</v>
      </c>
      <c r="G4227" s="56" t="s">
        <v>533</v>
      </c>
      <c r="H4227" s="54">
        <v>43790</v>
      </c>
      <c r="I4227" s="54">
        <v>43825</v>
      </c>
      <c r="J4227" s="36">
        <f t="shared" si="130"/>
        <v>36</v>
      </c>
      <c r="K4227" s="56">
        <v>4.75</v>
      </c>
      <c r="L4227" s="56">
        <v>4.75</v>
      </c>
      <c r="M4227" s="38">
        <f t="shared" si="131"/>
        <v>237.5</v>
      </c>
      <c r="N4227" s="52" t="e">
        <f>VLOOKUP(#REF!,[1]Sheet3!A:B,2,0)</f>
        <v>#REF!</v>
      </c>
      <c r="O4227" s="52" t="s">
        <v>10435</v>
      </c>
    </row>
    <row r="4228" s="7" customFormat="1" ht="21" customHeight="1" spans="1:15">
      <c r="A4228" s="27">
        <v>4225</v>
      </c>
      <c r="B4228" s="48" t="s">
        <v>10613</v>
      </c>
      <c r="C4228" s="48" t="s">
        <v>10579</v>
      </c>
      <c r="D4228" s="39" t="s">
        <v>10552</v>
      </c>
      <c r="E4228" s="55">
        <v>30000</v>
      </c>
      <c r="F4228" s="56" t="s">
        <v>532</v>
      </c>
      <c r="G4228" s="56" t="s">
        <v>533</v>
      </c>
      <c r="H4228" s="54">
        <v>43790</v>
      </c>
      <c r="I4228" s="54">
        <v>43888</v>
      </c>
      <c r="J4228" s="36">
        <f t="shared" ref="J4228:J4291" si="132">I4228-H4228+1</f>
        <v>99</v>
      </c>
      <c r="K4228" s="56">
        <v>4.75</v>
      </c>
      <c r="L4228" s="56">
        <v>4.75</v>
      </c>
      <c r="M4228" s="38">
        <f t="shared" ref="M4228:M4291" si="133">E4228*J4228*L4228/12/30/100</f>
        <v>391.875</v>
      </c>
      <c r="N4228" s="52" t="e">
        <f>VLOOKUP(#REF!,[1]Sheet3!A:B,2,0)</f>
        <v>#REF!</v>
      </c>
      <c r="O4228" s="52" t="s">
        <v>10435</v>
      </c>
    </row>
    <row r="4229" s="7" customFormat="1" ht="21" customHeight="1" spans="1:15">
      <c r="A4229" s="27">
        <v>4226</v>
      </c>
      <c r="B4229" s="48" t="s">
        <v>10614</v>
      </c>
      <c r="C4229" s="48" t="s">
        <v>10437</v>
      </c>
      <c r="D4229" s="39" t="s">
        <v>10479</v>
      </c>
      <c r="E4229" s="55">
        <v>50000</v>
      </c>
      <c r="F4229" s="56" t="s">
        <v>532</v>
      </c>
      <c r="G4229" s="56" t="s">
        <v>533</v>
      </c>
      <c r="H4229" s="54">
        <v>43790</v>
      </c>
      <c r="I4229" s="54">
        <v>43937</v>
      </c>
      <c r="J4229" s="36">
        <f t="shared" si="132"/>
        <v>148</v>
      </c>
      <c r="K4229" s="56">
        <v>4.75</v>
      </c>
      <c r="L4229" s="56">
        <v>4.75</v>
      </c>
      <c r="M4229" s="38">
        <f t="shared" si="133"/>
        <v>976.388888888889</v>
      </c>
      <c r="N4229" s="52" t="e">
        <f>VLOOKUP(#REF!,[1]Sheet3!A:B,2,0)</f>
        <v>#REF!</v>
      </c>
      <c r="O4229" s="52" t="s">
        <v>10435</v>
      </c>
    </row>
    <row r="4230" s="7" customFormat="1" ht="21" customHeight="1" spans="1:15">
      <c r="A4230" s="27">
        <v>4227</v>
      </c>
      <c r="B4230" s="48" t="s">
        <v>10615</v>
      </c>
      <c r="C4230" s="48" t="s">
        <v>10616</v>
      </c>
      <c r="D4230" s="39" t="s">
        <v>10497</v>
      </c>
      <c r="E4230" s="55">
        <v>50000</v>
      </c>
      <c r="F4230" s="56" t="s">
        <v>532</v>
      </c>
      <c r="G4230" s="56" t="s">
        <v>533</v>
      </c>
      <c r="H4230" s="54">
        <v>43790</v>
      </c>
      <c r="I4230" s="54">
        <v>43874</v>
      </c>
      <c r="J4230" s="36">
        <f t="shared" si="132"/>
        <v>85</v>
      </c>
      <c r="K4230" s="56">
        <v>4.75</v>
      </c>
      <c r="L4230" s="56">
        <v>4.75</v>
      </c>
      <c r="M4230" s="38">
        <f t="shared" si="133"/>
        <v>560.763888888889</v>
      </c>
      <c r="N4230" s="52" t="e">
        <f>VLOOKUP(#REF!,[1]Sheet3!A:B,2,0)</f>
        <v>#REF!</v>
      </c>
      <c r="O4230" s="52" t="s">
        <v>10435</v>
      </c>
    </row>
    <row r="4231" s="7" customFormat="1" ht="21" customHeight="1" spans="1:15">
      <c r="A4231" s="27">
        <v>4228</v>
      </c>
      <c r="B4231" s="48" t="s">
        <v>2440</v>
      </c>
      <c r="C4231" s="48" t="s">
        <v>10610</v>
      </c>
      <c r="D4231" s="39" t="s">
        <v>10497</v>
      </c>
      <c r="E4231" s="55">
        <v>20000</v>
      </c>
      <c r="F4231" s="56" t="s">
        <v>532</v>
      </c>
      <c r="G4231" s="56" t="s">
        <v>533</v>
      </c>
      <c r="H4231" s="54">
        <v>43790</v>
      </c>
      <c r="I4231" s="54">
        <v>43936</v>
      </c>
      <c r="J4231" s="36">
        <f t="shared" si="132"/>
        <v>147</v>
      </c>
      <c r="K4231" s="56">
        <v>4.75</v>
      </c>
      <c r="L4231" s="56">
        <v>4.75</v>
      </c>
      <c r="M4231" s="38">
        <f t="shared" si="133"/>
        <v>387.916666666667</v>
      </c>
      <c r="N4231" s="52" t="e">
        <f>VLOOKUP(#REF!,[1]Sheet3!A:B,2,0)</f>
        <v>#REF!</v>
      </c>
      <c r="O4231" s="52" t="s">
        <v>10435</v>
      </c>
    </row>
    <row r="4232" s="7" customFormat="1" ht="21" customHeight="1" spans="1:15">
      <c r="A4232" s="27">
        <v>4229</v>
      </c>
      <c r="B4232" s="48" t="s">
        <v>10617</v>
      </c>
      <c r="C4232" s="48" t="s">
        <v>10618</v>
      </c>
      <c r="D4232" s="39" t="s">
        <v>10552</v>
      </c>
      <c r="E4232" s="55">
        <v>50000</v>
      </c>
      <c r="F4232" s="56" t="s">
        <v>532</v>
      </c>
      <c r="G4232" s="56" t="s">
        <v>533</v>
      </c>
      <c r="H4232" s="54">
        <v>43790</v>
      </c>
      <c r="I4232" s="54">
        <v>43930</v>
      </c>
      <c r="J4232" s="36">
        <f t="shared" si="132"/>
        <v>141</v>
      </c>
      <c r="K4232" s="56">
        <v>4.75</v>
      </c>
      <c r="L4232" s="56">
        <v>4.75</v>
      </c>
      <c r="M4232" s="38">
        <f t="shared" si="133"/>
        <v>930.208333333333</v>
      </c>
      <c r="N4232" s="52" t="e">
        <f>VLOOKUP(#REF!,[1]Sheet3!A:B,2,0)</f>
        <v>#REF!</v>
      </c>
      <c r="O4232" s="52" t="s">
        <v>10435</v>
      </c>
    </row>
    <row r="4233" s="7" customFormat="1" ht="21" customHeight="1" spans="1:15">
      <c r="A4233" s="27">
        <v>4230</v>
      </c>
      <c r="B4233" s="48" t="s">
        <v>10619</v>
      </c>
      <c r="C4233" s="48" t="s">
        <v>10517</v>
      </c>
      <c r="D4233" s="39" t="s">
        <v>10552</v>
      </c>
      <c r="E4233" s="55">
        <v>50000</v>
      </c>
      <c r="F4233" s="56" t="s">
        <v>539</v>
      </c>
      <c r="G4233" s="56" t="s">
        <v>540</v>
      </c>
      <c r="H4233" s="54">
        <v>43790</v>
      </c>
      <c r="I4233" s="54">
        <v>43938</v>
      </c>
      <c r="J4233" s="36">
        <f t="shared" si="132"/>
        <v>149</v>
      </c>
      <c r="K4233" s="56">
        <v>4.75</v>
      </c>
      <c r="L4233" s="56">
        <v>4.75</v>
      </c>
      <c r="M4233" s="38">
        <f t="shared" si="133"/>
        <v>982.986111111111</v>
      </c>
      <c r="N4233" s="52" t="e">
        <f>VLOOKUP(#REF!,[1]Sheet3!A:B,2,0)</f>
        <v>#REF!</v>
      </c>
      <c r="O4233" s="52" t="s">
        <v>10435</v>
      </c>
    </row>
    <row r="4234" s="7" customFormat="1" ht="21" customHeight="1" spans="1:15">
      <c r="A4234" s="27">
        <v>4231</v>
      </c>
      <c r="B4234" s="48" t="s">
        <v>10620</v>
      </c>
      <c r="C4234" s="48" t="s">
        <v>10499</v>
      </c>
      <c r="D4234" s="39" t="s">
        <v>10552</v>
      </c>
      <c r="E4234" s="55">
        <v>50000</v>
      </c>
      <c r="F4234" s="56" t="s">
        <v>539</v>
      </c>
      <c r="G4234" s="56" t="s">
        <v>540</v>
      </c>
      <c r="H4234" s="54">
        <v>43790</v>
      </c>
      <c r="I4234" s="54">
        <v>43938</v>
      </c>
      <c r="J4234" s="36">
        <f t="shared" si="132"/>
        <v>149</v>
      </c>
      <c r="K4234" s="56">
        <v>4.75</v>
      </c>
      <c r="L4234" s="56">
        <v>4.75</v>
      </c>
      <c r="M4234" s="38">
        <f t="shared" si="133"/>
        <v>982.986111111111</v>
      </c>
      <c r="N4234" s="52" t="e">
        <f>VLOOKUP(#REF!,[1]Sheet3!A:B,2,0)</f>
        <v>#REF!</v>
      </c>
      <c r="O4234" s="52" t="s">
        <v>10435</v>
      </c>
    </row>
    <row r="4235" s="7" customFormat="1" ht="21" customHeight="1" spans="1:15">
      <c r="A4235" s="27">
        <v>4232</v>
      </c>
      <c r="B4235" s="48" t="s">
        <v>10621</v>
      </c>
      <c r="C4235" s="48" t="s">
        <v>10461</v>
      </c>
      <c r="D4235" s="39" t="s">
        <v>10443</v>
      </c>
      <c r="E4235" s="55">
        <v>50000</v>
      </c>
      <c r="F4235" s="56" t="s">
        <v>539</v>
      </c>
      <c r="G4235" s="56" t="s">
        <v>540</v>
      </c>
      <c r="H4235" s="54">
        <v>43790</v>
      </c>
      <c r="I4235" s="54">
        <v>43931</v>
      </c>
      <c r="J4235" s="36">
        <f t="shared" si="132"/>
        <v>142</v>
      </c>
      <c r="K4235" s="56">
        <v>4.75</v>
      </c>
      <c r="L4235" s="56">
        <v>4.75</v>
      </c>
      <c r="M4235" s="38">
        <f t="shared" si="133"/>
        <v>936.805555555555</v>
      </c>
      <c r="N4235" s="52" t="e">
        <f>VLOOKUP(#REF!,[1]Sheet3!A:B,2,0)</f>
        <v>#REF!</v>
      </c>
      <c r="O4235" s="52" t="s">
        <v>10435</v>
      </c>
    </row>
    <row r="4236" s="7" customFormat="1" ht="21" customHeight="1" spans="1:15">
      <c r="A4236" s="27">
        <v>4233</v>
      </c>
      <c r="B4236" s="48" t="s">
        <v>10622</v>
      </c>
      <c r="C4236" s="48" t="s">
        <v>10623</v>
      </c>
      <c r="D4236" s="39" t="s">
        <v>10552</v>
      </c>
      <c r="E4236" s="55">
        <v>50000</v>
      </c>
      <c r="F4236" s="56" t="s">
        <v>539</v>
      </c>
      <c r="G4236" s="56" t="s">
        <v>540</v>
      </c>
      <c r="H4236" s="54">
        <v>43790</v>
      </c>
      <c r="I4236" s="54">
        <v>43933</v>
      </c>
      <c r="J4236" s="36">
        <f t="shared" si="132"/>
        <v>144</v>
      </c>
      <c r="K4236" s="56">
        <v>4.75</v>
      </c>
      <c r="L4236" s="56">
        <v>4.75</v>
      </c>
      <c r="M4236" s="38">
        <f t="shared" si="133"/>
        <v>950</v>
      </c>
      <c r="N4236" s="52" t="e">
        <f>VLOOKUP(#REF!,[1]Sheet3!A:B,2,0)</f>
        <v>#REF!</v>
      </c>
      <c r="O4236" s="52" t="s">
        <v>10435</v>
      </c>
    </row>
    <row r="4237" s="7" customFormat="1" ht="21" customHeight="1" spans="1:15">
      <c r="A4237" s="27">
        <v>4234</v>
      </c>
      <c r="B4237" s="48" t="s">
        <v>10624</v>
      </c>
      <c r="C4237" s="48" t="s">
        <v>10456</v>
      </c>
      <c r="D4237" s="39" t="s">
        <v>10565</v>
      </c>
      <c r="E4237" s="55">
        <v>50000</v>
      </c>
      <c r="F4237" s="56" t="s">
        <v>539</v>
      </c>
      <c r="G4237" s="56" t="s">
        <v>540</v>
      </c>
      <c r="H4237" s="54">
        <v>43790</v>
      </c>
      <c r="I4237" s="54">
        <v>43936</v>
      </c>
      <c r="J4237" s="36">
        <f t="shared" si="132"/>
        <v>147</v>
      </c>
      <c r="K4237" s="56">
        <v>4.75</v>
      </c>
      <c r="L4237" s="56">
        <v>4.75</v>
      </c>
      <c r="M4237" s="38">
        <f t="shared" si="133"/>
        <v>969.791666666667</v>
      </c>
      <c r="N4237" s="52" t="e">
        <f>VLOOKUP(#REF!,[1]Sheet3!A:B,2,0)</f>
        <v>#REF!</v>
      </c>
      <c r="O4237" s="52" t="s">
        <v>10435</v>
      </c>
    </row>
    <row r="4238" s="7" customFormat="1" ht="21" customHeight="1" spans="1:15">
      <c r="A4238" s="27">
        <v>4235</v>
      </c>
      <c r="B4238" s="48" t="s">
        <v>10625</v>
      </c>
      <c r="C4238" s="48" t="s">
        <v>10437</v>
      </c>
      <c r="D4238" s="39" t="s">
        <v>10552</v>
      </c>
      <c r="E4238" s="55">
        <v>50000</v>
      </c>
      <c r="F4238" s="56" t="s">
        <v>539</v>
      </c>
      <c r="G4238" s="56" t="s">
        <v>540</v>
      </c>
      <c r="H4238" s="54">
        <v>43790</v>
      </c>
      <c r="I4238" s="54">
        <v>43933</v>
      </c>
      <c r="J4238" s="36">
        <f t="shared" si="132"/>
        <v>144</v>
      </c>
      <c r="K4238" s="56">
        <v>4.75</v>
      </c>
      <c r="L4238" s="56">
        <v>4.75</v>
      </c>
      <c r="M4238" s="38">
        <f t="shared" si="133"/>
        <v>950</v>
      </c>
      <c r="N4238" s="52" t="e">
        <f>VLOOKUP(#REF!,[1]Sheet3!A:B,2,0)</f>
        <v>#REF!</v>
      </c>
      <c r="O4238" s="52" t="s">
        <v>10435</v>
      </c>
    </row>
    <row r="4239" s="7" customFormat="1" ht="21" customHeight="1" spans="1:15">
      <c r="A4239" s="27">
        <v>4236</v>
      </c>
      <c r="B4239" s="48" t="s">
        <v>10626</v>
      </c>
      <c r="C4239" s="48" t="s">
        <v>10559</v>
      </c>
      <c r="D4239" s="39" t="s">
        <v>10627</v>
      </c>
      <c r="E4239" s="55">
        <v>50000</v>
      </c>
      <c r="F4239" s="56" t="s">
        <v>539</v>
      </c>
      <c r="G4239" s="56" t="s">
        <v>540</v>
      </c>
      <c r="H4239" s="54">
        <v>43790</v>
      </c>
      <c r="I4239" s="54">
        <v>43925</v>
      </c>
      <c r="J4239" s="36">
        <f t="shared" si="132"/>
        <v>136</v>
      </c>
      <c r="K4239" s="56">
        <v>4.75</v>
      </c>
      <c r="L4239" s="56">
        <v>4.75</v>
      </c>
      <c r="M4239" s="38">
        <f t="shared" si="133"/>
        <v>897.222222222222</v>
      </c>
      <c r="N4239" s="52" t="e">
        <f>VLOOKUP(#REF!,[1]Sheet3!A:B,2,0)</f>
        <v>#REF!</v>
      </c>
      <c r="O4239" s="52" t="s">
        <v>10435</v>
      </c>
    </row>
    <row r="4240" s="7" customFormat="1" ht="21" customHeight="1" spans="1:15">
      <c r="A4240" s="27">
        <v>4237</v>
      </c>
      <c r="B4240" s="48" t="s">
        <v>10628</v>
      </c>
      <c r="C4240" s="48" t="s">
        <v>10532</v>
      </c>
      <c r="D4240" s="39" t="s">
        <v>10497</v>
      </c>
      <c r="E4240" s="55">
        <v>40000</v>
      </c>
      <c r="F4240" s="56" t="s">
        <v>549</v>
      </c>
      <c r="G4240" s="56" t="s">
        <v>550</v>
      </c>
      <c r="H4240" s="54">
        <v>43790</v>
      </c>
      <c r="I4240" s="54">
        <v>43935</v>
      </c>
      <c r="J4240" s="36">
        <f t="shared" si="132"/>
        <v>146</v>
      </c>
      <c r="K4240" s="56">
        <v>4.75</v>
      </c>
      <c r="L4240" s="56">
        <v>4.75</v>
      </c>
      <c r="M4240" s="38">
        <f t="shared" si="133"/>
        <v>770.555555555555</v>
      </c>
      <c r="N4240" s="52" t="e">
        <f>VLOOKUP(#REF!,[1]Sheet3!A:B,2,0)</f>
        <v>#REF!</v>
      </c>
      <c r="O4240" s="52" t="s">
        <v>10435</v>
      </c>
    </row>
    <row r="4241" s="7" customFormat="1" ht="21" customHeight="1" spans="1:15">
      <c r="A4241" s="27">
        <v>4238</v>
      </c>
      <c r="B4241" s="48" t="s">
        <v>10629</v>
      </c>
      <c r="C4241" s="48" t="s">
        <v>10559</v>
      </c>
      <c r="D4241" s="39" t="s">
        <v>10497</v>
      </c>
      <c r="E4241" s="55">
        <v>50000</v>
      </c>
      <c r="F4241" s="56" t="s">
        <v>549</v>
      </c>
      <c r="G4241" s="56" t="s">
        <v>550</v>
      </c>
      <c r="H4241" s="54">
        <v>43790</v>
      </c>
      <c r="I4241" s="54">
        <v>43936</v>
      </c>
      <c r="J4241" s="36">
        <f t="shared" si="132"/>
        <v>147</v>
      </c>
      <c r="K4241" s="56">
        <v>4.75</v>
      </c>
      <c r="L4241" s="56">
        <v>4.75</v>
      </c>
      <c r="M4241" s="38">
        <f t="shared" si="133"/>
        <v>969.791666666667</v>
      </c>
      <c r="N4241" s="52" t="e">
        <f>VLOOKUP(#REF!,[1]Sheet3!A:B,2,0)</f>
        <v>#REF!</v>
      </c>
      <c r="O4241" s="52" t="s">
        <v>10435</v>
      </c>
    </row>
    <row r="4242" s="7" customFormat="1" ht="21" customHeight="1" spans="1:15">
      <c r="A4242" s="27">
        <v>4239</v>
      </c>
      <c r="B4242" s="48" t="s">
        <v>10630</v>
      </c>
      <c r="C4242" s="48" t="s">
        <v>10559</v>
      </c>
      <c r="D4242" s="39" t="s">
        <v>10497</v>
      </c>
      <c r="E4242" s="55">
        <v>50000</v>
      </c>
      <c r="F4242" s="56" t="s">
        <v>549</v>
      </c>
      <c r="G4242" s="56" t="s">
        <v>550</v>
      </c>
      <c r="H4242" s="54">
        <v>43790</v>
      </c>
      <c r="I4242" s="54">
        <v>43934</v>
      </c>
      <c r="J4242" s="36">
        <f t="shared" si="132"/>
        <v>145</v>
      </c>
      <c r="K4242" s="56">
        <v>4.75</v>
      </c>
      <c r="L4242" s="56">
        <v>4.75</v>
      </c>
      <c r="M4242" s="38">
        <f t="shared" si="133"/>
        <v>956.597222222222</v>
      </c>
      <c r="N4242" s="52" t="e">
        <f>VLOOKUP(#REF!,[1]Sheet3!A:B,2,0)</f>
        <v>#REF!</v>
      </c>
      <c r="O4242" s="52" t="s">
        <v>10435</v>
      </c>
    </row>
    <row r="4243" s="7" customFormat="1" ht="21" customHeight="1" spans="1:15">
      <c r="A4243" s="27">
        <v>4240</v>
      </c>
      <c r="B4243" s="48" t="s">
        <v>10631</v>
      </c>
      <c r="C4243" s="48" t="s">
        <v>10541</v>
      </c>
      <c r="D4243" s="39" t="s">
        <v>10552</v>
      </c>
      <c r="E4243" s="55">
        <v>50000</v>
      </c>
      <c r="F4243" s="56" t="s">
        <v>549</v>
      </c>
      <c r="G4243" s="56" t="s">
        <v>550</v>
      </c>
      <c r="H4243" s="54">
        <v>43790</v>
      </c>
      <c r="I4243" s="54">
        <v>43895</v>
      </c>
      <c r="J4243" s="36">
        <f t="shared" si="132"/>
        <v>106</v>
      </c>
      <c r="K4243" s="56">
        <v>4.75</v>
      </c>
      <c r="L4243" s="56">
        <v>4.75</v>
      </c>
      <c r="M4243" s="38">
        <f t="shared" si="133"/>
        <v>699.305555555555</v>
      </c>
      <c r="N4243" s="52" t="e">
        <f>VLOOKUP(#REF!,[1]Sheet3!A:B,2,0)</f>
        <v>#REF!</v>
      </c>
      <c r="O4243" s="52" t="s">
        <v>10435</v>
      </c>
    </row>
    <row r="4244" s="7" customFormat="1" ht="21" customHeight="1" spans="1:15">
      <c r="A4244" s="27">
        <v>4241</v>
      </c>
      <c r="B4244" s="48" t="s">
        <v>10632</v>
      </c>
      <c r="C4244" s="48" t="s">
        <v>10437</v>
      </c>
      <c r="D4244" s="39" t="s">
        <v>10552</v>
      </c>
      <c r="E4244" s="55">
        <v>50000</v>
      </c>
      <c r="F4244" s="56" t="s">
        <v>549</v>
      </c>
      <c r="G4244" s="56" t="s">
        <v>550</v>
      </c>
      <c r="H4244" s="54">
        <v>43790</v>
      </c>
      <c r="I4244" s="54">
        <v>43936</v>
      </c>
      <c r="J4244" s="36">
        <f t="shared" si="132"/>
        <v>147</v>
      </c>
      <c r="K4244" s="56">
        <v>4.75</v>
      </c>
      <c r="L4244" s="56">
        <v>4.75</v>
      </c>
      <c r="M4244" s="38">
        <f t="shared" si="133"/>
        <v>969.791666666667</v>
      </c>
      <c r="N4244" s="52" t="e">
        <f>VLOOKUP(#REF!,[1]Sheet3!A:B,2,0)</f>
        <v>#REF!</v>
      </c>
      <c r="O4244" s="52" t="s">
        <v>10435</v>
      </c>
    </row>
    <row r="4245" s="7" customFormat="1" ht="21" customHeight="1" spans="1:15">
      <c r="A4245" s="27">
        <v>4242</v>
      </c>
      <c r="B4245" s="48" t="s">
        <v>10633</v>
      </c>
      <c r="C4245" s="48" t="s">
        <v>10634</v>
      </c>
      <c r="D4245" s="39" t="s">
        <v>10546</v>
      </c>
      <c r="E4245" s="55">
        <v>50000</v>
      </c>
      <c r="F4245" s="56" t="s">
        <v>4143</v>
      </c>
      <c r="G4245" s="56" t="s">
        <v>4144</v>
      </c>
      <c r="H4245" s="54">
        <v>43790</v>
      </c>
      <c r="I4245" s="54">
        <v>43935</v>
      </c>
      <c r="J4245" s="36">
        <f t="shared" si="132"/>
        <v>146</v>
      </c>
      <c r="K4245" s="56">
        <v>4.75</v>
      </c>
      <c r="L4245" s="56">
        <v>4.75</v>
      </c>
      <c r="M4245" s="38">
        <f t="shared" si="133"/>
        <v>963.194444444445</v>
      </c>
      <c r="N4245" s="52" t="e">
        <f>VLOOKUP(#REF!,[1]Sheet3!A:B,2,0)</f>
        <v>#REF!</v>
      </c>
      <c r="O4245" s="52" t="s">
        <v>10435</v>
      </c>
    </row>
    <row r="4246" s="7" customFormat="1" ht="21" customHeight="1" spans="1:15">
      <c r="A4246" s="27">
        <v>4243</v>
      </c>
      <c r="B4246" s="48" t="s">
        <v>10635</v>
      </c>
      <c r="C4246" s="48" t="s">
        <v>10463</v>
      </c>
      <c r="D4246" s="39" t="s">
        <v>10552</v>
      </c>
      <c r="E4246" s="55">
        <v>50000</v>
      </c>
      <c r="F4246" s="56" t="s">
        <v>4143</v>
      </c>
      <c r="G4246" s="56" t="s">
        <v>4144</v>
      </c>
      <c r="H4246" s="54">
        <v>43790</v>
      </c>
      <c r="I4246" s="54">
        <v>43904</v>
      </c>
      <c r="J4246" s="36">
        <f t="shared" si="132"/>
        <v>115</v>
      </c>
      <c r="K4246" s="56">
        <v>4.75</v>
      </c>
      <c r="L4246" s="56">
        <v>4.75</v>
      </c>
      <c r="M4246" s="38">
        <f t="shared" si="133"/>
        <v>758.680555555555</v>
      </c>
      <c r="N4246" s="52" t="e">
        <f>VLOOKUP(#REF!,[1]Sheet3!A:B,2,0)</f>
        <v>#REF!</v>
      </c>
      <c r="O4246" s="52" t="s">
        <v>10435</v>
      </c>
    </row>
    <row r="4247" s="7" customFormat="1" ht="21" customHeight="1" spans="1:15">
      <c r="A4247" s="27">
        <v>4244</v>
      </c>
      <c r="B4247" s="48" t="s">
        <v>2586</v>
      </c>
      <c r="C4247" s="48" t="s">
        <v>10623</v>
      </c>
      <c r="D4247" s="39" t="s">
        <v>10552</v>
      </c>
      <c r="E4247" s="55">
        <v>30000</v>
      </c>
      <c r="F4247" s="56" t="s">
        <v>4143</v>
      </c>
      <c r="G4247" s="56" t="s">
        <v>4144</v>
      </c>
      <c r="H4247" s="54">
        <v>43790</v>
      </c>
      <c r="I4247" s="54">
        <v>43908</v>
      </c>
      <c r="J4247" s="36">
        <f t="shared" si="132"/>
        <v>119</v>
      </c>
      <c r="K4247" s="56">
        <v>4.75</v>
      </c>
      <c r="L4247" s="56">
        <v>4.75</v>
      </c>
      <c r="M4247" s="38">
        <f t="shared" si="133"/>
        <v>471.041666666667</v>
      </c>
      <c r="N4247" s="52" t="e">
        <f>VLOOKUP(#REF!,[1]Sheet3!A:B,2,0)</f>
        <v>#REF!</v>
      </c>
      <c r="O4247" s="52" t="s">
        <v>10435</v>
      </c>
    </row>
    <row r="4248" s="7" customFormat="1" ht="21" customHeight="1" spans="1:15">
      <c r="A4248" s="27">
        <v>4245</v>
      </c>
      <c r="B4248" s="48" t="s">
        <v>10636</v>
      </c>
      <c r="C4248" s="48" t="s">
        <v>10618</v>
      </c>
      <c r="D4248" s="39" t="s">
        <v>10637</v>
      </c>
      <c r="E4248" s="55">
        <v>50000</v>
      </c>
      <c r="F4248" s="56" t="s">
        <v>4143</v>
      </c>
      <c r="G4248" s="56" t="s">
        <v>4144</v>
      </c>
      <c r="H4248" s="54">
        <v>43790</v>
      </c>
      <c r="I4248" s="54">
        <v>43891</v>
      </c>
      <c r="J4248" s="36">
        <f t="shared" si="132"/>
        <v>102</v>
      </c>
      <c r="K4248" s="56">
        <v>4.75</v>
      </c>
      <c r="L4248" s="56">
        <v>4.75</v>
      </c>
      <c r="M4248" s="38">
        <f t="shared" si="133"/>
        <v>672.916666666667</v>
      </c>
      <c r="N4248" s="52" t="e">
        <f>VLOOKUP(#REF!,[1]Sheet3!A:B,2,0)</f>
        <v>#REF!</v>
      </c>
      <c r="O4248" s="52" t="s">
        <v>10435</v>
      </c>
    </row>
    <row r="4249" s="7" customFormat="1" ht="21" customHeight="1" spans="1:15">
      <c r="A4249" s="27">
        <v>4246</v>
      </c>
      <c r="B4249" s="48" t="s">
        <v>10638</v>
      </c>
      <c r="C4249" s="48" t="s">
        <v>10491</v>
      </c>
      <c r="D4249" s="39" t="s">
        <v>10552</v>
      </c>
      <c r="E4249" s="55">
        <v>50000</v>
      </c>
      <c r="F4249" s="56" t="s">
        <v>1465</v>
      </c>
      <c r="G4249" s="56" t="s">
        <v>1466</v>
      </c>
      <c r="H4249" s="54">
        <v>43790</v>
      </c>
      <c r="I4249" s="54">
        <v>43941</v>
      </c>
      <c r="J4249" s="36">
        <f t="shared" si="132"/>
        <v>152</v>
      </c>
      <c r="K4249" s="56">
        <v>4.75</v>
      </c>
      <c r="L4249" s="56">
        <v>4.75</v>
      </c>
      <c r="M4249" s="38">
        <f t="shared" si="133"/>
        <v>1002.77777777778</v>
      </c>
      <c r="N4249" s="52" t="e">
        <f>VLOOKUP(#REF!,[1]Sheet3!A:B,2,0)</f>
        <v>#REF!</v>
      </c>
      <c r="O4249" s="52" t="s">
        <v>10435</v>
      </c>
    </row>
    <row r="4250" s="7" customFormat="1" ht="21" customHeight="1" spans="1:15">
      <c r="A4250" s="27">
        <v>4247</v>
      </c>
      <c r="B4250" s="48" t="s">
        <v>10639</v>
      </c>
      <c r="C4250" s="48" t="s">
        <v>10521</v>
      </c>
      <c r="D4250" s="39" t="s">
        <v>10552</v>
      </c>
      <c r="E4250" s="55">
        <v>50000</v>
      </c>
      <c r="F4250" s="56" t="s">
        <v>1465</v>
      </c>
      <c r="G4250" s="56" t="s">
        <v>1466</v>
      </c>
      <c r="H4250" s="54">
        <v>43790</v>
      </c>
      <c r="I4250" s="54">
        <v>43847</v>
      </c>
      <c r="J4250" s="36">
        <f t="shared" si="132"/>
        <v>58</v>
      </c>
      <c r="K4250" s="56">
        <v>4.75</v>
      </c>
      <c r="L4250" s="56">
        <v>4.75</v>
      </c>
      <c r="M4250" s="38">
        <f t="shared" si="133"/>
        <v>382.638888888889</v>
      </c>
      <c r="N4250" s="52" t="e">
        <f>VLOOKUP(#REF!,[1]Sheet3!A:B,2,0)</f>
        <v>#REF!</v>
      </c>
      <c r="O4250" s="52" t="s">
        <v>10435</v>
      </c>
    </row>
    <row r="4251" s="7" customFormat="1" ht="21" customHeight="1" spans="1:15">
      <c r="A4251" s="27">
        <v>4248</v>
      </c>
      <c r="B4251" s="48" t="s">
        <v>4070</v>
      </c>
      <c r="C4251" s="48" t="s">
        <v>10610</v>
      </c>
      <c r="D4251" s="39" t="s">
        <v>10552</v>
      </c>
      <c r="E4251" s="55">
        <v>50000</v>
      </c>
      <c r="F4251" s="56" t="s">
        <v>1475</v>
      </c>
      <c r="G4251" s="56" t="s">
        <v>1476</v>
      </c>
      <c r="H4251" s="54">
        <v>43790</v>
      </c>
      <c r="I4251" s="54">
        <v>43941</v>
      </c>
      <c r="J4251" s="36">
        <f t="shared" si="132"/>
        <v>152</v>
      </c>
      <c r="K4251" s="56">
        <v>4.75</v>
      </c>
      <c r="L4251" s="56">
        <v>4.75</v>
      </c>
      <c r="M4251" s="38">
        <f t="shared" si="133"/>
        <v>1002.77777777778</v>
      </c>
      <c r="N4251" s="52" t="e">
        <f>VLOOKUP(#REF!,[1]Sheet3!A:B,2,0)</f>
        <v>#REF!</v>
      </c>
      <c r="O4251" s="52" t="s">
        <v>10435</v>
      </c>
    </row>
    <row r="4252" s="7" customFormat="1" ht="21" customHeight="1" spans="1:15">
      <c r="A4252" s="27">
        <v>4249</v>
      </c>
      <c r="B4252" s="48" t="s">
        <v>10640</v>
      </c>
      <c r="C4252" s="48" t="s">
        <v>10517</v>
      </c>
      <c r="D4252" s="39" t="s">
        <v>10546</v>
      </c>
      <c r="E4252" s="55">
        <v>20000</v>
      </c>
      <c r="F4252" s="56" t="s">
        <v>1475</v>
      </c>
      <c r="G4252" s="56" t="s">
        <v>1476</v>
      </c>
      <c r="H4252" s="54">
        <v>43790</v>
      </c>
      <c r="I4252" s="54">
        <v>43925</v>
      </c>
      <c r="J4252" s="36">
        <f t="shared" si="132"/>
        <v>136</v>
      </c>
      <c r="K4252" s="56">
        <v>4.75</v>
      </c>
      <c r="L4252" s="56">
        <v>4.75</v>
      </c>
      <c r="M4252" s="38">
        <f t="shared" si="133"/>
        <v>358.888888888889</v>
      </c>
      <c r="N4252" s="52" t="e">
        <f>VLOOKUP(#REF!,[1]Sheet3!A:B,2,0)</f>
        <v>#REF!</v>
      </c>
      <c r="O4252" s="52" t="s">
        <v>10435</v>
      </c>
    </row>
    <row r="4253" s="7" customFormat="1" ht="21" customHeight="1" spans="1:15">
      <c r="A4253" s="27">
        <v>4250</v>
      </c>
      <c r="B4253" s="48" t="s">
        <v>10641</v>
      </c>
      <c r="C4253" s="48" t="s">
        <v>10514</v>
      </c>
      <c r="D4253" s="39" t="s">
        <v>10642</v>
      </c>
      <c r="E4253" s="55">
        <v>40000</v>
      </c>
      <c r="F4253" s="56" t="s">
        <v>1475</v>
      </c>
      <c r="G4253" s="56" t="s">
        <v>1476</v>
      </c>
      <c r="H4253" s="54">
        <v>43790</v>
      </c>
      <c r="I4253" s="54">
        <v>43935</v>
      </c>
      <c r="J4253" s="36">
        <f t="shared" si="132"/>
        <v>146</v>
      </c>
      <c r="K4253" s="56">
        <v>4.75</v>
      </c>
      <c r="L4253" s="56">
        <v>4.75</v>
      </c>
      <c r="M4253" s="38">
        <f t="shared" si="133"/>
        <v>770.555555555555</v>
      </c>
      <c r="N4253" s="52" t="e">
        <f>VLOOKUP(#REF!,[1]Sheet3!A:B,2,0)</f>
        <v>#REF!</v>
      </c>
      <c r="O4253" s="52" t="s">
        <v>10435</v>
      </c>
    </row>
    <row r="4254" s="7" customFormat="1" ht="21" customHeight="1" spans="1:15">
      <c r="A4254" s="27">
        <v>4251</v>
      </c>
      <c r="B4254" s="48" t="s">
        <v>10643</v>
      </c>
      <c r="C4254" s="48" t="s">
        <v>10586</v>
      </c>
      <c r="D4254" s="39" t="s">
        <v>10552</v>
      </c>
      <c r="E4254" s="55">
        <v>50000</v>
      </c>
      <c r="F4254" s="56" t="s">
        <v>1486</v>
      </c>
      <c r="G4254" s="56" t="s">
        <v>1487</v>
      </c>
      <c r="H4254" s="54">
        <v>43790</v>
      </c>
      <c r="I4254" s="54">
        <v>43943</v>
      </c>
      <c r="J4254" s="36">
        <f t="shared" si="132"/>
        <v>154</v>
      </c>
      <c r="K4254" s="56">
        <v>4.75</v>
      </c>
      <c r="L4254" s="56">
        <v>4.75</v>
      </c>
      <c r="M4254" s="38">
        <f t="shared" si="133"/>
        <v>1015.97222222222</v>
      </c>
      <c r="N4254" s="52" t="e">
        <f>VLOOKUP(#REF!,[1]Sheet3!A:B,2,0)</f>
        <v>#REF!</v>
      </c>
      <c r="O4254" s="52" t="s">
        <v>10435</v>
      </c>
    </row>
    <row r="4255" s="7" customFormat="1" ht="21" customHeight="1" spans="1:15">
      <c r="A4255" s="27">
        <v>4252</v>
      </c>
      <c r="B4255" s="48" t="s">
        <v>10644</v>
      </c>
      <c r="C4255" s="48" t="s">
        <v>10517</v>
      </c>
      <c r="D4255" s="39" t="s">
        <v>10552</v>
      </c>
      <c r="E4255" s="55">
        <v>50000</v>
      </c>
      <c r="F4255" s="56" t="s">
        <v>1486</v>
      </c>
      <c r="G4255" s="56" t="s">
        <v>1487</v>
      </c>
      <c r="H4255" s="54">
        <v>43790</v>
      </c>
      <c r="I4255" s="54">
        <v>43931</v>
      </c>
      <c r="J4255" s="36">
        <f t="shared" si="132"/>
        <v>142</v>
      </c>
      <c r="K4255" s="56">
        <v>4.75</v>
      </c>
      <c r="L4255" s="56">
        <v>4.75</v>
      </c>
      <c r="M4255" s="38">
        <f t="shared" si="133"/>
        <v>936.805555555555</v>
      </c>
      <c r="N4255" s="52" t="e">
        <f>VLOOKUP(#REF!,[1]Sheet3!A:B,2,0)</f>
        <v>#REF!</v>
      </c>
      <c r="O4255" s="52" t="s">
        <v>10435</v>
      </c>
    </row>
    <row r="4256" s="7" customFormat="1" ht="21" customHeight="1" spans="1:15">
      <c r="A4256" s="27">
        <v>4253</v>
      </c>
      <c r="B4256" s="48" t="s">
        <v>10645</v>
      </c>
      <c r="C4256" s="48" t="s">
        <v>10646</v>
      </c>
      <c r="D4256" s="39" t="s">
        <v>10546</v>
      </c>
      <c r="E4256" s="55">
        <v>30000</v>
      </c>
      <c r="F4256" s="56" t="s">
        <v>2079</v>
      </c>
      <c r="G4256" s="56" t="s">
        <v>2080</v>
      </c>
      <c r="H4256" s="54">
        <v>43790</v>
      </c>
      <c r="I4256" s="54">
        <v>43946</v>
      </c>
      <c r="J4256" s="36">
        <f t="shared" si="132"/>
        <v>157</v>
      </c>
      <c r="K4256" s="56">
        <v>4.75</v>
      </c>
      <c r="L4256" s="56">
        <v>4.75</v>
      </c>
      <c r="M4256" s="38">
        <f t="shared" si="133"/>
        <v>621.458333333333</v>
      </c>
      <c r="N4256" s="52" t="e">
        <f>VLOOKUP(#REF!,[1]Sheet3!A:B,2,0)</f>
        <v>#REF!</v>
      </c>
      <c r="O4256" s="52" t="s">
        <v>10435</v>
      </c>
    </row>
    <row r="4257" s="7" customFormat="1" ht="21" customHeight="1" spans="1:15">
      <c r="A4257" s="27">
        <v>4254</v>
      </c>
      <c r="B4257" s="48" t="s">
        <v>10647</v>
      </c>
      <c r="C4257" s="48" t="s">
        <v>10511</v>
      </c>
      <c r="D4257" s="39" t="s">
        <v>10552</v>
      </c>
      <c r="E4257" s="55">
        <v>50000</v>
      </c>
      <c r="F4257" s="56" t="s">
        <v>9343</v>
      </c>
      <c r="G4257" s="56" t="s">
        <v>9344</v>
      </c>
      <c r="H4257" s="54">
        <v>43790</v>
      </c>
      <c r="I4257" s="54">
        <v>43964</v>
      </c>
      <c r="J4257" s="36">
        <f t="shared" si="132"/>
        <v>175</v>
      </c>
      <c r="K4257" s="56">
        <v>4.75</v>
      </c>
      <c r="L4257" s="56">
        <v>4.75</v>
      </c>
      <c r="M4257" s="38">
        <f t="shared" si="133"/>
        <v>1154.51388888889</v>
      </c>
      <c r="N4257" s="52" t="e">
        <f>VLOOKUP(#REF!,[1]Sheet3!A:B,2,0)</f>
        <v>#REF!</v>
      </c>
      <c r="O4257" s="52" t="s">
        <v>10435</v>
      </c>
    </row>
    <row r="4258" s="7" customFormat="1" ht="21" customHeight="1" spans="1:15">
      <c r="A4258" s="27">
        <v>4255</v>
      </c>
      <c r="B4258" s="48" t="s">
        <v>10648</v>
      </c>
      <c r="C4258" s="48" t="s">
        <v>10466</v>
      </c>
      <c r="D4258" s="39" t="s">
        <v>10546</v>
      </c>
      <c r="E4258" s="55">
        <v>50000</v>
      </c>
      <c r="F4258" s="56" t="s">
        <v>5055</v>
      </c>
      <c r="G4258" s="56" t="s">
        <v>5056</v>
      </c>
      <c r="H4258" s="54">
        <v>43790</v>
      </c>
      <c r="I4258" s="54">
        <v>43940</v>
      </c>
      <c r="J4258" s="36">
        <f t="shared" si="132"/>
        <v>151</v>
      </c>
      <c r="K4258" s="56">
        <v>4.75</v>
      </c>
      <c r="L4258" s="56">
        <v>4.75</v>
      </c>
      <c r="M4258" s="38">
        <f t="shared" si="133"/>
        <v>996.180555555555</v>
      </c>
      <c r="N4258" s="52" t="e">
        <f>VLOOKUP(#REF!,[1]Sheet3!A:B,2,0)</f>
        <v>#REF!</v>
      </c>
      <c r="O4258" s="52" t="s">
        <v>10435</v>
      </c>
    </row>
    <row r="4259" s="7" customFormat="1" ht="21" customHeight="1" spans="1:15">
      <c r="A4259" s="27">
        <v>4256</v>
      </c>
      <c r="B4259" s="48" t="s">
        <v>10649</v>
      </c>
      <c r="C4259" s="48" t="s">
        <v>10623</v>
      </c>
      <c r="D4259" s="39" t="s">
        <v>10552</v>
      </c>
      <c r="E4259" s="56" t="s">
        <v>4861</v>
      </c>
      <c r="F4259" s="56" t="s">
        <v>610</v>
      </c>
      <c r="G4259" s="56" t="s">
        <v>1524</v>
      </c>
      <c r="H4259" s="54">
        <v>43790</v>
      </c>
      <c r="I4259" s="54">
        <v>44002</v>
      </c>
      <c r="J4259" s="36">
        <f t="shared" si="132"/>
        <v>213</v>
      </c>
      <c r="K4259" s="56">
        <v>4.75</v>
      </c>
      <c r="L4259" s="56">
        <v>4.75</v>
      </c>
      <c r="M4259" s="38">
        <f t="shared" si="133"/>
        <v>1405.20833333333</v>
      </c>
      <c r="N4259" s="52" t="e">
        <f>VLOOKUP(#REF!,[1]Sheet3!A:B,2,0)</f>
        <v>#REF!</v>
      </c>
      <c r="O4259" s="52" t="s">
        <v>10435</v>
      </c>
    </row>
    <row r="4260" s="7" customFormat="1" ht="21" customHeight="1" spans="1:15">
      <c r="A4260" s="27">
        <v>4257</v>
      </c>
      <c r="B4260" s="48" t="s">
        <v>10650</v>
      </c>
      <c r="C4260" s="48" t="s">
        <v>10634</v>
      </c>
      <c r="D4260" s="39" t="s">
        <v>10552</v>
      </c>
      <c r="E4260" s="56" t="s">
        <v>4861</v>
      </c>
      <c r="F4260" s="56" t="s">
        <v>610</v>
      </c>
      <c r="G4260" s="56" t="s">
        <v>1524</v>
      </c>
      <c r="H4260" s="54">
        <v>43790</v>
      </c>
      <c r="I4260" s="54">
        <v>44002</v>
      </c>
      <c r="J4260" s="36">
        <f t="shared" si="132"/>
        <v>213</v>
      </c>
      <c r="K4260" s="56">
        <v>4.75</v>
      </c>
      <c r="L4260" s="56">
        <v>4.75</v>
      </c>
      <c r="M4260" s="38">
        <f t="shared" si="133"/>
        <v>1405.20833333333</v>
      </c>
      <c r="N4260" s="52" t="e">
        <f>VLOOKUP(#REF!,[1]Sheet3!A:B,2,0)</f>
        <v>#REF!</v>
      </c>
      <c r="O4260" s="52" t="s">
        <v>10435</v>
      </c>
    </row>
    <row r="4261" s="7" customFormat="1" ht="21" customHeight="1" spans="1:15">
      <c r="A4261" s="27">
        <v>4258</v>
      </c>
      <c r="B4261" s="48" t="s">
        <v>10651</v>
      </c>
      <c r="C4261" s="48" t="s">
        <v>10652</v>
      </c>
      <c r="D4261" s="39" t="s">
        <v>10637</v>
      </c>
      <c r="E4261" s="56" t="s">
        <v>4861</v>
      </c>
      <c r="F4261" s="56" t="s">
        <v>1531</v>
      </c>
      <c r="G4261" s="56" t="s">
        <v>611</v>
      </c>
      <c r="H4261" s="54">
        <v>43790</v>
      </c>
      <c r="I4261" s="54">
        <v>44002</v>
      </c>
      <c r="J4261" s="36">
        <f t="shared" si="132"/>
        <v>213</v>
      </c>
      <c r="K4261" s="56">
        <v>4.75</v>
      </c>
      <c r="L4261" s="56">
        <v>4.75</v>
      </c>
      <c r="M4261" s="38">
        <f t="shared" si="133"/>
        <v>1405.20833333333</v>
      </c>
      <c r="N4261" s="52" t="e">
        <f>VLOOKUP(#REF!,[1]Sheet3!A:B,2,0)</f>
        <v>#REF!</v>
      </c>
      <c r="O4261" s="52" t="s">
        <v>10435</v>
      </c>
    </row>
    <row r="4262" s="7" customFormat="1" ht="21" customHeight="1" spans="1:15">
      <c r="A4262" s="27">
        <v>4259</v>
      </c>
      <c r="B4262" s="48" t="s">
        <v>10538</v>
      </c>
      <c r="C4262" s="48" t="s">
        <v>10437</v>
      </c>
      <c r="D4262" s="39" t="s">
        <v>10552</v>
      </c>
      <c r="E4262" s="56" t="s">
        <v>5310</v>
      </c>
      <c r="F4262" s="56" t="s">
        <v>615</v>
      </c>
      <c r="G4262" s="56" t="s">
        <v>616</v>
      </c>
      <c r="H4262" s="54">
        <v>43790</v>
      </c>
      <c r="I4262" s="54">
        <v>44002</v>
      </c>
      <c r="J4262" s="36">
        <f t="shared" si="132"/>
        <v>213</v>
      </c>
      <c r="K4262" s="56">
        <v>4.75</v>
      </c>
      <c r="L4262" s="56">
        <v>4.75</v>
      </c>
      <c r="M4262" s="38">
        <f t="shared" si="133"/>
        <v>562.083333333333</v>
      </c>
      <c r="N4262" s="52" t="s">
        <v>10653</v>
      </c>
      <c r="O4262" s="52" t="s">
        <v>10435</v>
      </c>
    </row>
    <row r="4263" s="7" customFormat="1" ht="21" customHeight="1" spans="1:15">
      <c r="A4263" s="27">
        <v>4260</v>
      </c>
      <c r="B4263" s="48" t="s">
        <v>10654</v>
      </c>
      <c r="C4263" s="48" t="s">
        <v>10491</v>
      </c>
      <c r="D4263" s="39" t="s">
        <v>10546</v>
      </c>
      <c r="E4263" s="56" t="s">
        <v>5310</v>
      </c>
      <c r="F4263" s="56" t="s">
        <v>1539</v>
      </c>
      <c r="G4263" s="56" t="s">
        <v>616</v>
      </c>
      <c r="H4263" s="54">
        <v>43790</v>
      </c>
      <c r="I4263" s="54">
        <v>44002</v>
      </c>
      <c r="J4263" s="36">
        <f t="shared" si="132"/>
        <v>213</v>
      </c>
      <c r="K4263" s="56">
        <v>4.75</v>
      </c>
      <c r="L4263" s="56">
        <v>4.75</v>
      </c>
      <c r="M4263" s="38">
        <f t="shared" si="133"/>
        <v>562.083333333333</v>
      </c>
      <c r="N4263" s="52" t="e">
        <f>VLOOKUP(#REF!,[1]Sheet3!A:B,2,0)</f>
        <v>#REF!</v>
      </c>
      <c r="O4263" s="52" t="s">
        <v>10435</v>
      </c>
    </row>
    <row r="4264" s="7" customFormat="1" ht="21" customHeight="1" spans="1:15">
      <c r="A4264" s="27">
        <v>4261</v>
      </c>
      <c r="B4264" s="48" t="s">
        <v>10655</v>
      </c>
      <c r="C4264" s="48" t="s">
        <v>10445</v>
      </c>
      <c r="D4264" s="39" t="s">
        <v>10552</v>
      </c>
      <c r="E4264" s="56" t="s">
        <v>4861</v>
      </c>
      <c r="F4264" s="56" t="s">
        <v>619</v>
      </c>
      <c r="G4264" s="56" t="s">
        <v>620</v>
      </c>
      <c r="H4264" s="54">
        <v>43790</v>
      </c>
      <c r="I4264" s="54">
        <v>44002</v>
      </c>
      <c r="J4264" s="36">
        <f t="shared" si="132"/>
        <v>213</v>
      </c>
      <c r="K4264" s="56">
        <v>4.75</v>
      </c>
      <c r="L4264" s="56">
        <v>4.75</v>
      </c>
      <c r="M4264" s="38">
        <f t="shared" si="133"/>
        <v>1405.20833333333</v>
      </c>
      <c r="N4264" s="52" t="e">
        <f>VLOOKUP(#REF!,[1]Sheet3!A:B,2,0)</f>
        <v>#REF!</v>
      </c>
      <c r="O4264" s="52" t="s">
        <v>10435</v>
      </c>
    </row>
    <row r="4265" s="7" customFormat="1" ht="21" customHeight="1" spans="1:15">
      <c r="A4265" s="27">
        <v>4262</v>
      </c>
      <c r="B4265" s="48" t="s">
        <v>10656</v>
      </c>
      <c r="C4265" s="48" t="s">
        <v>10451</v>
      </c>
      <c r="D4265" s="39" t="s">
        <v>10546</v>
      </c>
      <c r="E4265" s="56" t="s">
        <v>5310</v>
      </c>
      <c r="F4265" s="56" t="s">
        <v>619</v>
      </c>
      <c r="G4265" s="56" t="s">
        <v>620</v>
      </c>
      <c r="H4265" s="54">
        <v>43790</v>
      </c>
      <c r="I4265" s="54">
        <v>44002</v>
      </c>
      <c r="J4265" s="36">
        <f t="shared" si="132"/>
        <v>213</v>
      </c>
      <c r="K4265" s="56">
        <v>4.75</v>
      </c>
      <c r="L4265" s="56">
        <v>4.75</v>
      </c>
      <c r="M4265" s="38">
        <f t="shared" si="133"/>
        <v>562.083333333333</v>
      </c>
      <c r="N4265" s="52" t="e">
        <f>VLOOKUP(#REF!,[1]Sheet3!A:B,2,0)</f>
        <v>#REF!</v>
      </c>
      <c r="O4265" s="52" t="s">
        <v>10435</v>
      </c>
    </row>
    <row r="4266" s="7" customFormat="1" ht="21" customHeight="1" spans="1:15">
      <c r="A4266" s="27">
        <v>4263</v>
      </c>
      <c r="B4266" s="48" t="s">
        <v>10657</v>
      </c>
      <c r="C4266" s="48" t="s">
        <v>10511</v>
      </c>
      <c r="D4266" s="39" t="s">
        <v>10565</v>
      </c>
      <c r="E4266" s="56" t="s">
        <v>4861</v>
      </c>
      <c r="F4266" s="56" t="s">
        <v>619</v>
      </c>
      <c r="G4266" s="56" t="s">
        <v>620</v>
      </c>
      <c r="H4266" s="54">
        <v>43790</v>
      </c>
      <c r="I4266" s="54">
        <v>44002</v>
      </c>
      <c r="J4266" s="36">
        <f t="shared" si="132"/>
        <v>213</v>
      </c>
      <c r="K4266" s="56">
        <v>4.75</v>
      </c>
      <c r="L4266" s="56">
        <v>4.75</v>
      </c>
      <c r="M4266" s="38">
        <f t="shared" si="133"/>
        <v>1405.20833333333</v>
      </c>
      <c r="N4266" s="52" t="e">
        <f>VLOOKUP(#REF!,[1]Sheet3!A:B,2,0)</f>
        <v>#REF!</v>
      </c>
      <c r="O4266" s="52" t="s">
        <v>10435</v>
      </c>
    </row>
    <row r="4267" s="7" customFormat="1" ht="21" customHeight="1" spans="1:15">
      <c r="A4267" s="27">
        <v>4264</v>
      </c>
      <c r="B4267" s="48" t="s">
        <v>10658</v>
      </c>
      <c r="C4267" s="48" t="s">
        <v>10559</v>
      </c>
      <c r="D4267" s="39" t="s">
        <v>10546</v>
      </c>
      <c r="E4267" s="56" t="s">
        <v>4861</v>
      </c>
      <c r="F4267" s="56" t="s">
        <v>619</v>
      </c>
      <c r="G4267" s="56" t="s">
        <v>620</v>
      </c>
      <c r="H4267" s="54">
        <v>43790</v>
      </c>
      <c r="I4267" s="54">
        <v>44002</v>
      </c>
      <c r="J4267" s="36">
        <f t="shared" si="132"/>
        <v>213</v>
      </c>
      <c r="K4267" s="56">
        <v>4.75</v>
      </c>
      <c r="L4267" s="56">
        <v>4.75</v>
      </c>
      <c r="M4267" s="38">
        <f t="shared" si="133"/>
        <v>1405.20833333333</v>
      </c>
      <c r="N4267" s="52" t="e">
        <f>VLOOKUP(#REF!,[1]Sheet3!A:B,2,0)</f>
        <v>#REF!</v>
      </c>
      <c r="O4267" s="52" t="s">
        <v>10435</v>
      </c>
    </row>
    <row r="4268" s="7" customFormat="1" ht="21" customHeight="1" spans="1:15">
      <c r="A4268" s="27">
        <v>4265</v>
      </c>
      <c r="B4268" s="48" t="s">
        <v>10659</v>
      </c>
      <c r="C4268" s="48" t="s">
        <v>10478</v>
      </c>
      <c r="D4268" s="39" t="s">
        <v>10552</v>
      </c>
      <c r="E4268" s="56" t="s">
        <v>5022</v>
      </c>
      <c r="F4268" s="56" t="s">
        <v>619</v>
      </c>
      <c r="G4268" s="56" t="s">
        <v>620</v>
      </c>
      <c r="H4268" s="54">
        <v>43790</v>
      </c>
      <c r="I4268" s="54">
        <v>44002</v>
      </c>
      <c r="J4268" s="36">
        <f t="shared" si="132"/>
        <v>213</v>
      </c>
      <c r="K4268" s="56">
        <v>4.75</v>
      </c>
      <c r="L4268" s="56">
        <v>4.75</v>
      </c>
      <c r="M4268" s="38">
        <f t="shared" si="133"/>
        <v>843.125</v>
      </c>
      <c r="N4268" s="52" t="e">
        <f>VLOOKUP(#REF!,[1]Sheet3!A:B,2,0)</f>
        <v>#REF!</v>
      </c>
      <c r="O4268" s="52" t="s">
        <v>10435</v>
      </c>
    </row>
    <row r="4269" s="7" customFormat="1" ht="21" customHeight="1" spans="1:15">
      <c r="A4269" s="27">
        <v>4266</v>
      </c>
      <c r="B4269" s="48" t="s">
        <v>10660</v>
      </c>
      <c r="C4269" s="48" t="s">
        <v>10496</v>
      </c>
      <c r="D4269" s="39" t="s">
        <v>10546</v>
      </c>
      <c r="E4269" s="56" t="s">
        <v>4861</v>
      </c>
      <c r="F4269" s="56" t="s">
        <v>619</v>
      </c>
      <c r="G4269" s="56" t="s">
        <v>620</v>
      </c>
      <c r="H4269" s="54">
        <v>43790</v>
      </c>
      <c r="I4269" s="54">
        <v>44002</v>
      </c>
      <c r="J4269" s="36">
        <f t="shared" si="132"/>
        <v>213</v>
      </c>
      <c r="K4269" s="56">
        <v>4.75</v>
      </c>
      <c r="L4269" s="56">
        <v>4.75</v>
      </c>
      <c r="M4269" s="38">
        <f t="shared" si="133"/>
        <v>1405.20833333333</v>
      </c>
      <c r="N4269" s="52" t="e">
        <f>VLOOKUP(#REF!,[1]Sheet3!A:B,2,0)</f>
        <v>#REF!</v>
      </c>
      <c r="O4269" s="52" t="s">
        <v>10435</v>
      </c>
    </row>
    <row r="4270" s="7" customFormat="1" ht="21" customHeight="1" spans="1:15">
      <c r="A4270" s="27">
        <v>4267</v>
      </c>
      <c r="B4270" s="48" t="s">
        <v>10661</v>
      </c>
      <c r="C4270" s="48" t="s">
        <v>10447</v>
      </c>
      <c r="D4270" s="39" t="s">
        <v>10546</v>
      </c>
      <c r="E4270" s="56" t="s">
        <v>4861</v>
      </c>
      <c r="F4270" s="56" t="s">
        <v>627</v>
      </c>
      <c r="G4270" s="56" t="s">
        <v>628</v>
      </c>
      <c r="H4270" s="54">
        <v>43790</v>
      </c>
      <c r="I4270" s="54">
        <v>44002</v>
      </c>
      <c r="J4270" s="36">
        <f t="shared" si="132"/>
        <v>213</v>
      </c>
      <c r="K4270" s="56">
        <v>4.75</v>
      </c>
      <c r="L4270" s="56">
        <v>4.75</v>
      </c>
      <c r="M4270" s="38">
        <f t="shared" si="133"/>
        <v>1405.20833333333</v>
      </c>
      <c r="N4270" s="52" t="e">
        <f>VLOOKUP(#REF!,[1]Sheet3!A:B,2,0)</f>
        <v>#REF!</v>
      </c>
      <c r="O4270" s="52" t="s">
        <v>10435</v>
      </c>
    </row>
    <row r="4271" s="7" customFormat="1" ht="21" customHeight="1" spans="1:15">
      <c r="A4271" s="27">
        <v>4268</v>
      </c>
      <c r="B4271" s="48" t="s">
        <v>10662</v>
      </c>
      <c r="C4271" s="48" t="s">
        <v>10442</v>
      </c>
      <c r="D4271" s="39" t="s">
        <v>10546</v>
      </c>
      <c r="E4271" s="56" t="s">
        <v>4861</v>
      </c>
      <c r="F4271" s="56" t="s">
        <v>627</v>
      </c>
      <c r="G4271" s="56" t="s">
        <v>628</v>
      </c>
      <c r="H4271" s="54">
        <v>43790</v>
      </c>
      <c r="I4271" s="54">
        <v>44002</v>
      </c>
      <c r="J4271" s="36">
        <f t="shared" si="132"/>
        <v>213</v>
      </c>
      <c r="K4271" s="56">
        <v>4.75</v>
      </c>
      <c r="L4271" s="56">
        <v>4.75</v>
      </c>
      <c r="M4271" s="38">
        <f t="shared" si="133"/>
        <v>1405.20833333333</v>
      </c>
      <c r="N4271" s="52" t="e">
        <f>VLOOKUP(#REF!,[1]Sheet3!A:B,2,0)</f>
        <v>#REF!</v>
      </c>
      <c r="O4271" s="52" t="s">
        <v>10435</v>
      </c>
    </row>
    <row r="4272" s="7" customFormat="1" ht="21" customHeight="1" spans="1:15">
      <c r="A4272" s="27">
        <v>4269</v>
      </c>
      <c r="B4272" s="48" t="s">
        <v>10663</v>
      </c>
      <c r="C4272" s="48" t="s">
        <v>10461</v>
      </c>
      <c r="D4272" s="39" t="s">
        <v>10546</v>
      </c>
      <c r="E4272" s="56" t="s">
        <v>4861</v>
      </c>
      <c r="F4272" s="56" t="s">
        <v>627</v>
      </c>
      <c r="G4272" s="56" t="s">
        <v>628</v>
      </c>
      <c r="H4272" s="54">
        <v>43790</v>
      </c>
      <c r="I4272" s="54">
        <v>44002</v>
      </c>
      <c r="J4272" s="36">
        <f t="shared" si="132"/>
        <v>213</v>
      </c>
      <c r="K4272" s="56">
        <v>4.75</v>
      </c>
      <c r="L4272" s="56">
        <v>4.75</v>
      </c>
      <c r="M4272" s="38">
        <f t="shared" si="133"/>
        <v>1405.20833333333</v>
      </c>
      <c r="N4272" s="52" t="e">
        <f>VLOOKUP(#REF!,[1]Sheet3!A:B,2,0)</f>
        <v>#REF!</v>
      </c>
      <c r="O4272" s="52" t="s">
        <v>10435</v>
      </c>
    </row>
    <row r="4273" s="7" customFormat="1" ht="21" customHeight="1" spans="1:15">
      <c r="A4273" s="27">
        <v>4270</v>
      </c>
      <c r="B4273" s="48" t="s">
        <v>10664</v>
      </c>
      <c r="C4273" s="48" t="s">
        <v>10461</v>
      </c>
      <c r="D4273" s="39" t="s">
        <v>10546</v>
      </c>
      <c r="E4273" s="56" t="s">
        <v>4861</v>
      </c>
      <c r="F4273" s="56" t="s">
        <v>627</v>
      </c>
      <c r="G4273" s="56" t="s">
        <v>628</v>
      </c>
      <c r="H4273" s="54">
        <v>43790</v>
      </c>
      <c r="I4273" s="54">
        <v>44002</v>
      </c>
      <c r="J4273" s="36">
        <f t="shared" si="132"/>
        <v>213</v>
      </c>
      <c r="K4273" s="56">
        <v>4.75</v>
      </c>
      <c r="L4273" s="56">
        <v>4.75</v>
      </c>
      <c r="M4273" s="38">
        <f t="shared" si="133"/>
        <v>1405.20833333333</v>
      </c>
      <c r="N4273" s="52" t="e">
        <f>VLOOKUP(#REF!,[1]Sheet3!A:B,2,0)</f>
        <v>#REF!</v>
      </c>
      <c r="O4273" s="52" t="s">
        <v>10435</v>
      </c>
    </row>
    <row r="4274" s="7" customFormat="1" ht="21" customHeight="1" spans="1:15">
      <c r="A4274" s="27">
        <v>4271</v>
      </c>
      <c r="B4274" s="48" t="s">
        <v>10665</v>
      </c>
      <c r="C4274" s="48" t="s">
        <v>10445</v>
      </c>
      <c r="D4274" s="39" t="s">
        <v>10598</v>
      </c>
      <c r="E4274" s="56" t="s">
        <v>4861</v>
      </c>
      <c r="F4274" s="56" t="s">
        <v>627</v>
      </c>
      <c r="G4274" s="56" t="s">
        <v>628</v>
      </c>
      <c r="H4274" s="54">
        <v>43790</v>
      </c>
      <c r="I4274" s="54">
        <v>44002</v>
      </c>
      <c r="J4274" s="36">
        <f t="shared" si="132"/>
        <v>213</v>
      </c>
      <c r="K4274" s="56">
        <v>4.75</v>
      </c>
      <c r="L4274" s="56">
        <v>4.75</v>
      </c>
      <c r="M4274" s="38">
        <f t="shared" si="133"/>
        <v>1405.20833333333</v>
      </c>
      <c r="N4274" s="52" t="e">
        <f>VLOOKUP(#REF!,[1]Sheet3!A:B,2,0)</f>
        <v>#REF!</v>
      </c>
      <c r="O4274" s="52" t="s">
        <v>10435</v>
      </c>
    </row>
    <row r="4275" s="7" customFormat="1" ht="21" customHeight="1" spans="1:15">
      <c r="A4275" s="27">
        <v>4272</v>
      </c>
      <c r="B4275" s="48" t="s">
        <v>10666</v>
      </c>
      <c r="C4275" s="48" t="s">
        <v>10478</v>
      </c>
      <c r="D4275" s="39" t="s">
        <v>10546</v>
      </c>
      <c r="E4275" s="56" t="s">
        <v>4861</v>
      </c>
      <c r="F4275" s="56" t="s">
        <v>627</v>
      </c>
      <c r="G4275" s="56" t="s">
        <v>628</v>
      </c>
      <c r="H4275" s="54">
        <v>43790</v>
      </c>
      <c r="I4275" s="54">
        <v>44002</v>
      </c>
      <c r="J4275" s="36">
        <f t="shared" si="132"/>
        <v>213</v>
      </c>
      <c r="K4275" s="56">
        <v>4.75</v>
      </c>
      <c r="L4275" s="56">
        <v>4.75</v>
      </c>
      <c r="M4275" s="38">
        <f t="shared" si="133"/>
        <v>1405.20833333333</v>
      </c>
      <c r="N4275" s="52" t="e">
        <f>VLOOKUP(#REF!,[1]Sheet3!A:B,2,0)</f>
        <v>#REF!</v>
      </c>
      <c r="O4275" s="52" t="s">
        <v>10435</v>
      </c>
    </row>
    <row r="4276" s="7" customFormat="1" ht="21" customHeight="1" spans="1:15">
      <c r="A4276" s="27">
        <v>4273</v>
      </c>
      <c r="B4276" s="48" t="s">
        <v>10667</v>
      </c>
      <c r="C4276" s="48" t="s">
        <v>10451</v>
      </c>
      <c r="D4276" s="39" t="s">
        <v>10546</v>
      </c>
      <c r="E4276" s="56" t="s">
        <v>4861</v>
      </c>
      <c r="F4276" s="56" t="s">
        <v>627</v>
      </c>
      <c r="G4276" s="56" t="s">
        <v>628</v>
      </c>
      <c r="H4276" s="54">
        <v>43790</v>
      </c>
      <c r="I4276" s="54">
        <v>43967</v>
      </c>
      <c r="J4276" s="36">
        <f t="shared" si="132"/>
        <v>178</v>
      </c>
      <c r="K4276" s="56">
        <v>4.75</v>
      </c>
      <c r="L4276" s="56">
        <v>4.75</v>
      </c>
      <c r="M4276" s="38">
        <f t="shared" si="133"/>
        <v>1174.30555555556</v>
      </c>
      <c r="N4276" s="52" t="e">
        <f>VLOOKUP(#REF!,[1]Sheet3!A:B,2,0)</f>
        <v>#REF!</v>
      </c>
      <c r="O4276" s="52" t="s">
        <v>10435</v>
      </c>
    </row>
    <row r="4277" s="7" customFormat="1" ht="21" customHeight="1" spans="1:15">
      <c r="A4277" s="27">
        <v>4274</v>
      </c>
      <c r="B4277" s="48" t="s">
        <v>10668</v>
      </c>
      <c r="C4277" s="48" t="s">
        <v>10496</v>
      </c>
      <c r="D4277" s="39" t="s">
        <v>10546</v>
      </c>
      <c r="E4277" s="56" t="s">
        <v>4861</v>
      </c>
      <c r="F4277" s="56" t="s">
        <v>634</v>
      </c>
      <c r="G4277" s="56" t="s">
        <v>635</v>
      </c>
      <c r="H4277" s="54">
        <v>43790</v>
      </c>
      <c r="I4277" s="54">
        <v>44002</v>
      </c>
      <c r="J4277" s="36">
        <f t="shared" si="132"/>
        <v>213</v>
      </c>
      <c r="K4277" s="56">
        <v>4.75</v>
      </c>
      <c r="L4277" s="56">
        <v>4.75</v>
      </c>
      <c r="M4277" s="38">
        <f t="shared" si="133"/>
        <v>1405.20833333333</v>
      </c>
      <c r="N4277" s="52" t="e">
        <f>VLOOKUP(#REF!,[1]Sheet3!A:B,2,0)</f>
        <v>#REF!</v>
      </c>
      <c r="O4277" s="52" t="s">
        <v>10435</v>
      </c>
    </row>
    <row r="4278" s="7" customFormat="1" ht="21" customHeight="1" spans="1:15">
      <c r="A4278" s="27">
        <v>4275</v>
      </c>
      <c r="B4278" s="48" t="s">
        <v>10669</v>
      </c>
      <c r="C4278" s="48" t="s">
        <v>10491</v>
      </c>
      <c r="D4278" s="39" t="s">
        <v>10565</v>
      </c>
      <c r="E4278" s="56" t="s">
        <v>4861</v>
      </c>
      <c r="F4278" s="56" t="s">
        <v>634</v>
      </c>
      <c r="G4278" s="56" t="s">
        <v>635</v>
      </c>
      <c r="H4278" s="54">
        <v>43790</v>
      </c>
      <c r="I4278" s="54">
        <v>44002</v>
      </c>
      <c r="J4278" s="36">
        <f t="shared" si="132"/>
        <v>213</v>
      </c>
      <c r="K4278" s="56">
        <v>4.75</v>
      </c>
      <c r="L4278" s="56">
        <v>4.75</v>
      </c>
      <c r="M4278" s="38">
        <f t="shared" si="133"/>
        <v>1405.20833333333</v>
      </c>
      <c r="N4278" s="52" t="e">
        <f>VLOOKUP(#REF!,[1]Sheet3!A:B,2,0)</f>
        <v>#REF!</v>
      </c>
      <c r="O4278" s="52" t="s">
        <v>10435</v>
      </c>
    </row>
    <row r="4279" s="7" customFormat="1" ht="21" customHeight="1" spans="1:15">
      <c r="A4279" s="27">
        <v>4276</v>
      </c>
      <c r="B4279" s="48" t="s">
        <v>10670</v>
      </c>
      <c r="C4279" s="48" t="s">
        <v>10671</v>
      </c>
      <c r="D4279" s="39" t="s">
        <v>10546</v>
      </c>
      <c r="E4279" s="56" t="s">
        <v>4861</v>
      </c>
      <c r="F4279" s="56" t="s">
        <v>634</v>
      </c>
      <c r="G4279" s="56" t="s">
        <v>635</v>
      </c>
      <c r="H4279" s="54">
        <v>43790</v>
      </c>
      <c r="I4279" s="54">
        <v>44002</v>
      </c>
      <c r="J4279" s="36">
        <f t="shared" si="132"/>
        <v>213</v>
      </c>
      <c r="K4279" s="56">
        <v>4.75</v>
      </c>
      <c r="L4279" s="56">
        <v>4.75</v>
      </c>
      <c r="M4279" s="38">
        <f t="shared" si="133"/>
        <v>1405.20833333333</v>
      </c>
      <c r="N4279" s="52" t="e">
        <f>VLOOKUP(#REF!,[1]Sheet3!A:B,2,0)</f>
        <v>#REF!</v>
      </c>
      <c r="O4279" s="52" t="s">
        <v>10435</v>
      </c>
    </row>
    <row r="4280" s="7" customFormat="1" ht="21" customHeight="1" spans="1:15">
      <c r="A4280" s="27">
        <v>4277</v>
      </c>
      <c r="B4280" s="48" t="s">
        <v>10672</v>
      </c>
      <c r="C4280" s="48" t="s">
        <v>10504</v>
      </c>
      <c r="D4280" s="39" t="s">
        <v>10565</v>
      </c>
      <c r="E4280" s="56" t="s">
        <v>4861</v>
      </c>
      <c r="F4280" s="56" t="s">
        <v>634</v>
      </c>
      <c r="G4280" s="56" t="s">
        <v>635</v>
      </c>
      <c r="H4280" s="54">
        <v>43790</v>
      </c>
      <c r="I4280" s="54">
        <v>44002</v>
      </c>
      <c r="J4280" s="36">
        <f t="shared" si="132"/>
        <v>213</v>
      </c>
      <c r="K4280" s="56">
        <v>4.75</v>
      </c>
      <c r="L4280" s="56">
        <v>4.75</v>
      </c>
      <c r="M4280" s="38">
        <f t="shared" si="133"/>
        <v>1405.20833333333</v>
      </c>
      <c r="N4280" s="52" t="e">
        <f>VLOOKUP(#REF!,[1]Sheet3!A:B,2,0)</f>
        <v>#REF!</v>
      </c>
      <c r="O4280" s="52" t="s">
        <v>10435</v>
      </c>
    </row>
    <row r="4281" s="7" customFormat="1" ht="21" customHeight="1" spans="1:15">
      <c r="A4281" s="27">
        <v>4278</v>
      </c>
      <c r="B4281" s="48" t="s">
        <v>10673</v>
      </c>
      <c r="C4281" s="48" t="s">
        <v>10618</v>
      </c>
      <c r="D4281" s="39" t="s">
        <v>10552</v>
      </c>
      <c r="E4281" s="56" t="s">
        <v>4861</v>
      </c>
      <c r="F4281" s="56" t="s">
        <v>634</v>
      </c>
      <c r="G4281" s="56" t="s">
        <v>635</v>
      </c>
      <c r="H4281" s="54">
        <v>43790</v>
      </c>
      <c r="I4281" s="54">
        <v>44002</v>
      </c>
      <c r="J4281" s="36">
        <f t="shared" si="132"/>
        <v>213</v>
      </c>
      <c r="K4281" s="56">
        <v>4.75</v>
      </c>
      <c r="L4281" s="56">
        <v>4.75</v>
      </c>
      <c r="M4281" s="38">
        <f t="shared" si="133"/>
        <v>1405.20833333333</v>
      </c>
      <c r="N4281" s="52" t="e">
        <f>VLOOKUP(#REF!,[1]Sheet3!A:B,2,0)</f>
        <v>#REF!</v>
      </c>
      <c r="O4281" s="52" t="s">
        <v>10435</v>
      </c>
    </row>
    <row r="4282" s="7" customFormat="1" ht="21" customHeight="1" spans="1:15">
      <c r="A4282" s="27">
        <v>4279</v>
      </c>
      <c r="B4282" s="48" t="s">
        <v>10674</v>
      </c>
      <c r="C4282" s="48" t="s">
        <v>10442</v>
      </c>
      <c r="D4282" s="39" t="s">
        <v>10546</v>
      </c>
      <c r="E4282" s="56" t="s">
        <v>4861</v>
      </c>
      <c r="F4282" s="56" t="s">
        <v>634</v>
      </c>
      <c r="G4282" s="56" t="s">
        <v>635</v>
      </c>
      <c r="H4282" s="54">
        <v>43790</v>
      </c>
      <c r="I4282" s="54">
        <v>44002</v>
      </c>
      <c r="J4282" s="36">
        <f t="shared" si="132"/>
        <v>213</v>
      </c>
      <c r="K4282" s="56">
        <v>4.75</v>
      </c>
      <c r="L4282" s="56">
        <v>4.75</v>
      </c>
      <c r="M4282" s="38">
        <f t="shared" si="133"/>
        <v>1405.20833333333</v>
      </c>
      <c r="N4282" s="52" t="e">
        <f>VLOOKUP(#REF!,[1]Sheet3!A:B,2,0)</f>
        <v>#REF!</v>
      </c>
      <c r="O4282" s="52" t="s">
        <v>10435</v>
      </c>
    </row>
    <row r="4283" s="7" customFormat="1" ht="21" customHeight="1" spans="1:15">
      <c r="A4283" s="27">
        <v>4280</v>
      </c>
      <c r="B4283" s="48" t="s">
        <v>10675</v>
      </c>
      <c r="C4283" s="48" t="s">
        <v>10469</v>
      </c>
      <c r="D4283" s="39" t="s">
        <v>10546</v>
      </c>
      <c r="E4283" s="56" t="s">
        <v>5022</v>
      </c>
      <c r="F4283" s="56" t="s">
        <v>634</v>
      </c>
      <c r="G4283" s="56" t="s">
        <v>635</v>
      </c>
      <c r="H4283" s="54">
        <v>43790</v>
      </c>
      <c r="I4283" s="54">
        <v>43865</v>
      </c>
      <c r="J4283" s="36">
        <f t="shared" si="132"/>
        <v>76</v>
      </c>
      <c r="K4283" s="56">
        <v>4.75</v>
      </c>
      <c r="L4283" s="56">
        <v>4.75</v>
      </c>
      <c r="M4283" s="38">
        <f t="shared" si="133"/>
        <v>300.833333333333</v>
      </c>
      <c r="N4283" s="52" t="e">
        <f>VLOOKUP(#REF!,[1]Sheet3!A:B,2,0)</f>
        <v>#REF!</v>
      </c>
      <c r="O4283" s="52" t="s">
        <v>10435</v>
      </c>
    </row>
    <row r="4284" s="7" customFormat="1" ht="21" customHeight="1" spans="1:15">
      <c r="A4284" s="27">
        <v>4281</v>
      </c>
      <c r="B4284" s="48" t="s">
        <v>10676</v>
      </c>
      <c r="C4284" s="48" t="s">
        <v>10677</v>
      </c>
      <c r="D4284" s="39" t="s">
        <v>10546</v>
      </c>
      <c r="E4284" s="56" t="s">
        <v>4861</v>
      </c>
      <c r="F4284" s="56" t="s">
        <v>634</v>
      </c>
      <c r="G4284" s="56" t="s">
        <v>635</v>
      </c>
      <c r="H4284" s="54">
        <v>43790</v>
      </c>
      <c r="I4284" s="54">
        <v>44002</v>
      </c>
      <c r="J4284" s="36">
        <f t="shared" si="132"/>
        <v>213</v>
      </c>
      <c r="K4284" s="56">
        <v>4.75</v>
      </c>
      <c r="L4284" s="56">
        <v>4.75</v>
      </c>
      <c r="M4284" s="38">
        <f t="shared" si="133"/>
        <v>1405.20833333333</v>
      </c>
      <c r="N4284" s="52" t="e">
        <f>VLOOKUP(#REF!,[1]Sheet3!A:B,2,0)</f>
        <v>#REF!</v>
      </c>
      <c r="O4284" s="52" t="s">
        <v>10435</v>
      </c>
    </row>
    <row r="4285" s="7" customFormat="1" ht="21" customHeight="1" spans="1:15">
      <c r="A4285" s="27">
        <v>4282</v>
      </c>
      <c r="B4285" s="48" t="s">
        <v>10678</v>
      </c>
      <c r="C4285" s="48" t="s">
        <v>10537</v>
      </c>
      <c r="D4285" s="39" t="s">
        <v>10546</v>
      </c>
      <c r="E4285" s="56" t="s">
        <v>5310</v>
      </c>
      <c r="F4285" s="56" t="s">
        <v>634</v>
      </c>
      <c r="G4285" s="56" t="s">
        <v>635</v>
      </c>
      <c r="H4285" s="54">
        <v>43790</v>
      </c>
      <c r="I4285" s="54">
        <v>44002</v>
      </c>
      <c r="J4285" s="36">
        <f t="shared" si="132"/>
        <v>213</v>
      </c>
      <c r="K4285" s="56">
        <v>4.75</v>
      </c>
      <c r="L4285" s="56">
        <v>4.75</v>
      </c>
      <c r="M4285" s="38">
        <f t="shared" si="133"/>
        <v>562.083333333333</v>
      </c>
      <c r="N4285" s="52" t="e">
        <f>VLOOKUP(#REF!,[1]Sheet3!A:B,2,0)</f>
        <v>#REF!</v>
      </c>
      <c r="O4285" s="52" t="s">
        <v>10435</v>
      </c>
    </row>
    <row r="4286" s="7" customFormat="1" ht="21" customHeight="1" spans="1:15">
      <c r="A4286" s="27">
        <v>4283</v>
      </c>
      <c r="B4286" s="48" t="s">
        <v>10679</v>
      </c>
      <c r="C4286" s="48" t="s">
        <v>10491</v>
      </c>
      <c r="D4286" s="39" t="s">
        <v>10546</v>
      </c>
      <c r="E4286" s="56" t="s">
        <v>5022</v>
      </c>
      <c r="F4286" s="56" t="s">
        <v>642</v>
      </c>
      <c r="G4286" s="56" t="s">
        <v>643</v>
      </c>
      <c r="H4286" s="54">
        <v>43790</v>
      </c>
      <c r="I4286" s="54">
        <v>44002</v>
      </c>
      <c r="J4286" s="36">
        <f t="shared" si="132"/>
        <v>213</v>
      </c>
      <c r="K4286" s="56">
        <v>4.75</v>
      </c>
      <c r="L4286" s="56">
        <v>4.75</v>
      </c>
      <c r="M4286" s="38">
        <f t="shared" si="133"/>
        <v>843.125</v>
      </c>
      <c r="N4286" s="52" t="e">
        <f>VLOOKUP(#REF!,[1]Sheet3!A:B,2,0)</f>
        <v>#REF!</v>
      </c>
      <c r="O4286" s="52" t="s">
        <v>10435</v>
      </c>
    </row>
    <row r="4287" s="7" customFormat="1" ht="21" customHeight="1" spans="1:15">
      <c r="A4287" s="27">
        <v>4284</v>
      </c>
      <c r="B4287" s="48" t="s">
        <v>10680</v>
      </c>
      <c r="C4287" s="48" t="s">
        <v>10532</v>
      </c>
      <c r="D4287" s="39" t="s">
        <v>10434</v>
      </c>
      <c r="E4287" s="56" t="s">
        <v>4861</v>
      </c>
      <c r="F4287" s="56" t="s">
        <v>642</v>
      </c>
      <c r="G4287" s="56" t="s">
        <v>643</v>
      </c>
      <c r="H4287" s="54">
        <v>43790</v>
      </c>
      <c r="I4287" s="54">
        <v>44002</v>
      </c>
      <c r="J4287" s="36">
        <f t="shared" si="132"/>
        <v>213</v>
      </c>
      <c r="K4287" s="56">
        <v>4.75</v>
      </c>
      <c r="L4287" s="56">
        <v>4.75</v>
      </c>
      <c r="M4287" s="38">
        <f t="shared" si="133"/>
        <v>1405.20833333333</v>
      </c>
      <c r="N4287" s="52" t="e">
        <f>VLOOKUP(#REF!,[1]Sheet3!A:B,2,0)</f>
        <v>#REF!</v>
      </c>
      <c r="O4287" s="52" t="s">
        <v>10435</v>
      </c>
    </row>
    <row r="4288" s="7" customFormat="1" ht="21" customHeight="1" spans="1:15">
      <c r="A4288" s="27">
        <v>4285</v>
      </c>
      <c r="B4288" s="48" t="s">
        <v>10681</v>
      </c>
      <c r="C4288" s="48" t="s">
        <v>10499</v>
      </c>
      <c r="D4288" s="39" t="s">
        <v>10526</v>
      </c>
      <c r="E4288" s="56" t="s">
        <v>4861</v>
      </c>
      <c r="F4288" s="56" t="s">
        <v>642</v>
      </c>
      <c r="G4288" s="56" t="s">
        <v>643</v>
      </c>
      <c r="H4288" s="54">
        <v>43790</v>
      </c>
      <c r="I4288" s="54">
        <v>44002</v>
      </c>
      <c r="J4288" s="36">
        <f t="shared" si="132"/>
        <v>213</v>
      </c>
      <c r="K4288" s="56">
        <v>4.75</v>
      </c>
      <c r="L4288" s="56">
        <v>4.75</v>
      </c>
      <c r="M4288" s="38">
        <f t="shared" si="133"/>
        <v>1405.20833333333</v>
      </c>
      <c r="N4288" s="52" t="e">
        <f>VLOOKUP(#REF!,[1]Sheet3!A:B,2,0)</f>
        <v>#REF!</v>
      </c>
      <c r="O4288" s="52" t="s">
        <v>10435</v>
      </c>
    </row>
    <row r="4289" s="7" customFormat="1" ht="21" customHeight="1" spans="1:15">
      <c r="A4289" s="27">
        <v>4286</v>
      </c>
      <c r="B4289" s="48" t="s">
        <v>10682</v>
      </c>
      <c r="C4289" s="48" t="s">
        <v>10683</v>
      </c>
      <c r="D4289" s="39" t="s">
        <v>10434</v>
      </c>
      <c r="E4289" s="56" t="s">
        <v>4861</v>
      </c>
      <c r="F4289" s="56" t="s">
        <v>642</v>
      </c>
      <c r="G4289" s="56" t="s">
        <v>643</v>
      </c>
      <c r="H4289" s="54">
        <v>43790</v>
      </c>
      <c r="I4289" s="54">
        <v>44002</v>
      </c>
      <c r="J4289" s="36">
        <f t="shared" si="132"/>
        <v>213</v>
      </c>
      <c r="K4289" s="56">
        <v>4.75</v>
      </c>
      <c r="L4289" s="56">
        <v>4.75</v>
      </c>
      <c r="M4289" s="38">
        <f t="shared" si="133"/>
        <v>1405.20833333333</v>
      </c>
      <c r="N4289" s="52" t="e">
        <f>VLOOKUP(#REF!,[1]Sheet3!A:B,2,0)</f>
        <v>#REF!</v>
      </c>
      <c r="O4289" s="52" t="s">
        <v>10435</v>
      </c>
    </row>
    <row r="4290" s="7" customFormat="1" ht="21" customHeight="1" spans="1:15">
      <c r="A4290" s="27">
        <v>4287</v>
      </c>
      <c r="B4290" s="48" t="s">
        <v>10684</v>
      </c>
      <c r="C4290" s="48" t="s">
        <v>10486</v>
      </c>
      <c r="D4290" s="39" t="s">
        <v>10627</v>
      </c>
      <c r="E4290" s="56" t="s">
        <v>4861</v>
      </c>
      <c r="F4290" s="56" t="s">
        <v>642</v>
      </c>
      <c r="G4290" s="56" t="s">
        <v>643</v>
      </c>
      <c r="H4290" s="54">
        <v>43790</v>
      </c>
      <c r="I4290" s="54">
        <v>44002</v>
      </c>
      <c r="J4290" s="36">
        <f t="shared" si="132"/>
        <v>213</v>
      </c>
      <c r="K4290" s="56">
        <v>4.75</v>
      </c>
      <c r="L4290" s="56">
        <v>4.75</v>
      </c>
      <c r="M4290" s="38">
        <f t="shared" si="133"/>
        <v>1405.20833333333</v>
      </c>
      <c r="N4290" s="52" t="e">
        <f>VLOOKUP(#REF!,[1]Sheet3!A:B,2,0)</f>
        <v>#REF!</v>
      </c>
      <c r="O4290" s="52" t="s">
        <v>10435</v>
      </c>
    </row>
    <row r="4291" s="7" customFormat="1" ht="21" customHeight="1" spans="1:15">
      <c r="A4291" s="27">
        <v>4288</v>
      </c>
      <c r="B4291" s="48" t="s">
        <v>10685</v>
      </c>
      <c r="C4291" s="48" t="s">
        <v>10559</v>
      </c>
      <c r="D4291" s="39" t="s">
        <v>10434</v>
      </c>
      <c r="E4291" s="56" t="s">
        <v>4861</v>
      </c>
      <c r="F4291" s="56" t="s">
        <v>2109</v>
      </c>
      <c r="G4291" s="56" t="s">
        <v>2112</v>
      </c>
      <c r="H4291" s="54">
        <v>43790</v>
      </c>
      <c r="I4291" s="54">
        <v>44002</v>
      </c>
      <c r="J4291" s="36">
        <f t="shared" si="132"/>
        <v>213</v>
      </c>
      <c r="K4291" s="56">
        <v>4.75</v>
      </c>
      <c r="L4291" s="56">
        <v>4.75</v>
      </c>
      <c r="M4291" s="38">
        <f t="shared" si="133"/>
        <v>1405.20833333333</v>
      </c>
      <c r="N4291" s="52" t="e">
        <f>VLOOKUP(#REF!,[1]Sheet3!A:B,2,0)</f>
        <v>#REF!</v>
      </c>
      <c r="O4291" s="52" t="s">
        <v>10435</v>
      </c>
    </row>
    <row r="4292" s="7" customFormat="1" ht="21" customHeight="1" spans="1:15">
      <c r="A4292" s="27">
        <v>4289</v>
      </c>
      <c r="B4292" s="48" t="s">
        <v>10686</v>
      </c>
      <c r="C4292" s="48" t="s">
        <v>10445</v>
      </c>
      <c r="D4292" s="39" t="s">
        <v>10434</v>
      </c>
      <c r="E4292" s="56" t="s">
        <v>4861</v>
      </c>
      <c r="F4292" s="56" t="s">
        <v>2109</v>
      </c>
      <c r="G4292" s="56" t="s">
        <v>2112</v>
      </c>
      <c r="H4292" s="54">
        <v>43790</v>
      </c>
      <c r="I4292" s="54">
        <v>44002</v>
      </c>
      <c r="J4292" s="36">
        <f t="shared" ref="J4292:J4355" si="134">I4292-H4292+1</f>
        <v>213</v>
      </c>
      <c r="K4292" s="56">
        <v>4.75</v>
      </c>
      <c r="L4292" s="56">
        <v>4.75</v>
      </c>
      <c r="M4292" s="38">
        <f t="shared" ref="M4292:M4355" si="135">E4292*J4292*L4292/12/30/100</f>
        <v>1405.20833333333</v>
      </c>
      <c r="N4292" s="52" t="e">
        <f>VLOOKUP(#REF!,[1]Sheet3!A:B,2,0)</f>
        <v>#REF!</v>
      </c>
      <c r="O4292" s="52" t="s">
        <v>10435</v>
      </c>
    </row>
    <row r="4293" s="7" customFormat="1" ht="21" customHeight="1" spans="1:15">
      <c r="A4293" s="27">
        <v>4290</v>
      </c>
      <c r="B4293" s="48" t="s">
        <v>10687</v>
      </c>
      <c r="C4293" s="48" t="s">
        <v>10486</v>
      </c>
      <c r="D4293" s="39" t="s">
        <v>10438</v>
      </c>
      <c r="E4293" s="56" t="s">
        <v>4861</v>
      </c>
      <c r="F4293" s="56" t="s">
        <v>2109</v>
      </c>
      <c r="G4293" s="56" t="s">
        <v>2112</v>
      </c>
      <c r="H4293" s="54">
        <v>43790</v>
      </c>
      <c r="I4293" s="54">
        <v>43911</v>
      </c>
      <c r="J4293" s="36">
        <f t="shared" si="134"/>
        <v>122</v>
      </c>
      <c r="K4293" s="56">
        <v>4.75</v>
      </c>
      <c r="L4293" s="56">
        <v>4.75</v>
      </c>
      <c r="M4293" s="38">
        <f t="shared" si="135"/>
        <v>804.861111111111</v>
      </c>
      <c r="N4293" s="52" t="e">
        <f>VLOOKUP(#REF!,[1]Sheet3!A:B,2,0)</f>
        <v>#REF!</v>
      </c>
      <c r="O4293" s="52" t="s">
        <v>10435</v>
      </c>
    </row>
    <row r="4294" s="7" customFormat="1" ht="21" customHeight="1" spans="1:15">
      <c r="A4294" s="27">
        <v>4291</v>
      </c>
      <c r="B4294" s="48" t="s">
        <v>10688</v>
      </c>
      <c r="C4294" s="48" t="s">
        <v>10689</v>
      </c>
      <c r="D4294" s="39" t="s">
        <v>10434</v>
      </c>
      <c r="E4294" s="56" t="s">
        <v>4861</v>
      </c>
      <c r="F4294" s="56" t="s">
        <v>2109</v>
      </c>
      <c r="G4294" s="56" t="s">
        <v>2112</v>
      </c>
      <c r="H4294" s="54">
        <v>43790</v>
      </c>
      <c r="I4294" s="54">
        <v>44002</v>
      </c>
      <c r="J4294" s="36">
        <f t="shared" si="134"/>
        <v>213</v>
      </c>
      <c r="K4294" s="56">
        <v>4.75</v>
      </c>
      <c r="L4294" s="56">
        <v>4.75</v>
      </c>
      <c r="M4294" s="38">
        <f t="shared" si="135"/>
        <v>1405.20833333333</v>
      </c>
      <c r="N4294" s="52" t="e">
        <f>VLOOKUP(#REF!,[1]Sheet3!A:B,2,0)</f>
        <v>#REF!</v>
      </c>
      <c r="O4294" s="52" t="s">
        <v>10435</v>
      </c>
    </row>
    <row r="4295" s="7" customFormat="1" ht="21" customHeight="1" spans="1:15">
      <c r="A4295" s="27">
        <v>4292</v>
      </c>
      <c r="B4295" s="48" t="s">
        <v>10690</v>
      </c>
      <c r="C4295" s="48" t="s">
        <v>10451</v>
      </c>
      <c r="D4295" s="39" t="s">
        <v>10434</v>
      </c>
      <c r="E4295" s="56" t="s">
        <v>4861</v>
      </c>
      <c r="F4295" s="56" t="s">
        <v>651</v>
      </c>
      <c r="G4295" s="56" t="s">
        <v>652</v>
      </c>
      <c r="H4295" s="54">
        <v>43790</v>
      </c>
      <c r="I4295" s="54">
        <v>44002</v>
      </c>
      <c r="J4295" s="36">
        <f t="shared" si="134"/>
        <v>213</v>
      </c>
      <c r="K4295" s="56">
        <v>4.75</v>
      </c>
      <c r="L4295" s="56">
        <v>4.75</v>
      </c>
      <c r="M4295" s="38">
        <f t="shared" si="135"/>
        <v>1405.20833333333</v>
      </c>
      <c r="N4295" s="52" t="e">
        <f>VLOOKUP(#REF!,[1]Sheet3!A:B,2,0)</f>
        <v>#REF!</v>
      </c>
      <c r="O4295" s="52" t="s">
        <v>10435</v>
      </c>
    </row>
    <row r="4296" s="7" customFormat="1" ht="21" customHeight="1" spans="1:15">
      <c r="A4296" s="27">
        <v>4293</v>
      </c>
      <c r="B4296" s="48" t="s">
        <v>10691</v>
      </c>
      <c r="C4296" s="48" t="s">
        <v>10440</v>
      </c>
      <c r="D4296" s="39" t="s">
        <v>10434</v>
      </c>
      <c r="E4296" s="56" t="s">
        <v>4861</v>
      </c>
      <c r="F4296" s="56" t="s">
        <v>651</v>
      </c>
      <c r="G4296" s="56" t="s">
        <v>652</v>
      </c>
      <c r="H4296" s="54">
        <v>43790</v>
      </c>
      <c r="I4296" s="54">
        <v>43989</v>
      </c>
      <c r="J4296" s="36">
        <f t="shared" si="134"/>
        <v>200</v>
      </c>
      <c r="K4296" s="56">
        <v>4.75</v>
      </c>
      <c r="L4296" s="56">
        <v>4.75</v>
      </c>
      <c r="M4296" s="38">
        <f t="shared" si="135"/>
        <v>1319.44444444444</v>
      </c>
      <c r="N4296" s="52" t="e">
        <f>VLOOKUP(#REF!,[1]Sheet3!A:B,2,0)</f>
        <v>#REF!</v>
      </c>
      <c r="O4296" s="52" t="s">
        <v>10435</v>
      </c>
    </row>
    <row r="4297" s="7" customFormat="1" ht="21" customHeight="1" spans="1:15">
      <c r="A4297" s="27">
        <v>4294</v>
      </c>
      <c r="B4297" s="48" t="s">
        <v>10692</v>
      </c>
      <c r="C4297" s="48" t="s">
        <v>10524</v>
      </c>
      <c r="D4297" s="39" t="s">
        <v>10434</v>
      </c>
      <c r="E4297" s="56" t="s">
        <v>4861</v>
      </c>
      <c r="F4297" s="56" t="s">
        <v>651</v>
      </c>
      <c r="G4297" s="56" t="s">
        <v>652</v>
      </c>
      <c r="H4297" s="54">
        <v>43790</v>
      </c>
      <c r="I4297" s="54">
        <v>44002</v>
      </c>
      <c r="J4297" s="36">
        <f t="shared" si="134"/>
        <v>213</v>
      </c>
      <c r="K4297" s="56">
        <v>4.75</v>
      </c>
      <c r="L4297" s="56">
        <v>4.75</v>
      </c>
      <c r="M4297" s="38">
        <f t="shared" si="135"/>
        <v>1405.20833333333</v>
      </c>
      <c r="N4297" s="52" t="e">
        <f>VLOOKUP(#REF!,[1]Sheet3!A:B,2,0)</f>
        <v>#REF!</v>
      </c>
      <c r="O4297" s="52" t="s">
        <v>10435</v>
      </c>
    </row>
    <row r="4298" s="7" customFormat="1" ht="21" customHeight="1" spans="1:15">
      <c r="A4298" s="27">
        <v>4295</v>
      </c>
      <c r="B4298" s="48" t="s">
        <v>10693</v>
      </c>
      <c r="C4298" s="48" t="s">
        <v>10451</v>
      </c>
      <c r="D4298" s="39" t="s">
        <v>10438</v>
      </c>
      <c r="E4298" s="56" t="s">
        <v>10694</v>
      </c>
      <c r="F4298" s="56" t="s">
        <v>651</v>
      </c>
      <c r="G4298" s="56" t="s">
        <v>652</v>
      </c>
      <c r="H4298" s="54">
        <v>43790</v>
      </c>
      <c r="I4298" s="54">
        <v>43913</v>
      </c>
      <c r="J4298" s="36">
        <f t="shared" si="134"/>
        <v>124</v>
      </c>
      <c r="K4298" s="56">
        <v>4.75</v>
      </c>
      <c r="L4298" s="56">
        <v>4.75</v>
      </c>
      <c r="M4298" s="38">
        <f t="shared" si="135"/>
        <v>245.416666666667</v>
      </c>
      <c r="N4298" s="52" t="e">
        <f>VLOOKUP(#REF!,[1]Sheet3!A:B,2,0)</f>
        <v>#REF!</v>
      </c>
      <c r="O4298" s="52" t="s">
        <v>10435</v>
      </c>
    </row>
    <row r="4299" s="7" customFormat="1" ht="21" customHeight="1" spans="1:15">
      <c r="A4299" s="27">
        <v>4296</v>
      </c>
      <c r="B4299" s="48" t="s">
        <v>2558</v>
      </c>
      <c r="C4299" s="48" t="s">
        <v>10469</v>
      </c>
      <c r="D4299" s="39" t="s">
        <v>10438</v>
      </c>
      <c r="E4299" s="56" t="s">
        <v>4861</v>
      </c>
      <c r="F4299" s="56" t="s">
        <v>660</v>
      </c>
      <c r="G4299" s="56" t="s">
        <v>652</v>
      </c>
      <c r="H4299" s="54">
        <v>43790</v>
      </c>
      <c r="I4299" s="54">
        <v>44002</v>
      </c>
      <c r="J4299" s="36">
        <f t="shared" si="134"/>
        <v>213</v>
      </c>
      <c r="K4299" s="56">
        <v>4.75</v>
      </c>
      <c r="L4299" s="56">
        <v>4.75</v>
      </c>
      <c r="M4299" s="38">
        <f t="shared" si="135"/>
        <v>1405.20833333333</v>
      </c>
      <c r="N4299" s="52" t="e">
        <f>VLOOKUP(#REF!,[1]Sheet3!A:B,2,0)</f>
        <v>#REF!</v>
      </c>
      <c r="O4299" s="52" t="s">
        <v>10435</v>
      </c>
    </row>
    <row r="4300" s="7" customFormat="1" ht="21" customHeight="1" spans="1:15">
      <c r="A4300" s="27">
        <v>4297</v>
      </c>
      <c r="B4300" s="48" t="s">
        <v>10695</v>
      </c>
      <c r="C4300" s="48" t="s">
        <v>10696</v>
      </c>
      <c r="D4300" s="39" t="s">
        <v>10438</v>
      </c>
      <c r="E4300" s="56" t="s">
        <v>4861</v>
      </c>
      <c r="F4300" s="56" t="s">
        <v>660</v>
      </c>
      <c r="G4300" s="56" t="s">
        <v>661</v>
      </c>
      <c r="H4300" s="54">
        <v>43790</v>
      </c>
      <c r="I4300" s="54">
        <v>44002</v>
      </c>
      <c r="J4300" s="36">
        <f t="shared" si="134"/>
        <v>213</v>
      </c>
      <c r="K4300" s="56">
        <v>4.75</v>
      </c>
      <c r="L4300" s="56">
        <v>4.75</v>
      </c>
      <c r="M4300" s="38">
        <f t="shared" si="135"/>
        <v>1405.20833333333</v>
      </c>
      <c r="N4300" s="52" t="e">
        <f>VLOOKUP(#REF!,[1]Sheet3!A:B,2,0)</f>
        <v>#REF!</v>
      </c>
      <c r="O4300" s="52" t="s">
        <v>10435</v>
      </c>
    </row>
    <row r="4301" s="7" customFormat="1" ht="21" customHeight="1" spans="1:15">
      <c r="A4301" s="27">
        <v>4298</v>
      </c>
      <c r="B4301" s="48" t="s">
        <v>10697</v>
      </c>
      <c r="C4301" s="48" t="s">
        <v>10514</v>
      </c>
      <c r="D4301" s="39" t="s">
        <v>10434</v>
      </c>
      <c r="E4301" s="56" t="s">
        <v>4861</v>
      </c>
      <c r="F4301" s="56" t="s">
        <v>660</v>
      </c>
      <c r="G4301" s="56" t="s">
        <v>661</v>
      </c>
      <c r="H4301" s="54">
        <v>43790</v>
      </c>
      <c r="I4301" s="54">
        <v>43986</v>
      </c>
      <c r="J4301" s="36">
        <f t="shared" si="134"/>
        <v>197</v>
      </c>
      <c r="K4301" s="56">
        <v>4.75</v>
      </c>
      <c r="L4301" s="56">
        <v>4.75</v>
      </c>
      <c r="M4301" s="38">
        <f t="shared" si="135"/>
        <v>1299.65277777778</v>
      </c>
      <c r="N4301" s="52" t="e">
        <f>VLOOKUP(#REF!,[1]Sheet3!A:B,2,0)</f>
        <v>#REF!</v>
      </c>
      <c r="O4301" s="52" t="s">
        <v>10435</v>
      </c>
    </row>
    <row r="4302" s="7" customFormat="1" ht="21" customHeight="1" spans="1:15">
      <c r="A4302" s="27">
        <v>4299</v>
      </c>
      <c r="B4302" s="48" t="s">
        <v>10698</v>
      </c>
      <c r="C4302" s="48" t="s">
        <v>10521</v>
      </c>
      <c r="D4302" s="39" t="s">
        <v>10434</v>
      </c>
      <c r="E4302" s="56" t="s">
        <v>4861</v>
      </c>
      <c r="F4302" s="56" t="s">
        <v>660</v>
      </c>
      <c r="G4302" s="56" t="s">
        <v>661</v>
      </c>
      <c r="H4302" s="54">
        <v>43790</v>
      </c>
      <c r="I4302" s="54">
        <v>43977</v>
      </c>
      <c r="J4302" s="36">
        <f t="shared" si="134"/>
        <v>188</v>
      </c>
      <c r="K4302" s="56">
        <v>4.75</v>
      </c>
      <c r="L4302" s="56">
        <v>4.75</v>
      </c>
      <c r="M4302" s="38">
        <f t="shared" si="135"/>
        <v>1240.27777777778</v>
      </c>
      <c r="N4302" s="52" t="e">
        <f>VLOOKUP(#REF!,[1]Sheet3!A:B,2,0)</f>
        <v>#REF!</v>
      </c>
      <c r="O4302" s="52" t="s">
        <v>10435</v>
      </c>
    </row>
    <row r="4303" s="7" customFormat="1" ht="21" customHeight="1" spans="1:15">
      <c r="A4303" s="27">
        <v>4300</v>
      </c>
      <c r="B4303" s="48" t="s">
        <v>10699</v>
      </c>
      <c r="C4303" s="48" t="s">
        <v>10559</v>
      </c>
      <c r="D4303" s="39" t="s">
        <v>10434</v>
      </c>
      <c r="E4303" s="56" t="s">
        <v>5022</v>
      </c>
      <c r="F4303" s="56" t="s">
        <v>660</v>
      </c>
      <c r="G4303" s="56" t="s">
        <v>661</v>
      </c>
      <c r="H4303" s="54">
        <v>43790</v>
      </c>
      <c r="I4303" s="54">
        <v>44002</v>
      </c>
      <c r="J4303" s="36">
        <f t="shared" si="134"/>
        <v>213</v>
      </c>
      <c r="K4303" s="56">
        <v>4.75</v>
      </c>
      <c r="L4303" s="56">
        <v>4.75</v>
      </c>
      <c r="M4303" s="38">
        <f t="shared" si="135"/>
        <v>843.125</v>
      </c>
      <c r="N4303" s="52" t="e">
        <f>VLOOKUP(#REF!,[1]Sheet3!A:B,2,0)</f>
        <v>#REF!</v>
      </c>
      <c r="O4303" s="52" t="s">
        <v>10435</v>
      </c>
    </row>
    <row r="4304" s="7" customFormat="1" ht="21" customHeight="1" spans="1:15">
      <c r="A4304" s="27">
        <v>4301</v>
      </c>
      <c r="B4304" s="48" t="s">
        <v>10700</v>
      </c>
      <c r="C4304" s="48" t="s">
        <v>10701</v>
      </c>
      <c r="D4304" s="39" t="s">
        <v>10434</v>
      </c>
      <c r="E4304" s="56" t="s">
        <v>4861</v>
      </c>
      <c r="F4304" s="56" t="s">
        <v>660</v>
      </c>
      <c r="G4304" s="56" t="s">
        <v>661</v>
      </c>
      <c r="H4304" s="54">
        <v>43790</v>
      </c>
      <c r="I4304" s="54">
        <v>44002</v>
      </c>
      <c r="J4304" s="36">
        <f t="shared" si="134"/>
        <v>213</v>
      </c>
      <c r="K4304" s="56">
        <v>4.75</v>
      </c>
      <c r="L4304" s="56">
        <v>4.75</v>
      </c>
      <c r="M4304" s="38">
        <f t="shared" si="135"/>
        <v>1405.20833333333</v>
      </c>
      <c r="N4304" s="52" t="e">
        <f>VLOOKUP(#REF!,[1]Sheet3!A:B,2,0)</f>
        <v>#REF!</v>
      </c>
      <c r="O4304" s="52" t="s">
        <v>10435</v>
      </c>
    </row>
    <row r="4305" s="7" customFormat="1" ht="21" customHeight="1" spans="1:15">
      <c r="A4305" s="27">
        <v>4302</v>
      </c>
      <c r="B4305" s="48" t="s">
        <v>10702</v>
      </c>
      <c r="C4305" s="48" t="s">
        <v>10586</v>
      </c>
      <c r="D4305" s="39" t="s">
        <v>10434</v>
      </c>
      <c r="E4305" s="56" t="s">
        <v>5022</v>
      </c>
      <c r="F4305" s="56" t="s">
        <v>660</v>
      </c>
      <c r="G4305" s="56" t="s">
        <v>661</v>
      </c>
      <c r="H4305" s="54">
        <v>43790</v>
      </c>
      <c r="I4305" s="54">
        <v>44002</v>
      </c>
      <c r="J4305" s="36">
        <f t="shared" si="134"/>
        <v>213</v>
      </c>
      <c r="K4305" s="56">
        <v>4.75</v>
      </c>
      <c r="L4305" s="56">
        <v>4.75</v>
      </c>
      <c r="M4305" s="38">
        <f t="shared" si="135"/>
        <v>843.125</v>
      </c>
      <c r="N4305" s="52" t="e">
        <f>VLOOKUP(#REF!,[1]Sheet3!A:B,2,0)</f>
        <v>#REF!</v>
      </c>
      <c r="O4305" s="52" t="s">
        <v>10435</v>
      </c>
    </row>
    <row r="4306" s="7" customFormat="1" ht="21" customHeight="1" spans="1:15">
      <c r="A4306" s="27">
        <v>4303</v>
      </c>
      <c r="B4306" s="48" t="s">
        <v>10703</v>
      </c>
      <c r="C4306" s="48" t="s">
        <v>10437</v>
      </c>
      <c r="D4306" s="39" t="s">
        <v>10434</v>
      </c>
      <c r="E4306" s="56" t="s">
        <v>4861</v>
      </c>
      <c r="F4306" s="56" t="s">
        <v>660</v>
      </c>
      <c r="G4306" s="56" t="s">
        <v>661</v>
      </c>
      <c r="H4306" s="54">
        <v>43790</v>
      </c>
      <c r="I4306" s="54">
        <v>44002</v>
      </c>
      <c r="J4306" s="36">
        <f t="shared" si="134"/>
        <v>213</v>
      </c>
      <c r="K4306" s="56">
        <v>4.75</v>
      </c>
      <c r="L4306" s="56">
        <v>4.75</v>
      </c>
      <c r="M4306" s="38">
        <f t="shared" si="135"/>
        <v>1405.20833333333</v>
      </c>
      <c r="N4306" s="52" t="e">
        <f>VLOOKUP(#REF!,[1]Sheet3!A:B,2,0)</f>
        <v>#REF!</v>
      </c>
      <c r="O4306" s="52" t="s">
        <v>10435</v>
      </c>
    </row>
    <row r="4307" s="7" customFormat="1" ht="21" customHeight="1" spans="1:15">
      <c r="A4307" s="27">
        <v>4304</v>
      </c>
      <c r="B4307" s="48" t="s">
        <v>10704</v>
      </c>
      <c r="C4307" s="48" t="s">
        <v>10484</v>
      </c>
      <c r="D4307" s="39" t="s">
        <v>10438</v>
      </c>
      <c r="E4307" s="56" t="s">
        <v>4861</v>
      </c>
      <c r="F4307" s="56" t="s">
        <v>1560</v>
      </c>
      <c r="G4307" s="56" t="s">
        <v>1561</v>
      </c>
      <c r="H4307" s="54">
        <v>43790</v>
      </c>
      <c r="I4307" s="54">
        <v>43939</v>
      </c>
      <c r="J4307" s="36">
        <f t="shared" si="134"/>
        <v>150</v>
      </c>
      <c r="K4307" s="56">
        <v>4.75</v>
      </c>
      <c r="L4307" s="56">
        <v>4.75</v>
      </c>
      <c r="M4307" s="38">
        <f t="shared" si="135"/>
        <v>989.583333333333</v>
      </c>
      <c r="N4307" s="52" t="e">
        <f>VLOOKUP(#REF!,[1]Sheet3!A:B,2,0)</f>
        <v>#REF!</v>
      </c>
      <c r="O4307" s="52" t="s">
        <v>10435</v>
      </c>
    </row>
    <row r="4308" s="7" customFormat="1" ht="21" customHeight="1" spans="1:15">
      <c r="A4308" s="27">
        <v>4305</v>
      </c>
      <c r="B4308" s="48" t="s">
        <v>10705</v>
      </c>
      <c r="C4308" s="48" t="s">
        <v>10567</v>
      </c>
      <c r="D4308" s="39" t="s">
        <v>10434</v>
      </c>
      <c r="E4308" s="56" t="s">
        <v>4861</v>
      </c>
      <c r="F4308" s="56" t="s">
        <v>1572</v>
      </c>
      <c r="G4308" s="56" t="s">
        <v>1569</v>
      </c>
      <c r="H4308" s="54">
        <v>43790</v>
      </c>
      <c r="I4308" s="54">
        <v>44002</v>
      </c>
      <c r="J4308" s="36">
        <f t="shared" si="134"/>
        <v>213</v>
      </c>
      <c r="K4308" s="56">
        <v>4.75</v>
      </c>
      <c r="L4308" s="56">
        <v>4.75</v>
      </c>
      <c r="M4308" s="38">
        <f t="shared" si="135"/>
        <v>1405.20833333333</v>
      </c>
      <c r="N4308" s="52" t="e">
        <f>VLOOKUP(#REF!,[1]Sheet3!A:B,2,0)</f>
        <v>#REF!</v>
      </c>
      <c r="O4308" s="52" t="s">
        <v>10435</v>
      </c>
    </row>
    <row r="4309" s="7" customFormat="1" ht="21" customHeight="1" spans="1:15">
      <c r="A4309" s="27">
        <v>4306</v>
      </c>
      <c r="B4309" s="48" t="s">
        <v>10706</v>
      </c>
      <c r="C4309" s="48" t="s">
        <v>10437</v>
      </c>
      <c r="D4309" s="39" t="s">
        <v>10434</v>
      </c>
      <c r="E4309" s="56" t="s">
        <v>4861</v>
      </c>
      <c r="F4309" s="56" t="s">
        <v>1572</v>
      </c>
      <c r="G4309" s="56" t="s">
        <v>1569</v>
      </c>
      <c r="H4309" s="54">
        <v>43790</v>
      </c>
      <c r="I4309" s="54">
        <v>44002</v>
      </c>
      <c r="J4309" s="36">
        <f t="shared" si="134"/>
        <v>213</v>
      </c>
      <c r="K4309" s="56">
        <v>4.75</v>
      </c>
      <c r="L4309" s="56">
        <v>4.75</v>
      </c>
      <c r="M4309" s="38">
        <f t="shared" si="135"/>
        <v>1405.20833333333</v>
      </c>
      <c r="N4309" s="52" t="e">
        <f>VLOOKUP(#REF!,[1]Sheet3!A:B,2,0)</f>
        <v>#REF!</v>
      </c>
      <c r="O4309" s="52" t="s">
        <v>10435</v>
      </c>
    </row>
    <row r="4310" s="7" customFormat="1" ht="21" customHeight="1" spans="1:15">
      <c r="A4310" s="27">
        <v>4307</v>
      </c>
      <c r="B4310" s="48" t="s">
        <v>10707</v>
      </c>
      <c r="C4310" s="48" t="s">
        <v>10484</v>
      </c>
      <c r="D4310" s="39" t="s">
        <v>10438</v>
      </c>
      <c r="E4310" s="56" t="s">
        <v>4861</v>
      </c>
      <c r="F4310" s="56" t="s">
        <v>1575</v>
      </c>
      <c r="G4310" s="56" t="s">
        <v>1576</v>
      </c>
      <c r="H4310" s="54">
        <v>43790</v>
      </c>
      <c r="I4310" s="54">
        <v>43977</v>
      </c>
      <c r="J4310" s="36">
        <f t="shared" si="134"/>
        <v>188</v>
      </c>
      <c r="K4310" s="56">
        <v>4.75</v>
      </c>
      <c r="L4310" s="56">
        <v>4.75</v>
      </c>
      <c r="M4310" s="38">
        <f t="shared" si="135"/>
        <v>1240.27777777778</v>
      </c>
      <c r="N4310" s="52" t="e">
        <f>VLOOKUP(#REF!,[1]Sheet3!A:B,2,0)</f>
        <v>#REF!</v>
      </c>
      <c r="O4310" s="52" t="s">
        <v>10435</v>
      </c>
    </row>
    <row r="4311" s="7" customFormat="1" ht="21" customHeight="1" spans="1:15">
      <c r="A4311" s="27">
        <v>4308</v>
      </c>
      <c r="B4311" s="48" t="s">
        <v>10708</v>
      </c>
      <c r="C4311" s="48" t="s">
        <v>10499</v>
      </c>
      <c r="D4311" s="39" t="s">
        <v>10434</v>
      </c>
      <c r="E4311" s="56" t="s">
        <v>4861</v>
      </c>
      <c r="F4311" s="56" t="s">
        <v>1575</v>
      </c>
      <c r="G4311" s="56" t="s">
        <v>1576</v>
      </c>
      <c r="H4311" s="54">
        <v>43790</v>
      </c>
      <c r="I4311" s="54">
        <v>44002</v>
      </c>
      <c r="J4311" s="36">
        <f t="shared" si="134"/>
        <v>213</v>
      </c>
      <c r="K4311" s="56">
        <v>4.75</v>
      </c>
      <c r="L4311" s="56">
        <v>4.75</v>
      </c>
      <c r="M4311" s="38">
        <f t="shared" si="135"/>
        <v>1405.20833333333</v>
      </c>
      <c r="N4311" s="52" t="e">
        <f>VLOOKUP(#REF!,[1]Sheet3!A:B,2,0)</f>
        <v>#REF!</v>
      </c>
      <c r="O4311" s="52" t="s">
        <v>10435</v>
      </c>
    </row>
    <row r="4312" s="7" customFormat="1" ht="21" customHeight="1" spans="1:15">
      <c r="A4312" s="27">
        <v>4309</v>
      </c>
      <c r="B4312" s="48" t="s">
        <v>10709</v>
      </c>
      <c r="C4312" s="48" t="s">
        <v>10683</v>
      </c>
      <c r="D4312" s="39" t="s">
        <v>10434</v>
      </c>
      <c r="E4312" s="56" t="s">
        <v>5310</v>
      </c>
      <c r="F4312" s="56" t="s">
        <v>1575</v>
      </c>
      <c r="G4312" s="56" t="s">
        <v>1576</v>
      </c>
      <c r="H4312" s="54">
        <v>43790</v>
      </c>
      <c r="I4312" s="54">
        <v>44002</v>
      </c>
      <c r="J4312" s="36">
        <f t="shared" si="134"/>
        <v>213</v>
      </c>
      <c r="K4312" s="56">
        <v>4.75</v>
      </c>
      <c r="L4312" s="56">
        <v>4.75</v>
      </c>
      <c r="M4312" s="38">
        <f t="shared" si="135"/>
        <v>562.083333333333</v>
      </c>
      <c r="N4312" s="52" t="e">
        <f>VLOOKUP(#REF!,[1]Sheet3!A:B,2,0)</f>
        <v>#REF!</v>
      </c>
      <c r="O4312" s="52" t="s">
        <v>10435</v>
      </c>
    </row>
    <row r="4313" s="7" customFormat="1" ht="21" customHeight="1" spans="1:15">
      <c r="A4313" s="27">
        <v>4310</v>
      </c>
      <c r="B4313" s="48" t="s">
        <v>10710</v>
      </c>
      <c r="C4313" s="48" t="s">
        <v>10711</v>
      </c>
      <c r="D4313" s="39" t="s">
        <v>10434</v>
      </c>
      <c r="E4313" s="56" t="s">
        <v>4861</v>
      </c>
      <c r="F4313" s="56" t="s">
        <v>1587</v>
      </c>
      <c r="G4313" s="56" t="s">
        <v>1588</v>
      </c>
      <c r="H4313" s="54">
        <v>43790</v>
      </c>
      <c r="I4313" s="54">
        <v>44002</v>
      </c>
      <c r="J4313" s="36">
        <f t="shared" si="134"/>
        <v>213</v>
      </c>
      <c r="K4313" s="56">
        <v>4.75</v>
      </c>
      <c r="L4313" s="56">
        <v>4.75</v>
      </c>
      <c r="M4313" s="38">
        <f t="shared" si="135"/>
        <v>1405.20833333333</v>
      </c>
      <c r="N4313" s="52" t="e">
        <f>VLOOKUP(#REF!,[1]Sheet3!A:B,2,0)</f>
        <v>#REF!</v>
      </c>
      <c r="O4313" s="52" t="s">
        <v>10435</v>
      </c>
    </row>
    <row r="4314" s="7" customFormat="1" ht="21" customHeight="1" spans="1:15">
      <c r="A4314" s="27">
        <v>4311</v>
      </c>
      <c r="B4314" s="48" t="s">
        <v>10712</v>
      </c>
      <c r="C4314" s="48" t="s">
        <v>10713</v>
      </c>
      <c r="D4314" s="39" t="s">
        <v>10434</v>
      </c>
      <c r="E4314" s="56" t="s">
        <v>5022</v>
      </c>
      <c r="F4314" s="56" t="s">
        <v>1590</v>
      </c>
      <c r="G4314" s="56" t="s">
        <v>1591</v>
      </c>
      <c r="H4314" s="54">
        <v>43790</v>
      </c>
      <c r="I4314" s="54">
        <v>44002</v>
      </c>
      <c r="J4314" s="36">
        <f t="shared" si="134"/>
        <v>213</v>
      </c>
      <c r="K4314" s="56">
        <v>4.75</v>
      </c>
      <c r="L4314" s="56">
        <v>4.75</v>
      </c>
      <c r="M4314" s="38">
        <f t="shared" si="135"/>
        <v>843.125</v>
      </c>
      <c r="N4314" s="52" t="e">
        <f>VLOOKUP(#REF!,[1]Sheet3!A:B,2,0)</f>
        <v>#REF!</v>
      </c>
      <c r="O4314" s="52" t="s">
        <v>10435</v>
      </c>
    </row>
    <row r="4315" s="7" customFormat="1" ht="21" customHeight="1" spans="1:15">
      <c r="A4315" s="27">
        <v>4312</v>
      </c>
      <c r="B4315" s="48" t="s">
        <v>10714</v>
      </c>
      <c r="C4315" s="48" t="s">
        <v>10491</v>
      </c>
      <c r="D4315" s="39" t="s">
        <v>10438</v>
      </c>
      <c r="E4315" s="56" t="s">
        <v>4861</v>
      </c>
      <c r="F4315" s="56" t="s">
        <v>669</v>
      </c>
      <c r="G4315" s="56" t="s">
        <v>670</v>
      </c>
      <c r="H4315" s="54">
        <v>43790</v>
      </c>
      <c r="I4315" s="54">
        <v>44002</v>
      </c>
      <c r="J4315" s="36">
        <f t="shared" si="134"/>
        <v>213</v>
      </c>
      <c r="K4315" s="56">
        <v>4.75</v>
      </c>
      <c r="L4315" s="56">
        <v>4.75</v>
      </c>
      <c r="M4315" s="38">
        <f t="shared" si="135"/>
        <v>1405.20833333333</v>
      </c>
      <c r="N4315" s="52" t="e">
        <f>VLOOKUP(#REF!,[1]Sheet3!A:B,2,0)</f>
        <v>#REF!</v>
      </c>
      <c r="O4315" s="52" t="s">
        <v>10435</v>
      </c>
    </row>
    <row r="4316" s="7" customFormat="1" ht="21" customHeight="1" spans="1:15">
      <c r="A4316" s="27">
        <v>4313</v>
      </c>
      <c r="B4316" s="48" t="s">
        <v>10715</v>
      </c>
      <c r="C4316" s="48" t="s">
        <v>10501</v>
      </c>
      <c r="D4316" s="39" t="s">
        <v>10434</v>
      </c>
      <c r="E4316" s="56" t="s">
        <v>4861</v>
      </c>
      <c r="F4316" s="56" t="s">
        <v>669</v>
      </c>
      <c r="G4316" s="56" t="s">
        <v>670</v>
      </c>
      <c r="H4316" s="54">
        <v>43790</v>
      </c>
      <c r="I4316" s="54">
        <v>44002</v>
      </c>
      <c r="J4316" s="36">
        <f t="shared" si="134"/>
        <v>213</v>
      </c>
      <c r="K4316" s="56">
        <v>4.75</v>
      </c>
      <c r="L4316" s="56">
        <v>4.75</v>
      </c>
      <c r="M4316" s="38">
        <f t="shared" si="135"/>
        <v>1405.20833333333</v>
      </c>
      <c r="N4316" s="52" t="e">
        <f>VLOOKUP(#REF!,[1]Sheet3!A:B,2,0)</f>
        <v>#REF!</v>
      </c>
      <c r="O4316" s="52" t="s">
        <v>10435</v>
      </c>
    </row>
    <row r="4317" s="7" customFormat="1" ht="21" customHeight="1" spans="1:15">
      <c r="A4317" s="27">
        <v>4314</v>
      </c>
      <c r="B4317" s="48" t="s">
        <v>10716</v>
      </c>
      <c r="C4317" s="48" t="s">
        <v>10437</v>
      </c>
      <c r="D4317" s="39" t="s">
        <v>10434</v>
      </c>
      <c r="E4317" s="56" t="s">
        <v>4861</v>
      </c>
      <c r="F4317" s="56" t="s">
        <v>673</v>
      </c>
      <c r="G4317" s="56" t="s">
        <v>674</v>
      </c>
      <c r="H4317" s="54">
        <v>43790</v>
      </c>
      <c r="I4317" s="54">
        <v>44002</v>
      </c>
      <c r="J4317" s="36">
        <f t="shared" si="134"/>
        <v>213</v>
      </c>
      <c r="K4317" s="56">
        <v>4.75</v>
      </c>
      <c r="L4317" s="56">
        <v>4.75</v>
      </c>
      <c r="M4317" s="38">
        <f t="shared" si="135"/>
        <v>1405.20833333333</v>
      </c>
      <c r="N4317" s="52" t="e">
        <f>VLOOKUP(#REF!,[1]Sheet3!A:B,2,0)</f>
        <v>#REF!</v>
      </c>
      <c r="O4317" s="52" t="s">
        <v>10435</v>
      </c>
    </row>
    <row r="4318" s="7" customFormat="1" ht="21" customHeight="1" spans="1:15">
      <c r="A4318" s="27">
        <v>4315</v>
      </c>
      <c r="B4318" s="48" t="s">
        <v>10717</v>
      </c>
      <c r="C4318" s="48" t="s">
        <v>10484</v>
      </c>
      <c r="D4318" s="39" t="s">
        <v>10434</v>
      </c>
      <c r="E4318" s="56" t="s">
        <v>4861</v>
      </c>
      <c r="F4318" s="56" t="s">
        <v>677</v>
      </c>
      <c r="G4318" s="56" t="s">
        <v>678</v>
      </c>
      <c r="H4318" s="54">
        <v>43790</v>
      </c>
      <c r="I4318" s="54">
        <v>44002</v>
      </c>
      <c r="J4318" s="36">
        <f t="shared" si="134"/>
        <v>213</v>
      </c>
      <c r="K4318" s="56">
        <v>4.75</v>
      </c>
      <c r="L4318" s="56">
        <v>4.75</v>
      </c>
      <c r="M4318" s="38">
        <f t="shared" si="135"/>
        <v>1405.20833333333</v>
      </c>
      <c r="N4318" s="52" t="e">
        <f>VLOOKUP(#REF!,[1]Sheet3!A:B,2,0)</f>
        <v>#REF!</v>
      </c>
      <c r="O4318" s="52" t="s">
        <v>10435</v>
      </c>
    </row>
    <row r="4319" s="7" customFormat="1" ht="21" customHeight="1" spans="1:15">
      <c r="A4319" s="27">
        <v>4316</v>
      </c>
      <c r="B4319" s="48" t="s">
        <v>10718</v>
      </c>
      <c r="C4319" s="48" t="s">
        <v>10524</v>
      </c>
      <c r="D4319" s="39" t="s">
        <v>10434</v>
      </c>
      <c r="E4319" s="56" t="s">
        <v>4861</v>
      </c>
      <c r="F4319" s="56" t="s">
        <v>1604</v>
      </c>
      <c r="G4319" s="56" t="s">
        <v>1605</v>
      </c>
      <c r="H4319" s="54">
        <v>43790</v>
      </c>
      <c r="I4319" s="54">
        <v>44002</v>
      </c>
      <c r="J4319" s="36">
        <f t="shared" si="134"/>
        <v>213</v>
      </c>
      <c r="K4319" s="56">
        <v>4.75</v>
      </c>
      <c r="L4319" s="56">
        <v>4.75</v>
      </c>
      <c r="M4319" s="38">
        <f t="shared" si="135"/>
        <v>1405.20833333333</v>
      </c>
      <c r="N4319" s="52" t="e">
        <f>VLOOKUP(#REF!,[1]Sheet3!A:B,2,0)</f>
        <v>#REF!</v>
      </c>
      <c r="O4319" s="52" t="s">
        <v>10435</v>
      </c>
    </row>
    <row r="4320" s="7" customFormat="1" ht="21" customHeight="1" spans="1:15">
      <c r="A4320" s="27">
        <v>4317</v>
      </c>
      <c r="B4320" s="48" t="s">
        <v>10719</v>
      </c>
      <c r="C4320" s="48" t="s">
        <v>10586</v>
      </c>
      <c r="D4320" s="39" t="s">
        <v>10438</v>
      </c>
      <c r="E4320" s="56" t="s">
        <v>4861</v>
      </c>
      <c r="F4320" s="56" t="s">
        <v>1604</v>
      </c>
      <c r="G4320" s="56" t="s">
        <v>1605</v>
      </c>
      <c r="H4320" s="54">
        <v>43790</v>
      </c>
      <c r="I4320" s="54">
        <v>44002</v>
      </c>
      <c r="J4320" s="36">
        <f t="shared" si="134"/>
        <v>213</v>
      </c>
      <c r="K4320" s="56">
        <v>4.75</v>
      </c>
      <c r="L4320" s="56">
        <v>4.75</v>
      </c>
      <c r="M4320" s="38">
        <f t="shared" si="135"/>
        <v>1405.20833333333</v>
      </c>
      <c r="N4320" s="52" t="e">
        <f>VLOOKUP(#REF!,[1]Sheet3!A:B,2,0)</f>
        <v>#REF!</v>
      </c>
      <c r="O4320" s="52" t="s">
        <v>10435</v>
      </c>
    </row>
    <row r="4321" s="7" customFormat="1" ht="21" customHeight="1" spans="1:15">
      <c r="A4321" s="27">
        <v>4318</v>
      </c>
      <c r="B4321" s="48" t="s">
        <v>10720</v>
      </c>
      <c r="C4321" s="48" t="s">
        <v>10721</v>
      </c>
      <c r="D4321" s="39" t="s">
        <v>10434</v>
      </c>
      <c r="E4321" s="56" t="s">
        <v>4861</v>
      </c>
      <c r="F4321" s="56" t="s">
        <v>1626</v>
      </c>
      <c r="G4321" s="56" t="s">
        <v>1627</v>
      </c>
      <c r="H4321" s="54">
        <v>43790</v>
      </c>
      <c r="I4321" s="54">
        <v>44002</v>
      </c>
      <c r="J4321" s="36">
        <f t="shared" si="134"/>
        <v>213</v>
      </c>
      <c r="K4321" s="56">
        <v>4.75</v>
      </c>
      <c r="L4321" s="56">
        <v>4.75</v>
      </c>
      <c r="M4321" s="38">
        <f t="shared" si="135"/>
        <v>1405.20833333333</v>
      </c>
      <c r="N4321" s="52" t="e">
        <f>VLOOKUP(#REF!,[1]Sheet3!A:B,2,0)</f>
        <v>#REF!</v>
      </c>
      <c r="O4321" s="52" t="s">
        <v>10435</v>
      </c>
    </row>
    <row r="4322" s="7" customFormat="1" ht="21" customHeight="1" spans="1:15">
      <c r="A4322" s="27">
        <v>4319</v>
      </c>
      <c r="B4322" s="48" t="s">
        <v>10722</v>
      </c>
      <c r="C4322" s="48" t="s">
        <v>10501</v>
      </c>
      <c r="D4322" s="39" t="s">
        <v>10438</v>
      </c>
      <c r="E4322" s="56" t="s">
        <v>4861</v>
      </c>
      <c r="F4322" s="56" t="s">
        <v>681</v>
      </c>
      <c r="G4322" s="56" t="s">
        <v>682</v>
      </c>
      <c r="H4322" s="54">
        <v>43790</v>
      </c>
      <c r="I4322" s="54">
        <v>44002</v>
      </c>
      <c r="J4322" s="36">
        <f t="shared" si="134"/>
        <v>213</v>
      </c>
      <c r="K4322" s="56">
        <v>4.75</v>
      </c>
      <c r="L4322" s="56">
        <v>4.75</v>
      </c>
      <c r="M4322" s="38">
        <f t="shared" si="135"/>
        <v>1405.20833333333</v>
      </c>
      <c r="N4322" s="52" t="e">
        <f>VLOOKUP(#REF!,[1]Sheet3!A:B,2,0)</f>
        <v>#REF!</v>
      </c>
      <c r="O4322" s="52" t="s">
        <v>10435</v>
      </c>
    </row>
    <row r="4323" s="7" customFormat="1" ht="21" customHeight="1" spans="1:15">
      <c r="A4323" s="27">
        <v>4320</v>
      </c>
      <c r="B4323" s="48" t="s">
        <v>10723</v>
      </c>
      <c r="C4323" s="48" t="s">
        <v>10463</v>
      </c>
      <c r="D4323" s="39" t="s">
        <v>10434</v>
      </c>
      <c r="E4323" s="56" t="s">
        <v>4861</v>
      </c>
      <c r="F4323" s="56" t="s">
        <v>681</v>
      </c>
      <c r="G4323" s="56" t="s">
        <v>682</v>
      </c>
      <c r="H4323" s="54">
        <v>43790</v>
      </c>
      <c r="I4323" s="54">
        <v>44002</v>
      </c>
      <c r="J4323" s="36">
        <f t="shared" si="134"/>
        <v>213</v>
      </c>
      <c r="K4323" s="56">
        <v>4.75</v>
      </c>
      <c r="L4323" s="56">
        <v>4.75</v>
      </c>
      <c r="M4323" s="38">
        <f t="shared" si="135"/>
        <v>1405.20833333333</v>
      </c>
      <c r="N4323" s="52" t="e">
        <f>VLOOKUP(#REF!,[1]Sheet3!A:B,2,0)</f>
        <v>#REF!</v>
      </c>
      <c r="O4323" s="52" t="s">
        <v>10435</v>
      </c>
    </row>
    <row r="4324" s="7" customFormat="1" ht="21" customHeight="1" spans="1:15">
      <c r="A4324" s="27">
        <v>4321</v>
      </c>
      <c r="B4324" s="48" t="s">
        <v>10724</v>
      </c>
      <c r="C4324" s="48" t="s">
        <v>10541</v>
      </c>
      <c r="D4324" s="39" t="s">
        <v>10434</v>
      </c>
      <c r="E4324" s="56" t="s">
        <v>4861</v>
      </c>
      <c r="F4324" s="56" t="s">
        <v>696</v>
      </c>
      <c r="G4324" s="56" t="s">
        <v>697</v>
      </c>
      <c r="H4324" s="54">
        <v>43790</v>
      </c>
      <c r="I4324" s="54">
        <v>44002</v>
      </c>
      <c r="J4324" s="36">
        <f t="shared" si="134"/>
        <v>213</v>
      </c>
      <c r="K4324" s="56">
        <v>4.75</v>
      </c>
      <c r="L4324" s="56">
        <v>4.75</v>
      </c>
      <c r="M4324" s="38">
        <f t="shared" si="135"/>
        <v>1405.20833333333</v>
      </c>
      <c r="N4324" s="52" t="e">
        <f>VLOOKUP(#REF!,[1]Sheet3!A:B,2,0)</f>
        <v>#REF!</v>
      </c>
      <c r="O4324" s="52" t="s">
        <v>10435</v>
      </c>
    </row>
    <row r="4325" s="7" customFormat="1" ht="21" customHeight="1" spans="1:15">
      <c r="A4325" s="27">
        <v>4322</v>
      </c>
      <c r="B4325" s="48" t="s">
        <v>10725</v>
      </c>
      <c r="C4325" s="48" t="s">
        <v>10440</v>
      </c>
      <c r="D4325" s="39" t="s">
        <v>10434</v>
      </c>
      <c r="E4325" s="56" t="s">
        <v>4861</v>
      </c>
      <c r="F4325" s="56" t="s">
        <v>1651</v>
      </c>
      <c r="G4325" s="56" t="s">
        <v>1652</v>
      </c>
      <c r="H4325" s="54">
        <v>43790</v>
      </c>
      <c r="I4325" s="54">
        <v>44002</v>
      </c>
      <c r="J4325" s="36">
        <f t="shared" si="134"/>
        <v>213</v>
      </c>
      <c r="K4325" s="56">
        <v>4.75</v>
      </c>
      <c r="L4325" s="56">
        <v>4.75</v>
      </c>
      <c r="M4325" s="38">
        <f t="shared" si="135"/>
        <v>1405.20833333333</v>
      </c>
      <c r="N4325" s="52" t="e">
        <f>VLOOKUP(#REF!,[1]Sheet3!A:B,2,0)</f>
        <v>#REF!</v>
      </c>
      <c r="O4325" s="52" t="s">
        <v>10435</v>
      </c>
    </row>
    <row r="4326" s="7" customFormat="1" ht="21" customHeight="1" spans="1:15">
      <c r="A4326" s="27">
        <v>4323</v>
      </c>
      <c r="B4326" s="48" t="s">
        <v>10726</v>
      </c>
      <c r="C4326" s="48" t="s">
        <v>10440</v>
      </c>
      <c r="D4326" s="39" t="s">
        <v>10438</v>
      </c>
      <c r="E4326" s="56" t="s">
        <v>5310</v>
      </c>
      <c r="F4326" s="56" t="s">
        <v>1677</v>
      </c>
      <c r="G4326" s="56" t="s">
        <v>1678</v>
      </c>
      <c r="H4326" s="54">
        <v>43790</v>
      </c>
      <c r="I4326" s="54">
        <v>44002</v>
      </c>
      <c r="J4326" s="36">
        <f t="shared" si="134"/>
        <v>213</v>
      </c>
      <c r="K4326" s="56">
        <v>4.75</v>
      </c>
      <c r="L4326" s="56">
        <v>4.75</v>
      </c>
      <c r="M4326" s="38">
        <f t="shared" si="135"/>
        <v>562.083333333333</v>
      </c>
      <c r="N4326" s="52" t="e">
        <f>VLOOKUP(#REF!,[1]Sheet3!A:B,2,0)</f>
        <v>#REF!</v>
      </c>
      <c r="O4326" s="52" t="s">
        <v>10435</v>
      </c>
    </row>
    <row r="4327" s="7" customFormat="1" ht="21" customHeight="1" spans="1:15">
      <c r="A4327" s="27">
        <v>4324</v>
      </c>
      <c r="B4327" s="48" t="s">
        <v>10727</v>
      </c>
      <c r="C4327" s="48" t="s">
        <v>10541</v>
      </c>
      <c r="D4327" s="39" t="s">
        <v>10434</v>
      </c>
      <c r="E4327" s="56" t="s">
        <v>4861</v>
      </c>
      <c r="F4327" s="56" t="s">
        <v>2148</v>
      </c>
      <c r="G4327" s="56" t="s">
        <v>2149</v>
      </c>
      <c r="H4327" s="54">
        <v>43790</v>
      </c>
      <c r="I4327" s="54">
        <v>44002</v>
      </c>
      <c r="J4327" s="36">
        <f t="shared" si="134"/>
        <v>213</v>
      </c>
      <c r="K4327" s="56">
        <v>4.75</v>
      </c>
      <c r="L4327" s="56">
        <v>4.75</v>
      </c>
      <c r="M4327" s="38">
        <f t="shared" si="135"/>
        <v>1405.20833333333</v>
      </c>
      <c r="N4327" s="52" t="e">
        <f>VLOOKUP(#REF!,[1]Sheet3!A:B,2,0)</f>
        <v>#REF!</v>
      </c>
      <c r="O4327" s="52" t="s">
        <v>10435</v>
      </c>
    </row>
    <row r="4328" s="7" customFormat="1" ht="21" customHeight="1" spans="1:15">
      <c r="A4328" s="27">
        <v>4325</v>
      </c>
      <c r="B4328" s="48" t="s">
        <v>10728</v>
      </c>
      <c r="C4328" s="48" t="s">
        <v>10437</v>
      </c>
      <c r="D4328" s="39" t="s">
        <v>10434</v>
      </c>
      <c r="E4328" s="56" t="s">
        <v>5022</v>
      </c>
      <c r="F4328" s="56" t="s">
        <v>2148</v>
      </c>
      <c r="G4328" s="56" t="s">
        <v>2149</v>
      </c>
      <c r="H4328" s="54">
        <v>43790</v>
      </c>
      <c r="I4328" s="54">
        <v>44002</v>
      </c>
      <c r="J4328" s="36">
        <f t="shared" si="134"/>
        <v>213</v>
      </c>
      <c r="K4328" s="56">
        <v>4.75</v>
      </c>
      <c r="L4328" s="56">
        <v>4.75</v>
      </c>
      <c r="M4328" s="38">
        <f t="shared" si="135"/>
        <v>843.125</v>
      </c>
      <c r="N4328" s="52" t="e">
        <f>VLOOKUP(#REF!,[1]Sheet3!A:B,2,0)</f>
        <v>#REF!</v>
      </c>
      <c r="O4328" s="52" t="s">
        <v>10435</v>
      </c>
    </row>
    <row r="4329" s="7" customFormat="1" ht="21" customHeight="1" spans="1:15">
      <c r="A4329" s="27">
        <v>4326</v>
      </c>
      <c r="B4329" s="48" t="s">
        <v>10729</v>
      </c>
      <c r="C4329" s="48" t="s">
        <v>10440</v>
      </c>
      <c r="D4329" s="39" t="s">
        <v>10438</v>
      </c>
      <c r="E4329" s="56" t="s">
        <v>4861</v>
      </c>
      <c r="F4329" s="56" t="s">
        <v>2148</v>
      </c>
      <c r="G4329" s="56" t="s">
        <v>2149</v>
      </c>
      <c r="H4329" s="54">
        <v>43790</v>
      </c>
      <c r="I4329" s="54">
        <v>43992</v>
      </c>
      <c r="J4329" s="36">
        <f t="shared" si="134"/>
        <v>203</v>
      </c>
      <c r="K4329" s="56">
        <v>4.75</v>
      </c>
      <c r="L4329" s="56">
        <v>4.75</v>
      </c>
      <c r="M4329" s="38">
        <f t="shared" si="135"/>
        <v>1339.23611111111</v>
      </c>
      <c r="N4329" s="52" t="e">
        <f>VLOOKUP(#REF!,[1]Sheet3!A:B,2,0)</f>
        <v>#REF!</v>
      </c>
      <c r="O4329" s="52" t="s">
        <v>10435</v>
      </c>
    </row>
    <row r="4330" s="7" customFormat="1" ht="21" customHeight="1" spans="1:15">
      <c r="A4330" s="27">
        <v>4327</v>
      </c>
      <c r="B4330" s="48" t="s">
        <v>10730</v>
      </c>
      <c r="C4330" s="48" t="s">
        <v>10463</v>
      </c>
      <c r="D4330" s="39" t="s">
        <v>10434</v>
      </c>
      <c r="E4330" s="56" t="s">
        <v>4861</v>
      </c>
      <c r="F4330" s="56" t="s">
        <v>700</v>
      </c>
      <c r="G4330" s="56" t="s">
        <v>701</v>
      </c>
      <c r="H4330" s="54">
        <v>43790</v>
      </c>
      <c r="I4330" s="54">
        <v>44002</v>
      </c>
      <c r="J4330" s="36">
        <f t="shared" si="134"/>
        <v>213</v>
      </c>
      <c r="K4330" s="56">
        <v>4.75</v>
      </c>
      <c r="L4330" s="56">
        <v>4.75</v>
      </c>
      <c r="M4330" s="38">
        <f t="shared" si="135"/>
        <v>1405.20833333333</v>
      </c>
      <c r="N4330" s="52" t="e">
        <f>VLOOKUP(#REF!,[1]Sheet3!A:B,2,0)</f>
        <v>#REF!</v>
      </c>
      <c r="O4330" s="52" t="s">
        <v>10435</v>
      </c>
    </row>
    <row r="4331" s="7" customFormat="1" ht="21" customHeight="1" spans="1:15">
      <c r="A4331" s="27">
        <v>4328</v>
      </c>
      <c r="B4331" s="48" t="s">
        <v>10731</v>
      </c>
      <c r="C4331" s="48" t="s">
        <v>10732</v>
      </c>
      <c r="D4331" s="39" t="s">
        <v>10434</v>
      </c>
      <c r="E4331" s="56" t="s">
        <v>4861</v>
      </c>
      <c r="F4331" s="56" t="s">
        <v>6093</v>
      </c>
      <c r="G4331" s="56" t="s">
        <v>2550</v>
      </c>
      <c r="H4331" s="54">
        <v>43790</v>
      </c>
      <c r="I4331" s="54">
        <v>43958</v>
      </c>
      <c r="J4331" s="36">
        <f t="shared" si="134"/>
        <v>169</v>
      </c>
      <c r="K4331" s="56">
        <v>4.75</v>
      </c>
      <c r="L4331" s="56">
        <v>4.75</v>
      </c>
      <c r="M4331" s="38">
        <f t="shared" si="135"/>
        <v>1114.93055555556</v>
      </c>
      <c r="N4331" s="52" t="e">
        <f>VLOOKUP(#REF!,[1]Sheet3!A:B,2,0)</f>
        <v>#REF!</v>
      </c>
      <c r="O4331" s="52" t="s">
        <v>10435</v>
      </c>
    </row>
    <row r="4332" s="7" customFormat="1" ht="21" customHeight="1" spans="1:15">
      <c r="A4332" s="27">
        <v>4329</v>
      </c>
      <c r="B4332" s="48" t="s">
        <v>10733</v>
      </c>
      <c r="C4332" s="48" t="s">
        <v>10507</v>
      </c>
      <c r="D4332" s="39" t="s">
        <v>10438</v>
      </c>
      <c r="E4332" s="56" t="s">
        <v>4861</v>
      </c>
      <c r="F4332" s="56" t="s">
        <v>10734</v>
      </c>
      <c r="G4332" s="56" t="s">
        <v>10735</v>
      </c>
      <c r="H4332" s="54">
        <v>43790</v>
      </c>
      <c r="I4332" s="54">
        <v>44002</v>
      </c>
      <c r="J4332" s="36">
        <f t="shared" si="134"/>
        <v>213</v>
      </c>
      <c r="K4332" s="56">
        <v>4.75</v>
      </c>
      <c r="L4332" s="56">
        <v>4.75</v>
      </c>
      <c r="M4332" s="38">
        <f t="shared" si="135"/>
        <v>1405.20833333333</v>
      </c>
      <c r="N4332" s="52" t="e">
        <f>VLOOKUP(#REF!,[1]Sheet3!A:B,2,0)</f>
        <v>#REF!</v>
      </c>
      <c r="O4332" s="52" t="s">
        <v>10435</v>
      </c>
    </row>
    <row r="4333" s="7" customFormat="1" ht="21" customHeight="1" spans="1:15">
      <c r="A4333" s="27">
        <v>4330</v>
      </c>
      <c r="B4333" s="48" t="s">
        <v>10736</v>
      </c>
      <c r="C4333" s="48" t="s">
        <v>10541</v>
      </c>
      <c r="D4333" s="39" t="s">
        <v>10434</v>
      </c>
      <c r="E4333" s="56" t="s">
        <v>4898</v>
      </c>
      <c r="F4333" s="56" t="s">
        <v>1741</v>
      </c>
      <c r="G4333" s="56" t="s">
        <v>1742</v>
      </c>
      <c r="H4333" s="54">
        <v>43790</v>
      </c>
      <c r="I4333" s="54">
        <v>44002</v>
      </c>
      <c r="J4333" s="36">
        <f t="shared" si="134"/>
        <v>213</v>
      </c>
      <c r="K4333" s="56">
        <v>4.75</v>
      </c>
      <c r="L4333" s="56">
        <v>4.75</v>
      </c>
      <c r="M4333" s="38">
        <f t="shared" si="135"/>
        <v>1124.16666666667</v>
      </c>
      <c r="N4333" s="52" t="e">
        <f>VLOOKUP(#REF!,[1]Sheet3!A:B,2,0)</f>
        <v>#REF!</v>
      </c>
      <c r="O4333" s="52" t="s">
        <v>10435</v>
      </c>
    </row>
    <row r="4334" s="7" customFormat="1" ht="21" customHeight="1" spans="1:15">
      <c r="A4334" s="27">
        <v>4331</v>
      </c>
      <c r="B4334" s="48" t="s">
        <v>10737</v>
      </c>
      <c r="C4334" s="48" t="s">
        <v>10738</v>
      </c>
      <c r="D4334" s="39" t="s">
        <v>10434</v>
      </c>
      <c r="E4334" s="56" t="s">
        <v>4861</v>
      </c>
      <c r="F4334" s="56" t="s">
        <v>1751</v>
      </c>
      <c r="G4334" s="56" t="s">
        <v>1752</v>
      </c>
      <c r="H4334" s="54">
        <v>43790</v>
      </c>
      <c r="I4334" s="54">
        <v>44002</v>
      </c>
      <c r="J4334" s="36">
        <f t="shared" si="134"/>
        <v>213</v>
      </c>
      <c r="K4334" s="56">
        <v>4.75</v>
      </c>
      <c r="L4334" s="56">
        <v>4.75</v>
      </c>
      <c r="M4334" s="38">
        <f t="shared" si="135"/>
        <v>1405.20833333333</v>
      </c>
      <c r="N4334" s="52" t="e">
        <f>VLOOKUP(#REF!,[1]Sheet3!A:B,2,0)</f>
        <v>#REF!</v>
      </c>
      <c r="O4334" s="52" t="s">
        <v>10435</v>
      </c>
    </row>
    <row r="4335" s="7" customFormat="1" ht="21" customHeight="1" spans="1:15">
      <c r="A4335" s="27">
        <v>4332</v>
      </c>
      <c r="B4335" s="48" t="s">
        <v>10739</v>
      </c>
      <c r="C4335" s="48" t="s">
        <v>10740</v>
      </c>
      <c r="D4335" s="39" t="s">
        <v>10438</v>
      </c>
      <c r="E4335" s="56" t="s">
        <v>4861</v>
      </c>
      <c r="F4335" s="56" t="s">
        <v>1761</v>
      </c>
      <c r="G4335" s="56" t="s">
        <v>1762</v>
      </c>
      <c r="H4335" s="54">
        <v>43790</v>
      </c>
      <c r="I4335" s="54">
        <v>44002</v>
      </c>
      <c r="J4335" s="36">
        <f t="shared" si="134"/>
        <v>213</v>
      </c>
      <c r="K4335" s="56">
        <v>4.75</v>
      </c>
      <c r="L4335" s="56">
        <v>4.75</v>
      </c>
      <c r="M4335" s="38">
        <f t="shared" si="135"/>
        <v>1405.20833333333</v>
      </c>
      <c r="N4335" s="52" t="e">
        <f>VLOOKUP(#REF!,[1]Sheet3!A:B,2,0)</f>
        <v>#REF!</v>
      </c>
      <c r="O4335" s="52" t="s">
        <v>10435</v>
      </c>
    </row>
    <row r="4336" s="7" customFormat="1" ht="21" customHeight="1" spans="1:15">
      <c r="A4336" s="27">
        <v>4333</v>
      </c>
      <c r="B4336" s="48" t="s">
        <v>10741</v>
      </c>
      <c r="C4336" s="48" t="s">
        <v>10742</v>
      </c>
      <c r="D4336" s="39" t="s">
        <v>10434</v>
      </c>
      <c r="E4336" s="56" t="s">
        <v>4861</v>
      </c>
      <c r="F4336" s="56" t="s">
        <v>717</v>
      </c>
      <c r="G4336" s="56" t="s">
        <v>718</v>
      </c>
      <c r="H4336" s="54">
        <v>43790</v>
      </c>
      <c r="I4336" s="54">
        <v>44002</v>
      </c>
      <c r="J4336" s="36">
        <f t="shared" si="134"/>
        <v>213</v>
      </c>
      <c r="K4336" s="56">
        <v>4.75</v>
      </c>
      <c r="L4336" s="56">
        <v>4.75</v>
      </c>
      <c r="M4336" s="38">
        <f t="shared" si="135"/>
        <v>1405.20833333333</v>
      </c>
      <c r="N4336" s="52" t="e">
        <f>VLOOKUP(#REF!,[1]Sheet3!A:B,2,0)</f>
        <v>#REF!</v>
      </c>
      <c r="O4336" s="52" t="s">
        <v>10435</v>
      </c>
    </row>
    <row r="4337" s="7" customFormat="1" ht="21" customHeight="1" spans="1:15">
      <c r="A4337" s="27">
        <v>4334</v>
      </c>
      <c r="B4337" s="48" t="s">
        <v>10743</v>
      </c>
      <c r="C4337" s="48" t="s">
        <v>10494</v>
      </c>
      <c r="D4337" s="39" t="s">
        <v>10434</v>
      </c>
      <c r="E4337" s="56" t="s">
        <v>5310</v>
      </c>
      <c r="F4337" s="56" t="s">
        <v>4340</v>
      </c>
      <c r="G4337" s="56" t="s">
        <v>4341</v>
      </c>
      <c r="H4337" s="54">
        <v>43790</v>
      </c>
      <c r="I4337" s="54">
        <v>44002</v>
      </c>
      <c r="J4337" s="36">
        <f t="shared" si="134"/>
        <v>213</v>
      </c>
      <c r="K4337" s="56">
        <v>4.75</v>
      </c>
      <c r="L4337" s="56">
        <v>4.75</v>
      </c>
      <c r="M4337" s="38">
        <f t="shared" si="135"/>
        <v>562.083333333333</v>
      </c>
      <c r="N4337" s="52" t="e">
        <f>VLOOKUP(#REF!,[1]Sheet3!A:B,2,0)</f>
        <v>#REF!</v>
      </c>
      <c r="O4337" s="52" t="s">
        <v>10435</v>
      </c>
    </row>
    <row r="4338" s="7" customFormat="1" ht="21" customHeight="1" spans="1:15">
      <c r="A4338" s="27">
        <v>4335</v>
      </c>
      <c r="B4338" s="48" t="s">
        <v>10744</v>
      </c>
      <c r="C4338" s="48" t="s">
        <v>10745</v>
      </c>
      <c r="D4338" s="39" t="s">
        <v>10434</v>
      </c>
      <c r="E4338" s="56" t="s">
        <v>4861</v>
      </c>
      <c r="F4338" s="56" t="s">
        <v>1765</v>
      </c>
      <c r="G4338" s="56" t="s">
        <v>1766</v>
      </c>
      <c r="H4338" s="54">
        <v>43790</v>
      </c>
      <c r="I4338" s="54">
        <v>44002</v>
      </c>
      <c r="J4338" s="36">
        <f t="shared" si="134"/>
        <v>213</v>
      </c>
      <c r="K4338" s="56">
        <v>4.75</v>
      </c>
      <c r="L4338" s="56">
        <v>4.75</v>
      </c>
      <c r="M4338" s="38">
        <f t="shared" si="135"/>
        <v>1405.20833333333</v>
      </c>
      <c r="N4338" s="52" t="e">
        <f>VLOOKUP(#REF!,[1]Sheet3!A:B,2,0)</f>
        <v>#REF!</v>
      </c>
      <c r="O4338" s="52" t="s">
        <v>10435</v>
      </c>
    </row>
    <row r="4339" s="7" customFormat="1" ht="21" customHeight="1" spans="1:15">
      <c r="A4339" s="27">
        <v>4336</v>
      </c>
      <c r="B4339" s="48" t="s">
        <v>10746</v>
      </c>
      <c r="C4339" s="48" t="s">
        <v>10491</v>
      </c>
      <c r="D4339" s="39" t="s">
        <v>10434</v>
      </c>
      <c r="E4339" s="56" t="s">
        <v>5022</v>
      </c>
      <c r="F4339" s="56" t="s">
        <v>2158</v>
      </c>
      <c r="G4339" s="56" t="s">
        <v>1803</v>
      </c>
      <c r="H4339" s="54">
        <v>43790</v>
      </c>
      <c r="I4339" s="54">
        <v>44002</v>
      </c>
      <c r="J4339" s="36">
        <f t="shared" si="134"/>
        <v>213</v>
      </c>
      <c r="K4339" s="56">
        <v>4.75</v>
      </c>
      <c r="L4339" s="56">
        <v>4.75</v>
      </c>
      <c r="M4339" s="38">
        <f t="shared" si="135"/>
        <v>843.125</v>
      </c>
      <c r="N4339" s="52" t="e">
        <f>VLOOKUP(#REF!,[1]Sheet3!A:B,2,0)</f>
        <v>#REF!</v>
      </c>
      <c r="O4339" s="52" t="s">
        <v>10435</v>
      </c>
    </row>
    <row r="4340" s="7" customFormat="1" ht="21" customHeight="1" spans="1:15">
      <c r="A4340" s="27">
        <v>4337</v>
      </c>
      <c r="B4340" s="48" t="s">
        <v>10747</v>
      </c>
      <c r="C4340" s="48" t="s">
        <v>10748</v>
      </c>
      <c r="D4340" s="39" t="s">
        <v>10434</v>
      </c>
      <c r="E4340" s="56" t="s">
        <v>5022</v>
      </c>
      <c r="F4340" s="56" t="s">
        <v>2158</v>
      </c>
      <c r="G4340" s="56" t="s">
        <v>1803</v>
      </c>
      <c r="H4340" s="54">
        <v>43790</v>
      </c>
      <c r="I4340" s="54">
        <v>44002</v>
      </c>
      <c r="J4340" s="36">
        <f t="shared" si="134"/>
        <v>213</v>
      </c>
      <c r="K4340" s="56">
        <v>4.75</v>
      </c>
      <c r="L4340" s="56">
        <v>4.75</v>
      </c>
      <c r="M4340" s="38">
        <f t="shared" si="135"/>
        <v>843.125</v>
      </c>
      <c r="N4340" s="52" t="e">
        <f>VLOOKUP(#REF!,[1]Sheet3!A:B,2,0)</f>
        <v>#REF!</v>
      </c>
      <c r="O4340" s="52" t="s">
        <v>10435</v>
      </c>
    </row>
    <row r="4341" s="7" customFormat="1" ht="21" customHeight="1" spans="1:15">
      <c r="A4341" s="27">
        <v>4338</v>
      </c>
      <c r="B4341" s="48" t="s">
        <v>10749</v>
      </c>
      <c r="C4341" s="48" t="s">
        <v>10491</v>
      </c>
      <c r="D4341" s="39" t="s">
        <v>10434</v>
      </c>
      <c r="E4341" s="56" t="s">
        <v>5310</v>
      </c>
      <c r="F4341" s="56" t="s">
        <v>1782</v>
      </c>
      <c r="G4341" s="56" t="s">
        <v>1783</v>
      </c>
      <c r="H4341" s="54">
        <v>43790</v>
      </c>
      <c r="I4341" s="54">
        <v>44002</v>
      </c>
      <c r="J4341" s="36">
        <f t="shared" si="134"/>
        <v>213</v>
      </c>
      <c r="K4341" s="56">
        <v>4.75</v>
      </c>
      <c r="L4341" s="56">
        <v>4.75</v>
      </c>
      <c r="M4341" s="38">
        <f t="shared" si="135"/>
        <v>562.083333333333</v>
      </c>
      <c r="N4341" s="52" t="e">
        <f>VLOOKUP(#REF!,[1]Sheet3!A:B,2,0)</f>
        <v>#REF!</v>
      </c>
      <c r="O4341" s="52" t="s">
        <v>10435</v>
      </c>
    </row>
    <row r="4342" s="7" customFormat="1" ht="21" customHeight="1" spans="1:15">
      <c r="A4342" s="27">
        <v>4339</v>
      </c>
      <c r="B4342" s="48" t="s">
        <v>10750</v>
      </c>
      <c r="C4342" s="48" t="s">
        <v>10732</v>
      </c>
      <c r="D4342" s="39" t="s">
        <v>10438</v>
      </c>
      <c r="E4342" s="56" t="s">
        <v>5022</v>
      </c>
      <c r="F4342" s="56" t="s">
        <v>1782</v>
      </c>
      <c r="G4342" s="56" t="s">
        <v>1783</v>
      </c>
      <c r="H4342" s="54">
        <v>43790</v>
      </c>
      <c r="I4342" s="54">
        <v>44002</v>
      </c>
      <c r="J4342" s="36">
        <f t="shared" si="134"/>
        <v>213</v>
      </c>
      <c r="K4342" s="56">
        <v>4.75</v>
      </c>
      <c r="L4342" s="56">
        <v>4.75</v>
      </c>
      <c r="M4342" s="38">
        <f t="shared" si="135"/>
        <v>843.125</v>
      </c>
      <c r="N4342" s="52" t="e">
        <f>VLOOKUP(#REF!,[1]Sheet3!A:B,2,0)</f>
        <v>#REF!</v>
      </c>
      <c r="O4342" s="52" t="s">
        <v>10435</v>
      </c>
    </row>
    <row r="4343" s="7" customFormat="1" ht="21" customHeight="1" spans="1:15">
      <c r="A4343" s="27">
        <v>4340</v>
      </c>
      <c r="B4343" s="48" t="s">
        <v>10751</v>
      </c>
      <c r="C4343" s="48" t="s">
        <v>10752</v>
      </c>
      <c r="D4343" s="39" t="s">
        <v>10434</v>
      </c>
      <c r="E4343" s="56" t="s">
        <v>4861</v>
      </c>
      <c r="F4343" s="56" t="s">
        <v>1799</v>
      </c>
      <c r="G4343" s="56" t="s">
        <v>1800</v>
      </c>
      <c r="H4343" s="54">
        <v>43790</v>
      </c>
      <c r="I4343" s="54">
        <v>44002</v>
      </c>
      <c r="J4343" s="36">
        <f t="shared" si="134"/>
        <v>213</v>
      </c>
      <c r="K4343" s="56">
        <v>4.75</v>
      </c>
      <c r="L4343" s="56">
        <v>4.75</v>
      </c>
      <c r="M4343" s="38">
        <f t="shared" si="135"/>
        <v>1405.20833333333</v>
      </c>
      <c r="N4343" s="52" t="e">
        <f>VLOOKUP(#REF!,[1]Sheet3!A:B,2,0)</f>
        <v>#REF!</v>
      </c>
      <c r="O4343" s="52" t="s">
        <v>10435</v>
      </c>
    </row>
    <row r="4344" s="7" customFormat="1" ht="21" customHeight="1" spans="1:15">
      <c r="A4344" s="27">
        <v>4341</v>
      </c>
      <c r="B4344" s="48" t="s">
        <v>10753</v>
      </c>
      <c r="C4344" s="48" t="s">
        <v>10754</v>
      </c>
      <c r="D4344" s="39" t="s">
        <v>10434</v>
      </c>
      <c r="E4344" s="56" t="s">
        <v>4861</v>
      </c>
      <c r="F4344" s="56" t="s">
        <v>1810</v>
      </c>
      <c r="G4344" s="56" t="s">
        <v>1811</v>
      </c>
      <c r="H4344" s="54">
        <v>43790</v>
      </c>
      <c r="I4344" s="54">
        <v>44002</v>
      </c>
      <c r="J4344" s="36">
        <f t="shared" si="134"/>
        <v>213</v>
      </c>
      <c r="K4344" s="56">
        <v>4.75</v>
      </c>
      <c r="L4344" s="56">
        <v>4.75</v>
      </c>
      <c r="M4344" s="38">
        <f t="shared" si="135"/>
        <v>1405.20833333333</v>
      </c>
      <c r="N4344" s="52" t="e">
        <f>VLOOKUP(#REF!,[1]Sheet3!A:B,2,0)</f>
        <v>#REF!</v>
      </c>
      <c r="O4344" s="52" t="s">
        <v>10435</v>
      </c>
    </row>
    <row r="4345" s="7" customFormat="1" ht="21" customHeight="1" spans="1:15">
      <c r="A4345" s="27">
        <v>4342</v>
      </c>
      <c r="B4345" s="48" t="s">
        <v>10755</v>
      </c>
      <c r="C4345" s="48" t="s">
        <v>10559</v>
      </c>
      <c r="D4345" s="39" t="s">
        <v>10434</v>
      </c>
      <c r="E4345" s="56" t="s">
        <v>4861</v>
      </c>
      <c r="F4345" s="56" t="s">
        <v>725</v>
      </c>
      <c r="G4345" s="56" t="s">
        <v>726</v>
      </c>
      <c r="H4345" s="54">
        <v>43790</v>
      </c>
      <c r="I4345" s="54">
        <v>44002</v>
      </c>
      <c r="J4345" s="36">
        <f t="shared" si="134"/>
        <v>213</v>
      </c>
      <c r="K4345" s="56">
        <v>4.75</v>
      </c>
      <c r="L4345" s="56">
        <v>4.75</v>
      </c>
      <c r="M4345" s="38">
        <f t="shared" si="135"/>
        <v>1405.20833333333</v>
      </c>
      <c r="N4345" s="52" t="e">
        <f>VLOOKUP(#REF!,[1]Sheet3!A:B,2,0)</f>
        <v>#REF!</v>
      </c>
      <c r="O4345" s="52" t="s">
        <v>10435</v>
      </c>
    </row>
    <row r="4346" s="7" customFormat="1" ht="21" customHeight="1" spans="1:15">
      <c r="A4346" s="27">
        <v>4343</v>
      </c>
      <c r="B4346" s="48" t="s">
        <v>10756</v>
      </c>
      <c r="C4346" s="48" t="s">
        <v>10732</v>
      </c>
      <c r="D4346" s="39" t="s">
        <v>10438</v>
      </c>
      <c r="E4346" s="56" t="s">
        <v>5022</v>
      </c>
      <c r="F4346" s="56" t="s">
        <v>730</v>
      </c>
      <c r="G4346" s="56" t="s">
        <v>731</v>
      </c>
      <c r="H4346" s="54">
        <v>43790</v>
      </c>
      <c r="I4346" s="54">
        <v>44002</v>
      </c>
      <c r="J4346" s="36">
        <f t="shared" si="134"/>
        <v>213</v>
      </c>
      <c r="K4346" s="56">
        <v>4.75</v>
      </c>
      <c r="L4346" s="56">
        <v>4.75</v>
      </c>
      <c r="M4346" s="38">
        <f t="shared" si="135"/>
        <v>843.125</v>
      </c>
      <c r="N4346" s="52" t="e">
        <f>VLOOKUP(#REF!,[1]Sheet3!A:B,2,0)</f>
        <v>#REF!</v>
      </c>
      <c r="O4346" s="52" t="s">
        <v>10435</v>
      </c>
    </row>
    <row r="4347" s="7" customFormat="1" ht="21" customHeight="1" spans="1:15">
      <c r="A4347" s="27">
        <v>4344</v>
      </c>
      <c r="B4347" s="48" t="s">
        <v>10757</v>
      </c>
      <c r="C4347" s="48" t="s">
        <v>10517</v>
      </c>
      <c r="D4347" s="39" t="s">
        <v>10434</v>
      </c>
      <c r="E4347" s="56" t="s">
        <v>4861</v>
      </c>
      <c r="F4347" s="56" t="s">
        <v>734</v>
      </c>
      <c r="G4347" s="56" t="s">
        <v>735</v>
      </c>
      <c r="H4347" s="54">
        <v>43790</v>
      </c>
      <c r="I4347" s="54">
        <v>44002</v>
      </c>
      <c r="J4347" s="36">
        <f t="shared" si="134"/>
        <v>213</v>
      </c>
      <c r="K4347" s="56">
        <v>4.75</v>
      </c>
      <c r="L4347" s="56">
        <v>4.75</v>
      </c>
      <c r="M4347" s="38">
        <f t="shared" si="135"/>
        <v>1405.20833333333</v>
      </c>
      <c r="N4347" s="52" t="e">
        <f>VLOOKUP(#REF!,[1]Sheet3!A:B,2,0)</f>
        <v>#REF!</v>
      </c>
      <c r="O4347" s="52" t="s">
        <v>10435</v>
      </c>
    </row>
    <row r="4348" s="7" customFormat="1" ht="21" customHeight="1" spans="1:15">
      <c r="A4348" s="27">
        <v>4345</v>
      </c>
      <c r="B4348" s="48" t="s">
        <v>10758</v>
      </c>
      <c r="C4348" s="48" t="s">
        <v>10610</v>
      </c>
      <c r="D4348" s="39" t="s">
        <v>10434</v>
      </c>
      <c r="E4348" s="56" t="s">
        <v>4861</v>
      </c>
      <c r="F4348" s="56" t="s">
        <v>734</v>
      </c>
      <c r="G4348" s="56" t="s">
        <v>735</v>
      </c>
      <c r="H4348" s="54">
        <v>43790</v>
      </c>
      <c r="I4348" s="54">
        <v>44002</v>
      </c>
      <c r="J4348" s="36">
        <f t="shared" si="134"/>
        <v>213</v>
      </c>
      <c r="K4348" s="56">
        <v>4.75</v>
      </c>
      <c r="L4348" s="56">
        <v>4.75</v>
      </c>
      <c r="M4348" s="38">
        <f t="shared" si="135"/>
        <v>1405.20833333333</v>
      </c>
      <c r="N4348" s="52" t="e">
        <f>VLOOKUP(#REF!,[1]Sheet3!A:B,2,0)</f>
        <v>#REF!</v>
      </c>
      <c r="O4348" s="52" t="s">
        <v>10435</v>
      </c>
    </row>
    <row r="4349" s="7" customFormat="1" ht="21" customHeight="1" spans="1:15">
      <c r="A4349" s="27">
        <v>4346</v>
      </c>
      <c r="B4349" s="48" t="s">
        <v>10759</v>
      </c>
      <c r="C4349" s="48" t="s">
        <v>10732</v>
      </c>
      <c r="D4349" s="39" t="s">
        <v>10434</v>
      </c>
      <c r="E4349" s="56" t="s">
        <v>4861</v>
      </c>
      <c r="F4349" s="56" t="s">
        <v>10760</v>
      </c>
      <c r="G4349" s="56" t="s">
        <v>8566</v>
      </c>
      <c r="H4349" s="54">
        <v>43790</v>
      </c>
      <c r="I4349" s="54">
        <v>44002</v>
      </c>
      <c r="J4349" s="36">
        <f t="shared" si="134"/>
        <v>213</v>
      </c>
      <c r="K4349" s="56">
        <v>4.75</v>
      </c>
      <c r="L4349" s="56">
        <v>4.75</v>
      </c>
      <c r="M4349" s="38">
        <f t="shared" si="135"/>
        <v>1405.20833333333</v>
      </c>
      <c r="N4349" s="52" t="e">
        <f>VLOOKUP(#REF!,[1]Sheet3!A:B,2,0)</f>
        <v>#REF!</v>
      </c>
      <c r="O4349" s="52" t="s">
        <v>10435</v>
      </c>
    </row>
    <row r="4350" s="7" customFormat="1" ht="21" customHeight="1" spans="1:15">
      <c r="A4350" s="27">
        <v>4347</v>
      </c>
      <c r="B4350" s="48" t="s">
        <v>10761</v>
      </c>
      <c r="C4350" s="48" t="s">
        <v>10604</v>
      </c>
      <c r="D4350" s="39" t="s">
        <v>10434</v>
      </c>
      <c r="E4350" s="56" t="s">
        <v>4861</v>
      </c>
      <c r="F4350" s="56" t="s">
        <v>753</v>
      </c>
      <c r="G4350" s="56" t="s">
        <v>754</v>
      </c>
      <c r="H4350" s="54">
        <v>43790</v>
      </c>
      <c r="I4350" s="54">
        <v>44002</v>
      </c>
      <c r="J4350" s="36">
        <f t="shared" si="134"/>
        <v>213</v>
      </c>
      <c r="K4350" s="56">
        <v>4.75</v>
      </c>
      <c r="L4350" s="56">
        <v>4.75</v>
      </c>
      <c r="M4350" s="38">
        <f t="shared" si="135"/>
        <v>1405.20833333333</v>
      </c>
      <c r="N4350" s="52" t="e">
        <f>VLOOKUP(#REF!,[1]Sheet3!A:B,2,0)</f>
        <v>#REF!</v>
      </c>
      <c r="O4350" s="52" t="s">
        <v>10435</v>
      </c>
    </row>
    <row r="4351" s="7" customFormat="1" ht="21" customHeight="1" spans="1:15">
      <c r="A4351" s="27">
        <v>4348</v>
      </c>
      <c r="B4351" s="48" t="s">
        <v>10762</v>
      </c>
      <c r="C4351" s="48" t="s">
        <v>10689</v>
      </c>
      <c r="D4351" s="39" t="s">
        <v>10438</v>
      </c>
      <c r="E4351" s="56" t="s">
        <v>5310</v>
      </c>
      <c r="F4351" s="56" t="s">
        <v>753</v>
      </c>
      <c r="G4351" s="56" t="s">
        <v>754</v>
      </c>
      <c r="H4351" s="54">
        <v>43790</v>
      </c>
      <c r="I4351" s="54">
        <v>44002</v>
      </c>
      <c r="J4351" s="36">
        <f t="shared" si="134"/>
        <v>213</v>
      </c>
      <c r="K4351" s="56">
        <v>4.75</v>
      </c>
      <c r="L4351" s="56">
        <v>4.75</v>
      </c>
      <c r="M4351" s="38">
        <f t="shared" si="135"/>
        <v>562.083333333333</v>
      </c>
      <c r="N4351" s="52" t="e">
        <f>VLOOKUP(#REF!,[1]Sheet3!A:B,2,0)</f>
        <v>#REF!</v>
      </c>
      <c r="O4351" s="52" t="s">
        <v>10435</v>
      </c>
    </row>
    <row r="4352" s="7" customFormat="1" ht="21" customHeight="1" spans="1:15">
      <c r="A4352" s="27">
        <v>4349</v>
      </c>
      <c r="B4352" s="48" t="s">
        <v>10763</v>
      </c>
      <c r="C4352" s="48" t="s">
        <v>10764</v>
      </c>
      <c r="D4352" s="39" t="s">
        <v>10438</v>
      </c>
      <c r="E4352" s="56" t="s">
        <v>4861</v>
      </c>
      <c r="F4352" s="56" t="s">
        <v>804</v>
      </c>
      <c r="G4352" s="56" t="s">
        <v>805</v>
      </c>
      <c r="H4352" s="54">
        <v>43790</v>
      </c>
      <c r="I4352" s="54">
        <v>44002</v>
      </c>
      <c r="J4352" s="36">
        <f t="shared" si="134"/>
        <v>213</v>
      </c>
      <c r="K4352" s="56">
        <v>4.75</v>
      </c>
      <c r="L4352" s="56">
        <v>4.75</v>
      </c>
      <c r="M4352" s="38">
        <f t="shared" si="135"/>
        <v>1405.20833333333</v>
      </c>
      <c r="N4352" s="52" t="e">
        <f>VLOOKUP(#REF!,[1]Sheet3!A:B,2,0)</f>
        <v>#REF!</v>
      </c>
      <c r="O4352" s="52" t="s">
        <v>10435</v>
      </c>
    </row>
    <row r="4353" s="7" customFormat="1" ht="21" customHeight="1" spans="1:15">
      <c r="A4353" s="27">
        <v>4350</v>
      </c>
      <c r="B4353" s="48" t="s">
        <v>10765</v>
      </c>
      <c r="C4353" s="48" t="s">
        <v>10616</v>
      </c>
      <c r="D4353" s="39" t="s">
        <v>10434</v>
      </c>
      <c r="E4353" s="56" t="s">
        <v>4861</v>
      </c>
      <c r="F4353" s="56" t="s">
        <v>825</v>
      </c>
      <c r="G4353" s="56" t="s">
        <v>826</v>
      </c>
      <c r="H4353" s="54">
        <v>43790</v>
      </c>
      <c r="I4353" s="54">
        <v>44002</v>
      </c>
      <c r="J4353" s="36">
        <f t="shared" si="134"/>
        <v>213</v>
      </c>
      <c r="K4353" s="56">
        <v>4.75</v>
      </c>
      <c r="L4353" s="56">
        <v>4.75</v>
      </c>
      <c r="M4353" s="38">
        <f t="shared" si="135"/>
        <v>1405.20833333333</v>
      </c>
      <c r="N4353" s="52" t="e">
        <f>VLOOKUP(#REF!,[1]Sheet3!A:B,2,0)</f>
        <v>#REF!</v>
      </c>
      <c r="O4353" s="52" t="s">
        <v>10435</v>
      </c>
    </row>
    <row r="4354" s="7" customFormat="1" ht="21" customHeight="1" spans="1:15">
      <c r="A4354" s="27">
        <v>4351</v>
      </c>
      <c r="B4354" s="48" t="s">
        <v>10766</v>
      </c>
      <c r="C4354" s="48" t="s">
        <v>10604</v>
      </c>
      <c r="D4354" s="39" t="s">
        <v>10434</v>
      </c>
      <c r="E4354" s="56" t="s">
        <v>5022</v>
      </c>
      <c r="F4354" s="56" t="s">
        <v>834</v>
      </c>
      <c r="G4354" s="56" t="s">
        <v>835</v>
      </c>
      <c r="H4354" s="54">
        <v>43790</v>
      </c>
      <c r="I4354" s="54">
        <v>44002</v>
      </c>
      <c r="J4354" s="36">
        <f t="shared" si="134"/>
        <v>213</v>
      </c>
      <c r="K4354" s="56">
        <v>4.75</v>
      </c>
      <c r="L4354" s="56">
        <v>4.75</v>
      </c>
      <c r="M4354" s="38">
        <f t="shared" si="135"/>
        <v>843.125</v>
      </c>
      <c r="N4354" s="52" t="e">
        <f>VLOOKUP(#REF!,[1]Sheet3!A:B,2,0)</f>
        <v>#REF!</v>
      </c>
      <c r="O4354" s="52" t="s">
        <v>10435</v>
      </c>
    </row>
    <row r="4355" s="7" customFormat="1" ht="21" customHeight="1" spans="1:15">
      <c r="A4355" s="27">
        <v>4352</v>
      </c>
      <c r="B4355" s="48" t="s">
        <v>10767</v>
      </c>
      <c r="C4355" s="48" t="s">
        <v>10768</v>
      </c>
      <c r="D4355" s="39" t="s">
        <v>10438</v>
      </c>
      <c r="E4355" s="56" t="s">
        <v>4861</v>
      </c>
      <c r="F4355" s="56" t="s">
        <v>5416</v>
      </c>
      <c r="G4355" s="56" t="s">
        <v>2420</v>
      </c>
      <c r="H4355" s="54">
        <v>43790</v>
      </c>
      <c r="I4355" s="54">
        <v>44002</v>
      </c>
      <c r="J4355" s="36">
        <f t="shared" si="134"/>
        <v>213</v>
      </c>
      <c r="K4355" s="56">
        <v>4.75</v>
      </c>
      <c r="L4355" s="56">
        <v>4.75</v>
      </c>
      <c r="M4355" s="38">
        <f t="shared" si="135"/>
        <v>1405.20833333333</v>
      </c>
      <c r="N4355" s="52" t="e">
        <f>VLOOKUP(#REF!,[1]Sheet3!A:B,2,0)</f>
        <v>#REF!</v>
      </c>
      <c r="O4355" s="52" t="s">
        <v>10435</v>
      </c>
    </row>
    <row r="4356" s="7" customFormat="1" ht="21" customHeight="1" spans="1:15">
      <c r="A4356" s="27">
        <v>4353</v>
      </c>
      <c r="B4356" s="48" t="s">
        <v>10769</v>
      </c>
      <c r="C4356" s="48" t="s">
        <v>10437</v>
      </c>
      <c r="D4356" s="39" t="s">
        <v>10434</v>
      </c>
      <c r="E4356" s="56" t="s">
        <v>5022</v>
      </c>
      <c r="F4356" s="56" t="s">
        <v>2180</v>
      </c>
      <c r="G4356" s="56" t="s">
        <v>2181</v>
      </c>
      <c r="H4356" s="54">
        <v>43790</v>
      </c>
      <c r="I4356" s="54">
        <v>43965</v>
      </c>
      <c r="J4356" s="36">
        <f t="shared" ref="J4356:J4419" si="136">I4356-H4356+1</f>
        <v>176</v>
      </c>
      <c r="K4356" s="56">
        <v>4.75</v>
      </c>
      <c r="L4356" s="56">
        <v>4.75</v>
      </c>
      <c r="M4356" s="38">
        <f t="shared" ref="M4356:M4419" si="137">E4356*J4356*L4356/12/30/100</f>
        <v>696.666666666667</v>
      </c>
      <c r="N4356" s="52" t="e">
        <f>VLOOKUP(#REF!,[1]Sheet3!A:B,2,0)</f>
        <v>#REF!</v>
      </c>
      <c r="O4356" s="52" t="s">
        <v>10435</v>
      </c>
    </row>
    <row r="4357" s="7" customFormat="1" ht="21" customHeight="1" spans="1:15">
      <c r="A4357" s="27">
        <v>4354</v>
      </c>
      <c r="B4357" s="48" t="s">
        <v>10770</v>
      </c>
      <c r="C4357" s="48" t="s">
        <v>10689</v>
      </c>
      <c r="D4357" s="39" t="s">
        <v>10434</v>
      </c>
      <c r="E4357" s="56" t="s">
        <v>5022</v>
      </c>
      <c r="F4357" s="56" t="s">
        <v>1906</v>
      </c>
      <c r="G4357" s="56" t="s">
        <v>1907</v>
      </c>
      <c r="H4357" s="54">
        <v>43790</v>
      </c>
      <c r="I4357" s="54">
        <v>44002</v>
      </c>
      <c r="J4357" s="36">
        <f t="shared" si="136"/>
        <v>213</v>
      </c>
      <c r="K4357" s="56">
        <v>4.75</v>
      </c>
      <c r="L4357" s="56">
        <v>4.75</v>
      </c>
      <c r="M4357" s="38">
        <f t="shared" si="137"/>
        <v>843.125</v>
      </c>
      <c r="N4357" s="52" t="e">
        <f>VLOOKUP(#REF!,[1]Sheet3!A:B,2,0)</f>
        <v>#REF!</v>
      </c>
      <c r="O4357" s="52" t="s">
        <v>10435</v>
      </c>
    </row>
    <row r="4358" s="7" customFormat="1" ht="21" customHeight="1" spans="1:15">
      <c r="A4358" s="27">
        <v>4355</v>
      </c>
      <c r="B4358" s="48" t="s">
        <v>10771</v>
      </c>
      <c r="C4358" s="48" t="s">
        <v>10494</v>
      </c>
      <c r="D4358" s="39" t="s">
        <v>10434</v>
      </c>
      <c r="E4358" s="56" t="s">
        <v>5022</v>
      </c>
      <c r="F4358" s="56" t="s">
        <v>1911</v>
      </c>
      <c r="G4358" s="56" t="s">
        <v>1912</v>
      </c>
      <c r="H4358" s="54">
        <v>43790</v>
      </c>
      <c r="I4358" s="54">
        <v>44002</v>
      </c>
      <c r="J4358" s="36">
        <f t="shared" si="136"/>
        <v>213</v>
      </c>
      <c r="K4358" s="56">
        <v>4.75</v>
      </c>
      <c r="L4358" s="56">
        <v>4.75</v>
      </c>
      <c r="M4358" s="38">
        <f t="shared" si="137"/>
        <v>843.125</v>
      </c>
      <c r="N4358" s="52" t="e">
        <f>VLOOKUP(#REF!,[1]Sheet3!A:B,2,0)</f>
        <v>#REF!</v>
      </c>
      <c r="O4358" s="52" t="s">
        <v>10435</v>
      </c>
    </row>
    <row r="4359" s="7" customFormat="1" ht="21" customHeight="1" spans="1:15">
      <c r="A4359" s="27">
        <v>4356</v>
      </c>
      <c r="B4359" s="48" t="s">
        <v>10772</v>
      </c>
      <c r="C4359" s="48" t="s">
        <v>10689</v>
      </c>
      <c r="D4359" s="39" t="s">
        <v>10434</v>
      </c>
      <c r="E4359" s="56" t="s">
        <v>5022</v>
      </c>
      <c r="F4359" s="56" t="s">
        <v>1911</v>
      </c>
      <c r="G4359" s="56" t="s">
        <v>1912</v>
      </c>
      <c r="H4359" s="54">
        <v>43790</v>
      </c>
      <c r="I4359" s="54">
        <v>44002</v>
      </c>
      <c r="J4359" s="36">
        <f t="shared" si="136"/>
        <v>213</v>
      </c>
      <c r="K4359" s="56">
        <v>4.75</v>
      </c>
      <c r="L4359" s="56">
        <v>4.75</v>
      </c>
      <c r="M4359" s="38">
        <f t="shared" si="137"/>
        <v>843.125</v>
      </c>
      <c r="N4359" s="52" t="e">
        <f>VLOOKUP(#REF!,[1]Sheet3!A:B,2,0)</f>
        <v>#REF!</v>
      </c>
      <c r="O4359" s="52" t="s">
        <v>10435</v>
      </c>
    </row>
    <row r="4360" s="7" customFormat="1" ht="21" customHeight="1" spans="1:15">
      <c r="A4360" s="27">
        <v>4357</v>
      </c>
      <c r="B4360" s="48" t="s">
        <v>10773</v>
      </c>
      <c r="C4360" s="48" t="s">
        <v>10774</v>
      </c>
      <c r="D4360" s="39" t="s">
        <v>10438</v>
      </c>
      <c r="E4360" s="56" t="s">
        <v>4861</v>
      </c>
      <c r="F4360" s="56" t="s">
        <v>1911</v>
      </c>
      <c r="G4360" s="56" t="s">
        <v>1912</v>
      </c>
      <c r="H4360" s="54">
        <v>43790</v>
      </c>
      <c r="I4360" s="54">
        <v>44002</v>
      </c>
      <c r="J4360" s="36">
        <f t="shared" si="136"/>
        <v>213</v>
      </c>
      <c r="K4360" s="56">
        <v>4.75</v>
      </c>
      <c r="L4360" s="56">
        <v>4.75</v>
      </c>
      <c r="M4360" s="38">
        <f t="shared" si="137"/>
        <v>1405.20833333333</v>
      </c>
      <c r="N4360" s="52" t="e">
        <f>VLOOKUP(#REF!,[1]Sheet3!A:B,2,0)</f>
        <v>#REF!</v>
      </c>
      <c r="O4360" s="52" t="s">
        <v>10435</v>
      </c>
    </row>
    <row r="4361" s="7" customFormat="1" ht="21" customHeight="1" spans="1:15">
      <c r="A4361" s="27">
        <v>4358</v>
      </c>
      <c r="B4361" s="48" t="s">
        <v>10775</v>
      </c>
      <c r="C4361" s="48" t="s">
        <v>10732</v>
      </c>
      <c r="D4361" s="39" t="s">
        <v>10434</v>
      </c>
      <c r="E4361" s="56" t="s">
        <v>4861</v>
      </c>
      <c r="F4361" s="56" t="s">
        <v>866</v>
      </c>
      <c r="G4361" s="56" t="s">
        <v>867</v>
      </c>
      <c r="H4361" s="54">
        <v>43790</v>
      </c>
      <c r="I4361" s="54">
        <v>44002</v>
      </c>
      <c r="J4361" s="36">
        <f t="shared" si="136"/>
        <v>213</v>
      </c>
      <c r="K4361" s="56">
        <v>4.75</v>
      </c>
      <c r="L4361" s="56">
        <v>4.75</v>
      </c>
      <c r="M4361" s="38">
        <f t="shared" si="137"/>
        <v>1405.20833333333</v>
      </c>
      <c r="N4361" s="52" t="e">
        <f>VLOOKUP(#REF!,[1]Sheet3!A:B,2,0)</f>
        <v>#REF!</v>
      </c>
      <c r="O4361" s="52" t="s">
        <v>10435</v>
      </c>
    </row>
    <row r="4362" s="7" customFormat="1" ht="21" customHeight="1" spans="1:15">
      <c r="A4362" s="27">
        <v>4359</v>
      </c>
      <c r="B4362" s="48" t="s">
        <v>10776</v>
      </c>
      <c r="C4362" s="48" t="s">
        <v>10475</v>
      </c>
      <c r="D4362" s="39" t="s">
        <v>10434</v>
      </c>
      <c r="E4362" s="56" t="s">
        <v>5022</v>
      </c>
      <c r="F4362" s="56" t="s">
        <v>874</v>
      </c>
      <c r="G4362" s="56" t="s">
        <v>875</v>
      </c>
      <c r="H4362" s="54">
        <v>43790</v>
      </c>
      <c r="I4362" s="54">
        <v>44002</v>
      </c>
      <c r="J4362" s="36">
        <f t="shared" si="136"/>
        <v>213</v>
      </c>
      <c r="K4362" s="56">
        <v>4.75</v>
      </c>
      <c r="L4362" s="56">
        <v>4.75</v>
      </c>
      <c r="M4362" s="38">
        <f t="shared" si="137"/>
        <v>843.125</v>
      </c>
      <c r="N4362" s="52" t="e">
        <f>VLOOKUP(#REF!,[1]Sheet3!A:B,2,0)</f>
        <v>#REF!</v>
      </c>
      <c r="O4362" s="52" t="s">
        <v>10435</v>
      </c>
    </row>
    <row r="4363" s="7" customFormat="1" ht="21" customHeight="1" spans="1:15">
      <c r="A4363" s="27">
        <v>4360</v>
      </c>
      <c r="B4363" s="48" t="s">
        <v>10777</v>
      </c>
      <c r="C4363" s="48" t="s">
        <v>10501</v>
      </c>
      <c r="D4363" s="39" t="s">
        <v>10438</v>
      </c>
      <c r="E4363" s="56" t="s">
        <v>4861</v>
      </c>
      <c r="F4363" s="56" t="s">
        <v>874</v>
      </c>
      <c r="G4363" s="56" t="s">
        <v>875</v>
      </c>
      <c r="H4363" s="54">
        <v>43790</v>
      </c>
      <c r="I4363" s="54">
        <v>44002</v>
      </c>
      <c r="J4363" s="36">
        <f t="shared" si="136"/>
        <v>213</v>
      </c>
      <c r="K4363" s="56">
        <v>4.75</v>
      </c>
      <c r="L4363" s="56">
        <v>4.75</v>
      </c>
      <c r="M4363" s="38">
        <f t="shared" si="137"/>
        <v>1405.20833333333</v>
      </c>
      <c r="N4363" s="52" t="e">
        <f>VLOOKUP(#REF!,[1]Sheet3!A:B,2,0)</f>
        <v>#REF!</v>
      </c>
      <c r="O4363" s="52" t="s">
        <v>10435</v>
      </c>
    </row>
    <row r="4364" s="7" customFormat="1" ht="21" customHeight="1" spans="1:15">
      <c r="A4364" s="27">
        <v>4361</v>
      </c>
      <c r="B4364" s="48" t="s">
        <v>10778</v>
      </c>
      <c r="C4364" s="48" t="s">
        <v>10652</v>
      </c>
      <c r="D4364" s="39" t="s">
        <v>10434</v>
      </c>
      <c r="E4364" s="56" t="s">
        <v>4861</v>
      </c>
      <c r="F4364" s="56" t="s">
        <v>878</v>
      </c>
      <c r="G4364" s="56" t="s">
        <v>879</v>
      </c>
      <c r="H4364" s="54">
        <v>43790</v>
      </c>
      <c r="I4364" s="54">
        <v>44002</v>
      </c>
      <c r="J4364" s="36">
        <f t="shared" si="136"/>
        <v>213</v>
      </c>
      <c r="K4364" s="56">
        <v>4.75</v>
      </c>
      <c r="L4364" s="56">
        <v>4.75</v>
      </c>
      <c r="M4364" s="38">
        <f t="shared" si="137"/>
        <v>1405.20833333333</v>
      </c>
      <c r="N4364" s="52" t="e">
        <f>VLOOKUP(#REF!,[1]Sheet3!A:B,2,0)</f>
        <v>#REF!</v>
      </c>
      <c r="O4364" s="52" t="s">
        <v>10435</v>
      </c>
    </row>
    <row r="4365" s="7" customFormat="1" ht="21" customHeight="1" spans="1:15">
      <c r="A4365" s="27">
        <v>4362</v>
      </c>
      <c r="B4365" s="48" t="s">
        <v>10779</v>
      </c>
      <c r="C4365" s="48" t="s">
        <v>10780</v>
      </c>
      <c r="D4365" s="39" t="s">
        <v>10434</v>
      </c>
      <c r="E4365" s="56" t="s">
        <v>5022</v>
      </c>
      <c r="F4365" s="56" t="s">
        <v>10781</v>
      </c>
      <c r="G4365" s="56" t="s">
        <v>4665</v>
      </c>
      <c r="H4365" s="54">
        <v>43790</v>
      </c>
      <c r="I4365" s="54">
        <v>44002</v>
      </c>
      <c r="J4365" s="36">
        <f t="shared" si="136"/>
        <v>213</v>
      </c>
      <c r="K4365" s="56">
        <v>4.75</v>
      </c>
      <c r="L4365" s="56">
        <v>4.75</v>
      </c>
      <c r="M4365" s="38">
        <f t="shared" si="137"/>
        <v>843.125</v>
      </c>
      <c r="N4365" s="52" t="e">
        <f>VLOOKUP(#REF!,[1]Sheet3!A:B,2,0)</f>
        <v>#REF!</v>
      </c>
      <c r="O4365" s="52" t="s">
        <v>10435</v>
      </c>
    </row>
    <row r="4366" s="7" customFormat="1" ht="21" customHeight="1" spans="1:15">
      <c r="A4366" s="27">
        <v>4363</v>
      </c>
      <c r="B4366" s="48" t="s">
        <v>10782</v>
      </c>
      <c r="C4366" s="48" t="s">
        <v>10494</v>
      </c>
      <c r="D4366" s="39" t="s">
        <v>10438</v>
      </c>
      <c r="E4366" s="56" t="s">
        <v>4861</v>
      </c>
      <c r="F4366" s="56" t="s">
        <v>886</v>
      </c>
      <c r="G4366" s="56" t="s">
        <v>887</v>
      </c>
      <c r="H4366" s="54">
        <v>43790</v>
      </c>
      <c r="I4366" s="54">
        <v>44002</v>
      </c>
      <c r="J4366" s="36">
        <f t="shared" si="136"/>
        <v>213</v>
      </c>
      <c r="K4366" s="56">
        <v>4.75</v>
      </c>
      <c r="L4366" s="56">
        <v>4.75</v>
      </c>
      <c r="M4366" s="38">
        <f t="shared" si="137"/>
        <v>1405.20833333333</v>
      </c>
      <c r="N4366" s="52" t="e">
        <f>VLOOKUP(#REF!,[1]Sheet3!A:B,2,0)</f>
        <v>#REF!</v>
      </c>
      <c r="O4366" s="52" t="s">
        <v>10435</v>
      </c>
    </row>
    <row r="4367" s="7" customFormat="1" ht="21" customHeight="1" spans="1:15">
      <c r="A4367" s="27">
        <v>4364</v>
      </c>
      <c r="B4367" s="48" t="s">
        <v>10783</v>
      </c>
      <c r="C4367" s="48" t="s">
        <v>10784</v>
      </c>
      <c r="D4367" s="39" t="s">
        <v>10434</v>
      </c>
      <c r="E4367" s="56" t="s">
        <v>4861</v>
      </c>
      <c r="F4367" s="56" t="s">
        <v>10785</v>
      </c>
      <c r="G4367" s="56" t="s">
        <v>2356</v>
      </c>
      <c r="H4367" s="54">
        <v>43790</v>
      </c>
      <c r="I4367" s="54">
        <v>44002</v>
      </c>
      <c r="J4367" s="36">
        <f t="shared" si="136"/>
        <v>213</v>
      </c>
      <c r="K4367" s="56">
        <v>4.75</v>
      </c>
      <c r="L4367" s="56">
        <v>4.75</v>
      </c>
      <c r="M4367" s="38">
        <f t="shared" si="137"/>
        <v>1405.20833333333</v>
      </c>
      <c r="N4367" s="52" t="e">
        <f>VLOOKUP(#REF!,[1]Sheet3!A:B,2,0)</f>
        <v>#REF!</v>
      </c>
      <c r="O4367" s="52" t="s">
        <v>10435</v>
      </c>
    </row>
    <row r="4368" s="7" customFormat="1" ht="21" customHeight="1" spans="1:15">
      <c r="A4368" s="27">
        <v>4365</v>
      </c>
      <c r="B4368" s="48" t="s">
        <v>10786</v>
      </c>
      <c r="C4368" s="48" t="s">
        <v>10541</v>
      </c>
      <c r="D4368" s="39" t="s">
        <v>10434</v>
      </c>
      <c r="E4368" s="56" t="s">
        <v>4861</v>
      </c>
      <c r="F4368" s="56" t="s">
        <v>10787</v>
      </c>
      <c r="G4368" s="56" t="s">
        <v>1141</v>
      </c>
      <c r="H4368" s="54">
        <v>43790</v>
      </c>
      <c r="I4368" s="54">
        <v>44002</v>
      </c>
      <c r="J4368" s="36">
        <f t="shared" si="136"/>
        <v>213</v>
      </c>
      <c r="K4368" s="56">
        <v>4.75</v>
      </c>
      <c r="L4368" s="56">
        <v>4.75</v>
      </c>
      <c r="M4368" s="38">
        <f t="shared" si="137"/>
        <v>1405.20833333333</v>
      </c>
      <c r="N4368" s="52" t="e">
        <f>VLOOKUP(#REF!,[1]Sheet3!A:B,2,0)</f>
        <v>#REF!</v>
      </c>
      <c r="O4368" s="52" t="s">
        <v>10435</v>
      </c>
    </row>
    <row r="4369" s="7" customFormat="1" ht="21" customHeight="1" spans="1:15">
      <c r="A4369" s="27">
        <v>4366</v>
      </c>
      <c r="B4369" s="48" t="s">
        <v>10788</v>
      </c>
      <c r="C4369" s="48" t="s">
        <v>10541</v>
      </c>
      <c r="D4369" s="39" t="s">
        <v>10434</v>
      </c>
      <c r="E4369" s="56" t="s">
        <v>4861</v>
      </c>
      <c r="F4369" s="56" t="s">
        <v>10789</v>
      </c>
      <c r="G4369" s="56" t="s">
        <v>2486</v>
      </c>
      <c r="H4369" s="54">
        <v>43790</v>
      </c>
      <c r="I4369" s="54">
        <v>44002</v>
      </c>
      <c r="J4369" s="36">
        <f t="shared" si="136"/>
        <v>213</v>
      </c>
      <c r="K4369" s="56">
        <v>4.75</v>
      </c>
      <c r="L4369" s="56">
        <v>4.75</v>
      </c>
      <c r="M4369" s="38">
        <f t="shared" si="137"/>
        <v>1405.20833333333</v>
      </c>
      <c r="N4369" s="52" t="e">
        <f>VLOOKUP(#REF!,[1]Sheet3!A:B,2,0)</f>
        <v>#REF!</v>
      </c>
      <c r="O4369" s="52" t="s">
        <v>10435</v>
      </c>
    </row>
    <row r="4370" s="7" customFormat="1" ht="21" customHeight="1" spans="1:15">
      <c r="A4370" s="27">
        <v>4367</v>
      </c>
      <c r="B4370" s="48" t="s">
        <v>10790</v>
      </c>
      <c r="C4370" s="48" t="s">
        <v>10721</v>
      </c>
      <c r="D4370" s="39" t="s">
        <v>10434</v>
      </c>
      <c r="E4370" s="56" t="s">
        <v>4861</v>
      </c>
      <c r="F4370" s="56" t="s">
        <v>10791</v>
      </c>
      <c r="G4370" s="56" t="s">
        <v>10792</v>
      </c>
      <c r="H4370" s="54">
        <v>43790</v>
      </c>
      <c r="I4370" s="54">
        <v>44002</v>
      </c>
      <c r="J4370" s="36">
        <f t="shared" si="136"/>
        <v>213</v>
      </c>
      <c r="K4370" s="56">
        <v>4.75</v>
      </c>
      <c r="L4370" s="56">
        <v>4.75</v>
      </c>
      <c r="M4370" s="38">
        <f t="shared" si="137"/>
        <v>1405.20833333333</v>
      </c>
      <c r="N4370" s="52" t="e">
        <f>VLOOKUP(#REF!,[1]Sheet3!A:B,2,0)</f>
        <v>#REF!</v>
      </c>
      <c r="O4370" s="52" t="s">
        <v>10435</v>
      </c>
    </row>
    <row r="4371" s="7" customFormat="1" ht="21" customHeight="1" spans="1:15">
      <c r="A4371" s="27">
        <v>4368</v>
      </c>
      <c r="B4371" s="48" t="s">
        <v>10793</v>
      </c>
      <c r="C4371" s="48" t="s">
        <v>10463</v>
      </c>
      <c r="D4371" s="39" t="s">
        <v>10434</v>
      </c>
      <c r="E4371" s="56" t="s">
        <v>4861</v>
      </c>
      <c r="F4371" s="56" t="s">
        <v>10794</v>
      </c>
      <c r="G4371" s="56" t="s">
        <v>10795</v>
      </c>
      <c r="H4371" s="54">
        <v>43790</v>
      </c>
      <c r="I4371" s="54">
        <v>44002</v>
      </c>
      <c r="J4371" s="36">
        <f t="shared" si="136"/>
        <v>213</v>
      </c>
      <c r="K4371" s="56">
        <v>4.75</v>
      </c>
      <c r="L4371" s="56">
        <v>4.75</v>
      </c>
      <c r="M4371" s="38">
        <f t="shared" si="137"/>
        <v>1405.20833333333</v>
      </c>
      <c r="N4371" s="52" t="e">
        <f>VLOOKUP(#REF!,[1]Sheet3!A:B,2,0)</f>
        <v>#REF!</v>
      </c>
      <c r="O4371" s="52" t="s">
        <v>10435</v>
      </c>
    </row>
    <row r="4372" s="7" customFormat="1" ht="21" customHeight="1" spans="1:15">
      <c r="A4372" s="27">
        <v>4369</v>
      </c>
      <c r="B4372" s="48" t="s">
        <v>10796</v>
      </c>
      <c r="C4372" s="48" t="s">
        <v>10514</v>
      </c>
      <c r="D4372" s="39" t="s">
        <v>10434</v>
      </c>
      <c r="E4372" s="56" t="s">
        <v>4861</v>
      </c>
      <c r="F4372" s="56" t="s">
        <v>10794</v>
      </c>
      <c r="G4372" s="56" t="s">
        <v>10795</v>
      </c>
      <c r="H4372" s="54">
        <v>43790</v>
      </c>
      <c r="I4372" s="54">
        <v>44002</v>
      </c>
      <c r="J4372" s="36">
        <f t="shared" si="136"/>
        <v>213</v>
      </c>
      <c r="K4372" s="56">
        <v>4.75</v>
      </c>
      <c r="L4372" s="56">
        <v>4.75</v>
      </c>
      <c r="M4372" s="38">
        <f t="shared" si="137"/>
        <v>1405.20833333333</v>
      </c>
      <c r="N4372" s="52" t="e">
        <f>VLOOKUP(#REF!,[1]Sheet3!A:B,2,0)</f>
        <v>#REF!</v>
      </c>
      <c r="O4372" s="52" t="s">
        <v>10435</v>
      </c>
    </row>
    <row r="4373" s="7" customFormat="1" ht="21" customHeight="1" spans="1:15">
      <c r="A4373" s="27">
        <v>4370</v>
      </c>
      <c r="B4373" s="48" t="s">
        <v>10797</v>
      </c>
      <c r="C4373" s="48" t="s">
        <v>10445</v>
      </c>
      <c r="D4373" s="39" t="s">
        <v>10438</v>
      </c>
      <c r="E4373" s="56" t="s">
        <v>4861</v>
      </c>
      <c r="F4373" s="56" t="s">
        <v>10794</v>
      </c>
      <c r="G4373" s="56" t="s">
        <v>10795</v>
      </c>
      <c r="H4373" s="54">
        <v>43790</v>
      </c>
      <c r="I4373" s="54">
        <v>44002</v>
      </c>
      <c r="J4373" s="36">
        <f t="shared" si="136"/>
        <v>213</v>
      </c>
      <c r="K4373" s="56">
        <v>4.75</v>
      </c>
      <c r="L4373" s="56">
        <v>4.75</v>
      </c>
      <c r="M4373" s="38">
        <f t="shared" si="137"/>
        <v>1405.20833333333</v>
      </c>
      <c r="N4373" s="52" t="e">
        <f>VLOOKUP(#REF!,[1]Sheet3!A:B,2,0)</f>
        <v>#REF!</v>
      </c>
      <c r="O4373" s="52" t="s">
        <v>10435</v>
      </c>
    </row>
    <row r="4374" s="7" customFormat="1" ht="21" customHeight="1" spans="1:15">
      <c r="A4374" s="27">
        <v>4371</v>
      </c>
      <c r="B4374" s="48" t="s">
        <v>10798</v>
      </c>
      <c r="C4374" s="48" t="s">
        <v>10494</v>
      </c>
      <c r="D4374" s="39" t="s">
        <v>10434</v>
      </c>
      <c r="E4374" s="56" t="s">
        <v>4861</v>
      </c>
      <c r="F4374" s="56" t="s">
        <v>10794</v>
      </c>
      <c r="G4374" s="56" t="s">
        <v>10795</v>
      </c>
      <c r="H4374" s="54">
        <v>43790</v>
      </c>
      <c r="I4374" s="54">
        <v>44002</v>
      </c>
      <c r="J4374" s="36">
        <f t="shared" si="136"/>
        <v>213</v>
      </c>
      <c r="K4374" s="56">
        <v>4.75</v>
      </c>
      <c r="L4374" s="56">
        <v>4.75</v>
      </c>
      <c r="M4374" s="38">
        <f t="shared" si="137"/>
        <v>1405.20833333333</v>
      </c>
      <c r="N4374" s="52" t="e">
        <f>VLOOKUP(#REF!,[1]Sheet3!A:B,2,0)</f>
        <v>#REF!</v>
      </c>
      <c r="O4374" s="52" t="s">
        <v>10435</v>
      </c>
    </row>
    <row r="4375" s="7" customFormat="1" ht="21" customHeight="1" spans="1:15">
      <c r="A4375" s="27">
        <v>4372</v>
      </c>
      <c r="B4375" s="48" t="s">
        <v>10799</v>
      </c>
      <c r="C4375" s="48" t="s">
        <v>10593</v>
      </c>
      <c r="D4375" s="39" t="s">
        <v>10438</v>
      </c>
      <c r="E4375" s="55">
        <v>30000</v>
      </c>
      <c r="F4375" s="56" t="s">
        <v>10794</v>
      </c>
      <c r="G4375" s="56" t="s">
        <v>393</v>
      </c>
      <c r="H4375" s="54">
        <v>43790</v>
      </c>
      <c r="I4375" s="57">
        <v>43869</v>
      </c>
      <c r="J4375" s="36">
        <f t="shared" si="136"/>
        <v>80</v>
      </c>
      <c r="K4375" s="56">
        <v>4.75</v>
      </c>
      <c r="L4375" s="56">
        <v>4.75</v>
      </c>
      <c r="M4375" s="38">
        <f t="shared" si="137"/>
        <v>316.666666666667</v>
      </c>
      <c r="N4375" s="52" t="e">
        <f>VLOOKUP(#REF!,[1]Sheet3!A:B,2,0)</f>
        <v>#REF!</v>
      </c>
      <c r="O4375" s="52" t="s">
        <v>10435</v>
      </c>
    </row>
    <row r="4376" s="7" customFormat="1" ht="21" customHeight="1" spans="1:15">
      <c r="A4376" s="27">
        <v>4373</v>
      </c>
      <c r="B4376" s="48" t="s">
        <v>10800</v>
      </c>
      <c r="C4376" s="48" t="s">
        <v>10593</v>
      </c>
      <c r="D4376" s="39" t="s">
        <v>10434</v>
      </c>
      <c r="E4376" s="55">
        <v>30000</v>
      </c>
      <c r="F4376" s="56" t="s">
        <v>10801</v>
      </c>
      <c r="G4376" s="56" t="s">
        <v>406</v>
      </c>
      <c r="H4376" s="54">
        <v>43790</v>
      </c>
      <c r="I4376" s="54">
        <v>43874</v>
      </c>
      <c r="J4376" s="36">
        <f t="shared" si="136"/>
        <v>85</v>
      </c>
      <c r="K4376" s="56">
        <v>4.75</v>
      </c>
      <c r="L4376" s="56">
        <v>4.75</v>
      </c>
      <c r="M4376" s="38">
        <f t="shared" si="137"/>
        <v>336.458333333333</v>
      </c>
      <c r="N4376" s="52" t="e">
        <f>VLOOKUP(#REF!,[1]Sheet3!A:B,2,0)</f>
        <v>#REF!</v>
      </c>
      <c r="O4376" s="52" t="s">
        <v>10435</v>
      </c>
    </row>
    <row r="4377" s="7" customFormat="1" ht="21" customHeight="1" spans="1:15">
      <c r="A4377" s="27">
        <v>4374</v>
      </c>
      <c r="B4377" s="48" t="s">
        <v>10802</v>
      </c>
      <c r="C4377" s="48" t="s">
        <v>10463</v>
      </c>
      <c r="D4377" s="39" t="s">
        <v>10438</v>
      </c>
      <c r="E4377" s="56" t="s">
        <v>4861</v>
      </c>
      <c r="F4377" s="56" t="s">
        <v>10801</v>
      </c>
      <c r="G4377" s="56" t="s">
        <v>10803</v>
      </c>
      <c r="H4377" s="54">
        <v>43790</v>
      </c>
      <c r="I4377" s="54">
        <v>44002</v>
      </c>
      <c r="J4377" s="36">
        <f t="shared" si="136"/>
        <v>213</v>
      </c>
      <c r="K4377" s="56">
        <v>4.75</v>
      </c>
      <c r="L4377" s="56">
        <v>4.75</v>
      </c>
      <c r="M4377" s="38">
        <f t="shared" si="137"/>
        <v>1405.20833333333</v>
      </c>
      <c r="N4377" s="52" t="e">
        <f>VLOOKUP(#REF!,[1]Sheet3!A:B,2,0)</f>
        <v>#REF!</v>
      </c>
      <c r="O4377" s="52" t="s">
        <v>10435</v>
      </c>
    </row>
    <row r="4378" s="7" customFormat="1" ht="21" customHeight="1" spans="1:15">
      <c r="A4378" s="27">
        <v>4375</v>
      </c>
      <c r="B4378" s="48" t="s">
        <v>10804</v>
      </c>
      <c r="C4378" s="48" t="s">
        <v>10634</v>
      </c>
      <c r="D4378" s="39" t="s">
        <v>10479</v>
      </c>
      <c r="E4378" s="55">
        <v>30000</v>
      </c>
      <c r="F4378" s="56" t="s">
        <v>4544</v>
      </c>
      <c r="G4378" s="56" t="s">
        <v>410</v>
      </c>
      <c r="H4378" s="54">
        <v>43790</v>
      </c>
      <c r="I4378" s="54">
        <v>43916</v>
      </c>
      <c r="J4378" s="36">
        <f t="shared" si="136"/>
        <v>127</v>
      </c>
      <c r="K4378" s="56">
        <v>4.75</v>
      </c>
      <c r="L4378" s="56">
        <v>4.75</v>
      </c>
      <c r="M4378" s="38">
        <f t="shared" si="137"/>
        <v>502.708333333333</v>
      </c>
      <c r="N4378" s="52" t="e">
        <f>VLOOKUP(#REF!,[1]Sheet3!A:B,2,0)</f>
        <v>#REF!</v>
      </c>
      <c r="O4378" s="52" t="s">
        <v>10435</v>
      </c>
    </row>
    <row r="4379" s="7" customFormat="1" ht="21" customHeight="1" spans="1:15">
      <c r="A4379" s="27">
        <v>4376</v>
      </c>
      <c r="B4379" s="48" t="s">
        <v>10805</v>
      </c>
      <c r="C4379" s="48" t="s">
        <v>10806</v>
      </c>
      <c r="D4379" s="39" t="s">
        <v>10434</v>
      </c>
      <c r="E4379" s="56" t="s">
        <v>4861</v>
      </c>
      <c r="F4379" s="56" t="s">
        <v>936</v>
      </c>
      <c r="G4379" s="56" t="s">
        <v>937</v>
      </c>
      <c r="H4379" s="54">
        <v>43790</v>
      </c>
      <c r="I4379" s="54">
        <v>44002</v>
      </c>
      <c r="J4379" s="36">
        <f t="shared" si="136"/>
        <v>213</v>
      </c>
      <c r="K4379" s="56">
        <v>4.75</v>
      </c>
      <c r="L4379" s="56">
        <v>4.75</v>
      </c>
      <c r="M4379" s="38">
        <f t="shared" si="137"/>
        <v>1405.20833333333</v>
      </c>
      <c r="N4379" s="52" t="e">
        <f>VLOOKUP(#REF!,[1]Sheet3!A:B,2,0)</f>
        <v>#REF!</v>
      </c>
      <c r="O4379" s="52" t="s">
        <v>10435</v>
      </c>
    </row>
    <row r="4380" s="7" customFormat="1" ht="21" customHeight="1" spans="1:15">
      <c r="A4380" s="27">
        <v>4377</v>
      </c>
      <c r="B4380" s="48" t="s">
        <v>10807</v>
      </c>
      <c r="C4380" s="48" t="s">
        <v>10447</v>
      </c>
      <c r="D4380" s="39" t="s">
        <v>10434</v>
      </c>
      <c r="E4380" s="56" t="s">
        <v>4861</v>
      </c>
      <c r="F4380" s="56" t="s">
        <v>936</v>
      </c>
      <c r="G4380" s="56" t="s">
        <v>937</v>
      </c>
      <c r="H4380" s="54">
        <v>43790</v>
      </c>
      <c r="I4380" s="54">
        <v>44002</v>
      </c>
      <c r="J4380" s="36">
        <f t="shared" si="136"/>
        <v>213</v>
      </c>
      <c r="K4380" s="56">
        <v>4.75</v>
      </c>
      <c r="L4380" s="56">
        <v>4.75</v>
      </c>
      <c r="M4380" s="38">
        <f t="shared" si="137"/>
        <v>1405.20833333333</v>
      </c>
      <c r="N4380" s="52" t="e">
        <f>VLOOKUP(#REF!,[1]Sheet3!A:B,2,0)</f>
        <v>#REF!</v>
      </c>
      <c r="O4380" s="52" t="s">
        <v>10435</v>
      </c>
    </row>
    <row r="4381" s="7" customFormat="1" ht="21" customHeight="1" spans="1:15">
      <c r="A4381" s="27">
        <v>4378</v>
      </c>
      <c r="B4381" s="48" t="s">
        <v>10808</v>
      </c>
      <c r="C4381" s="48" t="s">
        <v>10586</v>
      </c>
      <c r="D4381" s="39" t="s">
        <v>10434</v>
      </c>
      <c r="E4381" s="56" t="s">
        <v>4861</v>
      </c>
      <c r="F4381" s="56" t="s">
        <v>936</v>
      </c>
      <c r="G4381" s="56" t="s">
        <v>937</v>
      </c>
      <c r="H4381" s="54">
        <v>43790</v>
      </c>
      <c r="I4381" s="54">
        <v>44002</v>
      </c>
      <c r="J4381" s="36">
        <f t="shared" si="136"/>
        <v>213</v>
      </c>
      <c r="K4381" s="56">
        <v>4.75</v>
      </c>
      <c r="L4381" s="56">
        <v>4.75</v>
      </c>
      <c r="M4381" s="38">
        <f t="shared" si="137"/>
        <v>1405.20833333333</v>
      </c>
      <c r="N4381" s="52" t="e">
        <f>VLOOKUP(#REF!,[1]Sheet3!A:B,2,0)</f>
        <v>#REF!</v>
      </c>
      <c r="O4381" s="52" t="s">
        <v>10435</v>
      </c>
    </row>
    <row r="4382" s="7" customFormat="1" ht="21" customHeight="1" spans="1:15">
      <c r="A4382" s="27">
        <v>4379</v>
      </c>
      <c r="B4382" s="48" t="s">
        <v>10809</v>
      </c>
      <c r="C4382" s="48" t="s">
        <v>10532</v>
      </c>
      <c r="D4382" s="39" t="s">
        <v>10434</v>
      </c>
      <c r="E4382" s="56" t="s">
        <v>4861</v>
      </c>
      <c r="F4382" s="56" t="s">
        <v>9933</v>
      </c>
      <c r="G4382" s="56" t="s">
        <v>9934</v>
      </c>
      <c r="H4382" s="54">
        <v>43790</v>
      </c>
      <c r="I4382" s="54">
        <v>44002</v>
      </c>
      <c r="J4382" s="36">
        <f t="shared" si="136"/>
        <v>213</v>
      </c>
      <c r="K4382" s="56">
        <v>4.75</v>
      </c>
      <c r="L4382" s="56">
        <v>4.75</v>
      </c>
      <c r="M4382" s="38">
        <f t="shared" si="137"/>
        <v>1405.20833333333</v>
      </c>
      <c r="N4382" s="52" t="e">
        <f>VLOOKUP(#REF!,[1]Sheet3!A:B,2,0)</f>
        <v>#REF!</v>
      </c>
      <c r="O4382" s="52" t="s">
        <v>10435</v>
      </c>
    </row>
    <row r="4383" s="7" customFormat="1" ht="21" customHeight="1" spans="1:15">
      <c r="A4383" s="27">
        <v>4380</v>
      </c>
      <c r="B4383" s="48" t="s">
        <v>10810</v>
      </c>
      <c r="C4383" s="48" t="s">
        <v>10532</v>
      </c>
      <c r="D4383" s="39" t="s">
        <v>10434</v>
      </c>
      <c r="E4383" s="56" t="s">
        <v>4861</v>
      </c>
      <c r="F4383" s="56" t="s">
        <v>9933</v>
      </c>
      <c r="G4383" s="56" t="s">
        <v>9934</v>
      </c>
      <c r="H4383" s="54">
        <v>43790</v>
      </c>
      <c r="I4383" s="54">
        <v>44002</v>
      </c>
      <c r="J4383" s="36">
        <f t="shared" si="136"/>
        <v>213</v>
      </c>
      <c r="K4383" s="56">
        <v>4.75</v>
      </c>
      <c r="L4383" s="56">
        <v>4.75</v>
      </c>
      <c r="M4383" s="38">
        <f t="shared" si="137"/>
        <v>1405.20833333333</v>
      </c>
      <c r="N4383" s="52" t="e">
        <f>VLOOKUP(#REF!,[1]Sheet3!A:B,2,0)</f>
        <v>#REF!</v>
      </c>
      <c r="O4383" s="52" t="s">
        <v>10435</v>
      </c>
    </row>
    <row r="4384" s="7" customFormat="1" ht="21" customHeight="1" spans="1:15">
      <c r="A4384" s="27">
        <v>4381</v>
      </c>
      <c r="B4384" s="48" t="s">
        <v>10811</v>
      </c>
      <c r="C4384" s="48" t="s">
        <v>10473</v>
      </c>
      <c r="D4384" s="39" t="s">
        <v>10497</v>
      </c>
      <c r="E4384" s="55">
        <v>30000</v>
      </c>
      <c r="F4384" s="56" t="s">
        <v>9933</v>
      </c>
      <c r="G4384" s="56" t="s">
        <v>480</v>
      </c>
      <c r="H4384" s="54">
        <v>43790</v>
      </c>
      <c r="I4384" s="54">
        <v>43910</v>
      </c>
      <c r="J4384" s="36">
        <f t="shared" si="136"/>
        <v>121</v>
      </c>
      <c r="K4384" s="56">
        <v>4.75</v>
      </c>
      <c r="L4384" s="56">
        <v>4.75</v>
      </c>
      <c r="M4384" s="38">
        <f t="shared" si="137"/>
        <v>478.958333333333</v>
      </c>
      <c r="N4384" s="52" t="e">
        <f>VLOOKUP(#REF!,[1]Sheet3!A:B,2,0)</f>
        <v>#REF!</v>
      </c>
      <c r="O4384" s="52" t="s">
        <v>10435</v>
      </c>
    </row>
    <row r="4385" s="7" customFormat="1" ht="21" customHeight="1" spans="1:15">
      <c r="A4385" s="27">
        <v>4382</v>
      </c>
      <c r="B4385" s="48" t="s">
        <v>10812</v>
      </c>
      <c r="C4385" s="48" t="s">
        <v>10532</v>
      </c>
      <c r="D4385" s="39" t="s">
        <v>10434</v>
      </c>
      <c r="E4385" s="56" t="s">
        <v>4861</v>
      </c>
      <c r="F4385" s="56" t="s">
        <v>9933</v>
      </c>
      <c r="G4385" s="56" t="s">
        <v>9934</v>
      </c>
      <c r="H4385" s="54">
        <v>43790</v>
      </c>
      <c r="I4385" s="54">
        <v>44002</v>
      </c>
      <c r="J4385" s="36">
        <f t="shared" si="136"/>
        <v>213</v>
      </c>
      <c r="K4385" s="56">
        <v>4.75</v>
      </c>
      <c r="L4385" s="56">
        <v>4.75</v>
      </c>
      <c r="M4385" s="38">
        <f t="shared" si="137"/>
        <v>1405.20833333333</v>
      </c>
      <c r="N4385" s="52" t="e">
        <f>VLOOKUP(#REF!,[1]Sheet3!A:B,2,0)</f>
        <v>#REF!</v>
      </c>
      <c r="O4385" s="52" t="s">
        <v>10435</v>
      </c>
    </row>
    <row r="4386" s="7" customFormat="1" ht="21" customHeight="1" spans="1:15">
      <c r="A4386" s="27">
        <v>4383</v>
      </c>
      <c r="B4386" s="48" t="s">
        <v>10813</v>
      </c>
      <c r="C4386" s="48" t="s">
        <v>10532</v>
      </c>
      <c r="D4386" s="39" t="s">
        <v>10438</v>
      </c>
      <c r="E4386" s="56" t="s">
        <v>4861</v>
      </c>
      <c r="F4386" s="56" t="s">
        <v>9933</v>
      </c>
      <c r="G4386" s="56" t="s">
        <v>9934</v>
      </c>
      <c r="H4386" s="54">
        <v>43790</v>
      </c>
      <c r="I4386" s="54">
        <v>44002</v>
      </c>
      <c r="J4386" s="36">
        <f t="shared" si="136"/>
        <v>213</v>
      </c>
      <c r="K4386" s="56">
        <v>4.75</v>
      </c>
      <c r="L4386" s="56">
        <v>4.75</v>
      </c>
      <c r="M4386" s="38">
        <f t="shared" si="137"/>
        <v>1405.20833333333</v>
      </c>
      <c r="N4386" s="52" t="e">
        <f>VLOOKUP(#REF!,[1]Sheet3!A:B,2,0)</f>
        <v>#REF!</v>
      </c>
      <c r="O4386" s="52" t="s">
        <v>10435</v>
      </c>
    </row>
    <row r="4387" s="7" customFormat="1" ht="21" customHeight="1" spans="1:15">
      <c r="A4387" s="27">
        <v>4384</v>
      </c>
      <c r="B4387" s="48" t="s">
        <v>10814</v>
      </c>
      <c r="C4387" s="48" t="s">
        <v>10524</v>
      </c>
      <c r="D4387" s="39" t="s">
        <v>10438</v>
      </c>
      <c r="E4387" s="56" t="s">
        <v>4861</v>
      </c>
      <c r="F4387" s="56" t="s">
        <v>10815</v>
      </c>
      <c r="G4387" s="56" t="s">
        <v>10816</v>
      </c>
      <c r="H4387" s="54">
        <v>43790</v>
      </c>
      <c r="I4387" s="54">
        <v>44002</v>
      </c>
      <c r="J4387" s="36">
        <f t="shared" si="136"/>
        <v>213</v>
      </c>
      <c r="K4387" s="56">
        <v>4.75</v>
      </c>
      <c r="L4387" s="56">
        <v>4.75</v>
      </c>
      <c r="M4387" s="38">
        <f t="shared" si="137"/>
        <v>1405.20833333333</v>
      </c>
      <c r="N4387" s="52" t="e">
        <f>VLOOKUP(#REF!,[1]Sheet3!A:B,2,0)</f>
        <v>#REF!</v>
      </c>
      <c r="O4387" s="52" t="s">
        <v>10435</v>
      </c>
    </row>
    <row r="4388" s="7" customFormat="1" ht="21" customHeight="1" spans="1:15">
      <c r="A4388" s="27">
        <v>4385</v>
      </c>
      <c r="B4388" s="48" t="s">
        <v>10817</v>
      </c>
      <c r="C4388" s="48" t="s">
        <v>10463</v>
      </c>
      <c r="D4388" s="39" t="s">
        <v>10434</v>
      </c>
      <c r="E4388" s="56" t="s">
        <v>4861</v>
      </c>
      <c r="F4388" s="56" t="s">
        <v>10815</v>
      </c>
      <c r="G4388" s="56" t="s">
        <v>10816</v>
      </c>
      <c r="H4388" s="54">
        <v>43790</v>
      </c>
      <c r="I4388" s="54">
        <v>44002</v>
      </c>
      <c r="J4388" s="36">
        <f t="shared" si="136"/>
        <v>213</v>
      </c>
      <c r="K4388" s="56">
        <v>4.75</v>
      </c>
      <c r="L4388" s="56">
        <v>4.75</v>
      </c>
      <c r="M4388" s="38">
        <f t="shared" si="137"/>
        <v>1405.20833333333</v>
      </c>
      <c r="N4388" s="52" t="e">
        <f>VLOOKUP(#REF!,[1]Sheet3!A:B,2,0)</f>
        <v>#REF!</v>
      </c>
      <c r="O4388" s="52" t="s">
        <v>10435</v>
      </c>
    </row>
    <row r="4389" s="7" customFormat="1" ht="21" customHeight="1" spans="1:15">
      <c r="A4389" s="27">
        <v>4386</v>
      </c>
      <c r="B4389" s="48" t="s">
        <v>10818</v>
      </c>
      <c r="C4389" s="48" t="s">
        <v>10532</v>
      </c>
      <c r="D4389" s="39" t="s">
        <v>10434</v>
      </c>
      <c r="E4389" s="56" t="s">
        <v>4861</v>
      </c>
      <c r="F4389" s="56" t="s">
        <v>942</v>
      </c>
      <c r="G4389" s="56" t="s">
        <v>943</v>
      </c>
      <c r="H4389" s="54">
        <v>43790</v>
      </c>
      <c r="I4389" s="54">
        <v>44002</v>
      </c>
      <c r="J4389" s="36">
        <f t="shared" si="136"/>
        <v>213</v>
      </c>
      <c r="K4389" s="56">
        <v>4.75</v>
      </c>
      <c r="L4389" s="56">
        <v>4.75</v>
      </c>
      <c r="M4389" s="38">
        <f t="shared" si="137"/>
        <v>1405.20833333333</v>
      </c>
      <c r="N4389" s="52" t="e">
        <f>VLOOKUP(#REF!,[1]Sheet3!A:B,2,0)</f>
        <v>#REF!</v>
      </c>
      <c r="O4389" s="52" t="s">
        <v>10435</v>
      </c>
    </row>
    <row r="4390" s="7" customFormat="1" ht="21" customHeight="1" spans="1:15">
      <c r="A4390" s="27">
        <v>4387</v>
      </c>
      <c r="B4390" s="48" t="s">
        <v>10819</v>
      </c>
      <c r="C4390" s="48" t="s">
        <v>10820</v>
      </c>
      <c r="D4390" s="39" t="s">
        <v>10434</v>
      </c>
      <c r="E4390" s="56" t="s">
        <v>4861</v>
      </c>
      <c r="F4390" s="56" t="s">
        <v>942</v>
      </c>
      <c r="G4390" s="56" t="s">
        <v>943</v>
      </c>
      <c r="H4390" s="54">
        <v>43790</v>
      </c>
      <c r="I4390" s="54">
        <v>44002</v>
      </c>
      <c r="J4390" s="36">
        <f t="shared" si="136"/>
        <v>213</v>
      </c>
      <c r="K4390" s="56">
        <v>4.75</v>
      </c>
      <c r="L4390" s="56">
        <v>4.75</v>
      </c>
      <c r="M4390" s="38">
        <f t="shared" si="137"/>
        <v>1405.20833333333</v>
      </c>
      <c r="N4390" s="52" t="e">
        <f>VLOOKUP(#REF!,[1]Sheet3!A:B,2,0)</f>
        <v>#REF!</v>
      </c>
      <c r="O4390" s="52" t="s">
        <v>10435</v>
      </c>
    </row>
    <row r="4391" s="7" customFormat="1" ht="21" customHeight="1" spans="1:15">
      <c r="A4391" s="27">
        <v>4388</v>
      </c>
      <c r="B4391" s="48" t="s">
        <v>10821</v>
      </c>
      <c r="C4391" s="48" t="s">
        <v>10524</v>
      </c>
      <c r="D4391" s="39" t="s">
        <v>10434</v>
      </c>
      <c r="E4391" s="56" t="s">
        <v>4861</v>
      </c>
      <c r="F4391" s="56" t="s">
        <v>5526</v>
      </c>
      <c r="G4391" s="56" t="s">
        <v>5527</v>
      </c>
      <c r="H4391" s="54">
        <v>43790</v>
      </c>
      <c r="I4391" s="54">
        <v>44002</v>
      </c>
      <c r="J4391" s="36">
        <f t="shared" si="136"/>
        <v>213</v>
      </c>
      <c r="K4391" s="56">
        <v>4.75</v>
      </c>
      <c r="L4391" s="56">
        <v>4.75</v>
      </c>
      <c r="M4391" s="38">
        <f t="shared" si="137"/>
        <v>1405.20833333333</v>
      </c>
      <c r="N4391" s="52" t="e">
        <f>VLOOKUP(#REF!,[1]Sheet3!A:B,2,0)</f>
        <v>#REF!</v>
      </c>
      <c r="O4391" s="52" t="s">
        <v>10435</v>
      </c>
    </row>
    <row r="4392" s="7" customFormat="1" ht="21" customHeight="1" spans="1:15">
      <c r="A4392" s="27">
        <v>4389</v>
      </c>
      <c r="B4392" s="48" t="s">
        <v>10822</v>
      </c>
      <c r="C4392" s="48" t="s">
        <v>10524</v>
      </c>
      <c r="D4392" s="39" t="s">
        <v>10434</v>
      </c>
      <c r="E4392" s="56" t="s">
        <v>4861</v>
      </c>
      <c r="F4392" s="56" t="s">
        <v>5526</v>
      </c>
      <c r="G4392" s="56" t="s">
        <v>5527</v>
      </c>
      <c r="H4392" s="54">
        <v>43790</v>
      </c>
      <c r="I4392" s="54">
        <v>44002</v>
      </c>
      <c r="J4392" s="36">
        <f t="shared" si="136"/>
        <v>213</v>
      </c>
      <c r="K4392" s="56">
        <v>4.75</v>
      </c>
      <c r="L4392" s="56">
        <v>4.75</v>
      </c>
      <c r="M4392" s="38">
        <f t="shared" si="137"/>
        <v>1405.20833333333</v>
      </c>
      <c r="N4392" s="52" t="e">
        <f>VLOOKUP(#REF!,[1]Sheet3!A:B,2,0)</f>
        <v>#REF!</v>
      </c>
      <c r="O4392" s="52" t="s">
        <v>10435</v>
      </c>
    </row>
    <row r="4393" s="7" customFormat="1" ht="21" customHeight="1" spans="1:15">
      <c r="A4393" s="27">
        <v>4390</v>
      </c>
      <c r="B4393" s="48" t="s">
        <v>10823</v>
      </c>
      <c r="C4393" s="48" t="s">
        <v>10532</v>
      </c>
      <c r="D4393" s="39" t="s">
        <v>10438</v>
      </c>
      <c r="E4393" s="56" t="s">
        <v>4861</v>
      </c>
      <c r="F4393" s="56" t="s">
        <v>5526</v>
      </c>
      <c r="G4393" s="56" t="s">
        <v>5527</v>
      </c>
      <c r="H4393" s="54">
        <v>43790</v>
      </c>
      <c r="I4393" s="54">
        <v>44002</v>
      </c>
      <c r="J4393" s="36">
        <f t="shared" si="136"/>
        <v>213</v>
      </c>
      <c r="K4393" s="56">
        <v>4.75</v>
      </c>
      <c r="L4393" s="56">
        <v>4.75</v>
      </c>
      <c r="M4393" s="38">
        <f t="shared" si="137"/>
        <v>1405.20833333333</v>
      </c>
      <c r="N4393" s="52" t="e">
        <f>VLOOKUP(#REF!,[1]Sheet3!A:B,2,0)</f>
        <v>#REF!</v>
      </c>
      <c r="O4393" s="52" t="s">
        <v>10435</v>
      </c>
    </row>
    <row r="4394" s="7" customFormat="1" ht="21" customHeight="1" spans="1:15">
      <c r="A4394" s="27">
        <v>4391</v>
      </c>
      <c r="B4394" s="48" t="s">
        <v>10824</v>
      </c>
      <c r="C4394" s="48" t="s">
        <v>10586</v>
      </c>
      <c r="D4394" s="39" t="s">
        <v>10434</v>
      </c>
      <c r="E4394" s="56" t="s">
        <v>4861</v>
      </c>
      <c r="F4394" s="56" t="s">
        <v>946</v>
      </c>
      <c r="G4394" s="56" t="s">
        <v>947</v>
      </c>
      <c r="H4394" s="54">
        <v>43790</v>
      </c>
      <c r="I4394" s="54">
        <v>44002</v>
      </c>
      <c r="J4394" s="36">
        <f t="shared" si="136"/>
        <v>213</v>
      </c>
      <c r="K4394" s="56">
        <v>4.75</v>
      </c>
      <c r="L4394" s="56">
        <v>4.75</v>
      </c>
      <c r="M4394" s="38">
        <f t="shared" si="137"/>
        <v>1405.20833333333</v>
      </c>
      <c r="N4394" s="52" t="e">
        <f>VLOOKUP(#REF!,[1]Sheet3!A:B,2,0)</f>
        <v>#REF!</v>
      </c>
      <c r="O4394" s="52" t="s">
        <v>10435</v>
      </c>
    </row>
    <row r="4395" s="7" customFormat="1" ht="21" customHeight="1" spans="1:15">
      <c r="A4395" s="27">
        <v>4392</v>
      </c>
      <c r="B4395" s="48" t="s">
        <v>10825</v>
      </c>
      <c r="C4395" s="48" t="s">
        <v>10484</v>
      </c>
      <c r="D4395" s="39" t="s">
        <v>10438</v>
      </c>
      <c r="E4395" s="56" t="s">
        <v>4861</v>
      </c>
      <c r="F4395" s="56" t="s">
        <v>946</v>
      </c>
      <c r="G4395" s="56" t="s">
        <v>947</v>
      </c>
      <c r="H4395" s="54">
        <v>43790</v>
      </c>
      <c r="I4395" s="54">
        <v>44002</v>
      </c>
      <c r="J4395" s="36">
        <f t="shared" si="136"/>
        <v>213</v>
      </c>
      <c r="K4395" s="56">
        <v>4.75</v>
      </c>
      <c r="L4395" s="56">
        <v>4.75</v>
      </c>
      <c r="M4395" s="38">
        <f t="shared" si="137"/>
        <v>1405.20833333333</v>
      </c>
      <c r="N4395" s="52" t="e">
        <f>VLOOKUP(#REF!,[1]Sheet3!A:B,2,0)</f>
        <v>#REF!</v>
      </c>
      <c r="O4395" s="52" t="s">
        <v>10435</v>
      </c>
    </row>
    <row r="4396" s="7" customFormat="1" ht="21" customHeight="1" spans="1:15">
      <c r="A4396" s="27">
        <v>4393</v>
      </c>
      <c r="B4396" s="48" t="s">
        <v>10826</v>
      </c>
      <c r="C4396" s="48" t="s">
        <v>10551</v>
      </c>
      <c r="D4396" s="39" t="s">
        <v>10438</v>
      </c>
      <c r="E4396" s="56" t="s">
        <v>4861</v>
      </c>
      <c r="F4396" s="56" t="s">
        <v>2258</v>
      </c>
      <c r="G4396" s="56" t="s">
        <v>9526</v>
      </c>
      <c r="H4396" s="54">
        <v>43790</v>
      </c>
      <c r="I4396" s="54">
        <v>44002</v>
      </c>
      <c r="J4396" s="36">
        <f t="shared" si="136"/>
        <v>213</v>
      </c>
      <c r="K4396" s="56">
        <v>4.75</v>
      </c>
      <c r="L4396" s="56">
        <v>4.75</v>
      </c>
      <c r="M4396" s="38">
        <f t="shared" si="137"/>
        <v>1405.20833333333</v>
      </c>
      <c r="N4396" s="52" t="e">
        <f>VLOOKUP(#REF!,[1]Sheet3!A:B,2,0)</f>
        <v>#REF!</v>
      </c>
      <c r="O4396" s="52" t="s">
        <v>10435</v>
      </c>
    </row>
    <row r="4397" s="7" customFormat="1" ht="21" customHeight="1" spans="1:15">
      <c r="A4397" s="27">
        <v>4394</v>
      </c>
      <c r="B4397" s="48" t="s">
        <v>10827</v>
      </c>
      <c r="C4397" s="48" t="s">
        <v>10437</v>
      </c>
      <c r="D4397" s="39" t="s">
        <v>10434</v>
      </c>
      <c r="E4397" s="56" t="s">
        <v>5022</v>
      </c>
      <c r="F4397" s="56" t="s">
        <v>2258</v>
      </c>
      <c r="G4397" s="56" t="s">
        <v>9526</v>
      </c>
      <c r="H4397" s="54">
        <v>43790</v>
      </c>
      <c r="I4397" s="54">
        <v>44002</v>
      </c>
      <c r="J4397" s="36">
        <f t="shared" si="136"/>
        <v>213</v>
      </c>
      <c r="K4397" s="56">
        <v>4.75</v>
      </c>
      <c r="L4397" s="56">
        <v>4.75</v>
      </c>
      <c r="M4397" s="38">
        <f t="shared" si="137"/>
        <v>843.125</v>
      </c>
      <c r="N4397" s="52" t="e">
        <f>VLOOKUP(#REF!,[1]Sheet3!A:B,2,0)</f>
        <v>#REF!</v>
      </c>
      <c r="O4397" s="52" t="s">
        <v>10435</v>
      </c>
    </row>
    <row r="4398" s="7" customFormat="1" ht="21" customHeight="1" spans="1:15">
      <c r="A4398" s="27">
        <v>4395</v>
      </c>
      <c r="B4398" s="48" t="s">
        <v>10828</v>
      </c>
      <c r="C4398" s="48" t="s">
        <v>10524</v>
      </c>
      <c r="D4398" s="39" t="s">
        <v>10434</v>
      </c>
      <c r="E4398" s="56" t="s">
        <v>4861</v>
      </c>
      <c r="F4398" s="56" t="s">
        <v>2258</v>
      </c>
      <c r="G4398" s="56" t="s">
        <v>9526</v>
      </c>
      <c r="H4398" s="54">
        <v>43790</v>
      </c>
      <c r="I4398" s="54">
        <v>44002</v>
      </c>
      <c r="J4398" s="36">
        <f t="shared" si="136"/>
        <v>213</v>
      </c>
      <c r="K4398" s="56">
        <v>4.75</v>
      </c>
      <c r="L4398" s="56">
        <v>4.75</v>
      </c>
      <c r="M4398" s="38">
        <f t="shared" si="137"/>
        <v>1405.20833333333</v>
      </c>
      <c r="N4398" s="52" t="e">
        <f>VLOOKUP(#REF!,[1]Sheet3!A:B,2,0)</f>
        <v>#REF!</v>
      </c>
      <c r="O4398" s="52" t="s">
        <v>10435</v>
      </c>
    </row>
    <row r="4399" s="7" customFormat="1" ht="21" customHeight="1" spans="1:15">
      <c r="A4399" s="27">
        <v>4396</v>
      </c>
      <c r="B4399" s="48" t="s">
        <v>10829</v>
      </c>
      <c r="C4399" s="48" t="s">
        <v>10524</v>
      </c>
      <c r="D4399" s="39" t="s">
        <v>10434</v>
      </c>
      <c r="E4399" s="56" t="s">
        <v>4861</v>
      </c>
      <c r="F4399" s="56" t="s">
        <v>2258</v>
      </c>
      <c r="G4399" s="56" t="s">
        <v>9526</v>
      </c>
      <c r="H4399" s="54">
        <v>43790</v>
      </c>
      <c r="I4399" s="54">
        <v>44002</v>
      </c>
      <c r="J4399" s="36">
        <f t="shared" si="136"/>
        <v>213</v>
      </c>
      <c r="K4399" s="56">
        <v>4.75</v>
      </c>
      <c r="L4399" s="56">
        <v>4.75</v>
      </c>
      <c r="M4399" s="38">
        <f t="shared" si="137"/>
        <v>1405.20833333333</v>
      </c>
      <c r="N4399" s="52" t="e">
        <f>VLOOKUP(#REF!,[1]Sheet3!A:B,2,0)</f>
        <v>#REF!</v>
      </c>
      <c r="O4399" s="52" t="s">
        <v>10435</v>
      </c>
    </row>
    <row r="4400" s="7" customFormat="1" ht="21" customHeight="1" spans="1:15">
      <c r="A4400" s="27">
        <v>4397</v>
      </c>
      <c r="B4400" s="48" t="s">
        <v>10830</v>
      </c>
      <c r="C4400" s="48" t="s">
        <v>10466</v>
      </c>
      <c r="D4400" s="39" t="s">
        <v>10434</v>
      </c>
      <c r="E4400" s="56" t="s">
        <v>4861</v>
      </c>
      <c r="F4400" s="56" t="s">
        <v>2258</v>
      </c>
      <c r="G4400" s="56" t="s">
        <v>9526</v>
      </c>
      <c r="H4400" s="54">
        <v>43790</v>
      </c>
      <c r="I4400" s="54">
        <v>44002</v>
      </c>
      <c r="J4400" s="36">
        <f t="shared" si="136"/>
        <v>213</v>
      </c>
      <c r="K4400" s="56">
        <v>4.75</v>
      </c>
      <c r="L4400" s="56">
        <v>4.75</v>
      </c>
      <c r="M4400" s="38">
        <f t="shared" si="137"/>
        <v>1405.20833333333</v>
      </c>
      <c r="N4400" s="52" t="e">
        <f>VLOOKUP(#REF!,[1]Sheet3!A:B,2,0)</f>
        <v>#REF!</v>
      </c>
      <c r="O4400" s="52" t="s">
        <v>10435</v>
      </c>
    </row>
    <row r="4401" s="7" customFormat="1" ht="21" customHeight="1" spans="1:15">
      <c r="A4401" s="27">
        <v>4398</v>
      </c>
      <c r="B4401" s="48" t="s">
        <v>10831</v>
      </c>
      <c r="C4401" s="48" t="s">
        <v>10442</v>
      </c>
      <c r="D4401" s="39" t="s">
        <v>10434</v>
      </c>
      <c r="E4401" s="56" t="s">
        <v>4861</v>
      </c>
      <c r="F4401" s="56" t="s">
        <v>2258</v>
      </c>
      <c r="G4401" s="56" t="s">
        <v>9526</v>
      </c>
      <c r="H4401" s="54">
        <v>43790</v>
      </c>
      <c r="I4401" s="54">
        <v>44002</v>
      </c>
      <c r="J4401" s="36">
        <f t="shared" si="136"/>
        <v>213</v>
      </c>
      <c r="K4401" s="56">
        <v>4.75</v>
      </c>
      <c r="L4401" s="56">
        <v>4.75</v>
      </c>
      <c r="M4401" s="38">
        <f t="shared" si="137"/>
        <v>1405.20833333333</v>
      </c>
      <c r="N4401" s="52" t="e">
        <f>VLOOKUP(#REF!,[1]Sheet3!A:B,2,0)</f>
        <v>#REF!</v>
      </c>
      <c r="O4401" s="52" t="s">
        <v>10435</v>
      </c>
    </row>
    <row r="4402" s="7" customFormat="1" ht="21" customHeight="1" spans="1:15">
      <c r="A4402" s="27">
        <v>4399</v>
      </c>
      <c r="B4402" s="48" t="s">
        <v>10832</v>
      </c>
      <c r="C4402" s="48" t="s">
        <v>10833</v>
      </c>
      <c r="D4402" s="39" t="s">
        <v>10438</v>
      </c>
      <c r="E4402" s="56" t="s">
        <v>4861</v>
      </c>
      <c r="F4402" s="56" t="s">
        <v>2258</v>
      </c>
      <c r="G4402" s="56" t="s">
        <v>9526</v>
      </c>
      <c r="H4402" s="54">
        <v>43790</v>
      </c>
      <c r="I4402" s="54">
        <v>44002</v>
      </c>
      <c r="J4402" s="36">
        <f t="shared" si="136"/>
        <v>213</v>
      </c>
      <c r="K4402" s="56">
        <v>4.75</v>
      </c>
      <c r="L4402" s="56">
        <v>4.75</v>
      </c>
      <c r="M4402" s="38">
        <f t="shared" si="137"/>
        <v>1405.20833333333</v>
      </c>
      <c r="N4402" s="52" t="e">
        <f>VLOOKUP(#REF!,[1]Sheet3!A:B,2,0)</f>
        <v>#REF!</v>
      </c>
      <c r="O4402" s="52" t="s">
        <v>10435</v>
      </c>
    </row>
    <row r="4403" s="7" customFormat="1" ht="21" customHeight="1" spans="1:15">
      <c r="A4403" s="27">
        <v>4400</v>
      </c>
      <c r="B4403" s="48" t="s">
        <v>10834</v>
      </c>
      <c r="C4403" s="48" t="s">
        <v>10484</v>
      </c>
      <c r="D4403" s="39" t="s">
        <v>10434</v>
      </c>
      <c r="E4403" s="56" t="s">
        <v>4861</v>
      </c>
      <c r="F4403" s="56" t="s">
        <v>2258</v>
      </c>
      <c r="G4403" s="56" t="s">
        <v>9526</v>
      </c>
      <c r="H4403" s="54">
        <v>43790</v>
      </c>
      <c r="I4403" s="54">
        <v>44002</v>
      </c>
      <c r="J4403" s="36">
        <f t="shared" si="136"/>
        <v>213</v>
      </c>
      <c r="K4403" s="56">
        <v>4.75</v>
      </c>
      <c r="L4403" s="56">
        <v>4.75</v>
      </c>
      <c r="M4403" s="38">
        <f t="shared" si="137"/>
        <v>1405.20833333333</v>
      </c>
      <c r="N4403" s="52" t="e">
        <f>VLOOKUP(#REF!,[1]Sheet3!A:B,2,0)</f>
        <v>#REF!</v>
      </c>
      <c r="O4403" s="52" t="s">
        <v>10435</v>
      </c>
    </row>
    <row r="4404" s="7" customFormat="1" ht="21" customHeight="1" spans="1:15">
      <c r="A4404" s="27">
        <v>4401</v>
      </c>
      <c r="B4404" s="48" t="s">
        <v>10835</v>
      </c>
      <c r="C4404" s="48" t="s">
        <v>10514</v>
      </c>
      <c r="D4404" s="39" t="s">
        <v>10434</v>
      </c>
      <c r="E4404" s="56" t="s">
        <v>4861</v>
      </c>
      <c r="F4404" s="56" t="s">
        <v>961</v>
      </c>
      <c r="G4404" s="56" t="s">
        <v>962</v>
      </c>
      <c r="H4404" s="54">
        <v>43790</v>
      </c>
      <c r="I4404" s="54">
        <v>44002</v>
      </c>
      <c r="J4404" s="36">
        <f t="shared" si="136"/>
        <v>213</v>
      </c>
      <c r="K4404" s="56">
        <v>4.75</v>
      </c>
      <c r="L4404" s="56">
        <v>4.75</v>
      </c>
      <c r="M4404" s="38">
        <f t="shared" si="137"/>
        <v>1405.20833333333</v>
      </c>
      <c r="N4404" s="52" t="e">
        <f>VLOOKUP(#REF!,[1]Sheet3!A:B,2,0)</f>
        <v>#REF!</v>
      </c>
      <c r="O4404" s="52" t="s">
        <v>10435</v>
      </c>
    </row>
    <row r="4405" s="7" customFormat="1" ht="21" customHeight="1" spans="1:15">
      <c r="A4405" s="27">
        <v>4402</v>
      </c>
      <c r="B4405" s="48" t="s">
        <v>10836</v>
      </c>
      <c r="C4405" s="48" t="s">
        <v>10447</v>
      </c>
      <c r="D4405" s="39" t="s">
        <v>10434</v>
      </c>
      <c r="E4405" s="56" t="s">
        <v>4861</v>
      </c>
      <c r="F4405" s="56" t="s">
        <v>961</v>
      </c>
      <c r="G4405" s="56" t="s">
        <v>962</v>
      </c>
      <c r="H4405" s="54">
        <v>43790</v>
      </c>
      <c r="I4405" s="54">
        <v>44002</v>
      </c>
      <c r="J4405" s="36">
        <f t="shared" si="136"/>
        <v>213</v>
      </c>
      <c r="K4405" s="56">
        <v>4.75</v>
      </c>
      <c r="L4405" s="56">
        <v>4.75</v>
      </c>
      <c r="M4405" s="38">
        <f t="shared" si="137"/>
        <v>1405.20833333333</v>
      </c>
      <c r="N4405" s="52" t="e">
        <f>VLOOKUP(#REF!,[1]Sheet3!A:B,2,0)</f>
        <v>#REF!</v>
      </c>
      <c r="O4405" s="52" t="s">
        <v>10435</v>
      </c>
    </row>
    <row r="4406" s="7" customFormat="1" ht="21" customHeight="1" spans="1:15">
      <c r="A4406" s="27">
        <v>4403</v>
      </c>
      <c r="B4406" s="48" t="s">
        <v>10837</v>
      </c>
      <c r="C4406" s="48" t="s">
        <v>10838</v>
      </c>
      <c r="D4406" s="39" t="s">
        <v>10434</v>
      </c>
      <c r="E4406" s="56" t="s">
        <v>4861</v>
      </c>
      <c r="F4406" s="56" t="s">
        <v>961</v>
      </c>
      <c r="G4406" s="56" t="s">
        <v>962</v>
      </c>
      <c r="H4406" s="54">
        <v>43790</v>
      </c>
      <c r="I4406" s="54">
        <v>44002</v>
      </c>
      <c r="J4406" s="36">
        <f t="shared" si="136"/>
        <v>213</v>
      </c>
      <c r="K4406" s="56">
        <v>4.75</v>
      </c>
      <c r="L4406" s="56">
        <v>4.75</v>
      </c>
      <c r="M4406" s="38">
        <f t="shared" si="137"/>
        <v>1405.20833333333</v>
      </c>
      <c r="N4406" s="52" t="e">
        <f>VLOOKUP(#REF!,[1]Sheet3!A:B,2,0)</f>
        <v>#REF!</v>
      </c>
      <c r="O4406" s="52" t="s">
        <v>10435</v>
      </c>
    </row>
    <row r="4407" s="7" customFormat="1" ht="21" customHeight="1" spans="1:15">
      <c r="A4407" s="27">
        <v>4404</v>
      </c>
      <c r="B4407" s="48" t="s">
        <v>10839</v>
      </c>
      <c r="C4407" s="48" t="s">
        <v>10524</v>
      </c>
      <c r="D4407" s="39" t="s">
        <v>10438</v>
      </c>
      <c r="E4407" s="56" t="s">
        <v>4861</v>
      </c>
      <c r="F4407" s="56" t="s">
        <v>965</v>
      </c>
      <c r="G4407" s="56" t="s">
        <v>966</v>
      </c>
      <c r="H4407" s="54">
        <v>43790</v>
      </c>
      <c r="I4407" s="54">
        <v>44002</v>
      </c>
      <c r="J4407" s="36">
        <f t="shared" si="136"/>
        <v>213</v>
      </c>
      <c r="K4407" s="56">
        <v>4.75</v>
      </c>
      <c r="L4407" s="56">
        <v>4.75</v>
      </c>
      <c r="M4407" s="38">
        <f t="shared" si="137"/>
        <v>1405.20833333333</v>
      </c>
      <c r="N4407" s="52" t="e">
        <f>VLOOKUP(#REF!,[1]Sheet3!A:B,2,0)</f>
        <v>#REF!</v>
      </c>
      <c r="O4407" s="52" t="s">
        <v>10435</v>
      </c>
    </row>
    <row r="4408" s="7" customFormat="1" ht="21" customHeight="1" spans="1:15">
      <c r="A4408" s="27">
        <v>4405</v>
      </c>
      <c r="B4408" s="48" t="s">
        <v>10840</v>
      </c>
      <c r="C4408" s="48" t="s">
        <v>10551</v>
      </c>
      <c r="D4408" s="39" t="s">
        <v>10434</v>
      </c>
      <c r="E4408" s="56" t="s">
        <v>4861</v>
      </c>
      <c r="F4408" s="56" t="s">
        <v>965</v>
      </c>
      <c r="G4408" s="56" t="s">
        <v>966</v>
      </c>
      <c r="H4408" s="54">
        <v>43790</v>
      </c>
      <c r="I4408" s="54">
        <v>44002</v>
      </c>
      <c r="J4408" s="36">
        <f t="shared" si="136"/>
        <v>213</v>
      </c>
      <c r="K4408" s="56">
        <v>4.75</v>
      </c>
      <c r="L4408" s="56">
        <v>4.75</v>
      </c>
      <c r="M4408" s="38">
        <f t="shared" si="137"/>
        <v>1405.20833333333</v>
      </c>
      <c r="N4408" s="52" t="e">
        <f>VLOOKUP(#REF!,[1]Sheet3!A:B,2,0)</f>
        <v>#REF!</v>
      </c>
      <c r="O4408" s="52" t="s">
        <v>10435</v>
      </c>
    </row>
    <row r="4409" s="7" customFormat="1" ht="21" customHeight="1" spans="1:15">
      <c r="A4409" s="27">
        <v>4406</v>
      </c>
      <c r="B4409" s="48" t="s">
        <v>10841</v>
      </c>
      <c r="C4409" s="48" t="s">
        <v>10528</v>
      </c>
      <c r="D4409" s="39" t="s">
        <v>10434</v>
      </c>
      <c r="E4409" s="56" t="s">
        <v>4861</v>
      </c>
      <c r="F4409" s="56" t="s">
        <v>5540</v>
      </c>
      <c r="G4409" s="56" t="s">
        <v>5541</v>
      </c>
      <c r="H4409" s="54">
        <v>43790</v>
      </c>
      <c r="I4409" s="54">
        <v>44002</v>
      </c>
      <c r="J4409" s="36">
        <f t="shared" si="136"/>
        <v>213</v>
      </c>
      <c r="K4409" s="56">
        <v>4.75</v>
      </c>
      <c r="L4409" s="56">
        <v>4.75</v>
      </c>
      <c r="M4409" s="38">
        <f t="shared" si="137"/>
        <v>1405.20833333333</v>
      </c>
      <c r="N4409" s="52" t="e">
        <f>VLOOKUP(#REF!,[1]Sheet3!A:B,2,0)</f>
        <v>#REF!</v>
      </c>
      <c r="O4409" s="52" t="s">
        <v>10435</v>
      </c>
    </row>
    <row r="4410" s="7" customFormat="1" ht="21" customHeight="1" spans="1:15">
      <c r="A4410" s="27">
        <v>4407</v>
      </c>
      <c r="B4410" s="48" t="s">
        <v>10842</v>
      </c>
      <c r="C4410" s="48" t="s">
        <v>10501</v>
      </c>
      <c r="D4410" s="39" t="s">
        <v>10434</v>
      </c>
      <c r="E4410" s="56" t="s">
        <v>4861</v>
      </c>
      <c r="F4410" s="56" t="s">
        <v>5540</v>
      </c>
      <c r="G4410" s="56" t="s">
        <v>5541</v>
      </c>
      <c r="H4410" s="54">
        <v>43790</v>
      </c>
      <c r="I4410" s="54">
        <v>44002</v>
      </c>
      <c r="J4410" s="36">
        <f t="shared" si="136"/>
        <v>213</v>
      </c>
      <c r="K4410" s="56">
        <v>4.75</v>
      </c>
      <c r="L4410" s="56">
        <v>4.75</v>
      </c>
      <c r="M4410" s="38">
        <f t="shared" si="137"/>
        <v>1405.20833333333</v>
      </c>
      <c r="N4410" s="52" t="e">
        <f>VLOOKUP(#REF!,[1]Sheet3!A:B,2,0)</f>
        <v>#REF!</v>
      </c>
      <c r="O4410" s="52" t="s">
        <v>10435</v>
      </c>
    </row>
    <row r="4411" s="7" customFormat="1" ht="21" customHeight="1" spans="1:15">
      <c r="A4411" s="27">
        <v>4408</v>
      </c>
      <c r="B4411" s="48" t="s">
        <v>10843</v>
      </c>
      <c r="C4411" s="48" t="s">
        <v>10466</v>
      </c>
      <c r="D4411" s="39" t="s">
        <v>10438</v>
      </c>
      <c r="E4411" s="56" t="s">
        <v>4861</v>
      </c>
      <c r="F4411" s="56" t="s">
        <v>6284</v>
      </c>
      <c r="G4411" s="56" t="s">
        <v>6285</v>
      </c>
      <c r="H4411" s="54">
        <v>43790</v>
      </c>
      <c r="I4411" s="54">
        <v>44002</v>
      </c>
      <c r="J4411" s="36">
        <f t="shared" si="136"/>
        <v>213</v>
      </c>
      <c r="K4411" s="56">
        <v>4.75</v>
      </c>
      <c r="L4411" s="56">
        <v>4.75</v>
      </c>
      <c r="M4411" s="38">
        <f t="shared" si="137"/>
        <v>1405.20833333333</v>
      </c>
      <c r="N4411" s="52" t="e">
        <f>VLOOKUP(#REF!,[1]Sheet3!A:B,2,0)</f>
        <v>#REF!</v>
      </c>
      <c r="O4411" s="52" t="s">
        <v>10435</v>
      </c>
    </row>
    <row r="4412" s="7" customFormat="1" ht="21" customHeight="1" spans="1:15">
      <c r="A4412" s="27">
        <v>4409</v>
      </c>
      <c r="B4412" s="48" t="s">
        <v>10844</v>
      </c>
      <c r="C4412" s="48" t="s">
        <v>10521</v>
      </c>
      <c r="D4412" s="39" t="s">
        <v>10434</v>
      </c>
      <c r="E4412" s="56" t="s">
        <v>4861</v>
      </c>
      <c r="F4412" s="56" t="s">
        <v>9536</v>
      </c>
      <c r="G4412" s="56" t="s">
        <v>10845</v>
      </c>
      <c r="H4412" s="54">
        <v>43790</v>
      </c>
      <c r="I4412" s="54">
        <v>44002</v>
      </c>
      <c r="J4412" s="36">
        <f t="shared" si="136"/>
        <v>213</v>
      </c>
      <c r="K4412" s="56">
        <v>4.75</v>
      </c>
      <c r="L4412" s="56">
        <v>4.75</v>
      </c>
      <c r="M4412" s="38">
        <f t="shared" si="137"/>
        <v>1405.20833333333</v>
      </c>
      <c r="N4412" s="52" t="e">
        <f>VLOOKUP(#REF!,[1]Sheet3!A:B,2,0)</f>
        <v>#REF!</v>
      </c>
      <c r="O4412" s="52" t="s">
        <v>10435</v>
      </c>
    </row>
    <row r="4413" s="7" customFormat="1" ht="21" customHeight="1" spans="1:15">
      <c r="A4413" s="27">
        <v>4410</v>
      </c>
      <c r="B4413" s="48" t="s">
        <v>10846</v>
      </c>
      <c r="C4413" s="48" t="s">
        <v>10514</v>
      </c>
      <c r="D4413" s="39" t="s">
        <v>10434</v>
      </c>
      <c r="E4413" s="56" t="s">
        <v>4861</v>
      </c>
      <c r="F4413" s="56" t="s">
        <v>9536</v>
      </c>
      <c r="G4413" s="56" t="s">
        <v>10845</v>
      </c>
      <c r="H4413" s="54">
        <v>43790</v>
      </c>
      <c r="I4413" s="54">
        <v>44002</v>
      </c>
      <c r="J4413" s="36">
        <f t="shared" si="136"/>
        <v>213</v>
      </c>
      <c r="K4413" s="56">
        <v>4.75</v>
      </c>
      <c r="L4413" s="56">
        <v>4.75</v>
      </c>
      <c r="M4413" s="38">
        <f t="shared" si="137"/>
        <v>1405.20833333333</v>
      </c>
      <c r="N4413" s="52" t="e">
        <f>VLOOKUP(#REF!,[1]Sheet3!A:B,2,0)</f>
        <v>#REF!</v>
      </c>
      <c r="O4413" s="52" t="s">
        <v>10435</v>
      </c>
    </row>
    <row r="4414" s="7" customFormat="1" ht="21" customHeight="1" spans="1:15">
      <c r="A4414" s="27">
        <v>4411</v>
      </c>
      <c r="B4414" s="48" t="s">
        <v>10847</v>
      </c>
      <c r="C4414" s="48" t="s">
        <v>10524</v>
      </c>
      <c r="D4414" s="39" t="s">
        <v>10434</v>
      </c>
      <c r="E4414" s="56" t="s">
        <v>4861</v>
      </c>
      <c r="F4414" s="56" t="s">
        <v>4556</v>
      </c>
      <c r="G4414" s="56" t="s">
        <v>4557</v>
      </c>
      <c r="H4414" s="54">
        <v>43790</v>
      </c>
      <c r="I4414" s="54">
        <v>44002</v>
      </c>
      <c r="J4414" s="36">
        <f t="shared" si="136"/>
        <v>213</v>
      </c>
      <c r="K4414" s="56">
        <v>4.75</v>
      </c>
      <c r="L4414" s="56">
        <v>4.75</v>
      </c>
      <c r="M4414" s="38">
        <f t="shared" si="137"/>
        <v>1405.20833333333</v>
      </c>
      <c r="N4414" s="52" t="e">
        <f>VLOOKUP(#REF!,[1]Sheet3!A:B,2,0)</f>
        <v>#REF!</v>
      </c>
      <c r="O4414" s="52" t="s">
        <v>10435</v>
      </c>
    </row>
    <row r="4415" s="7" customFormat="1" ht="21" customHeight="1" spans="1:15">
      <c r="A4415" s="27">
        <v>4412</v>
      </c>
      <c r="B4415" s="48" t="s">
        <v>10848</v>
      </c>
      <c r="C4415" s="48" t="s">
        <v>10524</v>
      </c>
      <c r="D4415" s="39" t="s">
        <v>10438</v>
      </c>
      <c r="E4415" s="56" t="s">
        <v>4861</v>
      </c>
      <c r="F4415" s="56" t="s">
        <v>4556</v>
      </c>
      <c r="G4415" s="56" t="s">
        <v>4557</v>
      </c>
      <c r="H4415" s="54">
        <v>43790</v>
      </c>
      <c r="I4415" s="54">
        <v>44002</v>
      </c>
      <c r="J4415" s="36">
        <f t="shared" si="136"/>
        <v>213</v>
      </c>
      <c r="K4415" s="56">
        <v>4.75</v>
      </c>
      <c r="L4415" s="56">
        <v>4.75</v>
      </c>
      <c r="M4415" s="38">
        <f t="shared" si="137"/>
        <v>1405.20833333333</v>
      </c>
      <c r="N4415" s="52" t="e">
        <f>VLOOKUP(#REF!,[1]Sheet3!A:B,2,0)</f>
        <v>#REF!</v>
      </c>
      <c r="O4415" s="52" t="s">
        <v>10435</v>
      </c>
    </row>
    <row r="4416" s="7" customFormat="1" ht="21" customHeight="1" spans="1:15">
      <c r="A4416" s="27">
        <v>4413</v>
      </c>
      <c r="B4416" s="48" t="s">
        <v>10849</v>
      </c>
      <c r="C4416" s="48" t="s">
        <v>10514</v>
      </c>
      <c r="D4416" s="39" t="s">
        <v>10434</v>
      </c>
      <c r="E4416" s="56" t="s">
        <v>4861</v>
      </c>
      <c r="F4416" s="56" t="s">
        <v>983</v>
      </c>
      <c r="G4416" s="56" t="s">
        <v>984</v>
      </c>
      <c r="H4416" s="54">
        <v>43790</v>
      </c>
      <c r="I4416" s="54">
        <v>44002</v>
      </c>
      <c r="J4416" s="36">
        <f t="shared" si="136"/>
        <v>213</v>
      </c>
      <c r="K4416" s="56">
        <v>4.75</v>
      </c>
      <c r="L4416" s="56">
        <v>4.75</v>
      </c>
      <c r="M4416" s="38">
        <f t="shared" si="137"/>
        <v>1405.20833333333</v>
      </c>
      <c r="N4416" s="52" t="e">
        <f>VLOOKUP(#REF!,[1]Sheet3!A:B,2,0)</f>
        <v>#REF!</v>
      </c>
      <c r="O4416" s="52" t="s">
        <v>10435</v>
      </c>
    </row>
    <row r="4417" s="7" customFormat="1" ht="21" customHeight="1" spans="1:15">
      <c r="A4417" s="27">
        <v>4414</v>
      </c>
      <c r="B4417" s="48" t="s">
        <v>10850</v>
      </c>
      <c r="C4417" s="48" t="s">
        <v>10484</v>
      </c>
      <c r="D4417" s="39" t="s">
        <v>10434</v>
      </c>
      <c r="E4417" s="56" t="s">
        <v>4861</v>
      </c>
      <c r="F4417" s="56" t="s">
        <v>991</v>
      </c>
      <c r="G4417" s="56" t="s">
        <v>992</v>
      </c>
      <c r="H4417" s="54">
        <v>43790</v>
      </c>
      <c r="I4417" s="54">
        <v>44002</v>
      </c>
      <c r="J4417" s="36">
        <f t="shared" si="136"/>
        <v>213</v>
      </c>
      <c r="K4417" s="56">
        <v>4.75</v>
      </c>
      <c r="L4417" s="56">
        <v>4.75</v>
      </c>
      <c r="M4417" s="38">
        <f t="shared" si="137"/>
        <v>1405.20833333333</v>
      </c>
      <c r="N4417" s="52" t="e">
        <f>VLOOKUP(#REF!,[1]Sheet3!A:B,2,0)</f>
        <v>#REF!</v>
      </c>
      <c r="O4417" s="52" t="s">
        <v>10435</v>
      </c>
    </row>
    <row r="4418" s="7" customFormat="1" ht="21" customHeight="1" spans="1:15">
      <c r="A4418" s="27">
        <v>4415</v>
      </c>
      <c r="B4418" s="48" t="s">
        <v>10851</v>
      </c>
      <c r="C4418" s="48" t="s">
        <v>10484</v>
      </c>
      <c r="D4418" s="39" t="s">
        <v>10434</v>
      </c>
      <c r="E4418" s="56" t="s">
        <v>4861</v>
      </c>
      <c r="F4418" s="56" t="s">
        <v>991</v>
      </c>
      <c r="G4418" s="56" t="s">
        <v>992</v>
      </c>
      <c r="H4418" s="54">
        <v>43790</v>
      </c>
      <c r="I4418" s="54">
        <v>44002</v>
      </c>
      <c r="J4418" s="36">
        <f t="shared" si="136"/>
        <v>213</v>
      </c>
      <c r="K4418" s="56">
        <v>4.75</v>
      </c>
      <c r="L4418" s="56">
        <v>4.75</v>
      </c>
      <c r="M4418" s="38">
        <f t="shared" si="137"/>
        <v>1405.20833333333</v>
      </c>
      <c r="N4418" s="52" t="e">
        <f>VLOOKUP(#REF!,[1]Sheet3!A:B,2,0)</f>
        <v>#REF!</v>
      </c>
      <c r="O4418" s="52" t="s">
        <v>10435</v>
      </c>
    </row>
    <row r="4419" s="8" customFormat="1" ht="21" customHeight="1" spans="1:15">
      <c r="A4419" s="27">
        <v>4416</v>
      </c>
      <c r="B4419" s="48" t="s">
        <v>10852</v>
      </c>
      <c r="C4419" s="48" t="s">
        <v>10514</v>
      </c>
      <c r="D4419" s="39" t="s">
        <v>10438</v>
      </c>
      <c r="E4419" s="56" t="s">
        <v>4861</v>
      </c>
      <c r="F4419" s="56" t="s">
        <v>995</v>
      </c>
      <c r="G4419" s="56" t="s">
        <v>996</v>
      </c>
      <c r="H4419" s="54">
        <v>43790</v>
      </c>
      <c r="I4419" s="54">
        <v>44002</v>
      </c>
      <c r="J4419" s="36">
        <f t="shared" si="136"/>
        <v>213</v>
      </c>
      <c r="K4419" s="56">
        <v>4.75</v>
      </c>
      <c r="L4419" s="56">
        <v>4.75</v>
      </c>
      <c r="M4419" s="38">
        <f t="shared" si="137"/>
        <v>1405.20833333333</v>
      </c>
      <c r="N4419" s="52" t="e">
        <f>VLOOKUP(#REF!,[1]Sheet3!A:B,2,0)</f>
        <v>#REF!</v>
      </c>
      <c r="O4419" s="52" t="s">
        <v>10435</v>
      </c>
    </row>
    <row r="4420" s="8" customFormat="1" ht="21" customHeight="1" spans="1:15">
      <c r="A4420" s="27">
        <v>4417</v>
      </c>
      <c r="B4420" s="48" t="s">
        <v>10853</v>
      </c>
      <c r="C4420" s="48" t="s">
        <v>10524</v>
      </c>
      <c r="D4420" s="39" t="s">
        <v>10434</v>
      </c>
      <c r="E4420" s="56" t="s">
        <v>4861</v>
      </c>
      <c r="F4420" s="56" t="s">
        <v>1004</v>
      </c>
      <c r="G4420" s="56" t="s">
        <v>1005</v>
      </c>
      <c r="H4420" s="54">
        <v>43790</v>
      </c>
      <c r="I4420" s="54">
        <v>43913</v>
      </c>
      <c r="J4420" s="36">
        <f t="shared" ref="J4420:J4483" si="138">I4420-H4420+1</f>
        <v>124</v>
      </c>
      <c r="K4420" s="56">
        <v>4.75</v>
      </c>
      <c r="L4420" s="56">
        <v>4.75</v>
      </c>
      <c r="M4420" s="38">
        <f t="shared" ref="M4420:M4483" si="139">E4420*J4420*L4420/12/30/100</f>
        <v>818.055555555555</v>
      </c>
      <c r="N4420" s="52" t="e">
        <f>VLOOKUP(#REF!,[1]Sheet3!A:B,2,0)</f>
        <v>#REF!</v>
      </c>
      <c r="O4420" s="52" t="s">
        <v>10435</v>
      </c>
    </row>
    <row r="4421" s="8" customFormat="1" ht="21" customHeight="1" spans="1:15">
      <c r="A4421" s="27">
        <v>4418</v>
      </c>
      <c r="B4421" s="48" t="s">
        <v>10854</v>
      </c>
      <c r="C4421" s="48" t="s">
        <v>10514</v>
      </c>
      <c r="D4421" s="39" t="s">
        <v>10434</v>
      </c>
      <c r="E4421" s="56" t="s">
        <v>4861</v>
      </c>
      <c r="F4421" s="56" t="s">
        <v>10855</v>
      </c>
      <c r="G4421" s="56" t="s">
        <v>10856</v>
      </c>
      <c r="H4421" s="54">
        <v>43790</v>
      </c>
      <c r="I4421" s="54">
        <v>44002</v>
      </c>
      <c r="J4421" s="36">
        <f t="shared" si="138"/>
        <v>213</v>
      </c>
      <c r="K4421" s="56">
        <v>4.75</v>
      </c>
      <c r="L4421" s="56">
        <v>4.75</v>
      </c>
      <c r="M4421" s="38">
        <f t="shared" si="139"/>
        <v>1405.20833333333</v>
      </c>
      <c r="N4421" s="52" t="e">
        <f>VLOOKUP(#REF!,[1]Sheet3!A:B,2,0)</f>
        <v>#REF!</v>
      </c>
      <c r="O4421" s="52" t="s">
        <v>10435</v>
      </c>
    </row>
    <row r="4422" s="8" customFormat="1" ht="21" customHeight="1" spans="1:15">
      <c r="A4422" s="27">
        <v>4419</v>
      </c>
      <c r="B4422" s="48" t="s">
        <v>10857</v>
      </c>
      <c r="C4422" s="48" t="s">
        <v>10514</v>
      </c>
      <c r="D4422" s="39" t="s">
        <v>10434</v>
      </c>
      <c r="E4422" s="56" t="s">
        <v>4861</v>
      </c>
      <c r="F4422" s="56" t="s">
        <v>4565</v>
      </c>
      <c r="G4422" s="56" t="s">
        <v>4566</v>
      </c>
      <c r="H4422" s="54">
        <v>43790</v>
      </c>
      <c r="I4422" s="54">
        <v>44002</v>
      </c>
      <c r="J4422" s="36">
        <f t="shared" si="138"/>
        <v>213</v>
      </c>
      <c r="K4422" s="56">
        <v>4.75</v>
      </c>
      <c r="L4422" s="56">
        <v>4.75</v>
      </c>
      <c r="M4422" s="38">
        <f t="shared" si="139"/>
        <v>1405.20833333333</v>
      </c>
      <c r="N4422" s="52" t="e">
        <f>VLOOKUP(#REF!,[1]Sheet3!A:B,2,0)</f>
        <v>#REF!</v>
      </c>
      <c r="O4422" s="52" t="s">
        <v>10435</v>
      </c>
    </row>
    <row r="4423" s="8" customFormat="1" ht="21" customHeight="1" spans="1:15">
      <c r="A4423" s="27">
        <v>4420</v>
      </c>
      <c r="B4423" s="48" t="s">
        <v>10858</v>
      </c>
      <c r="C4423" s="48" t="s">
        <v>10486</v>
      </c>
      <c r="D4423" s="39" t="s">
        <v>10438</v>
      </c>
      <c r="E4423" s="56" t="s">
        <v>4861</v>
      </c>
      <c r="F4423" s="56" t="s">
        <v>6309</v>
      </c>
      <c r="G4423" s="56" t="s">
        <v>6310</v>
      </c>
      <c r="H4423" s="54">
        <v>43790</v>
      </c>
      <c r="I4423" s="54">
        <v>43947</v>
      </c>
      <c r="J4423" s="36">
        <f t="shared" si="138"/>
        <v>158</v>
      </c>
      <c r="K4423" s="56">
        <v>4.75</v>
      </c>
      <c r="L4423" s="56">
        <v>4.75</v>
      </c>
      <c r="M4423" s="38">
        <f t="shared" si="139"/>
        <v>1042.36111111111</v>
      </c>
      <c r="N4423" s="52" t="e">
        <f>VLOOKUP(#REF!,[1]Sheet3!A:B,2,0)</f>
        <v>#REF!</v>
      </c>
      <c r="O4423" s="52" t="s">
        <v>10435</v>
      </c>
    </row>
    <row r="4424" s="8" customFormat="1" ht="21" customHeight="1" spans="1:15">
      <c r="A4424" s="27">
        <v>4421</v>
      </c>
      <c r="B4424" s="48" t="s">
        <v>10859</v>
      </c>
      <c r="C4424" s="48" t="s">
        <v>10514</v>
      </c>
      <c r="D4424" s="39" t="s">
        <v>10434</v>
      </c>
      <c r="E4424" s="56" t="s">
        <v>4861</v>
      </c>
      <c r="F4424" s="56" t="s">
        <v>10860</v>
      </c>
      <c r="G4424" s="56" t="s">
        <v>10861</v>
      </c>
      <c r="H4424" s="54">
        <v>43790</v>
      </c>
      <c r="I4424" s="54">
        <v>44002</v>
      </c>
      <c r="J4424" s="36">
        <f t="shared" si="138"/>
        <v>213</v>
      </c>
      <c r="K4424" s="56">
        <v>4.75</v>
      </c>
      <c r="L4424" s="56">
        <v>4.75</v>
      </c>
      <c r="M4424" s="38">
        <f t="shared" si="139"/>
        <v>1405.20833333333</v>
      </c>
      <c r="N4424" s="52" t="e">
        <f>VLOOKUP(#REF!,[1]Sheet3!A:B,2,0)</f>
        <v>#REF!</v>
      </c>
      <c r="O4424" s="52" t="s">
        <v>10435</v>
      </c>
    </row>
    <row r="4425" s="8" customFormat="1" ht="21" customHeight="1" spans="1:15">
      <c r="A4425" s="27">
        <v>4422</v>
      </c>
      <c r="B4425" s="48" t="s">
        <v>10862</v>
      </c>
      <c r="C4425" s="48" t="s">
        <v>10863</v>
      </c>
      <c r="D4425" s="39" t="s">
        <v>10434</v>
      </c>
      <c r="E4425" s="56" t="s">
        <v>4861</v>
      </c>
      <c r="F4425" s="56" t="s">
        <v>4569</v>
      </c>
      <c r="G4425" s="56" t="s">
        <v>4570</v>
      </c>
      <c r="H4425" s="54">
        <v>43790</v>
      </c>
      <c r="I4425" s="54">
        <v>44002</v>
      </c>
      <c r="J4425" s="36">
        <f t="shared" si="138"/>
        <v>213</v>
      </c>
      <c r="K4425" s="56">
        <v>4.75</v>
      </c>
      <c r="L4425" s="56">
        <v>4.75</v>
      </c>
      <c r="M4425" s="38">
        <f t="shared" si="139"/>
        <v>1405.20833333333</v>
      </c>
      <c r="N4425" s="52" t="e">
        <f>VLOOKUP(#REF!,[1]Sheet3!A:B,2,0)</f>
        <v>#REF!</v>
      </c>
      <c r="O4425" s="52" t="s">
        <v>10435</v>
      </c>
    </row>
    <row r="4426" s="8" customFormat="1" ht="21" customHeight="1" spans="1:15">
      <c r="A4426" s="27">
        <v>4423</v>
      </c>
      <c r="B4426" s="48" t="s">
        <v>10864</v>
      </c>
      <c r="C4426" s="48" t="s">
        <v>10863</v>
      </c>
      <c r="D4426" s="39" t="s">
        <v>10434</v>
      </c>
      <c r="E4426" s="56" t="s">
        <v>4861</v>
      </c>
      <c r="F4426" s="56" t="s">
        <v>7386</v>
      </c>
      <c r="G4426" s="56" t="s">
        <v>7387</v>
      </c>
      <c r="H4426" s="54">
        <v>43790</v>
      </c>
      <c r="I4426" s="54">
        <v>44002</v>
      </c>
      <c r="J4426" s="36">
        <f t="shared" si="138"/>
        <v>213</v>
      </c>
      <c r="K4426" s="56">
        <v>4.75</v>
      </c>
      <c r="L4426" s="56">
        <v>4.75</v>
      </c>
      <c r="M4426" s="38">
        <f t="shared" si="139"/>
        <v>1405.20833333333</v>
      </c>
      <c r="N4426" s="52" t="e">
        <f>VLOOKUP(#REF!,[1]Sheet3!A:B,2,0)</f>
        <v>#REF!</v>
      </c>
      <c r="O4426" s="52" t="s">
        <v>10435</v>
      </c>
    </row>
    <row r="4427" s="8" customFormat="1" ht="21" customHeight="1" spans="1:15">
      <c r="A4427" s="27">
        <v>4424</v>
      </c>
      <c r="B4427" s="48" t="s">
        <v>10865</v>
      </c>
      <c r="C4427" s="48" t="s">
        <v>10866</v>
      </c>
      <c r="D4427" s="39" t="s">
        <v>10434</v>
      </c>
      <c r="E4427" s="56" t="s">
        <v>5022</v>
      </c>
      <c r="F4427" s="56" t="s">
        <v>6350</v>
      </c>
      <c r="G4427" s="56" t="s">
        <v>6351</v>
      </c>
      <c r="H4427" s="54">
        <v>43790</v>
      </c>
      <c r="I4427" s="54">
        <v>44002</v>
      </c>
      <c r="J4427" s="36">
        <f t="shared" si="138"/>
        <v>213</v>
      </c>
      <c r="K4427" s="56">
        <v>4.75</v>
      </c>
      <c r="L4427" s="56">
        <v>4.75</v>
      </c>
      <c r="M4427" s="38">
        <f t="shared" si="139"/>
        <v>843.125</v>
      </c>
      <c r="N4427" s="52" t="e">
        <f>VLOOKUP(#REF!,[1]Sheet3!A:B,2,0)</f>
        <v>#REF!</v>
      </c>
      <c r="O4427" s="52" t="s">
        <v>10435</v>
      </c>
    </row>
    <row r="4428" s="8" customFormat="1" ht="21" customHeight="1" spans="1:15">
      <c r="A4428" s="27">
        <v>4425</v>
      </c>
      <c r="B4428" s="48" t="s">
        <v>10867</v>
      </c>
      <c r="C4428" s="48" t="s">
        <v>10517</v>
      </c>
      <c r="D4428" s="39" t="s">
        <v>10598</v>
      </c>
      <c r="E4428" s="56" t="s">
        <v>5022</v>
      </c>
      <c r="F4428" s="56" t="s">
        <v>6350</v>
      </c>
      <c r="G4428" s="56" t="s">
        <v>9658</v>
      </c>
      <c r="H4428" s="54">
        <v>43790</v>
      </c>
      <c r="I4428" s="54">
        <v>43949</v>
      </c>
      <c r="J4428" s="36">
        <f t="shared" si="138"/>
        <v>160</v>
      </c>
      <c r="K4428" s="56">
        <v>4.75</v>
      </c>
      <c r="L4428" s="56">
        <v>4.75</v>
      </c>
      <c r="M4428" s="38">
        <f t="shared" si="139"/>
        <v>633.333333333333</v>
      </c>
      <c r="N4428" s="52" t="e">
        <f>VLOOKUP(#REF!,[1]Sheet3!A:B,2,0)</f>
        <v>#REF!</v>
      </c>
      <c r="O4428" s="52" t="s">
        <v>10435</v>
      </c>
    </row>
    <row r="4429" s="8" customFormat="1" ht="21" customHeight="1" spans="1:15">
      <c r="A4429" s="27">
        <v>4426</v>
      </c>
      <c r="B4429" s="48" t="s">
        <v>10868</v>
      </c>
      <c r="C4429" s="48" t="s">
        <v>10517</v>
      </c>
      <c r="D4429" s="39" t="s">
        <v>10438</v>
      </c>
      <c r="E4429" s="56" t="s">
        <v>5022</v>
      </c>
      <c r="F4429" s="56" t="s">
        <v>6350</v>
      </c>
      <c r="G4429" s="56" t="s">
        <v>6351</v>
      </c>
      <c r="H4429" s="54">
        <v>43790</v>
      </c>
      <c r="I4429" s="54">
        <v>44002</v>
      </c>
      <c r="J4429" s="36">
        <f t="shared" si="138"/>
        <v>213</v>
      </c>
      <c r="K4429" s="56">
        <v>4.75</v>
      </c>
      <c r="L4429" s="56">
        <v>4.75</v>
      </c>
      <c r="M4429" s="38">
        <f t="shared" si="139"/>
        <v>843.125</v>
      </c>
      <c r="N4429" s="52" t="e">
        <f>VLOOKUP(#REF!,[1]Sheet3!A:B,2,0)</f>
        <v>#REF!</v>
      </c>
      <c r="O4429" s="52" t="s">
        <v>10435</v>
      </c>
    </row>
    <row r="4430" s="8" customFormat="1" ht="21" customHeight="1" spans="1:15">
      <c r="A4430" s="27">
        <v>4427</v>
      </c>
      <c r="B4430" s="48" t="s">
        <v>10869</v>
      </c>
      <c r="C4430" s="48" t="s">
        <v>10866</v>
      </c>
      <c r="D4430" s="39" t="s">
        <v>10434</v>
      </c>
      <c r="E4430" s="56" t="s">
        <v>4861</v>
      </c>
      <c r="F4430" s="56" t="s">
        <v>6358</v>
      </c>
      <c r="G4430" s="56" t="s">
        <v>6359</v>
      </c>
      <c r="H4430" s="54">
        <v>43790</v>
      </c>
      <c r="I4430" s="54">
        <v>44002</v>
      </c>
      <c r="J4430" s="36">
        <f t="shared" si="138"/>
        <v>213</v>
      </c>
      <c r="K4430" s="56">
        <v>4.75</v>
      </c>
      <c r="L4430" s="56">
        <v>4.75</v>
      </c>
      <c r="M4430" s="38">
        <f t="shared" si="139"/>
        <v>1405.20833333333</v>
      </c>
      <c r="N4430" s="52" t="e">
        <f>VLOOKUP(#REF!,[1]Sheet3!A:B,2,0)</f>
        <v>#REF!</v>
      </c>
      <c r="O4430" s="52" t="s">
        <v>10435</v>
      </c>
    </row>
    <row r="4431" s="8" customFormat="1" ht="21" customHeight="1" spans="1:15">
      <c r="A4431" s="27">
        <v>4428</v>
      </c>
      <c r="B4431" s="48" t="s">
        <v>10870</v>
      </c>
      <c r="C4431" s="48" t="s">
        <v>10871</v>
      </c>
      <c r="D4431" s="39" t="s">
        <v>10434</v>
      </c>
      <c r="E4431" s="56" t="s">
        <v>4861</v>
      </c>
      <c r="F4431" s="56" t="s">
        <v>10001</v>
      </c>
      <c r="G4431" s="56" t="s">
        <v>10002</v>
      </c>
      <c r="H4431" s="54">
        <v>43790</v>
      </c>
      <c r="I4431" s="54">
        <v>44002</v>
      </c>
      <c r="J4431" s="36">
        <f t="shared" si="138"/>
        <v>213</v>
      </c>
      <c r="K4431" s="56">
        <v>4.75</v>
      </c>
      <c r="L4431" s="56">
        <v>4.75</v>
      </c>
      <c r="M4431" s="38">
        <f t="shared" si="139"/>
        <v>1405.20833333333</v>
      </c>
      <c r="N4431" s="52" t="e">
        <f>VLOOKUP(#REF!,[1]Sheet3!A:B,2,0)</f>
        <v>#REF!</v>
      </c>
      <c r="O4431" s="52" t="s">
        <v>10435</v>
      </c>
    </row>
    <row r="4432" s="8" customFormat="1" ht="21" customHeight="1" spans="1:15">
      <c r="A4432" s="27">
        <v>4429</v>
      </c>
      <c r="B4432" s="48" t="s">
        <v>10872</v>
      </c>
      <c r="C4432" s="48" t="s">
        <v>10532</v>
      </c>
      <c r="D4432" s="39" t="s">
        <v>10438</v>
      </c>
      <c r="E4432" s="56" t="s">
        <v>4861</v>
      </c>
      <c r="F4432" s="56" t="s">
        <v>1038</v>
      </c>
      <c r="G4432" s="56" t="s">
        <v>1039</v>
      </c>
      <c r="H4432" s="54">
        <v>43790</v>
      </c>
      <c r="I4432" s="54">
        <v>44002</v>
      </c>
      <c r="J4432" s="36">
        <f t="shared" si="138"/>
        <v>213</v>
      </c>
      <c r="K4432" s="56">
        <v>4.75</v>
      </c>
      <c r="L4432" s="56">
        <v>4.75</v>
      </c>
      <c r="M4432" s="38">
        <f t="shared" si="139"/>
        <v>1405.20833333333</v>
      </c>
      <c r="N4432" s="52" t="e">
        <f>VLOOKUP(#REF!,[1]Sheet3!A:B,2,0)</f>
        <v>#REF!</v>
      </c>
      <c r="O4432" s="52" t="s">
        <v>10435</v>
      </c>
    </row>
    <row r="4433" s="8" customFormat="1" ht="21" customHeight="1" spans="1:15">
      <c r="A4433" s="27">
        <v>4430</v>
      </c>
      <c r="B4433" s="48" t="s">
        <v>10873</v>
      </c>
      <c r="C4433" s="48" t="s">
        <v>10586</v>
      </c>
      <c r="D4433" s="39" t="s">
        <v>10434</v>
      </c>
      <c r="E4433" s="56" t="s">
        <v>4861</v>
      </c>
      <c r="F4433" s="56" t="s">
        <v>9563</v>
      </c>
      <c r="G4433" s="56" t="s">
        <v>9564</v>
      </c>
      <c r="H4433" s="54">
        <v>43790</v>
      </c>
      <c r="I4433" s="54">
        <v>44002</v>
      </c>
      <c r="J4433" s="36">
        <f t="shared" si="138"/>
        <v>213</v>
      </c>
      <c r="K4433" s="56">
        <v>4.75</v>
      </c>
      <c r="L4433" s="56">
        <v>4.75</v>
      </c>
      <c r="M4433" s="38">
        <f t="shared" si="139"/>
        <v>1405.20833333333</v>
      </c>
      <c r="N4433" s="52" t="e">
        <f>VLOOKUP(#REF!,[1]Sheet3!A:B,2,0)</f>
        <v>#REF!</v>
      </c>
      <c r="O4433" s="52" t="s">
        <v>10435</v>
      </c>
    </row>
    <row r="4434" s="8" customFormat="1" ht="21" customHeight="1" spans="1:15">
      <c r="A4434" s="27">
        <v>4431</v>
      </c>
      <c r="B4434" s="48" t="s">
        <v>10874</v>
      </c>
      <c r="C4434" s="48" t="s">
        <v>10875</v>
      </c>
      <c r="D4434" s="39" t="s">
        <v>10434</v>
      </c>
      <c r="E4434" s="56" t="s">
        <v>5310</v>
      </c>
      <c r="F4434" s="56" t="s">
        <v>10876</v>
      </c>
      <c r="G4434" s="56" t="s">
        <v>10877</v>
      </c>
      <c r="H4434" s="54">
        <v>43790</v>
      </c>
      <c r="I4434" s="54">
        <v>44002</v>
      </c>
      <c r="J4434" s="36">
        <f t="shared" si="138"/>
        <v>213</v>
      </c>
      <c r="K4434" s="56">
        <v>4.75</v>
      </c>
      <c r="L4434" s="56">
        <v>4.75</v>
      </c>
      <c r="M4434" s="38">
        <f t="shared" si="139"/>
        <v>562.083333333333</v>
      </c>
      <c r="N4434" s="52" t="e">
        <f>VLOOKUP(#REF!,[1]Sheet3!A:B,2,0)</f>
        <v>#REF!</v>
      </c>
      <c r="O4434" s="52" t="s">
        <v>10435</v>
      </c>
    </row>
    <row r="4435" s="8" customFormat="1" ht="21" customHeight="1" spans="1:15">
      <c r="A4435" s="27">
        <v>4432</v>
      </c>
      <c r="B4435" s="48" t="s">
        <v>10878</v>
      </c>
      <c r="C4435" s="48" t="s">
        <v>10514</v>
      </c>
      <c r="D4435" s="39" t="s">
        <v>10434</v>
      </c>
      <c r="E4435" s="56" t="s">
        <v>4861</v>
      </c>
      <c r="F4435" s="56" t="s">
        <v>10879</v>
      </c>
      <c r="G4435" s="56" t="s">
        <v>10880</v>
      </c>
      <c r="H4435" s="54">
        <v>43790</v>
      </c>
      <c r="I4435" s="54">
        <v>44002</v>
      </c>
      <c r="J4435" s="36">
        <f t="shared" si="138"/>
        <v>213</v>
      </c>
      <c r="K4435" s="56">
        <v>4.75</v>
      </c>
      <c r="L4435" s="56">
        <v>4.75</v>
      </c>
      <c r="M4435" s="38">
        <f t="shared" si="139"/>
        <v>1405.20833333333</v>
      </c>
      <c r="N4435" s="52" t="e">
        <f>VLOOKUP(#REF!,[1]Sheet3!A:B,2,0)</f>
        <v>#REF!</v>
      </c>
      <c r="O4435" s="52" t="s">
        <v>10435</v>
      </c>
    </row>
    <row r="4436" s="8" customFormat="1" ht="21" customHeight="1" spans="1:15">
      <c r="A4436" s="27">
        <v>4433</v>
      </c>
      <c r="B4436" s="48" t="s">
        <v>10881</v>
      </c>
      <c r="C4436" s="48" t="s">
        <v>10463</v>
      </c>
      <c r="D4436" s="39" t="s">
        <v>10434</v>
      </c>
      <c r="E4436" s="56" t="s">
        <v>4861</v>
      </c>
      <c r="F4436" s="56" t="s">
        <v>10879</v>
      </c>
      <c r="G4436" s="56" t="s">
        <v>10880</v>
      </c>
      <c r="H4436" s="54">
        <v>43790</v>
      </c>
      <c r="I4436" s="54">
        <v>43949</v>
      </c>
      <c r="J4436" s="36">
        <f t="shared" si="138"/>
        <v>160</v>
      </c>
      <c r="K4436" s="56">
        <v>4.75</v>
      </c>
      <c r="L4436" s="56">
        <v>4.75</v>
      </c>
      <c r="M4436" s="38">
        <f t="shared" si="139"/>
        <v>1055.55555555556</v>
      </c>
      <c r="N4436" s="52" t="e">
        <f>VLOOKUP(#REF!,[1]Sheet3!A:B,2,0)</f>
        <v>#REF!</v>
      </c>
      <c r="O4436" s="52" t="s">
        <v>10435</v>
      </c>
    </row>
    <row r="4437" s="8" customFormat="1" ht="21" customHeight="1" spans="1:15">
      <c r="A4437" s="27">
        <v>4434</v>
      </c>
      <c r="B4437" s="48" t="s">
        <v>10882</v>
      </c>
      <c r="C4437" s="48" t="s">
        <v>10463</v>
      </c>
      <c r="D4437" s="39" t="s">
        <v>10434</v>
      </c>
      <c r="E4437" s="56" t="s">
        <v>4861</v>
      </c>
      <c r="F4437" s="56" t="s">
        <v>10879</v>
      </c>
      <c r="G4437" s="56" t="s">
        <v>10880</v>
      </c>
      <c r="H4437" s="54">
        <v>43790</v>
      </c>
      <c r="I4437" s="54">
        <v>44002</v>
      </c>
      <c r="J4437" s="36">
        <f t="shared" si="138"/>
        <v>213</v>
      </c>
      <c r="K4437" s="56">
        <v>4.75</v>
      </c>
      <c r="L4437" s="56">
        <v>4.75</v>
      </c>
      <c r="M4437" s="38">
        <f t="shared" si="139"/>
        <v>1405.20833333333</v>
      </c>
      <c r="N4437" s="52" t="e">
        <f>VLOOKUP(#REF!,[1]Sheet3!A:B,2,0)</f>
        <v>#REF!</v>
      </c>
      <c r="O4437" s="52" t="s">
        <v>10435</v>
      </c>
    </row>
    <row r="4438" s="8" customFormat="1" ht="21" customHeight="1" spans="1:15">
      <c r="A4438" s="27">
        <v>4435</v>
      </c>
      <c r="B4438" s="48" t="s">
        <v>10883</v>
      </c>
      <c r="C4438" s="48" t="s">
        <v>10586</v>
      </c>
      <c r="D4438" s="39" t="s">
        <v>10438</v>
      </c>
      <c r="E4438" s="56" t="s">
        <v>4861</v>
      </c>
      <c r="F4438" s="56" t="s">
        <v>10879</v>
      </c>
      <c r="G4438" s="56" t="s">
        <v>10880</v>
      </c>
      <c r="H4438" s="54">
        <v>43790</v>
      </c>
      <c r="I4438" s="54">
        <v>44002</v>
      </c>
      <c r="J4438" s="36">
        <f t="shared" si="138"/>
        <v>213</v>
      </c>
      <c r="K4438" s="56">
        <v>4.75</v>
      </c>
      <c r="L4438" s="56">
        <v>4.75</v>
      </c>
      <c r="M4438" s="38">
        <f t="shared" si="139"/>
        <v>1405.20833333333</v>
      </c>
      <c r="N4438" s="52" t="e">
        <f>VLOOKUP(#REF!,[1]Sheet3!A:B,2,0)</f>
        <v>#REF!</v>
      </c>
      <c r="O4438" s="52" t="s">
        <v>10435</v>
      </c>
    </row>
    <row r="4439" s="8" customFormat="1" ht="21" customHeight="1" spans="1:15">
      <c r="A4439" s="27">
        <v>4436</v>
      </c>
      <c r="B4439" s="48" t="s">
        <v>10884</v>
      </c>
      <c r="C4439" s="48" t="s">
        <v>10514</v>
      </c>
      <c r="D4439" s="39" t="s">
        <v>10434</v>
      </c>
      <c r="E4439" s="56" t="s">
        <v>4861</v>
      </c>
      <c r="F4439" s="56" t="s">
        <v>4584</v>
      </c>
      <c r="G4439" s="56" t="s">
        <v>4585</v>
      </c>
      <c r="H4439" s="54">
        <v>43790</v>
      </c>
      <c r="I4439" s="54">
        <v>44002</v>
      </c>
      <c r="J4439" s="36">
        <f t="shared" si="138"/>
        <v>213</v>
      </c>
      <c r="K4439" s="56">
        <v>4.75</v>
      </c>
      <c r="L4439" s="56">
        <v>4.75</v>
      </c>
      <c r="M4439" s="38">
        <f t="shared" si="139"/>
        <v>1405.20833333333</v>
      </c>
      <c r="N4439" s="52" t="e">
        <f>VLOOKUP(#REF!,[1]Sheet3!A:B,2,0)</f>
        <v>#REF!</v>
      </c>
      <c r="O4439" s="52" t="s">
        <v>10435</v>
      </c>
    </row>
    <row r="4440" s="8" customFormat="1" ht="21" customHeight="1" spans="1:15">
      <c r="A4440" s="27">
        <v>4437</v>
      </c>
      <c r="B4440" s="48" t="s">
        <v>10885</v>
      </c>
      <c r="C4440" s="48" t="s">
        <v>10463</v>
      </c>
      <c r="D4440" s="39" t="s">
        <v>10438</v>
      </c>
      <c r="E4440" s="56" t="s">
        <v>4861</v>
      </c>
      <c r="F4440" s="56" t="s">
        <v>2325</v>
      </c>
      <c r="G4440" s="56" t="s">
        <v>2326</v>
      </c>
      <c r="H4440" s="54">
        <v>43790</v>
      </c>
      <c r="I4440" s="54">
        <v>44002</v>
      </c>
      <c r="J4440" s="36">
        <f t="shared" si="138"/>
        <v>213</v>
      </c>
      <c r="K4440" s="56">
        <v>4.75</v>
      </c>
      <c r="L4440" s="56">
        <v>4.75</v>
      </c>
      <c r="M4440" s="38">
        <f t="shared" si="139"/>
        <v>1405.20833333333</v>
      </c>
      <c r="N4440" s="52" t="e">
        <f>VLOOKUP(#REF!,[1]Sheet3!A:B,2,0)</f>
        <v>#REF!</v>
      </c>
      <c r="O4440" s="52" t="s">
        <v>10435</v>
      </c>
    </row>
    <row r="4441" s="8" customFormat="1" ht="21" customHeight="1" spans="1:15">
      <c r="A4441" s="27">
        <v>4438</v>
      </c>
      <c r="B4441" s="48" t="s">
        <v>10886</v>
      </c>
      <c r="C4441" s="48" t="s">
        <v>10863</v>
      </c>
      <c r="D4441" s="39" t="s">
        <v>10434</v>
      </c>
      <c r="E4441" s="56" t="s">
        <v>4861</v>
      </c>
      <c r="F4441" s="56" t="s">
        <v>10887</v>
      </c>
      <c r="G4441" s="56" t="s">
        <v>10888</v>
      </c>
      <c r="H4441" s="54">
        <v>43790</v>
      </c>
      <c r="I4441" s="54">
        <v>44002</v>
      </c>
      <c r="J4441" s="36">
        <f t="shared" si="138"/>
        <v>213</v>
      </c>
      <c r="K4441" s="56">
        <v>4.75</v>
      </c>
      <c r="L4441" s="56">
        <v>4.75</v>
      </c>
      <c r="M4441" s="38">
        <f t="shared" si="139"/>
        <v>1405.20833333333</v>
      </c>
      <c r="N4441" s="52" t="e">
        <f>VLOOKUP(#REF!,[1]Sheet3!A:B,2,0)</f>
        <v>#REF!</v>
      </c>
      <c r="O4441" s="52" t="s">
        <v>10435</v>
      </c>
    </row>
    <row r="4442" s="8" customFormat="1" ht="21" customHeight="1" spans="1:15">
      <c r="A4442" s="27">
        <v>4439</v>
      </c>
      <c r="B4442" s="48" t="s">
        <v>10889</v>
      </c>
      <c r="C4442" s="48" t="s">
        <v>10449</v>
      </c>
      <c r="D4442" s="39" t="s">
        <v>10434</v>
      </c>
      <c r="E4442" s="56" t="s">
        <v>4861</v>
      </c>
      <c r="F4442" s="56" t="s">
        <v>9572</v>
      </c>
      <c r="G4442" s="56" t="s">
        <v>9573</v>
      </c>
      <c r="H4442" s="54">
        <v>43790</v>
      </c>
      <c r="I4442" s="54">
        <v>44002</v>
      </c>
      <c r="J4442" s="36">
        <f t="shared" si="138"/>
        <v>213</v>
      </c>
      <c r="K4442" s="56">
        <v>4.75</v>
      </c>
      <c r="L4442" s="56">
        <v>4.75</v>
      </c>
      <c r="M4442" s="38">
        <f t="shared" si="139"/>
        <v>1405.20833333333</v>
      </c>
      <c r="N4442" s="52" t="e">
        <f>VLOOKUP(#REF!,[1]Sheet3!A:B,2,0)</f>
        <v>#REF!</v>
      </c>
      <c r="O4442" s="52" t="s">
        <v>10435</v>
      </c>
    </row>
    <row r="4443" s="8" customFormat="1" ht="21" customHeight="1" spans="1:15">
      <c r="A4443" s="27">
        <v>4440</v>
      </c>
      <c r="B4443" s="48" t="s">
        <v>10890</v>
      </c>
      <c r="C4443" s="48" t="s">
        <v>10696</v>
      </c>
      <c r="D4443" s="39" t="s">
        <v>10434</v>
      </c>
      <c r="E4443" s="56" t="s">
        <v>4861</v>
      </c>
      <c r="F4443" s="56" t="s">
        <v>1090</v>
      </c>
      <c r="G4443" s="56" t="s">
        <v>1091</v>
      </c>
      <c r="H4443" s="54">
        <v>43790</v>
      </c>
      <c r="I4443" s="54">
        <v>44002</v>
      </c>
      <c r="J4443" s="36">
        <f t="shared" si="138"/>
        <v>213</v>
      </c>
      <c r="K4443" s="56">
        <v>4.75</v>
      </c>
      <c r="L4443" s="56">
        <v>4.75</v>
      </c>
      <c r="M4443" s="38">
        <f t="shared" si="139"/>
        <v>1405.20833333333</v>
      </c>
      <c r="N4443" s="52" t="e">
        <f>VLOOKUP(#REF!,[1]Sheet3!A:B,2,0)</f>
        <v>#REF!</v>
      </c>
      <c r="O4443" s="52" t="s">
        <v>10435</v>
      </c>
    </row>
    <row r="4444" s="8" customFormat="1" ht="21" customHeight="1" spans="1:15">
      <c r="A4444" s="27">
        <v>4441</v>
      </c>
      <c r="B4444" s="48" t="s">
        <v>10891</v>
      </c>
      <c r="C4444" s="48" t="s">
        <v>10541</v>
      </c>
      <c r="D4444" s="39" t="s">
        <v>10438</v>
      </c>
      <c r="E4444" s="56" t="s">
        <v>5310</v>
      </c>
      <c r="F4444" s="56" t="s">
        <v>10892</v>
      </c>
      <c r="G4444" s="56" t="s">
        <v>10893</v>
      </c>
      <c r="H4444" s="54">
        <v>43790</v>
      </c>
      <c r="I4444" s="54">
        <v>44002</v>
      </c>
      <c r="J4444" s="36">
        <f t="shared" si="138"/>
        <v>213</v>
      </c>
      <c r="K4444" s="56">
        <v>4.75</v>
      </c>
      <c r="L4444" s="56">
        <v>4.75</v>
      </c>
      <c r="M4444" s="38">
        <f t="shared" si="139"/>
        <v>562.083333333333</v>
      </c>
      <c r="N4444" s="52" t="e">
        <f>VLOOKUP(#REF!,[1]Sheet3!A:B,2,0)</f>
        <v>#REF!</v>
      </c>
      <c r="O4444" s="52" t="s">
        <v>10435</v>
      </c>
    </row>
    <row r="4445" s="8" customFormat="1" ht="21" customHeight="1" spans="1:15">
      <c r="A4445" s="27">
        <v>4442</v>
      </c>
      <c r="B4445" s="48" t="s">
        <v>10894</v>
      </c>
      <c r="C4445" s="48" t="s">
        <v>10820</v>
      </c>
      <c r="D4445" s="39" t="s">
        <v>10434</v>
      </c>
      <c r="E4445" s="56" t="s">
        <v>4861</v>
      </c>
      <c r="F4445" s="56" t="s">
        <v>10895</v>
      </c>
      <c r="G4445" s="56" t="s">
        <v>10896</v>
      </c>
      <c r="H4445" s="54">
        <v>43790</v>
      </c>
      <c r="I4445" s="54">
        <v>44002</v>
      </c>
      <c r="J4445" s="36">
        <f t="shared" si="138"/>
        <v>213</v>
      </c>
      <c r="K4445" s="56">
        <v>4.75</v>
      </c>
      <c r="L4445" s="56">
        <v>4.75</v>
      </c>
      <c r="M4445" s="38">
        <f t="shared" si="139"/>
        <v>1405.20833333333</v>
      </c>
      <c r="N4445" s="52" t="e">
        <f>VLOOKUP(#REF!,[1]Sheet3!A:B,2,0)</f>
        <v>#REF!</v>
      </c>
      <c r="O4445" s="52" t="s">
        <v>10435</v>
      </c>
    </row>
    <row r="4446" s="8" customFormat="1" ht="21" customHeight="1" spans="1:15">
      <c r="A4446" s="27">
        <v>4443</v>
      </c>
      <c r="B4446" s="48" t="s">
        <v>10897</v>
      </c>
      <c r="C4446" s="48" t="s">
        <v>10898</v>
      </c>
      <c r="D4446" s="39" t="s">
        <v>10434</v>
      </c>
      <c r="E4446" s="56" t="s">
        <v>4861</v>
      </c>
      <c r="F4446" s="56" t="s">
        <v>10037</v>
      </c>
      <c r="G4446" s="56" t="s">
        <v>10038</v>
      </c>
      <c r="H4446" s="54">
        <v>43790</v>
      </c>
      <c r="I4446" s="54">
        <v>44002</v>
      </c>
      <c r="J4446" s="36">
        <f t="shared" si="138"/>
        <v>213</v>
      </c>
      <c r="K4446" s="56">
        <v>4.75</v>
      </c>
      <c r="L4446" s="56">
        <v>4.75</v>
      </c>
      <c r="M4446" s="38">
        <f t="shared" si="139"/>
        <v>1405.20833333333</v>
      </c>
      <c r="N4446" s="52" t="e">
        <f>VLOOKUP(#REF!,[1]Sheet3!A:B,2,0)</f>
        <v>#REF!</v>
      </c>
      <c r="O4446" s="52" t="s">
        <v>10435</v>
      </c>
    </row>
    <row r="4447" s="8" customFormat="1" ht="21" customHeight="1" spans="1:15">
      <c r="A4447" s="27">
        <v>4444</v>
      </c>
      <c r="B4447" s="48" t="s">
        <v>10899</v>
      </c>
      <c r="C4447" s="48" t="s">
        <v>10501</v>
      </c>
      <c r="D4447" s="39" t="s">
        <v>10434</v>
      </c>
      <c r="E4447" s="56" t="s">
        <v>4861</v>
      </c>
      <c r="F4447" s="56" t="s">
        <v>6405</v>
      </c>
      <c r="G4447" s="56" t="s">
        <v>2356</v>
      </c>
      <c r="H4447" s="54">
        <v>43790</v>
      </c>
      <c r="I4447" s="54">
        <v>44002</v>
      </c>
      <c r="J4447" s="36">
        <f t="shared" si="138"/>
        <v>213</v>
      </c>
      <c r="K4447" s="56">
        <v>4.75</v>
      </c>
      <c r="L4447" s="56">
        <v>4.75</v>
      </c>
      <c r="M4447" s="38">
        <f t="shared" si="139"/>
        <v>1405.20833333333</v>
      </c>
      <c r="N4447" s="52" t="e">
        <f>VLOOKUP(#REF!,[1]Sheet3!A:B,2,0)</f>
        <v>#REF!</v>
      </c>
      <c r="O4447" s="52" t="s">
        <v>10435</v>
      </c>
    </row>
    <row r="4448" s="8" customFormat="1" ht="21" customHeight="1" spans="1:15">
      <c r="A4448" s="27">
        <v>4445</v>
      </c>
      <c r="B4448" s="48" t="s">
        <v>10900</v>
      </c>
      <c r="C4448" s="48" t="s">
        <v>10901</v>
      </c>
      <c r="D4448" s="39" t="s">
        <v>10434</v>
      </c>
      <c r="E4448" s="56" t="s">
        <v>4861</v>
      </c>
      <c r="F4448" s="56" t="s">
        <v>10902</v>
      </c>
      <c r="G4448" s="56" t="s">
        <v>896</v>
      </c>
      <c r="H4448" s="54">
        <v>43790</v>
      </c>
      <c r="I4448" s="54">
        <v>44002</v>
      </c>
      <c r="J4448" s="36">
        <f t="shared" si="138"/>
        <v>213</v>
      </c>
      <c r="K4448" s="56">
        <v>4.75</v>
      </c>
      <c r="L4448" s="56">
        <v>4.75</v>
      </c>
      <c r="M4448" s="38">
        <f t="shared" si="139"/>
        <v>1405.20833333333</v>
      </c>
      <c r="N4448" s="52" t="e">
        <f>VLOOKUP(#REF!,[1]Sheet3!A:B,2,0)</f>
        <v>#REF!</v>
      </c>
      <c r="O4448" s="52" t="s">
        <v>10435</v>
      </c>
    </row>
    <row r="4449" s="8" customFormat="1" ht="21" customHeight="1" spans="1:15">
      <c r="A4449" s="27">
        <v>4446</v>
      </c>
      <c r="B4449" s="48" t="s">
        <v>10903</v>
      </c>
      <c r="C4449" s="48" t="s">
        <v>10486</v>
      </c>
      <c r="D4449" s="39" t="s">
        <v>10434</v>
      </c>
      <c r="E4449" s="56" t="s">
        <v>4861</v>
      </c>
      <c r="F4449" s="56" t="s">
        <v>10201</v>
      </c>
      <c r="G4449" s="56" t="s">
        <v>879</v>
      </c>
      <c r="H4449" s="54">
        <v>43790</v>
      </c>
      <c r="I4449" s="54">
        <v>44002</v>
      </c>
      <c r="J4449" s="36">
        <f t="shared" si="138"/>
        <v>213</v>
      </c>
      <c r="K4449" s="56">
        <v>4.75</v>
      </c>
      <c r="L4449" s="56">
        <v>4.75</v>
      </c>
      <c r="M4449" s="38">
        <f t="shared" si="139"/>
        <v>1405.20833333333</v>
      </c>
      <c r="N4449" s="52" t="e">
        <f>VLOOKUP(#REF!,[1]Sheet3!A:B,2,0)</f>
        <v>#REF!</v>
      </c>
      <c r="O4449" s="52" t="s">
        <v>10435</v>
      </c>
    </row>
    <row r="4450" s="8" customFormat="1" ht="21" customHeight="1" spans="1:15">
      <c r="A4450" s="27">
        <v>4447</v>
      </c>
      <c r="B4450" s="48" t="s">
        <v>10904</v>
      </c>
      <c r="C4450" s="48" t="s">
        <v>10541</v>
      </c>
      <c r="D4450" s="39" t="s">
        <v>10497</v>
      </c>
      <c r="E4450" s="55">
        <v>30000</v>
      </c>
      <c r="F4450" s="56" t="s">
        <v>10905</v>
      </c>
      <c r="G4450" s="56" t="s">
        <v>564</v>
      </c>
      <c r="H4450" s="54">
        <v>43790</v>
      </c>
      <c r="I4450" s="54">
        <v>43910</v>
      </c>
      <c r="J4450" s="36">
        <f t="shared" si="138"/>
        <v>121</v>
      </c>
      <c r="K4450" s="56">
        <v>4.35</v>
      </c>
      <c r="L4450" s="56">
        <v>4.35</v>
      </c>
      <c r="M4450" s="38">
        <f t="shared" si="139"/>
        <v>438.625</v>
      </c>
      <c r="N4450" s="52" t="e">
        <f>VLOOKUP(#REF!,[1]Sheet3!A:B,2,0)</f>
        <v>#REF!</v>
      </c>
      <c r="O4450" s="52" t="s">
        <v>10435</v>
      </c>
    </row>
    <row r="4451" s="8" customFormat="1" ht="21" customHeight="1" spans="1:15">
      <c r="A4451" s="27">
        <v>4448</v>
      </c>
      <c r="B4451" s="48" t="s">
        <v>10906</v>
      </c>
      <c r="C4451" s="48" t="s">
        <v>10541</v>
      </c>
      <c r="D4451" s="39" t="s">
        <v>10637</v>
      </c>
      <c r="E4451" s="55">
        <v>30000</v>
      </c>
      <c r="F4451" s="56" t="s">
        <v>1122</v>
      </c>
      <c r="G4451" s="56" t="s">
        <v>1466</v>
      </c>
      <c r="H4451" s="54">
        <v>43790</v>
      </c>
      <c r="I4451" s="54">
        <v>43930</v>
      </c>
      <c r="J4451" s="36">
        <f t="shared" si="138"/>
        <v>141</v>
      </c>
      <c r="K4451" s="56">
        <v>4.35</v>
      </c>
      <c r="L4451" s="56">
        <v>4.35</v>
      </c>
      <c r="M4451" s="38">
        <f t="shared" si="139"/>
        <v>511.125</v>
      </c>
      <c r="N4451" s="52" t="e">
        <f>VLOOKUP(#REF!,[1]Sheet3!A:B,2,0)</f>
        <v>#REF!</v>
      </c>
      <c r="O4451" s="52" t="s">
        <v>10435</v>
      </c>
    </row>
    <row r="4452" s="8" customFormat="1" ht="21" customHeight="1" spans="1:15">
      <c r="A4452" s="27">
        <v>4449</v>
      </c>
      <c r="B4452" s="48" t="s">
        <v>10907</v>
      </c>
      <c r="C4452" s="48" t="s">
        <v>10469</v>
      </c>
      <c r="D4452" s="39" t="s">
        <v>10552</v>
      </c>
      <c r="E4452" s="55">
        <v>50000</v>
      </c>
      <c r="F4452" s="56" t="s">
        <v>2419</v>
      </c>
      <c r="G4452" s="56" t="s">
        <v>1507</v>
      </c>
      <c r="H4452" s="54">
        <v>43790</v>
      </c>
      <c r="I4452" s="54">
        <v>43956</v>
      </c>
      <c r="J4452" s="36">
        <f t="shared" si="138"/>
        <v>167</v>
      </c>
      <c r="K4452" s="56">
        <v>4.35</v>
      </c>
      <c r="L4452" s="56">
        <v>4.35</v>
      </c>
      <c r="M4452" s="38">
        <f t="shared" si="139"/>
        <v>1008.95833333333</v>
      </c>
      <c r="N4452" s="52" t="e">
        <f>VLOOKUP(#REF!,[1]Sheet3!A:B,2,0)</f>
        <v>#REF!</v>
      </c>
      <c r="O4452" s="52" t="s">
        <v>10435</v>
      </c>
    </row>
    <row r="4453" s="8" customFormat="1" ht="21" customHeight="1" spans="1:15">
      <c r="A4453" s="27">
        <v>4450</v>
      </c>
      <c r="B4453" s="48" t="s">
        <v>10908</v>
      </c>
      <c r="C4453" s="48" t="s">
        <v>10909</v>
      </c>
      <c r="D4453" s="39" t="s">
        <v>10552</v>
      </c>
      <c r="E4453" s="55">
        <v>47000</v>
      </c>
      <c r="F4453" s="56" t="s">
        <v>2431</v>
      </c>
      <c r="G4453" s="56" t="s">
        <v>2084</v>
      </c>
      <c r="H4453" s="54">
        <v>43790</v>
      </c>
      <c r="I4453" s="54">
        <v>43941</v>
      </c>
      <c r="J4453" s="36">
        <f t="shared" si="138"/>
        <v>152</v>
      </c>
      <c r="K4453" s="56">
        <v>4.35</v>
      </c>
      <c r="L4453" s="56">
        <v>4.35</v>
      </c>
      <c r="M4453" s="38">
        <f t="shared" si="139"/>
        <v>863.233333333333</v>
      </c>
      <c r="N4453" s="52" t="e">
        <f>VLOOKUP(#REF!,[1]Sheet3!A:B,2,0)</f>
        <v>#REF!</v>
      </c>
      <c r="O4453" s="52" t="s">
        <v>10435</v>
      </c>
    </row>
    <row r="4454" s="8" customFormat="1" ht="21" customHeight="1" spans="1:15">
      <c r="A4454" s="27">
        <v>4451</v>
      </c>
      <c r="B4454" s="48" t="s">
        <v>10910</v>
      </c>
      <c r="C4454" s="48" t="s">
        <v>10451</v>
      </c>
      <c r="D4454" s="39" t="s">
        <v>10434</v>
      </c>
      <c r="E4454" s="56" t="s">
        <v>4898</v>
      </c>
      <c r="F4454" s="56" t="s">
        <v>2438</v>
      </c>
      <c r="G4454" s="56" t="s">
        <v>851</v>
      </c>
      <c r="H4454" s="54">
        <v>43790</v>
      </c>
      <c r="I4454" s="54">
        <v>44002</v>
      </c>
      <c r="J4454" s="36">
        <f t="shared" si="138"/>
        <v>213</v>
      </c>
      <c r="K4454" s="56">
        <v>4.75</v>
      </c>
      <c r="L4454" s="56">
        <v>4.75</v>
      </c>
      <c r="M4454" s="38">
        <f t="shared" si="139"/>
        <v>1124.16666666667</v>
      </c>
      <c r="N4454" s="52" t="e">
        <f>VLOOKUP(#REF!,[1]Sheet3!A:B,2,0)</f>
        <v>#REF!</v>
      </c>
      <c r="O4454" s="52" t="s">
        <v>10435</v>
      </c>
    </row>
    <row r="4455" s="8" customFormat="1" ht="21" customHeight="1" spans="1:15">
      <c r="A4455" s="27">
        <v>4452</v>
      </c>
      <c r="B4455" s="48" t="s">
        <v>10911</v>
      </c>
      <c r="C4455" s="48" t="s">
        <v>10721</v>
      </c>
      <c r="D4455" s="39" t="s">
        <v>10552</v>
      </c>
      <c r="E4455" s="55">
        <v>49000</v>
      </c>
      <c r="F4455" s="56" t="s">
        <v>2452</v>
      </c>
      <c r="G4455" s="56" t="s">
        <v>10912</v>
      </c>
      <c r="H4455" s="54">
        <v>43790</v>
      </c>
      <c r="I4455" s="54">
        <v>43913</v>
      </c>
      <c r="J4455" s="36">
        <f t="shared" si="138"/>
        <v>124</v>
      </c>
      <c r="K4455" s="56">
        <v>4.35</v>
      </c>
      <c r="L4455" s="56">
        <v>4.35</v>
      </c>
      <c r="M4455" s="38">
        <f t="shared" si="139"/>
        <v>734.183333333333</v>
      </c>
      <c r="N4455" s="52" t="e">
        <f>VLOOKUP(#REF!,[1]Sheet3!A:B,2,0)</f>
        <v>#REF!</v>
      </c>
      <c r="O4455" s="52" t="s">
        <v>10435</v>
      </c>
    </row>
    <row r="4456" s="8" customFormat="1" ht="21" customHeight="1" spans="1:15">
      <c r="A4456" s="27">
        <v>4453</v>
      </c>
      <c r="B4456" s="48" t="s">
        <v>10913</v>
      </c>
      <c r="C4456" s="48" t="s">
        <v>10914</v>
      </c>
      <c r="D4456" s="39" t="s">
        <v>10552</v>
      </c>
      <c r="E4456" s="55">
        <v>30000</v>
      </c>
      <c r="F4456" s="56" t="s">
        <v>10304</v>
      </c>
      <c r="G4456" s="56" t="s">
        <v>5062</v>
      </c>
      <c r="H4456" s="54">
        <v>43790</v>
      </c>
      <c r="I4456" s="54">
        <v>43988</v>
      </c>
      <c r="J4456" s="36">
        <f t="shared" si="138"/>
        <v>199</v>
      </c>
      <c r="K4456" s="56">
        <v>4.35</v>
      </c>
      <c r="L4456" s="56">
        <v>4.35</v>
      </c>
      <c r="M4456" s="38">
        <f t="shared" si="139"/>
        <v>721.375</v>
      </c>
      <c r="N4456" s="52" t="e">
        <f>VLOOKUP(#REF!,[1]Sheet3!A:B,2,0)</f>
        <v>#REF!</v>
      </c>
      <c r="O4456" s="52" t="s">
        <v>10435</v>
      </c>
    </row>
    <row r="4457" s="8" customFormat="1" ht="21" customHeight="1" spans="1:15">
      <c r="A4457" s="27">
        <v>4454</v>
      </c>
      <c r="B4457" s="48" t="s">
        <v>10915</v>
      </c>
      <c r="C4457" s="48" t="s">
        <v>10521</v>
      </c>
      <c r="D4457" s="39" t="s">
        <v>10546</v>
      </c>
      <c r="E4457" s="55">
        <v>50000</v>
      </c>
      <c r="F4457" s="56" t="s">
        <v>10916</v>
      </c>
      <c r="G4457" s="56" t="s">
        <v>1027</v>
      </c>
      <c r="H4457" s="54">
        <v>43790</v>
      </c>
      <c r="I4457" s="54">
        <v>43993</v>
      </c>
      <c r="J4457" s="36">
        <f t="shared" si="138"/>
        <v>204</v>
      </c>
      <c r="K4457" s="56">
        <v>4.35</v>
      </c>
      <c r="L4457" s="56">
        <v>4.35</v>
      </c>
      <c r="M4457" s="38">
        <f t="shared" si="139"/>
        <v>1232.5</v>
      </c>
      <c r="N4457" s="52" t="e">
        <f>VLOOKUP(#REF!,[1]Sheet3!A:B,2,0)</f>
        <v>#REF!</v>
      </c>
      <c r="O4457" s="52" t="s">
        <v>10435</v>
      </c>
    </row>
    <row r="4458" s="8" customFormat="1" ht="21" customHeight="1" spans="1:15">
      <c r="A4458" s="27">
        <v>4455</v>
      </c>
      <c r="B4458" s="48" t="s">
        <v>10917</v>
      </c>
      <c r="C4458" s="48" t="s">
        <v>10494</v>
      </c>
      <c r="D4458" s="39" t="s">
        <v>10546</v>
      </c>
      <c r="E4458" s="55">
        <v>40000</v>
      </c>
      <c r="F4458" s="56" t="s">
        <v>4640</v>
      </c>
      <c r="G4458" s="56" t="s">
        <v>4204</v>
      </c>
      <c r="H4458" s="54">
        <v>43790</v>
      </c>
      <c r="I4458" s="54">
        <v>43991</v>
      </c>
      <c r="J4458" s="36">
        <f t="shared" si="138"/>
        <v>202</v>
      </c>
      <c r="K4458" s="56">
        <v>4.35</v>
      </c>
      <c r="L4458" s="56">
        <v>4.35</v>
      </c>
      <c r="M4458" s="38">
        <f t="shared" si="139"/>
        <v>976.333333333333</v>
      </c>
      <c r="N4458" s="52" t="e">
        <f>VLOOKUP(#REF!,[1]Sheet3!A:B,2,0)</f>
        <v>#REF!</v>
      </c>
      <c r="O4458" s="52" t="s">
        <v>10435</v>
      </c>
    </row>
    <row r="4459" s="8" customFormat="1" ht="21" customHeight="1" spans="1:15">
      <c r="A4459" s="27">
        <v>4456</v>
      </c>
      <c r="B4459" s="48" t="s">
        <v>10918</v>
      </c>
      <c r="C4459" s="48" t="s">
        <v>10501</v>
      </c>
      <c r="D4459" s="39" t="s">
        <v>10546</v>
      </c>
      <c r="E4459" s="55">
        <v>20000</v>
      </c>
      <c r="F4459" s="56" t="s">
        <v>9649</v>
      </c>
      <c r="G4459" s="56" t="s">
        <v>569</v>
      </c>
      <c r="H4459" s="54">
        <v>43790</v>
      </c>
      <c r="I4459" s="54">
        <v>43990</v>
      </c>
      <c r="J4459" s="36">
        <f t="shared" si="138"/>
        <v>201</v>
      </c>
      <c r="K4459" s="56">
        <v>4.35</v>
      </c>
      <c r="L4459" s="56">
        <v>4.35</v>
      </c>
      <c r="M4459" s="38">
        <f t="shared" si="139"/>
        <v>485.75</v>
      </c>
      <c r="N4459" s="52" t="e">
        <f>VLOOKUP(#REF!,[1]Sheet3!A:B,2,0)</f>
        <v>#REF!</v>
      </c>
      <c r="O4459" s="52" t="s">
        <v>10435</v>
      </c>
    </row>
    <row r="4460" s="8" customFormat="1" ht="21" customHeight="1" spans="1:15">
      <c r="A4460" s="27">
        <v>4457</v>
      </c>
      <c r="B4460" s="48" t="s">
        <v>10919</v>
      </c>
      <c r="C4460" s="48" t="s">
        <v>10898</v>
      </c>
      <c r="D4460" s="39" t="s">
        <v>10443</v>
      </c>
      <c r="E4460" s="55">
        <v>30000</v>
      </c>
      <c r="F4460" s="56" t="s">
        <v>10920</v>
      </c>
      <c r="G4460" s="56" t="s">
        <v>5056</v>
      </c>
      <c r="H4460" s="54">
        <v>43790</v>
      </c>
      <c r="I4460" s="54">
        <v>43962</v>
      </c>
      <c r="J4460" s="36">
        <f t="shared" si="138"/>
        <v>173</v>
      </c>
      <c r="K4460" s="56">
        <v>4.35</v>
      </c>
      <c r="L4460" s="56">
        <v>4.35</v>
      </c>
      <c r="M4460" s="38">
        <f t="shared" si="139"/>
        <v>627.125</v>
      </c>
      <c r="N4460" s="52" t="e">
        <f>VLOOKUP(#REF!,[1]Sheet3!A:B,2,0)</f>
        <v>#REF!</v>
      </c>
      <c r="O4460" s="52" t="s">
        <v>10435</v>
      </c>
    </row>
    <row r="4461" s="8" customFormat="1" ht="21" customHeight="1" spans="1:15">
      <c r="A4461" s="27">
        <v>4458</v>
      </c>
      <c r="B4461" s="48" t="s">
        <v>10921</v>
      </c>
      <c r="C4461" s="48" t="s">
        <v>10922</v>
      </c>
      <c r="D4461" s="39" t="s">
        <v>10438</v>
      </c>
      <c r="E4461" s="56" t="s">
        <v>4861</v>
      </c>
      <c r="F4461" s="56" t="s">
        <v>10920</v>
      </c>
      <c r="G4461" s="56" t="s">
        <v>1110</v>
      </c>
      <c r="H4461" s="54">
        <v>43790</v>
      </c>
      <c r="I4461" s="54">
        <v>44002</v>
      </c>
      <c r="J4461" s="36">
        <f t="shared" si="138"/>
        <v>213</v>
      </c>
      <c r="K4461" s="56">
        <v>4.75</v>
      </c>
      <c r="L4461" s="56">
        <v>4.75</v>
      </c>
      <c r="M4461" s="38">
        <f t="shared" si="139"/>
        <v>1405.20833333333</v>
      </c>
      <c r="N4461" s="52" t="e">
        <f>VLOOKUP(#REF!,[1]Sheet3!A:B,2,0)</f>
        <v>#REF!</v>
      </c>
      <c r="O4461" s="52" t="s">
        <v>10435</v>
      </c>
    </row>
    <row r="4462" s="8" customFormat="1" ht="21" customHeight="1" spans="1:15">
      <c r="A4462" s="27">
        <v>4459</v>
      </c>
      <c r="B4462" s="48" t="s">
        <v>10923</v>
      </c>
      <c r="C4462" s="48" t="s">
        <v>10909</v>
      </c>
      <c r="D4462" s="39" t="s">
        <v>10546</v>
      </c>
      <c r="E4462" s="56" t="s">
        <v>4898</v>
      </c>
      <c r="F4462" s="56" t="s">
        <v>10924</v>
      </c>
      <c r="G4462" s="56" t="s">
        <v>620</v>
      </c>
      <c r="H4462" s="54">
        <v>43790</v>
      </c>
      <c r="I4462" s="54">
        <v>44002</v>
      </c>
      <c r="J4462" s="36">
        <f t="shared" si="138"/>
        <v>213</v>
      </c>
      <c r="K4462" s="56">
        <v>4.35</v>
      </c>
      <c r="L4462" s="56">
        <v>4.35</v>
      </c>
      <c r="M4462" s="38">
        <f t="shared" si="139"/>
        <v>1029.5</v>
      </c>
      <c r="N4462" s="52" t="e">
        <f>VLOOKUP(#REF!,[1]Sheet3!A:B,2,0)</f>
        <v>#REF!</v>
      </c>
      <c r="O4462" s="52" t="s">
        <v>10435</v>
      </c>
    </row>
    <row r="4463" s="8" customFormat="1" ht="21" customHeight="1" spans="1:15">
      <c r="A4463" s="27">
        <v>4460</v>
      </c>
      <c r="B4463" s="48" t="s">
        <v>10925</v>
      </c>
      <c r="C4463" s="48" t="s">
        <v>10528</v>
      </c>
      <c r="D4463" s="39" t="s">
        <v>10268</v>
      </c>
      <c r="E4463" s="56" t="s">
        <v>4861</v>
      </c>
      <c r="F4463" s="56" t="s">
        <v>4646</v>
      </c>
      <c r="G4463" s="56" t="s">
        <v>635</v>
      </c>
      <c r="H4463" s="54">
        <v>43790</v>
      </c>
      <c r="I4463" s="54">
        <v>44002</v>
      </c>
      <c r="J4463" s="36">
        <f t="shared" si="138"/>
        <v>213</v>
      </c>
      <c r="K4463" s="56">
        <v>4.35</v>
      </c>
      <c r="L4463" s="56">
        <v>4.35</v>
      </c>
      <c r="M4463" s="38">
        <f t="shared" si="139"/>
        <v>1286.875</v>
      </c>
      <c r="N4463" s="52" t="e">
        <f>VLOOKUP(#REF!,[1]Sheet3!A:B,2,0)</f>
        <v>#REF!</v>
      </c>
      <c r="O4463" s="52" t="s">
        <v>10435</v>
      </c>
    </row>
    <row r="4464" s="8" customFormat="1" ht="21" customHeight="1" spans="1:15">
      <c r="A4464" s="27">
        <v>4461</v>
      </c>
      <c r="B4464" s="48" t="s">
        <v>10926</v>
      </c>
      <c r="C4464" s="48" t="s">
        <v>10909</v>
      </c>
      <c r="D4464" s="39" t="s">
        <v>10434</v>
      </c>
      <c r="E4464" s="56" t="s">
        <v>4861</v>
      </c>
      <c r="F4464" s="56" t="s">
        <v>10927</v>
      </c>
      <c r="G4464" s="56" t="s">
        <v>10928</v>
      </c>
      <c r="H4464" s="54">
        <v>43790</v>
      </c>
      <c r="I4464" s="54">
        <v>44002</v>
      </c>
      <c r="J4464" s="36">
        <f t="shared" si="138"/>
        <v>213</v>
      </c>
      <c r="K4464" s="56">
        <v>4.35</v>
      </c>
      <c r="L4464" s="56">
        <v>4.35</v>
      </c>
      <c r="M4464" s="38">
        <f t="shared" si="139"/>
        <v>1286.875</v>
      </c>
      <c r="N4464" s="52" t="e">
        <f>VLOOKUP(#REF!,[1]Sheet3!A:B,2,0)</f>
        <v>#REF!</v>
      </c>
      <c r="O4464" s="52" t="s">
        <v>10435</v>
      </c>
    </row>
    <row r="4465" s="8" customFormat="1" ht="21" customHeight="1" spans="1:15">
      <c r="A4465" s="27">
        <v>4462</v>
      </c>
      <c r="B4465" s="48" t="s">
        <v>3080</v>
      </c>
      <c r="C4465" s="48" t="s">
        <v>10898</v>
      </c>
      <c r="D4465" s="39" t="s">
        <v>10434</v>
      </c>
      <c r="E4465" s="56" t="s">
        <v>5310</v>
      </c>
      <c r="F4465" s="56" t="s">
        <v>10929</v>
      </c>
      <c r="G4465" s="56" t="s">
        <v>1692</v>
      </c>
      <c r="H4465" s="54">
        <v>43790</v>
      </c>
      <c r="I4465" s="54">
        <v>44002</v>
      </c>
      <c r="J4465" s="36">
        <f t="shared" si="138"/>
        <v>213</v>
      </c>
      <c r="K4465" s="56">
        <v>4.35</v>
      </c>
      <c r="L4465" s="56">
        <v>4.35</v>
      </c>
      <c r="M4465" s="38">
        <f t="shared" si="139"/>
        <v>514.75</v>
      </c>
      <c r="N4465" s="52" t="e">
        <f>VLOOKUP(#REF!,[1]Sheet3!A:B,2,0)</f>
        <v>#REF!</v>
      </c>
      <c r="O4465" s="52" t="s">
        <v>10435</v>
      </c>
    </row>
    <row r="4466" s="8" customFormat="1" ht="21" customHeight="1" spans="1:15">
      <c r="A4466" s="27">
        <v>4463</v>
      </c>
      <c r="B4466" s="48" t="s">
        <v>10930</v>
      </c>
      <c r="C4466" s="48" t="s">
        <v>10922</v>
      </c>
      <c r="D4466" s="39" t="s">
        <v>10434</v>
      </c>
      <c r="E4466" s="56" t="s">
        <v>4861</v>
      </c>
      <c r="F4466" s="56" t="s">
        <v>10359</v>
      </c>
      <c r="G4466" s="56" t="s">
        <v>5265</v>
      </c>
      <c r="H4466" s="54">
        <v>43790</v>
      </c>
      <c r="I4466" s="54">
        <v>44002</v>
      </c>
      <c r="J4466" s="36">
        <f t="shared" si="138"/>
        <v>213</v>
      </c>
      <c r="K4466" s="56">
        <v>4.35</v>
      </c>
      <c r="L4466" s="56">
        <v>4.35</v>
      </c>
      <c r="M4466" s="38">
        <f t="shared" si="139"/>
        <v>1286.875</v>
      </c>
      <c r="N4466" s="52" t="e">
        <f>VLOOKUP(#REF!,[1]Sheet3!A:B,2,0)</f>
        <v>#REF!</v>
      </c>
      <c r="O4466" s="52" t="s">
        <v>10435</v>
      </c>
    </row>
    <row r="4467" s="8" customFormat="1" ht="21" customHeight="1" spans="1:15">
      <c r="A4467" s="27">
        <v>4464</v>
      </c>
      <c r="B4467" s="48" t="s">
        <v>10931</v>
      </c>
      <c r="C4467" s="48" t="s">
        <v>10517</v>
      </c>
      <c r="D4467" s="39" t="s">
        <v>10434</v>
      </c>
      <c r="E4467" s="56" t="s">
        <v>4861</v>
      </c>
      <c r="F4467" s="56" t="s">
        <v>10932</v>
      </c>
      <c r="G4467" s="56" t="s">
        <v>1752</v>
      </c>
      <c r="H4467" s="54">
        <v>43790</v>
      </c>
      <c r="I4467" s="54">
        <v>43804</v>
      </c>
      <c r="J4467" s="36">
        <f t="shared" si="138"/>
        <v>15</v>
      </c>
      <c r="K4467" s="56">
        <v>4.35</v>
      </c>
      <c r="L4467" s="56">
        <v>4.35</v>
      </c>
      <c r="M4467" s="38">
        <f t="shared" si="139"/>
        <v>90.625</v>
      </c>
      <c r="N4467" s="52" t="e">
        <f>VLOOKUP(#REF!,[1]Sheet3!A:B,2,0)</f>
        <v>#REF!</v>
      </c>
      <c r="O4467" s="52" t="s">
        <v>10435</v>
      </c>
    </row>
    <row r="4468" s="8" customFormat="1" ht="21" customHeight="1" spans="1:15">
      <c r="A4468" s="27">
        <v>4465</v>
      </c>
      <c r="B4468" s="48" t="s">
        <v>10933</v>
      </c>
      <c r="C4468" s="48" t="s">
        <v>10437</v>
      </c>
      <c r="D4468" s="39" t="s">
        <v>10438</v>
      </c>
      <c r="E4468" s="56" t="s">
        <v>5022</v>
      </c>
      <c r="F4468" s="56" t="s">
        <v>10934</v>
      </c>
      <c r="G4468" s="56" t="s">
        <v>8549</v>
      </c>
      <c r="H4468" s="54">
        <v>43790</v>
      </c>
      <c r="I4468" s="54">
        <v>44002</v>
      </c>
      <c r="J4468" s="36">
        <f t="shared" si="138"/>
        <v>213</v>
      </c>
      <c r="K4468" s="56">
        <v>4.35</v>
      </c>
      <c r="L4468" s="56">
        <v>4.35</v>
      </c>
      <c r="M4468" s="38">
        <f t="shared" si="139"/>
        <v>772.125</v>
      </c>
      <c r="N4468" s="52" t="e">
        <f>VLOOKUP(#REF!,[1]Sheet3!A:B,2,0)</f>
        <v>#REF!</v>
      </c>
      <c r="O4468" s="52" t="s">
        <v>10435</v>
      </c>
    </row>
    <row r="4469" s="8" customFormat="1" ht="21" customHeight="1" spans="1:15">
      <c r="A4469" s="27">
        <v>4466</v>
      </c>
      <c r="B4469" s="48" t="s">
        <v>10935</v>
      </c>
      <c r="C4469" s="48" t="s">
        <v>10466</v>
      </c>
      <c r="D4469" s="39" t="s">
        <v>10434</v>
      </c>
      <c r="E4469" s="56" t="s">
        <v>4861</v>
      </c>
      <c r="F4469" s="56" t="s">
        <v>4685</v>
      </c>
      <c r="G4469" s="56" t="s">
        <v>4408</v>
      </c>
      <c r="H4469" s="54">
        <v>43790</v>
      </c>
      <c r="I4469" s="54">
        <v>44002</v>
      </c>
      <c r="J4469" s="36">
        <f t="shared" si="138"/>
        <v>213</v>
      </c>
      <c r="K4469" s="56">
        <v>4.35</v>
      </c>
      <c r="L4469" s="56">
        <v>4.35</v>
      </c>
      <c r="M4469" s="38">
        <f t="shared" si="139"/>
        <v>1286.875</v>
      </c>
      <c r="N4469" s="52" t="e">
        <f>VLOOKUP(#REF!,[1]Sheet3!A:B,2,0)</f>
        <v>#REF!</v>
      </c>
      <c r="O4469" s="52" t="s">
        <v>10435</v>
      </c>
    </row>
    <row r="4470" s="8" customFormat="1" ht="21" customHeight="1" spans="1:15">
      <c r="A4470" s="27">
        <v>4467</v>
      </c>
      <c r="B4470" s="48" t="s">
        <v>10936</v>
      </c>
      <c r="C4470" s="48" t="s">
        <v>10701</v>
      </c>
      <c r="D4470" s="39" t="s">
        <v>10434</v>
      </c>
      <c r="E4470" s="56" t="s">
        <v>4861</v>
      </c>
      <c r="F4470" s="56" t="s">
        <v>2587</v>
      </c>
      <c r="G4470" s="56" t="s">
        <v>2172</v>
      </c>
      <c r="H4470" s="54">
        <v>43790</v>
      </c>
      <c r="I4470" s="54">
        <v>44002</v>
      </c>
      <c r="J4470" s="36">
        <f t="shared" si="138"/>
        <v>213</v>
      </c>
      <c r="K4470" s="56">
        <v>4.35</v>
      </c>
      <c r="L4470" s="56">
        <v>4.35</v>
      </c>
      <c r="M4470" s="38">
        <f t="shared" si="139"/>
        <v>1286.875</v>
      </c>
      <c r="N4470" s="52" t="e">
        <f>VLOOKUP(#REF!,[1]Sheet3!A:B,2,0)</f>
        <v>#REF!</v>
      </c>
      <c r="O4470" s="52" t="s">
        <v>10435</v>
      </c>
    </row>
    <row r="4471" s="8" customFormat="1" ht="21" customHeight="1" spans="1:15">
      <c r="A4471" s="27">
        <v>4468</v>
      </c>
      <c r="B4471" s="48" t="s">
        <v>10937</v>
      </c>
      <c r="C4471" s="48" t="s">
        <v>10721</v>
      </c>
      <c r="D4471" s="39" t="s">
        <v>10434</v>
      </c>
      <c r="E4471" s="56" t="s">
        <v>5354</v>
      </c>
      <c r="F4471" s="56" t="s">
        <v>4737</v>
      </c>
      <c r="G4471" s="56" t="s">
        <v>816</v>
      </c>
      <c r="H4471" s="54">
        <v>43790</v>
      </c>
      <c r="I4471" s="54">
        <v>44002</v>
      </c>
      <c r="J4471" s="36">
        <f t="shared" si="138"/>
        <v>213</v>
      </c>
      <c r="K4471" s="56">
        <v>4.35</v>
      </c>
      <c r="L4471" s="56">
        <v>4.35</v>
      </c>
      <c r="M4471" s="38">
        <f t="shared" si="139"/>
        <v>1158.1875</v>
      </c>
      <c r="N4471" s="52" t="e">
        <f>VLOOKUP(#REF!,[1]Sheet3!A:B,2,0)</f>
        <v>#REF!</v>
      </c>
      <c r="O4471" s="52" t="s">
        <v>10435</v>
      </c>
    </row>
    <row r="4472" s="8" customFormat="1" ht="21" customHeight="1" spans="1:15">
      <c r="A4472" s="27">
        <v>4469</v>
      </c>
      <c r="B4472" s="48" t="s">
        <v>10938</v>
      </c>
      <c r="C4472" s="48" t="s">
        <v>10863</v>
      </c>
      <c r="D4472" s="39" t="s">
        <v>10434</v>
      </c>
      <c r="E4472" s="56" t="s">
        <v>4861</v>
      </c>
      <c r="F4472" s="56" t="s">
        <v>4748</v>
      </c>
      <c r="G4472" s="56" t="s">
        <v>2420</v>
      </c>
      <c r="H4472" s="54">
        <v>43790</v>
      </c>
      <c r="I4472" s="54">
        <v>44002</v>
      </c>
      <c r="J4472" s="36">
        <f t="shared" si="138"/>
        <v>213</v>
      </c>
      <c r="K4472" s="56">
        <v>4.35</v>
      </c>
      <c r="L4472" s="56">
        <v>4.35</v>
      </c>
      <c r="M4472" s="38">
        <f t="shared" si="139"/>
        <v>1286.875</v>
      </c>
      <c r="N4472" s="52" t="e">
        <f>VLOOKUP(#REF!,[1]Sheet3!A:B,2,0)</f>
        <v>#REF!</v>
      </c>
      <c r="O4472" s="52" t="s">
        <v>10435</v>
      </c>
    </row>
    <row r="4473" s="8" customFormat="1" ht="21" customHeight="1" spans="1:15">
      <c r="A4473" s="27">
        <v>4470</v>
      </c>
      <c r="B4473" s="48" t="s">
        <v>10939</v>
      </c>
      <c r="C4473" s="48" t="s">
        <v>10559</v>
      </c>
      <c r="D4473" s="39" t="s">
        <v>10434</v>
      </c>
      <c r="E4473" s="56" t="s">
        <v>5022</v>
      </c>
      <c r="F4473" s="56" t="s">
        <v>6669</v>
      </c>
      <c r="G4473" s="56" t="s">
        <v>843</v>
      </c>
      <c r="H4473" s="54">
        <v>43790</v>
      </c>
      <c r="I4473" s="54">
        <v>44002</v>
      </c>
      <c r="J4473" s="36">
        <f t="shared" si="138"/>
        <v>213</v>
      </c>
      <c r="K4473" s="56">
        <v>4.35</v>
      </c>
      <c r="L4473" s="56">
        <v>4.35</v>
      </c>
      <c r="M4473" s="38">
        <f t="shared" si="139"/>
        <v>772.125</v>
      </c>
      <c r="N4473" s="52" t="e">
        <f>VLOOKUP(#REF!,[1]Sheet3!A:B,2,0)</f>
        <v>#REF!</v>
      </c>
      <c r="O4473" s="52" t="s">
        <v>10435</v>
      </c>
    </row>
    <row r="4474" s="8" customFormat="1" ht="21" customHeight="1" spans="1:15">
      <c r="A4474" s="27">
        <v>4471</v>
      </c>
      <c r="B4474" s="48" t="s">
        <v>10940</v>
      </c>
      <c r="C4474" s="48" t="s">
        <v>10517</v>
      </c>
      <c r="D4474" s="39" t="s">
        <v>10438</v>
      </c>
      <c r="E4474" s="56" t="s">
        <v>5022</v>
      </c>
      <c r="F4474" s="56" t="s">
        <v>6672</v>
      </c>
      <c r="G4474" s="56" t="s">
        <v>2181</v>
      </c>
      <c r="H4474" s="54">
        <v>43790</v>
      </c>
      <c r="I4474" s="54">
        <v>44002</v>
      </c>
      <c r="J4474" s="36">
        <f t="shared" si="138"/>
        <v>213</v>
      </c>
      <c r="K4474" s="56">
        <v>4.35</v>
      </c>
      <c r="L4474" s="56">
        <v>4.35</v>
      </c>
      <c r="M4474" s="38">
        <f t="shared" si="139"/>
        <v>772.125</v>
      </c>
      <c r="N4474" s="52" t="e">
        <f>VLOOKUP(#REF!,[1]Sheet3!A:B,2,0)</f>
        <v>#REF!</v>
      </c>
      <c r="O4474" s="52" t="s">
        <v>10435</v>
      </c>
    </row>
    <row r="4475" s="8" customFormat="1" ht="21" customHeight="1" spans="1:15">
      <c r="A4475" s="27">
        <v>4472</v>
      </c>
      <c r="B4475" s="48" t="s">
        <v>10540</v>
      </c>
      <c r="C4475" s="48" t="s">
        <v>10541</v>
      </c>
      <c r="D4475" s="39" t="s">
        <v>10434</v>
      </c>
      <c r="E4475" s="56" t="s">
        <v>4861</v>
      </c>
      <c r="F4475" s="56" t="s">
        <v>305</v>
      </c>
      <c r="G4475" s="56" t="s">
        <v>1752</v>
      </c>
      <c r="H4475" s="54">
        <v>43896</v>
      </c>
      <c r="I4475" s="54">
        <v>44002</v>
      </c>
      <c r="J4475" s="36">
        <f t="shared" si="138"/>
        <v>107</v>
      </c>
      <c r="K4475" s="39">
        <v>4.35</v>
      </c>
      <c r="L4475" s="39">
        <v>4.35</v>
      </c>
      <c r="M4475" s="38">
        <f t="shared" si="139"/>
        <v>646.458333333333</v>
      </c>
      <c r="N4475" s="52" t="s">
        <v>10941</v>
      </c>
      <c r="O4475" s="52" t="s">
        <v>10435</v>
      </c>
    </row>
    <row r="4476" s="8" customFormat="1" ht="21" customHeight="1" spans="1:15">
      <c r="A4476" s="27">
        <v>4473</v>
      </c>
      <c r="B4476" s="48" t="s">
        <v>10555</v>
      </c>
      <c r="C4476" s="48" t="s">
        <v>10494</v>
      </c>
      <c r="D4476" s="39" t="s">
        <v>10434</v>
      </c>
      <c r="E4476" s="56" t="s">
        <v>4861</v>
      </c>
      <c r="F4476" s="56" t="s">
        <v>330</v>
      </c>
      <c r="G4476" s="56" t="s">
        <v>2435</v>
      </c>
      <c r="H4476" s="54">
        <v>43903</v>
      </c>
      <c r="I4476" s="54">
        <v>44002</v>
      </c>
      <c r="J4476" s="36">
        <f t="shared" si="138"/>
        <v>100</v>
      </c>
      <c r="K4476" s="39">
        <v>4.35</v>
      </c>
      <c r="L4476" s="39">
        <v>4.35</v>
      </c>
      <c r="M4476" s="38">
        <f t="shared" si="139"/>
        <v>604.166666666667</v>
      </c>
      <c r="N4476" s="52" t="s">
        <v>10942</v>
      </c>
      <c r="O4476" s="52" t="s">
        <v>10435</v>
      </c>
    </row>
    <row r="4477" s="8" customFormat="1" ht="21" customHeight="1" spans="1:15">
      <c r="A4477" s="27">
        <v>4474</v>
      </c>
      <c r="B4477" s="48" t="s">
        <v>10474</v>
      </c>
      <c r="C4477" s="48" t="s">
        <v>10475</v>
      </c>
      <c r="D4477" s="39" t="s">
        <v>10434</v>
      </c>
      <c r="E4477" s="56" t="s">
        <v>5310</v>
      </c>
      <c r="F4477" s="56" t="s">
        <v>363</v>
      </c>
      <c r="G4477" s="56" t="s">
        <v>1766</v>
      </c>
      <c r="H4477" s="54">
        <v>43904</v>
      </c>
      <c r="I4477" s="54">
        <v>44002</v>
      </c>
      <c r="J4477" s="36">
        <f t="shared" si="138"/>
        <v>99</v>
      </c>
      <c r="K4477" s="39">
        <v>4.35</v>
      </c>
      <c r="L4477" s="39">
        <v>4.35</v>
      </c>
      <c r="M4477" s="38">
        <f t="shared" si="139"/>
        <v>239.25</v>
      </c>
      <c r="N4477" s="52" t="s">
        <v>10943</v>
      </c>
      <c r="O4477" s="52" t="s">
        <v>10435</v>
      </c>
    </row>
    <row r="4478" s="8" customFormat="1" ht="21" customHeight="1" spans="1:15">
      <c r="A4478" s="27">
        <v>4475</v>
      </c>
      <c r="B4478" s="48" t="s">
        <v>10500</v>
      </c>
      <c r="C4478" s="48" t="s">
        <v>10501</v>
      </c>
      <c r="D4478" s="39" t="s">
        <v>10434</v>
      </c>
      <c r="E4478" s="56" t="s">
        <v>4861</v>
      </c>
      <c r="F4478" s="56" t="s">
        <v>317</v>
      </c>
      <c r="G4478" s="56" t="s">
        <v>8549</v>
      </c>
      <c r="H4478" s="54">
        <v>43907</v>
      </c>
      <c r="I4478" s="54">
        <v>44002</v>
      </c>
      <c r="J4478" s="36">
        <f t="shared" si="138"/>
        <v>96</v>
      </c>
      <c r="K4478" s="39">
        <v>4.35</v>
      </c>
      <c r="L4478" s="39">
        <v>4.35</v>
      </c>
      <c r="M4478" s="38">
        <f t="shared" si="139"/>
        <v>580</v>
      </c>
      <c r="N4478" s="52" t="s">
        <v>10944</v>
      </c>
      <c r="O4478" s="52" t="s">
        <v>10435</v>
      </c>
    </row>
    <row r="4479" s="8" customFormat="1" ht="21" customHeight="1" spans="1:15">
      <c r="A4479" s="27">
        <v>4476</v>
      </c>
      <c r="B4479" s="48" t="s">
        <v>10506</v>
      </c>
      <c r="C4479" s="48" t="s">
        <v>10507</v>
      </c>
      <c r="D4479" s="39" t="s">
        <v>10434</v>
      </c>
      <c r="E4479" s="56" t="s">
        <v>4861</v>
      </c>
      <c r="F4479" s="56" t="s">
        <v>341</v>
      </c>
      <c r="G4479" s="56" t="s">
        <v>1803</v>
      </c>
      <c r="H4479" s="54">
        <v>43908</v>
      </c>
      <c r="I4479" s="54">
        <v>44002</v>
      </c>
      <c r="J4479" s="36">
        <f t="shared" si="138"/>
        <v>95</v>
      </c>
      <c r="K4479" s="39">
        <v>4.35</v>
      </c>
      <c r="L4479" s="39">
        <v>4.35</v>
      </c>
      <c r="M4479" s="38">
        <f t="shared" si="139"/>
        <v>573.958333333333</v>
      </c>
      <c r="N4479" s="52" t="s">
        <v>10945</v>
      </c>
      <c r="O4479" s="52" t="s">
        <v>10435</v>
      </c>
    </row>
    <row r="4480" s="8" customFormat="1" ht="21" customHeight="1" spans="1:15">
      <c r="A4480" s="27">
        <v>4477</v>
      </c>
      <c r="B4480" s="48" t="s">
        <v>10529</v>
      </c>
      <c r="C4480" s="48" t="s">
        <v>10946</v>
      </c>
      <c r="D4480" s="39" t="s">
        <v>10434</v>
      </c>
      <c r="E4480" s="56" t="s">
        <v>4861</v>
      </c>
      <c r="F4480" s="56" t="s">
        <v>338</v>
      </c>
      <c r="G4480" s="56" t="s">
        <v>1800</v>
      </c>
      <c r="H4480" s="54">
        <v>43911</v>
      </c>
      <c r="I4480" s="54">
        <v>44002</v>
      </c>
      <c r="J4480" s="36">
        <f t="shared" si="138"/>
        <v>92</v>
      </c>
      <c r="K4480" s="39">
        <v>4.35</v>
      </c>
      <c r="L4480" s="39">
        <v>4.35</v>
      </c>
      <c r="M4480" s="38">
        <f t="shared" si="139"/>
        <v>555.833333333333</v>
      </c>
      <c r="N4480" s="52" t="s">
        <v>10947</v>
      </c>
      <c r="O4480" s="52" t="s">
        <v>10435</v>
      </c>
    </row>
    <row r="4481" s="8" customFormat="1" ht="21" customHeight="1" spans="1:15">
      <c r="A4481" s="27">
        <v>4478</v>
      </c>
      <c r="B4481" s="48" t="s">
        <v>10556</v>
      </c>
      <c r="C4481" s="48" t="s">
        <v>10948</v>
      </c>
      <c r="D4481" s="39" t="s">
        <v>10434</v>
      </c>
      <c r="E4481" s="56" t="s">
        <v>4861</v>
      </c>
      <c r="F4481" s="56" t="s">
        <v>362</v>
      </c>
      <c r="G4481" s="56" t="s">
        <v>2377</v>
      </c>
      <c r="H4481" s="54">
        <v>43913</v>
      </c>
      <c r="I4481" s="54">
        <v>44002</v>
      </c>
      <c r="J4481" s="36">
        <f t="shared" si="138"/>
        <v>90</v>
      </c>
      <c r="K4481" s="39">
        <v>4.35</v>
      </c>
      <c r="L4481" s="39">
        <v>4.35</v>
      </c>
      <c r="M4481" s="38">
        <f t="shared" si="139"/>
        <v>543.75</v>
      </c>
      <c r="N4481" s="52" t="s">
        <v>10949</v>
      </c>
      <c r="O4481" s="52" t="s">
        <v>10435</v>
      </c>
    </row>
    <row r="4482" s="8" customFormat="1" ht="21" customHeight="1" spans="1:15">
      <c r="A4482" s="27">
        <v>4479</v>
      </c>
      <c r="B4482" s="79" t="s">
        <v>10950</v>
      </c>
      <c r="C4482" s="79" t="s">
        <v>10951</v>
      </c>
      <c r="D4482" s="79" t="s">
        <v>10438</v>
      </c>
      <c r="E4482" s="80" t="s">
        <v>4861</v>
      </c>
      <c r="F4482" s="80" t="s">
        <v>316</v>
      </c>
      <c r="G4482" s="80" t="s">
        <v>317</v>
      </c>
      <c r="H4482" s="54">
        <v>43790</v>
      </c>
      <c r="I4482" s="80" t="s">
        <v>317</v>
      </c>
      <c r="J4482" s="36">
        <f t="shared" si="138"/>
        <v>118</v>
      </c>
      <c r="K4482" s="39">
        <v>4.75</v>
      </c>
      <c r="L4482" s="39">
        <v>4.75</v>
      </c>
      <c r="M4482" s="38">
        <f t="shared" si="139"/>
        <v>778.472222222222</v>
      </c>
      <c r="N4482" s="82" t="s">
        <v>10952</v>
      </c>
      <c r="O4482" s="82" t="s">
        <v>10953</v>
      </c>
    </row>
    <row r="4483" s="8" customFormat="1" ht="21" customHeight="1" spans="1:15">
      <c r="A4483" s="27">
        <v>4480</v>
      </c>
      <c r="B4483" s="79" t="s">
        <v>10954</v>
      </c>
      <c r="C4483" s="79" t="s">
        <v>10955</v>
      </c>
      <c r="D4483" s="79" t="s">
        <v>10956</v>
      </c>
      <c r="E4483" s="80" t="s">
        <v>10957</v>
      </c>
      <c r="F4483" s="80" t="s">
        <v>1118</v>
      </c>
      <c r="G4483" s="80" t="s">
        <v>1119</v>
      </c>
      <c r="H4483" s="54">
        <v>43790</v>
      </c>
      <c r="I4483" s="54">
        <v>44002</v>
      </c>
      <c r="J4483" s="36">
        <f t="shared" si="138"/>
        <v>213</v>
      </c>
      <c r="K4483" s="39">
        <v>4.75</v>
      </c>
      <c r="L4483" s="39">
        <v>4.75</v>
      </c>
      <c r="M4483" s="38">
        <f t="shared" si="139"/>
        <v>786.916666666667</v>
      </c>
      <c r="N4483" s="82" t="s">
        <v>10958</v>
      </c>
      <c r="O4483" s="82" t="s">
        <v>10953</v>
      </c>
    </row>
    <row r="4484" s="8" customFormat="1" ht="21" customHeight="1" spans="1:15">
      <c r="A4484" s="27">
        <v>4481</v>
      </c>
      <c r="B4484" s="79" t="s">
        <v>10959</v>
      </c>
      <c r="C4484" s="79" t="s">
        <v>10960</v>
      </c>
      <c r="D4484" s="79" t="s">
        <v>10434</v>
      </c>
      <c r="E4484" s="80" t="s">
        <v>5310</v>
      </c>
      <c r="F4484" s="80" t="s">
        <v>532</v>
      </c>
      <c r="G4484" s="80" t="s">
        <v>533</v>
      </c>
      <c r="H4484" s="54">
        <v>43790</v>
      </c>
      <c r="I4484" s="80" t="s">
        <v>533</v>
      </c>
      <c r="J4484" s="36">
        <f t="shared" ref="J4484:J4547" si="140">I4484-H4484+1</f>
        <v>148</v>
      </c>
      <c r="K4484" s="39">
        <v>4.75</v>
      </c>
      <c r="L4484" s="39">
        <v>4.75</v>
      </c>
      <c r="M4484" s="38">
        <f t="shared" ref="M4484:M4547" si="141">E4484*J4484*L4484/12/30/100</f>
        <v>390.555555555556</v>
      </c>
      <c r="N4484" s="82" t="s">
        <v>10961</v>
      </c>
      <c r="O4484" s="82" t="s">
        <v>10953</v>
      </c>
    </row>
    <row r="4485" s="8" customFormat="1" ht="21" customHeight="1" spans="1:15">
      <c r="A4485" s="27">
        <v>4482</v>
      </c>
      <c r="B4485" s="79" t="s">
        <v>10962</v>
      </c>
      <c r="C4485" s="79" t="s">
        <v>10960</v>
      </c>
      <c r="D4485" s="79" t="s">
        <v>10434</v>
      </c>
      <c r="E4485" s="80" t="s">
        <v>5310</v>
      </c>
      <c r="F4485" s="80" t="s">
        <v>437</v>
      </c>
      <c r="G4485" s="80" t="s">
        <v>438</v>
      </c>
      <c r="H4485" s="54">
        <v>43790</v>
      </c>
      <c r="I4485" s="80" t="s">
        <v>438</v>
      </c>
      <c r="J4485" s="36">
        <f t="shared" si="140"/>
        <v>136</v>
      </c>
      <c r="K4485" s="39">
        <v>4.75</v>
      </c>
      <c r="L4485" s="39">
        <v>4.75</v>
      </c>
      <c r="M4485" s="38">
        <f t="shared" si="141"/>
        <v>358.888888888889</v>
      </c>
      <c r="N4485" s="82" t="s">
        <v>10963</v>
      </c>
      <c r="O4485" s="82" t="s">
        <v>10953</v>
      </c>
    </row>
    <row r="4486" s="8" customFormat="1" ht="21" customHeight="1" spans="1:15">
      <c r="A4486" s="27">
        <v>4483</v>
      </c>
      <c r="B4486" s="79" t="s">
        <v>10964</v>
      </c>
      <c r="C4486" s="79" t="s">
        <v>10951</v>
      </c>
      <c r="D4486" s="79" t="s">
        <v>10434</v>
      </c>
      <c r="E4486" s="80" t="s">
        <v>4861</v>
      </c>
      <c r="F4486" s="80" t="s">
        <v>1178</v>
      </c>
      <c r="G4486" s="81">
        <v>43794</v>
      </c>
      <c r="H4486" s="54">
        <v>43790</v>
      </c>
      <c r="I4486" s="81">
        <v>43794</v>
      </c>
      <c r="J4486" s="36">
        <f t="shared" si="140"/>
        <v>5</v>
      </c>
      <c r="K4486" s="39">
        <v>4.75</v>
      </c>
      <c r="L4486" s="39">
        <v>4.75</v>
      </c>
      <c r="M4486" s="38">
        <f t="shared" si="141"/>
        <v>32.9861111111111</v>
      </c>
      <c r="N4486" s="82" t="s">
        <v>10965</v>
      </c>
      <c r="O4486" s="82" t="s">
        <v>10953</v>
      </c>
    </row>
    <row r="4487" s="8" customFormat="1" ht="21" customHeight="1" spans="1:15">
      <c r="A4487" s="27">
        <v>4484</v>
      </c>
      <c r="B4487" s="79" t="s">
        <v>10966</v>
      </c>
      <c r="C4487" s="79" t="s">
        <v>10967</v>
      </c>
      <c r="D4487" s="79" t="s">
        <v>10434</v>
      </c>
      <c r="E4487" s="80" t="s">
        <v>4861</v>
      </c>
      <c r="F4487" s="80" t="s">
        <v>5696</v>
      </c>
      <c r="G4487" s="81">
        <v>43800</v>
      </c>
      <c r="H4487" s="54">
        <v>43790</v>
      </c>
      <c r="I4487" s="81">
        <v>43800</v>
      </c>
      <c r="J4487" s="36">
        <f t="shared" si="140"/>
        <v>11</v>
      </c>
      <c r="K4487" s="39">
        <v>4.75</v>
      </c>
      <c r="L4487" s="39">
        <v>4.75</v>
      </c>
      <c r="M4487" s="38">
        <f t="shared" si="141"/>
        <v>72.5694444444444</v>
      </c>
      <c r="N4487" s="82" t="s">
        <v>10968</v>
      </c>
      <c r="O4487" s="82" t="s">
        <v>10953</v>
      </c>
    </row>
    <row r="4488" s="8" customFormat="1" ht="21" customHeight="1" spans="1:15">
      <c r="A4488" s="27">
        <v>4485</v>
      </c>
      <c r="B4488" s="79" t="s">
        <v>10969</v>
      </c>
      <c r="C4488" s="79" t="s">
        <v>10960</v>
      </c>
      <c r="D4488" s="79" t="s">
        <v>10970</v>
      </c>
      <c r="E4488" s="80" t="s">
        <v>4861</v>
      </c>
      <c r="F4488" s="81">
        <v>42717</v>
      </c>
      <c r="G4488" s="81">
        <v>43796</v>
      </c>
      <c r="H4488" s="54">
        <v>43790</v>
      </c>
      <c r="I4488" s="81">
        <v>43796</v>
      </c>
      <c r="J4488" s="36">
        <f t="shared" si="140"/>
        <v>7</v>
      </c>
      <c r="K4488" s="39">
        <v>4.75</v>
      </c>
      <c r="L4488" s="39">
        <v>4.75</v>
      </c>
      <c r="M4488" s="38">
        <f t="shared" si="141"/>
        <v>46.1805555555556</v>
      </c>
      <c r="N4488" s="82" t="s">
        <v>10971</v>
      </c>
      <c r="O4488" s="82" t="s">
        <v>10953</v>
      </c>
    </row>
    <row r="4489" s="8" customFormat="1" ht="21" customHeight="1" spans="1:15">
      <c r="A4489" s="27">
        <v>4486</v>
      </c>
      <c r="B4489" s="79" t="s">
        <v>10972</v>
      </c>
      <c r="C4489" s="79" t="s">
        <v>10973</v>
      </c>
      <c r="D4489" s="79" t="s">
        <v>10434</v>
      </c>
      <c r="E4489" s="80" t="s">
        <v>4861</v>
      </c>
      <c r="F4489" s="80" t="s">
        <v>90</v>
      </c>
      <c r="G4489" s="80" t="s">
        <v>91</v>
      </c>
      <c r="H4489" s="54">
        <v>43790</v>
      </c>
      <c r="I4489" s="80" t="s">
        <v>91</v>
      </c>
      <c r="J4489" s="36">
        <f t="shared" si="140"/>
        <v>22</v>
      </c>
      <c r="K4489" s="39">
        <v>4.75</v>
      </c>
      <c r="L4489" s="39">
        <v>4.75</v>
      </c>
      <c r="M4489" s="38">
        <f t="shared" si="141"/>
        <v>145.138888888889</v>
      </c>
      <c r="N4489" s="82" t="s">
        <v>10974</v>
      </c>
      <c r="O4489" s="82" t="s">
        <v>10953</v>
      </c>
    </row>
    <row r="4490" s="8" customFormat="1" ht="21" customHeight="1" spans="1:15">
      <c r="A4490" s="27">
        <v>4487</v>
      </c>
      <c r="B4490" s="79" t="s">
        <v>10975</v>
      </c>
      <c r="C4490" s="79" t="s">
        <v>10976</v>
      </c>
      <c r="D4490" s="79" t="s">
        <v>10438</v>
      </c>
      <c r="E4490" s="80" t="s">
        <v>4861</v>
      </c>
      <c r="F4490" s="80" t="s">
        <v>90</v>
      </c>
      <c r="G4490" s="80" t="s">
        <v>91</v>
      </c>
      <c r="H4490" s="54">
        <v>43790</v>
      </c>
      <c r="I4490" s="80" t="s">
        <v>91</v>
      </c>
      <c r="J4490" s="36">
        <f t="shared" si="140"/>
        <v>22</v>
      </c>
      <c r="K4490" s="39">
        <v>4.75</v>
      </c>
      <c r="L4490" s="39">
        <v>4.75</v>
      </c>
      <c r="M4490" s="38">
        <f t="shared" si="141"/>
        <v>145.138888888889</v>
      </c>
      <c r="N4490" s="82" t="s">
        <v>10977</v>
      </c>
      <c r="O4490" s="82" t="s">
        <v>10953</v>
      </c>
    </row>
    <row r="4491" s="8" customFormat="1" ht="21" customHeight="1" spans="1:15">
      <c r="A4491" s="27">
        <v>4488</v>
      </c>
      <c r="B4491" s="79" t="s">
        <v>10978</v>
      </c>
      <c r="C4491" s="79" t="s">
        <v>10960</v>
      </c>
      <c r="D4491" s="79" t="s">
        <v>10438</v>
      </c>
      <c r="E4491" s="80" t="s">
        <v>4861</v>
      </c>
      <c r="F4491" s="80" t="s">
        <v>90</v>
      </c>
      <c r="G4491" s="80" t="s">
        <v>91</v>
      </c>
      <c r="H4491" s="54">
        <v>43790</v>
      </c>
      <c r="I4491" s="80" t="s">
        <v>91</v>
      </c>
      <c r="J4491" s="36">
        <f t="shared" si="140"/>
        <v>22</v>
      </c>
      <c r="K4491" s="39">
        <v>4.75</v>
      </c>
      <c r="L4491" s="39">
        <v>4.75</v>
      </c>
      <c r="M4491" s="38">
        <f t="shared" si="141"/>
        <v>145.138888888889</v>
      </c>
      <c r="N4491" s="82" t="s">
        <v>10979</v>
      </c>
      <c r="O4491" s="82" t="s">
        <v>10953</v>
      </c>
    </row>
    <row r="4492" s="8" customFormat="1" ht="21" customHeight="1" spans="1:15">
      <c r="A4492" s="27">
        <v>4489</v>
      </c>
      <c r="B4492" s="79" t="s">
        <v>10980</v>
      </c>
      <c r="C4492" s="79" t="s">
        <v>10976</v>
      </c>
      <c r="D4492" s="79" t="s">
        <v>10434</v>
      </c>
      <c r="E4492" s="80" t="s">
        <v>4861</v>
      </c>
      <c r="F4492" s="80" t="s">
        <v>105</v>
      </c>
      <c r="G4492" s="80" t="s">
        <v>101</v>
      </c>
      <c r="H4492" s="54">
        <v>43790</v>
      </c>
      <c r="I4492" s="80" t="s">
        <v>101</v>
      </c>
      <c r="J4492" s="36">
        <f t="shared" si="140"/>
        <v>23</v>
      </c>
      <c r="K4492" s="39">
        <v>4.75</v>
      </c>
      <c r="L4492" s="39">
        <v>4.75</v>
      </c>
      <c r="M4492" s="38">
        <f t="shared" si="141"/>
        <v>151.736111111111</v>
      </c>
      <c r="N4492" s="82" t="s">
        <v>10981</v>
      </c>
      <c r="O4492" s="82" t="s">
        <v>10953</v>
      </c>
    </row>
    <row r="4493" s="8" customFormat="1" ht="21" customHeight="1" spans="1:15">
      <c r="A4493" s="27">
        <v>4490</v>
      </c>
      <c r="B4493" s="79" t="s">
        <v>10982</v>
      </c>
      <c r="C4493" s="79" t="s">
        <v>10960</v>
      </c>
      <c r="D4493" s="79" t="s">
        <v>10434</v>
      </c>
      <c r="E4493" s="80" t="s">
        <v>4861</v>
      </c>
      <c r="F4493" s="80" t="s">
        <v>10983</v>
      </c>
      <c r="G4493" s="81">
        <v>43808</v>
      </c>
      <c r="H4493" s="54">
        <v>43790</v>
      </c>
      <c r="I4493" s="81">
        <v>43808</v>
      </c>
      <c r="J4493" s="36">
        <f t="shared" si="140"/>
        <v>19</v>
      </c>
      <c r="K4493" s="39">
        <v>4.75</v>
      </c>
      <c r="L4493" s="39">
        <v>4.75</v>
      </c>
      <c r="M4493" s="38">
        <f t="shared" si="141"/>
        <v>125.347222222222</v>
      </c>
      <c r="N4493" s="82" t="s">
        <v>10984</v>
      </c>
      <c r="O4493" s="82" t="s">
        <v>10953</v>
      </c>
    </row>
    <row r="4494" s="8" customFormat="1" ht="21" customHeight="1" spans="1:15">
      <c r="A4494" s="27">
        <v>4491</v>
      </c>
      <c r="B4494" s="79" t="s">
        <v>10985</v>
      </c>
      <c r="C4494" s="79" t="s">
        <v>10986</v>
      </c>
      <c r="D4494" s="79" t="s">
        <v>10434</v>
      </c>
      <c r="E4494" s="80" t="s">
        <v>5310</v>
      </c>
      <c r="F4494" s="80" t="s">
        <v>129</v>
      </c>
      <c r="G4494" s="80" t="s">
        <v>130</v>
      </c>
      <c r="H4494" s="54">
        <v>43790</v>
      </c>
      <c r="I4494" s="80" t="s">
        <v>130</v>
      </c>
      <c r="J4494" s="36">
        <f t="shared" si="140"/>
        <v>29</v>
      </c>
      <c r="K4494" s="39">
        <v>4.75</v>
      </c>
      <c r="L4494" s="39">
        <v>4.75</v>
      </c>
      <c r="M4494" s="38">
        <f t="shared" si="141"/>
        <v>76.5277777777778</v>
      </c>
      <c r="N4494" s="82" t="s">
        <v>10987</v>
      </c>
      <c r="O4494" s="82" t="s">
        <v>10953</v>
      </c>
    </row>
    <row r="4495" s="8" customFormat="1" ht="21" customHeight="1" spans="1:15">
      <c r="A4495" s="27">
        <v>4492</v>
      </c>
      <c r="B4495" s="79" t="s">
        <v>10988</v>
      </c>
      <c r="C4495" s="79" t="s">
        <v>10989</v>
      </c>
      <c r="D4495" s="79" t="s">
        <v>10434</v>
      </c>
      <c r="E4495" s="80" t="s">
        <v>4861</v>
      </c>
      <c r="F4495" s="80" t="s">
        <v>156</v>
      </c>
      <c r="G4495" s="81">
        <v>43811</v>
      </c>
      <c r="H4495" s="54">
        <v>43790</v>
      </c>
      <c r="I4495" s="81">
        <v>43811</v>
      </c>
      <c r="J4495" s="36">
        <f t="shared" si="140"/>
        <v>22</v>
      </c>
      <c r="K4495" s="39">
        <v>4.75</v>
      </c>
      <c r="L4495" s="39">
        <v>4.75</v>
      </c>
      <c r="M4495" s="38">
        <f t="shared" si="141"/>
        <v>145.138888888889</v>
      </c>
      <c r="N4495" s="82" t="s">
        <v>10990</v>
      </c>
      <c r="O4495" s="82" t="s">
        <v>10953</v>
      </c>
    </row>
    <row r="4496" s="8" customFormat="1" ht="21" customHeight="1" spans="1:15">
      <c r="A4496" s="27">
        <v>4493</v>
      </c>
      <c r="B4496" s="79" t="s">
        <v>10991</v>
      </c>
      <c r="C4496" s="79" t="s">
        <v>10992</v>
      </c>
      <c r="D4496" s="79" t="s">
        <v>10438</v>
      </c>
      <c r="E4496" s="80" t="s">
        <v>4861</v>
      </c>
      <c r="F4496" s="80" t="s">
        <v>6721</v>
      </c>
      <c r="G4496" s="80" t="s">
        <v>3889</v>
      </c>
      <c r="H4496" s="54">
        <v>43790</v>
      </c>
      <c r="I4496" s="80" t="s">
        <v>3889</v>
      </c>
      <c r="J4496" s="36">
        <f t="shared" si="140"/>
        <v>49</v>
      </c>
      <c r="K4496" s="39">
        <v>4.75</v>
      </c>
      <c r="L4496" s="39">
        <v>4.75</v>
      </c>
      <c r="M4496" s="38">
        <f t="shared" si="141"/>
        <v>323.263888888889</v>
      </c>
      <c r="N4496" s="82" t="s">
        <v>10993</v>
      </c>
      <c r="O4496" s="82" t="s">
        <v>10953</v>
      </c>
    </row>
    <row r="4497" s="8" customFormat="1" ht="21" customHeight="1" spans="1:15">
      <c r="A4497" s="27">
        <v>4494</v>
      </c>
      <c r="B4497" s="79" t="s">
        <v>10994</v>
      </c>
      <c r="C4497" s="79" t="s">
        <v>10995</v>
      </c>
      <c r="D4497" s="79" t="s">
        <v>10434</v>
      </c>
      <c r="E4497" s="80" t="s">
        <v>5310</v>
      </c>
      <c r="F4497" s="80" t="s">
        <v>2012</v>
      </c>
      <c r="G4497" s="81">
        <v>43834</v>
      </c>
      <c r="H4497" s="54">
        <v>43790</v>
      </c>
      <c r="I4497" s="81">
        <v>43834</v>
      </c>
      <c r="J4497" s="36">
        <f t="shared" si="140"/>
        <v>45</v>
      </c>
      <c r="K4497" s="39">
        <v>4.75</v>
      </c>
      <c r="L4497" s="39">
        <v>4.75</v>
      </c>
      <c r="M4497" s="38">
        <f t="shared" si="141"/>
        <v>118.75</v>
      </c>
      <c r="N4497" s="82" t="s">
        <v>10996</v>
      </c>
      <c r="O4497" s="82" t="s">
        <v>10953</v>
      </c>
    </row>
    <row r="4498" s="8" customFormat="1" ht="21" customHeight="1" spans="1:15">
      <c r="A4498" s="27">
        <v>4495</v>
      </c>
      <c r="B4498" s="79" t="s">
        <v>10997</v>
      </c>
      <c r="C4498" s="79" t="s">
        <v>10998</v>
      </c>
      <c r="D4498" s="79" t="s">
        <v>10438</v>
      </c>
      <c r="E4498" s="80" t="s">
        <v>4861</v>
      </c>
      <c r="F4498" s="80" t="s">
        <v>4013</v>
      </c>
      <c r="G4498" s="80" t="s">
        <v>372</v>
      </c>
      <c r="H4498" s="54">
        <v>43790</v>
      </c>
      <c r="I4498" s="80" t="s">
        <v>372</v>
      </c>
      <c r="J4498" s="36">
        <f t="shared" si="140"/>
        <v>111</v>
      </c>
      <c r="K4498" s="39">
        <v>4.75</v>
      </c>
      <c r="L4498" s="39">
        <v>4.75</v>
      </c>
      <c r="M4498" s="38">
        <f t="shared" si="141"/>
        <v>732.291666666667</v>
      </c>
      <c r="N4498" s="82" t="s">
        <v>10999</v>
      </c>
      <c r="O4498" s="82" t="s">
        <v>10953</v>
      </c>
    </row>
    <row r="4499" s="8" customFormat="1" ht="21" customHeight="1" spans="1:15">
      <c r="A4499" s="27">
        <v>4496</v>
      </c>
      <c r="B4499" s="79" t="s">
        <v>11000</v>
      </c>
      <c r="C4499" s="79" t="s">
        <v>11001</v>
      </c>
      <c r="D4499" s="79" t="s">
        <v>10434</v>
      </c>
      <c r="E4499" s="80" t="s">
        <v>4861</v>
      </c>
      <c r="F4499" s="80" t="s">
        <v>1317</v>
      </c>
      <c r="G4499" s="80" t="s">
        <v>330</v>
      </c>
      <c r="H4499" s="54">
        <v>43790</v>
      </c>
      <c r="I4499" s="80" t="s">
        <v>330</v>
      </c>
      <c r="J4499" s="36">
        <f t="shared" si="140"/>
        <v>114</v>
      </c>
      <c r="K4499" s="39">
        <v>4.75</v>
      </c>
      <c r="L4499" s="39">
        <v>4.75</v>
      </c>
      <c r="M4499" s="38">
        <f t="shared" si="141"/>
        <v>752.083333333333</v>
      </c>
      <c r="N4499" s="82" t="s">
        <v>11002</v>
      </c>
      <c r="O4499" s="82" t="s">
        <v>10953</v>
      </c>
    </row>
    <row r="4500" s="8" customFormat="1" ht="21" customHeight="1" spans="1:15">
      <c r="A4500" s="27">
        <v>4497</v>
      </c>
      <c r="B4500" s="79" t="s">
        <v>11003</v>
      </c>
      <c r="C4500" s="79" t="s">
        <v>11004</v>
      </c>
      <c r="D4500" s="79" t="s">
        <v>10434</v>
      </c>
      <c r="E4500" s="80" t="s">
        <v>4861</v>
      </c>
      <c r="F4500" s="80" t="s">
        <v>4029</v>
      </c>
      <c r="G4500" s="80" t="s">
        <v>363</v>
      </c>
      <c r="H4500" s="54">
        <v>43790</v>
      </c>
      <c r="I4500" s="80" t="s">
        <v>363</v>
      </c>
      <c r="J4500" s="36">
        <f t="shared" si="140"/>
        <v>115</v>
      </c>
      <c r="K4500" s="39">
        <v>4.75</v>
      </c>
      <c r="L4500" s="39">
        <v>4.75</v>
      </c>
      <c r="M4500" s="38">
        <f t="shared" si="141"/>
        <v>758.680555555555</v>
      </c>
      <c r="N4500" s="82" t="s">
        <v>11005</v>
      </c>
      <c r="O4500" s="82" t="s">
        <v>10953</v>
      </c>
    </row>
    <row r="4501" s="8" customFormat="1" ht="21" customHeight="1" spans="1:15">
      <c r="A4501" s="27">
        <v>4498</v>
      </c>
      <c r="B4501" s="79" t="s">
        <v>11006</v>
      </c>
      <c r="C4501" s="79" t="s">
        <v>10951</v>
      </c>
      <c r="D4501" s="79" t="s">
        <v>10438</v>
      </c>
      <c r="E4501" s="80" t="s">
        <v>4861</v>
      </c>
      <c r="F4501" s="80" t="s">
        <v>316</v>
      </c>
      <c r="G4501" s="80" t="s">
        <v>317</v>
      </c>
      <c r="H4501" s="54">
        <v>43790</v>
      </c>
      <c r="I4501" s="80" t="s">
        <v>317</v>
      </c>
      <c r="J4501" s="36">
        <f t="shared" si="140"/>
        <v>118</v>
      </c>
      <c r="K4501" s="39">
        <v>4.75</v>
      </c>
      <c r="L4501" s="39">
        <v>4.75</v>
      </c>
      <c r="M4501" s="38">
        <f t="shared" si="141"/>
        <v>778.472222222222</v>
      </c>
      <c r="N4501" s="82" t="s">
        <v>11007</v>
      </c>
      <c r="O4501" s="82" t="s">
        <v>10953</v>
      </c>
    </row>
    <row r="4502" s="8" customFormat="1" ht="21" customHeight="1" spans="1:15">
      <c r="A4502" s="27">
        <v>4499</v>
      </c>
      <c r="B4502" s="79" t="s">
        <v>11008</v>
      </c>
      <c r="C4502" s="79" t="s">
        <v>11009</v>
      </c>
      <c r="D4502" s="79" t="s">
        <v>10438</v>
      </c>
      <c r="E4502" s="80" t="s">
        <v>4861</v>
      </c>
      <c r="F4502" s="80" t="s">
        <v>1338</v>
      </c>
      <c r="G4502" s="80" t="s">
        <v>341</v>
      </c>
      <c r="H4502" s="54">
        <v>43790</v>
      </c>
      <c r="I4502" s="80" t="s">
        <v>341</v>
      </c>
      <c r="J4502" s="36">
        <f t="shared" si="140"/>
        <v>119</v>
      </c>
      <c r="K4502" s="39">
        <v>4.75</v>
      </c>
      <c r="L4502" s="39">
        <v>4.75</v>
      </c>
      <c r="M4502" s="38">
        <f t="shared" si="141"/>
        <v>785.069444444445</v>
      </c>
      <c r="N4502" s="82" t="s">
        <v>11010</v>
      </c>
      <c r="O4502" s="82" t="s">
        <v>10953</v>
      </c>
    </row>
    <row r="4503" s="8" customFormat="1" ht="21" customHeight="1" spans="1:15">
      <c r="A4503" s="27">
        <v>4500</v>
      </c>
      <c r="B4503" s="79" t="s">
        <v>11011</v>
      </c>
      <c r="C4503" s="79" t="s">
        <v>10967</v>
      </c>
      <c r="D4503" s="79" t="s">
        <v>10434</v>
      </c>
      <c r="E4503" s="80" t="s">
        <v>4861</v>
      </c>
      <c r="F4503" s="80" t="s">
        <v>321</v>
      </c>
      <c r="G4503" s="80" t="s">
        <v>322</v>
      </c>
      <c r="H4503" s="54">
        <v>43790</v>
      </c>
      <c r="I4503" s="80" t="s">
        <v>322</v>
      </c>
      <c r="J4503" s="36">
        <f t="shared" si="140"/>
        <v>120</v>
      </c>
      <c r="K4503" s="39">
        <v>4.75</v>
      </c>
      <c r="L4503" s="39">
        <v>4.75</v>
      </c>
      <c r="M4503" s="38">
        <f t="shared" si="141"/>
        <v>791.666666666667</v>
      </c>
      <c r="N4503" s="82" t="s">
        <v>11012</v>
      </c>
      <c r="O4503" s="82" t="s">
        <v>10953</v>
      </c>
    </row>
    <row r="4504" s="8" customFormat="1" ht="21" customHeight="1" spans="1:15">
      <c r="A4504" s="27">
        <v>4501</v>
      </c>
      <c r="B4504" s="79" t="s">
        <v>11013</v>
      </c>
      <c r="C4504" s="79" t="s">
        <v>11014</v>
      </c>
      <c r="D4504" s="79" t="s">
        <v>10438</v>
      </c>
      <c r="E4504" s="80" t="s">
        <v>4861</v>
      </c>
      <c r="F4504" s="80" t="s">
        <v>337</v>
      </c>
      <c r="G4504" s="80" t="s">
        <v>338</v>
      </c>
      <c r="H4504" s="54">
        <v>43790</v>
      </c>
      <c r="I4504" s="80" t="s">
        <v>338</v>
      </c>
      <c r="J4504" s="36">
        <f t="shared" si="140"/>
        <v>122</v>
      </c>
      <c r="K4504" s="39">
        <v>4.75</v>
      </c>
      <c r="L4504" s="39">
        <v>4.75</v>
      </c>
      <c r="M4504" s="38">
        <f t="shared" si="141"/>
        <v>804.861111111111</v>
      </c>
      <c r="N4504" s="82" t="s">
        <v>11015</v>
      </c>
      <c r="O4504" s="82" t="s">
        <v>10953</v>
      </c>
    </row>
    <row r="4505" s="8" customFormat="1" ht="21" customHeight="1" spans="1:15">
      <c r="A4505" s="27">
        <v>4502</v>
      </c>
      <c r="B4505" s="79" t="s">
        <v>11016</v>
      </c>
      <c r="C4505" s="79" t="s">
        <v>11017</v>
      </c>
      <c r="D4505" s="79" t="s">
        <v>10434</v>
      </c>
      <c r="E4505" s="80" t="s">
        <v>4861</v>
      </c>
      <c r="F4505" s="80" t="s">
        <v>352</v>
      </c>
      <c r="G4505" s="80" t="s">
        <v>353</v>
      </c>
      <c r="H4505" s="54">
        <v>43790</v>
      </c>
      <c r="I4505" s="80" t="s">
        <v>353</v>
      </c>
      <c r="J4505" s="36">
        <f t="shared" si="140"/>
        <v>123</v>
      </c>
      <c r="K4505" s="39">
        <v>4.75</v>
      </c>
      <c r="L4505" s="39">
        <v>4.75</v>
      </c>
      <c r="M4505" s="38">
        <f t="shared" si="141"/>
        <v>811.458333333333</v>
      </c>
      <c r="N4505" s="82" t="s">
        <v>11018</v>
      </c>
      <c r="O4505" s="82" t="s">
        <v>10953</v>
      </c>
    </row>
    <row r="4506" s="8" customFormat="1" ht="21" customHeight="1" spans="1:15">
      <c r="A4506" s="27">
        <v>4503</v>
      </c>
      <c r="B4506" s="79" t="s">
        <v>11019</v>
      </c>
      <c r="C4506" s="79" t="s">
        <v>11001</v>
      </c>
      <c r="D4506" s="79" t="s">
        <v>10434</v>
      </c>
      <c r="E4506" s="80" t="s">
        <v>4861</v>
      </c>
      <c r="F4506" s="80" t="s">
        <v>361</v>
      </c>
      <c r="G4506" s="80" t="s">
        <v>362</v>
      </c>
      <c r="H4506" s="54">
        <v>43790</v>
      </c>
      <c r="I4506" s="80" t="s">
        <v>362</v>
      </c>
      <c r="J4506" s="36">
        <f t="shared" si="140"/>
        <v>124</v>
      </c>
      <c r="K4506" s="39">
        <v>4.75</v>
      </c>
      <c r="L4506" s="39">
        <v>4.75</v>
      </c>
      <c r="M4506" s="38">
        <f t="shared" si="141"/>
        <v>818.055555555555</v>
      </c>
      <c r="N4506" s="82" t="s">
        <v>11020</v>
      </c>
      <c r="O4506" s="82" t="s">
        <v>10953</v>
      </c>
    </row>
    <row r="4507" s="8" customFormat="1" ht="21" customHeight="1" spans="1:15">
      <c r="A4507" s="27">
        <v>4504</v>
      </c>
      <c r="B4507" s="79" t="s">
        <v>11021</v>
      </c>
      <c r="C4507" s="79" t="s">
        <v>11022</v>
      </c>
      <c r="D4507" s="79" t="s">
        <v>10434</v>
      </c>
      <c r="E4507" s="80" t="s">
        <v>4861</v>
      </c>
      <c r="F4507" s="80" t="s">
        <v>361</v>
      </c>
      <c r="G4507" s="80" t="s">
        <v>362</v>
      </c>
      <c r="H4507" s="54">
        <v>43790</v>
      </c>
      <c r="I4507" s="80" t="s">
        <v>362</v>
      </c>
      <c r="J4507" s="36">
        <f t="shared" si="140"/>
        <v>124</v>
      </c>
      <c r="K4507" s="39">
        <v>4.75</v>
      </c>
      <c r="L4507" s="39">
        <v>4.75</v>
      </c>
      <c r="M4507" s="38">
        <f t="shared" si="141"/>
        <v>818.055555555555</v>
      </c>
      <c r="N4507" s="82" t="s">
        <v>11023</v>
      </c>
      <c r="O4507" s="82" t="s">
        <v>10953</v>
      </c>
    </row>
    <row r="4508" s="8" customFormat="1" ht="21" customHeight="1" spans="1:15">
      <c r="A4508" s="27">
        <v>4505</v>
      </c>
      <c r="B4508" s="79" t="s">
        <v>11024</v>
      </c>
      <c r="C4508" s="79" t="s">
        <v>11025</v>
      </c>
      <c r="D4508" s="79" t="s">
        <v>11026</v>
      </c>
      <c r="E4508" s="80" t="s">
        <v>4861</v>
      </c>
      <c r="F4508" s="80" t="s">
        <v>366</v>
      </c>
      <c r="G4508" s="80" t="s">
        <v>454</v>
      </c>
      <c r="H4508" s="54">
        <v>43790</v>
      </c>
      <c r="I4508" s="80" t="s">
        <v>454</v>
      </c>
      <c r="J4508" s="36">
        <f t="shared" si="140"/>
        <v>125</v>
      </c>
      <c r="K4508" s="39">
        <v>4.75</v>
      </c>
      <c r="L4508" s="39">
        <v>4.75</v>
      </c>
      <c r="M4508" s="38">
        <f t="shared" si="141"/>
        <v>824.652777777778</v>
      </c>
      <c r="N4508" s="82" t="s">
        <v>11027</v>
      </c>
      <c r="O4508" s="82" t="s">
        <v>10953</v>
      </c>
    </row>
    <row r="4509" s="8" customFormat="1" ht="21" customHeight="1" spans="1:15">
      <c r="A4509" s="27">
        <v>4506</v>
      </c>
      <c r="B4509" s="79" t="s">
        <v>11028</v>
      </c>
      <c r="C4509" s="79" t="s">
        <v>11029</v>
      </c>
      <c r="D4509" s="79" t="s">
        <v>10434</v>
      </c>
      <c r="E4509" s="80" t="s">
        <v>4861</v>
      </c>
      <c r="F4509" s="80" t="s">
        <v>366</v>
      </c>
      <c r="G4509" s="80" t="s">
        <v>454</v>
      </c>
      <c r="H4509" s="54">
        <v>43790</v>
      </c>
      <c r="I4509" s="80" t="s">
        <v>454</v>
      </c>
      <c r="J4509" s="36">
        <f t="shared" si="140"/>
        <v>125</v>
      </c>
      <c r="K4509" s="39">
        <v>4.75</v>
      </c>
      <c r="L4509" s="39">
        <v>4.75</v>
      </c>
      <c r="M4509" s="38">
        <f t="shared" si="141"/>
        <v>824.652777777778</v>
      </c>
      <c r="N4509" s="82" t="s">
        <v>11030</v>
      </c>
      <c r="O4509" s="82" t="s">
        <v>10953</v>
      </c>
    </row>
    <row r="4510" s="8" customFormat="1" ht="21" customHeight="1" spans="1:15">
      <c r="A4510" s="27">
        <v>4507</v>
      </c>
      <c r="B4510" s="79" t="s">
        <v>11031</v>
      </c>
      <c r="C4510" s="79" t="s">
        <v>11032</v>
      </c>
      <c r="D4510" s="79" t="s">
        <v>10434</v>
      </c>
      <c r="E4510" s="80" t="s">
        <v>4861</v>
      </c>
      <c r="F4510" s="80" t="s">
        <v>366</v>
      </c>
      <c r="G4510" s="80" t="s">
        <v>454</v>
      </c>
      <c r="H4510" s="54">
        <v>43790</v>
      </c>
      <c r="I4510" s="80" t="s">
        <v>454</v>
      </c>
      <c r="J4510" s="36">
        <f t="shared" si="140"/>
        <v>125</v>
      </c>
      <c r="K4510" s="39">
        <v>4.75</v>
      </c>
      <c r="L4510" s="39">
        <v>4.75</v>
      </c>
      <c r="M4510" s="38">
        <f t="shared" si="141"/>
        <v>824.652777777778</v>
      </c>
      <c r="N4510" s="82" t="s">
        <v>11033</v>
      </c>
      <c r="O4510" s="82" t="s">
        <v>10953</v>
      </c>
    </row>
    <row r="4511" s="8" customFormat="1" ht="21" customHeight="1" spans="1:15">
      <c r="A4511" s="27">
        <v>4508</v>
      </c>
      <c r="B4511" s="79" t="s">
        <v>11034</v>
      </c>
      <c r="C4511" s="79" t="s">
        <v>11035</v>
      </c>
      <c r="D4511" s="79" t="s">
        <v>10434</v>
      </c>
      <c r="E4511" s="80" t="s">
        <v>4861</v>
      </c>
      <c r="F4511" s="80" t="s">
        <v>371</v>
      </c>
      <c r="G4511" s="80" t="s">
        <v>1448</v>
      </c>
      <c r="H4511" s="54">
        <v>43790</v>
      </c>
      <c r="I4511" s="80" t="s">
        <v>1448</v>
      </c>
      <c r="J4511" s="36">
        <f t="shared" si="140"/>
        <v>126</v>
      </c>
      <c r="K4511" s="39">
        <v>4.75</v>
      </c>
      <c r="L4511" s="39">
        <v>4.75</v>
      </c>
      <c r="M4511" s="38">
        <f t="shared" si="141"/>
        <v>831.25</v>
      </c>
      <c r="N4511" s="82" t="s">
        <v>11036</v>
      </c>
      <c r="O4511" s="82" t="s">
        <v>10953</v>
      </c>
    </row>
    <row r="4512" s="8" customFormat="1" ht="21" customHeight="1" spans="1:15">
      <c r="A4512" s="27">
        <v>4509</v>
      </c>
      <c r="B4512" s="79" t="s">
        <v>11037</v>
      </c>
      <c r="C4512" s="79" t="s">
        <v>11038</v>
      </c>
      <c r="D4512" s="79" t="s">
        <v>10438</v>
      </c>
      <c r="E4512" s="80" t="s">
        <v>4861</v>
      </c>
      <c r="F4512" s="80" t="s">
        <v>371</v>
      </c>
      <c r="G4512" s="80" t="s">
        <v>1448</v>
      </c>
      <c r="H4512" s="54">
        <v>43790</v>
      </c>
      <c r="I4512" s="80" t="s">
        <v>1448</v>
      </c>
      <c r="J4512" s="36">
        <f t="shared" si="140"/>
        <v>126</v>
      </c>
      <c r="K4512" s="39">
        <v>4.75</v>
      </c>
      <c r="L4512" s="39">
        <v>4.75</v>
      </c>
      <c r="M4512" s="38">
        <f t="shared" si="141"/>
        <v>831.25</v>
      </c>
      <c r="N4512" s="82" t="s">
        <v>11039</v>
      </c>
      <c r="O4512" s="82" t="s">
        <v>10953</v>
      </c>
    </row>
    <row r="4513" s="8" customFormat="1" ht="21" customHeight="1" spans="1:15">
      <c r="A4513" s="27">
        <v>4510</v>
      </c>
      <c r="B4513" s="79" t="s">
        <v>11040</v>
      </c>
      <c r="C4513" s="79" t="s">
        <v>10973</v>
      </c>
      <c r="D4513" s="79" t="s">
        <v>10438</v>
      </c>
      <c r="E4513" s="80" t="s">
        <v>4861</v>
      </c>
      <c r="F4513" s="80" t="s">
        <v>371</v>
      </c>
      <c r="G4513" s="80" t="s">
        <v>1448</v>
      </c>
      <c r="H4513" s="54">
        <v>43790</v>
      </c>
      <c r="I4513" s="80" t="s">
        <v>1448</v>
      </c>
      <c r="J4513" s="36">
        <f t="shared" si="140"/>
        <v>126</v>
      </c>
      <c r="K4513" s="39">
        <v>4.75</v>
      </c>
      <c r="L4513" s="39">
        <v>4.75</v>
      </c>
      <c r="M4513" s="38">
        <f t="shared" si="141"/>
        <v>831.25</v>
      </c>
      <c r="N4513" s="82" t="s">
        <v>11041</v>
      </c>
      <c r="O4513" s="82" t="s">
        <v>10953</v>
      </c>
    </row>
    <row r="4514" s="8" customFormat="1" ht="21" customHeight="1" spans="1:15">
      <c r="A4514" s="27">
        <v>4511</v>
      </c>
      <c r="B4514" s="79" t="s">
        <v>11042</v>
      </c>
      <c r="C4514" s="79" t="s">
        <v>11043</v>
      </c>
      <c r="D4514" s="79" t="s">
        <v>10434</v>
      </c>
      <c r="E4514" s="80" t="s">
        <v>4861</v>
      </c>
      <c r="F4514" s="80" t="s">
        <v>377</v>
      </c>
      <c r="G4514" s="80" t="s">
        <v>378</v>
      </c>
      <c r="H4514" s="54">
        <v>43790</v>
      </c>
      <c r="I4514" s="80" t="s">
        <v>378</v>
      </c>
      <c r="J4514" s="36">
        <f t="shared" si="140"/>
        <v>127</v>
      </c>
      <c r="K4514" s="39">
        <v>4.75</v>
      </c>
      <c r="L4514" s="39">
        <v>4.75</v>
      </c>
      <c r="M4514" s="38">
        <f t="shared" si="141"/>
        <v>837.847222222222</v>
      </c>
      <c r="N4514" s="82" t="s">
        <v>11044</v>
      </c>
      <c r="O4514" s="82" t="s">
        <v>10953</v>
      </c>
    </row>
    <row r="4515" s="8" customFormat="1" ht="21" customHeight="1" spans="1:15">
      <c r="A4515" s="27">
        <v>4512</v>
      </c>
      <c r="B4515" s="79" t="s">
        <v>11045</v>
      </c>
      <c r="C4515" s="79" t="s">
        <v>11046</v>
      </c>
      <c r="D4515" s="79" t="s">
        <v>10438</v>
      </c>
      <c r="E4515" s="80" t="s">
        <v>4861</v>
      </c>
      <c r="F4515" s="80" t="s">
        <v>392</v>
      </c>
      <c r="G4515" s="80" t="s">
        <v>393</v>
      </c>
      <c r="H4515" s="54">
        <v>43790</v>
      </c>
      <c r="I4515" s="80" t="s">
        <v>393</v>
      </c>
      <c r="J4515" s="36">
        <f t="shared" si="140"/>
        <v>128</v>
      </c>
      <c r="K4515" s="39">
        <v>4.75</v>
      </c>
      <c r="L4515" s="39">
        <v>4.75</v>
      </c>
      <c r="M4515" s="38">
        <f t="shared" si="141"/>
        <v>844.444444444445</v>
      </c>
      <c r="N4515" s="82" t="s">
        <v>11047</v>
      </c>
      <c r="O4515" s="82" t="s">
        <v>10953</v>
      </c>
    </row>
    <row r="4516" s="8" customFormat="1" ht="21" customHeight="1" spans="1:15">
      <c r="A4516" s="27">
        <v>4513</v>
      </c>
      <c r="B4516" s="79" t="s">
        <v>11048</v>
      </c>
      <c r="C4516" s="79" t="s">
        <v>10973</v>
      </c>
      <c r="D4516" s="79" t="s">
        <v>10438</v>
      </c>
      <c r="E4516" s="80" t="s">
        <v>4861</v>
      </c>
      <c r="F4516" s="80" t="s">
        <v>405</v>
      </c>
      <c r="G4516" s="80" t="s">
        <v>406</v>
      </c>
      <c r="H4516" s="54">
        <v>43790</v>
      </c>
      <c r="I4516" s="80" t="s">
        <v>406</v>
      </c>
      <c r="J4516" s="36">
        <f t="shared" si="140"/>
        <v>129</v>
      </c>
      <c r="K4516" s="39">
        <v>4.75</v>
      </c>
      <c r="L4516" s="39">
        <v>4.75</v>
      </c>
      <c r="M4516" s="38">
        <f t="shared" si="141"/>
        <v>851.041666666667</v>
      </c>
      <c r="N4516" s="82" t="s">
        <v>11049</v>
      </c>
      <c r="O4516" s="82" t="s">
        <v>10953</v>
      </c>
    </row>
    <row r="4517" s="8" customFormat="1" ht="21" customHeight="1" spans="1:15">
      <c r="A4517" s="27">
        <v>4514</v>
      </c>
      <c r="B4517" s="79" t="s">
        <v>11050</v>
      </c>
      <c r="C4517" s="79" t="s">
        <v>10951</v>
      </c>
      <c r="D4517" s="79" t="s">
        <v>10434</v>
      </c>
      <c r="E4517" s="80" t="s">
        <v>4861</v>
      </c>
      <c r="F4517" s="80" t="s">
        <v>409</v>
      </c>
      <c r="G4517" s="80" t="s">
        <v>410</v>
      </c>
      <c r="H4517" s="54">
        <v>43790</v>
      </c>
      <c r="I4517" s="80" t="s">
        <v>410</v>
      </c>
      <c r="J4517" s="36">
        <f t="shared" si="140"/>
        <v>130</v>
      </c>
      <c r="K4517" s="39">
        <v>4.75</v>
      </c>
      <c r="L4517" s="39">
        <v>4.75</v>
      </c>
      <c r="M4517" s="38">
        <f t="shared" si="141"/>
        <v>857.638888888889</v>
      </c>
      <c r="N4517" s="82" t="s">
        <v>11051</v>
      </c>
      <c r="O4517" s="82" t="s">
        <v>10953</v>
      </c>
    </row>
    <row r="4518" s="8" customFormat="1" ht="21" customHeight="1" spans="1:15">
      <c r="A4518" s="27">
        <v>4515</v>
      </c>
      <c r="B4518" s="79" t="s">
        <v>11052</v>
      </c>
      <c r="C4518" s="79" t="s">
        <v>11053</v>
      </c>
      <c r="D4518" s="79" t="s">
        <v>10434</v>
      </c>
      <c r="E4518" s="80" t="s">
        <v>4861</v>
      </c>
      <c r="F4518" s="80" t="s">
        <v>423</v>
      </c>
      <c r="G4518" s="80" t="s">
        <v>424</v>
      </c>
      <c r="H4518" s="54">
        <v>43790</v>
      </c>
      <c r="I4518" s="80" t="s">
        <v>424</v>
      </c>
      <c r="J4518" s="36">
        <f t="shared" si="140"/>
        <v>131</v>
      </c>
      <c r="K4518" s="39">
        <v>4.75</v>
      </c>
      <c r="L4518" s="39">
        <v>4.75</v>
      </c>
      <c r="M4518" s="38">
        <f t="shared" si="141"/>
        <v>864.236111111111</v>
      </c>
      <c r="N4518" s="82" t="s">
        <v>11054</v>
      </c>
      <c r="O4518" s="82" t="s">
        <v>10953</v>
      </c>
    </row>
    <row r="4519" s="8" customFormat="1" ht="21" customHeight="1" spans="1:15">
      <c r="A4519" s="27">
        <v>4516</v>
      </c>
      <c r="B4519" s="79" t="s">
        <v>11055</v>
      </c>
      <c r="C4519" s="79" t="s">
        <v>10973</v>
      </c>
      <c r="D4519" s="79" t="s">
        <v>10438</v>
      </c>
      <c r="E4519" s="80" t="s">
        <v>5022</v>
      </c>
      <c r="F4519" s="80" t="s">
        <v>1426</v>
      </c>
      <c r="G4519" s="80" t="s">
        <v>469</v>
      </c>
      <c r="H4519" s="54">
        <v>43790</v>
      </c>
      <c r="I4519" s="80" t="s">
        <v>469</v>
      </c>
      <c r="J4519" s="36">
        <f t="shared" si="140"/>
        <v>132</v>
      </c>
      <c r="K4519" s="39">
        <v>4.75</v>
      </c>
      <c r="L4519" s="39">
        <v>4.75</v>
      </c>
      <c r="M4519" s="38">
        <f t="shared" si="141"/>
        <v>522.5</v>
      </c>
      <c r="N4519" s="82" t="s">
        <v>11056</v>
      </c>
      <c r="O4519" s="82" t="s">
        <v>10953</v>
      </c>
    </row>
    <row r="4520" s="8" customFormat="1" ht="21" customHeight="1" spans="1:15">
      <c r="A4520" s="27">
        <v>4517</v>
      </c>
      <c r="B4520" s="79" t="s">
        <v>11057</v>
      </c>
      <c r="C4520" s="79" t="s">
        <v>10973</v>
      </c>
      <c r="D4520" s="79" t="s">
        <v>10438</v>
      </c>
      <c r="E4520" s="80" t="s">
        <v>4861</v>
      </c>
      <c r="F4520" s="80" t="s">
        <v>1426</v>
      </c>
      <c r="G4520" s="80" t="s">
        <v>469</v>
      </c>
      <c r="H4520" s="54">
        <v>43790</v>
      </c>
      <c r="I4520" s="80" t="s">
        <v>469</v>
      </c>
      <c r="J4520" s="36">
        <f t="shared" si="140"/>
        <v>132</v>
      </c>
      <c r="K4520" s="39">
        <v>4.75</v>
      </c>
      <c r="L4520" s="39">
        <v>4.75</v>
      </c>
      <c r="M4520" s="38">
        <f t="shared" si="141"/>
        <v>870.833333333333</v>
      </c>
      <c r="N4520" s="82" t="s">
        <v>11058</v>
      </c>
      <c r="O4520" s="82" t="s">
        <v>10953</v>
      </c>
    </row>
    <row r="4521" s="8" customFormat="1" ht="21" customHeight="1" spans="1:15">
      <c r="A4521" s="27">
        <v>4518</v>
      </c>
      <c r="B4521" s="79" t="s">
        <v>11059</v>
      </c>
      <c r="C4521" s="79" t="s">
        <v>11038</v>
      </c>
      <c r="D4521" s="79" t="s">
        <v>10434</v>
      </c>
      <c r="E4521" s="80" t="s">
        <v>4861</v>
      </c>
      <c r="F4521" s="80" t="s">
        <v>11060</v>
      </c>
      <c r="G4521" s="80" t="s">
        <v>4190</v>
      </c>
      <c r="H4521" s="54">
        <v>43790</v>
      </c>
      <c r="I4521" s="80" t="s">
        <v>4190</v>
      </c>
      <c r="J4521" s="36">
        <f t="shared" si="140"/>
        <v>165</v>
      </c>
      <c r="K4521" s="39">
        <v>4.75</v>
      </c>
      <c r="L4521" s="39">
        <v>4.75</v>
      </c>
      <c r="M4521" s="38">
        <f t="shared" si="141"/>
        <v>1088.54166666667</v>
      </c>
      <c r="N4521" s="141" t="s">
        <v>11061</v>
      </c>
      <c r="O4521" s="82" t="s">
        <v>10953</v>
      </c>
    </row>
    <row r="4522" s="8" customFormat="1" ht="21" customHeight="1" spans="1:15">
      <c r="A4522" s="27">
        <v>4519</v>
      </c>
      <c r="B4522" s="79" t="s">
        <v>11059</v>
      </c>
      <c r="C4522" s="79" t="s">
        <v>11038</v>
      </c>
      <c r="D4522" s="79" t="s">
        <v>10438</v>
      </c>
      <c r="E4522" s="80" t="s">
        <v>4861</v>
      </c>
      <c r="F4522" s="80" t="s">
        <v>437</v>
      </c>
      <c r="G4522" s="80" t="s">
        <v>438</v>
      </c>
      <c r="H4522" s="54">
        <v>43790</v>
      </c>
      <c r="I4522" s="80" t="s">
        <v>438</v>
      </c>
      <c r="J4522" s="36">
        <f t="shared" si="140"/>
        <v>136</v>
      </c>
      <c r="K4522" s="39">
        <v>4.75</v>
      </c>
      <c r="L4522" s="39">
        <v>4.75</v>
      </c>
      <c r="M4522" s="38">
        <f t="shared" si="141"/>
        <v>897.222222222222</v>
      </c>
      <c r="N4522" s="82" t="s">
        <v>11062</v>
      </c>
      <c r="O4522" s="82" t="s">
        <v>10953</v>
      </c>
    </row>
    <row r="4523" s="8" customFormat="1" ht="21" customHeight="1" spans="1:15">
      <c r="A4523" s="27">
        <v>4520</v>
      </c>
      <c r="B4523" s="79" t="s">
        <v>11063</v>
      </c>
      <c r="C4523" s="79" t="s">
        <v>11001</v>
      </c>
      <c r="D4523" s="79" t="s">
        <v>10434</v>
      </c>
      <c r="E4523" s="80" t="s">
        <v>4861</v>
      </c>
      <c r="F4523" s="80" t="s">
        <v>461</v>
      </c>
      <c r="G4523" s="80" t="s">
        <v>462</v>
      </c>
      <c r="H4523" s="54">
        <v>43790</v>
      </c>
      <c r="I4523" s="80" t="s">
        <v>462</v>
      </c>
      <c r="J4523" s="36">
        <f t="shared" si="140"/>
        <v>137</v>
      </c>
      <c r="K4523" s="39">
        <v>4.75</v>
      </c>
      <c r="L4523" s="39">
        <v>4.75</v>
      </c>
      <c r="M4523" s="38">
        <f t="shared" si="141"/>
        <v>903.819444444445</v>
      </c>
      <c r="N4523" s="82" t="s">
        <v>11064</v>
      </c>
      <c r="O4523" s="82" t="s">
        <v>10953</v>
      </c>
    </row>
    <row r="4524" s="8" customFormat="1" ht="21" customHeight="1" spans="1:15">
      <c r="A4524" s="27">
        <v>4521</v>
      </c>
      <c r="B4524" s="79" t="s">
        <v>11065</v>
      </c>
      <c r="C4524" s="79" t="s">
        <v>11053</v>
      </c>
      <c r="D4524" s="79" t="s">
        <v>10434</v>
      </c>
      <c r="E4524" s="80" t="s">
        <v>4861</v>
      </c>
      <c r="F4524" s="80" t="s">
        <v>461</v>
      </c>
      <c r="G4524" s="80" t="s">
        <v>462</v>
      </c>
      <c r="H4524" s="54">
        <v>43790</v>
      </c>
      <c r="I4524" s="80" t="s">
        <v>462</v>
      </c>
      <c r="J4524" s="36">
        <f t="shared" si="140"/>
        <v>137</v>
      </c>
      <c r="K4524" s="39">
        <v>4.75</v>
      </c>
      <c r="L4524" s="39">
        <v>4.75</v>
      </c>
      <c r="M4524" s="38">
        <f t="shared" si="141"/>
        <v>903.819444444445</v>
      </c>
      <c r="N4524" s="82" t="s">
        <v>11066</v>
      </c>
      <c r="O4524" s="82" t="s">
        <v>10953</v>
      </c>
    </row>
    <row r="4525" s="8" customFormat="1" ht="21" customHeight="1" spans="1:15">
      <c r="A4525" s="27">
        <v>4522</v>
      </c>
      <c r="B4525" s="79" t="s">
        <v>11067</v>
      </c>
      <c r="C4525" s="79" t="s">
        <v>11068</v>
      </c>
      <c r="D4525" s="79" t="s">
        <v>10434</v>
      </c>
      <c r="E4525" s="80" t="s">
        <v>4861</v>
      </c>
      <c r="F4525" s="80" t="s">
        <v>476</v>
      </c>
      <c r="G4525" s="80" t="s">
        <v>477</v>
      </c>
      <c r="H4525" s="54">
        <v>43790</v>
      </c>
      <c r="I4525" s="80" t="s">
        <v>477</v>
      </c>
      <c r="J4525" s="36">
        <f t="shared" si="140"/>
        <v>138</v>
      </c>
      <c r="K4525" s="39">
        <v>4.75</v>
      </c>
      <c r="L4525" s="39">
        <v>4.75</v>
      </c>
      <c r="M4525" s="38">
        <f t="shared" si="141"/>
        <v>910.416666666667</v>
      </c>
      <c r="N4525" s="82" t="s">
        <v>11069</v>
      </c>
      <c r="O4525" s="82" t="s">
        <v>10953</v>
      </c>
    </row>
    <row r="4526" s="8" customFormat="1" ht="21" customHeight="1" spans="1:15">
      <c r="A4526" s="27">
        <v>4523</v>
      </c>
      <c r="B4526" s="79" t="s">
        <v>11070</v>
      </c>
      <c r="C4526" s="79" t="s">
        <v>11035</v>
      </c>
      <c r="D4526" s="79" t="s">
        <v>10434</v>
      </c>
      <c r="E4526" s="80" t="s">
        <v>4861</v>
      </c>
      <c r="F4526" s="80" t="s">
        <v>5884</v>
      </c>
      <c r="G4526" s="81">
        <v>43918</v>
      </c>
      <c r="H4526" s="54">
        <v>43790</v>
      </c>
      <c r="I4526" s="81">
        <v>43918</v>
      </c>
      <c r="J4526" s="36">
        <f t="shared" si="140"/>
        <v>129</v>
      </c>
      <c r="K4526" s="39">
        <v>4.75</v>
      </c>
      <c r="L4526" s="39">
        <v>4.75</v>
      </c>
      <c r="M4526" s="38">
        <f t="shared" si="141"/>
        <v>851.041666666667</v>
      </c>
      <c r="N4526" s="82" t="s">
        <v>11071</v>
      </c>
      <c r="O4526" s="82" t="s">
        <v>10953</v>
      </c>
    </row>
    <row r="4527" s="8" customFormat="1" ht="21" customHeight="1" spans="1:15">
      <c r="A4527" s="27">
        <v>4524</v>
      </c>
      <c r="B4527" s="79" t="s">
        <v>11072</v>
      </c>
      <c r="C4527" s="79" t="s">
        <v>10960</v>
      </c>
      <c r="D4527" s="79" t="s">
        <v>11073</v>
      </c>
      <c r="E4527" s="80" t="s">
        <v>5310</v>
      </c>
      <c r="F4527" s="80" t="s">
        <v>5884</v>
      </c>
      <c r="G4527" s="80" t="s">
        <v>523</v>
      </c>
      <c r="H4527" s="54">
        <v>43790</v>
      </c>
      <c r="I4527" s="80" t="s">
        <v>523</v>
      </c>
      <c r="J4527" s="36">
        <f t="shared" si="140"/>
        <v>140</v>
      </c>
      <c r="K4527" s="39">
        <v>4.75</v>
      </c>
      <c r="L4527" s="39">
        <v>4.75</v>
      </c>
      <c r="M4527" s="38">
        <f t="shared" si="141"/>
        <v>369.444444444444</v>
      </c>
      <c r="N4527" s="82" t="s">
        <v>11074</v>
      </c>
      <c r="O4527" s="82" t="s">
        <v>10953</v>
      </c>
    </row>
    <row r="4528" s="8" customFormat="1" ht="21" customHeight="1" spans="1:15">
      <c r="A4528" s="27">
        <v>4525</v>
      </c>
      <c r="B4528" s="79" t="s">
        <v>11072</v>
      </c>
      <c r="C4528" s="79" t="s">
        <v>10960</v>
      </c>
      <c r="D4528" s="79" t="s">
        <v>10970</v>
      </c>
      <c r="E4528" s="80" t="s">
        <v>5022</v>
      </c>
      <c r="F4528" s="80" t="s">
        <v>11075</v>
      </c>
      <c r="G4528" s="81">
        <v>43929</v>
      </c>
      <c r="H4528" s="54">
        <v>43790</v>
      </c>
      <c r="I4528" s="81">
        <v>43929</v>
      </c>
      <c r="J4528" s="36">
        <f t="shared" si="140"/>
        <v>140</v>
      </c>
      <c r="K4528" s="39">
        <v>4.75</v>
      </c>
      <c r="L4528" s="39">
        <v>4.75</v>
      </c>
      <c r="M4528" s="38">
        <f t="shared" si="141"/>
        <v>554.166666666667</v>
      </c>
      <c r="N4528" s="142" t="s">
        <v>11076</v>
      </c>
      <c r="O4528" s="82" t="s">
        <v>10953</v>
      </c>
    </row>
    <row r="4529" s="8" customFormat="1" ht="21" customHeight="1" spans="1:15">
      <c r="A4529" s="27">
        <v>4526</v>
      </c>
      <c r="B4529" s="79" t="s">
        <v>11077</v>
      </c>
      <c r="C4529" s="79" t="s">
        <v>11078</v>
      </c>
      <c r="D4529" s="79" t="s">
        <v>10434</v>
      </c>
      <c r="E4529" s="80" t="s">
        <v>4861</v>
      </c>
      <c r="F4529" s="80" t="s">
        <v>502</v>
      </c>
      <c r="G4529" s="80" t="s">
        <v>503</v>
      </c>
      <c r="H4529" s="54">
        <v>43790</v>
      </c>
      <c r="I4529" s="80" t="s">
        <v>503</v>
      </c>
      <c r="J4529" s="36">
        <f t="shared" si="140"/>
        <v>142</v>
      </c>
      <c r="K4529" s="39">
        <v>4.75</v>
      </c>
      <c r="L4529" s="39">
        <v>4.75</v>
      </c>
      <c r="M4529" s="38">
        <f t="shared" si="141"/>
        <v>936.805555555555</v>
      </c>
      <c r="N4529" s="82" t="s">
        <v>11079</v>
      </c>
      <c r="O4529" s="82" t="s">
        <v>10953</v>
      </c>
    </row>
    <row r="4530" s="8" customFormat="1" ht="21" customHeight="1" spans="1:15">
      <c r="A4530" s="27">
        <v>4527</v>
      </c>
      <c r="B4530" s="79" t="s">
        <v>11080</v>
      </c>
      <c r="C4530" s="79" t="s">
        <v>10951</v>
      </c>
      <c r="D4530" s="79" t="s">
        <v>10434</v>
      </c>
      <c r="E4530" s="80" t="s">
        <v>4861</v>
      </c>
      <c r="F4530" s="80" t="s">
        <v>502</v>
      </c>
      <c r="G4530" s="80" t="s">
        <v>503</v>
      </c>
      <c r="H4530" s="54">
        <v>43790</v>
      </c>
      <c r="I4530" s="80" t="s">
        <v>503</v>
      </c>
      <c r="J4530" s="36">
        <f t="shared" si="140"/>
        <v>142</v>
      </c>
      <c r="K4530" s="39">
        <v>4.75</v>
      </c>
      <c r="L4530" s="39">
        <v>4.75</v>
      </c>
      <c r="M4530" s="38">
        <f t="shared" si="141"/>
        <v>936.805555555555</v>
      </c>
      <c r="N4530" s="82" t="s">
        <v>11081</v>
      </c>
      <c r="O4530" s="82" t="s">
        <v>10953</v>
      </c>
    </row>
    <row r="4531" s="8" customFormat="1" ht="21" customHeight="1" spans="1:15">
      <c r="A4531" s="27">
        <v>4528</v>
      </c>
      <c r="B4531" s="79" t="s">
        <v>11082</v>
      </c>
      <c r="C4531" s="79" t="s">
        <v>11083</v>
      </c>
      <c r="D4531" s="79" t="s">
        <v>10438</v>
      </c>
      <c r="E4531" s="80" t="s">
        <v>4861</v>
      </c>
      <c r="F4531" s="80" t="s">
        <v>1453</v>
      </c>
      <c r="G4531" s="80" t="s">
        <v>518</v>
      </c>
      <c r="H4531" s="54">
        <v>43790</v>
      </c>
      <c r="I4531" s="80" t="s">
        <v>518</v>
      </c>
      <c r="J4531" s="36">
        <f t="shared" si="140"/>
        <v>143</v>
      </c>
      <c r="K4531" s="39">
        <v>4.75</v>
      </c>
      <c r="L4531" s="39">
        <v>4.75</v>
      </c>
      <c r="M4531" s="38">
        <f t="shared" si="141"/>
        <v>943.402777777778</v>
      </c>
      <c r="N4531" s="82" t="s">
        <v>11084</v>
      </c>
      <c r="O4531" s="82" t="s">
        <v>10953</v>
      </c>
    </row>
    <row r="4532" s="8" customFormat="1" ht="21" customHeight="1" spans="1:15">
      <c r="A4532" s="27">
        <v>4529</v>
      </c>
      <c r="B4532" s="79" t="s">
        <v>11085</v>
      </c>
      <c r="C4532" s="79" t="s">
        <v>11001</v>
      </c>
      <c r="D4532" s="79" t="s">
        <v>10434</v>
      </c>
      <c r="E4532" s="80" t="s">
        <v>4861</v>
      </c>
      <c r="F4532" s="80" t="s">
        <v>526</v>
      </c>
      <c r="G4532" s="80" t="s">
        <v>527</v>
      </c>
      <c r="H4532" s="54">
        <v>43790</v>
      </c>
      <c r="I4532" s="80" t="s">
        <v>527</v>
      </c>
      <c r="J4532" s="36">
        <f t="shared" si="140"/>
        <v>145</v>
      </c>
      <c r="K4532" s="39">
        <v>4.75</v>
      </c>
      <c r="L4532" s="39">
        <v>4.75</v>
      </c>
      <c r="M4532" s="38">
        <f t="shared" si="141"/>
        <v>956.597222222222</v>
      </c>
      <c r="N4532" s="82" t="s">
        <v>11086</v>
      </c>
      <c r="O4532" s="82" t="s">
        <v>10953</v>
      </c>
    </row>
    <row r="4533" s="8" customFormat="1" ht="21" customHeight="1" spans="1:15">
      <c r="A4533" s="27">
        <v>4530</v>
      </c>
      <c r="B4533" s="79" t="s">
        <v>11087</v>
      </c>
      <c r="C4533" s="79" t="s">
        <v>11025</v>
      </c>
      <c r="D4533" s="79" t="s">
        <v>10434</v>
      </c>
      <c r="E4533" s="80" t="s">
        <v>4861</v>
      </c>
      <c r="F4533" s="80" t="s">
        <v>532</v>
      </c>
      <c r="G4533" s="80" t="s">
        <v>533</v>
      </c>
      <c r="H4533" s="54">
        <v>43790</v>
      </c>
      <c r="I4533" s="80" t="s">
        <v>533</v>
      </c>
      <c r="J4533" s="36">
        <f t="shared" si="140"/>
        <v>148</v>
      </c>
      <c r="K4533" s="39">
        <v>4.75</v>
      </c>
      <c r="L4533" s="39">
        <v>4.75</v>
      </c>
      <c r="M4533" s="38">
        <f t="shared" si="141"/>
        <v>976.388888888889</v>
      </c>
      <c r="N4533" s="82" t="s">
        <v>11088</v>
      </c>
      <c r="O4533" s="82" t="s">
        <v>10953</v>
      </c>
    </row>
    <row r="4534" s="8" customFormat="1" ht="21" customHeight="1" spans="1:15">
      <c r="A4534" s="27">
        <v>4531</v>
      </c>
      <c r="B4534" s="79" t="s">
        <v>11089</v>
      </c>
      <c r="C4534" s="79" t="s">
        <v>11046</v>
      </c>
      <c r="D4534" s="79" t="s">
        <v>10434</v>
      </c>
      <c r="E4534" s="80" t="s">
        <v>5022</v>
      </c>
      <c r="F4534" s="80" t="s">
        <v>532</v>
      </c>
      <c r="G4534" s="81">
        <v>43913</v>
      </c>
      <c r="H4534" s="54">
        <v>43790</v>
      </c>
      <c r="I4534" s="81">
        <v>43913</v>
      </c>
      <c r="J4534" s="36">
        <f t="shared" si="140"/>
        <v>124</v>
      </c>
      <c r="K4534" s="39">
        <v>4.75</v>
      </c>
      <c r="L4534" s="39">
        <v>4.75</v>
      </c>
      <c r="M4534" s="38">
        <f t="shared" si="141"/>
        <v>490.833333333333</v>
      </c>
      <c r="N4534" s="82" t="s">
        <v>11090</v>
      </c>
      <c r="O4534" s="82" t="s">
        <v>10953</v>
      </c>
    </row>
    <row r="4535" s="8" customFormat="1" ht="21" customHeight="1" spans="1:15">
      <c r="A4535" s="27">
        <v>4532</v>
      </c>
      <c r="B4535" s="79" t="s">
        <v>11091</v>
      </c>
      <c r="C4535" s="79" t="s">
        <v>11053</v>
      </c>
      <c r="D4535" s="79" t="s">
        <v>10434</v>
      </c>
      <c r="E4535" s="80" t="s">
        <v>4861</v>
      </c>
      <c r="F4535" s="80" t="s">
        <v>563</v>
      </c>
      <c r="G4535" s="80" t="s">
        <v>564</v>
      </c>
      <c r="H4535" s="54">
        <v>43790</v>
      </c>
      <c r="I4535" s="80" t="s">
        <v>564</v>
      </c>
      <c r="J4535" s="36">
        <f t="shared" si="140"/>
        <v>151</v>
      </c>
      <c r="K4535" s="39">
        <v>4.75</v>
      </c>
      <c r="L4535" s="39">
        <v>4.75</v>
      </c>
      <c r="M4535" s="38">
        <f t="shared" si="141"/>
        <v>996.180555555555</v>
      </c>
      <c r="N4535" s="82" t="s">
        <v>11092</v>
      </c>
      <c r="O4535" s="82" t="s">
        <v>10953</v>
      </c>
    </row>
    <row r="4536" s="8" customFormat="1" ht="21" customHeight="1" spans="1:15">
      <c r="A4536" s="27">
        <v>4533</v>
      </c>
      <c r="B4536" s="79" t="s">
        <v>11093</v>
      </c>
      <c r="C4536" s="79" t="s">
        <v>11094</v>
      </c>
      <c r="D4536" s="79" t="s">
        <v>10434</v>
      </c>
      <c r="E4536" s="80" t="s">
        <v>4861</v>
      </c>
      <c r="F4536" s="80" t="s">
        <v>4148</v>
      </c>
      <c r="G4536" s="80" t="s">
        <v>1467</v>
      </c>
      <c r="H4536" s="54">
        <v>43790</v>
      </c>
      <c r="I4536" s="80" t="s">
        <v>1467</v>
      </c>
      <c r="J4536" s="36">
        <f t="shared" si="140"/>
        <v>154</v>
      </c>
      <c r="K4536" s="39">
        <v>4.75</v>
      </c>
      <c r="L4536" s="39">
        <v>4.75</v>
      </c>
      <c r="M4536" s="38">
        <f t="shared" si="141"/>
        <v>1015.97222222222</v>
      </c>
      <c r="N4536" s="82" t="s">
        <v>11095</v>
      </c>
      <c r="O4536" s="82" t="s">
        <v>10953</v>
      </c>
    </row>
    <row r="4537" s="8" customFormat="1" ht="21" customHeight="1" spans="1:15">
      <c r="A4537" s="27">
        <v>4534</v>
      </c>
      <c r="B4537" s="79" t="s">
        <v>11096</v>
      </c>
      <c r="C4537" s="79" t="s">
        <v>11097</v>
      </c>
      <c r="D4537" s="79" t="s">
        <v>10434</v>
      </c>
      <c r="E4537" s="80" t="s">
        <v>4861</v>
      </c>
      <c r="F4537" s="80" t="s">
        <v>1475</v>
      </c>
      <c r="G4537" s="80" t="s">
        <v>1476</v>
      </c>
      <c r="H4537" s="54">
        <v>43790</v>
      </c>
      <c r="I4537" s="80" t="s">
        <v>1476</v>
      </c>
      <c r="J4537" s="36">
        <f t="shared" si="140"/>
        <v>156</v>
      </c>
      <c r="K4537" s="39">
        <v>4.75</v>
      </c>
      <c r="L4537" s="39">
        <v>4.75</v>
      </c>
      <c r="M4537" s="38">
        <f t="shared" si="141"/>
        <v>1029.16666666667</v>
      </c>
      <c r="N4537" s="82" t="s">
        <v>11098</v>
      </c>
      <c r="O4537" s="82" t="s">
        <v>10953</v>
      </c>
    </row>
    <row r="4538" s="8" customFormat="1" ht="21" customHeight="1" spans="1:15">
      <c r="A4538" s="27">
        <v>4535</v>
      </c>
      <c r="B4538" s="79" t="s">
        <v>11099</v>
      </c>
      <c r="C4538" s="79" t="s">
        <v>10967</v>
      </c>
      <c r="D4538" s="79" t="s">
        <v>10434</v>
      </c>
      <c r="E4538" s="80" t="s">
        <v>4861</v>
      </c>
      <c r="F4538" s="80" t="s">
        <v>1475</v>
      </c>
      <c r="G4538" s="80" t="s">
        <v>1476</v>
      </c>
      <c r="H4538" s="54">
        <v>43790</v>
      </c>
      <c r="I4538" s="80" t="s">
        <v>1476</v>
      </c>
      <c r="J4538" s="36">
        <f t="shared" si="140"/>
        <v>156</v>
      </c>
      <c r="K4538" s="39">
        <v>4.75</v>
      </c>
      <c r="L4538" s="39">
        <v>4.75</v>
      </c>
      <c r="M4538" s="38">
        <f t="shared" si="141"/>
        <v>1029.16666666667</v>
      </c>
      <c r="N4538" s="82" t="s">
        <v>11100</v>
      </c>
      <c r="O4538" s="82" t="s">
        <v>10953</v>
      </c>
    </row>
    <row r="4539" s="8" customFormat="1" ht="21" customHeight="1" spans="1:15">
      <c r="A4539" s="27">
        <v>4536</v>
      </c>
      <c r="B4539" s="79" t="s">
        <v>11101</v>
      </c>
      <c r="C4539" s="79" t="s">
        <v>10967</v>
      </c>
      <c r="D4539" s="79" t="s">
        <v>10434</v>
      </c>
      <c r="E4539" s="80" t="s">
        <v>4861</v>
      </c>
      <c r="F4539" s="80" t="s">
        <v>1475</v>
      </c>
      <c r="G4539" s="80" t="s">
        <v>1476</v>
      </c>
      <c r="H4539" s="54">
        <v>43790</v>
      </c>
      <c r="I4539" s="80" t="s">
        <v>1476</v>
      </c>
      <c r="J4539" s="36">
        <f t="shared" si="140"/>
        <v>156</v>
      </c>
      <c r="K4539" s="39">
        <v>4.75</v>
      </c>
      <c r="L4539" s="39">
        <v>4.75</v>
      </c>
      <c r="M4539" s="38">
        <f t="shared" si="141"/>
        <v>1029.16666666667</v>
      </c>
      <c r="N4539" s="82" t="s">
        <v>11102</v>
      </c>
      <c r="O4539" s="82" t="s">
        <v>10953</v>
      </c>
    </row>
    <row r="4540" s="8" customFormat="1" ht="21" customHeight="1" spans="1:15">
      <c r="A4540" s="27">
        <v>4537</v>
      </c>
      <c r="B4540" s="79" t="s">
        <v>11103</v>
      </c>
      <c r="C4540" s="79" t="s">
        <v>11104</v>
      </c>
      <c r="D4540" s="79" t="s">
        <v>10434</v>
      </c>
      <c r="E4540" s="80" t="s">
        <v>4861</v>
      </c>
      <c r="F4540" s="80" t="s">
        <v>11105</v>
      </c>
      <c r="G4540" s="80" t="s">
        <v>11106</v>
      </c>
      <c r="H4540" s="54">
        <v>43790</v>
      </c>
      <c r="I4540" s="80" t="s">
        <v>11106</v>
      </c>
      <c r="J4540" s="36">
        <f t="shared" si="140"/>
        <v>163</v>
      </c>
      <c r="K4540" s="39">
        <v>4.75</v>
      </c>
      <c r="L4540" s="39">
        <v>4.75</v>
      </c>
      <c r="M4540" s="38">
        <f t="shared" si="141"/>
        <v>1075.34722222222</v>
      </c>
      <c r="N4540" s="82" t="s">
        <v>11107</v>
      </c>
      <c r="O4540" s="82" t="s">
        <v>10953</v>
      </c>
    </row>
    <row r="4541" s="8" customFormat="1" ht="21" customHeight="1" spans="1:15">
      <c r="A4541" s="27">
        <v>4538</v>
      </c>
      <c r="B4541" s="79" t="s">
        <v>11108</v>
      </c>
      <c r="C4541" s="79" t="s">
        <v>10967</v>
      </c>
      <c r="D4541" s="79" t="s">
        <v>10434</v>
      </c>
      <c r="E4541" s="80" t="s">
        <v>4861</v>
      </c>
      <c r="F4541" s="80" t="s">
        <v>11075</v>
      </c>
      <c r="G4541" s="80" t="s">
        <v>11109</v>
      </c>
      <c r="H4541" s="54">
        <v>43790</v>
      </c>
      <c r="I4541" s="80" t="s">
        <v>11109</v>
      </c>
      <c r="J4541" s="36">
        <f t="shared" si="140"/>
        <v>164</v>
      </c>
      <c r="K4541" s="39">
        <v>4.75</v>
      </c>
      <c r="L4541" s="39">
        <v>4.75</v>
      </c>
      <c r="M4541" s="38">
        <f t="shared" si="141"/>
        <v>1081.94444444444</v>
      </c>
      <c r="N4541" s="82" t="s">
        <v>11110</v>
      </c>
      <c r="O4541" s="82" t="s">
        <v>10953</v>
      </c>
    </row>
    <row r="4542" s="8" customFormat="1" ht="21" customHeight="1" spans="1:15">
      <c r="A4542" s="27">
        <v>4539</v>
      </c>
      <c r="B4542" s="79" t="s">
        <v>11111</v>
      </c>
      <c r="C4542" s="79" t="s">
        <v>11009</v>
      </c>
      <c r="D4542" s="79" t="s">
        <v>10434</v>
      </c>
      <c r="E4542" s="80" t="s">
        <v>4861</v>
      </c>
      <c r="F4542" s="80" t="s">
        <v>11112</v>
      </c>
      <c r="G4542" s="80" t="s">
        <v>1507</v>
      </c>
      <c r="H4542" s="54">
        <v>43790</v>
      </c>
      <c r="I4542" s="80" t="s">
        <v>1507</v>
      </c>
      <c r="J4542" s="36">
        <f t="shared" si="140"/>
        <v>168</v>
      </c>
      <c r="K4542" s="39">
        <v>4.75</v>
      </c>
      <c r="L4542" s="39">
        <v>4.75</v>
      </c>
      <c r="M4542" s="38">
        <f t="shared" si="141"/>
        <v>1108.33333333333</v>
      </c>
      <c r="N4542" s="82" t="s">
        <v>11113</v>
      </c>
      <c r="O4542" s="82" t="s">
        <v>10953</v>
      </c>
    </row>
    <row r="4543" s="8" customFormat="1" ht="21" customHeight="1" spans="1:15">
      <c r="A4543" s="27">
        <v>4540</v>
      </c>
      <c r="B4543" s="79" t="s">
        <v>11114</v>
      </c>
      <c r="C4543" s="79" t="s">
        <v>11115</v>
      </c>
      <c r="D4543" s="79" t="s">
        <v>10438</v>
      </c>
      <c r="E4543" s="80" t="s">
        <v>4861</v>
      </c>
      <c r="F4543" s="80" t="s">
        <v>11112</v>
      </c>
      <c r="G4543" s="80" t="s">
        <v>7422</v>
      </c>
      <c r="H4543" s="54">
        <v>43790</v>
      </c>
      <c r="I4543" s="80" t="s">
        <v>7422</v>
      </c>
      <c r="J4543" s="36">
        <f t="shared" si="140"/>
        <v>167</v>
      </c>
      <c r="K4543" s="39">
        <v>4.75</v>
      </c>
      <c r="L4543" s="39">
        <v>4.75</v>
      </c>
      <c r="M4543" s="38">
        <f t="shared" si="141"/>
        <v>1101.73611111111</v>
      </c>
      <c r="N4543" s="82" t="s">
        <v>11116</v>
      </c>
      <c r="O4543" s="82" t="s">
        <v>10953</v>
      </c>
    </row>
    <row r="4544" s="8" customFormat="1" ht="21" customHeight="1" spans="1:15">
      <c r="A4544" s="27">
        <v>4541</v>
      </c>
      <c r="B4544" s="79" t="s">
        <v>11117</v>
      </c>
      <c r="C4544" s="79" t="s">
        <v>10967</v>
      </c>
      <c r="D4544" s="79" t="s">
        <v>10434</v>
      </c>
      <c r="E4544" s="80" t="s">
        <v>4861</v>
      </c>
      <c r="F4544" s="80" t="s">
        <v>4174</v>
      </c>
      <c r="G4544" s="80" t="s">
        <v>4175</v>
      </c>
      <c r="H4544" s="54">
        <v>43790</v>
      </c>
      <c r="I4544" s="80" t="s">
        <v>4175</v>
      </c>
      <c r="J4544" s="36">
        <f t="shared" si="140"/>
        <v>170</v>
      </c>
      <c r="K4544" s="39">
        <v>4.75</v>
      </c>
      <c r="L4544" s="39">
        <v>4.75</v>
      </c>
      <c r="M4544" s="38">
        <f t="shared" si="141"/>
        <v>1121.52777777778</v>
      </c>
      <c r="N4544" s="82" t="s">
        <v>11118</v>
      </c>
      <c r="O4544" s="82" t="s">
        <v>10953</v>
      </c>
    </row>
    <row r="4545" s="8" customFormat="1" ht="21" customHeight="1" spans="1:15">
      <c r="A4545" s="27">
        <v>4542</v>
      </c>
      <c r="B4545" s="79" t="s">
        <v>11119</v>
      </c>
      <c r="C4545" s="79" t="s">
        <v>10998</v>
      </c>
      <c r="D4545" s="79" t="s">
        <v>10438</v>
      </c>
      <c r="E4545" s="80" t="s">
        <v>4861</v>
      </c>
      <c r="F4545" s="80" t="s">
        <v>11120</v>
      </c>
      <c r="G4545" s="80" t="s">
        <v>4185</v>
      </c>
      <c r="H4545" s="54">
        <v>43790</v>
      </c>
      <c r="I4545" s="80" t="s">
        <v>4185</v>
      </c>
      <c r="J4545" s="36">
        <f t="shared" si="140"/>
        <v>180</v>
      </c>
      <c r="K4545" s="39">
        <v>4.75</v>
      </c>
      <c r="L4545" s="39">
        <v>4.75</v>
      </c>
      <c r="M4545" s="38">
        <f t="shared" si="141"/>
        <v>1187.5</v>
      </c>
      <c r="N4545" s="82" t="s">
        <v>11121</v>
      </c>
      <c r="O4545" s="82" t="s">
        <v>10953</v>
      </c>
    </row>
    <row r="4546" s="8" customFormat="1" ht="21" customHeight="1" spans="1:15">
      <c r="A4546" s="27">
        <v>4543</v>
      </c>
      <c r="B4546" s="79" t="s">
        <v>11122</v>
      </c>
      <c r="C4546" s="79" t="s">
        <v>11035</v>
      </c>
      <c r="D4546" s="79" t="s">
        <v>10438</v>
      </c>
      <c r="E4546" s="80" t="s">
        <v>4861</v>
      </c>
      <c r="F4546" s="80" t="s">
        <v>11120</v>
      </c>
      <c r="G4546" s="80" t="s">
        <v>4185</v>
      </c>
      <c r="H4546" s="54">
        <v>43790</v>
      </c>
      <c r="I4546" s="80" t="s">
        <v>4185</v>
      </c>
      <c r="J4546" s="36">
        <f t="shared" si="140"/>
        <v>180</v>
      </c>
      <c r="K4546" s="39">
        <v>4.75</v>
      </c>
      <c r="L4546" s="39">
        <v>4.75</v>
      </c>
      <c r="M4546" s="38">
        <f t="shared" si="141"/>
        <v>1187.5</v>
      </c>
      <c r="N4546" s="82" t="s">
        <v>11123</v>
      </c>
      <c r="O4546" s="82" t="s">
        <v>10953</v>
      </c>
    </row>
    <row r="4547" s="8" customFormat="1" ht="21" customHeight="1" spans="1:15">
      <c r="A4547" s="27">
        <v>4544</v>
      </c>
      <c r="B4547" s="79" t="s">
        <v>11124</v>
      </c>
      <c r="C4547" s="79" t="s">
        <v>11125</v>
      </c>
      <c r="D4547" s="79" t="s">
        <v>10434</v>
      </c>
      <c r="E4547" s="80" t="s">
        <v>4861</v>
      </c>
      <c r="F4547" s="80" t="s">
        <v>5990</v>
      </c>
      <c r="G4547" s="80" t="s">
        <v>4857</v>
      </c>
      <c r="H4547" s="54">
        <v>43790</v>
      </c>
      <c r="I4547" s="80" t="s">
        <v>4857</v>
      </c>
      <c r="J4547" s="36">
        <f t="shared" si="140"/>
        <v>186</v>
      </c>
      <c r="K4547" s="39">
        <v>4.75</v>
      </c>
      <c r="L4547" s="39">
        <v>4.75</v>
      </c>
      <c r="M4547" s="38">
        <f t="shared" si="141"/>
        <v>1227.08333333333</v>
      </c>
      <c r="N4547" s="82" t="s">
        <v>11126</v>
      </c>
      <c r="O4547" s="82" t="s">
        <v>10953</v>
      </c>
    </row>
    <row r="4548" s="8" customFormat="1" ht="21" customHeight="1" spans="1:15">
      <c r="A4548" s="27">
        <v>4545</v>
      </c>
      <c r="B4548" s="79" t="s">
        <v>11127</v>
      </c>
      <c r="C4548" s="79" t="s">
        <v>10973</v>
      </c>
      <c r="D4548" s="79" t="s">
        <v>11128</v>
      </c>
      <c r="E4548" s="80" t="s">
        <v>4898</v>
      </c>
      <c r="F4548" s="80" t="s">
        <v>11129</v>
      </c>
      <c r="G4548" s="80" t="s">
        <v>4249</v>
      </c>
      <c r="H4548" s="54">
        <v>43790</v>
      </c>
      <c r="I4548" s="80" t="s">
        <v>4249</v>
      </c>
      <c r="J4548" s="36">
        <f t="shared" ref="J4548:J4611" si="142">I4548-H4548+1</f>
        <v>187</v>
      </c>
      <c r="K4548" s="39">
        <v>4.75</v>
      </c>
      <c r="L4548" s="39">
        <v>4.75</v>
      </c>
      <c r="M4548" s="38">
        <f t="shared" ref="M4548:M4611" si="143">E4548*J4548*L4548/12/30/100</f>
        <v>986.944444444445</v>
      </c>
      <c r="N4548" s="82" t="s">
        <v>11130</v>
      </c>
      <c r="O4548" s="82" t="s">
        <v>10953</v>
      </c>
    </row>
    <row r="4549" s="8" customFormat="1" ht="21" customHeight="1" spans="1:15">
      <c r="A4549" s="27">
        <v>4546</v>
      </c>
      <c r="B4549" s="79" t="s">
        <v>11131</v>
      </c>
      <c r="C4549" s="79" t="s">
        <v>11029</v>
      </c>
      <c r="D4549" s="79" t="s">
        <v>10434</v>
      </c>
      <c r="E4549" s="80" t="s">
        <v>4861</v>
      </c>
      <c r="F4549" s="80" t="s">
        <v>11132</v>
      </c>
      <c r="G4549" s="80" t="s">
        <v>11133</v>
      </c>
      <c r="H4549" s="54">
        <v>43790</v>
      </c>
      <c r="I4549" s="80" t="s">
        <v>11133</v>
      </c>
      <c r="J4549" s="36">
        <f t="shared" si="142"/>
        <v>194</v>
      </c>
      <c r="K4549" s="39">
        <v>4.75</v>
      </c>
      <c r="L4549" s="39">
        <v>4.75</v>
      </c>
      <c r="M4549" s="38">
        <f t="shared" si="143"/>
        <v>1279.86111111111</v>
      </c>
      <c r="N4549" s="82" t="s">
        <v>11134</v>
      </c>
      <c r="O4549" s="82" t="s">
        <v>10953</v>
      </c>
    </row>
    <row r="4550" s="8" customFormat="1" ht="21" customHeight="1" spans="1:15">
      <c r="A4550" s="27">
        <v>4547</v>
      </c>
      <c r="B4550" s="79" t="s">
        <v>11135</v>
      </c>
      <c r="C4550" s="79" t="s">
        <v>11097</v>
      </c>
      <c r="D4550" s="79" t="s">
        <v>11073</v>
      </c>
      <c r="E4550" s="80" t="s">
        <v>4861</v>
      </c>
      <c r="F4550" s="80" t="s">
        <v>11136</v>
      </c>
      <c r="G4550" s="80" t="s">
        <v>5087</v>
      </c>
      <c r="H4550" s="54">
        <v>43790</v>
      </c>
      <c r="I4550" s="80" t="s">
        <v>5087</v>
      </c>
      <c r="J4550" s="36">
        <f t="shared" si="142"/>
        <v>204</v>
      </c>
      <c r="K4550" s="39">
        <v>4.75</v>
      </c>
      <c r="L4550" s="39">
        <v>4.75</v>
      </c>
      <c r="M4550" s="38">
        <f t="shared" si="143"/>
        <v>1345.83333333333</v>
      </c>
      <c r="N4550" s="82" t="s">
        <v>11137</v>
      </c>
      <c r="O4550" s="82" t="s">
        <v>10953</v>
      </c>
    </row>
    <row r="4551" s="8" customFormat="1" ht="21" customHeight="1" spans="1:15">
      <c r="A4551" s="27">
        <v>4548</v>
      </c>
      <c r="B4551" s="79" t="s">
        <v>11138</v>
      </c>
      <c r="C4551" s="79" t="s">
        <v>11139</v>
      </c>
      <c r="D4551" s="79" t="s">
        <v>11026</v>
      </c>
      <c r="E4551" s="80" t="s">
        <v>4861</v>
      </c>
      <c r="F4551" s="80" t="s">
        <v>11140</v>
      </c>
      <c r="G4551" s="80" t="s">
        <v>11141</v>
      </c>
      <c r="H4551" s="54">
        <v>43790</v>
      </c>
      <c r="I4551" s="80" t="s">
        <v>11141</v>
      </c>
      <c r="J4551" s="36">
        <f t="shared" si="142"/>
        <v>210</v>
      </c>
      <c r="K4551" s="39">
        <v>4.75</v>
      </c>
      <c r="L4551" s="39">
        <v>4.75</v>
      </c>
      <c r="M4551" s="38">
        <f t="shared" si="143"/>
        <v>1385.41666666667</v>
      </c>
      <c r="N4551" s="82" t="s">
        <v>11142</v>
      </c>
      <c r="O4551" s="82" t="s">
        <v>10953</v>
      </c>
    </row>
    <row r="4552" s="8" customFormat="1" ht="21" customHeight="1" spans="1:15">
      <c r="A4552" s="27">
        <v>4549</v>
      </c>
      <c r="B4552" s="79" t="s">
        <v>11143</v>
      </c>
      <c r="C4552" s="79" t="s">
        <v>11083</v>
      </c>
      <c r="D4552" s="79" t="s">
        <v>11144</v>
      </c>
      <c r="E4552" s="80" t="s">
        <v>5022</v>
      </c>
      <c r="F4552" s="80" t="s">
        <v>4197</v>
      </c>
      <c r="G4552" s="80" t="s">
        <v>4198</v>
      </c>
      <c r="H4552" s="54">
        <v>43790</v>
      </c>
      <c r="I4552" s="80" t="s">
        <v>4198</v>
      </c>
      <c r="J4552" s="36">
        <f t="shared" si="142"/>
        <v>211</v>
      </c>
      <c r="K4552" s="39">
        <v>4.75</v>
      </c>
      <c r="L4552" s="39">
        <v>4.75</v>
      </c>
      <c r="M4552" s="38">
        <f t="shared" si="143"/>
        <v>835.208333333333</v>
      </c>
      <c r="N4552" s="82" t="s">
        <v>11145</v>
      </c>
      <c r="O4552" s="82" t="s">
        <v>10953</v>
      </c>
    </row>
    <row r="4553" s="8" customFormat="1" ht="21" customHeight="1" spans="1:15">
      <c r="A4553" s="27">
        <v>4550</v>
      </c>
      <c r="B4553" s="79" t="s">
        <v>11146</v>
      </c>
      <c r="C4553" s="79" t="s">
        <v>11017</v>
      </c>
      <c r="D4553" s="79" t="s">
        <v>10970</v>
      </c>
      <c r="E4553" s="80" t="s">
        <v>4861</v>
      </c>
      <c r="F4553" s="80" t="s">
        <v>4203</v>
      </c>
      <c r="G4553" s="80" t="s">
        <v>4204</v>
      </c>
      <c r="H4553" s="54">
        <v>43790</v>
      </c>
      <c r="I4553" s="80" t="s">
        <v>4204</v>
      </c>
      <c r="J4553" s="36">
        <f t="shared" si="142"/>
        <v>212</v>
      </c>
      <c r="K4553" s="39">
        <v>4.75</v>
      </c>
      <c r="L4553" s="39">
        <v>4.75</v>
      </c>
      <c r="M4553" s="38">
        <f t="shared" si="143"/>
        <v>1398.61111111111</v>
      </c>
      <c r="N4553" s="82" t="s">
        <v>11147</v>
      </c>
      <c r="O4553" s="82" t="s">
        <v>10953</v>
      </c>
    </row>
    <row r="4554" s="8" customFormat="1" ht="21" customHeight="1" spans="1:15">
      <c r="A4554" s="27">
        <v>4551</v>
      </c>
      <c r="B4554" s="79" t="s">
        <v>11148</v>
      </c>
      <c r="C4554" s="79" t="s">
        <v>11097</v>
      </c>
      <c r="D4554" s="79" t="s">
        <v>10434</v>
      </c>
      <c r="E4554" s="80" t="s">
        <v>4861</v>
      </c>
      <c r="F4554" s="80" t="s">
        <v>5055</v>
      </c>
      <c r="G4554" s="80" t="s">
        <v>5056</v>
      </c>
      <c r="H4554" s="54">
        <v>43790</v>
      </c>
      <c r="I4554" s="54">
        <v>44002</v>
      </c>
      <c r="J4554" s="36">
        <f t="shared" si="142"/>
        <v>213</v>
      </c>
      <c r="K4554" s="39">
        <v>4.75</v>
      </c>
      <c r="L4554" s="39">
        <v>4.75</v>
      </c>
      <c r="M4554" s="38">
        <f t="shared" si="143"/>
        <v>1405.20833333333</v>
      </c>
      <c r="N4554" s="82" t="s">
        <v>11149</v>
      </c>
      <c r="O4554" s="82" t="s">
        <v>10953</v>
      </c>
    </row>
    <row r="4555" s="8" customFormat="1" ht="21" customHeight="1" spans="1:15">
      <c r="A4555" s="27">
        <v>4552</v>
      </c>
      <c r="B4555" s="79" t="s">
        <v>11150</v>
      </c>
      <c r="C4555" s="79" t="s">
        <v>11151</v>
      </c>
      <c r="D4555" s="79" t="s">
        <v>11152</v>
      </c>
      <c r="E4555" s="80" t="s">
        <v>4861</v>
      </c>
      <c r="F4555" s="80" t="s">
        <v>4214</v>
      </c>
      <c r="G4555" s="80" t="s">
        <v>4215</v>
      </c>
      <c r="H4555" s="54">
        <v>43790</v>
      </c>
      <c r="I4555" s="54">
        <v>44002</v>
      </c>
      <c r="J4555" s="36">
        <f t="shared" si="142"/>
        <v>213</v>
      </c>
      <c r="K4555" s="39">
        <v>4.75</v>
      </c>
      <c r="L4555" s="39">
        <v>4.75</v>
      </c>
      <c r="M4555" s="38">
        <f t="shared" si="143"/>
        <v>1405.20833333333</v>
      </c>
      <c r="N4555" s="82" t="s">
        <v>11153</v>
      </c>
      <c r="O4555" s="82" t="s">
        <v>10953</v>
      </c>
    </row>
    <row r="4556" s="8" customFormat="1" ht="21" customHeight="1" spans="1:15">
      <c r="A4556" s="27">
        <v>4553</v>
      </c>
      <c r="B4556" s="79" t="s">
        <v>11154</v>
      </c>
      <c r="C4556" s="79" t="s">
        <v>11155</v>
      </c>
      <c r="D4556" s="79" t="s">
        <v>11128</v>
      </c>
      <c r="E4556" s="80" t="s">
        <v>4861</v>
      </c>
      <c r="F4556" s="80" t="s">
        <v>567</v>
      </c>
      <c r="G4556" s="80" t="s">
        <v>568</v>
      </c>
      <c r="H4556" s="54">
        <v>43790</v>
      </c>
      <c r="I4556" s="54">
        <v>44002</v>
      </c>
      <c r="J4556" s="36">
        <f t="shared" si="142"/>
        <v>213</v>
      </c>
      <c r="K4556" s="39">
        <v>4.75</v>
      </c>
      <c r="L4556" s="39">
        <v>4.75</v>
      </c>
      <c r="M4556" s="38">
        <f t="shared" si="143"/>
        <v>1405.20833333333</v>
      </c>
      <c r="N4556" s="82" t="s">
        <v>11156</v>
      </c>
      <c r="O4556" s="82" t="s">
        <v>10953</v>
      </c>
    </row>
    <row r="4557" s="8" customFormat="1" ht="21" customHeight="1" spans="1:15">
      <c r="A4557" s="27">
        <v>4554</v>
      </c>
      <c r="B4557" s="79" t="s">
        <v>214</v>
      </c>
      <c r="C4557" s="79" t="s">
        <v>11157</v>
      </c>
      <c r="D4557" s="79" t="s">
        <v>11026</v>
      </c>
      <c r="E4557" s="80" t="s">
        <v>5310</v>
      </c>
      <c r="F4557" s="80" t="s">
        <v>592</v>
      </c>
      <c r="G4557" s="80" t="s">
        <v>593</v>
      </c>
      <c r="H4557" s="54">
        <v>43790</v>
      </c>
      <c r="I4557" s="54">
        <v>44002</v>
      </c>
      <c r="J4557" s="36">
        <f t="shared" si="142"/>
        <v>213</v>
      </c>
      <c r="K4557" s="39">
        <v>4.75</v>
      </c>
      <c r="L4557" s="39">
        <v>4.75</v>
      </c>
      <c r="M4557" s="38">
        <f t="shared" si="143"/>
        <v>562.083333333333</v>
      </c>
      <c r="N4557" s="82" t="s">
        <v>11158</v>
      </c>
      <c r="O4557" s="82" t="s">
        <v>10953</v>
      </c>
    </row>
    <row r="4558" s="8" customFormat="1" ht="21" customHeight="1" spans="1:15">
      <c r="A4558" s="27">
        <v>4555</v>
      </c>
      <c r="B4558" s="79" t="s">
        <v>11159</v>
      </c>
      <c r="C4558" s="79" t="s">
        <v>11022</v>
      </c>
      <c r="D4558" s="79" t="s">
        <v>11160</v>
      </c>
      <c r="E4558" s="80" t="s">
        <v>4861</v>
      </c>
      <c r="F4558" s="80" t="s">
        <v>1539</v>
      </c>
      <c r="G4558" s="80" t="s">
        <v>1540</v>
      </c>
      <c r="H4558" s="54">
        <v>43790</v>
      </c>
      <c r="I4558" s="54">
        <v>44002</v>
      </c>
      <c r="J4558" s="36">
        <f t="shared" si="142"/>
        <v>213</v>
      </c>
      <c r="K4558" s="39">
        <v>4.75</v>
      </c>
      <c r="L4558" s="39">
        <v>4.75</v>
      </c>
      <c r="M4558" s="38">
        <f t="shared" si="143"/>
        <v>1405.20833333333</v>
      </c>
      <c r="N4558" s="82" t="s">
        <v>11161</v>
      </c>
      <c r="O4558" s="82" t="s">
        <v>10953</v>
      </c>
    </row>
    <row r="4559" s="8" customFormat="1" ht="21" customHeight="1" spans="1:15">
      <c r="A4559" s="27">
        <v>4556</v>
      </c>
      <c r="B4559" s="79" t="s">
        <v>11162</v>
      </c>
      <c r="C4559" s="79" t="s">
        <v>11163</v>
      </c>
      <c r="D4559" s="79" t="s">
        <v>11128</v>
      </c>
      <c r="E4559" s="80" t="s">
        <v>4861</v>
      </c>
      <c r="F4559" s="80" t="s">
        <v>651</v>
      </c>
      <c r="G4559" s="80" t="s">
        <v>652</v>
      </c>
      <c r="H4559" s="54">
        <v>43790</v>
      </c>
      <c r="I4559" s="54">
        <v>44002</v>
      </c>
      <c r="J4559" s="36">
        <f t="shared" si="142"/>
        <v>213</v>
      </c>
      <c r="K4559" s="39">
        <v>4.75</v>
      </c>
      <c r="L4559" s="39">
        <v>4.75</v>
      </c>
      <c r="M4559" s="38">
        <f t="shared" si="143"/>
        <v>1405.20833333333</v>
      </c>
      <c r="N4559" s="82" t="s">
        <v>11164</v>
      </c>
      <c r="O4559" s="82" t="s">
        <v>10953</v>
      </c>
    </row>
    <row r="4560" s="8" customFormat="1" ht="21" customHeight="1" spans="1:15">
      <c r="A4560" s="27">
        <v>4557</v>
      </c>
      <c r="B4560" s="79" t="s">
        <v>11165</v>
      </c>
      <c r="C4560" s="79" t="s">
        <v>11104</v>
      </c>
      <c r="D4560" s="79" t="s">
        <v>11144</v>
      </c>
      <c r="E4560" s="80" t="s">
        <v>4861</v>
      </c>
      <c r="F4560" s="80" t="s">
        <v>1572</v>
      </c>
      <c r="G4560" s="80" t="s">
        <v>1569</v>
      </c>
      <c r="H4560" s="54">
        <v>43790</v>
      </c>
      <c r="I4560" s="54">
        <v>44002</v>
      </c>
      <c r="J4560" s="36">
        <f t="shared" si="142"/>
        <v>213</v>
      </c>
      <c r="K4560" s="39">
        <v>4.75</v>
      </c>
      <c r="L4560" s="39">
        <v>4.75</v>
      </c>
      <c r="M4560" s="38">
        <f t="shared" si="143"/>
        <v>1405.20833333333</v>
      </c>
      <c r="N4560" s="82" t="s">
        <v>11166</v>
      </c>
      <c r="O4560" s="82" t="s">
        <v>10953</v>
      </c>
    </row>
    <row r="4561" s="8" customFormat="1" ht="21" customHeight="1" spans="1:15">
      <c r="A4561" s="27">
        <v>4558</v>
      </c>
      <c r="B4561" s="79" t="s">
        <v>11167</v>
      </c>
      <c r="C4561" s="79" t="s">
        <v>11168</v>
      </c>
      <c r="D4561" s="79" t="s">
        <v>11128</v>
      </c>
      <c r="E4561" s="80" t="s">
        <v>4861</v>
      </c>
      <c r="F4561" s="80" t="s">
        <v>1572</v>
      </c>
      <c r="G4561" s="80" t="s">
        <v>1569</v>
      </c>
      <c r="H4561" s="54">
        <v>43790</v>
      </c>
      <c r="I4561" s="54">
        <v>44002</v>
      </c>
      <c r="J4561" s="36">
        <f t="shared" si="142"/>
        <v>213</v>
      </c>
      <c r="K4561" s="39">
        <v>4.75</v>
      </c>
      <c r="L4561" s="39">
        <v>4.75</v>
      </c>
      <c r="M4561" s="38">
        <f t="shared" si="143"/>
        <v>1405.20833333333</v>
      </c>
      <c r="N4561" s="82" t="s">
        <v>11169</v>
      </c>
      <c r="O4561" s="82" t="s">
        <v>10953</v>
      </c>
    </row>
    <row r="4562" s="8" customFormat="1" ht="21" customHeight="1" spans="1:15">
      <c r="A4562" s="27">
        <v>4559</v>
      </c>
      <c r="B4562" s="79" t="s">
        <v>11170</v>
      </c>
      <c r="C4562" s="79" t="s">
        <v>11171</v>
      </c>
      <c r="D4562" s="79" t="s">
        <v>11026</v>
      </c>
      <c r="E4562" s="80" t="s">
        <v>4861</v>
      </c>
      <c r="F4562" s="80" t="s">
        <v>1590</v>
      </c>
      <c r="G4562" s="80" t="s">
        <v>1591</v>
      </c>
      <c r="H4562" s="54">
        <v>43790</v>
      </c>
      <c r="I4562" s="54">
        <v>44002</v>
      </c>
      <c r="J4562" s="36">
        <f t="shared" si="142"/>
        <v>213</v>
      </c>
      <c r="K4562" s="39">
        <v>4.75</v>
      </c>
      <c r="L4562" s="39">
        <v>4.75</v>
      </c>
      <c r="M4562" s="38">
        <f t="shared" si="143"/>
        <v>1405.20833333333</v>
      </c>
      <c r="N4562" s="82" t="s">
        <v>11172</v>
      </c>
      <c r="O4562" s="82" t="s">
        <v>10953</v>
      </c>
    </row>
    <row r="4563" s="8" customFormat="1" ht="21" customHeight="1" spans="1:15">
      <c r="A4563" s="27">
        <v>4560</v>
      </c>
      <c r="B4563" s="79" t="s">
        <v>11173</v>
      </c>
      <c r="C4563" s="79" t="s">
        <v>11174</v>
      </c>
      <c r="D4563" s="79" t="s">
        <v>11144</v>
      </c>
      <c r="E4563" s="80" t="s">
        <v>4861</v>
      </c>
      <c r="F4563" s="80" t="s">
        <v>669</v>
      </c>
      <c r="G4563" s="80" t="s">
        <v>670</v>
      </c>
      <c r="H4563" s="54">
        <v>43790</v>
      </c>
      <c r="I4563" s="54">
        <v>44002</v>
      </c>
      <c r="J4563" s="36">
        <f t="shared" si="142"/>
        <v>213</v>
      </c>
      <c r="K4563" s="39">
        <v>4.75</v>
      </c>
      <c r="L4563" s="39">
        <v>4.75</v>
      </c>
      <c r="M4563" s="38">
        <f t="shared" si="143"/>
        <v>1405.20833333333</v>
      </c>
      <c r="N4563" s="82" t="s">
        <v>11175</v>
      </c>
      <c r="O4563" s="82" t="s">
        <v>10953</v>
      </c>
    </row>
    <row r="4564" s="8" customFormat="1" ht="21" customHeight="1" spans="1:15">
      <c r="A4564" s="27">
        <v>4561</v>
      </c>
      <c r="B4564" s="79" t="s">
        <v>11176</v>
      </c>
      <c r="C4564" s="79" t="s">
        <v>11177</v>
      </c>
      <c r="D4564" s="79" t="s">
        <v>11128</v>
      </c>
      <c r="E4564" s="80" t="s">
        <v>4861</v>
      </c>
      <c r="F4564" s="80" t="s">
        <v>673</v>
      </c>
      <c r="G4564" s="80" t="s">
        <v>674</v>
      </c>
      <c r="H4564" s="54">
        <v>43790</v>
      </c>
      <c r="I4564" s="54">
        <v>44002</v>
      </c>
      <c r="J4564" s="36">
        <f t="shared" si="142"/>
        <v>213</v>
      </c>
      <c r="K4564" s="39">
        <v>4.75</v>
      </c>
      <c r="L4564" s="39">
        <v>4.75</v>
      </c>
      <c r="M4564" s="38">
        <f t="shared" si="143"/>
        <v>1405.20833333333</v>
      </c>
      <c r="N4564" s="82" t="s">
        <v>11178</v>
      </c>
      <c r="O4564" s="82" t="s">
        <v>10953</v>
      </c>
    </row>
    <row r="4565" s="8" customFormat="1" ht="21" customHeight="1" spans="1:15">
      <c r="A4565" s="27">
        <v>4562</v>
      </c>
      <c r="B4565" s="79" t="s">
        <v>11179</v>
      </c>
      <c r="C4565" s="79" t="s">
        <v>11180</v>
      </c>
      <c r="D4565" s="79" t="s">
        <v>10970</v>
      </c>
      <c r="E4565" s="80" t="s">
        <v>4861</v>
      </c>
      <c r="F4565" s="80" t="s">
        <v>673</v>
      </c>
      <c r="G4565" s="80" t="s">
        <v>674</v>
      </c>
      <c r="H4565" s="54">
        <v>43790</v>
      </c>
      <c r="I4565" s="54">
        <v>44002</v>
      </c>
      <c r="J4565" s="36">
        <f t="shared" si="142"/>
        <v>213</v>
      </c>
      <c r="K4565" s="39">
        <v>4.75</v>
      </c>
      <c r="L4565" s="39">
        <v>4.75</v>
      </c>
      <c r="M4565" s="38">
        <f t="shared" si="143"/>
        <v>1405.20833333333</v>
      </c>
      <c r="N4565" s="82" t="s">
        <v>11181</v>
      </c>
      <c r="O4565" s="82" t="s">
        <v>10953</v>
      </c>
    </row>
    <row r="4566" s="8" customFormat="1" ht="21" customHeight="1" spans="1:15">
      <c r="A4566" s="27">
        <v>4563</v>
      </c>
      <c r="B4566" s="79" t="s">
        <v>11182</v>
      </c>
      <c r="C4566" s="79" t="s">
        <v>10951</v>
      </c>
      <c r="D4566" s="79" t="s">
        <v>11160</v>
      </c>
      <c r="E4566" s="80" t="s">
        <v>4861</v>
      </c>
      <c r="F4566" s="80" t="s">
        <v>677</v>
      </c>
      <c r="G4566" s="80" t="s">
        <v>678</v>
      </c>
      <c r="H4566" s="54">
        <v>43790</v>
      </c>
      <c r="I4566" s="54">
        <v>44002</v>
      </c>
      <c r="J4566" s="36">
        <f t="shared" si="142"/>
        <v>213</v>
      </c>
      <c r="K4566" s="39">
        <v>4.75</v>
      </c>
      <c r="L4566" s="39">
        <v>4.75</v>
      </c>
      <c r="M4566" s="38">
        <f t="shared" si="143"/>
        <v>1405.20833333333</v>
      </c>
      <c r="N4566" s="82" t="s">
        <v>11183</v>
      </c>
      <c r="O4566" s="82" t="s">
        <v>10953</v>
      </c>
    </row>
    <row r="4567" s="8" customFormat="1" ht="21" customHeight="1" spans="1:15">
      <c r="A4567" s="27">
        <v>4564</v>
      </c>
      <c r="B4567" s="79" t="s">
        <v>11184</v>
      </c>
      <c r="C4567" s="79" t="s">
        <v>11046</v>
      </c>
      <c r="D4567" s="79" t="s">
        <v>11073</v>
      </c>
      <c r="E4567" s="80" t="s">
        <v>5022</v>
      </c>
      <c r="F4567" s="80" t="s">
        <v>1604</v>
      </c>
      <c r="G4567" s="80" t="s">
        <v>1605</v>
      </c>
      <c r="H4567" s="54">
        <v>43790</v>
      </c>
      <c r="I4567" s="54">
        <v>44002</v>
      </c>
      <c r="J4567" s="36">
        <f t="shared" si="142"/>
        <v>213</v>
      </c>
      <c r="K4567" s="39">
        <v>4.75</v>
      </c>
      <c r="L4567" s="39">
        <v>4.75</v>
      </c>
      <c r="M4567" s="38">
        <f t="shared" si="143"/>
        <v>843.125</v>
      </c>
      <c r="N4567" s="82" t="s">
        <v>11185</v>
      </c>
      <c r="O4567" s="82" t="s">
        <v>10953</v>
      </c>
    </row>
    <row r="4568" s="7" customFormat="1" ht="21" customHeight="1" spans="1:15">
      <c r="A4568" s="27">
        <v>4565</v>
      </c>
      <c r="B4568" s="79" t="s">
        <v>11186</v>
      </c>
      <c r="C4568" s="79" t="s">
        <v>11187</v>
      </c>
      <c r="D4568" s="79" t="s">
        <v>11073</v>
      </c>
      <c r="E4568" s="80" t="s">
        <v>4861</v>
      </c>
      <c r="F4568" s="80" t="s">
        <v>1604</v>
      </c>
      <c r="G4568" s="80" t="s">
        <v>1605</v>
      </c>
      <c r="H4568" s="54">
        <v>43790</v>
      </c>
      <c r="I4568" s="54">
        <v>44002</v>
      </c>
      <c r="J4568" s="36">
        <f t="shared" si="142"/>
        <v>213</v>
      </c>
      <c r="K4568" s="39">
        <v>4.75</v>
      </c>
      <c r="L4568" s="39">
        <v>4.75</v>
      </c>
      <c r="M4568" s="38">
        <f t="shared" si="143"/>
        <v>1405.20833333333</v>
      </c>
      <c r="N4568" s="82" t="s">
        <v>11188</v>
      </c>
      <c r="O4568" s="82" t="s">
        <v>10953</v>
      </c>
    </row>
    <row r="4569" s="7" customFormat="1" ht="21" customHeight="1" spans="1:15">
      <c r="A4569" s="27">
        <v>4566</v>
      </c>
      <c r="B4569" s="79" t="s">
        <v>11189</v>
      </c>
      <c r="C4569" s="79" t="s">
        <v>10989</v>
      </c>
      <c r="D4569" s="79" t="s">
        <v>11160</v>
      </c>
      <c r="E4569" s="80" t="s">
        <v>4861</v>
      </c>
      <c r="F4569" s="80" t="s">
        <v>1619</v>
      </c>
      <c r="G4569" s="80" t="s">
        <v>1620</v>
      </c>
      <c r="H4569" s="54">
        <v>43790</v>
      </c>
      <c r="I4569" s="54">
        <v>44002</v>
      </c>
      <c r="J4569" s="36">
        <f t="shared" si="142"/>
        <v>213</v>
      </c>
      <c r="K4569" s="39">
        <v>4.75</v>
      </c>
      <c r="L4569" s="39">
        <v>4.75</v>
      </c>
      <c r="M4569" s="38">
        <f t="shared" si="143"/>
        <v>1405.20833333333</v>
      </c>
      <c r="N4569" s="82" t="s">
        <v>11190</v>
      </c>
      <c r="O4569" s="82" t="s">
        <v>10953</v>
      </c>
    </row>
    <row r="4570" s="7" customFormat="1" ht="21" customHeight="1" spans="1:15">
      <c r="A4570" s="27">
        <v>4567</v>
      </c>
      <c r="B4570" s="79" t="s">
        <v>11191</v>
      </c>
      <c r="C4570" s="79" t="s">
        <v>11043</v>
      </c>
      <c r="D4570" s="79" t="s">
        <v>11160</v>
      </c>
      <c r="E4570" s="80" t="s">
        <v>4861</v>
      </c>
      <c r="F4570" s="80" t="s">
        <v>1619</v>
      </c>
      <c r="G4570" s="80" t="s">
        <v>1620</v>
      </c>
      <c r="H4570" s="54">
        <v>43790</v>
      </c>
      <c r="I4570" s="54">
        <v>44002</v>
      </c>
      <c r="J4570" s="36">
        <f t="shared" si="142"/>
        <v>213</v>
      </c>
      <c r="K4570" s="39">
        <v>4.75</v>
      </c>
      <c r="L4570" s="39">
        <v>4.75</v>
      </c>
      <c r="M4570" s="38">
        <f t="shared" si="143"/>
        <v>1405.20833333333</v>
      </c>
      <c r="N4570" s="82" t="s">
        <v>11192</v>
      </c>
      <c r="O4570" s="82" t="s">
        <v>10953</v>
      </c>
    </row>
    <row r="4571" s="7" customFormat="1" ht="21" customHeight="1" spans="1:15">
      <c r="A4571" s="27">
        <v>4568</v>
      </c>
      <c r="B4571" s="79" t="s">
        <v>11193</v>
      </c>
      <c r="C4571" s="79" t="s">
        <v>11194</v>
      </c>
      <c r="D4571" s="79" t="s">
        <v>11195</v>
      </c>
      <c r="E4571" s="80" t="s">
        <v>5022</v>
      </c>
      <c r="F4571" s="80" t="s">
        <v>685</v>
      </c>
      <c r="G4571" s="80" t="s">
        <v>686</v>
      </c>
      <c r="H4571" s="54">
        <v>43790</v>
      </c>
      <c r="I4571" s="54">
        <v>44002</v>
      </c>
      <c r="J4571" s="36">
        <f t="shared" si="142"/>
        <v>213</v>
      </c>
      <c r="K4571" s="39">
        <v>4.75</v>
      </c>
      <c r="L4571" s="39">
        <v>4.75</v>
      </c>
      <c r="M4571" s="38">
        <f t="shared" si="143"/>
        <v>843.125</v>
      </c>
      <c r="N4571" s="82" t="s">
        <v>11196</v>
      </c>
      <c r="O4571" s="82" t="s">
        <v>10953</v>
      </c>
    </row>
    <row r="4572" s="7" customFormat="1" ht="21" customHeight="1" spans="1:15">
      <c r="A4572" s="27">
        <v>4569</v>
      </c>
      <c r="B4572" s="79" t="s">
        <v>11197</v>
      </c>
      <c r="C4572" s="79" t="s">
        <v>11043</v>
      </c>
      <c r="D4572" s="79" t="s">
        <v>11160</v>
      </c>
      <c r="E4572" s="80" t="s">
        <v>4861</v>
      </c>
      <c r="F4572" s="80" t="s">
        <v>696</v>
      </c>
      <c r="G4572" s="80" t="s">
        <v>697</v>
      </c>
      <c r="H4572" s="54">
        <v>43790</v>
      </c>
      <c r="I4572" s="54">
        <v>44002</v>
      </c>
      <c r="J4572" s="36">
        <f t="shared" si="142"/>
        <v>213</v>
      </c>
      <c r="K4572" s="39">
        <v>4.75</v>
      </c>
      <c r="L4572" s="39">
        <v>4.75</v>
      </c>
      <c r="M4572" s="38">
        <f t="shared" si="143"/>
        <v>1405.20833333333</v>
      </c>
      <c r="N4572" s="82" t="s">
        <v>11198</v>
      </c>
      <c r="O4572" s="82" t="s">
        <v>10953</v>
      </c>
    </row>
    <row r="4573" s="7" customFormat="1" ht="21" customHeight="1" spans="1:15">
      <c r="A4573" s="27">
        <v>4570</v>
      </c>
      <c r="B4573" s="79" t="s">
        <v>11199</v>
      </c>
      <c r="C4573" s="79" t="s">
        <v>11078</v>
      </c>
      <c r="D4573" s="79" t="s">
        <v>11160</v>
      </c>
      <c r="E4573" s="80" t="s">
        <v>4861</v>
      </c>
      <c r="F4573" s="80" t="s">
        <v>1665</v>
      </c>
      <c r="G4573" s="80" t="s">
        <v>1666</v>
      </c>
      <c r="H4573" s="54">
        <v>43790</v>
      </c>
      <c r="I4573" s="54">
        <v>44002</v>
      </c>
      <c r="J4573" s="36">
        <f t="shared" si="142"/>
        <v>213</v>
      </c>
      <c r="K4573" s="39">
        <v>4.75</v>
      </c>
      <c r="L4573" s="39">
        <v>4.75</v>
      </c>
      <c r="M4573" s="38">
        <f t="shared" si="143"/>
        <v>1405.20833333333</v>
      </c>
      <c r="N4573" s="82" t="s">
        <v>11200</v>
      </c>
      <c r="O4573" s="82" t="s">
        <v>10953</v>
      </c>
    </row>
    <row r="4574" s="7" customFormat="1" ht="21" customHeight="1" spans="1:15">
      <c r="A4574" s="27">
        <v>4571</v>
      </c>
      <c r="B4574" s="79" t="s">
        <v>11201</v>
      </c>
      <c r="C4574" s="79" t="s">
        <v>11177</v>
      </c>
      <c r="D4574" s="79" t="s">
        <v>11128</v>
      </c>
      <c r="E4574" s="80" t="s">
        <v>4861</v>
      </c>
      <c r="F4574" s="80" t="s">
        <v>1677</v>
      </c>
      <c r="G4574" s="80" t="s">
        <v>1678</v>
      </c>
      <c r="H4574" s="54">
        <v>43790</v>
      </c>
      <c r="I4574" s="54">
        <v>44002</v>
      </c>
      <c r="J4574" s="36">
        <f t="shared" si="142"/>
        <v>213</v>
      </c>
      <c r="K4574" s="39">
        <v>4.75</v>
      </c>
      <c r="L4574" s="39">
        <v>4.75</v>
      </c>
      <c r="M4574" s="38">
        <f t="shared" si="143"/>
        <v>1405.20833333333</v>
      </c>
      <c r="N4574" s="82" t="s">
        <v>11202</v>
      </c>
      <c r="O4574" s="82" t="s">
        <v>10953</v>
      </c>
    </row>
    <row r="4575" s="7" customFormat="1" ht="21" customHeight="1" spans="1:15">
      <c r="A4575" s="27">
        <v>4572</v>
      </c>
      <c r="B4575" s="79" t="s">
        <v>11203</v>
      </c>
      <c r="C4575" s="79" t="s">
        <v>11035</v>
      </c>
      <c r="D4575" s="79" t="s">
        <v>11160</v>
      </c>
      <c r="E4575" s="80" t="s">
        <v>4861</v>
      </c>
      <c r="F4575" s="80" t="s">
        <v>1691</v>
      </c>
      <c r="G4575" s="80" t="s">
        <v>1692</v>
      </c>
      <c r="H4575" s="54">
        <v>43790</v>
      </c>
      <c r="I4575" s="54">
        <v>44002</v>
      </c>
      <c r="J4575" s="36">
        <f t="shared" si="142"/>
        <v>213</v>
      </c>
      <c r="K4575" s="39">
        <v>4.75</v>
      </c>
      <c r="L4575" s="39">
        <v>4.75</v>
      </c>
      <c r="M4575" s="38">
        <f t="shared" si="143"/>
        <v>1405.20833333333</v>
      </c>
      <c r="N4575" s="82" t="s">
        <v>11204</v>
      </c>
      <c r="O4575" s="82" t="s">
        <v>10953</v>
      </c>
    </row>
    <row r="4576" s="7" customFormat="1" ht="21" customHeight="1" spans="1:15">
      <c r="A4576" s="27">
        <v>4573</v>
      </c>
      <c r="B4576" s="79" t="s">
        <v>11205</v>
      </c>
      <c r="C4576" s="79" t="s">
        <v>10967</v>
      </c>
      <c r="D4576" s="79" t="s">
        <v>11160</v>
      </c>
      <c r="E4576" s="80" t="s">
        <v>4861</v>
      </c>
      <c r="F4576" s="80" t="s">
        <v>2148</v>
      </c>
      <c r="G4576" s="80" t="s">
        <v>2149</v>
      </c>
      <c r="H4576" s="54">
        <v>43790</v>
      </c>
      <c r="I4576" s="54">
        <v>44002</v>
      </c>
      <c r="J4576" s="36">
        <f t="shared" si="142"/>
        <v>213</v>
      </c>
      <c r="K4576" s="39">
        <v>4.75</v>
      </c>
      <c r="L4576" s="39">
        <v>4.75</v>
      </c>
      <c r="M4576" s="38">
        <f t="shared" si="143"/>
        <v>1405.20833333333</v>
      </c>
      <c r="N4576" s="82" t="s">
        <v>11206</v>
      </c>
      <c r="O4576" s="82" t="s">
        <v>10953</v>
      </c>
    </row>
    <row r="4577" s="7" customFormat="1" ht="21" customHeight="1" spans="1:15">
      <c r="A4577" s="27">
        <v>4574</v>
      </c>
      <c r="B4577" s="79" t="s">
        <v>11207</v>
      </c>
      <c r="C4577" s="79" t="s">
        <v>11208</v>
      </c>
      <c r="D4577" s="79" t="s">
        <v>11160</v>
      </c>
      <c r="E4577" s="80" t="s">
        <v>4861</v>
      </c>
      <c r="F4577" s="80" t="s">
        <v>1711</v>
      </c>
      <c r="G4577" s="80" t="s">
        <v>1712</v>
      </c>
      <c r="H4577" s="54">
        <v>43790</v>
      </c>
      <c r="I4577" s="54">
        <v>44002</v>
      </c>
      <c r="J4577" s="36">
        <f t="shared" si="142"/>
        <v>213</v>
      </c>
      <c r="K4577" s="39">
        <v>4.75</v>
      </c>
      <c r="L4577" s="39">
        <v>4.75</v>
      </c>
      <c r="M4577" s="38">
        <f t="shared" si="143"/>
        <v>1405.20833333333</v>
      </c>
      <c r="N4577" s="82" t="s">
        <v>11209</v>
      </c>
      <c r="O4577" s="82" t="s">
        <v>10953</v>
      </c>
    </row>
    <row r="4578" s="7" customFormat="1" ht="21" customHeight="1" spans="1:15">
      <c r="A4578" s="27">
        <v>4575</v>
      </c>
      <c r="B4578" s="79" t="s">
        <v>11210</v>
      </c>
      <c r="C4578" s="79" t="s">
        <v>11211</v>
      </c>
      <c r="D4578" s="79" t="s">
        <v>11128</v>
      </c>
      <c r="E4578" s="80" t="s">
        <v>4861</v>
      </c>
      <c r="F4578" s="80" t="s">
        <v>1711</v>
      </c>
      <c r="G4578" s="80" t="s">
        <v>1712</v>
      </c>
      <c r="H4578" s="54">
        <v>43790</v>
      </c>
      <c r="I4578" s="54">
        <v>44002</v>
      </c>
      <c r="J4578" s="36">
        <f t="shared" si="142"/>
        <v>213</v>
      </c>
      <c r="K4578" s="39">
        <v>4.75</v>
      </c>
      <c r="L4578" s="39">
        <v>4.75</v>
      </c>
      <c r="M4578" s="38">
        <f t="shared" si="143"/>
        <v>1405.20833333333</v>
      </c>
      <c r="N4578" s="82" t="s">
        <v>11212</v>
      </c>
      <c r="O4578" s="82" t="s">
        <v>10953</v>
      </c>
    </row>
    <row r="4579" s="7" customFormat="1" ht="21" customHeight="1" spans="1:15">
      <c r="A4579" s="27">
        <v>4576</v>
      </c>
      <c r="B4579" s="79" t="s">
        <v>11213</v>
      </c>
      <c r="C4579" s="79" t="s">
        <v>10960</v>
      </c>
      <c r="D4579" s="79" t="s">
        <v>10970</v>
      </c>
      <c r="E4579" s="80" t="s">
        <v>4861</v>
      </c>
      <c r="F4579" s="80" t="s">
        <v>1719</v>
      </c>
      <c r="G4579" s="80" t="s">
        <v>1720</v>
      </c>
      <c r="H4579" s="54">
        <v>43790</v>
      </c>
      <c r="I4579" s="54">
        <v>44002</v>
      </c>
      <c r="J4579" s="36">
        <f t="shared" si="142"/>
        <v>213</v>
      </c>
      <c r="K4579" s="39">
        <v>4.75</v>
      </c>
      <c r="L4579" s="39">
        <v>4.75</v>
      </c>
      <c r="M4579" s="38">
        <f t="shared" si="143"/>
        <v>1405.20833333333</v>
      </c>
      <c r="N4579" s="82" t="s">
        <v>11214</v>
      </c>
      <c r="O4579" s="82" t="s">
        <v>10953</v>
      </c>
    </row>
    <row r="4580" s="7" customFormat="1" ht="21" customHeight="1" spans="1:15">
      <c r="A4580" s="27">
        <v>4577</v>
      </c>
      <c r="B4580" s="79" t="s">
        <v>11215</v>
      </c>
      <c r="C4580" s="79" t="s">
        <v>11025</v>
      </c>
      <c r="D4580" s="79" t="s">
        <v>11160</v>
      </c>
      <c r="E4580" s="80" t="s">
        <v>4861</v>
      </c>
      <c r="F4580" s="80" t="s">
        <v>1723</v>
      </c>
      <c r="G4580" s="80" t="s">
        <v>1724</v>
      </c>
      <c r="H4580" s="54">
        <v>43790</v>
      </c>
      <c r="I4580" s="54">
        <v>44002</v>
      </c>
      <c r="J4580" s="36">
        <f t="shared" si="142"/>
        <v>213</v>
      </c>
      <c r="K4580" s="39">
        <v>4.75</v>
      </c>
      <c r="L4580" s="39">
        <v>4.75</v>
      </c>
      <c r="M4580" s="38">
        <f t="shared" si="143"/>
        <v>1405.20833333333</v>
      </c>
      <c r="N4580" s="82" t="s">
        <v>11216</v>
      </c>
      <c r="O4580" s="82" t="s">
        <v>10953</v>
      </c>
    </row>
    <row r="4581" s="7" customFormat="1" ht="21" customHeight="1" spans="1:15">
      <c r="A4581" s="27">
        <v>4578</v>
      </c>
      <c r="B4581" s="79" t="s">
        <v>11217</v>
      </c>
      <c r="C4581" s="79" t="s">
        <v>11218</v>
      </c>
      <c r="D4581" s="79" t="s">
        <v>11160</v>
      </c>
      <c r="E4581" s="80" t="s">
        <v>4861</v>
      </c>
      <c r="F4581" s="80" t="s">
        <v>1731</v>
      </c>
      <c r="G4581" s="80" t="s">
        <v>1732</v>
      </c>
      <c r="H4581" s="54">
        <v>43790</v>
      </c>
      <c r="I4581" s="54">
        <v>44002</v>
      </c>
      <c r="J4581" s="36">
        <f t="shared" si="142"/>
        <v>213</v>
      </c>
      <c r="K4581" s="39">
        <v>4.75</v>
      </c>
      <c r="L4581" s="39">
        <v>4.75</v>
      </c>
      <c r="M4581" s="38">
        <f t="shared" si="143"/>
        <v>1405.20833333333</v>
      </c>
      <c r="N4581" s="82" t="s">
        <v>11219</v>
      </c>
      <c r="O4581" s="82" t="s">
        <v>10953</v>
      </c>
    </row>
    <row r="4582" s="7" customFormat="1" ht="21" customHeight="1" spans="1:15">
      <c r="A4582" s="27">
        <v>4579</v>
      </c>
      <c r="B4582" s="79" t="s">
        <v>11220</v>
      </c>
      <c r="C4582" s="79" t="s">
        <v>11032</v>
      </c>
      <c r="D4582" s="79" t="s">
        <v>11128</v>
      </c>
      <c r="E4582" s="80" t="s">
        <v>4861</v>
      </c>
      <c r="F4582" s="80" t="s">
        <v>717</v>
      </c>
      <c r="G4582" s="80" t="s">
        <v>718</v>
      </c>
      <c r="H4582" s="54">
        <v>43790</v>
      </c>
      <c r="I4582" s="54">
        <v>44002</v>
      </c>
      <c r="J4582" s="36">
        <f t="shared" si="142"/>
        <v>213</v>
      </c>
      <c r="K4582" s="39">
        <v>4.75</v>
      </c>
      <c r="L4582" s="39">
        <v>4.75</v>
      </c>
      <c r="M4582" s="38">
        <f t="shared" si="143"/>
        <v>1405.20833333333</v>
      </c>
      <c r="N4582" s="82" t="s">
        <v>11221</v>
      </c>
      <c r="O4582" s="82" t="s">
        <v>10953</v>
      </c>
    </row>
    <row r="4583" s="7" customFormat="1" ht="21" customHeight="1" spans="1:15">
      <c r="A4583" s="27">
        <v>4580</v>
      </c>
      <c r="B4583" s="79" t="s">
        <v>11222</v>
      </c>
      <c r="C4583" s="79" t="s">
        <v>11104</v>
      </c>
      <c r="D4583" s="79" t="s">
        <v>11144</v>
      </c>
      <c r="E4583" s="80" t="s">
        <v>4861</v>
      </c>
      <c r="F4583" s="80" t="s">
        <v>1765</v>
      </c>
      <c r="G4583" s="80" t="s">
        <v>1766</v>
      </c>
      <c r="H4583" s="54">
        <v>43790</v>
      </c>
      <c r="I4583" s="54">
        <v>44002</v>
      </c>
      <c r="J4583" s="36">
        <f t="shared" si="142"/>
        <v>213</v>
      </c>
      <c r="K4583" s="39">
        <v>4.75</v>
      </c>
      <c r="L4583" s="39">
        <v>4.75</v>
      </c>
      <c r="M4583" s="38">
        <f t="shared" si="143"/>
        <v>1405.20833333333</v>
      </c>
      <c r="N4583" s="82" t="s">
        <v>11223</v>
      </c>
      <c r="O4583" s="82" t="s">
        <v>10953</v>
      </c>
    </row>
    <row r="4584" s="7" customFormat="1" ht="21" customHeight="1" spans="1:15">
      <c r="A4584" s="27">
        <v>4581</v>
      </c>
      <c r="B4584" s="79" t="s">
        <v>11224</v>
      </c>
      <c r="C4584" s="79" t="s">
        <v>11225</v>
      </c>
      <c r="D4584" s="79" t="s">
        <v>11160</v>
      </c>
      <c r="E4584" s="80" t="s">
        <v>4861</v>
      </c>
      <c r="F4584" s="80" t="s">
        <v>1765</v>
      </c>
      <c r="G4584" s="80" t="s">
        <v>1766</v>
      </c>
      <c r="H4584" s="54">
        <v>43790</v>
      </c>
      <c r="I4584" s="54">
        <v>44002</v>
      </c>
      <c r="J4584" s="36">
        <f t="shared" si="142"/>
        <v>213</v>
      </c>
      <c r="K4584" s="39">
        <v>4.75</v>
      </c>
      <c r="L4584" s="39">
        <v>4.75</v>
      </c>
      <c r="M4584" s="38">
        <f t="shared" si="143"/>
        <v>1405.20833333333</v>
      </c>
      <c r="N4584" s="82" t="s">
        <v>11226</v>
      </c>
      <c r="O4584" s="82" t="s">
        <v>10953</v>
      </c>
    </row>
    <row r="4585" s="7" customFormat="1" ht="21" customHeight="1" spans="1:15">
      <c r="A4585" s="27">
        <v>4582</v>
      </c>
      <c r="B4585" s="79" t="s">
        <v>11227</v>
      </c>
      <c r="C4585" s="79" t="s">
        <v>11035</v>
      </c>
      <c r="D4585" s="79" t="s">
        <v>11026</v>
      </c>
      <c r="E4585" s="80" t="s">
        <v>5022</v>
      </c>
      <c r="F4585" s="80" t="s">
        <v>1769</v>
      </c>
      <c r="G4585" s="80" t="s">
        <v>1770</v>
      </c>
      <c r="H4585" s="54">
        <v>43790</v>
      </c>
      <c r="I4585" s="54">
        <v>44002</v>
      </c>
      <c r="J4585" s="36">
        <f t="shared" si="142"/>
        <v>213</v>
      </c>
      <c r="K4585" s="39">
        <v>4.75</v>
      </c>
      <c r="L4585" s="39">
        <v>4.75</v>
      </c>
      <c r="M4585" s="38">
        <f t="shared" si="143"/>
        <v>843.125</v>
      </c>
      <c r="N4585" s="82" t="s">
        <v>11228</v>
      </c>
      <c r="O4585" s="82" t="s">
        <v>10953</v>
      </c>
    </row>
    <row r="4586" s="7" customFormat="1" ht="21" customHeight="1" spans="1:15">
      <c r="A4586" s="27">
        <v>4583</v>
      </c>
      <c r="B4586" s="79" t="s">
        <v>11229</v>
      </c>
      <c r="C4586" s="79" t="s">
        <v>11094</v>
      </c>
      <c r="D4586" s="79" t="s">
        <v>11160</v>
      </c>
      <c r="E4586" s="80" t="s">
        <v>5022</v>
      </c>
      <c r="F4586" s="80" t="s">
        <v>1821</v>
      </c>
      <c r="G4586" s="80" t="s">
        <v>1822</v>
      </c>
      <c r="H4586" s="54">
        <v>43790</v>
      </c>
      <c r="I4586" s="54">
        <v>44002</v>
      </c>
      <c r="J4586" s="36">
        <f t="shared" si="142"/>
        <v>213</v>
      </c>
      <c r="K4586" s="39">
        <v>4.75</v>
      </c>
      <c r="L4586" s="39">
        <v>4.75</v>
      </c>
      <c r="M4586" s="38">
        <f t="shared" si="143"/>
        <v>843.125</v>
      </c>
      <c r="N4586" s="82" t="s">
        <v>11230</v>
      </c>
      <c r="O4586" s="82" t="s">
        <v>10953</v>
      </c>
    </row>
    <row r="4587" s="7" customFormat="1" ht="21" customHeight="1" spans="1:15">
      <c r="A4587" s="27">
        <v>4584</v>
      </c>
      <c r="B4587" s="79" t="s">
        <v>11231</v>
      </c>
      <c r="C4587" s="79" t="s">
        <v>11104</v>
      </c>
      <c r="D4587" s="79" t="s">
        <v>11073</v>
      </c>
      <c r="E4587" s="80" t="s">
        <v>5022</v>
      </c>
      <c r="F4587" s="80" t="s">
        <v>734</v>
      </c>
      <c r="G4587" s="80" t="s">
        <v>735</v>
      </c>
      <c r="H4587" s="54">
        <v>43790</v>
      </c>
      <c r="I4587" s="54">
        <v>44002</v>
      </c>
      <c r="J4587" s="36">
        <f t="shared" si="142"/>
        <v>213</v>
      </c>
      <c r="K4587" s="39">
        <v>4.75</v>
      </c>
      <c r="L4587" s="39">
        <v>4.75</v>
      </c>
      <c r="M4587" s="38">
        <f t="shared" si="143"/>
        <v>843.125</v>
      </c>
      <c r="N4587" s="82" t="s">
        <v>11232</v>
      </c>
      <c r="O4587" s="82" t="s">
        <v>10953</v>
      </c>
    </row>
    <row r="4588" s="7" customFormat="1" ht="21" customHeight="1" spans="1:15">
      <c r="A4588" s="27">
        <v>4585</v>
      </c>
      <c r="B4588" s="79" t="s">
        <v>11233</v>
      </c>
      <c r="C4588" s="79" t="s">
        <v>11017</v>
      </c>
      <c r="D4588" s="79" t="s">
        <v>11160</v>
      </c>
      <c r="E4588" s="80" t="s">
        <v>4861</v>
      </c>
      <c r="F4588" s="80" t="s">
        <v>1845</v>
      </c>
      <c r="G4588" s="80" t="s">
        <v>839</v>
      </c>
      <c r="H4588" s="54">
        <v>43790</v>
      </c>
      <c r="I4588" s="54">
        <v>44002</v>
      </c>
      <c r="J4588" s="36">
        <f t="shared" si="142"/>
        <v>213</v>
      </c>
      <c r="K4588" s="39">
        <v>4.75</v>
      </c>
      <c r="L4588" s="39">
        <v>4.75</v>
      </c>
      <c r="M4588" s="38">
        <f t="shared" si="143"/>
        <v>1405.20833333333</v>
      </c>
      <c r="N4588" s="82" t="s">
        <v>11234</v>
      </c>
      <c r="O4588" s="82" t="s">
        <v>10953</v>
      </c>
    </row>
    <row r="4589" s="7" customFormat="1" ht="21" customHeight="1" spans="1:15">
      <c r="A4589" s="27">
        <v>4586</v>
      </c>
      <c r="B4589" s="79" t="s">
        <v>11235</v>
      </c>
      <c r="C4589" s="79" t="s">
        <v>11236</v>
      </c>
      <c r="D4589" s="79" t="s">
        <v>11160</v>
      </c>
      <c r="E4589" s="80" t="s">
        <v>4861</v>
      </c>
      <c r="F4589" s="80" t="s">
        <v>1860</v>
      </c>
      <c r="G4589" s="80" t="s">
        <v>1861</v>
      </c>
      <c r="H4589" s="54">
        <v>43790</v>
      </c>
      <c r="I4589" s="54">
        <v>44002</v>
      </c>
      <c r="J4589" s="36">
        <f t="shared" si="142"/>
        <v>213</v>
      </c>
      <c r="K4589" s="39">
        <v>4.75</v>
      </c>
      <c r="L4589" s="39">
        <v>4.75</v>
      </c>
      <c r="M4589" s="38">
        <f t="shared" si="143"/>
        <v>1405.20833333333</v>
      </c>
      <c r="N4589" s="82" t="s">
        <v>11237</v>
      </c>
      <c r="O4589" s="82" t="s">
        <v>10953</v>
      </c>
    </row>
    <row r="4590" s="7" customFormat="1" ht="21" customHeight="1" spans="1:15">
      <c r="A4590" s="27">
        <v>4587</v>
      </c>
      <c r="B4590" s="79" t="s">
        <v>11238</v>
      </c>
      <c r="C4590" s="79" t="s">
        <v>11239</v>
      </c>
      <c r="D4590" s="79" t="s">
        <v>11160</v>
      </c>
      <c r="E4590" s="80" t="s">
        <v>4861</v>
      </c>
      <c r="F4590" s="80" t="s">
        <v>1860</v>
      </c>
      <c r="G4590" s="80" t="s">
        <v>1861</v>
      </c>
      <c r="H4590" s="54">
        <v>43790</v>
      </c>
      <c r="I4590" s="54">
        <v>44002</v>
      </c>
      <c r="J4590" s="36">
        <f t="shared" si="142"/>
        <v>213</v>
      </c>
      <c r="K4590" s="39">
        <v>4.75</v>
      </c>
      <c r="L4590" s="39">
        <v>4.75</v>
      </c>
      <c r="M4590" s="38">
        <f t="shared" si="143"/>
        <v>1405.20833333333</v>
      </c>
      <c r="N4590" s="82" t="s">
        <v>11240</v>
      </c>
      <c r="O4590" s="82" t="s">
        <v>10953</v>
      </c>
    </row>
    <row r="4591" s="7" customFormat="1" ht="21" customHeight="1" spans="1:15">
      <c r="A4591" s="27">
        <v>4588</v>
      </c>
      <c r="B4591" s="79" t="s">
        <v>11241</v>
      </c>
      <c r="C4591" s="79" t="s">
        <v>11242</v>
      </c>
      <c r="D4591" s="79" t="s">
        <v>11160</v>
      </c>
      <c r="E4591" s="80" t="s">
        <v>5022</v>
      </c>
      <c r="F4591" s="80" t="s">
        <v>4420</v>
      </c>
      <c r="G4591" s="80" t="s">
        <v>765</v>
      </c>
      <c r="H4591" s="54">
        <v>43790</v>
      </c>
      <c r="I4591" s="54">
        <v>44002</v>
      </c>
      <c r="J4591" s="36">
        <f t="shared" si="142"/>
        <v>213</v>
      </c>
      <c r="K4591" s="39">
        <v>4.75</v>
      </c>
      <c r="L4591" s="39">
        <v>4.75</v>
      </c>
      <c r="M4591" s="38">
        <f t="shared" si="143"/>
        <v>843.125</v>
      </c>
      <c r="N4591" s="82" t="s">
        <v>11243</v>
      </c>
      <c r="O4591" s="82" t="s">
        <v>10953</v>
      </c>
    </row>
    <row r="4592" s="7" customFormat="1" ht="21" customHeight="1" spans="1:15">
      <c r="A4592" s="27">
        <v>4589</v>
      </c>
      <c r="B4592" s="79" t="s">
        <v>11244</v>
      </c>
      <c r="C4592" s="79" t="s">
        <v>11245</v>
      </c>
      <c r="D4592" s="79" t="s">
        <v>10970</v>
      </c>
      <c r="E4592" s="80" t="s">
        <v>5022</v>
      </c>
      <c r="F4592" s="80" t="s">
        <v>768</v>
      </c>
      <c r="G4592" s="80" t="s">
        <v>769</v>
      </c>
      <c r="H4592" s="54">
        <v>43790</v>
      </c>
      <c r="I4592" s="54">
        <v>44002</v>
      </c>
      <c r="J4592" s="36">
        <f t="shared" si="142"/>
        <v>213</v>
      </c>
      <c r="K4592" s="39">
        <v>4.75</v>
      </c>
      <c r="L4592" s="39">
        <v>4.75</v>
      </c>
      <c r="M4592" s="38">
        <f t="shared" si="143"/>
        <v>843.125</v>
      </c>
      <c r="N4592" s="82" t="s">
        <v>11246</v>
      </c>
      <c r="O4592" s="82" t="s">
        <v>10953</v>
      </c>
    </row>
    <row r="4593" s="7" customFormat="1" ht="21" customHeight="1" spans="1:15">
      <c r="A4593" s="27">
        <v>4590</v>
      </c>
      <c r="B4593" s="79" t="s">
        <v>11247</v>
      </c>
      <c r="C4593" s="79" t="s">
        <v>11248</v>
      </c>
      <c r="D4593" s="79" t="s">
        <v>11026</v>
      </c>
      <c r="E4593" s="80" t="s">
        <v>4861</v>
      </c>
      <c r="F4593" s="80" t="s">
        <v>825</v>
      </c>
      <c r="G4593" s="80" t="s">
        <v>826</v>
      </c>
      <c r="H4593" s="54">
        <v>43790</v>
      </c>
      <c r="I4593" s="54">
        <v>44002</v>
      </c>
      <c r="J4593" s="36">
        <f t="shared" si="142"/>
        <v>213</v>
      </c>
      <c r="K4593" s="39">
        <v>4.75</v>
      </c>
      <c r="L4593" s="39">
        <v>4.75</v>
      </c>
      <c r="M4593" s="38">
        <f t="shared" si="143"/>
        <v>1405.20833333333</v>
      </c>
      <c r="N4593" s="82" t="s">
        <v>11249</v>
      </c>
      <c r="O4593" s="82" t="s">
        <v>10953</v>
      </c>
    </row>
    <row r="4594" s="7" customFormat="1" ht="21" customHeight="1" spans="1:15">
      <c r="A4594" s="27">
        <v>4591</v>
      </c>
      <c r="B4594" s="79" t="s">
        <v>11250</v>
      </c>
      <c r="C4594" s="79" t="s">
        <v>11035</v>
      </c>
      <c r="D4594" s="79" t="s">
        <v>11160</v>
      </c>
      <c r="E4594" s="80" t="s">
        <v>4861</v>
      </c>
      <c r="F4594" s="80" t="s">
        <v>5416</v>
      </c>
      <c r="G4594" s="80" t="s">
        <v>2420</v>
      </c>
      <c r="H4594" s="54">
        <v>43790</v>
      </c>
      <c r="I4594" s="54">
        <v>44002</v>
      </c>
      <c r="J4594" s="36">
        <f t="shared" si="142"/>
        <v>213</v>
      </c>
      <c r="K4594" s="39">
        <v>4.75</v>
      </c>
      <c r="L4594" s="39">
        <v>4.75</v>
      </c>
      <c r="M4594" s="38">
        <f t="shared" si="143"/>
        <v>1405.20833333333</v>
      </c>
      <c r="N4594" s="82" t="s">
        <v>11251</v>
      </c>
      <c r="O4594" s="82" t="s">
        <v>10953</v>
      </c>
    </row>
    <row r="4595" s="7" customFormat="1" ht="21" customHeight="1" spans="1:15">
      <c r="A4595" s="27">
        <v>4592</v>
      </c>
      <c r="B4595" s="79" t="s">
        <v>11252</v>
      </c>
      <c r="C4595" s="79" t="s">
        <v>11017</v>
      </c>
      <c r="D4595" s="79" t="s">
        <v>11160</v>
      </c>
      <c r="E4595" s="80" t="s">
        <v>4861</v>
      </c>
      <c r="F4595" s="80" t="s">
        <v>842</v>
      </c>
      <c r="G4595" s="80" t="s">
        <v>843</v>
      </c>
      <c r="H4595" s="54">
        <v>43790</v>
      </c>
      <c r="I4595" s="54">
        <v>44002</v>
      </c>
      <c r="J4595" s="36">
        <f t="shared" si="142"/>
        <v>213</v>
      </c>
      <c r="K4595" s="39">
        <v>4.75</v>
      </c>
      <c r="L4595" s="39">
        <v>4.75</v>
      </c>
      <c r="M4595" s="38">
        <f t="shared" si="143"/>
        <v>1405.20833333333</v>
      </c>
      <c r="N4595" s="82" t="s">
        <v>11253</v>
      </c>
      <c r="O4595" s="82" t="s">
        <v>10953</v>
      </c>
    </row>
    <row r="4596" s="7" customFormat="1" ht="21" customHeight="1" spans="1:15">
      <c r="A4596" s="27">
        <v>4593</v>
      </c>
      <c r="B4596" s="79" t="s">
        <v>11254</v>
      </c>
      <c r="C4596" s="79" t="s">
        <v>11255</v>
      </c>
      <c r="D4596" s="79" t="s">
        <v>11160</v>
      </c>
      <c r="E4596" s="80" t="s">
        <v>4861</v>
      </c>
      <c r="F4596" s="80" t="s">
        <v>2180</v>
      </c>
      <c r="G4596" s="80" t="s">
        <v>2181</v>
      </c>
      <c r="H4596" s="54">
        <v>43790</v>
      </c>
      <c r="I4596" s="54">
        <v>44002</v>
      </c>
      <c r="J4596" s="36">
        <f t="shared" si="142"/>
        <v>213</v>
      </c>
      <c r="K4596" s="39">
        <v>4.75</v>
      </c>
      <c r="L4596" s="39">
        <v>4.75</v>
      </c>
      <c r="M4596" s="38">
        <f t="shared" si="143"/>
        <v>1405.20833333333</v>
      </c>
      <c r="N4596" s="82" t="s">
        <v>11256</v>
      </c>
      <c r="O4596" s="82" t="s">
        <v>10953</v>
      </c>
    </row>
    <row r="4597" s="7" customFormat="1" ht="21" customHeight="1" spans="1:15">
      <c r="A4597" s="27">
        <v>4594</v>
      </c>
      <c r="B4597" s="79" t="s">
        <v>11257</v>
      </c>
      <c r="C4597" s="79" t="s">
        <v>10960</v>
      </c>
      <c r="D4597" s="79" t="s">
        <v>11258</v>
      </c>
      <c r="E4597" s="80" t="s">
        <v>11259</v>
      </c>
      <c r="F4597" s="80" t="s">
        <v>846</v>
      </c>
      <c r="G4597" s="80" t="s">
        <v>847</v>
      </c>
      <c r="H4597" s="54">
        <v>43790</v>
      </c>
      <c r="I4597" s="54">
        <v>44002</v>
      </c>
      <c r="J4597" s="36">
        <f t="shared" si="142"/>
        <v>213</v>
      </c>
      <c r="K4597" s="39">
        <v>4.75</v>
      </c>
      <c r="L4597" s="39">
        <v>4.75</v>
      </c>
      <c r="M4597" s="38">
        <f t="shared" si="143"/>
        <v>646.395833333333</v>
      </c>
      <c r="N4597" s="82" t="s">
        <v>11260</v>
      </c>
      <c r="O4597" s="82" t="s">
        <v>10953</v>
      </c>
    </row>
    <row r="4598" s="7" customFormat="1" ht="21" customHeight="1" spans="1:15">
      <c r="A4598" s="27">
        <v>4595</v>
      </c>
      <c r="B4598" s="79" t="s">
        <v>11261</v>
      </c>
      <c r="C4598" s="79" t="s">
        <v>11014</v>
      </c>
      <c r="D4598" s="79" t="s">
        <v>10970</v>
      </c>
      <c r="E4598" s="80" t="s">
        <v>4861</v>
      </c>
      <c r="F4598" s="80" t="s">
        <v>1900</v>
      </c>
      <c r="G4598" s="80" t="s">
        <v>1901</v>
      </c>
      <c r="H4598" s="54">
        <v>43790</v>
      </c>
      <c r="I4598" s="54">
        <v>44002</v>
      </c>
      <c r="J4598" s="36">
        <f t="shared" si="142"/>
        <v>213</v>
      </c>
      <c r="K4598" s="39">
        <v>4.75</v>
      </c>
      <c r="L4598" s="39">
        <v>4.75</v>
      </c>
      <c r="M4598" s="38">
        <f t="shared" si="143"/>
        <v>1405.20833333333</v>
      </c>
      <c r="N4598" s="82" t="s">
        <v>11262</v>
      </c>
      <c r="O4598" s="82" t="s">
        <v>10953</v>
      </c>
    </row>
    <row r="4599" s="7" customFormat="1" ht="21" customHeight="1" spans="1:15">
      <c r="A4599" s="27">
        <v>4596</v>
      </c>
      <c r="B4599" s="79" t="s">
        <v>11263</v>
      </c>
      <c r="C4599" s="79" t="s">
        <v>11264</v>
      </c>
      <c r="D4599" s="79" t="s">
        <v>11128</v>
      </c>
      <c r="E4599" s="80" t="s">
        <v>4861</v>
      </c>
      <c r="F4599" s="80" t="s">
        <v>1915</v>
      </c>
      <c r="G4599" s="80" t="s">
        <v>1916</v>
      </c>
      <c r="H4599" s="54">
        <v>43790</v>
      </c>
      <c r="I4599" s="54">
        <v>44002</v>
      </c>
      <c r="J4599" s="36">
        <f t="shared" si="142"/>
        <v>213</v>
      </c>
      <c r="K4599" s="39">
        <v>4.75</v>
      </c>
      <c r="L4599" s="39">
        <v>4.75</v>
      </c>
      <c r="M4599" s="38">
        <f t="shared" si="143"/>
        <v>1405.20833333333</v>
      </c>
      <c r="N4599" s="82" t="s">
        <v>11265</v>
      </c>
      <c r="O4599" s="82" t="s">
        <v>10953</v>
      </c>
    </row>
    <row r="4600" s="7" customFormat="1" ht="21" customHeight="1" spans="1:15">
      <c r="A4600" s="27">
        <v>4597</v>
      </c>
      <c r="B4600" s="79" t="s">
        <v>11266</v>
      </c>
      <c r="C4600" s="79" t="s">
        <v>11038</v>
      </c>
      <c r="D4600" s="79" t="s">
        <v>11160</v>
      </c>
      <c r="E4600" s="80" t="s">
        <v>4861</v>
      </c>
      <c r="F4600" s="80" t="s">
        <v>870</v>
      </c>
      <c r="G4600" s="80" t="s">
        <v>871</v>
      </c>
      <c r="H4600" s="54">
        <v>43790</v>
      </c>
      <c r="I4600" s="54">
        <v>44002</v>
      </c>
      <c r="J4600" s="36">
        <f t="shared" si="142"/>
        <v>213</v>
      </c>
      <c r="K4600" s="39">
        <v>4.75</v>
      </c>
      <c r="L4600" s="39">
        <v>4.75</v>
      </c>
      <c r="M4600" s="38">
        <f t="shared" si="143"/>
        <v>1405.20833333333</v>
      </c>
      <c r="N4600" s="82" t="s">
        <v>11267</v>
      </c>
      <c r="O4600" s="82" t="s">
        <v>10953</v>
      </c>
    </row>
    <row r="4601" s="7" customFormat="1" ht="21" customHeight="1" spans="1:15">
      <c r="A4601" s="27">
        <v>4598</v>
      </c>
      <c r="B4601" s="79" t="s">
        <v>11268</v>
      </c>
      <c r="C4601" s="79" t="s">
        <v>11269</v>
      </c>
      <c r="D4601" s="79" t="s">
        <v>11026</v>
      </c>
      <c r="E4601" s="80" t="s">
        <v>4861</v>
      </c>
      <c r="F4601" s="80" t="s">
        <v>1923</v>
      </c>
      <c r="G4601" s="80" t="s">
        <v>1924</v>
      </c>
      <c r="H4601" s="54">
        <v>43790</v>
      </c>
      <c r="I4601" s="54">
        <v>44002</v>
      </c>
      <c r="J4601" s="36">
        <f t="shared" si="142"/>
        <v>213</v>
      </c>
      <c r="K4601" s="39">
        <v>4.75</v>
      </c>
      <c r="L4601" s="39">
        <v>4.75</v>
      </c>
      <c r="M4601" s="38">
        <f t="shared" si="143"/>
        <v>1405.20833333333</v>
      </c>
      <c r="N4601" s="82" t="s">
        <v>11270</v>
      </c>
      <c r="O4601" s="82" t="s">
        <v>10953</v>
      </c>
    </row>
    <row r="4602" s="7" customFormat="1" ht="21" customHeight="1" spans="1:15">
      <c r="A4602" s="27">
        <v>4599</v>
      </c>
      <c r="B4602" s="79" t="s">
        <v>11271</v>
      </c>
      <c r="C4602" s="79" t="s">
        <v>11272</v>
      </c>
      <c r="D4602" s="79" t="s">
        <v>11160</v>
      </c>
      <c r="E4602" s="80" t="s">
        <v>4861</v>
      </c>
      <c r="F4602" s="80" t="s">
        <v>1985</v>
      </c>
      <c r="G4602" s="80" t="s">
        <v>1986</v>
      </c>
      <c r="H4602" s="54">
        <v>43790</v>
      </c>
      <c r="I4602" s="54">
        <v>44002</v>
      </c>
      <c r="J4602" s="36">
        <f t="shared" si="142"/>
        <v>213</v>
      </c>
      <c r="K4602" s="39">
        <v>4.75</v>
      </c>
      <c r="L4602" s="39">
        <v>4.75</v>
      </c>
      <c r="M4602" s="38">
        <f t="shared" si="143"/>
        <v>1405.20833333333</v>
      </c>
      <c r="N4602" s="82" t="s">
        <v>11273</v>
      </c>
      <c r="O4602" s="82" t="s">
        <v>10953</v>
      </c>
    </row>
    <row r="4603" s="7" customFormat="1" ht="21" customHeight="1" spans="1:15">
      <c r="A4603" s="27">
        <v>4600</v>
      </c>
      <c r="B4603" s="79" t="s">
        <v>11274</v>
      </c>
      <c r="C4603" s="79" t="s">
        <v>10995</v>
      </c>
      <c r="D4603" s="79" t="s">
        <v>11144</v>
      </c>
      <c r="E4603" s="80" t="s">
        <v>4861</v>
      </c>
      <c r="F4603" s="80" t="s">
        <v>11275</v>
      </c>
      <c r="G4603" s="80" t="s">
        <v>11276</v>
      </c>
      <c r="H4603" s="54">
        <v>43790</v>
      </c>
      <c r="I4603" s="54">
        <v>44002</v>
      </c>
      <c r="J4603" s="36">
        <f t="shared" si="142"/>
        <v>213</v>
      </c>
      <c r="K4603" s="39">
        <v>4.75</v>
      </c>
      <c r="L4603" s="39">
        <v>4.75</v>
      </c>
      <c r="M4603" s="38">
        <f t="shared" si="143"/>
        <v>1405.20833333333</v>
      </c>
      <c r="N4603" s="82" t="s">
        <v>11277</v>
      </c>
      <c r="O4603" s="82" t="s">
        <v>10953</v>
      </c>
    </row>
    <row r="4604" s="7" customFormat="1" ht="21" customHeight="1" spans="1:15">
      <c r="A4604" s="27">
        <v>4601</v>
      </c>
      <c r="B4604" s="79" t="s">
        <v>11278</v>
      </c>
      <c r="C4604" s="79" t="s">
        <v>11279</v>
      </c>
      <c r="D4604" s="79" t="s">
        <v>11128</v>
      </c>
      <c r="E4604" s="80" t="s">
        <v>4861</v>
      </c>
      <c r="F4604" s="80" t="s">
        <v>11275</v>
      </c>
      <c r="G4604" s="80" t="s">
        <v>11276</v>
      </c>
      <c r="H4604" s="54">
        <v>43790</v>
      </c>
      <c r="I4604" s="54">
        <v>44002</v>
      </c>
      <c r="J4604" s="36">
        <f t="shared" si="142"/>
        <v>213</v>
      </c>
      <c r="K4604" s="39">
        <v>4.75</v>
      </c>
      <c r="L4604" s="39">
        <v>4.75</v>
      </c>
      <c r="M4604" s="38">
        <f t="shared" si="143"/>
        <v>1405.20833333333</v>
      </c>
      <c r="N4604" s="82" t="s">
        <v>11280</v>
      </c>
      <c r="O4604" s="82" t="s">
        <v>10953</v>
      </c>
    </row>
    <row r="4605" s="7" customFormat="1" ht="21" customHeight="1" spans="1:15">
      <c r="A4605" s="27">
        <v>4602</v>
      </c>
      <c r="B4605" s="79" t="s">
        <v>488</v>
      </c>
      <c r="C4605" s="79" t="s">
        <v>11281</v>
      </c>
      <c r="D4605" s="79" t="s">
        <v>11073</v>
      </c>
      <c r="E4605" s="80" t="s">
        <v>4861</v>
      </c>
      <c r="F4605" s="80" t="s">
        <v>11282</v>
      </c>
      <c r="G4605" s="80" t="s">
        <v>11283</v>
      </c>
      <c r="H4605" s="54">
        <v>43790</v>
      </c>
      <c r="I4605" s="54">
        <v>44002</v>
      </c>
      <c r="J4605" s="36">
        <f t="shared" si="142"/>
        <v>213</v>
      </c>
      <c r="K4605" s="39">
        <v>4.75</v>
      </c>
      <c r="L4605" s="39">
        <v>4.75</v>
      </c>
      <c r="M4605" s="38">
        <f t="shared" si="143"/>
        <v>1405.20833333333</v>
      </c>
      <c r="N4605" s="82" t="s">
        <v>11284</v>
      </c>
      <c r="O4605" s="82" t="s">
        <v>10953</v>
      </c>
    </row>
    <row r="4606" s="7" customFormat="1" ht="21" customHeight="1" spans="1:15">
      <c r="A4606" s="27">
        <v>4603</v>
      </c>
      <c r="B4606" s="79" t="s">
        <v>11285</v>
      </c>
      <c r="C4606" s="79" t="s">
        <v>11286</v>
      </c>
      <c r="D4606" s="79" t="s">
        <v>11073</v>
      </c>
      <c r="E4606" s="80" t="s">
        <v>4898</v>
      </c>
      <c r="F4606" s="80" t="s">
        <v>2209</v>
      </c>
      <c r="G4606" s="80" t="s">
        <v>5490</v>
      </c>
      <c r="H4606" s="54">
        <v>43790</v>
      </c>
      <c r="I4606" s="54">
        <v>44002</v>
      </c>
      <c r="J4606" s="36">
        <f t="shared" si="142"/>
        <v>213</v>
      </c>
      <c r="K4606" s="39">
        <v>4.75</v>
      </c>
      <c r="L4606" s="39">
        <v>4.75</v>
      </c>
      <c r="M4606" s="38">
        <f t="shared" si="143"/>
        <v>1124.16666666667</v>
      </c>
      <c r="N4606" s="82" t="s">
        <v>11287</v>
      </c>
      <c r="O4606" s="82" t="s">
        <v>10953</v>
      </c>
    </row>
    <row r="4607" s="7" customFormat="1" ht="21" customHeight="1" spans="1:15">
      <c r="A4607" s="27">
        <v>4604</v>
      </c>
      <c r="B4607" s="79" t="s">
        <v>11288</v>
      </c>
      <c r="C4607" s="79" t="s">
        <v>11163</v>
      </c>
      <c r="D4607" s="79" t="s">
        <v>11160</v>
      </c>
      <c r="E4607" s="80" t="s">
        <v>4861</v>
      </c>
      <c r="F4607" s="80" t="s">
        <v>2225</v>
      </c>
      <c r="G4607" s="80" t="s">
        <v>2226</v>
      </c>
      <c r="H4607" s="54">
        <v>43790</v>
      </c>
      <c r="I4607" s="54">
        <v>44002</v>
      </c>
      <c r="J4607" s="36">
        <f t="shared" si="142"/>
        <v>213</v>
      </c>
      <c r="K4607" s="39">
        <v>4.75</v>
      </c>
      <c r="L4607" s="39">
        <v>4.75</v>
      </c>
      <c r="M4607" s="38">
        <f t="shared" si="143"/>
        <v>1405.20833333333</v>
      </c>
      <c r="N4607" s="82" t="s">
        <v>11289</v>
      </c>
      <c r="O4607" s="82" t="s">
        <v>10953</v>
      </c>
    </row>
    <row r="4608" s="7" customFormat="1" ht="21" customHeight="1" spans="1:15">
      <c r="A4608" s="27">
        <v>4605</v>
      </c>
      <c r="B4608" s="79" t="s">
        <v>11290</v>
      </c>
      <c r="C4608" s="79" t="s">
        <v>11279</v>
      </c>
      <c r="D4608" s="79" t="s">
        <v>11160</v>
      </c>
      <c r="E4608" s="80" t="s">
        <v>4861</v>
      </c>
      <c r="F4608" s="80" t="s">
        <v>2236</v>
      </c>
      <c r="G4608" s="80" t="s">
        <v>2237</v>
      </c>
      <c r="H4608" s="54">
        <v>43790</v>
      </c>
      <c r="I4608" s="54">
        <v>44002</v>
      </c>
      <c r="J4608" s="36">
        <f t="shared" si="142"/>
        <v>213</v>
      </c>
      <c r="K4608" s="39">
        <v>4.75</v>
      </c>
      <c r="L4608" s="39">
        <v>4.75</v>
      </c>
      <c r="M4608" s="38">
        <f t="shared" si="143"/>
        <v>1405.20833333333</v>
      </c>
      <c r="N4608" s="82" t="s">
        <v>11291</v>
      </c>
      <c r="O4608" s="82" t="s">
        <v>10953</v>
      </c>
    </row>
    <row r="4609" s="7" customFormat="1" ht="21" customHeight="1" spans="1:15">
      <c r="A4609" s="27">
        <v>4606</v>
      </c>
      <c r="B4609" s="79" t="s">
        <v>11292</v>
      </c>
      <c r="C4609" s="79" t="s">
        <v>11293</v>
      </c>
      <c r="D4609" s="79" t="s">
        <v>11026</v>
      </c>
      <c r="E4609" s="80" t="s">
        <v>4861</v>
      </c>
      <c r="F4609" s="80" t="s">
        <v>7340</v>
      </c>
      <c r="G4609" s="80" t="s">
        <v>7341</v>
      </c>
      <c r="H4609" s="54">
        <v>43790</v>
      </c>
      <c r="I4609" s="54">
        <v>44002</v>
      </c>
      <c r="J4609" s="36">
        <f t="shared" si="142"/>
        <v>213</v>
      </c>
      <c r="K4609" s="39">
        <v>4.75</v>
      </c>
      <c r="L4609" s="39">
        <v>4.75</v>
      </c>
      <c r="M4609" s="38">
        <f t="shared" si="143"/>
        <v>1405.20833333333</v>
      </c>
      <c r="N4609" s="82" t="s">
        <v>11294</v>
      </c>
      <c r="O4609" s="82" t="s">
        <v>10953</v>
      </c>
    </row>
    <row r="4610" s="7" customFormat="1" ht="21" customHeight="1" spans="1:15">
      <c r="A4610" s="27">
        <v>4607</v>
      </c>
      <c r="B4610" s="79" t="s">
        <v>11295</v>
      </c>
      <c r="C4610" s="79" t="s">
        <v>11009</v>
      </c>
      <c r="D4610" s="79" t="s">
        <v>11160</v>
      </c>
      <c r="E4610" s="80" t="s">
        <v>4861</v>
      </c>
      <c r="F4610" s="80" t="s">
        <v>925</v>
      </c>
      <c r="G4610" s="80" t="s">
        <v>926</v>
      </c>
      <c r="H4610" s="54">
        <v>43790</v>
      </c>
      <c r="I4610" s="54">
        <v>44002</v>
      </c>
      <c r="J4610" s="36">
        <f t="shared" si="142"/>
        <v>213</v>
      </c>
      <c r="K4610" s="39">
        <v>4.75</v>
      </c>
      <c r="L4610" s="39">
        <v>4.75</v>
      </c>
      <c r="M4610" s="38">
        <f t="shared" si="143"/>
        <v>1405.20833333333</v>
      </c>
      <c r="N4610" s="82" t="s">
        <v>11296</v>
      </c>
      <c r="O4610" s="82" t="s">
        <v>10953</v>
      </c>
    </row>
    <row r="4611" s="7" customFormat="1" ht="21" customHeight="1" spans="1:15">
      <c r="A4611" s="27">
        <v>4608</v>
      </c>
      <c r="B4611" s="79" t="s">
        <v>11297</v>
      </c>
      <c r="C4611" s="79" t="s">
        <v>11298</v>
      </c>
      <c r="D4611" s="79" t="s">
        <v>11073</v>
      </c>
      <c r="E4611" s="80" t="s">
        <v>5022</v>
      </c>
      <c r="F4611" s="80" t="s">
        <v>973</v>
      </c>
      <c r="G4611" s="80" t="s">
        <v>974</v>
      </c>
      <c r="H4611" s="54">
        <v>43790</v>
      </c>
      <c r="I4611" s="54">
        <v>44002</v>
      </c>
      <c r="J4611" s="36">
        <f t="shared" si="142"/>
        <v>213</v>
      </c>
      <c r="K4611" s="39">
        <v>4.75</v>
      </c>
      <c r="L4611" s="39">
        <v>4.75</v>
      </c>
      <c r="M4611" s="38">
        <f t="shared" si="143"/>
        <v>843.125</v>
      </c>
      <c r="N4611" s="82" t="s">
        <v>11299</v>
      </c>
      <c r="O4611" s="82" t="s">
        <v>10953</v>
      </c>
    </row>
    <row r="4612" s="7" customFormat="1" ht="21" customHeight="1" spans="1:15">
      <c r="A4612" s="27">
        <v>4609</v>
      </c>
      <c r="B4612" s="79" t="s">
        <v>11300</v>
      </c>
      <c r="C4612" s="79" t="s">
        <v>11298</v>
      </c>
      <c r="D4612" s="79" t="s">
        <v>11073</v>
      </c>
      <c r="E4612" s="80" t="s">
        <v>4861</v>
      </c>
      <c r="F4612" s="80" t="s">
        <v>973</v>
      </c>
      <c r="G4612" s="80" t="s">
        <v>974</v>
      </c>
      <c r="H4612" s="54">
        <v>43790</v>
      </c>
      <c r="I4612" s="54">
        <v>44002</v>
      </c>
      <c r="J4612" s="36">
        <f t="shared" ref="J4612:J4675" si="144">I4612-H4612+1</f>
        <v>213</v>
      </c>
      <c r="K4612" s="39">
        <v>4.75</v>
      </c>
      <c r="L4612" s="39">
        <v>4.75</v>
      </c>
      <c r="M4612" s="38">
        <f t="shared" ref="M4612:M4675" si="145">E4612*J4612*L4612/12/30/100</f>
        <v>1405.20833333333</v>
      </c>
      <c r="N4612" s="82" t="s">
        <v>11301</v>
      </c>
      <c r="O4612" s="82" t="s">
        <v>10953</v>
      </c>
    </row>
    <row r="4613" s="7" customFormat="1" ht="21" customHeight="1" spans="1:15">
      <c r="A4613" s="27">
        <v>4610</v>
      </c>
      <c r="B4613" s="79" t="s">
        <v>11302</v>
      </c>
      <c r="C4613" s="79" t="s">
        <v>11236</v>
      </c>
      <c r="D4613" s="79" t="s">
        <v>11160</v>
      </c>
      <c r="E4613" s="80" t="s">
        <v>4861</v>
      </c>
      <c r="F4613" s="80" t="s">
        <v>6284</v>
      </c>
      <c r="G4613" s="80" t="s">
        <v>6285</v>
      </c>
      <c r="H4613" s="54">
        <v>43790</v>
      </c>
      <c r="I4613" s="54">
        <v>44002</v>
      </c>
      <c r="J4613" s="36">
        <f t="shared" si="144"/>
        <v>213</v>
      </c>
      <c r="K4613" s="39">
        <v>4.75</v>
      </c>
      <c r="L4613" s="39">
        <v>4.75</v>
      </c>
      <c r="M4613" s="38">
        <f t="shared" si="145"/>
        <v>1405.20833333333</v>
      </c>
      <c r="N4613" s="82" t="s">
        <v>11303</v>
      </c>
      <c r="O4613" s="82" t="s">
        <v>10953</v>
      </c>
    </row>
    <row r="4614" s="7" customFormat="1" ht="21" customHeight="1" spans="1:15">
      <c r="A4614" s="27">
        <v>4611</v>
      </c>
      <c r="B4614" s="79" t="s">
        <v>11304</v>
      </c>
      <c r="C4614" s="79" t="s">
        <v>11163</v>
      </c>
      <c r="D4614" s="79" t="s">
        <v>11305</v>
      </c>
      <c r="E4614" s="80" t="s">
        <v>4861</v>
      </c>
      <c r="F4614" s="80" t="s">
        <v>987</v>
      </c>
      <c r="G4614" s="80" t="s">
        <v>988</v>
      </c>
      <c r="H4614" s="54">
        <v>43790</v>
      </c>
      <c r="I4614" s="54">
        <v>44002</v>
      </c>
      <c r="J4614" s="36">
        <f t="shared" si="144"/>
        <v>213</v>
      </c>
      <c r="K4614" s="39">
        <v>4.75</v>
      </c>
      <c r="L4614" s="39">
        <v>4.75</v>
      </c>
      <c r="M4614" s="38">
        <f t="shared" si="145"/>
        <v>1405.20833333333</v>
      </c>
      <c r="N4614" s="82" t="s">
        <v>11306</v>
      </c>
      <c r="O4614" s="82" t="s">
        <v>10953</v>
      </c>
    </row>
    <row r="4615" s="7" customFormat="1" ht="21" customHeight="1" spans="1:15">
      <c r="A4615" s="27">
        <v>4612</v>
      </c>
      <c r="B4615" s="79" t="s">
        <v>11307</v>
      </c>
      <c r="C4615" s="79" t="s">
        <v>10995</v>
      </c>
      <c r="D4615" s="79" t="s">
        <v>11160</v>
      </c>
      <c r="E4615" s="80" t="s">
        <v>5310</v>
      </c>
      <c r="F4615" s="80" t="s">
        <v>4565</v>
      </c>
      <c r="G4615" s="80" t="s">
        <v>4566</v>
      </c>
      <c r="H4615" s="54">
        <v>43790</v>
      </c>
      <c r="I4615" s="54">
        <v>44002</v>
      </c>
      <c r="J4615" s="36">
        <f t="shared" si="144"/>
        <v>213</v>
      </c>
      <c r="K4615" s="39">
        <v>4.75</v>
      </c>
      <c r="L4615" s="39">
        <v>4.75</v>
      </c>
      <c r="M4615" s="38">
        <f t="shared" si="145"/>
        <v>562.083333333333</v>
      </c>
      <c r="N4615" s="82" t="s">
        <v>11308</v>
      </c>
      <c r="O4615" s="82" t="s">
        <v>10953</v>
      </c>
    </row>
    <row r="4616" s="7" customFormat="1" ht="21" customHeight="1" spans="1:15">
      <c r="A4616" s="27">
        <v>4613</v>
      </c>
      <c r="B4616" s="79" t="s">
        <v>11309</v>
      </c>
      <c r="C4616" s="79" t="s">
        <v>11293</v>
      </c>
      <c r="D4616" s="79" t="s">
        <v>10970</v>
      </c>
      <c r="E4616" s="80" t="s">
        <v>4861</v>
      </c>
      <c r="F4616" s="80" t="s">
        <v>4565</v>
      </c>
      <c r="G4616" s="80" t="s">
        <v>4566</v>
      </c>
      <c r="H4616" s="54">
        <v>43790</v>
      </c>
      <c r="I4616" s="54">
        <v>44002</v>
      </c>
      <c r="J4616" s="36">
        <f t="shared" si="144"/>
        <v>213</v>
      </c>
      <c r="K4616" s="39">
        <v>4.75</v>
      </c>
      <c r="L4616" s="39">
        <v>4.75</v>
      </c>
      <c r="M4616" s="38">
        <f t="shared" si="145"/>
        <v>1405.20833333333</v>
      </c>
      <c r="N4616" s="82" t="s">
        <v>11310</v>
      </c>
      <c r="O4616" s="82" t="s">
        <v>10953</v>
      </c>
    </row>
    <row r="4617" s="7" customFormat="1" ht="21" customHeight="1" spans="1:15">
      <c r="A4617" s="27">
        <v>4614</v>
      </c>
      <c r="B4617" s="79" t="s">
        <v>11311</v>
      </c>
      <c r="C4617" s="79" t="s">
        <v>10951</v>
      </c>
      <c r="D4617" s="79" t="s">
        <v>11160</v>
      </c>
      <c r="E4617" s="80" t="s">
        <v>4861</v>
      </c>
      <c r="F4617" s="80" t="s">
        <v>11312</v>
      </c>
      <c r="G4617" s="80" t="s">
        <v>11313</v>
      </c>
      <c r="H4617" s="54">
        <v>43790</v>
      </c>
      <c r="I4617" s="54">
        <v>44002</v>
      </c>
      <c r="J4617" s="36">
        <f t="shared" si="144"/>
        <v>213</v>
      </c>
      <c r="K4617" s="39">
        <v>4.75</v>
      </c>
      <c r="L4617" s="39">
        <v>4.75</v>
      </c>
      <c r="M4617" s="38">
        <f t="shared" si="145"/>
        <v>1405.20833333333</v>
      </c>
      <c r="N4617" s="82" t="s">
        <v>11314</v>
      </c>
      <c r="O4617" s="82" t="s">
        <v>10953</v>
      </c>
    </row>
    <row r="4618" s="7" customFormat="1" ht="21" customHeight="1" spans="1:15">
      <c r="A4618" s="27">
        <v>4615</v>
      </c>
      <c r="B4618" s="79" t="s">
        <v>11315</v>
      </c>
      <c r="C4618" s="79" t="s">
        <v>11316</v>
      </c>
      <c r="D4618" s="79" t="s">
        <v>11160</v>
      </c>
      <c r="E4618" s="80" t="s">
        <v>4861</v>
      </c>
      <c r="F4618" s="80" t="s">
        <v>9543</v>
      </c>
      <c r="G4618" s="80" t="s">
        <v>9544</v>
      </c>
      <c r="H4618" s="54">
        <v>43790</v>
      </c>
      <c r="I4618" s="54">
        <v>44002</v>
      </c>
      <c r="J4618" s="36">
        <f t="shared" si="144"/>
        <v>213</v>
      </c>
      <c r="K4618" s="39">
        <v>4.75</v>
      </c>
      <c r="L4618" s="39">
        <v>4.75</v>
      </c>
      <c r="M4618" s="38">
        <f t="shared" si="145"/>
        <v>1405.20833333333</v>
      </c>
      <c r="N4618" s="82" t="s">
        <v>11317</v>
      </c>
      <c r="O4618" s="82" t="s">
        <v>10953</v>
      </c>
    </row>
    <row r="4619" s="7" customFormat="1" ht="21" customHeight="1" spans="1:15">
      <c r="A4619" s="27">
        <v>4616</v>
      </c>
      <c r="B4619" s="79" t="s">
        <v>11318</v>
      </c>
      <c r="C4619" s="79" t="s">
        <v>11319</v>
      </c>
      <c r="D4619" s="79" t="s">
        <v>11195</v>
      </c>
      <c r="E4619" s="80" t="s">
        <v>4861</v>
      </c>
      <c r="F4619" s="80" t="s">
        <v>11320</v>
      </c>
      <c r="G4619" s="80" t="s">
        <v>11321</v>
      </c>
      <c r="H4619" s="54">
        <v>43790</v>
      </c>
      <c r="I4619" s="54">
        <v>44002</v>
      </c>
      <c r="J4619" s="36">
        <f t="shared" si="144"/>
        <v>213</v>
      </c>
      <c r="K4619" s="39">
        <v>4.75</v>
      </c>
      <c r="L4619" s="39">
        <v>4.75</v>
      </c>
      <c r="M4619" s="38">
        <f t="shared" si="145"/>
        <v>1405.20833333333</v>
      </c>
      <c r="N4619" s="82" t="s">
        <v>11322</v>
      </c>
      <c r="O4619" s="82" t="s">
        <v>10953</v>
      </c>
    </row>
    <row r="4620" s="7" customFormat="1" ht="21" customHeight="1" spans="1:15">
      <c r="A4620" s="27">
        <v>4617</v>
      </c>
      <c r="B4620" s="79" t="s">
        <v>11323</v>
      </c>
      <c r="C4620" s="79" t="s">
        <v>11324</v>
      </c>
      <c r="D4620" s="79" t="s">
        <v>11160</v>
      </c>
      <c r="E4620" s="80" t="s">
        <v>4861</v>
      </c>
      <c r="F4620" s="80" t="s">
        <v>1043</v>
      </c>
      <c r="G4620" s="80" t="s">
        <v>1044</v>
      </c>
      <c r="H4620" s="54">
        <v>43790</v>
      </c>
      <c r="I4620" s="54">
        <v>44002</v>
      </c>
      <c r="J4620" s="36">
        <f t="shared" si="144"/>
        <v>213</v>
      </c>
      <c r="K4620" s="39">
        <v>4.75</v>
      </c>
      <c r="L4620" s="39">
        <v>4.75</v>
      </c>
      <c r="M4620" s="38">
        <f t="shared" si="145"/>
        <v>1405.20833333333</v>
      </c>
      <c r="N4620" s="82" t="s">
        <v>11325</v>
      </c>
      <c r="O4620" s="82" t="s">
        <v>10953</v>
      </c>
    </row>
    <row r="4621" s="7" customFormat="1" ht="21" customHeight="1" spans="1:15">
      <c r="A4621" s="27">
        <v>4618</v>
      </c>
      <c r="B4621" s="79" t="s">
        <v>11326</v>
      </c>
      <c r="C4621" s="79" t="s">
        <v>11316</v>
      </c>
      <c r="D4621" s="79" t="s">
        <v>11160</v>
      </c>
      <c r="E4621" s="80" t="s">
        <v>4861</v>
      </c>
      <c r="F4621" s="80" t="s">
        <v>7398</v>
      </c>
      <c r="G4621" s="80" t="s">
        <v>7399</v>
      </c>
      <c r="H4621" s="54">
        <v>43790</v>
      </c>
      <c r="I4621" s="54">
        <v>44002</v>
      </c>
      <c r="J4621" s="36">
        <f t="shared" si="144"/>
        <v>213</v>
      </c>
      <c r="K4621" s="39">
        <v>4.75</v>
      </c>
      <c r="L4621" s="39">
        <v>4.75</v>
      </c>
      <c r="M4621" s="38">
        <f t="shared" si="145"/>
        <v>1405.20833333333</v>
      </c>
      <c r="N4621" s="82" t="s">
        <v>11327</v>
      </c>
      <c r="O4621" s="82" t="s">
        <v>10953</v>
      </c>
    </row>
    <row r="4622" s="7" customFormat="1" ht="21" customHeight="1" spans="1:15">
      <c r="A4622" s="27">
        <v>4619</v>
      </c>
      <c r="B4622" s="79" t="s">
        <v>11328</v>
      </c>
      <c r="C4622" s="79" t="s">
        <v>11281</v>
      </c>
      <c r="D4622" s="79" t="s">
        <v>11073</v>
      </c>
      <c r="E4622" s="80" t="s">
        <v>5022</v>
      </c>
      <c r="F4622" s="80" t="s">
        <v>1069</v>
      </c>
      <c r="G4622" s="80" t="s">
        <v>1070</v>
      </c>
      <c r="H4622" s="54">
        <v>43790</v>
      </c>
      <c r="I4622" s="54">
        <v>44002</v>
      </c>
      <c r="J4622" s="36">
        <f t="shared" si="144"/>
        <v>213</v>
      </c>
      <c r="K4622" s="39">
        <v>4.75</v>
      </c>
      <c r="L4622" s="39">
        <v>4.75</v>
      </c>
      <c r="M4622" s="38">
        <f t="shared" si="145"/>
        <v>843.125</v>
      </c>
      <c r="N4622" s="82" t="s">
        <v>11329</v>
      </c>
      <c r="O4622" s="82" t="s">
        <v>10953</v>
      </c>
    </row>
    <row r="4623" s="7" customFormat="1" ht="21" customHeight="1" spans="1:15">
      <c r="A4623" s="27">
        <v>4620</v>
      </c>
      <c r="B4623" s="79" t="s">
        <v>11330</v>
      </c>
      <c r="C4623" s="79" t="s">
        <v>11331</v>
      </c>
      <c r="D4623" s="79" t="s">
        <v>11073</v>
      </c>
      <c r="E4623" s="80">
        <v>20000</v>
      </c>
      <c r="F4623" s="80" t="s">
        <v>2325</v>
      </c>
      <c r="G4623" s="80" t="s">
        <v>2326</v>
      </c>
      <c r="H4623" s="54">
        <v>43790</v>
      </c>
      <c r="I4623" s="54">
        <v>44002</v>
      </c>
      <c r="J4623" s="36">
        <f t="shared" si="144"/>
        <v>213</v>
      </c>
      <c r="K4623" s="39">
        <v>4.75</v>
      </c>
      <c r="L4623" s="39">
        <v>4.75</v>
      </c>
      <c r="M4623" s="38">
        <f t="shared" si="145"/>
        <v>562.083333333333</v>
      </c>
      <c r="N4623" s="82" t="s">
        <v>11332</v>
      </c>
      <c r="O4623" s="82" t="s">
        <v>10953</v>
      </c>
    </row>
    <row r="4624" s="7" customFormat="1" ht="21" customHeight="1" spans="1:15">
      <c r="A4624" s="27">
        <v>4621</v>
      </c>
      <c r="B4624" s="79" t="s">
        <v>11333</v>
      </c>
      <c r="C4624" s="79" t="s">
        <v>11331</v>
      </c>
      <c r="D4624" s="79" t="s">
        <v>11073</v>
      </c>
      <c r="E4624" s="80" t="s">
        <v>4861</v>
      </c>
      <c r="F4624" s="80" t="s">
        <v>7414</v>
      </c>
      <c r="G4624" s="80" t="s">
        <v>7415</v>
      </c>
      <c r="H4624" s="54">
        <v>43790</v>
      </c>
      <c r="I4624" s="54">
        <v>44002</v>
      </c>
      <c r="J4624" s="36">
        <f t="shared" si="144"/>
        <v>213</v>
      </c>
      <c r="K4624" s="39">
        <v>4.75</v>
      </c>
      <c r="L4624" s="39">
        <v>4.75</v>
      </c>
      <c r="M4624" s="38">
        <f t="shared" si="145"/>
        <v>1405.20833333333</v>
      </c>
      <c r="N4624" s="82" t="s">
        <v>11334</v>
      </c>
      <c r="O4624" s="82" t="s">
        <v>10953</v>
      </c>
    </row>
    <row r="4625" s="7" customFormat="1" ht="21" customHeight="1" spans="1:15">
      <c r="A4625" s="27">
        <v>4622</v>
      </c>
      <c r="B4625" s="79" t="s">
        <v>9410</v>
      </c>
      <c r="C4625" s="79" t="s">
        <v>11097</v>
      </c>
      <c r="D4625" s="79" t="s">
        <v>11160</v>
      </c>
      <c r="E4625" s="80" t="s">
        <v>4861</v>
      </c>
      <c r="F4625" s="80" t="s">
        <v>1085</v>
      </c>
      <c r="G4625" s="80" t="s">
        <v>1086</v>
      </c>
      <c r="H4625" s="54">
        <v>43790</v>
      </c>
      <c r="I4625" s="54">
        <v>44002</v>
      </c>
      <c r="J4625" s="36">
        <f t="shared" si="144"/>
        <v>213</v>
      </c>
      <c r="K4625" s="39">
        <v>4.75</v>
      </c>
      <c r="L4625" s="39">
        <v>4.75</v>
      </c>
      <c r="M4625" s="38">
        <f t="shared" si="145"/>
        <v>1405.20833333333</v>
      </c>
      <c r="N4625" s="82" t="s">
        <v>11335</v>
      </c>
      <c r="O4625" s="82" t="s">
        <v>10953</v>
      </c>
    </row>
    <row r="4626" s="7" customFormat="1" ht="21" customHeight="1" spans="1:15">
      <c r="A4626" s="27">
        <v>4623</v>
      </c>
      <c r="B4626" s="79" t="s">
        <v>11336</v>
      </c>
      <c r="C4626" s="79" t="s">
        <v>11331</v>
      </c>
      <c r="D4626" s="79" t="s">
        <v>11073</v>
      </c>
      <c r="E4626" s="80" t="s">
        <v>5022</v>
      </c>
      <c r="F4626" s="80" t="s">
        <v>11337</v>
      </c>
      <c r="G4626" s="80" t="s">
        <v>11338</v>
      </c>
      <c r="H4626" s="54">
        <v>43790</v>
      </c>
      <c r="I4626" s="54">
        <v>44002</v>
      </c>
      <c r="J4626" s="36">
        <f t="shared" si="144"/>
        <v>213</v>
      </c>
      <c r="K4626" s="39">
        <v>4.75</v>
      </c>
      <c r="L4626" s="39">
        <v>4.75</v>
      </c>
      <c r="M4626" s="38">
        <f t="shared" si="145"/>
        <v>843.125</v>
      </c>
      <c r="N4626" s="82" t="s">
        <v>11339</v>
      </c>
      <c r="O4626" s="82" t="s">
        <v>10953</v>
      </c>
    </row>
    <row r="4627" s="7" customFormat="1" ht="21" customHeight="1" spans="1:15">
      <c r="A4627" s="27">
        <v>4624</v>
      </c>
      <c r="B4627" s="79" t="s">
        <v>5073</v>
      </c>
      <c r="C4627" s="79" t="s">
        <v>11340</v>
      </c>
      <c r="D4627" s="79" t="s">
        <v>11160</v>
      </c>
      <c r="E4627" s="80" t="s">
        <v>4861</v>
      </c>
      <c r="F4627" s="80" t="s">
        <v>11341</v>
      </c>
      <c r="G4627" s="80" t="s">
        <v>11342</v>
      </c>
      <c r="H4627" s="54">
        <v>43790</v>
      </c>
      <c r="I4627" s="54">
        <v>44002</v>
      </c>
      <c r="J4627" s="36">
        <f t="shared" si="144"/>
        <v>213</v>
      </c>
      <c r="K4627" s="39">
        <v>4.75</v>
      </c>
      <c r="L4627" s="39">
        <v>4.75</v>
      </c>
      <c r="M4627" s="38">
        <f t="shared" si="145"/>
        <v>1405.20833333333</v>
      </c>
      <c r="N4627" s="82" t="s">
        <v>11343</v>
      </c>
      <c r="O4627" s="82" t="s">
        <v>10953</v>
      </c>
    </row>
    <row r="4628" s="7" customFormat="1" ht="21" customHeight="1" spans="1:15">
      <c r="A4628" s="27">
        <v>4625</v>
      </c>
      <c r="B4628" s="79" t="s">
        <v>11344</v>
      </c>
      <c r="C4628" s="79" t="s">
        <v>10992</v>
      </c>
      <c r="D4628" s="79" t="s">
        <v>11160</v>
      </c>
      <c r="E4628" s="80" t="s">
        <v>11345</v>
      </c>
      <c r="F4628" s="80" t="s">
        <v>2428</v>
      </c>
      <c r="G4628" s="80" t="s">
        <v>1153</v>
      </c>
      <c r="H4628" s="54">
        <v>43790</v>
      </c>
      <c r="I4628" s="54">
        <v>44002</v>
      </c>
      <c r="J4628" s="36">
        <f t="shared" si="144"/>
        <v>213</v>
      </c>
      <c r="K4628" s="39">
        <v>4.75</v>
      </c>
      <c r="L4628" s="39">
        <v>4.75</v>
      </c>
      <c r="M4628" s="38">
        <f t="shared" si="145"/>
        <v>449.666666666667</v>
      </c>
      <c r="N4628" s="82" t="s">
        <v>11346</v>
      </c>
      <c r="O4628" s="82" t="s">
        <v>10953</v>
      </c>
    </row>
    <row r="4629" s="7" customFormat="1" ht="21" customHeight="1" spans="1:15">
      <c r="A4629" s="27">
        <v>4626</v>
      </c>
      <c r="B4629" s="79" t="s">
        <v>11347</v>
      </c>
      <c r="C4629" s="79" t="s">
        <v>11348</v>
      </c>
      <c r="D4629" s="79" t="s">
        <v>11152</v>
      </c>
      <c r="E4629" s="80" t="s">
        <v>4898</v>
      </c>
      <c r="F4629" s="80" t="s">
        <v>9638</v>
      </c>
      <c r="G4629" s="80" t="s">
        <v>2511</v>
      </c>
      <c r="H4629" s="54">
        <v>43790</v>
      </c>
      <c r="I4629" s="54">
        <v>44002</v>
      </c>
      <c r="J4629" s="36">
        <f t="shared" si="144"/>
        <v>213</v>
      </c>
      <c r="K4629" s="39">
        <v>4.75</v>
      </c>
      <c r="L4629" s="39">
        <v>4.75</v>
      </c>
      <c r="M4629" s="38">
        <f t="shared" si="145"/>
        <v>1124.16666666667</v>
      </c>
      <c r="N4629" s="82" t="s">
        <v>11349</v>
      </c>
      <c r="O4629" s="82" t="s">
        <v>10953</v>
      </c>
    </row>
    <row r="4630" s="7" customFormat="1" ht="21" customHeight="1" spans="1:15">
      <c r="A4630" s="27">
        <v>4627</v>
      </c>
      <c r="B4630" s="79" t="s">
        <v>291</v>
      </c>
      <c r="C4630" s="79" t="s">
        <v>11004</v>
      </c>
      <c r="D4630" s="79" t="s">
        <v>11160</v>
      </c>
      <c r="E4630" s="80" t="s">
        <v>5310</v>
      </c>
      <c r="F4630" s="80" t="s">
        <v>9638</v>
      </c>
      <c r="G4630" s="80" t="s">
        <v>2511</v>
      </c>
      <c r="H4630" s="54">
        <v>43790</v>
      </c>
      <c r="I4630" s="54">
        <v>44002</v>
      </c>
      <c r="J4630" s="36">
        <f t="shared" si="144"/>
        <v>213</v>
      </c>
      <c r="K4630" s="39">
        <v>4.75</v>
      </c>
      <c r="L4630" s="39">
        <v>4.75</v>
      </c>
      <c r="M4630" s="38">
        <f t="shared" si="145"/>
        <v>562.083333333333</v>
      </c>
      <c r="N4630" s="82" t="s">
        <v>11350</v>
      </c>
      <c r="O4630" s="82" t="s">
        <v>10953</v>
      </c>
    </row>
    <row r="4631" s="7" customFormat="1" ht="21" customHeight="1" spans="1:15">
      <c r="A4631" s="27">
        <v>4628</v>
      </c>
      <c r="B4631" s="79" t="s">
        <v>11351</v>
      </c>
      <c r="C4631" s="79" t="s">
        <v>11352</v>
      </c>
      <c r="D4631" s="79" t="s">
        <v>11160</v>
      </c>
      <c r="E4631" s="80" t="s">
        <v>4861</v>
      </c>
      <c r="F4631" s="80" t="s">
        <v>2431</v>
      </c>
      <c r="G4631" s="80" t="s">
        <v>892</v>
      </c>
      <c r="H4631" s="54">
        <v>43790</v>
      </c>
      <c r="I4631" s="54">
        <v>44002</v>
      </c>
      <c r="J4631" s="36">
        <f t="shared" si="144"/>
        <v>213</v>
      </c>
      <c r="K4631" s="39">
        <v>4.75</v>
      </c>
      <c r="L4631" s="39">
        <v>4.75</v>
      </c>
      <c r="M4631" s="38">
        <f t="shared" si="145"/>
        <v>1405.20833333333</v>
      </c>
      <c r="N4631" s="82" t="s">
        <v>11353</v>
      </c>
      <c r="O4631" s="82" t="s">
        <v>10953</v>
      </c>
    </row>
    <row r="4632" s="7" customFormat="1" ht="21" customHeight="1" spans="1:15">
      <c r="A4632" s="27">
        <v>4629</v>
      </c>
      <c r="B4632" s="79" t="s">
        <v>11354</v>
      </c>
      <c r="C4632" s="79" t="s">
        <v>11043</v>
      </c>
      <c r="D4632" s="79" t="s">
        <v>11152</v>
      </c>
      <c r="E4632" s="80" t="s">
        <v>4861</v>
      </c>
      <c r="F4632" s="80" t="s">
        <v>2431</v>
      </c>
      <c r="G4632" s="80" t="s">
        <v>892</v>
      </c>
      <c r="H4632" s="54">
        <v>43790</v>
      </c>
      <c r="I4632" s="54">
        <v>44002</v>
      </c>
      <c r="J4632" s="36">
        <f t="shared" si="144"/>
        <v>213</v>
      </c>
      <c r="K4632" s="39">
        <v>4.75</v>
      </c>
      <c r="L4632" s="39">
        <v>4.75</v>
      </c>
      <c r="M4632" s="38">
        <f t="shared" si="145"/>
        <v>1405.20833333333</v>
      </c>
      <c r="N4632" s="82" t="s">
        <v>11355</v>
      </c>
      <c r="O4632" s="82" t="s">
        <v>10953</v>
      </c>
    </row>
    <row r="4633" s="7" customFormat="1" ht="21" customHeight="1" spans="1:15">
      <c r="A4633" s="27">
        <v>4630</v>
      </c>
      <c r="B4633" s="79" t="s">
        <v>11356</v>
      </c>
      <c r="C4633" s="79" t="s">
        <v>11078</v>
      </c>
      <c r="D4633" s="79" t="s">
        <v>11357</v>
      </c>
      <c r="E4633" s="80" t="s">
        <v>5022</v>
      </c>
      <c r="F4633" s="80" t="s">
        <v>2431</v>
      </c>
      <c r="G4633" s="80" t="s">
        <v>892</v>
      </c>
      <c r="H4633" s="54">
        <v>43790</v>
      </c>
      <c r="I4633" s="54">
        <v>44002</v>
      </c>
      <c r="J4633" s="36">
        <f t="shared" si="144"/>
        <v>213</v>
      </c>
      <c r="K4633" s="39">
        <v>4.75</v>
      </c>
      <c r="L4633" s="39">
        <v>4.75</v>
      </c>
      <c r="M4633" s="38">
        <f t="shared" si="145"/>
        <v>843.125</v>
      </c>
      <c r="N4633" s="82" t="s">
        <v>11358</v>
      </c>
      <c r="O4633" s="82" t="s">
        <v>10953</v>
      </c>
    </row>
    <row r="4634" s="7" customFormat="1" ht="21" customHeight="1" spans="1:15">
      <c r="A4634" s="27">
        <v>4631</v>
      </c>
      <c r="B4634" s="79" t="s">
        <v>11359</v>
      </c>
      <c r="C4634" s="79" t="s">
        <v>11360</v>
      </c>
      <c r="D4634" s="79" t="s">
        <v>10956</v>
      </c>
      <c r="E4634" s="80" t="s">
        <v>4861</v>
      </c>
      <c r="F4634" s="80" t="s">
        <v>2431</v>
      </c>
      <c r="G4634" s="80" t="s">
        <v>892</v>
      </c>
      <c r="H4634" s="54">
        <v>43790</v>
      </c>
      <c r="I4634" s="54">
        <v>44002</v>
      </c>
      <c r="J4634" s="36">
        <f t="shared" si="144"/>
        <v>213</v>
      </c>
      <c r="K4634" s="39">
        <v>4.75</v>
      </c>
      <c r="L4634" s="39">
        <v>4.75</v>
      </c>
      <c r="M4634" s="38">
        <f t="shared" si="145"/>
        <v>1405.20833333333</v>
      </c>
      <c r="N4634" s="82" t="s">
        <v>11361</v>
      </c>
      <c r="O4634" s="82" t="s">
        <v>10953</v>
      </c>
    </row>
    <row r="4635" s="7" customFormat="1" ht="21" customHeight="1" spans="1:15">
      <c r="A4635" s="27">
        <v>4632</v>
      </c>
      <c r="B4635" s="79" t="s">
        <v>11362</v>
      </c>
      <c r="C4635" s="79" t="s">
        <v>10951</v>
      </c>
      <c r="D4635" s="79" t="s">
        <v>11160</v>
      </c>
      <c r="E4635" s="80" t="s">
        <v>4861</v>
      </c>
      <c r="F4635" s="80" t="s">
        <v>2438</v>
      </c>
      <c r="G4635" s="80" t="s">
        <v>2352</v>
      </c>
      <c r="H4635" s="54">
        <v>43790</v>
      </c>
      <c r="I4635" s="54">
        <v>44002</v>
      </c>
      <c r="J4635" s="36">
        <f t="shared" si="144"/>
        <v>213</v>
      </c>
      <c r="K4635" s="39">
        <v>4.75</v>
      </c>
      <c r="L4635" s="39">
        <v>4.75</v>
      </c>
      <c r="M4635" s="38">
        <f t="shared" si="145"/>
        <v>1405.20833333333</v>
      </c>
      <c r="N4635" s="82" t="s">
        <v>11363</v>
      </c>
      <c r="O4635" s="82" t="s">
        <v>10953</v>
      </c>
    </row>
    <row r="4636" s="7" customFormat="1" ht="21" customHeight="1" spans="1:15">
      <c r="A4636" s="27">
        <v>4633</v>
      </c>
      <c r="B4636" s="79" t="s">
        <v>11364</v>
      </c>
      <c r="C4636" s="79" t="s">
        <v>11365</v>
      </c>
      <c r="D4636" s="79" t="s">
        <v>11160</v>
      </c>
      <c r="E4636" s="80" t="s">
        <v>5022</v>
      </c>
      <c r="F4636" s="80" t="s">
        <v>2438</v>
      </c>
      <c r="G4636" s="80" t="s">
        <v>2352</v>
      </c>
      <c r="H4636" s="54">
        <v>43790</v>
      </c>
      <c r="I4636" s="54">
        <v>44002</v>
      </c>
      <c r="J4636" s="36">
        <f t="shared" si="144"/>
        <v>213</v>
      </c>
      <c r="K4636" s="39">
        <v>4.75</v>
      </c>
      <c r="L4636" s="39">
        <v>4.75</v>
      </c>
      <c r="M4636" s="38">
        <f t="shared" si="145"/>
        <v>843.125</v>
      </c>
      <c r="N4636" s="82" t="s">
        <v>11366</v>
      </c>
      <c r="O4636" s="82" t="s">
        <v>10953</v>
      </c>
    </row>
    <row r="4637" s="7" customFormat="1" ht="21" customHeight="1" spans="1:15">
      <c r="A4637" s="27">
        <v>4634</v>
      </c>
      <c r="B4637" s="79" t="s">
        <v>11367</v>
      </c>
      <c r="C4637" s="79" t="s">
        <v>11029</v>
      </c>
      <c r="D4637" s="79" t="s">
        <v>11152</v>
      </c>
      <c r="E4637" s="80" t="s">
        <v>4861</v>
      </c>
      <c r="F4637" s="80" t="s">
        <v>2438</v>
      </c>
      <c r="G4637" s="80" t="s">
        <v>2352</v>
      </c>
      <c r="H4637" s="54">
        <v>43790</v>
      </c>
      <c r="I4637" s="54">
        <v>44002</v>
      </c>
      <c r="J4637" s="36">
        <f t="shared" si="144"/>
        <v>213</v>
      </c>
      <c r="K4637" s="39">
        <v>4.75</v>
      </c>
      <c r="L4637" s="39">
        <v>4.75</v>
      </c>
      <c r="M4637" s="38">
        <f t="shared" si="145"/>
        <v>1405.20833333333</v>
      </c>
      <c r="N4637" s="82" t="s">
        <v>11368</v>
      </c>
      <c r="O4637" s="82" t="s">
        <v>10953</v>
      </c>
    </row>
    <row r="4638" s="7" customFormat="1" ht="21" customHeight="1" spans="1:15">
      <c r="A4638" s="27">
        <v>4635</v>
      </c>
      <c r="B4638" s="79" t="s">
        <v>11369</v>
      </c>
      <c r="C4638" s="79" t="s">
        <v>11370</v>
      </c>
      <c r="D4638" s="79" t="s">
        <v>11160</v>
      </c>
      <c r="E4638" s="80" t="s">
        <v>4861</v>
      </c>
      <c r="F4638" s="80" t="s">
        <v>2438</v>
      </c>
      <c r="G4638" s="80" t="s">
        <v>2352</v>
      </c>
      <c r="H4638" s="54">
        <v>43790</v>
      </c>
      <c r="I4638" s="54">
        <v>44002</v>
      </c>
      <c r="J4638" s="36">
        <f t="shared" si="144"/>
        <v>213</v>
      </c>
      <c r="K4638" s="39">
        <v>4.75</v>
      </c>
      <c r="L4638" s="39">
        <v>4.75</v>
      </c>
      <c r="M4638" s="38">
        <f t="shared" si="145"/>
        <v>1405.20833333333</v>
      </c>
      <c r="N4638" s="82" t="s">
        <v>11371</v>
      </c>
      <c r="O4638" s="82" t="s">
        <v>10953</v>
      </c>
    </row>
    <row r="4639" s="7" customFormat="1" ht="21" customHeight="1" spans="1:15">
      <c r="A4639" s="27">
        <v>4636</v>
      </c>
      <c r="B4639" s="79" t="s">
        <v>11372</v>
      </c>
      <c r="C4639" s="79" t="s">
        <v>11373</v>
      </c>
      <c r="D4639" s="79" t="s">
        <v>11160</v>
      </c>
      <c r="E4639" s="80" t="s">
        <v>5022</v>
      </c>
      <c r="F4639" s="80" t="s">
        <v>2449</v>
      </c>
      <c r="G4639" s="80" t="s">
        <v>1106</v>
      </c>
      <c r="H4639" s="54">
        <v>43790</v>
      </c>
      <c r="I4639" s="54">
        <v>44002</v>
      </c>
      <c r="J4639" s="36">
        <f t="shared" si="144"/>
        <v>213</v>
      </c>
      <c r="K4639" s="39">
        <v>4.75</v>
      </c>
      <c r="L4639" s="39">
        <v>4.75</v>
      </c>
      <c r="M4639" s="38">
        <f t="shared" si="145"/>
        <v>843.125</v>
      </c>
      <c r="N4639" s="82" t="s">
        <v>11374</v>
      </c>
      <c r="O4639" s="82" t="s">
        <v>10953</v>
      </c>
    </row>
    <row r="4640" s="7" customFormat="1" ht="21" customHeight="1" spans="1:15">
      <c r="A4640" s="27">
        <v>4637</v>
      </c>
      <c r="B4640" s="79" t="s">
        <v>11375</v>
      </c>
      <c r="C4640" s="79" t="s">
        <v>10951</v>
      </c>
      <c r="D4640" s="79" t="s">
        <v>11160</v>
      </c>
      <c r="E4640" s="80" t="s">
        <v>5022</v>
      </c>
      <c r="F4640" s="80" t="s">
        <v>2449</v>
      </c>
      <c r="G4640" s="80" t="s">
        <v>1106</v>
      </c>
      <c r="H4640" s="54">
        <v>43790</v>
      </c>
      <c r="I4640" s="54">
        <v>44002</v>
      </c>
      <c r="J4640" s="36">
        <f t="shared" si="144"/>
        <v>213</v>
      </c>
      <c r="K4640" s="39">
        <v>4.75</v>
      </c>
      <c r="L4640" s="39">
        <v>4.75</v>
      </c>
      <c r="M4640" s="38">
        <f t="shared" si="145"/>
        <v>843.125</v>
      </c>
      <c r="N4640" s="82" t="s">
        <v>11376</v>
      </c>
      <c r="O4640" s="82" t="s">
        <v>10953</v>
      </c>
    </row>
    <row r="4641" s="7" customFormat="1" ht="21" customHeight="1" spans="1:15">
      <c r="A4641" s="27">
        <v>4638</v>
      </c>
      <c r="B4641" s="79" t="s">
        <v>11377</v>
      </c>
      <c r="C4641" s="79" t="s">
        <v>11378</v>
      </c>
      <c r="D4641" s="79" t="s">
        <v>11160</v>
      </c>
      <c r="E4641" s="80" t="s">
        <v>4861</v>
      </c>
      <c r="F4641" s="80" t="s">
        <v>4640</v>
      </c>
      <c r="G4641" s="80" t="s">
        <v>1106</v>
      </c>
      <c r="H4641" s="54">
        <v>43790</v>
      </c>
      <c r="I4641" s="54">
        <v>44002</v>
      </c>
      <c r="J4641" s="36">
        <f t="shared" si="144"/>
        <v>213</v>
      </c>
      <c r="K4641" s="39">
        <v>4.75</v>
      </c>
      <c r="L4641" s="39">
        <v>4.75</v>
      </c>
      <c r="M4641" s="38">
        <f t="shared" si="145"/>
        <v>1405.20833333333</v>
      </c>
      <c r="N4641" s="82" t="s">
        <v>11379</v>
      </c>
      <c r="O4641" s="82" t="s">
        <v>10953</v>
      </c>
    </row>
    <row r="4642" s="7" customFormat="1" ht="21" customHeight="1" spans="1:15">
      <c r="A4642" s="27">
        <v>4639</v>
      </c>
      <c r="B4642" s="79" t="s">
        <v>11380</v>
      </c>
      <c r="C4642" s="79" t="s">
        <v>11239</v>
      </c>
      <c r="D4642" s="79" t="s">
        <v>11160</v>
      </c>
      <c r="E4642" s="80" t="s">
        <v>4861</v>
      </c>
      <c r="F4642" s="80" t="s">
        <v>4646</v>
      </c>
      <c r="G4642" s="80" t="s">
        <v>8177</v>
      </c>
      <c r="H4642" s="54">
        <v>43790</v>
      </c>
      <c r="I4642" s="54">
        <v>44002</v>
      </c>
      <c r="J4642" s="36">
        <f t="shared" si="144"/>
        <v>213</v>
      </c>
      <c r="K4642" s="39">
        <v>4.75</v>
      </c>
      <c r="L4642" s="39">
        <v>4.75</v>
      </c>
      <c r="M4642" s="38">
        <f t="shared" si="145"/>
        <v>1405.20833333333</v>
      </c>
      <c r="N4642" s="82" t="s">
        <v>11381</v>
      </c>
      <c r="O4642" s="82" t="s">
        <v>10953</v>
      </c>
    </row>
    <row r="4643" s="7" customFormat="1" ht="21" customHeight="1" spans="1:15">
      <c r="A4643" s="27">
        <v>4640</v>
      </c>
      <c r="B4643" s="79" t="s">
        <v>11099</v>
      </c>
      <c r="C4643" s="79" t="s">
        <v>10967</v>
      </c>
      <c r="D4643" s="79" t="s">
        <v>11152</v>
      </c>
      <c r="E4643" s="80" t="s">
        <v>4898</v>
      </c>
      <c r="F4643" s="80" t="s">
        <v>4659</v>
      </c>
      <c r="G4643" s="80" t="s">
        <v>6082</v>
      </c>
      <c r="H4643" s="54">
        <v>43790</v>
      </c>
      <c r="I4643" s="54">
        <v>44002</v>
      </c>
      <c r="J4643" s="36">
        <f t="shared" si="144"/>
        <v>213</v>
      </c>
      <c r="K4643" s="39">
        <v>4.35</v>
      </c>
      <c r="L4643" s="39">
        <v>4.35</v>
      </c>
      <c r="M4643" s="38">
        <f t="shared" si="145"/>
        <v>1029.5</v>
      </c>
      <c r="N4643" s="82" t="s">
        <v>11382</v>
      </c>
      <c r="O4643" s="82" t="s">
        <v>10953</v>
      </c>
    </row>
    <row r="4644" s="7" customFormat="1" ht="21" customHeight="1" spans="1:15">
      <c r="A4644" s="27">
        <v>4641</v>
      </c>
      <c r="B4644" s="79" t="s">
        <v>11383</v>
      </c>
      <c r="C4644" s="79" t="s">
        <v>11331</v>
      </c>
      <c r="D4644" s="79" t="s">
        <v>11152</v>
      </c>
      <c r="E4644" s="80" t="s">
        <v>4861</v>
      </c>
      <c r="F4644" s="80" t="s">
        <v>11384</v>
      </c>
      <c r="G4644" s="80" t="s">
        <v>2352</v>
      </c>
      <c r="H4644" s="54">
        <v>43790</v>
      </c>
      <c r="I4644" s="54">
        <v>44002</v>
      </c>
      <c r="J4644" s="36">
        <f t="shared" si="144"/>
        <v>213</v>
      </c>
      <c r="K4644" s="39">
        <v>4.75</v>
      </c>
      <c r="L4644" s="39">
        <v>4.75</v>
      </c>
      <c r="M4644" s="38">
        <f t="shared" si="145"/>
        <v>1405.20833333333</v>
      </c>
      <c r="N4644" s="82" t="s">
        <v>11385</v>
      </c>
      <c r="O4644" s="82" t="s">
        <v>10953</v>
      </c>
    </row>
    <row r="4645" s="7" customFormat="1" ht="21" customHeight="1" spans="1:15">
      <c r="A4645" s="27">
        <v>4642</v>
      </c>
      <c r="B4645" s="79" t="s">
        <v>11386</v>
      </c>
      <c r="C4645" s="79" t="s">
        <v>11083</v>
      </c>
      <c r="D4645" s="79" t="s">
        <v>11152</v>
      </c>
      <c r="E4645" s="80" t="s">
        <v>5022</v>
      </c>
      <c r="F4645" s="80" t="s">
        <v>6480</v>
      </c>
      <c r="G4645" s="80" t="s">
        <v>1110</v>
      </c>
      <c r="H4645" s="54">
        <v>43790</v>
      </c>
      <c r="I4645" s="54">
        <v>44002</v>
      </c>
      <c r="J4645" s="36">
        <f t="shared" si="144"/>
        <v>213</v>
      </c>
      <c r="K4645" s="39">
        <v>4.75</v>
      </c>
      <c r="L4645" s="39">
        <v>4.75</v>
      </c>
      <c r="M4645" s="38">
        <f t="shared" si="145"/>
        <v>843.125</v>
      </c>
      <c r="N4645" s="82" t="s">
        <v>11387</v>
      </c>
      <c r="O4645" s="82" t="s">
        <v>10953</v>
      </c>
    </row>
    <row r="4646" s="7" customFormat="1" ht="21" customHeight="1" spans="1:15">
      <c r="A4646" s="27">
        <v>4643</v>
      </c>
      <c r="B4646" s="79" t="s">
        <v>11388</v>
      </c>
      <c r="C4646" s="79" t="s">
        <v>11319</v>
      </c>
      <c r="D4646" s="79" t="s">
        <v>11152</v>
      </c>
      <c r="E4646" s="80" t="s">
        <v>4898</v>
      </c>
      <c r="F4646" s="80" t="s">
        <v>6480</v>
      </c>
      <c r="G4646" s="80" t="s">
        <v>900</v>
      </c>
      <c r="H4646" s="54">
        <v>43790</v>
      </c>
      <c r="I4646" s="54">
        <v>44002</v>
      </c>
      <c r="J4646" s="36">
        <f t="shared" si="144"/>
        <v>213</v>
      </c>
      <c r="K4646" s="39">
        <v>4.75</v>
      </c>
      <c r="L4646" s="39">
        <v>4.75</v>
      </c>
      <c r="M4646" s="38">
        <f t="shared" si="145"/>
        <v>1124.16666666667</v>
      </c>
      <c r="N4646" s="82" t="s">
        <v>11389</v>
      </c>
      <c r="O4646" s="82" t="s">
        <v>10953</v>
      </c>
    </row>
    <row r="4647" s="7" customFormat="1" ht="21" customHeight="1" spans="1:15">
      <c r="A4647" s="27">
        <v>4644</v>
      </c>
      <c r="B4647" s="79" t="s">
        <v>11390</v>
      </c>
      <c r="C4647" s="79" t="s">
        <v>11163</v>
      </c>
      <c r="D4647" s="79" t="s">
        <v>11160</v>
      </c>
      <c r="E4647" s="80" t="s">
        <v>5310</v>
      </c>
      <c r="F4647" s="80" t="s">
        <v>1140</v>
      </c>
      <c r="G4647" s="80" t="s">
        <v>4383</v>
      </c>
      <c r="H4647" s="54">
        <v>43790</v>
      </c>
      <c r="I4647" s="54">
        <v>44002</v>
      </c>
      <c r="J4647" s="36">
        <f t="shared" si="144"/>
        <v>213</v>
      </c>
      <c r="K4647" s="39">
        <v>4.35</v>
      </c>
      <c r="L4647" s="39">
        <v>4.35</v>
      </c>
      <c r="M4647" s="38">
        <f t="shared" si="145"/>
        <v>514.75</v>
      </c>
      <c r="N4647" s="82" t="s">
        <v>11391</v>
      </c>
      <c r="O4647" s="82" t="s">
        <v>10953</v>
      </c>
    </row>
    <row r="4648" s="7" customFormat="1" ht="21" customHeight="1" spans="1:15">
      <c r="A4648" s="27">
        <v>4645</v>
      </c>
      <c r="B4648" s="79" t="s">
        <v>11392</v>
      </c>
      <c r="C4648" s="79" t="s">
        <v>11393</v>
      </c>
      <c r="D4648" s="79" t="s">
        <v>10970</v>
      </c>
      <c r="E4648" s="80" t="s">
        <v>5310</v>
      </c>
      <c r="F4648" s="80" t="s">
        <v>1140</v>
      </c>
      <c r="G4648" s="80" t="s">
        <v>4383</v>
      </c>
      <c r="H4648" s="54">
        <v>43790</v>
      </c>
      <c r="I4648" s="54">
        <v>44002</v>
      </c>
      <c r="J4648" s="36">
        <f t="shared" si="144"/>
        <v>213</v>
      </c>
      <c r="K4648" s="39">
        <v>4.35</v>
      </c>
      <c r="L4648" s="39">
        <v>4.35</v>
      </c>
      <c r="M4648" s="38">
        <f t="shared" si="145"/>
        <v>514.75</v>
      </c>
      <c r="N4648" s="82" t="s">
        <v>11394</v>
      </c>
      <c r="O4648" s="82" t="s">
        <v>10953</v>
      </c>
    </row>
    <row r="4649" s="7" customFormat="1" ht="21" customHeight="1" spans="1:15">
      <c r="A4649" s="27">
        <v>4646</v>
      </c>
      <c r="B4649" s="79" t="s">
        <v>11395</v>
      </c>
      <c r="C4649" s="79" t="s">
        <v>11046</v>
      </c>
      <c r="D4649" s="79" t="s">
        <v>11160</v>
      </c>
      <c r="E4649" s="80" t="s">
        <v>5172</v>
      </c>
      <c r="F4649" s="80" t="s">
        <v>2562</v>
      </c>
      <c r="G4649" s="80" t="s">
        <v>735</v>
      </c>
      <c r="H4649" s="54">
        <v>43790</v>
      </c>
      <c r="I4649" s="54">
        <v>44002</v>
      </c>
      <c r="J4649" s="36">
        <f t="shared" si="144"/>
        <v>213</v>
      </c>
      <c r="K4649" s="39">
        <v>4.35</v>
      </c>
      <c r="L4649" s="39">
        <v>4.35</v>
      </c>
      <c r="M4649" s="38">
        <f t="shared" si="145"/>
        <v>643.4375</v>
      </c>
      <c r="N4649" s="82" t="s">
        <v>11396</v>
      </c>
      <c r="O4649" s="82" t="s">
        <v>10953</v>
      </c>
    </row>
    <row r="4650" s="7" customFormat="1" ht="21" customHeight="1" spans="1:15">
      <c r="A4650" s="27">
        <v>4647</v>
      </c>
      <c r="B4650" s="79" t="s">
        <v>11397</v>
      </c>
      <c r="C4650" s="79" t="s">
        <v>10955</v>
      </c>
      <c r="D4650" s="79" t="s">
        <v>10956</v>
      </c>
      <c r="E4650" s="80" t="s">
        <v>5354</v>
      </c>
      <c r="F4650" s="80" t="s">
        <v>11398</v>
      </c>
      <c r="G4650" s="80" t="s">
        <v>2383</v>
      </c>
      <c r="H4650" s="54">
        <v>43790</v>
      </c>
      <c r="I4650" s="54">
        <v>44002</v>
      </c>
      <c r="J4650" s="36">
        <f t="shared" si="144"/>
        <v>213</v>
      </c>
      <c r="K4650" s="39">
        <v>4.75</v>
      </c>
      <c r="L4650" s="39">
        <v>4.75</v>
      </c>
      <c r="M4650" s="38">
        <f t="shared" si="145"/>
        <v>1264.6875</v>
      </c>
      <c r="N4650" s="82" t="s">
        <v>11399</v>
      </c>
      <c r="O4650" s="82" t="s">
        <v>10953</v>
      </c>
    </row>
    <row r="4651" s="7" customFormat="1" ht="21" customHeight="1" spans="1:15">
      <c r="A4651" s="27">
        <v>4648</v>
      </c>
      <c r="B4651" s="79" t="s">
        <v>11400</v>
      </c>
      <c r="C4651" s="79" t="s">
        <v>11401</v>
      </c>
      <c r="D4651" s="79" t="s">
        <v>11152</v>
      </c>
      <c r="E4651" s="80" t="s">
        <v>4861</v>
      </c>
      <c r="F4651" s="80" t="s">
        <v>4673</v>
      </c>
      <c r="G4651" s="80" t="s">
        <v>2395</v>
      </c>
      <c r="H4651" s="54">
        <v>43790</v>
      </c>
      <c r="I4651" s="54">
        <v>44002</v>
      </c>
      <c r="J4651" s="36">
        <f t="shared" si="144"/>
        <v>213</v>
      </c>
      <c r="K4651" s="39">
        <v>4.75</v>
      </c>
      <c r="L4651" s="39">
        <v>4.75</v>
      </c>
      <c r="M4651" s="38">
        <f t="shared" si="145"/>
        <v>1405.20833333333</v>
      </c>
      <c r="N4651" s="82" t="s">
        <v>11402</v>
      </c>
      <c r="O4651" s="82" t="s">
        <v>10953</v>
      </c>
    </row>
    <row r="4652" s="7" customFormat="1" ht="21" customHeight="1" spans="1:15">
      <c r="A4652" s="27">
        <v>4649</v>
      </c>
      <c r="B4652" s="79" t="s">
        <v>11403</v>
      </c>
      <c r="C4652" s="79" t="s">
        <v>11094</v>
      </c>
      <c r="D4652" s="79" t="s">
        <v>11160</v>
      </c>
      <c r="E4652" s="80" t="s">
        <v>4898</v>
      </c>
      <c r="F4652" s="80" t="s">
        <v>11404</v>
      </c>
      <c r="G4652" s="80" t="s">
        <v>4665</v>
      </c>
      <c r="H4652" s="54">
        <v>43790</v>
      </c>
      <c r="I4652" s="54">
        <v>44002</v>
      </c>
      <c r="J4652" s="36">
        <f t="shared" si="144"/>
        <v>213</v>
      </c>
      <c r="K4652" s="39">
        <v>4.75</v>
      </c>
      <c r="L4652" s="39">
        <v>4.75</v>
      </c>
      <c r="M4652" s="38">
        <f t="shared" si="145"/>
        <v>1124.16666666667</v>
      </c>
      <c r="N4652" s="82" t="s">
        <v>11405</v>
      </c>
      <c r="O4652" s="82" t="s">
        <v>10953</v>
      </c>
    </row>
    <row r="4653" s="7" customFormat="1" ht="21" customHeight="1" spans="1:15">
      <c r="A4653" s="27">
        <v>4650</v>
      </c>
      <c r="B4653" s="79" t="s">
        <v>11406</v>
      </c>
      <c r="C4653" s="79" t="s">
        <v>11370</v>
      </c>
      <c r="D4653" s="79" t="s">
        <v>11258</v>
      </c>
      <c r="E4653" s="80" t="s">
        <v>4861</v>
      </c>
      <c r="F4653" s="80" t="s">
        <v>6501</v>
      </c>
      <c r="G4653" s="80" t="s">
        <v>887</v>
      </c>
      <c r="H4653" s="54">
        <v>43790</v>
      </c>
      <c r="I4653" s="54">
        <v>44002</v>
      </c>
      <c r="J4653" s="36">
        <f t="shared" si="144"/>
        <v>213</v>
      </c>
      <c r="K4653" s="39">
        <v>4.75</v>
      </c>
      <c r="L4653" s="39">
        <v>4.75</v>
      </c>
      <c r="M4653" s="38">
        <f t="shared" si="145"/>
        <v>1405.20833333333</v>
      </c>
      <c r="N4653" s="82" t="s">
        <v>11407</v>
      </c>
      <c r="O4653" s="82" t="s">
        <v>10953</v>
      </c>
    </row>
    <row r="4654" s="7" customFormat="1" ht="21" customHeight="1" spans="1:15">
      <c r="A4654" s="27">
        <v>4651</v>
      </c>
      <c r="B4654" s="79" t="s">
        <v>11408</v>
      </c>
      <c r="C4654" s="79" t="s">
        <v>11187</v>
      </c>
      <c r="D4654" s="79" t="s">
        <v>11152</v>
      </c>
      <c r="E4654" s="80" t="s">
        <v>4861</v>
      </c>
      <c r="F4654" s="80" t="s">
        <v>2565</v>
      </c>
      <c r="G4654" s="80" t="s">
        <v>2181</v>
      </c>
      <c r="H4654" s="54">
        <v>43790</v>
      </c>
      <c r="I4654" s="54">
        <v>44002</v>
      </c>
      <c r="J4654" s="36">
        <f t="shared" si="144"/>
        <v>213</v>
      </c>
      <c r="K4654" s="39">
        <v>4.35</v>
      </c>
      <c r="L4654" s="39">
        <v>4.75</v>
      </c>
      <c r="M4654" s="38">
        <f t="shared" si="145"/>
        <v>1405.20833333333</v>
      </c>
      <c r="N4654" s="82" t="s">
        <v>11409</v>
      </c>
      <c r="O4654" s="82" t="s">
        <v>10953</v>
      </c>
    </row>
    <row r="4655" s="7" customFormat="1" ht="21" customHeight="1" spans="1:15">
      <c r="A4655" s="27">
        <v>4652</v>
      </c>
      <c r="B4655" s="79" t="s">
        <v>11410</v>
      </c>
      <c r="C4655" s="79" t="s">
        <v>11177</v>
      </c>
      <c r="D4655" s="79" t="s">
        <v>11152</v>
      </c>
      <c r="E4655" s="80" t="s">
        <v>4898</v>
      </c>
      <c r="F4655" s="80" t="s">
        <v>4685</v>
      </c>
      <c r="G4655" s="80" t="s">
        <v>1114</v>
      </c>
      <c r="H4655" s="54">
        <v>43790</v>
      </c>
      <c r="I4655" s="54">
        <v>44002</v>
      </c>
      <c r="J4655" s="36">
        <f t="shared" si="144"/>
        <v>213</v>
      </c>
      <c r="K4655" s="39">
        <v>4.75</v>
      </c>
      <c r="L4655" s="39">
        <v>4.75</v>
      </c>
      <c r="M4655" s="38">
        <f t="shared" si="145"/>
        <v>1124.16666666667</v>
      </c>
      <c r="N4655" s="82" t="s">
        <v>11411</v>
      </c>
      <c r="O4655" s="82" t="s">
        <v>10953</v>
      </c>
    </row>
    <row r="4656" s="7" customFormat="1" ht="21" customHeight="1" spans="1:15">
      <c r="A4656" s="27">
        <v>4653</v>
      </c>
      <c r="B4656" s="79" t="s">
        <v>4702</v>
      </c>
      <c r="C4656" s="79" t="s">
        <v>11017</v>
      </c>
      <c r="D4656" s="79" t="s">
        <v>11160</v>
      </c>
      <c r="E4656" s="80" t="s">
        <v>5022</v>
      </c>
      <c r="F4656" s="80" t="s">
        <v>4705</v>
      </c>
      <c r="G4656" s="80" t="s">
        <v>1155</v>
      </c>
      <c r="H4656" s="54">
        <v>43790</v>
      </c>
      <c r="I4656" s="54">
        <v>44002</v>
      </c>
      <c r="J4656" s="36">
        <f t="shared" si="144"/>
        <v>213</v>
      </c>
      <c r="K4656" s="39">
        <v>4.75</v>
      </c>
      <c r="L4656" s="39">
        <v>4.75</v>
      </c>
      <c r="M4656" s="38">
        <f t="shared" si="145"/>
        <v>843.125</v>
      </c>
      <c r="N4656" s="82" t="s">
        <v>11412</v>
      </c>
      <c r="O4656" s="82" t="s">
        <v>10953</v>
      </c>
    </row>
    <row r="4657" s="7" customFormat="1" ht="21" customHeight="1" spans="1:15">
      <c r="A4657" s="27">
        <v>4654</v>
      </c>
      <c r="B4657" s="79" t="s">
        <v>11413</v>
      </c>
      <c r="C4657" s="79" t="s">
        <v>11414</v>
      </c>
      <c r="D4657" s="79" t="s">
        <v>11195</v>
      </c>
      <c r="E4657" s="80" t="s">
        <v>4861</v>
      </c>
      <c r="F4657" s="80" t="s">
        <v>4734</v>
      </c>
      <c r="G4657" s="80" t="s">
        <v>2486</v>
      </c>
      <c r="H4657" s="54">
        <v>43790</v>
      </c>
      <c r="I4657" s="54">
        <v>44002</v>
      </c>
      <c r="J4657" s="36">
        <f t="shared" si="144"/>
        <v>213</v>
      </c>
      <c r="K4657" s="39">
        <v>4.75</v>
      </c>
      <c r="L4657" s="39">
        <v>4.75</v>
      </c>
      <c r="M4657" s="38">
        <f t="shared" si="145"/>
        <v>1405.20833333333</v>
      </c>
      <c r="N4657" s="82" t="s">
        <v>11415</v>
      </c>
      <c r="O4657" s="82" t="s">
        <v>10953</v>
      </c>
    </row>
    <row r="4658" s="7" customFormat="1" ht="21" customHeight="1" spans="1:15">
      <c r="A4658" s="27">
        <v>4655</v>
      </c>
      <c r="B4658" s="79" t="s">
        <v>11416</v>
      </c>
      <c r="C4658" s="79" t="s">
        <v>11025</v>
      </c>
      <c r="D4658" s="79" t="s">
        <v>11152</v>
      </c>
      <c r="E4658" s="80" t="s">
        <v>5022</v>
      </c>
      <c r="F4658" s="80" t="s">
        <v>6638</v>
      </c>
      <c r="G4658" s="80" t="s">
        <v>2383</v>
      </c>
      <c r="H4658" s="54">
        <v>43790</v>
      </c>
      <c r="I4658" s="54">
        <v>44002</v>
      </c>
      <c r="J4658" s="36">
        <f t="shared" si="144"/>
        <v>213</v>
      </c>
      <c r="K4658" s="39">
        <v>4.75</v>
      </c>
      <c r="L4658" s="39">
        <v>4.75</v>
      </c>
      <c r="M4658" s="38">
        <f t="shared" si="145"/>
        <v>843.125</v>
      </c>
      <c r="N4658" s="82" t="s">
        <v>11417</v>
      </c>
      <c r="O4658" s="82" t="s">
        <v>10953</v>
      </c>
    </row>
    <row r="4659" s="7" customFormat="1" ht="21" customHeight="1" spans="1:15">
      <c r="A4659" s="27">
        <v>4656</v>
      </c>
      <c r="B4659" s="79" t="s">
        <v>11418</v>
      </c>
      <c r="C4659" s="79" t="s">
        <v>11279</v>
      </c>
      <c r="D4659" s="79" t="s">
        <v>11160</v>
      </c>
      <c r="E4659" s="80" t="s">
        <v>5310</v>
      </c>
      <c r="F4659" s="80" t="s">
        <v>2601</v>
      </c>
      <c r="G4659" s="80" t="s">
        <v>4665</v>
      </c>
      <c r="H4659" s="54">
        <v>43790</v>
      </c>
      <c r="I4659" s="54">
        <v>44002</v>
      </c>
      <c r="J4659" s="36">
        <f t="shared" si="144"/>
        <v>213</v>
      </c>
      <c r="K4659" s="39">
        <v>4.75</v>
      </c>
      <c r="L4659" s="39">
        <v>4.75</v>
      </c>
      <c r="M4659" s="38">
        <f t="shared" si="145"/>
        <v>562.083333333333</v>
      </c>
      <c r="N4659" s="82" t="s">
        <v>11419</v>
      </c>
      <c r="O4659" s="82" t="s">
        <v>10953</v>
      </c>
    </row>
    <row r="4660" s="7" customFormat="1" ht="21" customHeight="1" spans="1:15">
      <c r="A4660" s="27">
        <v>4657</v>
      </c>
      <c r="B4660" s="79" t="s">
        <v>11420</v>
      </c>
      <c r="C4660" s="79" t="s">
        <v>11421</v>
      </c>
      <c r="D4660" s="79" t="s">
        <v>11152</v>
      </c>
      <c r="E4660" s="80" t="s">
        <v>5022</v>
      </c>
      <c r="F4660" s="80" t="s">
        <v>4762</v>
      </c>
      <c r="G4660" s="80" t="s">
        <v>892</v>
      </c>
      <c r="H4660" s="54">
        <v>43790</v>
      </c>
      <c r="I4660" s="54">
        <v>44002</v>
      </c>
      <c r="J4660" s="36">
        <f t="shared" si="144"/>
        <v>213</v>
      </c>
      <c r="K4660" s="39">
        <v>4.75</v>
      </c>
      <c r="L4660" s="39">
        <v>4.75</v>
      </c>
      <c r="M4660" s="38">
        <f t="shared" si="145"/>
        <v>843.125</v>
      </c>
      <c r="N4660" s="82" t="s">
        <v>11422</v>
      </c>
      <c r="O4660" s="82" t="s">
        <v>10953</v>
      </c>
    </row>
    <row r="4661" s="7" customFormat="1" ht="21" customHeight="1" spans="1:15">
      <c r="A4661" s="27">
        <v>4658</v>
      </c>
      <c r="B4661" s="79" t="s">
        <v>10964</v>
      </c>
      <c r="C4661" s="79" t="s">
        <v>10951</v>
      </c>
      <c r="D4661" s="79" t="s">
        <v>11152</v>
      </c>
      <c r="E4661" s="80" t="s">
        <v>5022</v>
      </c>
      <c r="F4661" s="80" t="s">
        <v>2617</v>
      </c>
      <c r="G4661" s="80" t="s">
        <v>1110</v>
      </c>
      <c r="H4661" s="80" t="s">
        <v>2617</v>
      </c>
      <c r="I4661" s="54">
        <v>44002</v>
      </c>
      <c r="J4661" s="36">
        <f t="shared" si="144"/>
        <v>209</v>
      </c>
      <c r="K4661" s="39">
        <v>4.75</v>
      </c>
      <c r="L4661" s="39">
        <v>4.75</v>
      </c>
      <c r="M4661" s="38">
        <f t="shared" si="145"/>
        <v>827.291666666667</v>
      </c>
      <c r="N4661" s="82" t="s">
        <v>11423</v>
      </c>
      <c r="O4661" s="82" t="s">
        <v>10953</v>
      </c>
    </row>
    <row r="4662" s="7" customFormat="1" ht="21" customHeight="1" spans="1:15">
      <c r="A4662" s="27">
        <v>4659</v>
      </c>
      <c r="B4662" s="79" t="s">
        <v>11424</v>
      </c>
      <c r="C4662" s="79" t="s">
        <v>11425</v>
      </c>
      <c r="D4662" s="79" t="s">
        <v>11152</v>
      </c>
      <c r="E4662" s="80" t="s">
        <v>4861</v>
      </c>
      <c r="F4662" s="80" t="s">
        <v>39</v>
      </c>
      <c r="G4662" s="80" t="s">
        <v>1141</v>
      </c>
      <c r="H4662" s="80" t="s">
        <v>39</v>
      </c>
      <c r="I4662" s="54">
        <v>44002</v>
      </c>
      <c r="J4662" s="36">
        <f t="shared" si="144"/>
        <v>207</v>
      </c>
      <c r="K4662" s="39">
        <v>4.75</v>
      </c>
      <c r="L4662" s="39">
        <v>4.75</v>
      </c>
      <c r="M4662" s="38">
        <f t="shared" si="145"/>
        <v>1365.625</v>
      </c>
      <c r="N4662" s="82" t="s">
        <v>11426</v>
      </c>
      <c r="O4662" s="82" t="s">
        <v>10953</v>
      </c>
    </row>
    <row r="4663" s="7" customFormat="1" ht="21" customHeight="1" spans="1:15">
      <c r="A4663" s="27">
        <v>4660</v>
      </c>
      <c r="B4663" s="79" t="s">
        <v>11427</v>
      </c>
      <c r="C4663" s="79" t="s">
        <v>11025</v>
      </c>
      <c r="D4663" s="79" t="s">
        <v>11152</v>
      </c>
      <c r="E4663" s="80" t="s">
        <v>4861</v>
      </c>
      <c r="F4663" s="80" t="s">
        <v>33</v>
      </c>
      <c r="G4663" s="80" t="s">
        <v>904</v>
      </c>
      <c r="H4663" s="80" t="s">
        <v>33</v>
      </c>
      <c r="I4663" s="54">
        <v>44002</v>
      </c>
      <c r="J4663" s="36">
        <f t="shared" si="144"/>
        <v>206</v>
      </c>
      <c r="K4663" s="39">
        <v>4.75</v>
      </c>
      <c r="L4663" s="39">
        <v>4.75</v>
      </c>
      <c r="M4663" s="38">
        <f t="shared" si="145"/>
        <v>1359.02777777778</v>
      </c>
      <c r="N4663" s="82" t="s">
        <v>11428</v>
      </c>
      <c r="O4663" s="82" t="s">
        <v>10953</v>
      </c>
    </row>
    <row r="4664" s="7" customFormat="1" ht="21" customHeight="1" spans="1:15">
      <c r="A4664" s="27">
        <v>4661</v>
      </c>
      <c r="B4664" s="79" t="s">
        <v>10969</v>
      </c>
      <c r="C4664" s="79" t="s">
        <v>10960</v>
      </c>
      <c r="D4664" s="79" t="s">
        <v>11258</v>
      </c>
      <c r="E4664" s="80" t="s">
        <v>5022</v>
      </c>
      <c r="F4664" s="80" t="s">
        <v>33</v>
      </c>
      <c r="G4664" s="80" t="s">
        <v>2406</v>
      </c>
      <c r="H4664" s="80" t="s">
        <v>33</v>
      </c>
      <c r="I4664" s="54">
        <v>44002</v>
      </c>
      <c r="J4664" s="36">
        <f t="shared" si="144"/>
        <v>206</v>
      </c>
      <c r="K4664" s="39">
        <v>4.35</v>
      </c>
      <c r="L4664" s="39">
        <v>4.35</v>
      </c>
      <c r="M4664" s="38">
        <f t="shared" si="145"/>
        <v>746.75</v>
      </c>
      <c r="N4664" s="82" t="s">
        <v>11429</v>
      </c>
      <c r="O4664" s="82" t="s">
        <v>10953</v>
      </c>
    </row>
    <row r="4665" s="7" customFormat="1" ht="21" customHeight="1" spans="1:15">
      <c r="A4665" s="27">
        <v>4662</v>
      </c>
      <c r="B4665" s="79" t="s">
        <v>11430</v>
      </c>
      <c r="C4665" s="79" t="s">
        <v>11078</v>
      </c>
      <c r="D4665" s="79" t="s">
        <v>11152</v>
      </c>
      <c r="E4665" s="80" t="s">
        <v>5022</v>
      </c>
      <c r="F4665" s="80" t="s">
        <v>33</v>
      </c>
      <c r="G4665" s="80" t="s">
        <v>904</v>
      </c>
      <c r="H4665" s="80" t="s">
        <v>33</v>
      </c>
      <c r="I4665" s="54">
        <v>44002</v>
      </c>
      <c r="J4665" s="36">
        <f t="shared" si="144"/>
        <v>206</v>
      </c>
      <c r="K4665" s="39">
        <v>4.75</v>
      </c>
      <c r="L4665" s="39">
        <v>4.75</v>
      </c>
      <c r="M4665" s="38">
        <f t="shared" si="145"/>
        <v>815.416666666667</v>
      </c>
      <c r="N4665" s="82" t="s">
        <v>11431</v>
      </c>
      <c r="O4665" s="82" t="s">
        <v>10953</v>
      </c>
    </row>
    <row r="4666" s="7" customFormat="1" ht="21" customHeight="1" spans="1:15">
      <c r="A4666" s="27">
        <v>4663</v>
      </c>
      <c r="B4666" s="79" t="s">
        <v>11432</v>
      </c>
      <c r="C4666" s="79" t="s">
        <v>11421</v>
      </c>
      <c r="D4666" s="79" t="s">
        <v>11152</v>
      </c>
      <c r="E4666" s="80" t="s">
        <v>4861</v>
      </c>
      <c r="F4666" s="80" t="s">
        <v>2620</v>
      </c>
      <c r="G4666" s="80" t="s">
        <v>2486</v>
      </c>
      <c r="H4666" s="80" t="s">
        <v>2620</v>
      </c>
      <c r="I4666" s="54">
        <v>44002</v>
      </c>
      <c r="J4666" s="36">
        <f t="shared" si="144"/>
        <v>205</v>
      </c>
      <c r="K4666" s="39">
        <v>4.75</v>
      </c>
      <c r="L4666" s="39">
        <v>4.75</v>
      </c>
      <c r="M4666" s="38">
        <f t="shared" si="145"/>
        <v>1352.43055555556</v>
      </c>
      <c r="N4666" s="82" t="s">
        <v>11433</v>
      </c>
      <c r="O4666" s="82" t="s">
        <v>10953</v>
      </c>
    </row>
    <row r="4667" s="7" customFormat="1" ht="21" customHeight="1" spans="1:15">
      <c r="A4667" s="27">
        <v>4664</v>
      </c>
      <c r="B4667" s="79" t="s">
        <v>10966</v>
      </c>
      <c r="C4667" s="79" t="s">
        <v>10967</v>
      </c>
      <c r="D4667" s="79" t="s">
        <v>11160</v>
      </c>
      <c r="E4667" s="80" t="s">
        <v>5310</v>
      </c>
      <c r="F4667" s="80" t="s">
        <v>43</v>
      </c>
      <c r="G4667" s="80" t="s">
        <v>1099</v>
      </c>
      <c r="H4667" s="80" t="s">
        <v>43</v>
      </c>
      <c r="I4667" s="54">
        <v>44002</v>
      </c>
      <c r="J4667" s="36">
        <f t="shared" si="144"/>
        <v>203</v>
      </c>
      <c r="K4667" s="39">
        <v>4.75</v>
      </c>
      <c r="L4667" s="39">
        <v>4.75</v>
      </c>
      <c r="M4667" s="38">
        <f t="shared" si="145"/>
        <v>535.694444444444</v>
      </c>
      <c r="N4667" s="82" t="s">
        <v>11434</v>
      </c>
      <c r="O4667" s="82" t="s">
        <v>10953</v>
      </c>
    </row>
    <row r="4668" s="7" customFormat="1" ht="21" customHeight="1" spans="1:15">
      <c r="A4668" s="27">
        <v>4665</v>
      </c>
      <c r="B4668" s="79" t="s">
        <v>11435</v>
      </c>
      <c r="C4668" s="79" t="s">
        <v>11436</v>
      </c>
      <c r="D4668" s="79" t="s">
        <v>11152</v>
      </c>
      <c r="E4668" s="80" t="s">
        <v>4861</v>
      </c>
      <c r="F4668" s="80" t="s">
        <v>76</v>
      </c>
      <c r="G4668" s="80" t="s">
        <v>4665</v>
      </c>
      <c r="H4668" s="80" t="s">
        <v>76</v>
      </c>
      <c r="I4668" s="54">
        <v>44002</v>
      </c>
      <c r="J4668" s="36">
        <f t="shared" si="144"/>
        <v>200</v>
      </c>
      <c r="K4668" s="39">
        <v>4.35</v>
      </c>
      <c r="L4668" s="39">
        <v>4.35</v>
      </c>
      <c r="M4668" s="38">
        <f t="shared" si="145"/>
        <v>1208.33333333333</v>
      </c>
      <c r="N4668" s="82" t="s">
        <v>11437</v>
      </c>
      <c r="O4668" s="82" t="s">
        <v>10953</v>
      </c>
    </row>
    <row r="4669" s="7" customFormat="1" ht="21" customHeight="1" spans="1:15">
      <c r="A4669" s="27">
        <v>4666</v>
      </c>
      <c r="B4669" s="79" t="s">
        <v>10982</v>
      </c>
      <c r="C4669" s="79" t="s">
        <v>10960</v>
      </c>
      <c r="D4669" s="79" t="s">
        <v>11195</v>
      </c>
      <c r="E4669" s="80" t="s">
        <v>4861</v>
      </c>
      <c r="F4669" s="80" t="s">
        <v>92</v>
      </c>
      <c r="G4669" s="80" t="s">
        <v>1940</v>
      </c>
      <c r="H4669" s="80" t="s">
        <v>92</v>
      </c>
      <c r="I4669" s="54">
        <v>44002</v>
      </c>
      <c r="J4669" s="36">
        <f t="shared" si="144"/>
        <v>195</v>
      </c>
      <c r="K4669" s="39">
        <v>4.35</v>
      </c>
      <c r="L4669" s="39">
        <v>4.35</v>
      </c>
      <c r="M4669" s="38">
        <f t="shared" si="145"/>
        <v>1178.125</v>
      </c>
      <c r="N4669" s="82" t="s">
        <v>11438</v>
      </c>
      <c r="O4669" s="82" t="s">
        <v>10953</v>
      </c>
    </row>
    <row r="4670" s="7" customFormat="1" ht="21" customHeight="1" spans="1:15">
      <c r="A4670" s="27">
        <v>4667</v>
      </c>
      <c r="B4670" s="79" t="s">
        <v>11439</v>
      </c>
      <c r="C4670" s="79" t="s">
        <v>11440</v>
      </c>
      <c r="D4670" s="79" t="s">
        <v>11152</v>
      </c>
      <c r="E4670" s="80" t="s">
        <v>4861</v>
      </c>
      <c r="F4670" s="80" t="s">
        <v>107</v>
      </c>
      <c r="G4670" s="80" t="s">
        <v>1114</v>
      </c>
      <c r="H4670" s="80" t="s">
        <v>107</v>
      </c>
      <c r="I4670" s="54">
        <v>44002</v>
      </c>
      <c r="J4670" s="36">
        <f t="shared" si="144"/>
        <v>193</v>
      </c>
      <c r="K4670" s="39">
        <v>4.35</v>
      </c>
      <c r="L4670" s="39">
        <v>4.35</v>
      </c>
      <c r="M4670" s="38">
        <f t="shared" si="145"/>
        <v>1166.04166666667</v>
      </c>
      <c r="N4670" s="82" t="s">
        <v>11441</v>
      </c>
      <c r="O4670" s="82" t="s">
        <v>10953</v>
      </c>
    </row>
    <row r="4671" s="7" customFormat="1" ht="21" customHeight="1" spans="1:15">
      <c r="A4671" s="27">
        <v>4668</v>
      </c>
      <c r="B4671" s="79" t="s">
        <v>10988</v>
      </c>
      <c r="C4671" s="79" t="s">
        <v>10989</v>
      </c>
      <c r="D4671" s="79" t="s">
        <v>11152</v>
      </c>
      <c r="E4671" s="80" t="s">
        <v>4861</v>
      </c>
      <c r="F4671" s="80" t="s">
        <v>91</v>
      </c>
      <c r="G4671" s="80" t="s">
        <v>2511</v>
      </c>
      <c r="H4671" s="80" t="s">
        <v>91</v>
      </c>
      <c r="I4671" s="54">
        <v>44002</v>
      </c>
      <c r="J4671" s="36">
        <f t="shared" si="144"/>
        <v>192</v>
      </c>
      <c r="K4671" s="39">
        <v>4.35</v>
      </c>
      <c r="L4671" s="39">
        <v>4.35</v>
      </c>
      <c r="M4671" s="38">
        <f t="shared" si="145"/>
        <v>1160</v>
      </c>
      <c r="N4671" s="82" t="s">
        <v>11442</v>
      </c>
      <c r="O4671" s="82" t="s">
        <v>10953</v>
      </c>
    </row>
    <row r="4672" s="7" customFormat="1" ht="21" customHeight="1" spans="1:15">
      <c r="A4672" s="27">
        <v>4669</v>
      </c>
      <c r="B4672" s="79" t="s">
        <v>11443</v>
      </c>
      <c r="C4672" s="79" t="s">
        <v>11281</v>
      </c>
      <c r="D4672" s="79" t="s">
        <v>10268</v>
      </c>
      <c r="E4672" s="80" t="s">
        <v>4898</v>
      </c>
      <c r="F4672" s="80" t="s">
        <v>101</v>
      </c>
      <c r="G4672" s="80" t="s">
        <v>892</v>
      </c>
      <c r="H4672" s="80" t="s">
        <v>101</v>
      </c>
      <c r="I4672" s="54">
        <v>44002</v>
      </c>
      <c r="J4672" s="36">
        <f t="shared" si="144"/>
        <v>191</v>
      </c>
      <c r="K4672" s="39">
        <v>4.35</v>
      </c>
      <c r="L4672" s="39">
        <v>4.35</v>
      </c>
      <c r="M4672" s="38">
        <f t="shared" si="145"/>
        <v>923.166666666667</v>
      </c>
      <c r="N4672" s="82" t="s">
        <v>11444</v>
      </c>
      <c r="O4672" s="82" t="s">
        <v>10953</v>
      </c>
    </row>
    <row r="4673" s="7" customFormat="1" ht="21" customHeight="1" spans="1:15">
      <c r="A4673" s="27">
        <v>4670</v>
      </c>
      <c r="B4673" s="79" t="s">
        <v>10994</v>
      </c>
      <c r="C4673" s="79" t="s">
        <v>11445</v>
      </c>
      <c r="D4673" s="79" t="s">
        <v>11195</v>
      </c>
      <c r="E4673" s="80" t="s">
        <v>5310</v>
      </c>
      <c r="F4673" s="80" t="s">
        <v>188</v>
      </c>
      <c r="G4673" s="80" t="s">
        <v>4665</v>
      </c>
      <c r="H4673" s="80" t="s">
        <v>188</v>
      </c>
      <c r="I4673" s="54">
        <v>44002</v>
      </c>
      <c r="J4673" s="36">
        <f t="shared" si="144"/>
        <v>169</v>
      </c>
      <c r="K4673" s="39">
        <v>4.35</v>
      </c>
      <c r="L4673" s="39">
        <v>4.35</v>
      </c>
      <c r="M4673" s="38">
        <f t="shared" si="145"/>
        <v>408.416666666667</v>
      </c>
      <c r="N4673" s="82" t="s">
        <v>11446</v>
      </c>
      <c r="O4673" s="82" t="s">
        <v>10953</v>
      </c>
    </row>
    <row r="4674" s="7" customFormat="1" ht="21" customHeight="1" spans="1:15">
      <c r="A4674" s="27">
        <v>4671</v>
      </c>
      <c r="B4674" s="79" t="s">
        <v>11447</v>
      </c>
      <c r="C4674" s="79" t="s">
        <v>11425</v>
      </c>
      <c r="D4674" s="79" t="s">
        <v>11152</v>
      </c>
      <c r="E4674" s="80" t="s">
        <v>4861</v>
      </c>
      <c r="F4674" s="80" t="s">
        <v>205</v>
      </c>
      <c r="G4674" s="80" t="s">
        <v>892</v>
      </c>
      <c r="H4674" s="80" t="s">
        <v>205</v>
      </c>
      <c r="I4674" s="54">
        <v>44002</v>
      </c>
      <c r="J4674" s="36">
        <f t="shared" si="144"/>
        <v>160</v>
      </c>
      <c r="K4674" s="39">
        <v>4.35</v>
      </c>
      <c r="L4674" s="39">
        <v>4.35</v>
      </c>
      <c r="M4674" s="38">
        <f t="shared" si="145"/>
        <v>966.666666666667</v>
      </c>
      <c r="N4674" s="82" t="s">
        <v>11448</v>
      </c>
      <c r="O4674" s="82" t="s">
        <v>10953</v>
      </c>
    </row>
    <row r="4675" s="7" customFormat="1" ht="21" customHeight="1" spans="1:15">
      <c r="A4675" s="27">
        <v>4672</v>
      </c>
      <c r="B4675" s="79" t="s">
        <v>11089</v>
      </c>
      <c r="C4675" s="79" t="s">
        <v>11449</v>
      </c>
      <c r="D4675" s="79" t="s">
        <v>11152</v>
      </c>
      <c r="E4675" s="80" t="s">
        <v>5022</v>
      </c>
      <c r="F4675" s="80" t="s">
        <v>362</v>
      </c>
      <c r="G4675" s="80" t="s">
        <v>2377</v>
      </c>
      <c r="H4675" s="80" t="s">
        <v>362</v>
      </c>
      <c r="I4675" s="54">
        <v>44002</v>
      </c>
      <c r="J4675" s="36">
        <f t="shared" si="144"/>
        <v>90</v>
      </c>
      <c r="K4675" s="39">
        <v>4.35</v>
      </c>
      <c r="L4675" s="39">
        <v>4.35</v>
      </c>
      <c r="M4675" s="38">
        <f t="shared" si="145"/>
        <v>326.25</v>
      </c>
      <c r="N4675" s="82" t="s">
        <v>11450</v>
      </c>
      <c r="O4675" s="82" t="s">
        <v>10953</v>
      </c>
    </row>
    <row r="4676" s="7" customFormat="1" ht="21" customHeight="1" spans="1:15">
      <c r="A4676" s="27">
        <v>4673</v>
      </c>
      <c r="B4676" s="79" t="s">
        <v>11451</v>
      </c>
      <c r="C4676" s="79" t="s">
        <v>11068</v>
      </c>
      <c r="D4676" s="79" t="s">
        <v>11152</v>
      </c>
      <c r="E4676" s="80" t="s">
        <v>4861</v>
      </c>
      <c r="F4676" s="80" t="s">
        <v>362</v>
      </c>
      <c r="G4676" s="80" t="s">
        <v>2377</v>
      </c>
      <c r="H4676" s="80" t="s">
        <v>362</v>
      </c>
      <c r="I4676" s="54">
        <v>44002</v>
      </c>
      <c r="J4676" s="36">
        <f t="shared" ref="J4676:J4739" si="146">I4676-H4676+1</f>
        <v>90</v>
      </c>
      <c r="K4676" s="39">
        <v>4.35</v>
      </c>
      <c r="L4676" s="39">
        <v>4.35</v>
      </c>
      <c r="M4676" s="38">
        <f t="shared" ref="M4676:M4739" si="147">E4676*J4676*L4676/12/30/100</f>
        <v>543.75</v>
      </c>
      <c r="N4676" s="82" t="s">
        <v>11452</v>
      </c>
      <c r="O4676" s="82" t="s">
        <v>10953</v>
      </c>
    </row>
    <row r="4677" s="7" customFormat="1" ht="21" customHeight="1" spans="1:15">
      <c r="A4677" s="27">
        <v>4674</v>
      </c>
      <c r="B4677" s="79" t="s">
        <v>11070</v>
      </c>
      <c r="C4677" s="79" t="s">
        <v>11035</v>
      </c>
      <c r="D4677" s="79" t="s">
        <v>11152</v>
      </c>
      <c r="E4677" s="80" t="s">
        <v>4861</v>
      </c>
      <c r="F4677" s="80" t="s">
        <v>406</v>
      </c>
      <c r="G4677" s="80" t="s">
        <v>904</v>
      </c>
      <c r="H4677" s="80" t="s">
        <v>406</v>
      </c>
      <c r="I4677" s="54">
        <v>44002</v>
      </c>
      <c r="J4677" s="36">
        <f t="shared" si="146"/>
        <v>85</v>
      </c>
      <c r="K4677" s="39">
        <v>4.35</v>
      </c>
      <c r="L4677" s="39">
        <v>4.35</v>
      </c>
      <c r="M4677" s="38">
        <f t="shared" si="147"/>
        <v>513.541666666667</v>
      </c>
      <c r="N4677" s="82" t="s">
        <v>11453</v>
      </c>
      <c r="O4677" s="82" t="s">
        <v>10953</v>
      </c>
    </row>
    <row r="4678" s="7" customFormat="1" ht="21" customHeight="1" spans="1:15">
      <c r="A4678" s="27">
        <v>4675</v>
      </c>
      <c r="B4678" s="79" t="s">
        <v>11072</v>
      </c>
      <c r="C4678" s="79" t="s">
        <v>10960</v>
      </c>
      <c r="D4678" s="79" t="s">
        <v>11128</v>
      </c>
      <c r="E4678" s="80" t="s">
        <v>4861</v>
      </c>
      <c r="F4678" s="80" t="s">
        <v>523</v>
      </c>
      <c r="G4678" s="80" t="s">
        <v>1937</v>
      </c>
      <c r="H4678" s="80" t="s">
        <v>523</v>
      </c>
      <c r="I4678" s="54">
        <v>44002</v>
      </c>
      <c r="J4678" s="36">
        <f t="shared" si="146"/>
        <v>74</v>
      </c>
      <c r="K4678" s="39">
        <v>4.35</v>
      </c>
      <c r="L4678" s="39">
        <v>4.35</v>
      </c>
      <c r="M4678" s="38">
        <f t="shared" si="147"/>
        <v>447.083333333333</v>
      </c>
      <c r="N4678" s="82" t="s">
        <v>11454</v>
      </c>
      <c r="O4678" s="82" t="s">
        <v>10953</v>
      </c>
    </row>
    <row r="4679" s="7" customFormat="1" ht="21" customHeight="1" spans="1:15">
      <c r="A4679" s="27">
        <v>4676</v>
      </c>
      <c r="B4679" s="79" t="s">
        <v>11024</v>
      </c>
      <c r="C4679" s="79" t="s">
        <v>11025</v>
      </c>
      <c r="D4679" s="79" t="s">
        <v>11305</v>
      </c>
      <c r="E4679" s="80" t="s">
        <v>4861</v>
      </c>
      <c r="F4679" s="80" t="s">
        <v>612</v>
      </c>
      <c r="G4679" s="80" t="s">
        <v>887</v>
      </c>
      <c r="H4679" s="80" t="s">
        <v>612</v>
      </c>
      <c r="I4679" s="54">
        <v>44002</v>
      </c>
      <c r="J4679" s="36">
        <f t="shared" si="146"/>
        <v>45</v>
      </c>
      <c r="K4679" s="39">
        <v>4.35</v>
      </c>
      <c r="L4679" s="39">
        <v>4.35</v>
      </c>
      <c r="M4679" s="38">
        <f t="shared" si="147"/>
        <v>271.875</v>
      </c>
      <c r="N4679" s="82" t="s">
        <v>11455</v>
      </c>
      <c r="O4679" s="82" t="s">
        <v>10953</v>
      </c>
    </row>
    <row r="4680" s="7" customFormat="1" ht="21" customHeight="1" spans="1:15">
      <c r="A4680" s="27">
        <v>4677</v>
      </c>
      <c r="B4680" s="39" t="s">
        <v>11456</v>
      </c>
      <c r="C4680" s="39" t="s">
        <v>11457</v>
      </c>
      <c r="D4680" s="36" t="s">
        <v>2652</v>
      </c>
      <c r="E4680" s="64">
        <v>30000</v>
      </c>
      <c r="F4680" s="50">
        <v>42696</v>
      </c>
      <c r="G4680" s="50">
        <v>43790</v>
      </c>
      <c r="H4680" s="51">
        <v>43790</v>
      </c>
      <c r="I4680" s="51">
        <v>43790</v>
      </c>
      <c r="J4680" s="36">
        <f t="shared" si="146"/>
        <v>1</v>
      </c>
      <c r="K4680" s="36">
        <v>4.75</v>
      </c>
      <c r="L4680" s="36">
        <v>4.75</v>
      </c>
      <c r="M4680" s="38">
        <f t="shared" si="147"/>
        <v>3.95833333333333</v>
      </c>
      <c r="N4680" s="56" t="s">
        <v>11458</v>
      </c>
      <c r="O4680" s="39" t="s">
        <v>11459</v>
      </c>
    </row>
    <row r="4681" s="7" customFormat="1" ht="21" customHeight="1" spans="1:15">
      <c r="A4681" s="27">
        <v>4678</v>
      </c>
      <c r="B4681" s="39" t="s">
        <v>11460</v>
      </c>
      <c r="C4681" s="39" t="s">
        <v>11461</v>
      </c>
      <c r="D4681" s="36" t="s">
        <v>2652</v>
      </c>
      <c r="E4681" s="64">
        <v>40000</v>
      </c>
      <c r="F4681" s="50">
        <v>42696</v>
      </c>
      <c r="G4681" s="50">
        <v>43790</v>
      </c>
      <c r="H4681" s="51">
        <v>43790</v>
      </c>
      <c r="I4681" s="51">
        <v>43790</v>
      </c>
      <c r="J4681" s="36">
        <f t="shared" si="146"/>
        <v>1</v>
      </c>
      <c r="K4681" s="36">
        <v>4.75</v>
      </c>
      <c r="L4681" s="36">
        <v>4.75</v>
      </c>
      <c r="M4681" s="38">
        <f t="shared" si="147"/>
        <v>5.27777777777778</v>
      </c>
      <c r="N4681" s="56" t="s">
        <v>11462</v>
      </c>
      <c r="O4681" s="39" t="s">
        <v>11459</v>
      </c>
    </row>
    <row r="4682" s="7" customFormat="1" ht="21" customHeight="1" spans="1:15">
      <c r="A4682" s="27">
        <v>4679</v>
      </c>
      <c r="B4682" s="39" t="s">
        <v>11463</v>
      </c>
      <c r="C4682" s="39" t="s">
        <v>11464</v>
      </c>
      <c r="D4682" s="36" t="s">
        <v>2652</v>
      </c>
      <c r="E4682" s="64">
        <v>30000</v>
      </c>
      <c r="F4682" s="50">
        <v>42696</v>
      </c>
      <c r="G4682" s="50">
        <v>43790</v>
      </c>
      <c r="H4682" s="51">
        <v>43790</v>
      </c>
      <c r="I4682" s="51">
        <v>43790</v>
      </c>
      <c r="J4682" s="36">
        <f t="shared" si="146"/>
        <v>1</v>
      </c>
      <c r="K4682" s="36">
        <v>4.75</v>
      </c>
      <c r="L4682" s="36">
        <v>4.75</v>
      </c>
      <c r="M4682" s="38">
        <f t="shared" si="147"/>
        <v>3.95833333333333</v>
      </c>
      <c r="N4682" s="56" t="s">
        <v>11465</v>
      </c>
      <c r="O4682" s="39" t="s">
        <v>11459</v>
      </c>
    </row>
    <row r="4683" s="7" customFormat="1" ht="21" customHeight="1" spans="1:15">
      <c r="A4683" s="27">
        <v>4680</v>
      </c>
      <c r="B4683" s="39" t="s">
        <v>11466</v>
      </c>
      <c r="C4683" s="39" t="s">
        <v>11457</v>
      </c>
      <c r="D4683" s="36" t="s">
        <v>2652</v>
      </c>
      <c r="E4683" s="64">
        <v>30000</v>
      </c>
      <c r="F4683" s="50">
        <v>42696</v>
      </c>
      <c r="G4683" s="50">
        <v>43790</v>
      </c>
      <c r="H4683" s="51">
        <v>43790</v>
      </c>
      <c r="I4683" s="51">
        <v>43790</v>
      </c>
      <c r="J4683" s="36">
        <f t="shared" si="146"/>
        <v>1</v>
      </c>
      <c r="K4683" s="36">
        <v>4.75</v>
      </c>
      <c r="L4683" s="36">
        <v>4.75</v>
      </c>
      <c r="M4683" s="38">
        <f t="shared" si="147"/>
        <v>3.95833333333333</v>
      </c>
      <c r="N4683" s="56" t="s">
        <v>11467</v>
      </c>
      <c r="O4683" s="39" t="s">
        <v>11459</v>
      </c>
    </row>
    <row r="4684" s="7" customFormat="1" ht="21" customHeight="1" spans="1:15">
      <c r="A4684" s="27">
        <v>4681</v>
      </c>
      <c r="B4684" s="39" t="s">
        <v>11468</v>
      </c>
      <c r="C4684" s="39" t="s">
        <v>11464</v>
      </c>
      <c r="D4684" s="36" t="s">
        <v>2652</v>
      </c>
      <c r="E4684" s="64">
        <v>30000</v>
      </c>
      <c r="F4684" s="50">
        <v>42697</v>
      </c>
      <c r="G4684" s="50">
        <v>43791</v>
      </c>
      <c r="H4684" s="51">
        <v>43790</v>
      </c>
      <c r="I4684" s="50">
        <v>43791</v>
      </c>
      <c r="J4684" s="36">
        <f t="shared" si="146"/>
        <v>2</v>
      </c>
      <c r="K4684" s="36">
        <v>4.75</v>
      </c>
      <c r="L4684" s="36">
        <v>4.75</v>
      </c>
      <c r="M4684" s="38">
        <f t="shared" si="147"/>
        <v>7.91666666666667</v>
      </c>
      <c r="N4684" s="56" t="s">
        <v>11469</v>
      </c>
      <c r="O4684" s="39" t="s">
        <v>11459</v>
      </c>
    </row>
    <row r="4685" s="7" customFormat="1" ht="21" customHeight="1" spans="1:15">
      <c r="A4685" s="27">
        <v>4682</v>
      </c>
      <c r="B4685" s="39" t="s">
        <v>11470</v>
      </c>
      <c r="C4685" s="39" t="s">
        <v>11461</v>
      </c>
      <c r="D4685" s="36" t="s">
        <v>2652</v>
      </c>
      <c r="E4685" s="64">
        <v>50000</v>
      </c>
      <c r="F4685" s="50">
        <v>42698</v>
      </c>
      <c r="G4685" s="50">
        <v>43792</v>
      </c>
      <c r="H4685" s="51">
        <v>43790</v>
      </c>
      <c r="I4685" s="50">
        <v>43792</v>
      </c>
      <c r="J4685" s="36">
        <f t="shared" si="146"/>
        <v>3</v>
      </c>
      <c r="K4685" s="36">
        <v>4.75</v>
      </c>
      <c r="L4685" s="36">
        <v>4.75</v>
      </c>
      <c r="M4685" s="38">
        <f t="shared" si="147"/>
        <v>19.7916666666667</v>
      </c>
      <c r="N4685" s="56" t="s">
        <v>11471</v>
      </c>
      <c r="O4685" s="39" t="s">
        <v>11459</v>
      </c>
    </row>
    <row r="4686" s="7" customFormat="1" ht="21" customHeight="1" spans="1:15">
      <c r="A4686" s="27">
        <v>4683</v>
      </c>
      <c r="B4686" s="39" t="s">
        <v>11472</v>
      </c>
      <c r="C4686" s="39" t="s">
        <v>11473</v>
      </c>
      <c r="D4686" s="36" t="s">
        <v>2652</v>
      </c>
      <c r="E4686" s="64">
        <v>20000</v>
      </c>
      <c r="F4686" s="50">
        <v>42698</v>
      </c>
      <c r="G4686" s="50">
        <v>43792</v>
      </c>
      <c r="H4686" s="51">
        <v>43790</v>
      </c>
      <c r="I4686" s="50">
        <v>43792</v>
      </c>
      <c r="J4686" s="36">
        <f t="shared" si="146"/>
        <v>3</v>
      </c>
      <c r="K4686" s="36">
        <v>4.75</v>
      </c>
      <c r="L4686" s="36">
        <v>4.75</v>
      </c>
      <c r="M4686" s="38">
        <f t="shared" si="147"/>
        <v>7.91666666666667</v>
      </c>
      <c r="N4686" s="56" t="s">
        <v>11474</v>
      </c>
      <c r="O4686" s="39" t="s">
        <v>11459</v>
      </c>
    </row>
    <row r="4687" s="7" customFormat="1" ht="21" customHeight="1" spans="1:15">
      <c r="A4687" s="27">
        <v>4684</v>
      </c>
      <c r="B4687" s="39" t="s">
        <v>11475</v>
      </c>
      <c r="C4687" s="39" t="s">
        <v>11476</v>
      </c>
      <c r="D4687" s="36" t="s">
        <v>2652</v>
      </c>
      <c r="E4687" s="64">
        <v>50000</v>
      </c>
      <c r="F4687" s="50">
        <v>42741</v>
      </c>
      <c r="G4687" s="50">
        <v>43835</v>
      </c>
      <c r="H4687" s="51">
        <v>43790</v>
      </c>
      <c r="I4687" s="50">
        <v>43835</v>
      </c>
      <c r="J4687" s="36">
        <f t="shared" si="146"/>
        <v>46</v>
      </c>
      <c r="K4687" s="36">
        <v>4.75</v>
      </c>
      <c r="L4687" s="36">
        <v>4.75</v>
      </c>
      <c r="M4687" s="38">
        <f t="shared" si="147"/>
        <v>303.472222222222</v>
      </c>
      <c r="N4687" s="56" t="s">
        <v>11477</v>
      </c>
      <c r="O4687" s="39" t="s">
        <v>11459</v>
      </c>
    </row>
    <row r="4688" s="7" customFormat="1" ht="21" customHeight="1" spans="1:15">
      <c r="A4688" s="27">
        <v>4685</v>
      </c>
      <c r="B4688" s="39" t="s">
        <v>11478</v>
      </c>
      <c r="C4688" s="39" t="s">
        <v>11464</v>
      </c>
      <c r="D4688" s="36" t="s">
        <v>2652</v>
      </c>
      <c r="E4688" s="64">
        <v>40000</v>
      </c>
      <c r="F4688" s="50">
        <v>42741</v>
      </c>
      <c r="G4688" s="50">
        <v>43835</v>
      </c>
      <c r="H4688" s="51">
        <v>43790</v>
      </c>
      <c r="I4688" s="50">
        <v>43835</v>
      </c>
      <c r="J4688" s="36">
        <f t="shared" si="146"/>
        <v>46</v>
      </c>
      <c r="K4688" s="36">
        <v>4.75</v>
      </c>
      <c r="L4688" s="36">
        <v>4.75</v>
      </c>
      <c r="M4688" s="38">
        <f t="shared" si="147"/>
        <v>242.777777777778</v>
      </c>
      <c r="N4688" s="56" t="s">
        <v>11479</v>
      </c>
      <c r="O4688" s="39" t="s">
        <v>11459</v>
      </c>
    </row>
    <row r="4689" s="7" customFormat="1" ht="21" customHeight="1" spans="1:15">
      <c r="A4689" s="27">
        <v>4686</v>
      </c>
      <c r="B4689" s="39" t="s">
        <v>11480</v>
      </c>
      <c r="C4689" s="39" t="s">
        <v>11481</v>
      </c>
      <c r="D4689" s="36" t="s">
        <v>2652</v>
      </c>
      <c r="E4689" s="64">
        <v>30000</v>
      </c>
      <c r="F4689" s="50">
        <v>42744</v>
      </c>
      <c r="G4689" s="50">
        <v>43838</v>
      </c>
      <c r="H4689" s="51">
        <v>43790</v>
      </c>
      <c r="I4689" s="50">
        <v>43838</v>
      </c>
      <c r="J4689" s="36">
        <f t="shared" si="146"/>
        <v>49</v>
      </c>
      <c r="K4689" s="36">
        <v>4.75</v>
      </c>
      <c r="L4689" s="36">
        <v>4.75</v>
      </c>
      <c r="M4689" s="38">
        <f t="shared" si="147"/>
        <v>193.958333333333</v>
      </c>
      <c r="N4689" s="56" t="s">
        <v>11482</v>
      </c>
      <c r="O4689" s="39" t="s">
        <v>11459</v>
      </c>
    </row>
    <row r="4690" s="7" customFormat="1" ht="21" customHeight="1" spans="1:15">
      <c r="A4690" s="27">
        <v>4687</v>
      </c>
      <c r="B4690" s="39" t="s">
        <v>11483</v>
      </c>
      <c r="C4690" s="39" t="s">
        <v>11481</v>
      </c>
      <c r="D4690" s="36" t="s">
        <v>2652</v>
      </c>
      <c r="E4690" s="64">
        <v>20000</v>
      </c>
      <c r="F4690" s="50">
        <v>42745</v>
      </c>
      <c r="G4690" s="50">
        <v>43839</v>
      </c>
      <c r="H4690" s="51">
        <v>43790</v>
      </c>
      <c r="I4690" s="50">
        <v>43839</v>
      </c>
      <c r="J4690" s="36">
        <f t="shared" si="146"/>
        <v>50</v>
      </c>
      <c r="K4690" s="36">
        <v>4.75</v>
      </c>
      <c r="L4690" s="36">
        <v>4.75</v>
      </c>
      <c r="M4690" s="38">
        <f t="shared" si="147"/>
        <v>131.944444444444</v>
      </c>
      <c r="N4690" s="56" t="s">
        <v>11484</v>
      </c>
      <c r="O4690" s="39" t="s">
        <v>11459</v>
      </c>
    </row>
    <row r="4691" s="7" customFormat="1" ht="21" customHeight="1" spans="1:15">
      <c r="A4691" s="27">
        <v>4688</v>
      </c>
      <c r="B4691" s="39" t="s">
        <v>11485</v>
      </c>
      <c r="C4691" s="39" t="s">
        <v>11481</v>
      </c>
      <c r="D4691" s="36" t="s">
        <v>2652</v>
      </c>
      <c r="E4691" s="64">
        <v>20000</v>
      </c>
      <c r="F4691" s="50">
        <v>42745</v>
      </c>
      <c r="G4691" s="50">
        <v>43839</v>
      </c>
      <c r="H4691" s="51">
        <v>43790</v>
      </c>
      <c r="I4691" s="50">
        <v>43839</v>
      </c>
      <c r="J4691" s="36">
        <f t="shared" si="146"/>
        <v>50</v>
      </c>
      <c r="K4691" s="36">
        <v>4.75</v>
      </c>
      <c r="L4691" s="36">
        <v>4.75</v>
      </c>
      <c r="M4691" s="38">
        <f t="shared" si="147"/>
        <v>131.944444444444</v>
      </c>
      <c r="N4691" s="56" t="s">
        <v>11486</v>
      </c>
      <c r="O4691" s="39" t="s">
        <v>11459</v>
      </c>
    </row>
    <row r="4692" s="7" customFormat="1" ht="21" customHeight="1" spans="1:15">
      <c r="A4692" s="27">
        <v>4689</v>
      </c>
      <c r="B4692" s="39" t="s">
        <v>11487</v>
      </c>
      <c r="C4692" s="39" t="s">
        <v>11481</v>
      </c>
      <c r="D4692" s="36" t="s">
        <v>2652</v>
      </c>
      <c r="E4692" s="64">
        <v>20000</v>
      </c>
      <c r="F4692" s="50">
        <v>42746</v>
      </c>
      <c r="G4692" s="50">
        <v>43840</v>
      </c>
      <c r="H4692" s="51">
        <v>43790</v>
      </c>
      <c r="I4692" s="50">
        <v>43840</v>
      </c>
      <c r="J4692" s="36">
        <f t="shared" si="146"/>
        <v>51</v>
      </c>
      <c r="K4692" s="36">
        <v>4.75</v>
      </c>
      <c r="L4692" s="36">
        <v>4.75</v>
      </c>
      <c r="M4692" s="38">
        <f t="shared" si="147"/>
        <v>134.583333333333</v>
      </c>
      <c r="N4692" s="56" t="s">
        <v>11488</v>
      </c>
      <c r="O4692" s="39" t="s">
        <v>11459</v>
      </c>
    </row>
    <row r="4693" s="7" customFormat="1" ht="21" customHeight="1" spans="1:15">
      <c r="A4693" s="27">
        <v>4690</v>
      </c>
      <c r="B4693" s="39" t="s">
        <v>11489</v>
      </c>
      <c r="C4693" s="39" t="s">
        <v>11461</v>
      </c>
      <c r="D4693" s="36" t="s">
        <v>2652</v>
      </c>
      <c r="E4693" s="64">
        <v>50000</v>
      </c>
      <c r="F4693" s="50">
        <v>42746</v>
      </c>
      <c r="G4693" s="50">
        <v>43840</v>
      </c>
      <c r="H4693" s="51">
        <v>43790</v>
      </c>
      <c r="I4693" s="50">
        <v>43840</v>
      </c>
      <c r="J4693" s="36">
        <f t="shared" si="146"/>
        <v>51</v>
      </c>
      <c r="K4693" s="36">
        <v>4.75</v>
      </c>
      <c r="L4693" s="36">
        <v>4.75</v>
      </c>
      <c r="M4693" s="38">
        <f t="shared" si="147"/>
        <v>336.458333333333</v>
      </c>
      <c r="N4693" s="56" t="s">
        <v>11490</v>
      </c>
      <c r="O4693" s="39" t="s">
        <v>11459</v>
      </c>
    </row>
    <row r="4694" s="7" customFormat="1" ht="21" customHeight="1" spans="1:15">
      <c r="A4694" s="27">
        <v>4691</v>
      </c>
      <c r="B4694" s="39" t="s">
        <v>11491</v>
      </c>
      <c r="C4694" s="39" t="s">
        <v>11492</v>
      </c>
      <c r="D4694" s="36" t="s">
        <v>2652</v>
      </c>
      <c r="E4694" s="64">
        <v>10000</v>
      </c>
      <c r="F4694" s="50">
        <v>42746</v>
      </c>
      <c r="G4694" s="50">
        <v>43840</v>
      </c>
      <c r="H4694" s="51">
        <v>43790</v>
      </c>
      <c r="I4694" s="50">
        <v>43840</v>
      </c>
      <c r="J4694" s="36">
        <f t="shared" si="146"/>
        <v>51</v>
      </c>
      <c r="K4694" s="36">
        <v>4.75</v>
      </c>
      <c r="L4694" s="36">
        <v>4.75</v>
      </c>
      <c r="M4694" s="38">
        <f t="shared" si="147"/>
        <v>67.2916666666667</v>
      </c>
      <c r="N4694" s="56" t="s">
        <v>11493</v>
      </c>
      <c r="O4694" s="39" t="s">
        <v>11459</v>
      </c>
    </row>
    <row r="4695" s="7" customFormat="1" ht="21" customHeight="1" spans="1:15">
      <c r="A4695" s="27">
        <v>4692</v>
      </c>
      <c r="B4695" s="39" t="s">
        <v>11494</v>
      </c>
      <c r="C4695" s="39" t="s">
        <v>11495</v>
      </c>
      <c r="D4695" s="36" t="s">
        <v>2652</v>
      </c>
      <c r="E4695" s="64">
        <v>50000</v>
      </c>
      <c r="F4695" s="50">
        <v>42746</v>
      </c>
      <c r="G4695" s="50">
        <v>43840</v>
      </c>
      <c r="H4695" s="51">
        <v>43790</v>
      </c>
      <c r="I4695" s="50">
        <v>43840</v>
      </c>
      <c r="J4695" s="36">
        <f t="shared" si="146"/>
        <v>51</v>
      </c>
      <c r="K4695" s="36">
        <v>4.75</v>
      </c>
      <c r="L4695" s="36">
        <v>4.75</v>
      </c>
      <c r="M4695" s="38">
        <f t="shared" si="147"/>
        <v>336.458333333333</v>
      </c>
      <c r="N4695" s="56" t="s">
        <v>11496</v>
      </c>
      <c r="O4695" s="39" t="s">
        <v>11459</v>
      </c>
    </row>
    <row r="4696" s="7" customFormat="1" ht="21" customHeight="1" spans="1:15">
      <c r="A4696" s="27">
        <v>4693</v>
      </c>
      <c r="B4696" s="39" t="s">
        <v>11497</v>
      </c>
      <c r="C4696" s="39" t="s">
        <v>11481</v>
      </c>
      <c r="D4696" s="36" t="s">
        <v>2652</v>
      </c>
      <c r="E4696" s="64">
        <v>20000</v>
      </c>
      <c r="F4696" s="50">
        <v>42746</v>
      </c>
      <c r="G4696" s="50">
        <v>43840</v>
      </c>
      <c r="H4696" s="51">
        <v>43790</v>
      </c>
      <c r="I4696" s="50">
        <v>43840</v>
      </c>
      <c r="J4696" s="36">
        <f t="shared" si="146"/>
        <v>51</v>
      </c>
      <c r="K4696" s="36">
        <v>4.75</v>
      </c>
      <c r="L4696" s="36">
        <v>4.75</v>
      </c>
      <c r="M4696" s="38">
        <f t="shared" si="147"/>
        <v>134.583333333333</v>
      </c>
      <c r="N4696" s="56" t="s">
        <v>11498</v>
      </c>
      <c r="O4696" s="39" t="s">
        <v>11459</v>
      </c>
    </row>
    <row r="4697" s="7" customFormat="1" ht="21" customHeight="1" spans="1:15">
      <c r="A4697" s="27">
        <v>4694</v>
      </c>
      <c r="B4697" s="39" t="s">
        <v>11499</v>
      </c>
      <c r="C4697" s="39" t="s">
        <v>11500</v>
      </c>
      <c r="D4697" s="36" t="s">
        <v>2652</v>
      </c>
      <c r="E4697" s="64">
        <v>50000</v>
      </c>
      <c r="F4697" s="50">
        <v>42747</v>
      </c>
      <c r="G4697" s="50">
        <v>43840</v>
      </c>
      <c r="H4697" s="51">
        <v>43790</v>
      </c>
      <c r="I4697" s="50">
        <v>43840</v>
      </c>
      <c r="J4697" s="36">
        <f t="shared" si="146"/>
        <v>51</v>
      </c>
      <c r="K4697" s="36">
        <v>4.75</v>
      </c>
      <c r="L4697" s="36">
        <v>4.75</v>
      </c>
      <c r="M4697" s="38">
        <f t="shared" si="147"/>
        <v>336.458333333333</v>
      </c>
      <c r="N4697" s="56" t="s">
        <v>11501</v>
      </c>
      <c r="O4697" s="39" t="s">
        <v>11459</v>
      </c>
    </row>
    <row r="4698" s="7" customFormat="1" ht="21" customHeight="1" spans="1:15">
      <c r="A4698" s="27">
        <v>4695</v>
      </c>
      <c r="B4698" s="39" t="s">
        <v>11502</v>
      </c>
      <c r="C4698" s="39" t="s">
        <v>11495</v>
      </c>
      <c r="D4698" s="36" t="s">
        <v>2652</v>
      </c>
      <c r="E4698" s="64">
        <v>50000</v>
      </c>
      <c r="F4698" s="50">
        <v>42747</v>
      </c>
      <c r="G4698" s="50">
        <v>43841</v>
      </c>
      <c r="H4698" s="51">
        <v>43790</v>
      </c>
      <c r="I4698" s="50">
        <v>43841</v>
      </c>
      <c r="J4698" s="36">
        <f t="shared" si="146"/>
        <v>52</v>
      </c>
      <c r="K4698" s="36">
        <v>4.75</v>
      </c>
      <c r="L4698" s="36">
        <v>4.75</v>
      </c>
      <c r="M4698" s="38">
        <f t="shared" si="147"/>
        <v>343.055555555556</v>
      </c>
      <c r="N4698" s="56" t="s">
        <v>11503</v>
      </c>
      <c r="O4698" s="39" t="s">
        <v>11459</v>
      </c>
    </row>
    <row r="4699" s="7" customFormat="1" ht="21" customHeight="1" spans="1:15">
      <c r="A4699" s="27">
        <v>4696</v>
      </c>
      <c r="B4699" s="39" t="s">
        <v>11504</v>
      </c>
      <c r="C4699" s="39" t="s">
        <v>11505</v>
      </c>
      <c r="D4699" s="36" t="s">
        <v>2652</v>
      </c>
      <c r="E4699" s="64">
        <v>40000</v>
      </c>
      <c r="F4699" s="50">
        <v>42747</v>
      </c>
      <c r="G4699" s="50">
        <v>43841</v>
      </c>
      <c r="H4699" s="51">
        <v>43790</v>
      </c>
      <c r="I4699" s="50">
        <v>43841</v>
      </c>
      <c r="J4699" s="36">
        <f t="shared" si="146"/>
        <v>52</v>
      </c>
      <c r="K4699" s="36">
        <v>4.75</v>
      </c>
      <c r="L4699" s="36">
        <v>4.75</v>
      </c>
      <c r="M4699" s="38">
        <f t="shared" si="147"/>
        <v>274.444444444444</v>
      </c>
      <c r="N4699" s="56" t="s">
        <v>11506</v>
      </c>
      <c r="O4699" s="39" t="s">
        <v>11459</v>
      </c>
    </row>
    <row r="4700" s="7" customFormat="1" ht="21" customHeight="1" spans="1:15">
      <c r="A4700" s="27">
        <v>4697</v>
      </c>
      <c r="B4700" s="39" t="s">
        <v>11507</v>
      </c>
      <c r="C4700" s="39" t="s">
        <v>11481</v>
      </c>
      <c r="D4700" s="36" t="s">
        <v>2652</v>
      </c>
      <c r="E4700" s="64">
        <v>30000</v>
      </c>
      <c r="F4700" s="50">
        <v>42747</v>
      </c>
      <c r="G4700" s="50">
        <v>43841</v>
      </c>
      <c r="H4700" s="51">
        <v>43790</v>
      </c>
      <c r="I4700" s="50">
        <v>43841</v>
      </c>
      <c r="J4700" s="36">
        <f t="shared" si="146"/>
        <v>52</v>
      </c>
      <c r="K4700" s="36">
        <v>4.75</v>
      </c>
      <c r="L4700" s="36">
        <v>4.75</v>
      </c>
      <c r="M4700" s="38">
        <f t="shared" si="147"/>
        <v>205.833333333333</v>
      </c>
      <c r="N4700" s="56" t="s">
        <v>11508</v>
      </c>
      <c r="O4700" s="39" t="s">
        <v>11459</v>
      </c>
    </row>
    <row r="4701" s="7" customFormat="1" ht="21" customHeight="1" spans="1:15">
      <c r="A4701" s="27">
        <v>4698</v>
      </c>
      <c r="B4701" s="39" t="s">
        <v>11509</v>
      </c>
      <c r="C4701" s="39" t="s">
        <v>11481</v>
      </c>
      <c r="D4701" s="36" t="s">
        <v>2652</v>
      </c>
      <c r="E4701" s="64">
        <v>30000</v>
      </c>
      <c r="F4701" s="50">
        <v>42747</v>
      </c>
      <c r="G4701" s="50">
        <v>43841</v>
      </c>
      <c r="H4701" s="51">
        <v>43790</v>
      </c>
      <c r="I4701" s="50">
        <v>43841</v>
      </c>
      <c r="J4701" s="36">
        <f t="shared" si="146"/>
        <v>52</v>
      </c>
      <c r="K4701" s="36">
        <v>4.75</v>
      </c>
      <c r="L4701" s="36">
        <v>4.75</v>
      </c>
      <c r="M4701" s="38">
        <f t="shared" si="147"/>
        <v>205.833333333333</v>
      </c>
      <c r="N4701" s="56" t="s">
        <v>11510</v>
      </c>
      <c r="O4701" s="39" t="s">
        <v>11459</v>
      </c>
    </row>
    <row r="4702" s="7" customFormat="1" ht="21" customHeight="1" spans="1:15">
      <c r="A4702" s="27">
        <v>4699</v>
      </c>
      <c r="B4702" s="39" t="s">
        <v>11511</v>
      </c>
      <c r="C4702" s="39" t="s">
        <v>11495</v>
      </c>
      <c r="D4702" s="36" t="s">
        <v>2652</v>
      </c>
      <c r="E4702" s="64">
        <v>50000</v>
      </c>
      <c r="F4702" s="50">
        <v>42748</v>
      </c>
      <c r="G4702" s="50">
        <v>43842</v>
      </c>
      <c r="H4702" s="51">
        <v>43790</v>
      </c>
      <c r="I4702" s="50">
        <v>43842</v>
      </c>
      <c r="J4702" s="36">
        <f t="shared" si="146"/>
        <v>53</v>
      </c>
      <c r="K4702" s="36">
        <v>4.75</v>
      </c>
      <c r="L4702" s="36">
        <v>4.75</v>
      </c>
      <c r="M4702" s="38">
        <f t="shared" si="147"/>
        <v>349.652777777778</v>
      </c>
      <c r="N4702" s="56" t="s">
        <v>11512</v>
      </c>
      <c r="O4702" s="39" t="s">
        <v>11459</v>
      </c>
    </row>
    <row r="4703" s="7" customFormat="1" ht="21" customHeight="1" spans="1:15">
      <c r="A4703" s="27">
        <v>4700</v>
      </c>
      <c r="B4703" s="39" t="s">
        <v>11513</v>
      </c>
      <c r="C4703" s="39" t="s">
        <v>11495</v>
      </c>
      <c r="D4703" s="36" t="s">
        <v>2652</v>
      </c>
      <c r="E4703" s="64">
        <v>50000</v>
      </c>
      <c r="F4703" s="50">
        <v>42748</v>
      </c>
      <c r="G4703" s="50">
        <v>43842</v>
      </c>
      <c r="H4703" s="51">
        <v>43790</v>
      </c>
      <c r="I4703" s="50">
        <v>43842</v>
      </c>
      <c r="J4703" s="36">
        <f t="shared" si="146"/>
        <v>53</v>
      </c>
      <c r="K4703" s="36">
        <v>4.75</v>
      </c>
      <c r="L4703" s="36">
        <v>4.75</v>
      </c>
      <c r="M4703" s="38">
        <f t="shared" si="147"/>
        <v>349.652777777778</v>
      </c>
      <c r="N4703" s="56" t="s">
        <v>11514</v>
      </c>
      <c r="O4703" s="39" t="s">
        <v>11459</v>
      </c>
    </row>
    <row r="4704" s="7" customFormat="1" ht="21" customHeight="1" spans="1:15">
      <c r="A4704" s="27">
        <v>4701</v>
      </c>
      <c r="B4704" s="39" t="s">
        <v>11515</v>
      </c>
      <c r="C4704" s="39" t="s">
        <v>11495</v>
      </c>
      <c r="D4704" s="36" t="s">
        <v>2652</v>
      </c>
      <c r="E4704" s="64">
        <v>50000</v>
      </c>
      <c r="F4704" s="50">
        <v>42749</v>
      </c>
      <c r="G4704" s="50">
        <v>43843</v>
      </c>
      <c r="H4704" s="51">
        <v>43790</v>
      </c>
      <c r="I4704" s="50">
        <v>43843</v>
      </c>
      <c r="J4704" s="36">
        <f t="shared" si="146"/>
        <v>54</v>
      </c>
      <c r="K4704" s="36">
        <v>4.75</v>
      </c>
      <c r="L4704" s="36">
        <v>4.75</v>
      </c>
      <c r="M4704" s="38">
        <f t="shared" si="147"/>
        <v>356.25</v>
      </c>
      <c r="N4704" s="56" t="s">
        <v>11516</v>
      </c>
      <c r="O4704" s="39" t="s">
        <v>11459</v>
      </c>
    </row>
    <row r="4705" s="7" customFormat="1" ht="21" customHeight="1" spans="1:15">
      <c r="A4705" s="27">
        <v>4702</v>
      </c>
      <c r="B4705" s="39" t="s">
        <v>11517</v>
      </c>
      <c r="C4705" s="39" t="s">
        <v>11518</v>
      </c>
      <c r="D4705" s="36" t="s">
        <v>2652</v>
      </c>
      <c r="E4705" s="64">
        <v>50000</v>
      </c>
      <c r="F4705" s="50">
        <v>42749</v>
      </c>
      <c r="G4705" s="50">
        <v>43843</v>
      </c>
      <c r="H4705" s="51">
        <v>43790</v>
      </c>
      <c r="I4705" s="50">
        <v>43843</v>
      </c>
      <c r="J4705" s="36">
        <f t="shared" si="146"/>
        <v>54</v>
      </c>
      <c r="K4705" s="36">
        <v>4.75</v>
      </c>
      <c r="L4705" s="36">
        <v>4.75</v>
      </c>
      <c r="M4705" s="38">
        <f t="shared" si="147"/>
        <v>356.25</v>
      </c>
      <c r="N4705" s="56" t="s">
        <v>11519</v>
      </c>
      <c r="O4705" s="39" t="s">
        <v>11459</v>
      </c>
    </row>
    <row r="4706" s="7" customFormat="1" ht="21" customHeight="1" spans="1:15">
      <c r="A4706" s="27">
        <v>4703</v>
      </c>
      <c r="B4706" s="39" t="s">
        <v>11520</v>
      </c>
      <c r="C4706" s="39" t="s">
        <v>11481</v>
      </c>
      <c r="D4706" s="36" t="s">
        <v>2652</v>
      </c>
      <c r="E4706" s="64">
        <v>20000</v>
      </c>
      <c r="F4706" s="50">
        <v>42749</v>
      </c>
      <c r="G4706" s="50">
        <v>43843</v>
      </c>
      <c r="H4706" s="51">
        <v>43790</v>
      </c>
      <c r="I4706" s="50">
        <v>43843</v>
      </c>
      <c r="J4706" s="36">
        <f t="shared" si="146"/>
        <v>54</v>
      </c>
      <c r="K4706" s="36">
        <v>4.75</v>
      </c>
      <c r="L4706" s="36">
        <v>4.75</v>
      </c>
      <c r="M4706" s="38">
        <f t="shared" si="147"/>
        <v>142.5</v>
      </c>
      <c r="N4706" s="56" t="s">
        <v>11521</v>
      </c>
      <c r="O4706" s="39" t="s">
        <v>11459</v>
      </c>
    </row>
    <row r="4707" s="7" customFormat="1" ht="21" customHeight="1" spans="1:15">
      <c r="A4707" s="27">
        <v>4704</v>
      </c>
      <c r="B4707" s="39" t="s">
        <v>11522</v>
      </c>
      <c r="C4707" s="39" t="s">
        <v>11518</v>
      </c>
      <c r="D4707" s="36" t="s">
        <v>2652</v>
      </c>
      <c r="E4707" s="64">
        <v>50000</v>
      </c>
      <c r="F4707" s="50">
        <v>42749</v>
      </c>
      <c r="G4707" s="50">
        <v>43843</v>
      </c>
      <c r="H4707" s="51">
        <v>43790</v>
      </c>
      <c r="I4707" s="50">
        <v>43843</v>
      </c>
      <c r="J4707" s="36">
        <f t="shared" si="146"/>
        <v>54</v>
      </c>
      <c r="K4707" s="36">
        <v>4.75</v>
      </c>
      <c r="L4707" s="36">
        <v>4.75</v>
      </c>
      <c r="M4707" s="38">
        <f t="shared" si="147"/>
        <v>356.25</v>
      </c>
      <c r="N4707" s="56" t="s">
        <v>11523</v>
      </c>
      <c r="O4707" s="39" t="s">
        <v>11459</v>
      </c>
    </row>
    <row r="4708" s="7" customFormat="1" ht="21" customHeight="1" spans="1:15">
      <c r="A4708" s="27">
        <v>4705</v>
      </c>
      <c r="B4708" s="39" t="s">
        <v>11524</v>
      </c>
      <c r="C4708" s="39" t="s">
        <v>11481</v>
      </c>
      <c r="D4708" s="36" t="s">
        <v>2652</v>
      </c>
      <c r="E4708" s="64">
        <v>30000</v>
      </c>
      <c r="F4708" s="50">
        <v>42750</v>
      </c>
      <c r="G4708" s="50">
        <v>43844</v>
      </c>
      <c r="H4708" s="51">
        <v>43790</v>
      </c>
      <c r="I4708" s="50">
        <v>43844</v>
      </c>
      <c r="J4708" s="36">
        <f t="shared" si="146"/>
        <v>55</v>
      </c>
      <c r="K4708" s="36">
        <v>4.75</v>
      </c>
      <c r="L4708" s="36">
        <v>4.75</v>
      </c>
      <c r="M4708" s="38">
        <f t="shared" si="147"/>
        <v>217.708333333333</v>
      </c>
      <c r="N4708" s="56" t="s">
        <v>11525</v>
      </c>
      <c r="O4708" s="39" t="s">
        <v>11459</v>
      </c>
    </row>
    <row r="4709" s="7" customFormat="1" ht="21" customHeight="1" spans="1:15">
      <c r="A4709" s="27">
        <v>4706</v>
      </c>
      <c r="B4709" s="39" t="s">
        <v>11526</v>
      </c>
      <c r="C4709" s="39" t="s">
        <v>11457</v>
      </c>
      <c r="D4709" s="36" t="s">
        <v>2652</v>
      </c>
      <c r="E4709" s="64">
        <v>30000</v>
      </c>
      <c r="F4709" s="50">
        <v>42750</v>
      </c>
      <c r="G4709" s="50">
        <v>43844</v>
      </c>
      <c r="H4709" s="51">
        <v>43790</v>
      </c>
      <c r="I4709" s="50">
        <v>43844</v>
      </c>
      <c r="J4709" s="36">
        <f t="shared" si="146"/>
        <v>55</v>
      </c>
      <c r="K4709" s="36">
        <v>4.75</v>
      </c>
      <c r="L4709" s="36">
        <v>4.75</v>
      </c>
      <c r="M4709" s="38">
        <f t="shared" si="147"/>
        <v>217.708333333333</v>
      </c>
      <c r="N4709" s="56" t="s">
        <v>11527</v>
      </c>
      <c r="O4709" s="39" t="s">
        <v>11459</v>
      </c>
    </row>
    <row r="4710" s="7" customFormat="1" ht="21" customHeight="1" spans="1:15">
      <c r="A4710" s="27">
        <v>4707</v>
      </c>
      <c r="B4710" s="39" t="s">
        <v>11528</v>
      </c>
      <c r="C4710" s="39" t="s">
        <v>11464</v>
      </c>
      <c r="D4710" s="36" t="s">
        <v>2652</v>
      </c>
      <c r="E4710" s="64">
        <v>30000</v>
      </c>
      <c r="F4710" s="50">
        <v>42751</v>
      </c>
      <c r="G4710" s="50">
        <v>43845</v>
      </c>
      <c r="H4710" s="51">
        <v>43790</v>
      </c>
      <c r="I4710" s="50">
        <v>43845</v>
      </c>
      <c r="J4710" s="36">
        <f t="shared" si="146"/>
        <v>56</v>
      </c>
      <c r="K4710" s="36">
        <v>4.75</v>
      </c>
      <c r="L4710" s="36">
        <v>4.75</v>
      </c>
      <c r="M4710" s="38">
        <f t="shared" si="147"/>
        <v>221.666666666667</v>
      </c>
      <c r="N4710" s="56" t="s">
        <v>11529</v>
      </c>
      <c r="O4710" s="39" t="s">
        <v>11459</v>
      </c>
    </row>
    <row r="4711" s="7" customFormat="1" ht="21" customHeight="1" spans="1:15">
      <c r="A4711" s="27">
        <v>4708</v>
      </c>
      <c r="B4711" s="39" t="s">
        <v>11530</v>
      </c>
      <c r="C4711" s="39" t="s">
        <v>11495</v>
      </c>
      <c r="D4711" s="36" t="s">
        <v>2652</v>
      </c>
      <c r="E4711" s="64">
        <v>20000</v>
      </c>
      <c r="F4711" s="50">
        <v>42752</v>
      </c>
      <c r="G4711" s="50">
        <v>43846</v>
      </c>
      <c r="H4711" s="51">
        <v>43790</v>
      </c>
      <c r="I4711" s="50">
        <v>43846</v>
      </c>
      <c r="J4711" s="36">
        <f t="shared" si="146"/>
        <v>57</v>
      </c>
      <c r="K4711" s="36">
        <v>4.75</v>
      </c>
      <c r="L4711" s="36">
        <v>4.75</v>
      </c>
      <c r="M4711" s="38">
        <f t="shared" si="147"/>
        <v>150.416666666667</v>
      </c>
      <c r="N4711" s="56" t="s">
        <v>11531</v>
      </c>
      <c r="O4711" s="39" t="s">
        <v>11459</v>
      </c>
    </row>
    <row r="4712" s="7" customFormat="1" ht="21" customHeight="1" spans="1:15">
      <c r="A4712" s="27">
        <v>4709</v>
      </c>
      <c r="B4712" s="39" t="s">
        <v>11532</v>
      </c>
      <c r="C4712" s="39" t="s">
        <v>11495</v>
      </c>
      <c r="D4712" s="36" t="s">
        <v>2652</v>
      </c>
      <c r="E4712" s="64">
        <v>20000</v>
      </c>
      <c r="F4712" s="50">
        <v>42752</v>
      </c>
      <c r="G4712" s="50">
        <v>43846</v>
      </c>
      <c r="H4712" s="51">
        <v>43790</v>
      </c>
      <c r="I4712" s="50">
        <v>43846</v>
      </c>
      <c r="J4712" s="36">
        <f t="shared" si="146"/>
        <v>57</v>
      </c>
      <c r="K4712" s="36">
        <v>4.75</v>
      </c>
      <c r="L4712" s="36">
        <v>4.75</v>
      </c>
      <c r="M4712" s="38">
        <f t="shared" si="147"/>
        <v>150.416666666667</v>
      </c>
      <c r="N4712" s="56" t="s">
        <v>11533</v>
      </c>
      <c r="O4712" s="39" t="s">
        <v>11459</v>
      </c>
    </row>
    <row r="4713" s="7" customFormat="1" ht="21" customHeight="1" spans="1:15">
      <c r="A4713" s="27">
        <v>4710</v>
      </c>
      <c r="B4713" s="39" t="s">
        <v>11534</v>
      </c>
      <c r="C4713" s="39" t="s">
        <v>11535</v>
      </c>
      <c r="D4713" s="36" t="s">
        <v>2652</v>
      </c>
      <c r="E4713" s="64">
        <v>50000</v>
      </c>
      <c r="F4713" s="50">
        <v>42752</v>
      </c>
      <c r="G4713" s="50">
        <v>43846</v>
      </c>
      <c r="H4713" s="51">
        <v>43790</v>
      </c>
      <c r="I4713" s="50">
        <v>43846</v>
      </c>
      <c r="J4713" s="36">
        <f t="shared" si="146"/>
        <v>57</v>
      </c>
      <c r="K4713" s="36">
        <v>4.75</v>
      </c>
      <c r="L4713" s="36">
        <v>4.75</v>
      </c>
      <c r="M4713" s="38">
        <f t="shared" si="147"/>
        <v>376.041666666667</v>
      </c>
      <c r="N4713" s="56" t="s">
        <v>11536</v>
      </c>
      <c r="O4713" s="39" t="s">
        <v>11459</v>
      </c>
    </row>
    <row r="4714" s="7" customFormat="1" ht="21" customHeight="1" spans="1:15">
      <c r="A4714" s="27">
        <v>4711</v>
      </c>
      <c r="B4714" s="39" t="s">
        <v>11537</v>
      </c>
      <c r="C4714" s="39" t="s">
        <v>11538</v>
      </c>
      <c r="D4714" s="36" t="s">
        <v>2652</v>
      </c>
      <c r="E4714" s="64">
        <v>50000</v>
      </c>
      <c r="F4714" s="50">
        <v>42753</v>
      </c>
      <c r="G4714" s="50">
        <v>43847</v>
      </c>
      <c r="H4714" s="51">
        <v>43790</v>
      </c>
      <c r="I4714" s="50">
        <v>43847</v>
      </c>
      <c r="J4714" s="36">
        <f t="shared" si="146"/>
        <v>58</v>
      </c>
      <c r="K4714" s="36">
        <v>4.75</v>
      </c>
      <c r="L4714" s="36">
        <v>4.75</v>
      </c>
      <c r="M4714" s="38">
        <f t="shared" si="147"/>
        <v>382.638888888889</v>
      </c>
      <c r="N4714" s="56" t="s">
        <v>11539</v>
      </c>
      <c r="O4714" s="39" t="s">
        <v>11459</v>
      </c>
    </row>
    <row r="4715" s="7" customFormat="1" ht="21" customHeight="1" spans="1:15">
      <c r="A4715" s="27">
        <v>4712</v>
      </c>
      <c r="B4715" s="39" t="s">
        <v>11540</v>
      </c>
      <c r="C4715" s="39" t="s">
        <v>11481</v>
      </c>
      <c r="D4715" s="36" t="s">
        <v>2652</v>
      </c>
      <c r="E4715" s="64">
        <v>30000</v>
      </c>
      <c r="F4715" s="50">
        <v>42753</v>
      </c>
      <c r="G4715" s="50">
        <v>43847</v>
      </c>
      <c r="H4715" s="51">
        <v>43790</v>
      </c>
      <c r="I4715" s="50">
        <v>43847</v>
      </c>
      <c r="J4715" s="36">
        <f t="shared" si="146"/>
        <v>58</v>
      </c>
      <c r="K4715" s="36">
        <v>4.75</v>
      </c>
      <c r="L4715" s="36">
        <v>4.75</v>
      </c>
      <c r="M4715" s="38">
        <f t="shared" si="147"/>
        <v>229.583333333333</v>
      </c>
      <c r="N4715" s="56" t="s">
        <v>11541</v>
      </c>
      <c r="O4715" s="39" t="s">
        <v>11459</v>
      </c>
    </row>
    <row r="4716" s="7" customFormat="1" ht="21" customHeight="1" spans="1:15">
      <c r="A4716" s="27">
        <v>4713</v>
      </c>
      <c r="B4716" s="39" t="s">
        <v>11542</v>
      </c>
      <c r="C4716" s="39" t="s">
        <v>11492</v>
      </c>
      <c r="D4716" s="36" t="s">
        <v>2652</v>
      </c>
      <c r="E4716" s="64">
        <v>50000</v>
      </c>
      <c r="F4716" s="50">
        <v>42780</v>
      </c>
      <c r="G4716" s="50">
        <v>43874</v>
      </c>
      <c r="H4716" s="51">
        <v>43790</v>
      </c>
      <c r="I4716" s="50">
        <v>43874</v>
      </c>
      <c r="J4716" s="36">
        <f t="shared" si="146"/>
        <v>85</v>
      </c>
      <c r="K4716" s="36">
        <v>4.75</v>
      </c>
      <c r="L4716" s="36">
        <v>4.75</v>
      </c>
      <c r="M4716" s="38">
        <f t="shared" si="147"/>
        <v>560.763888888889</v>
      </c>
      <c r="N4716" s="56" t="s">
        <v>11543</v>
      </c>
      <c r="O4716" s="39" t="s">
        <v>11459</v>
      </c>
    </row>
    <row r="4717" s="7" customFormat="1" ht="21" customHeight="1" spans="1:15">
      <c r="A4717" s="27">
        <v>4714</v>
      </c>
      <c r="B4717" s="39" t="s">
        <v>11544</v>
      </c>
      <c r="C4717" s="39" t="s">
        <v>11495</v>
      </c>
      <c r="D4717" s="36" t="s">
        <v>2652</v>
      </c>
      <c r="E4717" s="64">
        <v>50000</v>
      </c>
      <c r="F4717" s="50">
        <v>42784</v>
      </c>
      <c r="G4717" s="50">
        <v>43878</v>
      </c>
      <c r="H4717" s="51">
        <v>43790</v>
      </c>
      <c r="I4717" s="50">
        <v>43878</v>
      </c>
      <c r="J4717" s="36">
        <f t="shared" si="146"/>
        <v>89</v>
      </c>
      <c r="K4717" s="36">
        <v>4.75</v>
      </c>
      <c r="L4717" s="36">
        <v>4.75</v>
      </c>
      <c r="M4717" s="38">
        <f t="shared" si="147"/>
        <v>587.152777777778</v>
      </c>
      <c r="N4717" s="56" t="s">
        <v>11545</v>
      </c>
      <c r="O4717" s="39" t="s">
        <v>11459</v>
      </c>
    </row>
    <row r="4718" s="7" customFormat="1" ht="21" customHeight="1" spans="1:15">
      <c r="A4718" s="27">
        <v>4715</v>
      </c>
      <c r="B4718" s="39" t="s">
        <v>11546</v>
      </c>
      <c r="C4718" s="39" t="s">
        <v>11495</v>
      </c>
      <c r="D4718" s="36" t="s">
        <v>2652</v>
      </c>
      <c r="E4718" s="64">
        <v>50000</v>
      </c>
      <c r="F4718" s="50">
        <v>42789</v>
      </c>
      <c r="G4718" s="50">
        <v>43882</v>
      </c>
      <c r="H4718" s="51">
        <v>43790</v>
      </c>
      <c r="I4718" s="50">
        <v>43882</v>
      </c>
      <c r="J4718" s="36">
        <f t="shared" si="146"/>
        <v>93</v>
      </c>
      <c r="K4718" s="36">
        <v>4.75</v>
      </c>
      <c r="L4718" s="36">
        <v>4.75</v>
      </c>
      <c r="M4718" s="38">
        <f t="shared" si="147"/>
        <v>613.541666666667</v>
      </c>
      <c r="N4718" s="56" t="s">
        <v>11547</v>
      </c>
      <c r="O4718" s="39" t="s">
        <v>11459</v>
      </c>
    </row>
    <row r="4719" s="7" customFormat="1" ht="21" customHeight="1" spans="1:15">
      <c r="A4719" s="27">
        <v>4716</v>
      </c>
      <c r="B4719" s="39" t="s">
        <v>11548</v>
      </c>
      <c r="C4719" s="39" t="s">
        <v>11549</v>
      </c>
      <c r="D4719" s="36" t="s">
        <v>2652</v>
      </c>
      <c r="E4719" s="64">
        <v>50000</v>
      </c>
      <c r="F4719" s="50">
        <v>42801</v>
      </c>
      <c r="G4719" s="50">
        <v>43896</v>
      </c>
      <c r="H4719" s="51">
        <v>43790</v>
      </c>
      <c r="I4719" s="50">
        <v>43896</v>
      </c>
      <c r="J4719" s="36">
        <f t="shared" si="146"/>
        <v>107</v>
      </c>
      <c r="K4719" s="36">
        <v>4.75</v>
      </c>
      <c r="L4719" s="36">
        <v>4.75</v>
      </c>
      <c r="M4719" s="38">
        <f t="shared" si="147"/>
        <v>705.902777777778</v>
      </c>
      <c r="N4719" s="56" t="s">
        <v>11550</v>
      </c>
      <c r="O4719" s="39" t="s">
        <v>11459</v>
      </c>
    </row>
    <row r="4720" s="7" customFormat="1" ht="21" customHeight="1" spans="1:15">
      <c r="A4720" s="27">
        <v>4717</v>
      </c>
      <c r="B4720" s="39" t="s">
        <v>11551</v>
      </c>
      <c r="C4720" s="39" t="s">
        <v>11476</v>
      </c>
      <c r="D4720" s="36" t="s">
        <v>2652</v>
      </c>
      <c r="E4720" s="64">
        <v>40000</v>
      </c>
      <c r="F4720" s="50">
        <v>42802</v>
      </c>
      <c r="G4720" s="50">
        <v>43897</v>
      </c>
      <c r="H4720" s="51">
        <v>43790</v>
      </c>
      <c r="I4720" s="50">
        <v>43897</v>
      </c>
      <c r="J4720" s="36">
        <f t="shared" si="146"/>
        <v>108</v>
      </c>
      <c r="K4720" s="36">
        <v>4.75</v>
      </c>
      <c r="L4720" s="36">
        <v>4.75</v>
      </c>
      <c r="M4720" s="38">
        <f t="shared" si="147"/>
        <v>570</v>
      </c>
      <c r="N4720" s="56" t="s">
        <v>11552</v>
      </c>
      <c r="O4720" s="39" t="s">
        <v>11459</v>
      </c>
    </row>
    <row r="4721" s="7" customFormat="1" ht="21" customHeight="1" spans="1:15">
      <c r="A4721" s="27">
        <v>4718</v>
      </c>
      <c r="B4721" s="39" t="s">
        <v>11553</v>
      </c>
      <c r="C4721" s="39" t="s">
        <v>11495</v>
      </c>
      <c r="D4721" s="36" t="s">
        <v>2652</v>
      </c>
      <c r="E4721" s="64">
        <v>50000</v>
      </c>
      <c r="F4721" s="50">
        <v>42803</v>
      </c>
      <c r="G4721" s="50">
        <v>43897</v>
      </c>
      <c r="H4721" s="51">
        <v>43790</v>
      </c>
      <c r="I4721" s="50">
        <v>43897</v>
      </c>
      <c r="J4721" s="36">
        <f t="shared" si="146"/>
        <v>108</v>
      </c>
      <c r="K4721" s="36">
        <v>4.75</v>
      </c>
      <c r="L4721" s="36">
        <v>4.75</v>
      </c>
      <c r="M4721" s="38">
        <f t="shared" si="147"/>
        <v>712.5</v>
      </c>
      <c r="N4721" s="56" t="s">
        <v>11554</v>
      </c>
      <c r="O4721" s="39" t="s">
        <v>11459</v>
      </c>
    </row>
    <row r="4722" s="7" customFormat="1" ht="21" customHeight="1" spans="1:15">
      <c r="A4722" s="27">
        <v>4719</v>
      </c>
      <c r="B4722" s="39" t="s">
        <v>11555</v>
      </c>
      <c r="C4722" s="39" t="s">
        <v>11556</v>
      </c>
      <c r="D4722" s="36" t="s">
        <v>2652</v>
      </c>
      <c r="E4722" s="64">
        <v>50000</v>
      </c>
      <c r="F4722" s="50">
        <v>42807</v>
      </c>
      <c r="G4722" s="50">
        <v>43901</v>
      </c>
      <c r="H4722" s="51">
        <v>43790</v>
      </c>
      <c r="I4722" s="50">
        <v>43901</v>
      </c>
      <c r="J4722" s="36">
        <f t="shared" si="146"/>
        <v>112</v>
      </c>
      <c r="K4722" s="36">
        <v>4.75</v>
      </c>
      <c r="L4722" s="36">
        <v>4.75</v>
      </c>
      <c r="M4722" s="38">
        <f t="shared" si="147"/>
        <v>738.888888888889</v>
      </c>
      <c r="N4722" s="56" t="s">
        <v>11557</v>
      </c>
      <c r="O4722" s="39" t="s">
        <v>11459</v>
      </c>
    </row>
    <row r="4723" s="7" customFormat="1" ht="21" customHeight="1" spans="1:15">
      <c r="A4723" s="27">
        <v>4720</v>
      </c>
      <c r="B4723" s="39" t="s">
        <v>11558</v>
      </c>
      <c r="C4723" s="39" t="s">
        <v>11518</v>
      </c>
      <c r="D4723" s="36" t="s">
        <v>2652</v>
      </c>
      <c r="E4723" s="64">
        <v>50000</v>
      </c>
      <c r="F4723" s="50">
        <v>42814</v>
      </c>
      <c r="G4723" s="50">
        <v>43909</v>
      </c>
      <c r="H4723" s="51">
        <v>43790</v>
      </c>
      <c r="I4723" s="50">
        <v>43909</v>
      </c>
      <c r="J4723" s="36">
        <f t="shared" si="146"/>
        <v>120</v>
      </c>
      <c r="K4723" s="36">
        <v>4.75</v>
      </c>
      <c r="L4723" s="36">
        <v>4.75</v>
      </c>
      <c r="M4723" s="38">
        <f t="shared" si="147"/>
        <v>791.666666666667</v>
      </c>
      <c r="N4723" s="56" t="s">
        <v>11559</v>
      </c>
      <c r="O4723" s="39" t="s">
        <v>11459</v>
      </c>
    </row>
    <row r="4724" s="7" customFormat="1" ht="21" customHeight="1" spans="1:15">
      <c r="A4724" s="27">
        <v>4721</v>
      </c>
      <c r="B4724" s="39" t="s">
        <v>11560</v>
      </c>
      <c r="C4724" s="39" t="s">
        <v>11476</v>
      </c>
      <c r="D4724" s="36" t="s">
        <v>2652</v>
      </c>
      <c r="E4724" s="64">
        <v>50000</v>
      </c>
      <c r="F4724" s="50">
        <v>42814</v>
      </c>
      <c r="G4724" s="50">
        <v>43909</v>
      </c>
      <c r="H4724" s="51">
        <v>43790</v>
      </c>
      <c r="I4724" s="50">
        <v>43909</v>
      </c>
      <c r="J4724" s="36">
        <f t="shared" si="146"/>
        <v>120</v>
      </c>
      <c r="K4724" s="36">
        <v>4.75</v>
      </c>
      <c r="L4724" s="36">
        <v>4.75</v>
      </c>
      <c r="M4724" s="38">
        <f t="shared" si="147"/>
        <v>791.666666666667</v>
      </c>
      <c r="N4724" s="56" t="s">
        <v>11561</v>
      </c>
      <c r="O4724" s="39" t="s">
        <v>11459</v>
      </c>
    </row>
    <row r="4725" s="7" customFormat="1" ht="21" customHeight="1" spans="1:15">
      <c r="A4725" s="27">
        <v>4722</v>
      </c>
      <c r="B4725" s="39" t="s">
        <v>11562</v>
      </c>
      <c r="C4725" s="39" t="s">
        <v>11518</v>
      </c>
      <c r="D4725" s="36" t="s">
        <v>2652</v>
      </c>
      <c r="E4725" s="64">
        <v>50000</v>
      </c>
      <c r="F4725" s="50">
        <v>42827</v>
      </c>
      <c r="G4725" s="50">
        <v>43922</v>
      </c>
      <c r="H4725" s="51">
        <v>43790</v>
      </c>
      <c r="I4725" s="50">
        <v>43922</v>
      </c>
      <c r="J4725" s="36">
        <f t="shared" si="146"/>
        <v>133</v>
      </c>
      <c r="K4725" s="36">
        <v>4.75</v>
      </c>
      <c r="L4725" s="36">
        <v>4.75</v>
      </c>
      <c r="M4725" s="38">
        <f t="shared" si="147"/>
        <v>877.430555555555</v>
      </c>
      <c r="N4725" s="56" t="s">
        <v>11563</v>
      </c>
      <c r="O4725" s="39" t="s">
        <v>11459</v>
      </c>
    </row>
    <row r="4726" s="7" customFormat="1" ht="21" customHeight="1" spans="1:15">
      <c r="A4726" s="27">
        <v>4723</v>
      </c>
      <c r="B4726" s="39" t="s">
        <v>11564</v>
      </c>
      <c r="C4726" s="39" t="s">
        <v>11565</v>
      </c>
      <c r="D4726" s="36" t="s">
        <v>2652</v>
      </c>
      <c r="E4726" s="64">
        <v>50000</v>
      </c>
      <c r="F4726" s="50">
        <v>42828</v>
      </c>
      <c r="G4726" s="50">
        <v>43923</v>
      </c>
      <c r="H4726" s="51">
        <v>43790</v>
      </c>
      <c r="I4726" s="50">
        <v>43923</v>
      </c>
      <c r="J4726" s="36">
        <f t="shared" si="146"/>
        <v>134</v>
      </c>
      <c r="K4726" s="36">
        <v>4.75</v>
      </c>
      <c r="L4726" s="36">
        <v>4.75</v>
      </c>
      <c r="M4726" s="38">
        <f t="shared" si="147"/>
        <v>884.027777777778</v>
      </c>
      <c r="N4726" s="56" t="s">
        <v>11566</v>
      </c>
      <c r="O4726" s="39" t="s">
        <v>11459</v>
      </c>
    </row>
    <row r="4727" s="7" customFormat="1" ht="21" customHeight="1" spans="1:15">
      <c r="A4727" s="27">
        <v>4724</v>
      </c>
      <c r="B4727" s="39" t="s">
        <v>11567</v>
      </c>
      <c r="C4727" s="39" t="s">
        <v>11568</v>
      </c>
      <c r="D4727" s="36" t="s">
        <v>2652</v>
      </c>
      <c r="E4727" s="64">
        <v>50000</v>
      </c>
      <c r="F4727" s="50">
        <v>42828</v>
      </c>
      <c r="G4727" s="50">
        <v>43923</v>
      </c>
      <c r="H4727" s="51">
        <v>43790</v>
      </c>
      <c r="I4727" s="50">
        <v>43923</v>
      </c>
      <c r="J4727" s="36">
        <f t="shared" si="146"/>
        <v>134</v>
      </c>
      <c r="K4727" s="36">
        <v>4.75</v>
      </c>
      <c r="L4727" s="36">
        <v>4.75</v>
      </c>
      <c r="M4727" s="38">
        <f t="shared" si="147"/>
        <v>884.027777777778</v>
      </c>
      <c r="N4727" s="56" t="s">
        <v>11569</v>
      </c>
      <c r="O4727" s="39" t="s">
        <v>11459</v>
      </c>
    </row>
    <row r="4728" s="7" customFormat="1" ht="21" customHeight="1" spans="1:15">
      <c r="A4728" s="27">
        <v>4725</v>
      </c>
      <c r="B4728" s="39" t="s">
        <v>11570</v>
      </c>
      <c r="C4728" s="39" t="s">
        <v>11518</v>
      </c>
      <c r="D4728" s="36" t="s">
        <v>2652</v>
      </c>
      <c r="E4728" s="64">
        <v>50000</v>
      </c>
      <c r="F4728" s="50">
        <v>42836</v>
      </c>
      <c r="G4728" s="50">
        <v>43931</v>
      </c>
      <c r="H4728" s="51">
        <v>43790</v>
      </c>
      <c r="I4728" s="50">
        <v>43931</v>
      </c>
      <c r="J4728" s="36">
        <f t="shared" si="146"/>
        <v>142</v>
      </c>
      <c r="K4728" s="36">
        <v>4.75</v>
      </c>
      <c r="L4728" s="36">
        <v>4.75</v>
      </c>
      <c r="M4728" s="38">
        <f t="shared" si="147"/>
        <v>936.805555555555</v>
      </c>
      <c r="N4728" s="56" t="s">
        <v>11571</v>
      </c>
      <c r="O4728" s="39" t="s">
        <v>11459</v>
      </c>
    </row>
    <row r="4729" s="7" customFormat="1" ht="21" customHeight="1" spans="1:15">
      <c r="A4729" s="27">
        <v>4726</v>
      </c>
      <c r="B4729" s="39" t="s">
        <v>11572</v>
      </c>
      <c r="C4729" s="39" t="s">
        <v>11481</v>
      </c>
      <c r="D4729" s="36" t="s">
        <v>2652</v>
      </c>
      <c r="E4729" s="64">
        <v>40000</v>
      </c>
      <c r="F4729" s="50">
        <v>42838</v>
      </c>
      <c r="G4729" s="50">
        <v>43933</v>
      </c>
      <c r="H4729" s="51">
        <v>43790</v>
      </c>
      <c r="I4729" s="50">
        <v>43933</v>
      </c>
      <c r="J4729" s="36">
        <f t="shared" si="146"/>
        <v>144</v>
      </c>
      <c r="K4729" s="36">
        <v>4.75</v>
      </c>
      <c r="L4729" s="36">
        <v>4.75</v>
      </c>
      <c r="M4729" s="38">
        <f t="shared" si="147"/>
        <v>760</v>
      </c>
      <c r="N4729" s="56" t="s">
        <v>11573</v>
      </c>
      <c r="O4729" s="39" t="s">
        <v>11459</v>
      </c>
    </row>
    <row r="4730" s="7" customFormat="1" ht="21" customHeight="1" spans="1:15">
      <c r="A4730" s="27">
        <v>4727</v>
      </c>
      <c r="B4730" s="39" t="s">
        <v>11574</v>
      </c>
      <c r="C4730" s="39" t="s">
        <v>11495</v>
      </c>
      <c r="D4730" s="36" t="s">
        <v>2652</v>
      </c>
      <c r="E4730" s="64">
        <v>50000</v>
      </c>
      <c r="F4730" s="50">
        <v>42845</v>
      </c>
      <c r="G4730" s="50">
        <v>43940</v>
      </c>
      <c r="H4730" s="51">
        <v>43790</v>
      </c>
      <c r="I4730" s="50">
        <v>43940</v>
      </c>
      <c r="J4730" s="36">
        <f t="shared" si="146"/>
        <v>151</v>
      </c>
      <c r="K4730" s="36">
        <v>4.75</v>
      </c>
      <c r="L4730" s="36">
        <v>4.75</v>
      </c>
      <c r="M4730" s="38">
        <f t="shared" si="147"/>
        <v>996.180555555555</v>
      </c>
      <c r="N4730" s="56" t="s">
        <v>11575</v>
      </c>
      <c r="O4730" s="39" t="s">
        <v>11459</v>
      </c>
    </row>
    <row r="4731" s="7" customFormat="1" ht="21" customHeight="1" spans="1:15">
      <c r="A4731" s="27">
        <v>4728</v>
      </c>
      <c r="B4731" s="39" t="s">
        <v>11576</v>
      </c>
      <c r="C4731" s="39" t="s">
        <v>11577</v>
      </c>
      <c r="D4731" s="36" t="s">
        <v>2652</v>
      </c>
      <c r="E4731" s="64">
        <v>50000</v>
      </c>
      <c r="F4731" s="50">
        <v>42851</v>
      </c>
      <c r="G4731" s="50">
        <v>43946</v>
      </c>
      <c r="H4731" s="51">
        <v>43790</v>
      </c>
      <c r="I4731" s="50">
        <v>43946</v>
      </c>
      <c r="J4731" s="36">
        <f t="shared" si="146"/>
        <v>157</v>
      </c>
      <c r="K4731" s="36">
        <v>4.75</v>
      </c>
      <c r="L4731" s="36">
        <v>4.75</v>
      </c>
      <c r="M4731" s="38">
        <f t="shared" si="147"/>
        <v>1035.76388888889</v>
      </c>
      <c r="N4731" s="56" t="s">
        <v>11578</v>
      </c>
      <c r="O4731" s="39" t="s">
        <v>11459</v>
      </c>
    </row>
    <row r="4732" s="7" customFormat="1" ht="21" customHeight="1" spans="1:15">
      <c r="A4732" s="27">
        <v>4729</v>
      </c>
      <c r="B4732" s="39" t="s">
        <v>11579</v>
      </c>
      <c r="C4732" s="39" t="s">
        <v>11518</v>
      </c>
      <c r="D4732" s="36" t="s">
        <v>2652</v>
      </c>
      <c r="E4732" s="64">
        <v>50000</v>
      </c>
      <c r="F4732" s="50">
        <v>42851</v>
      </c>
      <c r="G4732" s="50">
        <v>43946</v>
      </c>
      <c r="H4732" s="51">
        <v>43790</v>
      </c>
      <c r="I4732" s="50">
        <v>43946</v>
      </c>
      <c r="J4732" s="36">
        <f t="shared" si="146"/>
        <v>157</v>
      </c>
      <c r="K4732" s="36">
        <v>4.75</v>
      </c>
      <c r="L4732" s="36">
        <v>4.75</v>
      </c>
      <c r="M4732" s="38">
        <f t="shared" si="147"/>
        <v>1035.76388888889</v>
      </c>
      <c r="N4732" s="56" t="s">
        <v>11580</v>
      </c>
      <c r="O4732" s="39" t="s">
        <v>11459</v>
      </c>
    </row>
    <row r="4733" s="7" customFormat="1" ht="21" customHeight="1" spans="1:15">
      <c r="A4733" s="27">
        <v>4730</v>
      </c>
      <c r="B4733" s="39" t="s">
        <v>11581</v>
      </c>
      <c r="C4733" s="39" t="s">
        <v>11565</v>
      </c>
      <c r="D4733" s="36" t="s">
        <v>2652</v>
      </c>
      <c r="E4733" s="64">
        <v>50000</v>
      </c>
      <c r="F4733" s="50">
        <v>42853</v>
      </c>
      <c r="G4733" s="50">
        <v>43948</v>
      </c>
      <c r="H4733" s="51">
        <v>43790</v>
      </c>
      <c r="I4733" s="50">
        <v>43948</v>
      </c>
      <c r="J4733" s="36">
        <f t="shared" si="146"/>
        <v>159</v>
      </c>
      <c r="K4733" s="36">
        <v>4.75</v>
      </c>
      <c r="L4733" s="36">
        <v>4.75</v>
      </c>
      <c r="M4733" s="38">
        <f t="shared" si="147"/>
        <v>1048.95833333333</v>
      </c>
      <c r="N4733" s="56" t="s">
        <v>11582</v>
      </c>
      <c r="O4733" s="39" t="s">
        <v>11459</v>
      </c>
    </row>
    <row r="4734" s="7" customFormat="1" ht="21" customHeight="1" spans="1:15">
      <c r="A4734" s="27">
        <v>4731</v>
      </c>
      <c r="B4734" s="39" t="s">
        <v>11583</v>
      </c>
      <c r="C4734" s="39" t="s">
        <v>11492</v>
      </c>
      <c r="D4734" s="36" t="s">
        <v>2652</v>
      </c>
      <c r="E4734" s="64">
        <v>50000</v>
      </c>
      <c r="F4734" s="50">
        <v>42853</v>
      </c>
      <c r="G4734" s="50">
        <v>43948</v>
      </c>
      <c r="H4734" s="51">
        <v>43790</v>
      </c>
      <c r="I4734" s="50">
        <v>43948</v>
      </c>
      <c r="J4734" s="36">
        <f t="shared" si="146"/>
        <v>159</v>
      </c>
      <c r="K4734" s="36">
        <v>4.75</v>
      </c>
      <c r="L4734" s="36">
        <v>4.75</v>
      </c>
      <c r="M4734" s="38">
        <f t="shared" si="147"/>
        <v>1048.95833333333</v>
      </c>
      <c r="N4734" s="56" t="s">
        <v>11584</v>
      </c>
      <c r="O4734" s="39" t="s">
        <v>11459</v>
      </c>
    </row>
    <row r="4735" s="7" customFormat="1" ht="21" customHeight="1" spans="1:15">
      <c r="A4735" s="27">
        <v>4732</v>
      </c>
      <c r="B4735" s="39" t="s">
        <v>11585</v>
      </c>
      <c r="C4735" s="39" t="s">
        <v>11457</v>
      </c>
      <c r="D4735" s="36" t="s">
        <v>2652</v>
      </c>
      <c r="E4735" s="64">
        <v>50000</v>
      </c>
      <c r="F4735" s="50">
        <v>42853</v>
      </c>
      <c r="G4735" s="50">
        <v>43948</v>
      </c>
      <c r="H4735" s="51">
        <v>43790</v>
      </c>
      <c r="I4735" s="50">
        <v>43948</v>
      </c>
      <c r="J4735" s="36">
        <f t="shared" si="146"/>
        <v>159</v>
      </c>
      <c r="K4735" s="36">
        <v>4.75</v>
      </c>
      <c r="L4735" s="36">
        <v>4.75</v>
      </c>
      <c r="M4735" s="38">
        <f t="shared" si="147"/>
        <v>1048.95833333333</v>
      </c>
      <c r="N4735" s="56" t="s">
        <v>11586</v>
      </c>
      <c r="O4735" s="39" t="s">
        <v>11459</v>
      </c>
    </row>
    <row r="4736" s="7" customFormat="1" ht="21" customHeight="1" spans="1:15">
      <c r="A4736" s="27">
        <v>4733</v>
      </c>
      <c r="B4736" s="39" t="s">
        <v>11587</v>
      </c>
      <c r="C4736" s="39" t="s">
        <v>11495</v>
      </c>
      <c r="D4736" s="36" t="s">
        <v>2652</v>
      </c>
      <c r="E4736" s="64">
        <v>50000</v>
      </c>
      <c r="F4736" s="50">
        <v>42864</v>
      </c>
      <c r="G4736" s="50">
        <v>43959</v>
      </c>
      <c r="H4736" s="51">
        <v>43790</v>
      </c>
      <c r="I4736" s="50">
        <v>43959</v>
      </c>
      <c r="J4736" s="36">
        <f t="shared" si="146"/>
        <v>170</v>
      </c>
      <c r="K4736" s="36">
        <v>4.75</v>
      </c>
      <c r="L4736" s="36">
        <v>4.75</v>
      </c>
      <c r="M4736" s="38">
        <f t="shared" si="147"/>
        <v>1121.52777777778</v>
      </c>
      <c r="N4736" s="56" t="s">
        <v>11588</v>
      </c>
      <c r="O4736" s="39" t="s">
        <v>11459</v>
      </c>
    </row>
    <row r="4737" s="7" customFormat="1" ht="21" customHeight="1" spans="1:15">
      <c r="A4737" s="27">
        <v>4734</v>
      </c>
      <c r="B4737" s="39" t="s">
        <v>11589</v>
      </c>
      <c r="C4737" s="39" t="s">
        <v>11590</v>
      </c>
      <c r="D4737" s="36" t="s">
        <v>2652</v>
      </c>
      <c r="E4737" s="64">
        <v>50000</v>
      </c>
      <c r="F4737" s="50">
        <v>42903</v>
      </c>
      <c r="G4737" s="50">
        <v>43998</v>
      </c>
      <c r="H4737" s="51">
        <v>43790</v>
      </c>
      <c r="I4737" s="50">
        <v>43998</v>
      </c>
      <c r="J4737" s="36">
        <f t="shared" si="146"/>
        <v>209</v>
      </c>
      <c r="K4737" s="36">
        <v>4.75</v>
      </c>
      <c r="L4737" s="36">
        <v>4.75</v>
      </c>
      <c r="M4737" s="38">
        <f t="shared" si="147"/>
        <v>1378.81944444444</v>
      </c>
      <c r="N4737" s="56" t="s">
        <v>11591</v>
      </c>
      <c r="O4737" s="39" t="s">
        <v>11459</v>
      </c>
    </row>
    <row r="4738" s="7" customFormat="1" ht="21" customHeight="1" spans="1:15">
      <c r="A4738" s="27">
        <v>4735</v>
      </c>
      <c r="B4738" s="39" t="s">
        <v>11592</v>
      </c>
      <c r="C4738" s="39" t="s">
        <v>11492</v>
      </c>
      <c r="D4738" s="36" t="s">
        <v>2652</v>
      </c>
      <c r="E4738" s="64">
        <v>50000</v>
      </c>
      <c r="F4738" s="50">
        <v>42912</v>
      </c>
      <c r="G4738" s="50">
        <v>44007</v>
      </c>
      <c r="H4738" s="51">
        <v>43790</v>
      </c>
      <c r="I4738" s="51">
        <v>44002</v>
      </c>
      <c r="J4738" s="36">
        <f t="shared" si="146"/>
        <v>213</v>
      </c>
      <c r="K4738" s="36">
        <v>4.75</v>
      </c>
      <c r="L4738" s="36">
        <v>4.75</v>
      </c>
      <c r="M4738" s="38">
        <f t="shared" si="147"/>
        <v>1405.20833333333</v>
      </c>
      <c r="N4738" s="56" t="s">
        <v>11593</v>
      </c>
      <c r="O4738" s="39" t="s">
        <v>11459</v>
      </c>
    </row>
    <row r="4739" s="7" customFormat="1" ht="21" customHeight="1" spans="1:15">
      <c r="A4739" s="27">
        <v>4736</v>
      </c>
      <c r="B4739" s="39" t="s">
        <v>11594</v>
      </c>
      <c r="C4739" s="39" t="s">
        <v>11518</v>
      </c>
      <c r="D4739" s="36" t="s">
        <v>2652</v>
      </c>
      <c r="E4739" s="64">
        <v>50000</v>
      </c>
      <c r="F4739" s="50">
        <v>42921</v>
      </c>
      <c r="G4739" s="50">
        <v>44015</v>
      </c>
      <c r="H4739" s="51">
        <v>43790</v>
      </c>
      <c r="I4739" s="51">
        <v>44002</v>
      </c>
      <c r="J4739" s="36">
        <f t="shared" si="146"/>
        <v>213</v>
      </c>
      <c r="K4739" s="36">
        <v>4.75</v>
      </c>
      <c r="L4739" s="36">
        <v>4.75</v>
      </c>
      <c r="M4739" s="38">
        <f t="shared" si="147"/>
        <v>1405.20833333333</v>
      </c>
      <c r="N4739" s="56" t="s">
        <v>11595</v>
      </c>
      <c r="O4739" s="39" t="s">
        <v>11459</v>
      </c>
    </row>
    <row r="4740" s="7" customFormat="1" ht="21" customHeight="1" spans="1:15">
      <c r="A4740" s="27">
        <v>4737</v>
      </c>
      <c r="B4740" s="39" t="s">
        <v>11596</v>
      </c>
      <c r="C4740" s="39" t="s">
        <v>11518</v>
      </c>
      <c r="D4740" s="36" t="s">
        <v>2652</v>
      </c>
      <c r="E4740" s="64">
        <v>50000</v>
      </c>
      <c r="F4740" s="50">
        <v>42921</v>
      </c>
      <c r="G4740" s="50">
        <v>44016</v>
      </c>
      <c r="H4740" s="51">
        <v>43790</v>
      </c>
      <c r="I4740" s="51">
        <v>44002</v>
      </c>
      <c r="J4740" s="36">
        <f t="shared" ref="J4740:J4803" si="148">I4740-H4740+1</f>
        <v>213</v>
      </c>
      <c r="K4740" s="36">
        <v>4.75</v>
      </c>
      <c r="L4740" s="36">
        <v>4.75</v>
      </c>
      <c r="M4740" s="38">
        <f t="shared" ref="M4740:M4803" si="149">E4740*J4740*L4740/12/30/100</f>
        <v>1405.20833333333</v>
      </c>
      <c r="N4740" s="56" t="s">
        <v>11597</v>
      </c>
      <c r="O4740" s="39" t="s">
        <v>11459</v>
      </c>
    </row>
    <row r="4741" s="7" customFormat="1" ht="21" customHeight="1" spans="1:15">
      <c r="A4741" s="27">
        <v>4738</v>
      </c>
      <c r="B4741" s="39" t="s">
        <v>11598</v>
      </c>
      <c r="C4741" s="39" t="s">
        <v>11495</v>
      </c>
      <c r="D4741" s="36" t="s">
        <v>2652</v>
      </c>
      <c r="E4741" s="64">
        <v>50000</v>
      </c>
      <c r="F4741" s="50">
        <v>42927</v>
      </c>
      <c r="G4741" s="50">
        <v>44022</v>
      </c>
      <c r="H4741" s="51">
        <v>43790</v>
      </c>
      <c r="I4741" s="51">
        <v>44002</v>
      </c>
      <c r="J4741" s="36">
        <f t="shared" si="148"/>
        <v>213</v>
      </c>
      <c r="K4741" s="36">
        <v>4.75</v>
      </c>
      <c r="L4741" s="36">
        <v>4.75</v>
      </c>
      <c r="M4741" s="38">
        <f t="shared" si="149"/>
        <v>1405.20833333333</v>
      </c>
      <c r="N4741" s="56" t="s">
        <v>11599</v>
      </c>
      <c r="O4741" s="39" t="s">
        <v>11459</v>
      </c>
    </row>
    <row r="4742" s="7" customFormat="1" ht="21" customHeight="1" spans="1:15">
      <c r="A4742" s="27">
        <v>4739</v>
      </c>
      <c r="B4742" s="39" t="s">
        <v>11600</v>
      </c>
      <c r="C4742" s="39" t="s">
        <v>11476</v>
      </c>
      <c r="D4742" s="36" t="s">
        <v>2652</v>
      </c>
      <c r="E4742" s="64">
        <v>50000</v>
      </c>
      <c r="F4742" s="50">
        <v>42933</v>
      </c>
      <c r="G4742" s="50">
        <v>44028</v>
      </c>
      <c r="H4742" s="51">
        <v>43790</v>
      </c>
      <c r="I4742" s="51">
        <v>44002</v>
      </c>
      <c r="J4742" s="36">
        <f t="shared" si="148"/>
        <v>213</v>
      </c>
      <c r="K4742" s="36">
        <v>4.75</v>
      </c>
      <c r="L4742" s="36">
        <v>4.75</v>
      </c>
      <c r="M4742" s="38">
        <f t="shared" si="149"/>
        <v>1405.20833333333</v>
      </c>
      <c r="N4742" s="56" t="s">
        <v>11601</v>
      </c>
      <c r="O4742" s="39" t="s">
        <v>11459</v>
      </c>
    </row>
    <row r="4743" s="7" customFormat="1" ht="21" customHeight="1" spans="1:15">
      <c r="A4743" s="27">
        <v>4740</v>
      </c>
      <c r="B4743" s="39" t="s">
        <v>11602</v>
      </c>
      <c r="C4743" s="39" t="s">
        <v>11457</v>
      </c>
      <c r="D4743" s="36" t="s">
        <v>2652</v>
      </c>
      <c r="E4743" s="64">
        <v>50000</v>
      </c>
      <c r="F4743" s="50">
        <v>42937</v>
      </c>
      <c r="G4743" s="50">
        <v>44032</v>
      </c>
      <c r="H4743" s="51">
        <v>43790</v>
      </c>
      <c r="I4743" s="51">
        <v>44002</v>
      </c>
      <c r="J4743" s="36">
        <f t="shared" si="148"/>
        <v>213</v>
      </c>
      <c r="K4743" s="36">
        <v>4.75</v>
      </c>
      <c r="L4743" s="36">
        <v>4.75</v>
      </c>
      <c r="M4743" s="38">
        <f t="shared" si="149"/>
        <v>1405.20833333333</v>
      </c>
      <c r="N4743" s="56" t="s">
        <v>11603</v>
      </c>
      <c r="O4743" s="39" t="s">
        <v>11459</v>
      </c>
    </row>
    <row r="4744" s="7" customFormat="1" ht="21" customHeight="1" spans="1:15">
      <c r="A4744" s="27">
        <v>4741</v>
      </c>
      <c r="B4744" s="39" t="s">
        <v>11604</v>
      </c>
      <c r="C4744" s="39" t="s">
        <v>11481</v>
      </c>
      <c r="D4744" s="36" t="s">
        <v>2652</v>
      </c>
      <c r="E4744" s="64">
        <v>50000</v>
      </c>
      <c r="F4744" s="50">
        <v>42942</v>
      </c>
      <c r="G4744" s="50">
        <v>44037</v>
      </c>
      <c r="H4744" s="51">
        <v>43790</v>
      </c>
      <c r="I4744" s="51">
        <v>44002</v>
      </c>
      <c r="J4744" s="36">
        <f t="shared" si="148"/>
        <v>213</v>
      </c>
      <c r="K4744" s="36">
        <v>4.75</v>
      </c>
      <c r="L4744" s="36">
        <v>4.75</v>
      </c>
      <c r="M4744" s="38">
        <f t="shared" si="149"/>
        <v>1405.20833333333</v>
      </c>
      <c r="N4744" s="56" t="s">
        <v>11605</v>
      </c>
      <c r="O4744" s="39" t="s">
        <v>11459</v>
      </c>
    </row>
    <row r="4745" s="7" customFormat="1" ht="21" customHeight="1" spans="1:15">
      <c r="A4745" s="27">
        <v>4742</v>
      </c>
      <c r="B4745" s="39" t="s">
        <v>11606</v>
      </c>
      <c r="C4745" s="39" t="s">
        <v>11492</v>
      </c>
      <c r="D4745" s="36" t="s">
        <v>2652</v>
      </c>
      <c r="E4745" s="64">
        <v>50000</v>
      </c>
      <c r="F4745" s="50">
        <v>42942</v>
      </c>
      <c r="G4745" s="50">
        <v>44037</v>
      </c>
      <c r="H4745" s="51">
        <v>43790</v>
      </c>
      <c r="I4745" s="51">
        <v>44002</v>
      </c>
      <c r="J4745" s="36">
        <f t="shared" si="148"/>
        <v>213</v>
      </c>
      <c r="K4745" s="36">
        <v>4.75</v>
      </c>
      <c r="L4745" s="36">
        <v>4.75</v>
      </c>
      <c r="M4745" s="38">
        <f t="shared" si="149"/>
        <v>1405.20833333333</v>
      </c>
      <c r="N4745" s="56" t="s">
        <v>11607</v>
      </c>
      <c r="O4745" s="39" t="s">
        <v>11459</v>
      </c>
    </row>
    <row r="4746" s="7" customFormat="1" ht="21" customHeight="1" spans="1:15">
      <c r="A4746" s="27">
        <v>4743</v>
      </c>
      <c r="B4746" s="39" t="s">
        <v>11608</v>
      </c>
      <c r="C4746" s="39" t="s">
        <v>11492</v>
      </c>
      <c r="D4746" s="36" t="s">
        <v>2652</v>
      </c>
      <c r="E4746" s="64">
        <v>50000</v>
      </c>
      <c r="F4746" s="50">
        <v>42943</v>
      </c>
      <c r="G4746" s="50">
        <v>44038</v>
      </c>
      <c r="H4746" s="51">
        <v>43790</v>
      </c>
      <c r="I4746" s="51">
        <v>44002</v>
      </c>
      <c r="J4746" s="36">
        <f t="shared" si="148"/>
        <v>213</v>
      </c>
      <c r="K4746" s="36">
        <v>4.75</v>
      </c>
      <c r="L4746" s="36">
        <v>4.75</v>
      </c>
      <c r="M4746" s="38">
        <f t="shared" si="149"/>
        <v>1405.20833333333</v>
      </c>
      <c r="N4746" s="56" t="s">
        <v>11609</v>
      </c>
      <c r="O4746" s="39" t="s">
        <v>11459</v>
      </c>
    </row>
    <row r="4747" s="7" customFormat="1" ht="21" customHeight="1" spans="1:15">
      <c r="A4747" s="27">
        <v>4744</v>
      </c>
      <c r="B4747" s="39" t="s">
        <v>11610</v>
      </c>
      <c r="C4747" s="39" t="s">
        <v>11565</v>
      </c>
      <c r="D4747" s="36" t="s">
        <v>2652</v>
      </c>
      <c r="E4747" s="64">
        <v>50000</v>
      </c>
      <c r="F4747" s="50">
        <v>42950</v>
      </c>
      <c r="G4747" s="50">
        <v>44045</v>
      </c>
      <c r="H4747" s="51">
        <v>43790</v>
      </c>
      <c r="I4747" s="51">
        <v>44002</v>
      </c>
      <c r="J4747" s="36">
        <f t="shared" si="148"/>
        <v>213</v>
      </c>
      <c r="K4747" s="36">
        <v>4.75</v>
      </c>
      <c r="L4747" s="36">
        <v>4.75</v>
      </c>
      <c r="M4747" s="38">
        <f t="shared" si="149"/>
        <v>1405.20833333333</v>
      </c>
      <c r="N4747" s="56" t="s">
        <v>11611</v>
      </c>
      <c r="O4747" s="39" t="s">
        <v>11459</v>
      </c>
    </row>
    <row r="4748" s="7" customFormat="1" ht="21" customHeight="1" spans="1:15">
      <c r="A4748" s="27">
        <v>4745</v>
      </c>
      <c r="B4748" s="39" t="s">
        <v>11608</v>
      </c>
      <c r="C4748" s="39" t="s">
        <v>11492</v>
      </c>
      <c r="D4748" s="36" t="s">
        <v>2652</v>
      </c>
      <c r="E4748" s="64">
        <v>50000</v>
      </c>
      <c r="F4748" s="50">
        <v>42952</v>
      </c>
      <c r="G4748" s="50">
        <v>44047</v>
      </c>
      <c r="H4748" s="51">
        <v>43790</v>
      </c>
      <c r="I4748" s="51">
        <v>44002</v>
      </c>
      <c r="J4748" s="36">
        <f t="shared" si="148"/>
        <v>213</v>
      </c>
      <c r="K4748" s="36">
        <v>4.75</v>
      </c>
      <c r="L4748" s="36">
        <v>4.75</v>
      </c>
      <c r="M4748" s="38">
        <f t="shared" si="149"/>
        <v>1405.20833333333</v>
      </c>
      <c r="N4748" s="56" t="s">
        <v>11612</v>
      </c>
      <c r="O4748" s="39" t="s">
        <v>11459</v>
      </c>
    </row>
    <row r="4749" s="7" customFormat="1" ht="21" customHeight="1" spans="1:15">
      <c r="A4749" s="27">
        <v>4746</v>
      </c>
      <c r="B4749" s="39" t="s">
        <v>11613</v>
      </c>
      <c r="C4749" s="39" t="s">
        <v>11481</v>
      </c>
      <c r="D4749" s="36" t="s">
        <v>2652</v>
      </c>
      <c r="E4749" s="64">
        <v>50000</v>
      </c>
      <c r="F4749" s="50">
        <v>42953</v>
      </c>
      <c r="G4749" s="50">
        <v>44048</v>
      </c>
      <c r="H4749" s="51">
        <v>43790</v>
      </c>
      <c r="I4749" s="51">
        <v>44002</v>
      </c>
      <c r="J4749" s="36">
        <f t="shared" si="148"/>
        <v>213</v>
      </c>
      <c r="K4749" s="36">
        <v>4.75</v>
      </c>
      <c r="L4749" s="36">
        <v>4.75</v>
      </c>
      <c r="M4749" s="38">
        <f t="shared" si="149"/>
        <v>1405.20833333333</v>
      </c>
      <c r="N4749" s="56" t="s">
        <v>11614</v>
      </c>
      <c r="O4749" s="39" t="s">
        <v>11459</v>
      </c>
    </row>
    <row r="4750" s="7" customFormat="1" ht="21" customHeight="1" spans="1:15">
      <c r="A4750" s="27">
        <v>4747</v>
      </c>
      <c r="B4750" s="39" t="s">
        <v>11615</v>
      </c>
      <c r="C4750" s="39" t="s">
        <v>11492</v>
      </c>
      <c r="D4750" s="36" t="s">
        <v>2652</v>
      </c>
      <c r="E4750" s="64">
        <v>50000</v>
      </c>
      <c r="F4750" s="50">
        <v>42956</v>
      </c>
      <c r="G4750" s="50">
        <v>44051</v>
      </c>
      <c r="H4750" s="51">
        <v>43790</v>
      </c>
      <c r="I4750" s="51">
        <v>44002</v>
      </c>
      <c r="J4750" s="36">
        <f t="shared" si="148"/>
        <v>213</v>
      </c>
      <c r="K4750" s="36">
        <v>4.75</v>
      </c>
      <c r="L4750" s="36">
        <v>4.75</v>
      </c>
      <c r="M4750" s="38">
        <f t="shared" si="149"/>
        <v>1405.20833333333</v>
      </c>
      <c r="N4750" s="56" t="s">
        <v>11616</v>
      </c>
      <c r="O4750" s="39" t="s">
        <v>11459</v>
      </c>
    </row>
    <row r="4751" s="7" customFormat="1" ht="21" customHeight="1" spans="1:15">
      <c r="A4751" s="27">
        <v>4748</v>
      </c>
      <c r="B4751" s="39" t="s">
        <v>11617</v>
      </c>
      <c r="C4751" s="39" t="s">
        <v>11492</v>
      </c>
      <c r="D4751" s="36" t="s">
        <v>2652</v>
      </c>
      <c r="E4751" s="64">
        <v>50000</v>
      </c>
      <c r="F4751" s="50">
        <v>42968</v>
      </c>
      <c r="G4751" s="50">
        <v>44063</v>
      </c>
      <c r="H4751" s="51">
        <v>43790</v>
      </c>
      <c r="I4751" s="51">
        <v>44002</v>
      </c>
      <c r="J4751" s="36">
        <f t="shared" si="148"/>
        <v>213</v>
      </c>
      <c r="K4751" s="36">
        <v>4.75</v>
      </c>
      <c r="L4751" s="36">
        <v>4.75</v>
      </c>
      <c r="M4751" s="38">
        <f t="shared" si="149"/>
        <v>1405.20833333333</v>
      </c>
      <c r="N4751" s="56" t="s">
        <v>11618</v>
      </c>
      <c r="O4751" s="39" t="s">
        <v>11459</v>
      </c>
    </row>
    <row r="4752" s="7" customFormat="1" ht="21" customHeight="1" spans="1:15">
      <c r="A4752" s="27">
        <v>4749</v>
      </c>
      <c r="B4752" s="39" t="s">
        <v>11619</v>
      </c>
      <c r="C4752" s="39" t="s">
        <v>11492</v>
      </c>
      <c r="D4752" s="36" t="s">
        <v>2652</v>
      </c>
      <c r="E4752" s="64">
        <v>50000</v>
      </c>
      <c r="F4752" s="50">
        <v>42971</v>
      </c>
      <c r="G4752" s="50">
        <v>44066</v>
      </c>
      <c r="H4752" s="51">
        <v>43790</v>
      </c>
      <c r="I4752" s="51">
        <v>44002</v>
      </c>
      <c r="J4752" s="36">
        <f t="shared" si="148"/>
        <v>213</v>
      </c>
      <c r="K4752" s="36">
        <v>4.75</v>
      </c>
      <c r="L4752" s="36">
        <v>4.75</v>
      </c>
      <c r="M4752" s="38">
        <f t="shared" si="149"/>
        <v>1405.20833333333</v>
      </c>
      <c r="N4752" s="56" t="s">
        <v>11620</v>
      </c>
      <c r="O4752" s="39" t="s">
        <v>11459</v>
      </c>
    </row>
    <row r="4753" s="7" customFormat="1" ht="21" customHeight="1" spans="1:15">
      <c r="A4753" s="27">
        <v>4750</v>
      </c>
      <c r="B4753" s="39" t="s">
        <v>11621</v>
      </c>
      <c r="C4753" s="39" t="s">
        <v>11481</v>
      </c>
      <c r="D4753" s="36" t="s">
        <v>2652</v>
      </c>
      <c r="E4753" s="64">
        <v>50000</v>
      </c>
      <c r="F4753" s="50">
        <v>42974</v>
      </c>
      <c r="G4753" s="50">
        <v>44069</v>
      </c>
      <c r="H4753" s="51">
        <v>43790</v>
      </c>
      <c r="I4753" s="51">
        <v>44002</v>
      </c>
      <c r="J4753" s="36">
        <f t="shared" si="148"/>
        <v>213</v>
      </c>
      <c r="K4753" s="36">
        <v>4.75</v>
      </c>
      <c r="L4753" s="36">
        <v>4.75</v>
      </c>
      <c r="M4753" s="38">
        <f t="shared" si="149"/>
        <v>1405.20833333333</v>
      </c>
      <c r="N4753" s="56" t="s">
        <v>11622</v>
      </c>
      <c r="O4753" s="39" t="s">
        <v>11459</v>
      </c>
    </row>
    <row r="4754" s="7" customFormat="1" ht="21" customHeight="1" spans="1:15">
      <c r="A4754" s="27">
        <v>4751</v>
      </c>
      <c r="B4754" s="39" t="s">
        <v>11623</v>
      </c>
      <c r="C4754" s="39" t="s">
        <v>11518</v>
      </c>
      <c r="D4754" s="36" t="s">
        <v>2652</v>
      </c>
      <c r="E4754" s="64">
        <v>30000</v>
      </c>
      <c r="F4754" s="50">
        <v>42975</v>
      </c>
      <c r="G4754" s="50">
        <v>44070</v>
      </c>
      <c r="H4754" s="51">
        <v>43790</v>
      </c>
      <c r="I4754" s="51">
        <v>44002</v>
      </c>
      <c r="J4754" s="36">
        <f t="shared" si="148"/>
        <v>213</v>
      </c>
      <c r="K4754" s="36">
        <v>4.75</v>
      </c>
      <c r="L4754" s="36">
        <v>4.75</v>
      </c>
      <c r="M4754" s="38">
        <f t="shared" si="149"/>
        <v>843.125</v>
      </c>
      <c r="N4754" s="56" t="s">
        <v>11624</v>
      </c>
      <c r="O4754" s="39" t="s">
        <v>11459</v>
      </c>
    </row>
    <row r="4755" s="7" customFormat="1" ht="21" customHeight="1" spans="1:15">
      <c r="A4755" s="27">
        <v>4752</v>
      </c>
      <c r="B4755" s="39" t="s">
        <v>11625</v>
      </c>
      <c r="C4755" s="39" t="s">
        <v>11495</v>
      </c>
      <c r="D4755" s="36" t="s">
        <v>2652</v>
      </c>
      <c r="E4755" s="64">
        <v>50000</v>
      </c>
      <c r="F4755" s="50">
        <v>42977</v>
      </c>
      <c r="G4755" s="50">
        <v>44071</v>
      </c>
      <c r="H4755" s="51">
        <v>43790</v>
      </c>
      <c r="I4755" s="51">
        <v>44002</v>
      </c>
      <c r="J4755" s="36">
        <f t="shared" si="148"/>
        <v>213</v>
      </c>
      <c r="K4755" s="36">
        <v>4.75</v>
      </c>
      <c r="L4755" s="36">
        <v>4.75</v>
      </c>
      <c r="M4755" s="38">
        <f t="shared" si="149"/>
        <v>1405.20833333333</v>
      </c>
      <c r="N4755" s="56" t="s">
        <v>11626</v>
      </c>
      <c r="O4755" s="39" t="s">
        <v>11459</v>
      </c>
    </row>
    <row r="4756" s="7" customFormat="1" ht="21" customHeight="1" spans="1:15">
      <c r="A4756" s="27">
        <v>4753</v>
      </c>
      <c r="B4756" s="39" t="s">
        <v>11627</v>
      </c>
      <c r="C4756" s="39" t="s">
        <v>11518</v>
      </c>
      <c r="D4756" s="36" t="s">
        <v>2652</v>
      </c>
      <c r="E4756" s="64">
        <v>50000</v>
      </c>
      <c r="F4756" s="50">
        <v>42978</v>
      </c>
      <c r="G4756" s="50">
        <v>44073</v>
      </c>
      <c r="H4756" s="51">
        <v>43790</v>
      </c>
      <c r="I4756" s="51">
        <v>44002</v>
      </c>
      <c r="J4756" s="36">
        <f t="shared" si="148"/>
        <v>213</v>
      </c>
      <c r="K4756" s="36">
        <v>4.75</v>
      </c>
      <c r="L4756" s="36">
        <v>4.75</v>
      </c>
      <c r="M4756" s="38">
        <f t="shared" si="149"/>
        <v>1405.20833333333</v>
      </c>
      <c r="N4756" s="56" t="s">
        <v>11628</v>
      </c>
      <c r="O4756" s="39" t="s">
        <v>11459</v>
      </c>
    </row>
    <row r="4757" s="7" customFormat="1" ht="21" customHeight="1" spans="1:15">
      <c r="A4757" s="27">
        <v>4754</v>
      </c>
      <c r="B4757" s="39" t="s">
        <v>11629</v>
      </c>
      <c r="C4757" s="39" t="s">
        <v>11495</v>
      </c>
      <c r="D4757" s="36" t="s">
        <v>2652</v>
      </c>
      <c r="E4757" s="64">
        <v>50000</v>
      </c>
      <c r="F4757" s="50">
        <v>42989</v>
      </c>
      <c r="G4757" s="50">
        <v>44084</v>
      </c>
      <c r="H4757" s="51">
        <v>43790</v>
      </c>
      <c r="I4757" s="51">
        <v>44002</v>
      </c>
      <c r="J4757" s="36">
        <f t="shared" si="148"/>
        <v>213</v>
      </c>
      <c r="K4757" s="36">
        <v>4.75</v>
      </c>
      <c r="L4757" s="36">
        <v>4.75</v>
      </c>
      <c r="M4757" s="38">
        <f t="shared" si="149"/>
        <v>1405.20833333333</v>
      </c>
      <c r="N4757" s="56" t="s">
        <v>11630</v>
      </c>
      <c r="O4757" s="39" t="s">
        <v>11459</v>
      </c>
    </row>
    <row r="4758" s="7" customFormat="1" ht="21" customHeight="1" spans="1:15">
      <c r="A4758" s="27">
        <v>4755</v>
      </c>
      <c r="B4758" s="39" t="s">
        <v>11631</v>
      </c>
      <c r="C4758" s="39" t="s">
        <v>11457</v>
      </c>
      <c r="D4758" s="36" t="s">
        <v>2652</v>
      </c>
      <c r="E4758" s="64">
        <v>50000</v>
      </c>
      <c r="F4758" s="50">
        <v>42991</v>
      </c>
      <c r="G4758" s="50">
        <v>44086</v>
      </c>
      <c r="H4758" s="51">
        <v>43790</v>
      </c>
      <c r="I4758" s="51">
        <v>44002</v>
      </c>
      <c r="J4758" s="36">
        <f t="shared" si="148"/>
        <v>213</v>
      </c>
      <c r="K4758" s="36">
        <v>4.75</v>
      </c>
      <c r="L4758" s="36">
        <v>4.75</v>
      </c>
      <c r="M4758" s="38">
        <f t="shared" si="149"/>
        <v>1405.20833333333</v>
      </c>
      <c r="N4758" s="56" t="s">
        <v>11632</v>
      </c>
      <c r="O4758" s="39" t="s">
        <v>11459</v>
      </c>
    </row>
    <row r="4759" s="7" customFormat="1" ht="21" customHeight="1" spans="1:15">
      <c r="A4759" s="27">
        <v>4756</v>
      </c>
      <c r="B4759" s="39" t="s">
        <v>11633</v>
      </c>
      <c r="C4759" s="39" t="s">
        <v>11492</v>
      </c>
      <c r="D4759" s="36" t="s">
        <v>2652</v>
      </c>
      <c r="E4759" s="64">
        <v>50000</v>
      </c>
      <c r="F4759" s="50">
        <v>42998</v>
      </c>
      <c r="G4759" s="50">
        <v>44093</v>
      </c>
      <c r="H4759" s="51">
        <v>43790</v>
      </c>
      <c r="I4759" s="51">
        <v>44002</v>
      </c>
      <c r="J4759" s="36">
        <f t="shared" si="148"/>
        <v>213</v>
      </c>
      <c r="K4759" s="36">
        <v>4.75</v>
      </c>
      <c r="L4759" s="36">
        <v>4.75</v>
      </c>
      <c r="M4759" s="38">
        <f t="shared" si="149"/>
        <v>1405.20833333333</v>
      </c>
      <c r="N4759" s="56" t="s">
        <v>11634</v>
      </c>
      <c r="O4759" s="39" t="s">
        <v>11459</v>
      </c>
    </row>
    <row r="4760" s="7" customFormat="1" ht="21" customHeight="1" spans="1:15">
      <c r="A4760" s="27">
        <v>4757</v>
      </c>
      <c r="B4760" s="39" t="s">
        <v>11635</v>
      </c>
      <c r="C4760" s="39" t="s">
        <v>11481</v>
      </c>
      <c r="D4760" s="36" t="s">
        <v>2652</v>
      </c>
      <c r="E4760" s="64">
        <v>50000</v>
      </c>
      <c r="F4760" s="50">
        <v>42998</v>
      </c>
      <c r="G4760" s="50">
        <v>44093</v>
      </c>
      <c r="H4760" s="51">
        <v>43790</v>
      </c>
      <c r="I4760" s="51">
        <v>44002</v>
      </c>
      <c r="J4760" s="36">
        <f t="shared" si="148"/>
        <v>213</v>
      </c>
      <c r="K4760" s="36">
        <v>4.75</v>
      </c>
      <c r="L4760" s="36">
        <v>4.75</v>
      </c>
      <c r="M4760" s="38">
        <f t="shared" si="149"/>
        <v>1405.20833333333</v>
      </c>
      <c r="N4760" s="56" t="s">
        <v>11636</v>
      </c>
      <c r="O4760" s="39" t="s">
        <v>11459</v>
      </c>
    </row>
    <row r="4761" s="7" customFormat="1" ht="21" customHeight="1" spans="1:15">
      <c r="A4761" s="27">
        <v>4758</v>
      </c>
      <c r="B4761" s="39" t="s">
        <v>11637</v>
      </c>
      <c r="C4761" s="39" t="s">
        <v>11457</v>
      </c>
      <c r="D4761" s="36" t="s">
        <v>2652</v>
      </c>
      <c r="E4761" s="64">
        <v>50000</v>
      </c>
      <c r="F4761" s="50">
        <v>43004</v>
      </c>
      <c r="G4761" s="50">
        <v>44099</v>
      </c>
      <c r="H4761" s="51">
        <v>43790</v>
      </c>
      <c r="I4761" s="51">
        <v>44002</v>
      </c>
      <c r="J4761" s="36">
        <f t="shared" si="148"/>
        <v>213</v>
      </c>
      <c r="K4761" s="36">
        <v>4.75</v>
      </c>
      <c r="L4761" s="36">
        <v>4.75</v>
      </c>
      <c r="M4761" s="38">
        <f t="shared" si="149"/>
        <v>1405.20833333333</v>
      </c>
      <c r="N4761" s="56" t="s">
        <v>11638</v>
      </c>
      <c r="O4761" s="39" t="s">
        <v>11459</v>
      </c>
    </row>
    <row r="4762" s="7" customFormat="1" ht="21" customHeight="1" spans="1:15">
      <c r="A4762" s="27">
        <v>4759</v>
      </c>
      <c r="B4762" s="39" t="s">
        <v>11639</v>
      </c>
      <c r="C4762" s="39" t="s">
        <v>11481</v>
      </c>
      <c r="D4762" s="36" t="s">
        <v>2652</v>
      </c>
      <c r="E4762" s="64">
        <v>50000</v>
      </c>
      <c r="F4762" s="50">
        <v>43008</v>
      </c>
      <c r="G4762" s="50">
        <v>44103</v>
      </c>
      <c r="H4762" s="51">
        <v>43790</v>
      </c>
      <c r="I4762" s="51">
        <v>44002</v>
      </c>
      <c r="J4762" s="36">
        <f t="shared" si="148"/>
        <v>213</v>
      </c>
      <c r="K4762" s="36">
        <v>4.75</v>
      </c>
      <c r="L4762" s="36">
        <v>4.75</v>
      </c>
      <c r="M4762" s="38">
        <f t="shared" si="149"/>
        <v>1405.20833333333</v>
      </c>
      <c r="N4762" s="56" t="s">
        <v>11640</v>
      </c>
      <c r="O4762" s="39" t="s">
        <v>11459</v>
      </c>
    </row>
    <row r="4763" s="7" customFormat="1" ht="21" customHeight="1" spans="1:15">
      <c r="A4763" s="27">
        <v>4760</v>
      </c>
      <c r="B4763" s="39" t="s">
        <v>11641</v>
      </c>
      <c r="C4763" s="39" t="s">
        <v>11495</v>
      </c>
      <c r="D4763" s="36" t="s">
        <v>2652</v>
      </c>
      <c r="E4763" s="64">
        <v>50000</v>
      </c>
      <c r="F4763" s="50">
        <v>43008</v>
      </c>
      <c r="G4763" s="50">
        <v>44103</v>
      </c>
      <c r="H4763" s="51">
        <v>43790</v>
      </c>
      <c r="I4763" s="51">
        <v>44002</v>
      </c>
      <c r="J4763" s="36">
        <f t="shared" si="148"/>
        <v>213</v>
      </c>
      <c r="K4763" s="36">
        <v>4.75</v>
      </c>
      <c r="L4763" s="36">
        <v>4.75</v>
      </c>
      <c r="M4763" s="38">
        <f t="shared" si="149"/>
        <v>1405.20833333333</v>
      </c>
      <c r="N4763" s="56" t="s">
        <v>11642</v>
      </c>
      <c r="O4763" s="39" t="s">
        <v>11459</v>
      </c>
    </row>
    <row r="4764" s="7" customFormat="1" ht="21" customHeight="1" spans="1:15">
      <c r="A4764" s="27">
        <v>4761</v>
      </c>
      <c r="B4764" s="39" t="s">
        <v>11643</v>
      </c>
      <c r="C4764" s="39" t="s">
        <v>11565</v>
      </c>
      <c r="D4764" s="36" t="s">
        <v>2652</v>
      </c>
      <c r="E4764" s="64">
        <v>50000</v>
      </c>
      <c r="F4764" s="50">
        <v>43008</v>
      </c>
      <c r="G4764" s="50">
        <v>44103</v>
      </c>
      <c r="H4764" s="51">
        <v>43790</v>
      </c>
      <c r="I4764" s="51">
        <v>44002</v>
      </c>
      <c r="J4764" s="36">
        <f t="shared" si="148"/>
        <v>213</v>
      </c>
      <c r="K4764" s="36">
        <v>4.75</v>
      </c>
      <c r="L4764" s="36">
        <v>4.75</v>
      </c>
      <c r="M4764" s="38">
        <f t="shared" si="149"/>
        <v>1405.20833333333</v>
      </c>
      <c r="N4764" s="56" t="s">
        <v>11644</v>
      </c>
      <c r="O4764" s="39" t="s">
        <v>11459</v>
      </c>
    </row>
    <row r="4765" s="7" customFormat="1" ht="21" customHeight="1" spans="1:15">
      <c r="A4765" s="27">
        <v>4762</v>
      </c>
      <c r="B4765" s="39" t="s">
        <v>11645</v>
      </c>
      <c r="C4765" s="39" t="s">
        <v>11492</v>
      </c>
      <c r="D4765" s="36" t="s">
        <v>2652</v>
      </c>
      <c r="E4765" s="64">
        <v>50000</v>
      </c>
      <c r="F4765" s="50">
        <v>43008</v>
      </c>
      <c r="G4765" s="50">
        <v>44103</v>
      </c>
      <c r="H4765" s="51">
        <v>43790</v>
      </c>
      <c r="I4765" s="51">
        <v>44002</v>
      </c>
      <c r="J4765" s="36">
        <f t="shared" si="148"/>
        <v>213</v>
      </c>
      <c r="K4765" s="36">
        <v>4.75</v>
      </c>
      <c r="L4765" s="36">
        <v>4.75</v>
      </c>
      <c r="M4765" s="38">
        <f t="shared" si="149"/>
        <v>1405.20833333333</v>
      </c>
      <c r="N4765" s="56" t="s">
        <v>11646</v>
      </c>
      <c r="O4765" s="39" t="s">
        <v>11459</v>
      </c>
    </row>
    <row r="4766" s="7" customFormat="1" ht="21" customHeight="1" spans="1:15">
      <c r="A4766" s="27">
        <v>4763</v>
      </c>
      <c r="B4766" s="39" t="s">
        <v>11647</v>
      </c>
      <c r="C4766" s="39" t="s">
        <v>11457</v>
      </c>
      <c r="D4766" s="36" t="s">
        <v>2652</v>
      </c>
      <c r="E4766" s="64">
        <v>50000</v>
      </c>
      <c r="F4766" s="50">
        <v>43008</v>
      </c>
      <c r="G4766" s="50">
        <v>44103</v>
      </c>
      <c r="H4766" s="51">
        <v>43790</v>
      </c>
      <c r="I4766" s="51">
        <v>44002</v>
      </c>
      <c r="J4766" s="36">
        <f t="shared" si="148"/>
        <v>213</v>
      </c>
      <c r="K4766" s="36">
        <v>4.75</v>
      </c>
      <c r="L4766" s="36">
        <v>4.75</v>
      </c>
      <c r="M4766" s="38">
        <f t="shared" si="149"/>
        <v>1405.20833333333</v>
      </c>
      <c r="N4766" s="56" t="s">
        <v>11648</v>
      </c>
      <c r="O4766" s="39" t="s">
        <v>11459</v>
      </c>
    </row>
    <row r="4767" s="7" customFormat="1" ht="21" customHeight="1" spans="1:15">
      <c r="A4767" s="27">
        <v>4764</v>
      </c>
      <c r="B4767" s="39" t="s">
        <v>11649</v>
      </c>
      <c r="C4767" s="39" t="s">
        <v>11495</v>
      </c>
      <c r="D4767" s="36" t="s">
        <v>2652</v>
      </c>
      <c r="E4767" s="64">
        <v>50000</v>
      </c>
      <c r="F4767" s="50">
        <v>43008</v>
      </c>
      <c r="G4767" s="50">
        <v>44103</v>
      </c>
      <c r="H4767" s="51">
        <v>43790</v>
      </c>
      <c r="I4767" s="51">
        <v>44002</v>
      </c>
      <c r="J4767" s="36">
        <f t="shared" si="148"/>
        <v>213</v>
      </c>
      <c r="K4767" s="36">
        <v>4.75</v>
      </c>
      <c r="L4767" s="36">
        <v>4.75</v>
      </c>
      <c r="M4767" s="38">
        <f t="shared" si="149"/>
        <v>1405.20833333333</v>
      </c>
      <c r="N4767" s="56" t="s">
        <v>11650</v>
      </c>
      <c r="O4767" s="39" t="s">
        <v>11459</v>
      </c>
    </row>
    <row r="4768" s="7" customFormat="1" ht="21" customHeight="1" spans="1:15">
      <c r="A4768" s="27">
        <v>4765</v>
      </c>
      <c r="B4768" s="39" t="s">
        <v>11651</v>
      </c>
      <c r="C4768" s="39" t="s">
        <v>11492</v>
      </c>
      <c r="D4768" s="36" t="s">
        <v>2652</v>
      </c>
      <c r="E4768" s="64">
        <v>50000</v>
      </c>
      <c r="F4768" s="50">
        <v>43008</v>
      </c>
      <c r="G4768" s="50">
        <v>44103</v>
      </c>
      <c r="H4768" s="51">
        <v>43790</v>
      </c>
      <c r="I4768" s="51">
        <v>44002</v>
      </c>
      <c r="J4768" s="36">
        <f t="shared" si="148"/>
        <v>213</v>
      </c>
      <c r="K4768" s="36">
        <v>4.75</v>
      </c>
      <c r="L4768" s="36">
        <v>4.75</v>
      </c>
      <c r="M4768" s="38">
        <f t="shared" si="149"/>
        <v>1405.20833333333</v>
      </c>
      <c r="N4768" s="56" t="s">
        <v>11652</v>
      </c>
      <c r="O4768" s="39" t="s">
        <v>11459</v>
      </c>
    </row>
    <row r="4769" s="7" customFormat="1" ht="21" customHeight="1" spans="1:15">
      <c r="A4769" s="27">
        <v>4766</v>
      </c>
      <c r="B4769" s="39" t="s">
        <v>11653</v>
      </c>
      <c r="C4769" s="39" t="s">
        <v>11492</v>
      </c>
      <c r="D4769" s="36" t="s">
        <v>2652</v>
      </c>
      <c r="E4769" s="64">
        <v>50000</v>
      </c>
      <c r="F4769" s="50">
        <v>43021</v>
      </c>
      <c r="G4769" s="50">
        <v>44116</v>
      </c>
      <c r="H4769" s="51">
        <v>43790</v>
      </c>
      <c r="I4769" s="51">
        <v>44002</v>
      </c>
      <c r="J4769" s="36">
        <f t="shared" si="148"/>
        <v>213</v>
      </c>
      <c r="K4769" s="36">
        <v>4.75</v>
      </c>
      <c r="L4769" s="36">
        <v>4.75</v>
      </c>
      <c r="M4769" s="38">
        <f t="shared" si="149"/>
        <v>1405.20833333333</v>
      </c>
      <c r="N4769" s="56" t="s">
        <v>11654</v>
      </c>
      <c r="O4769" s="39" t="s">
        <v>11459</v>
      </c>
    </row>
    <row r="4770" s="7" customFormat="1" ht="21" customHeight="1" spans="1:15">
      <c r="A4770" s="27">
        <v>4767</v>
      </c>
      <c r="B4770" s="39" t="s">
        <v>11655</v>
      </c>
      <c r="C4770" s="39" t="s">
        <v>11492</v>
      </c>
      <c r="D4770" s="36" t="s">
        <v>2652</v>
      </c>
      <c r="E4770" s="64">
        <v>50000</v>
      </c>
      <c r="F4770" s="50">
        <v>43035</v>
      </c>
      <c r="G4770" s="50">
        <v>44069</v>
      </c>
      <c r="H4770" s="51">
        <v>43790</v>
      </c>
      <c r="I4770" s="51">
        <v>44002</v>
      </c>
      <c r="J4770" s="36">
        <f t="shared" si="148"/>
        <v>213</v>
      </c>
      <c r="K4770" s="36">
        <v>4.75</v>
      </c>
      <c r="L4770" s="36">
        <v>4.75</v>
      </c>
      <c r="M4770" s="38">
        <f t="shared" si="149"/>
        <v>1405.20833333333</v>
      </c>
      <c r="N4770" s="56" t="s">
        <v>11656</v>
      </c>
      <c r="O4770" s="39" t="s">
        <v>11459</v>
      </c>
    </row>
    <row r="4771" s="7" customFormat="1" ht="21" customHeight="1" spans="1:15">
      <c r="A4771" s="27">
        <v>4768</v>
      </c>
      <c r="B4771" s="39" t="s">
        <v>11657</v>
      </c>
      <c r="C4771" s="39" t="s">
        <v>11481</v>
      </c>
      <c r="D4771" s="36" t="s">
        <v>2652</v>
      </c>
      <c r="E4771" s="64">
        <v>50000</v>
      </c>
      <c r="F4771" s="50">
        <v>43038</v>
      </c>
      <c r="G4771" s="50">
        <v>44133</v>
      </c>
      <c r="H4771" s="51">
        <v>43790</v>
      </c>
      <c r="I4771" s="51">
        <v>44002</v>
      </c>
      <c r="J4771" s="36">
        <f t="shared" si="148"/>
        <v>213</v>
      </c>
      <c r="K4771" s="36">
        <v>4.75</v>
      </c>
      <c r="L4771" s="36">
        <v>4.75</v>
      </c>
      <c r="M4771" s="38">
        <f t="shared" si="149"/>
        <v>1405.20833333333</v>
      </c>
      <c r="N4771" s="56" t="s">
        <v>11658</v>
      </c>
      <c r="O4771" s="39" t="s">
        <v>11459</v>
      </c>
    </row>
    <row r="4772" s="7" customFormat="1" ht="21" customHeight="1" spans="1:15">
      <c r="A4772" s="27">
        <v>4769</v>
      </c>
      <c r="B4772" s="39" t="s">
        <v>11659</v>
      </c>
      <c r="C4772" s="39" t="s">
        <v>11492</v>
      </c>
      <c r="D4772" s="36" t="s">
        <v>2652</v>
      </c>
      <c r="E4772" s="64">
        <v>50000</v>
      </c>
      <c r="F4772" s="50">
        <v>43039</v>
      </c>
      <c r="G4772" s="50">
        <v>44134</v>
      </c>
      <c r="H4772" s="51">
        <v>43790</v>
      </c>
      <c r="I4772" s="51">
        <v>44002</v>
      </c>
      <c r="J4772" s="36">
        <f t="shared" si="148"/>
        <v>213</v>
      </c>
      <c r="K4772" s="36">
        <v>4.75</v>
      </c>
      <c r="L4772" s="36">
        <v>4.75</v>
      </c>
      <c r="M4772" s="38">
        <f t="shared" si="149"/>
        <v>1405.20833333333</v>
      </c>
      <c r="N4772" s="56" t="s">
        <v>11660</v>
      </c>
      <c r="O4772" s="39" t="s">
        <v>11459</v>
      </c>
    </row>
    <row r="4773" s="7" customFormat="1" ht="21" customHeight="1" spans="1:15">
      <c r="A4773" s="27">
        <v>4770</v>
      </c>
      <c r="B4773" s="39" t="s">
        <v>11661</v>
      </c>
      <c r="C4773" s="39" t="s">
        <v>11481</v>
      </c>
      <c r="D4773" s="36" t="s">
        <v>2652</v>
      </c>
      <c r="E4773" s="64">
        <v>50000</v>
      </c>
      <c r="F4773" s="50">
        <v>43040</v>
      </c>
      <c r="G4773" s="50">
        <v>44135</v>
      </c>
      <c r="H4773" s="51">
        <v>43790</v>
      </c>
      <c r="I4773" s="51">
        <v>44002</v>
      </c>
      <c r="J4773" s="36">
        <f t="shared" si="148"/>
        <v>213</v>
      </c>
      <c r="K4773" s="36">
        <v>4.75</v>
      </c>
      <c r="L4773" s="36">
        <v>4.75</v>
      </c>
      <c r="M4773" s="38">
        <f t="shared" si="149"/>
        <v>1405.20833333333</v>
      </c>
      <c r="N4773" s="56" t="s">
        <v>11662</v>
      </c>
      <c r="O4773" s="39" t="s">
        <v>11459</v>
      </c>
    </row>
    <row r="4774" s="7" customFormat="1" ht="21" customHeight="1" spans="1:15">
      <c r="A4774" s="27">
        <v>4771</v>
      </c>
      <c r="B4774" s="39" t="s">
        <v>11663</v>
      </c>
      <c r="C4774" s="39" t="s">
        <v>11492</v>
      </c>
      <c r="D4774" s="36" t="s">
        <v>2652</v>
      </c>
      <c r="E4774" s="64">
        <v>50000</v>
      </c>
      <c r="F4774" s="50">
        <v>43041</v>
      </c>
      <c r="G4774" s="50">
        <v>44136</v>
      </c>
      <c r="H4774" s="51">
        <v>43790</v>
      </c>
      <c r="I4774" s="51">
        <v>44002</v>
      </c>
      <c r="J4774" s="36">
        <f t="shared" si="148"/>
        <v>213</v>
      </c>
      <c r="K4774" s="36">
        <v>4.75</v>
      </c>
      <c r="L4774" s="36">
        <v>4.75</v>
      </c>
      <c r="M4774" s="38">
        <f t="shared" si="149"/>
        <v>1405.20833333333</v>
      </c>
      <c r="N4774" s="56" t="s">
        <v>11664</v>
      </c>
      <c r="O4774" s="39" t="s">
        <v>11459</v>
      </c>
    </row>
    <row r="4775" s="7" customFormat="1" ht="21" customHeight="1" spans="1:15">
      <c r="A4775" s="27">
        <v>4772</v>
      </c>
      <c r="B4775" s="39" t="s">
        <v>11665</v>
      </c>
      <c r="C4775" s="39" t="s">
        <v>11481</v>
      </c>
      <c r="D4775" s="36" t="s">
        <v>2652</v>
      </c>
      <c r="E4775" s="64">
        <v>50000</v>
      </c>
      <c r="F4775" s="50">
        <v>43043</v>
      </c>
      <c r="G4775" s="50">
        <v>44138</v>
      </c>
      <c r="H4775" s="51">
        <v>43790</v>
      </c>
      <c r="I4775" s="51">
        <v>44002</v>
      </c>
      <c r="J4775" s="36">
        <f t="shared" si="148"/>
        <v>213</v>
      </c>
      <c r="K4775" s="36">
        <v>4.75</v>
      </c>
      <c r="L4775" s="36">
        <v>4.75</v>
      </c>
      <c r="M4775" s="38">
        <f t="shared" si="149"/>
        <v>1405.20833333333</v>
      </c>
      <c r="N4775" s="56" t="s">
        <v>11666</v>
      </c>
      <c r="O4775" s="39" t="s">
        <v>11459</v>
      </c>
    </row>
    <row r="4776" s="7" customFormat="1" ht="21" customHeight="1" spans="1:15">
      <c r="A4776" s="27">
        <v>4773</v>
      </c>
      <c r="B4776" s="39" t="s">
        <v>11667</v>
      </c>
      <c r="C4776" s="39" t="s">
        <v>11495</v>
      </c>
      <c r="D4776" s="36" t="s">
        <v>2652</v>
      </c>
      <c r="E4776" s="64">
        <v>50000</v>
      </c>
      <c r="F4776" s="50">
        <v>43044</v>
      </c>
      <c r="G4776" s="50">
        <v>44139</v>
      </c>
      <c r="H4776" s="51">
        <v>43790</v>
      </c>
      <c r="I4776" s="51">
        <v>44002</v>
      </c>
      <c r="J4776" s="36">
        <f t="shared" si="148"/>
        <v>213</v>
      </c>
      <c r="K4776" s="36">
        <v>4.75</v>
      </c>
      <c r="L4776" s="36">
        <v>4.75</v>
      </c>
      <c r="M4776" s="38">
        <f t="shared" si="149"/>
        <v>1405.20833333333</v>
      </c>
      <c r="N4776" s="56" t="s">
        <v>11668</v>
      </c>
      <c r="O4776" s="39" t="s">
        <v>11459</v>
      </c>
    </row>
    <row r="4777" s="7" customFormat="1" ht="21" customHeight="1" spans="1:15">
      <c r="A4777" s="27">
        <v>4774</v>
      </c>
      <c r="B4777" s="39" t="s">
        <v>11669</v>
      </c>
      <c r="C4777" s="39" t="s">
        <v>11495</v>
      </c>
      <c r="D4777" s="36" t="s">
        <v>2652</v>
      </c>
      <c r="E4777" s="64">
        <v>50000</v>
      </c>
      <c r="F4777" s="50">
        <v>43045</v>
      </c>
      <c r="G4777" s="50">
        <v>44140</v>
      </c>
      <c r="H4777" s="51">
        <v>43790</v>
      </c>
      <c r="I4777" s="51">
        <v>44002</v>
      </c>
      <c r="J4777" s="36">
        <f t="shared" si="148"/>
        <v>213</v>
      </c>
      <c r="K4777" s="36">
        <v>4.75</v>
      </c>
      <c r="L4777" s="36">
        <v>4.75</v>
      </c>
      <c r="M4777" s="38">
        <f t="shared" si="149"/>
        <v>1405.20833333333</v>
      </c>
      <c r="N4777" s="56" t="s">
        <v>11670</v>
      </c>
      <c r="O4777" s="39" t="s">
        <v>11459</v>
      </c>
    </row>
    <row r="4778" s="7" customFormat="1" ht="21" customHeight="1" spans="1:15">
      <c r="A4778" s="27">
        <v>4775</v>
      </c>
      <c r="B4778" s="39" t="s">
        <v>11671</v>
      </c>
      <c r="C4778" s="39" t="s">
        <v>11481</v>
      </c>
      <c r="D4778" s="36" t="s">
        <v>2652</v>
      </c>
      <c r="E4778" s="64">
        <v>50000</v>
      </c>
      <c r="F4778" s="50">
        <v>43050</v>
      </c>
      <c r="G4778" s="50">
        <v>44145</v>
      </c>
      <c r="H4778" s="51">
        <v>43790</v>
      </c>
      <c r="I4778" s="51">
        <v>44002</v>
      </c>
      <c r="J4778" s="36">
        <f t="shared" si="148"/>
        <v>213</v>
      </c>
      <c r="K4778" s="36">
        <v>4.75</v>
      </c>
      <c r="L4778" s="36">
        <v>4.75</v>
      </c>
      <c r="M4778" s="38">
        <f t="shared" si="149"/>
        <v>1405.20833333333</v>
      </c>
      <c r="N4778" s="56" t="s">
        <v>11672</v>
      </c>
      <c r="O4778" s="39" t="s">
        <v>11459</v>
      </c>
    </row>
    <row r="4779" s="7" customFormat="1" ht="21" customHeight="1" spans="1:15">
      <c r="A4779" s="27">
        <v>4776</v>
      </c>
      <c r="B4779" s="39" t="s">
        <v>11673</v>
      </c>
      <c r="C4779" s="39" t="s">
        <v>11481</v>
      </c>
      <c r="D4779" s="36" t="s">
        <v>2652</v>
      </c>
      <c r="E4779" s="64">
        <v>50000</v>
      </c>
      <c r="F4779" s="50">
        <v>43052</v>
      </c>
      <c r="G4779" s="50">
        <v>44147</v>
      </c>
      <c r="H4779" s="51">
        <v>43790</v>
      </c>
      <c r="I4779" s="51">
        <v>44002</v>
      </c>
      <c r="J4779" s="36">
        <f t="shared" si="148"/>
        <v>213</v>
      </c>
      <c r="K4779" s="36">
        <v>4.75</v>
      </c>
      <c r="L4779" s="36">
        <v>4.75</v>
      </c>
      <c r="M4779" s="38">
        <f t="shared" si="149"/>
        <v>1405.20833333333</v>
      </c>
      <c r="N4779" s="56" t="s">
        <v>11674</v>
      </c>
      <c r="O4779" s="39" t="s">
        <v>11459</v>
      </c>
    </row>
    <row r="4780" s="7" customFormat="1" ht="21" customHeight="1" spans="1:15">
      <c r="A4780" s="27">
        <v>4777</v>
      </c>
      <c r="B4780" s="39" t="s">
        <v>11675</v>
      </c>
      <c r="C4780" s="39" t="s">
        <v>11481</v>
      </c>
      <c r="D4780" s="36" t="s">
        <v>2652</v>
      </c>
      <c r="E4780" s="64">
        <v>50000</v>
      </c>
      <c r="F4780" s="50">
        <v>43054</v>
      </c>
      <c r="G4780" s="50">
        <v>44149</v>
      </c>
      <c r="H4780" s="51">
        <v>43790</v>
      </c>
      <c r="I4780" s="51">
        <v>44002</v>
      </c>
      <c r="J4780" s="36">
        <f t="shared" si="148"/>
        <v>213</v>
      </c>
      <c r="K4780" s="36">
        <v>4.75</v>
      </c>
      <c r="L4780" s="36">
        <v>4.75</v>
      </c>
      <c r="M4780" s="38">
        <f t="shared" si="149"/>
        <v>1405.20833333333</v>
      </c>
      <c r="N4780" s="56" t="s">
        <v>11676</v>
      </c>
      <c r="O4780" s="39" t="s">
        <v>11459</v>
      </c>
    </row>
    <row r="4781" s="7" customFormat="1" ht="21" customHeight="1" spans="1:15">
      <c r="A4781" s="27">
        <v>4778</v>
      </c>
      <c r="B4781" s="39" t="s">
        <v>11677</v>
      </c>
      <c r="C4781" s="39" t="s">
        <v>11495</v>
      </c>
      <c r="D4781" s="36" t="s">
        <v>2652</v>
      </c>
      <c r="E4781" s="64">
        <v>50000</v>
      </c>
      <c r="F4781" s="50">
        <v>43055</v>
      </c>
      <c r="G4781" s="50">
        <v>44149</v>
      </c>
      <c r="H4781" s="51">
        <v>43790</v>
      </c>
      <c r="I4781" s="51">
        <v>44002</v>
      </c>
      <c r="J4781" s="36">
        <f t="shared" si="148"/>
        <v>213</v>
      </c>
      <c r="K4781" s="36">
        <v>4.75</v>
      </c>
      <c r="L4781" s="36">
        <v>4.75</v>
      </c>
      <c r="M4781" s="38">
        <f t="shared" si="149"/>
        <v>1405.20833333333</v>
      </c>
      <c r="N4781" s="56" t="s">
        <v>11678</v>
      </c>
      <c r="O4781" s="39" t="s">
        <v>11459</v>
      </c>
    </row>
    <row r="4782" s="7" customFormat="1" ht="21" customHeight="1" spans="1:15">
      <c r="A4782" s="27">
        <v>4779</v>
      </c>
      <c r="B4782" s="39" t="s">
        <v>11679</v>
      </c>
      <c r="C4782" s="39" t="s">
        <v>11481</v>
      </c>
      <c r="D4782" s="36" t="s">
        <v>2652</v>
      </c>
      <c r="E4782" s="64">
        <v>50000</v>
      </c>
      <c r="F4782" s="50">
        <v>43059</v>
      </c>
      <c r="G4782" s="50">
        <v>44154</v>
      </c>
      <c r="H4782" s="51">
        <v>43790</v>
      </c>
      <c r="I4782" s="51">
        <v>44002</v>
      </c>
      <c r="J4782" s="36">
        <f t="shared" si="148"/>
        <v>213</v>
      </c>
      <c r="K4782" s="36">
        <v>4.75</v>
      </c>
      <c r="L4782" s="36">
        <v>4.75</v>
      </c>
      <c r="M4782" s="38">
        <f t="shared" si="149"/>
        <v>1405.20833333333</v>
      </c>
      <c r="N4782" s="56" t="s">
        <v>11680</v>
      </c>
      <c r="O4782" s="39" t="s">
        <v>11459</v>
      </c>
    </row>
    <row r="4783" s="7" customFormat="1" ht="21" customHeight="1" spans="1:15">
      <c r="A4783" s="27">
        <v>4780</v>
      </c>
      <c r="B4783" s="39" t="s">
        <v>11681</v>
      </c>
      <c r="C4783" s="39" t="s">
        <v>11481</v>
      </c>
      <c r="D4783" s="36" t="s">
        <v>2652</v>
      </c>
      <c r="E4783" s="64">
        <v>50000</v>
      </c>
      <c r="F4783" s="50">
        <v>43069</v>
      </c>
      <c r="G4783" s="50">
        <v>44164</v>
      </c>
      <c r="H4783" s="51">
        <v>43790</v>
      </c>
      <c r="I4783" s="51">
        <v>44002</v>
      </c>
      <c r="J4783" s="36">
        <f t="shared" si="148"/>
        <v>213</v>
      </c>
      <c r="K4783" s="36">
        <v>4.75</v>
      </c>
      <c r="L4783" s="36">
        <v>4.75</v>
      </c>
      <c r="M4783" s="38">
        <f t="shared" si="149"/>
        <v>1405.20833333333</v>
      </c>
      <c r="N4783" s="56" t="s">
        <v>11682</v>
      </c>
      <c r="O4783" s="39" t="s">
        <v>11459</v>
      </c>
    </row>
    <row r="4784" s="7" customFormat="1" ht="21" customHeight="1" spans="1:15">
      <c r="A4784" s="27">
        <v>4781</v>
      </c>
      <c r="B4784" s="39" t="s">
        <v>11683</v>
      </c>
      <c r="C4784" s="39" t="s">
        <v>11481</v>
      </c>
      <c r="D4784" s="36" t="s">
        <v>2652</v>
      </c>
      <c r="E4784" s="64">
        <v>50000</v>
      </c>
      <c r="F4784" s="50">
        <v>43075</v>
      </c>
      <c r="G4784" s="50">
        <v>44170</v>
      </c>
      <c r="H4784" s="51">
        <v>43790</v>
      </c>
      <c r="I4784" s="51">
        <v>44002</v>
      </c>
      <c r="J4784" s="36">
        <f t="shared" si="148"/>
        <v>213</v>
      </c>
      <c r="K4784" s="36">
        <v>4.75</v>
      </c>
      <c r="L4784" s="36">
        <v>4.75</v>
      </c>
      <c r="M4784" s="38">
        <f t="shared" si="149"/>
        <v>1405.20833333333</v>
      </c>
      <c r="N4784" s="56" t="s">
        <v>11684</v>
      </c>
      <c r="O4784" s="39" t="s">
        <v>11459</v>
      </c>
    </row>
    <row r="4785" s="7" customFormat="1" ht="21" customHeight="1" spans="1:15">
      <c r="A4785" s="27">
        <v>4782</v>
      </c>
      <c r="B4785" s="39" t="s">
        <v>11685</v>
      </c>
      <c r="C4785" s="39" t="s">
        <v>11495</v>
      </c>
      <c r="D4785" s="36" t="s">
        <v>2652</v>
      </c>
      <c r="E4785" s="64">
        <v>50000</v>
      </c>
      <c r="F4785" s="50">
        <v>43076</v>
      </c>
      <c r="G4785" s="50">
        <v>44171</v>
      </c>
      <c r="H4785" s="51">
        <v>43790</v>
      </c>
      <c r="I4785" s="51">
        <v>44002</v>
      </c>
      <c r="J4785" s="36">
        <f t="shared" si="148"/>
        <v>213</v>
      </c>
      <c r="K4785" s="36">
        <v>4.75</v>
      </c>
      <c r="L4785" s="36">
        <v>4.75</v>
      </c>
      <c r="M4785" s="38">
        <f t="shared" si="149"/>
        <v>1405.20833333333</v>
      </c>
      <c r="N4785" s="56" t="s">
        <v>11686</v>
      </c>
      <c r="O4785" s="39" t="s">
        <v>11459</v>
      </c>
    </row>
    <row r="4786" s="7" customFormat="1" ht="21" customHeight="1" spans="1:15">
      <c r="A4786" s="27">
        <v>4783</v>
      </c>
      <c r="B4786" s="39" t="s">
        <v>11687</v>
      </c>
      <c r="C4786" s="39" t="s">
        <v>11495</v>
      </c>
      <c r="D4786" s="36" t="s">
        <v>2652</v>
      </c>
      <c r="E4786" s="64">
        <v>50000</v>
      </c>
      <c r="F4786" s="50">
        <v>43077</v>
      </c>
      <c r="G4786" s="50">
        <v>44172</v>
      </c>
      <c r="H4786" s="51">
        <v>43790</v>
      </c>
      <c r="I4786" s="51">
        <v>44002</v>
      </c>
      <c r="J4786" s="36">
        <f t="shared" si="148"/>
        <v>213</v>
      </c>
      <c r="K4786" s="36">
        <v>4.75</v>
      </c>
      <c r="L4786" s="36">
        <v>4.75</v>
      </c>
      <c r="M4786" s="38">
        <f t="shared" si="149"/>
        <v>1405.20833333333</v>
      </c>
      <c r="N4786" s="56" t="s">
        <v>11688</v>
      </c>
      <c r="O4786" s="39" t="s">
        <v>11459</v>
      </c>
    </row>
    <row r="4787" s="7" customFormat="1" ht="21" customHeight="1" spans="1:15">
      <c r="A4787" s="27">
        <v>4784</v>
      </c>
      <c r="B4787" s="39" t="s">
        <v>11689</v>
      </c>
      <c r="C4787" s="39" t="s">
        <v>11495</v>
      </c>
      <c r="D4787" s="36" t="s">
        <v>2652</v>
      </c>
      <c r="E4787" s="64">
        <v>50000</v>
      </c>
      <c r="F4787" s="50">
        <v>43080</v>
      </c>
      <c r="G4787" s="50">
        <v>44175</v>
      </c>
      <c r="H4787" s="51">
        <v>43790</v>
      </c>
      <c r="I4787" s="51">
        <v>44002</v>
      </c>
      <c r="J4787" s="36">
        <f t="shared" si="148"/>
        <v>213</v>
      </c>
      <c r="K4787" s="36">
        <v>4.75</v>
      </c>
      <c r="L4787" s="36">
        <v>4.75</v>
      </c>
      <c r="M4787" s="38">
        <f t="shared" si="149"/>
        <v>1405.20833333333</v>
      </c>
      <c r="N4787" s="56" t="s">
        <v>11690</v>
      </c>
      <c r="O4787" s="39" t="s">
        <v>11459</v>
      </c>
    </row>
    <row r="4788" s="7" customFormat="1" ht="21" customHeight="1" spans="1:15">
      <c r="A4788" s="27">
        <v>4785</v>
      </c>
      <c r="B4788" s="39" t="s">
        <v>11691</v>
      </c>
      <c r="C4788" s="39" t="s">
        <v>11492</v>
      </c>
      <c r="D4788" s="36" t="s">
        <v>2652</v>
      </c>
      <c r="E4788" s="64">
        <v>50000</v>
      </c>
      <c r="F4788" s="50">
        <v>43137</v>
      </c>
      <c r="G4788" s="50">
        <v>44232</v>
      </c>
      <c r="H4788" s="51">
        <v>43790</v>
      </c>
      <c r="I4788" s="51">
        <v>44002</v>
      </c>
      <c r="J4788" s="36">
        <f t="shared" si="148"/>
        <v>213</v>
      </c>
      <c r="K4788" s="36">
        <v>4.75</v>
      </c>
      <c r="L4788" s="36">
        <v>4.75</v>
      </c>
      <c r="M4788" s="38">
        <f t="shared" si="149"/>
        <v>1405.20833333333</v>
      </c>
      <c r="N4788" s="56" t="s">
        <v>11692</v>
      </c>
      <c r="O4788" s="39" t="s">
        <v>11459</v>
      </c>
    </row>
    <row r="4789" s="7" customFormat="1" ht="21" customHeight="1" spans="1:15">
      <c r="A4789" s="27">
        <v>4786</v>
      </c>
      <c r="B4789" s="39" t="s">
        <v>11693</v>
      </c>
      <c r="C4789" s="39" t="s">
        <v>11495</v>
      </c>
      <c r="D4789" s="36" t="s">
        <v>2652</v>
      </c>
      <c r="E4789" s="64">
        <v>50000</v>
      </c>
      <c r="F4789" s="50">
        <v>43236</v>
      </c>
      <c r="G4789" s="50">
        <v>44331</v>
      </c>
      <c r="H4789" s="51">
        <v>43790</v>
      </c>
      <c r="I4789" s="51">
        <v>44002</v>
      </c>
      <c r="J4789" s="36">
        <f t="shared" si="148"/>
        <v>213</v>
      </c>
      <c r="K4789" s="36">
        <v>4.75</v>
      </c>
      <c r="L4789" s="36">
        <v>4.75</v>
      </c>
      <c r="M4789" s="38">
        <f t="shared" si="149"/>
        <v>1405.20833333333</v>
      </c>
      <c r="N4789" s="56" t="s">
        <v>11694</v>
      </c>
      <c r="O4789" s="39" t="s">
        <v>11459</v>
      </c>
    </row>
    <row r="4790" s="7" customFormat="1" ht="21" customHeight="1" spans="1:15">
      <c r="A4790" s="27">
        <v>4787</v>
      </c>
      <c r="B4790" s="39" t="s">
        <v>11695</v>
      </c>
      <c r="C4790" s="39" t="s">
        <v>11492</v>
      </c>
      <c r="D4790" s="36" t="s">
        <v>2652</v>
      </c>
      <c r="E4790" s="64">
        <v>50000</v>
      </c>
      <c r="F4790" s="50">
        <v>43242</v>
      </c>
      <c r="G4790" s="50">
        <v>44337</v>
      </c>
      <c r="H4790" s="51">
        <v>43790</v>
      </c>
      <c r="I4790" s="51">
        <v>44002</v>
      </c>
      <c r="J4790" s="36">
        <f t="shared" si="148"/>
        <v>213</v>
      </c>
      <c r="K4790" s="36">
        <v>4.75</v>
      </c>
      <c r="L4790" s="36">
        <v>4.75</v>
      </c>
      <c r="M4790" s="38">
        <f t="shared" si="149"/>
        <v>1405.20833333333</v>
      </c>
      <c r="N4790" s="56" t="s">
        <v>11696</v>
      </c>
      <c r="O4790" s="39" t="s">
        <v>11459</v>
      </c>
    </row>
    <row r="4791" s="7" customFormat="1" ht="21" customHeight="1" spans="1:15">
      <c r="A4791" s="27">
        <v>4788</v>
      </c>
      <c r="B4791" s="39" t="s">
        <v>11697</v>
      </c>
      <c r="C4791" s="39" t="s">
        <v>11492</v>
      </c>
      <c r="D4791" s="36" t="s">
        <v>2652</v>
      </c>
      <c r="E4791" s="64">
        <v>50000</v>
      </c>
      <c r="F4791" s="50">
        <v>43242</v>
      </c>
      <c r="G4791" s="50">
        <v>44337</v>
      </c>
      <c r="H4791" s="51">
        <v>43790</v>
      </c>
      <c r="I4791" s="51">
        <v>44002</v>
      </c>
      <c r="J4791" s="36">
        <f t="shared" si="148"/>
        <v>213</v>
      </c>
      <c r="K4791" s="36">
        <v>4.75</v>
      </c>
      <c r="L4791" s="36">
        <v>4.75</v>
      </c>
      <c r="M4791" s="38">
        <f t="shared" si="149"/>
        <v>1405.20833333333</v>
      </c>
      <c r="N4791" s="56" t="s">
        <v>11698</v>
      </c>
      <c r="O4791" s="39" t="s">
        <v>11459</v>
      </c>
    </row>
    <row r="4792" s="7" customFormat="1" ht="21" customHeight="1" spans="1:15">
      <c r="A4792" s="27">
        <v>4789</v>
      </c>
      <c r="B4792" s="39" t="s">
        <v>11699</v>
      </c>
      <c r="C4792" s="39" t="s">
        <v>11700</v>
      </c>
      <c r="D4792" s="36" t="s">
        <v>2652</v>
      </c>
      <c r="E4792" s="64">
        <v>50000</v>
      </c>
      <c r="F4792" s="50">
        <v>43246</v>
      </c>
      <c r="G4792" s="50">
        <v>44341</v>
      </c>
      <c r="H4792" s="51">
        <v>43790</v>
      </c>
      <c r="I4792" s="51">
        <v>44002</v>
      </c>
      <c r="J4792" s="36">
        <f t="shared" si="148"/>
        <v>213</v>
      </c>
      <c r="K4792" s="36">
        <v>4.75</v>
      </c>
      <c r="L4792" s="36">
        <v>4.75</v>
      </c>
      <c r="M4792" s="38">
        <f t="shared" si="149"/>
        <v>1405.20833333333</v>
      </c>
      <c r="N4792" s="56" t="s">
        <v>11701</v>
      </c>
      <c r="O4792" s="39" t="s">
        <v>11459</v>
      </c>
    </row>
    <row r="4793" s="7" customFormat="1" ht="21" customHeight="1" spans="1:15">
      <c r="A4793" s="27">
        <v>4790</v>
      </c>
      <c r="B4793" s="39" t="s">
        <v>11702</v>
      </c>
      <c r="C4793" s="39" t="s">
        <v>11492</v>
      </c>
      <c r="D4793" s="36" t="s">
        <v>2652</v>
      </c>
      <c r="E4793" s="64">
        <v>50000</v>
      </c>
      <c r="F4793" s="50">
        <v>43254</v>
      </c>
      <c r="G4793" s="50">
        <v>44349</v>
      </c>
      <c r="H4793" s="51">
        <v>43790</v>
      </c>
      <c r="I4793" s="51">
        <v>44002</v>
      </c>
      <c r="J4793" s="36">
        <f t="shared" si="148"/>
        <v>213</v>
      </c>
      <c r="K4793" s="36">
        <v>4.75</v>
      </c>
      <c r="L4793" s="36">
        <v>4.75</v>
      </c>
      <c r="M4793" s="38">
        <f t="shared" si="149"/>
        <v>1405.20833333333</v>
      </c>
      <c r="N4793" s="56" t="s">
        <v>11703</v>
      </c>
      <c r="O4793" s="39" t="s">
        <v>11459</v>
      </c>
    </row>
    <row r="4794" s="7" customFormat="1" ht="21" customHeight="1" spans="1:15">
      <c r="A4794" s="27">
        <v>4791</v>
      </c>
      <c r="B4794" s="39" t="s">
        <v>11704</v>
      </c>
      <c r="C4794" s="39" t="s">
        <v>11492</v>
      </c>
      <c r="D4794" s="36" t="s">
        <v>2652</v>
      </c>
      <c r="E4794" s="64">
        <v>50000</v>
      </c>
      <c r="F4794" s="50">
        <v>43256</v>
      </c>
      <c r="G4794" s="50">
        <v>44351</v>
      </c>
      <c r="H4794" s="51">
        <v>43790</v>
      </c>
      <c r="I4794" s="51">
        <v>44002</v>
      </c>
      <c r="J4794" s="36">
        <f t="shared" si="148"/>
        <v>213</v>
      </c>
      <c r="K4794" s="36">
        <v>4.75</v>
      </c>
      <c r="L4794" s="36">
        <v>4.75</v>
      </c>
      <c r="M4794" s="38">
        <f t="shared" si="149"/>
        <v>1405.20833333333</v>
      </c>
      <c r="N4794" s="56" t="s">
        <v>11705</v>
      </c>
      <c r="O4794" s="39" t="s">
        <v>11459</v>
      </c>
    </row>
    <row r="4795" s="7" customFormat="1" ht="21" customHeight="1" spans="1:15">
      <c r="A4795" s="27">
        <v>4792</v>
      </c>
      <c r="B4795" s="39" t="s">
        <v>11706</v>
      </c>
      <c r="C4795" s="39" t="s">
        <v>11481</v>
      </c>
      <c r="D4795" s="36" t="s">
        <v>2652</v>
      </c>
      <c r="E4795" s="64">
        <v>50000</v>
      </c>
      <c r="F4795" s="50">
        <v>43260</v>
      </c>
      <c r="G4795" s="50">
        <v>44355</v>
      </c>
      <c r="H4795" s="51">
        <v>43790</v>
      </c>
      <c r="I4795" s="51">
        <v>44002</v>
      </c>
      <c r="J4795" s="36">
        <f t="shared" si="148"/>
        <v>213</v>
      </c>
      <c r="K4795" s="36">
        <v>4.75</v>
      </c>
      <c r="L4795" s="36">
        <v>4.75</v>
      </c>
      <c r="M4795" s="38">
        <f t="shared" si="149"/>
        <v>1405.20833333333</v>
      </c>
      <c r="N4795" s="56" t="s">
        <v>11707</v>
      </c>
      <c r="O4795" s="39" t="s">
        <v>11459</v>
      </c>
    </row>
    <row r="4796" s="7" customFormat="1" ht="21" customHeight="1" spans="1:15">
      <c r="A4796" s="27">
        <v>4793</v>
      </c>
      <c r="B4796" s="39" t="s">
        <v>11708</v>
      </c>
      <c r="C4796" s="39" t="s">
        <v>11495</v>
      </c>
      <c r="D4796" s="36" t="s">
        <v>2652</v>
      </c>
      <c r="E4796" s="64">
        <v>50000</v>
      </c>
      <c r="F4796" s="50">
        <v>43265</v>
      </c>
      <c r="G4796" s="50">
        <v>44360</v>
      </c>
      <c r="H4796" s="51">
        <v>43790</v>
      </c>
      <c r="I4796" s="51">
        <v>44002</v>
      </c>
      <c r="J4796" s="36">
        <f t="shared" si="148"/>
        <v>213</v>
      </c>
      <c r="K4796" s="36">
        <v>4.75</v>
      </c>
      <c r="L4796" s="36">
        <v>4.75</v>
      </c>
      <c r="M4796" s="38">
        <f t="shared" si="149"/>
        <v>1405.20833333333</v>
      </c>
      <c r="N4796" s="56" t="s">
        <v>11709</v>
      </c>
      <c r="O4796" s="39" t="s">
        <v>11459</v>
      </c>
    </row>
    <row r="4797" s="7" customFormat="1" ht="21" customHeight="1" spans="1:15">
      <c r="A4797" s="27">
        <v>4794</v>
      </c>
      <c r="B4797" s="39" t="s">
        <v>11710</v>
      </c>
      <c r="C4797" s="39" t="s">
        <v>11492</v>
      </c>
      <c r="D4797" s="36" t="s">
        <v>2652</v>
      </c>
      <c r="E4797" s="64">
        <v>50000</v>
      </c>
      <c r="F4797" s="50">
        <v>43278</v>
      </c>
      <c r="G4797" s="50">
        <v>44373</v>
      </c>
      <c r="H4797" s="51">
        <v>43790</v>
      </c>
      <c r="I4797" s="51">
        <v>44002</v>
      </c>
      <c r="J4797" s="36">
        <f t="shared" si="148"/>
        <v>213</v>
      </c>
      <c r="K4797" s="36">
        <v>4.75</v>
      </c>
      <c r="L4797" s="36">
        <v>4.75</v>
      </c>
      <c r="M4797" s="38">
        <f t="shared" si="149"/>
        <v>1405.20833333333</v>
      </c>
      <c r="N4797" s="56" t="s">
        <v>11711</v>
      </c>
      <c r="O4797" s="39" t="s">
        <v>11459</v>
      </c>
    </row>
    <row r="4798" s="7" customFormat="1" ht="21" customHeight="1" spans="1:15">
      <c r="A4798" s="27">
        <v>4795</v>
      </c>
      <c r="B4798" s="39" t="s">
        <v>11712</v>
      </c>
      <c r="C4798" s="39" t="s">
        <v>11495</v>
      </c>
      <c r="D4798" s="36" t="s">
        <v>2652</v>
      </c>
      <c r="E4798" s="64">
        <v>50000</v>
      </c>
      <c r="F4798" s="50">
        <v>43283</v>
      </c>
      <c r="G4798" s="50">
        <v>44378</v>
      </c>
      <c r="H4798" s="51">
        <v>43790</v>
      </c>
      <c r="I4798" s="51">
        <v>44002</v>
      </c>
      <c r="J4798" s="36">
        <f t="shared" si="148"/>
        <v>213</v>
      </c>
      <c r="K4798" s="36">
        <v>4.75</v>
      </c>
      <c r="L4798" s="36">
        <v>4.75</v>
      </c>
      <c r="M4798" s="38">
        <f t="shared" si="149"/>
        <v>1405.20833333333</v>
      </c>
      <c r="N4798" s="56" t="s">
        <v>11713</v>
      </c>
      <c r="O4798" s="39" t="s">
        <v>11459</v>
      </c>
    </row>
    <row r="4799" s="7" customFormat="1" ht="21" customHeight="1" spans="1:15">
      <c r="A4799" s="27">
        <v>4796</v>
      </c>
      <c r="B4799" s="39" t="s">
        <v>11602</v>
      </c>
      <c r="C4799" s="39" t="s">
        <v>11457</v>
      </c>
      <c r="D4799" s="36" t="s">
        <v>2652</v>
      </c>
      <c r="E4799" s="64">
        <v>50000</v>
      </c>
      <c r="F4799" s="50">
        <v>43287</v>
      </c>
      <c r="G4799" s="50">
        <v>44379</v>
      </c>
      <c r="H4799" s="51">
        <v>43790</v>
      </c>
      <c r="I4799" s="51">
        <v>44002</v>
      </c>
      <c r="J4799" s="36">
        <f t="shared" si="148"/>
        <v>213</v>
      </c>
      <c r="K4799" s="36">
        <v>4.75</v>
      </c>
      <c r="L4799" s="36">
        <v>4.75</v>
      </c>
      <c r="M4799" s="38">
        <f t="shared" si="149"/>
        <v>1405.20833333333</v>
      </c>
      <c r="N4799" s="56" t="s">
        <v>11714</v>
      </c>
      <c r="O4799" s="39" t="s">
        <v>11459</v>
      </c>
    </row>
    <row r="4800" s="7" customFormat="1" ht="21" customHeight="1" spans="1:15">
      <c r="A4800" s="27">
        <v>4797</v>
      </c>
      <c r="B4800" s="39" t="s">
        <v>11715</v>
      </c>
      <c r="C4800" s="39" t="s">
        <v>11481</v>
      </c>
      <c r="D4800" s="36" t="s">
        <v>2652</v>
      </c>
      <c r="E4800" s="64">
        <v>50000</v>
      </c>
      <c r="F4800" s="50">
        <v>43288</v>
      </c>
      <c r="G4800" s="50">
        <v>44383</v>
      </c>
      <c r="H4800" s="51">
        <v>43790</v>
      </c>
      <c r="I4800" s="51">
        <v>44002</v>
      </c>
      <c r="J4800" s="36">
        <f t="shared" si="148"/>
        <v>213</v>
      </c>
      <c r="K4800" s="36">
        <v>4.75</v>
      </c>
      <c r="L4800" s="36">
        <v>4.75</v>
      </c>
      <c r="M4800" s="38">
        <f t="shared" si="149"/>
        <v>1405.20833333333</v>
      </c>
      <c r="N4800" s="56" t="s">
        <v>11716</v>
      </c>
      <c r="O4800" s="39" t="s">
        <v>11459</v>
      </c>
    </row>
    <row r="4801" s="7" customFormat="1" ht="21" customHeight="1" spans="1:15">
      <c r="A4801" s="27">
        <v>4798</v>
      </c>
      <c r="B4801" s="39" t="s">
        <v>11717</v>
      </c>
      <c r="C4801" s="39" t="s">
        <v>11457</v>
      </c>
      <c r="D4801" s="36" t="s">
        <v>2652</v>
      </c>
      <c r="E4801" s="64">
        <v>50000</v>
      </c>
      <c r="F4801" s="50">
        <v>43292</v>
      </c>
      <c r="G4801" s="50">
        <v>44387</v>
      </c>
      <c r="H4801" s="51">
        <v>43790</v>
      </c>
      <c r="I4801" s="51">
        <v>44002</v>
      </c>
      <c r="J4801" s="36">
        <f t="shared" si="148"/>
        <v>213</v>
      </c>
      <c r="K4801" s="36">
        <v>4.75</v>
      </c>
      <c r="L4801" s="36">
        <v>4.75</v>
      </c>
      <c r="M4801" s="38">
        <f t="shared" si="149"/>
        <v>1405.20833333333</v>
      </c>
      <c r="N4801" s="56" t="s">
        <v>11718</v>
      </c>
      <c r="O4801" s="39" t="s">
        <v>11459</v>
      </c>
    </row>
    <row r="4802" s="7" customFormat="1" ht="21" customHeight="1" spans="1:15">
      <c r="A4802" s="27">
        <v>4799</v>
      </c>
      <c r="B4802" s="39" t="s">
        <v>11719</v>
      </c>
      <c r="C4802" s="39" t="s">
        <v>11492</v>
      </c>
      <c r="D4802" s="36" t="s">
        <v>2652</v>
      </c>
      <c r="E4802" s="64">
        <v>50000</v>
      </c>
      <c r="F4802" s="50">
        <v>43293</v>
      </c>
      <c r="G4802" s="50">
        <v>44388</v>
      </c>
      <c r="H4802" s="51">
        <v>43790</v>
      </c>
      <c r="I4802" s="51">
        <v>44002</v>
      </c>
      <c r="J4802" s="36">
        <f t="shared" si="148"/>
        <v>213</v>
      </c>
      <c r="K4802" s="36">
        <v>4.75</v>
      </c>
      <c r="L4802" s="36">
        <v>4.75</v>
      </c>
      <c r="M4802" s="38">
        <f t="shared" si="149"/>
        <v>1405.20833333333</v>
      </c>
      <c r="N4802" s="56" t="s">
        <v>11720</v>
      </c>
      <c r="O4802" s="39" t="s">
        <v>11459</v>
      </c>
    </row>
    <row r="4803" s="7" customFormat="1" ht="21" customHeight="1" spans="1:15">
      <c r="A4803" s="27">
        <v>4800</v>
      </c>
      <c r="B4803" s="39" t="s">
        <v>11721</v>
      </c>
      <c r="C4803" s="39" t="s">
        <v>11492</v>
      </c>
      <c r="D4803" s="36" t="s">
        <v>2652</v>
      </c>
      <c r="E4803" s="64">
        <v>50000</v>
      </c>
      <c r="F4803" s="50">
        <v>43314</v>
      </c>
      <c r="G4803" s="50">
        <v>44409</v>
      </c>
      <c r="H4803" s="51">
        <v>43790</v>
      </c>
      <c r="I4803" s="51">
        <v>44002</v>
      </c>
      <c r="J4803" s="36">
        <f t="shared" si="148"/>
        <v>213</v>
      </c>
      <c r="K4803" s="36">
        <v>4.75</v>
      </c>
      <c r="L4803" s="36">
        <v>4.75</v>
      </c>
      <c r="M4803" s="38">
        <f t="shared" si="149"/>
        <v>1405.20833333333</v>
      </c>
      <c r="N4803" s="56" t="s">
        <v>11722</v>
      </c>
      <c r="O4803" s="39" t="s">
        <v>11459</v>
      </c>
    </row>
    <row r="4804" s="7" customFormat="1" ht="21" customHeight="1" spans="1:15">
      <c r="A4804" s="27">
        <v>4801</v>
      </c>
      <c r="B4804" s="39" t="s">
        <v>11723</v>
      </c>
      <c r="C4804" s="39" t="s">
        <v>11481</v>
      </c>
      <c r="D4804" s="36" t="s">
        <v>2652</v>
      </c>
      <c r="E4804" s="64">
        <v>50000</v>
      </c>
      <c r="F4804" s="50">
        <v>43319</v>
      </c>
      <c r="G4804" s="50">
        <v>44414</v>
      </c>
      <c r="H4804" s="51">
        <v>43790</v>
      </c>
      <c r="I4804" s="51">
        <v>44002</v>
      </c>
      <c r="J4804" s="36">
        <f t="shared" ref="J4804:J4867" si="150">I4804-H4804+1</f>
        <v>213</v>
      </c>
      <c r="K4804" s="36">
        <v>4.75</v>
      </c>
      <c r="L4804" s="36">
        <v>4.75</v>
      </c>
      <c r="M4804" s="38">
        <f t="shared" ref="M4804:M4867" si="151">E4804*J4804*L4804/12/30/100</f>
        <v>1405.20833333333</v>
      </c>
      <c r="N4804" s="56" t="s">
        <v>11724</v>
      </c>
      <c r="O4804" s="39" t="s">
        <v>11459</v>
      </c>
    </row>
    <row r="4805" s="7" customFormat="1" ht="21" customHeight="1" spans="1:15">
      <c r="A4805" s="27">
        <v>4802</v>
      </c>
      <c r="B4805" s="39" t="s">
        <v>11725</v>
      </c>
      <c r="C4805" s="39" t="s">
        <v>11492</v>
      </c>
      <c r="D4805" s="36" t="s">
        <v>2652</v>
      </c>
      <c r="E4805" s="64">
        <v>50000</v>
      </c>
      <c r="F4805" s="50">
        <v>43319</v>
      </c>
      <c r="G4805" s="50">
        <v>44414</v>
      </c>
      <c r="H4805" s="51">
        <v>43790</v>
      </c>
      <c r="I4805" s="51">
        <v>44002</v>
      </c>
      <c r="J4805" s="36">
        <f t="shared" si="150"/>
        <v>213</v>
      </c>
      <c r="K4805" s="36">
        <v>4.75</v>
      </c>
      <c r="L4805" s="36">
        <v>4.75</v>
      </c>
      <c r="M4805" s="38">
        <f t="shared" si="151"/>
        <v>1405.20833333333</v>
      </c>
      <c r="N4805" s="56" t="s">
        <v>11726</v>
      </c>
      <c r="O4805" s="39" t="s">
        <v>11459</v>
      </c>
    </row>
    <row r="4806" s="7" customFormat="1" ht="21" customHeight="1" spans="1:15">
      <c r="A4806" s="27">
        <v>4803</v>
      </c>
      <c r="B4806" s="39" t="s">
        <v>11727</v>
      </c>
      <c r="C4806" s="39" t="s">
        <v>11481</v>
      </c>
      <c r="D4806" s="36" t="s">
        <v>2652</v>
      </c>
      <c r="E4806" s="64">
        <v>50000</v>
      </c>
      <c r="F4806" s="50">
        <v>43333</v>
      </c>
      <c r="G4806" s="50">
        <v>44426</v>
      </c>
      <c r="H4806" s="51">
        <v>43790</v>
      </c>
      <c r="I4806" s="51">
        <v>44002</v>
      </c>
      <c r="J4806" s="36">
        <f t="shared" si="150"/>
        <v>213</v>
      </c>
      <c r="K4806" s="36">
        <v>4.75</v>
      </c>
      <c r="L4806" s="36">
        <v>4.75</v>
      </c>
      <c r="M4806" s="38">
        <f t="shared" si="151"/>
        <v>1405.20833333333</v>
      </c>
      <c r="N4806" s="56" t="s">
        <v>11728</v>
      </c>
      <c r="O4806" s="39" t="s">
        <v>11459</v>
      </c>
    </row>
    <row r="4807" s="7" customFormat="1" ht="21" customHeight="1" spans="1:15">
      <c r="A4807" s="27">
        <v>4804</v>
      </c>
      <c r="B4807" s="39" t="s">
        <v>11729</v>
      </c>
      <c r="C4807" s="39" t="s">
        <v>11495</v>
      </c>
      <c r="D4807" s="36" t="s">
        <v>2652</v>
      </c>
      <c r="E4807" s="64">
        <v>50000</v>
      </c>
      <c r="F4807" s="50">
        <v>43333</v>
      </c>
      <c r="G4807" s="50">
        <v>44428</v>
      </c>
      <c r="H4807" s="51">
        <v>43790</v>
      </c>
      <c r="I4807" s="51">
        <v>44002</v>
      </c>
      <c r="J4807" s="36">
        <f t="shared" si="150"/>
        <v>213</v>
      </c>
      <c r="K4807" s="36">
        <v>4.75</v>
      </c>
      <c r="L4807" s="36">
        <v>4.75</v>
      </c>
      <c r="M4807" s="38">
        <f t="shared" si="151"/>
        <v>1405.20833333333</v>
      </c>
      <c r="N4807" s="56" t="s">
        <v>11730</v>
      </c>
      <c r="O4807" s="39" t="s">
        <v>11459</v>
      </c>
    </row>
    <row r="4808" s="7" customFormat="1" ht="21" customHeight="1" spans="1:15">
      <c r="A4808" s="27">
        <v>4805</v>
      </c>
      <c r="B4808" s="39" t="s">
        <v>11731</v>
      </c>
      <c r="C4808" s="39" t="s">
        <v>11495</v>
      </c>
      <c r="D4808" s="36" t="s">
        <v>2652</v>
      </c>
      <c r="E4808" s="64">
        <v>50000</v>
      </c>
      <c r="F4808" s="50">
        <v>43335</v>
      </c>
      <c r="G4808" s="50">
        <v>44430</v>
      </c>
      <c r="H4808" s="51">
        <v>43790</v>
      </c>
      <c r="I4808" s="51">
        <v>44002</v>
      </c>
      <c r="J4808" s="36">
        <f t="shared" si="150"/>
        <v>213</v>
      </c>
      <c r="K4808" s="36">
        <v>4.75</v>
      </c>
      <c r="L4808" s="36">
        <v>4.75</v>
      </c>
      <c r="M4808" s="38">
        <f t="shared" si="151"/>
        <v>1405.20833333333</v>
      </c>
      <c r="N4808" s="56" t="s">
        <v>11732</v>
      </c>
      <c r="O4808" s="39" t="s">
        <v>11459</v>
      </c>
    </row>
    <row r="4809" s="7" customFormat="1" ht="21" customHeight="1" spans="1:15">
      <c r="A4809" s="27">
        <v>4806</v>
      </c>
      <c r="B4809" s="39" t="s">
        <v>11733</v>
      </c>
      <c r="C4809" s="39" t="s">
        <v>11495</v>
      </c>
      <c r="D4809" s="36" t="s">
        <v>2652</v>
      </c>
      <c r="E4809" s="64">
        <v>50000</v>
      </c>
      <c r="F4809" s="50">
        <v>43336</v>
      </c>
      <c r="G4809" s="50">
        <v>44431</v>
      </c>
      <c r="H4809" s="51">
        <v>43790</v>
      </c>
      <c r="I4809" s="51">
        <v>44002</v>
      </c>
      <c r="J4809" s="36">
        <f t="shared" si="150"/>
        <v>213</v>
      </c>
      <c r="K4809" s="36">
        <v>4.75</v>
      </c>
      <c r="L4809" s="36">
        <v>4.75</v>
      </c>
      <c r="M4809" s="38">
        <f t="shared" si="151"/>
        <v>1405.20833333333</v>
      </c>
      <c r="N4809" s="56" t="s">
        <v>11734</v>
      </c>
      <c r="O4809" s="39" t="s">
        <v>11459</v>
      </c>
    </row>
    <row r="4810" s="7" customFormat="1" ht="21" customHeight="1" spans="1:15">
      <c r="A4810" s="27">
        <v>4807</v>
      </c>
      <c r="B4810" s="39" t="s">
        <v>11735</v>
      </c>
      <c r="C4810" s="39" t="s">
        <v>11457</v>
      </c>
      <c r="D4810" s="36" t="s">
        <v>2652</v>
      </c>
      <c r="E4810" s="64">
        <v>50000</v>
      </c>
      <c r="F4810" s="50">
        <v>43336</v>
      </c>
      <c r="G4810" s="50">
        <v>44431</v>
      </c>
      <c r="H4810" s="51">
        <v>43790</v>
      </c>
      <c r="I4810" s="51">
        <v>44002</v>
      </c>
      <c r="J4810" s="36">
        <f t="shared" si="150"/>
        <v>213</v>
      </c>
      <c r="K4810" s="36">
        <v>4.75</v>
      </c>
      <c r="L4810" s="36">
        <v>4.75</v>
      </c>
      <c r="M4810" s="38">
        <f t="shared" si="151"/>
        <v>1405.20833333333</v>
      </c>
      <c r="N4810" s="56" t="s">
        <v>11736</v>
      </c>
      <c r="O4810" s="39" t="s">
        <v>11459</v>
      </c>
    </row>
    <row r="4811" s="7" customFormat="1" ht="21" customHeight="1" spans="1:15">
      <c r="A4811" s="27">
        <v>4808</v>
      </c>
      <c r="B4811" s="39" t="s">
        <v>11737</v>
      </c>
      <c r="C4811" s="39" t="s">
        <v>11457</v>
      </c>
      <c r="D4811" s="36" t="s">
        <v>2652</v>
      </c>
      <c r="E4811" s="64">
        <v>50000</v>
      </c>
      <c r="F4811" s="50">
        <v>43339</v>
      </c>
      <c r="G4811" s="50">
        <v>44434</v>
      </c>
      <c r="H4811" s="51">
        <v>43790</v>
      </c>
      <c r="I4811" s="51">
        <v>44002</v>
      </c>
      <c r="J4811" s="36">
        <f t="shared" si="150"/>
        <v>213</v>
      </c>
      <c r="K4811" s="36">
        <v>4.75</v>
      </c>
      <c r="L4811" s="36">
        <v>4.75</v>
      </c>
      <c r="M4811" s="38">
        <f t="shared" si="151"/>
        <v>1405.20833333333</v>
      </c>
      <c r="N4811" s="56" t="s">
        <v>11738</v>
      </c>
      <c r="O4811" s="39" t="s">
        <v>11459</v>
      </c>
    </row>
    <row r="4812" s="7" customFormat="1" ht="21" customHeight="1" spans="1:15">
      <c r="A4812" s="27">
        <v>4809</v>
      </c>
      <c r="B4812" s="39" t="s">
        <v>11739</v>
      </c>
      <c r="C4812" s="39" t="s">
        <v>11492</v>
      </c>
      <c r="D4812" s="36" t="s">
        <v>2652</v>
      </c>
      <c r="E4812" s="64">
        <v>50000</v>
      </c>
      <c r="F4812" s="50">
        <v>43341</v>
      </c>
      <c r="G4812" s="50">
        <v>44436</v>
      </c>
      <c r="H4812" s="51">
        <v>43790</v>
      </c>
      <c r="I4812" s="51">
        <v>44002</v>
      </c>
      <c r="J4812" s="36">
        <f t="shared" si="150"/>
        <v>213</v>
      </c>
      <c r="K4812" s="36">
        <v>4.75</v>
      </c>
      <c r="L4812" s="36">
        <v>4.75</v>
      </c>
      <c r="M4812" s="38">
        <f t="shared" si="151"/>
        <v>1405.20833333333</v>
      </c>
      <c r="N4812" s="56" t="s">
        <v>11740</v>
      </c>
      <c r="O4812" s="39" t="s">
        <v>11459</v>
      </c>
    </row>
    <row r="4813" s="7" customFormat="1" ht="21" customHeight="1" spans="1:15">
      <c r="A4813" s="27">
        <v>4810</v>
      </c>
      <c r="B4813" s="39" t="s">
        <v>11741</v>
      </c>
      <c r="C4813" s="39" t="s">
        <v>11518</v>
      </c>
      <c r="D4813" s="36" t="s">
        <v>2652</v>
      </c>
      <c r="E4813" s="64">
        <v>50000</v>
      </c>
      <c r="F4813" s="50">
        <v>43344</v>
      </c>
      <c r="G4813" s="50">
        <v>44439</v>
      </c>
      <c r="H4813" s="51">
        <v>43790</v>
      </c>
      <c r="I4813" s="51">
        <v>44002</v>
      </c>
      <c r="J4813" s="36">
        <f t="shared" si="150"/>
        <v>213</v>
      </c>
      <c r="K4813" s="36">
        <v>4.75</v>
      </c>
      <c r="L4813" s="36">
        <v>4.75</v>
      </c>
      <c r="M4813" s="38">
        <f t="shared" si="151"/>
        <v>1405.20833333333</v>
      </c>
      <c r="N4813" s="56" t="s">
        <v>11742</v>
      </c>
      <c r="O4813" s="39" t="s">
        <v>11459</v>
      </c>
    </row>
    <row r="4814" s="7" customFormat="1" ht="21" customHeight="1" spans="1:15">
      <c r="A4814" s="27">
        <v>4811</v>
      </c>
      <c r="B4814" s="39" t="s">
        <v>11743</v>
      </c>
      <c r="C4814" s="39" t="s">
        <v>11492</v>
      </c>
      <c r="D4814" s="36" t="s">
        <v>2652</v>
      </c>
      <c r="E4814" s="64">
        <v>50000</v>
      </c>
      <c r="F4814" s="50">
        <v>43349</v>
      </c>
      <c r="G4814" s="50">
        <v>44444</v>
      </c>
      <c r="H4814" s="51">
        <v>43790</v>
      </c>
      <c r="I4814" s="51">
        <v>44002</v>
      </c>
      <c r="J4814" s="36">
        <f t="shared" si="150"/>
        <v>213</v>
      </c>
      <c r="K4814" s="36">
        <v>4.75</v>
      </c>
      <c r="L4814" s="36">
        <v>4.75</v>
      </c>
      <c r="M4814" s="38">
        <f t="shared" si="151"/>
        <v>1405.20833333333</v>
      </c>
      <c r="N4814" s="56" t="s">
        <v>11744</v>
      </c>
      <c r="O4814" s="39" t="s">
        <v>11459</v>
      </c>
    </row>
    <row r="4815" s="7" customFormat="1" ht="21" customHeight="1" spans="1:15">
      <c r="A4815" s="27">
        <v>4812</v>
      </c>
      <c r="B4815" s="39" t="s">
        <v>11745</v>
      </c>
      <c r="C4815" s="39" t="s">
        <v>11495</v>
      </c>
      <c r="D4815" s="36" t="s">
        <v>2652</v>
      </c>
      <c r="E4815" s="64">
        <v>50000</v>
      </c>
      <c r="F4815" s="50">
        <v>43355</v>
      </c>
      <c r="G4815" s="50">
        <v>44450</v>
      </c>
      <c r="H4815" s="51">
        <v>43790</v>
      </c>
      <c r="I4815" s="51">
        <v>44002</v>
      </c>
      <c r="J4815" s="36">
        <f t="shared" si="150"/>
        <v>213</v>
      </c>
      <c r="K4815" s="36">
        <v>4.75</v>
      </c>
      <c r="L4815" s="36">
        <v>4.75</v>
      </c>
      <c r="M4815" s="38">
        <f t="shared" si="151"/>
        <v>1405.20833333333</v>
      </c>
      <c r="N4815" s="56" t="s">
        <v>11746</v>
      </c>
      <c r="O4815" s="39" t="s">
        <v>11459</v>
      </c>
    </row>
    <row r="4816" s="7" customFormat="1" ht="21" customHeight="1" spans="1:15">
      <c r="A4816" s="27">
        <v>4813</v>
      </c>
      <c r="B4816" s="39" t="s">
        <v>11747</v>
      </c>
      <c r="C4816" s="39" t="s">
        <v>11481</v>
      </c>
      <c r="D4816" s="36" t="s">
        <v>2652</v>
      </c>
      <c r="E4816" s="64">
        <v>50000</v>
      </c>
      <c r="F4816" s="50">
        <v>43368</v>
      </c>
      <c r="G4816" s="50">
        <v>44463</v>
      </c>
      <c r="H4816" s="51">
        <v>43790</v>
      </c>
      <c r="I4816" s="51">
        <v>44002</v>
      </c>
      <c r="J4816" s="36">
        <f t="shared" si="150"/>
        <v>213</v>
      </c>
      <c r="K4816" s="36">
        <v>4.75</v>
      </c>
      <c r="L4816" s="36">
        <v>4.75</v>
      </c>
      <c r="M4816" s="38">
        <f t="shared" si="151"/>
        <v>1405.20833333333</v>
      </c>
      <c r="N4816" s="56" t="s">
        <v>11748</v>
      </c>
      <c r="O4816" s="39" t="s">
        <v>11459</v>
      </c>
    </row>
    <row r="4817" s="7" customFormat="1" ht="21" customHeight="1" spans="1:15">
      <c r="A4817" s="27">
        <v>4814</v>
      </c>
      <c r="B4817" s="39" t="s">
        <v>11749</v>
      </c>
      <c r="C4817" s="39" t="s">
        <v>11457</v>
      </c>
      <c r="D4817" s="36" t="s">
        <v>2652</v>
      </c>
      <c r="E4817" s="64">
        <v>50000</v>
      </c>
      <c r="F4817" s="50">
        <v>43369</v>
      </c>
      <c r="G4817" s="50">
        <v>44464</v>
      </c>
      <c r="H4817" s="51">
        <v>43790</v>
      </c>
      <c r="I4817" s="51">
        <v>44002</v>
      </c>
      <c r="J4817" s="36">
        <f t="shared" si="150"/>
        <v>213</v>
      </c>
      <c r="K4817" s="36">
        <v>4.75</v>
      </c>
      <c r="L4817" s="36">
        <v>4.75</v>
      </c>
      <c r="M4817" s="38">
        <f t="shared" si="151"/>
        <v>1405.20833333333</v>
      </c>
      <c r="N4817" s="56" t="s">
        <v>11750</v>
      </c>
      <c r="O4817" s="39" t="s">
        <v>11459</v>
      </c>
    </row>
    <row r="4818" s="7" customFormat="1" ht="21" customHeight="1" spans="1:15">
      <c r="A4818" s="27">
        <v>4815</v>
      </c>
      <c r="B4818" s="39" t="s">
        <v>11751</v>
      </c>
      <c r="C4818" s="39" t="s">
        <v>11457</v>
      </c>
      <c r="D4818" s="36" t="s">
        <v>2652</v>
      </c>
      <c r="E4818" s="64">
        <v>50000</v>
      </c>
      <c r="F4818" s="50">
        <v>43392</v>
      </c>
      <c r="G4818" s="50">
        <v>44487</v>
      </c>
      <c r="H4818" s="51">
        <v>43790</v>
      </c>
      <c r="I4818" s="51">
        <v>44002</v>
      </c>
      <c r="J4818" s="36">
        <f t="shared" si="150"/>
        <v>213</v>
      </c>
      <c r="K4818" s="36">
        <v>4.75</v>
      </c>
      <c r="L4818" s="36">
        <v>4.75</v>
      </c>
      <c r="M4818" s="38">
        <f t="shared" si="151"/>
        <v>1405.20833333333</v>
      </c>
      <c r="N4818" s="56" t="s">
        <v>11752</v>
      </c>
      <c r="O4818" s="39" t="s">
        <v>11459</v>
      </c>
    </row>
    <row r="4819" s="7" customFormat="1" ht="21" customHeight="1" spans="1:15">
      <c r="A4819" s="27">
        <v>4816</v>
      </c>
      <c r="B4819" s="39" t="s">
        <v>11753</v>
      </c>
      <c r="C4819" s="39" t="s">
        <v>11492</v>
      </c>
      <c r="D4819" s="36" t="s">
        <v>2652</v>
      </c>
      <c r="E4819" s="64">
        <v>50000</v>
      </c>
      <c r="F4819" s="50">
        <v>43392</v>
      </c>
      <c r="G4819" s="50">
        <v>44487</v>
      </c>
      <c r="H4819" s="51">
        <v>43790</v>
      </c>
      <c r="I4819" s="51">
        <v>44002</v>
      </c>
      <c r="J4819" s="36">
        <f t="shared" si="150"/>
        <v>213</v>
      </c>
      <c r="K4819" s="36">
        <v>4.75</v>
      </c>
      <c r="L4819" s="36">
        <v>4.75</v>
      </c>
      <c r="M4819" s="38">
        <f t="shared" si="151"/>
        <v>1405.20833333333</v>
      </c>
      <c r="N4819" s="56" t="s">
        <v>11754</v>
      </c>
      <c r="O4819" s="39" t="s">
        <v>11459</v>
      </c>
    </row>
    <row r="4820" s="7" customFormat="1" ht="21" customHeight="1" spans="1:15">
      <c r="A4820" s="27">
        <v>4817</v>
      </c>
      <c r="B4820" s="39" t="s">
        <v>11755</v>
      </c>
      <c r="C4820" s="39" t="s">
        <v>11481</v>
      </c>
      <c r="D4820" s="36" t="s">
        <v>2652</v>
      </c>
      <c r="E4820" s="64">
        <v>50000</v>
      </c>
      <c r="F4820" s="50">
        <v>43393</v>
      </c>
      <c r="G4820" s="50">
        <v>44488</v>
      </c>
      <c r="H4820" s="51">
        <v>43790</v>
      </c>
      <c r="I4820" s="51">
        <v>44002</v>
      </c>
      <c r="J4820" s="36">
        <f t="shared" si="150"/>
        <v>213</v>
      </c>
      <c r="K4820" s="36">
        <v>4.75</v>
      </c>
      <c r="L4820" s="36">
        <v>4.75</v>
      </c>
      <c r="M4820" s="38">
        <f t="shared" si="151"/>
        <v>1405.20833333333</v>
      </c>
      <c r="N4820" s="56" t="s">
        <v>11756</v>
      </c>
      <c r="O4820" s="39" t="s">
        <v>11459</v>
      </c>
    </row>
    <row r="4821" s="7" customFormat="1" ht="21" customHeight="1" spans="1:15">
      <c r="A4821" s="27">
        <v>4818</v>
      </c>
      <c r="B4821" s="39" t="s">
        <v>11757</v>
      </c>
      <c r="C4821" s="39" t="s">
        <v>11457</v>
      </c>
      <c r="D4821" s="36" t="s">
        <v>2652</v>
      </c>
      <c r="E4821" s="64">
        <v>50000</v>
      </c>
      <c r="F4821" s="50">
        <v>43408</v>
      </c>
      <c r="G4821" s="50">
        <v>44503</v>
      </c>
      <c r="H4821" s="51">
        <v>43790</v>
      </c>
      <c r="I4821" s="51">
        <v>44002</v>
      </c>
      <c r="J4821" s="36">
        <f t="shared" si="150"/>
        <v>213</v>
      </c>
      <c r="K4821" s="36">
        <v>4.75</v>
      </c>
      <c r="L4821" s="36">
        <v>4.75</v>
      </c>
      <c r="M4821" s="38">
        <f t="shared" si="151"/>
        <v>1405.20833333333</v>
      </c>
      <c r="N4821" s="56" t="s">
        <v>11758</v>
      </c>
      <c r="O4821" s="39" t="s">
        <v>11459</v>
      </c>
    </row>
    <row r="4822" s="7" customFormat="1" ht="21" customHeight="1" spans="1:15">
      <c r="A4822" s="27">
        <v>4819</v>
      </c>
      <c r="B4822" s="39" t="s">
        <v>11759</v>
      </c>
      <c r="C4822" s="39" t="s">
        <v>11565</v>
      </c>
      <c r="D4822" s="36" t="s">
        <v>2652</v>
      </c>
      <c r="E4822" s="64">
        <v>50000</v>
      </c>
      <c r="F4822" s="50">
        <v>43410</v>
      </c>
      <c r="G4822" s="50">
        <v>44505</v>
      </c>
      <c r="H4822" s="51">
        <v>43790</v>
      </c>
      <c r="I4822" s="51">
        <v>44002</v>
      </c>
      <c r="J4822" s="36">
        <f t="shared" si="150"/>
        <v>213</v>
      </c>
      <c r="K4822" s="36">
        <v>4.75</v>
      </c>
      <c r="L4822" s="36">
        <v>4.75</v>
      </c>
      <c r="M4822" s="38">
        <f t="shared" si="151"/>
        <v>1405.20833333333</v>
      </c>
      <c r="N4822" s="56" t="s">
        <v>11760</v>
      </c>
      <c r="O4822" s="39" t="s">
        <v>11459</v>
      </c>
    </row>
    <row r="4823" s="7" customFormat="1" ht="21" customHeight="1" spans="1:15">
      <c r="A4823" s="27">
        <v>4820</v>
      </c>
      <c r="B4823" s="39" t="s">
        <v>11761</v>
      </c>
      <c r="C4823" s="39" t="s">
        <v>11492</v>
      </c>
      <c r="D4823" s="36" t="s">
        <v>2652</v>
      </c>
      <c r="E4823" s="64">
        <v>50000</v>
      </c>
      <c r="F4823" s="50">
        <v>43413</v>
      </c>
      <c r="G4823" s="50">
        <v>44508</v>
      </c>
      <c r="H4823" s="51">
        <v>43790</v>
      </c>
      <c r="I4823" s="51">
        <v>44002</v>
      </c>
      <c r="J4823" s="36">
        <f t="shared" si="150"/>
        <v>213</v>
      </c>
      <c r="K4823" s="36">
        <v>4.75</v>
      </c>
      <c r="L4823" s="36">
        <v>4.75</v>
      </c>
      <c r="M4823" s="38">
        <f t="shared" si="151"/>
        <v>1405.20833333333</v>
      </c>
      <c r="N4823" s="56" t="s">
        <v>11762</v>
      </c>
      <c r="O4823" s="39" t="s">
        <v>11459</v>
      </c>
    </row>
    <row r="4824" s="7" customFormat="1" ht="21" customHeight="1" spans="1:15">
      <c r="A4824" s="27">
        <v>4821</v>
      </c>
      <c r="B4824" s="39" t="s">
        <v>11763</v>
      </c>
      <c r="C4824" s="39" t="s">
        <v>11764</v>
      </c>
      <c r="D4824" s="36" t="s">
        <v>2652</v>
      </c>
      <c r="E4824" s="64">
        <v>50000</v>
      </c>
      <c r="F4824" s="50">
        <v>43415</v>
      </c>
      <c r="G4824" s="50">
        <v>44510</v>
      </c>
      <c r="H4824" s="51">
        <v>43790</v>
      </c>
      <c r="I4824" s="51">
        <v>44002</v>
      </c>
      <c r="J4824" s="36">
        <f t="shared" si="150"/>
        <v>213</v>
      </c>
      <c r="K4824" s="36">
        <v>4.75</v>
      </c>
      <c r="L4824" s="36">
        <v>4.75</v>
      </c>
      <c r="M4824" s="38">
        <f t="shared" si="151"/>
        <v>1405.20833333333</v>
      </c>
      <c r="N4824" s="56" t="s">
        <v>11765</v>
      </c>
      <c r="O4824" s="39" t="s">
        <v>11459</v>
      </c>
    </row>
    <row r="4825" s="7" customFormat="1" ht="21" customHeight="1" spans="1:15">
      <c r="A4825" s="27">
        <v>4822</v>
      </c>
      <c r="B4825" s="39" t="s">
        <v>11766</v>
      </c>
      <c r="C4825" s="39" t="s">
        <v>11481</v>
      </c>
      <c r="D4825" s="36" t="s">
        <v>2652</v>
      </c>
      <c r="E4825" s="64">
        <v>50000</v>
      </c>
      <c r="F4825" s="50">
        <v>43416</v>
      </c>
      <c r="G4825" s="50">
        <v>44511</v>
      </c>
      <c r="H4825" s="51">
        <v>43790</v>
      </c>
      <c r="I4825" s="51">
        <v>44002</v>
      </c>
      <c r="J4825" s="36">
        <f t="shared" si="150"/>
        <v>213</v>
      </c>
      <c r="K4825" s="36">
        <v>4.75</v>
      </c>
      <c r="L4825" s="36">
        <v>4.75</v>
      </c>
      <c r="M4825" s="38">
        <f t="shared" si="151"/>
        <v>1405.20833333333</v>
      </c>
      <c r="N4825" s="56" t="s">
        <v>11767</v>
      </c>
      <c r="O4825" s="39" t="s">
        <v>11459</v>
      </c>
    </row>
    <row r="4826" s="7" customFormat="1" ht="21" customHeight="1" spans="1:15">
      <c r="A4826" s="27">
        <v>4823</v>
      </c>
      <c r="B4826" s="39" t="s">
        <v>11768</v>
      </c>
      <c r="C4826" s="39" t="s">
        <v>11457</v>
      </c>
      <c r="D4826" s="36" t="s">
        <v>2652</v>
      </c>
      <c r="E4826" s="64">
        <v>50000</v>
      </c>
      <c r="F4826" s="50">
        <v>43418</v>
      </c>
      <c r="G4826" s="50">
        <v>44513</v>
      </c>
      <c r="H4826" s="51">
        <v>43790</v>
      </c>
      <c r="I4826" s="51">
        <v>44002</v>
      </c>
      <c r="J4826" s="36">
        <f t="shared" si="150"/>
        <v>213</v>
      </c>
      <c r="K4826" s="36">
        <v>4.75</v>
      </c>
      <c r="L4826" s="36">
        <v>4.75</v>
      </c>
      <c r="M4826" s="38">
        <f t="shared" si="151"/>
        <v>1405.20833333333</v>
      </c>
      <c r="N4826" s="56" t="s">
        <v>11769</v>
      </c>
      <c r="O4826" s="39" t="s">
        <v>11459</v>
      </c>
    </row>
    <row r="4827" s="7" customFormat="1" ht="21" customHeight="1" spans="1:15">
      <c r="A4827" s="27">
        <v>4824</v>
      </c>
      <c r="B4827" s="39" t="s">
        <v>11770</v>
      </c>
      <c r="C4827" s="39" t="s">
        <v>11457</v>
      </c>
      <c r="D4827" s="36" t="s">
        <v>2652</v>
      </c>
      <c r="E4827" s="64">
        <v>50000</v>
      </c>
      <c r="F4827" s="50">
        <v>43419</v>
      </c>
      <c r="G4827" s="50">
        <v>44514</v>
      </c>
      <c r="H4827" s="51">
        <v>43790</v>
      </c>
      <c r="I4827" s="51">
        <v>44002</v>
      </c>
      <c r="J4827" s="36">
        <f t="shared" si="150"/>
        <v>213</v>
      </c>
      <c r="K4827" s="36">
        <v>4.75</v>
      </c>
      <c r="L4827" s="36">
        <v>4.75</v>
      </c>
      <c r="M4827" s="38">
        <f t="shared" si="151"/>
        <v>1405.20833333333</v>
      </c>
      <c r="N4827" s="56" t="s">
        <v>11771</v>
      </c>
      <c r="O4827" s="39" t="s">
        <v>11459</v>
      </c>
    </row>
    <row r="4828" s="7" customFormat="1" ht="21" customHeight="1" spans="1:15">
      <c r="A4828" s="27">
        <v>4825</v>
      </c>
      <c r="B4828" s="39" t="s">
        <v>11772</v>
      </c>
      <c r="C4828" s="39" t="s">
        <v>11461</v>
      </c>
      <c r="D4828" s="36" t="s">
        <v>2652</v>
      </c>
      <c r="E4828" s="64">
        <v>50000</v>
      </c>
      <c r="F4828" s="50">
        <v>43423</v>
      </c>
      <c r="G4828" s="50">
        <v>44518</v>
      </c>
      <c r="H4828" s="51">
        <v>43790</v>
      </c>
      <c r="I4828" s="51">
        <v>44002</v>
      </c>
      <c r="J4828" s="36">
        <f t="shared" si="150"/>
        <v>213</v>
      </c>
      <c r="K4828" s="36">
        <v>4.75</v>
      </c>
      <c r="L4828" s="36">
        <v>4.75</v>
      </c>
      <c r="M4828" s="38">
        <f t="shared" si="151"/>
        <v>1405.20833333333</v>
      </c>
      <c r="N4828" s="56" t="s">
        <v>11773</v>
      </c>
      <c r="O4828" s="39" t="s">
        <v>11459</v>
      </c>
    </row>
    <row r="4829" s="7" customFormat="1" ht="21" customHeight="1" spans="1:15">
      <c r="A4829" s="27">
        <v>4826</v>
      </c>
      <c r="B4829" s="39" t="s">
        <v>11774</v>
      </c>
      <c r="C4829" s="39" t="s">
        <v>11457</v>
      </c>
      <c r="D4829" s="36" t="s">
        <v>2652</v>
      </c>
      <c r="E4829" s="64">
        <v>50000</v>
      </c>
      <c r="F4829" s="50">
        <v>43440</v>
      </c>
      <c r="G4829" s="50">
        <v>44170</v>
      </c>
      <c r="H4829" s="51">
        <v>43790</v>
      </c>
      <c r="I4829" s="51">
        <v>44002</v>
      </c>
      <c r="J4829" s="36">
        <f t="shared" si="150"/>
        <v>213</v>
      </c>
      <c r="K4829" s="36">
        <v>4.75</v>
      </c>
      <c r="L4829" s="36">
        <v>4.75</v>
      </c>
      <c r="M4829" s="38">
        <f t="shared" si="151"/>
        <v>1405.20833333333</v>
      </c>
      <c r="N4829" s="56" t="s">
        <v>11775</v>
      </c>
      <c r="O4829" s="39" t="s">
        <v>11459</v>
      </c>
    </row>
    <row r="4830" s="7" customFormat="1" ht="21" customHeight="1" spans="1:15">
      <c r="A4830" s="27">
        <v>4827</v>
      </c>
      <c r="B4830" s="39" t="s">
        <v>11776</v>
      </c>
      <c r="C4830" s="39" t="s">
        <v>11518</v>
      </c>
      <c r="D4830" s="36" t="s">
        <v>2652</v>
      </c>
      <c r="E4830" s="64">
        <v>50000</v>
      </c>
      <c r="F4830" s="50">
        <v>43444</v>
      </c>
      <c r="G4830" s="50">
        <v>44174</v>
      </c>
      <c r="H4830" s="51">
        <v>43790</v>
      </c>
      <c r="I4830" s="51">
        <v>44002</v>
      </c>
      <c r="J4830" s="36">
        <f t="shared" si="150"/>
        <v>213</v>
      </c>
      <c r="K4830" s="36">
        <v>4.75</v>
      </c>
      <c r="L4830" s="36">
        <v>4.75</v>
      </c>
      <c r="M4830" s="38">
        <f t="shared" si="151"/>
        <v>1405.20833333333</v>
      </c>
      <c r="N4830" s="56" t="s">
        <v>11777</v>
      </c>
      <c r="O4830" s="39" t="s">
        <v>11459</v>
      </c>
    </row>
    <row r="4831" s="7" customFormat="1" ht="21" customHeight="1" spans="1:15">
      <c r="A4831" s="27">
        <v>4828</v>
      </c>
      <c r="B4831" s="39" t="s">
        <v>11778</v>
      </c>
      <c r="C4831" s="39" t="s">
        <v>11457</v>
      </c>
      <c r="D4831" s="36" t="s">
        <v>2652</v>
      </c>
      <c r="E4831" s="64">
        <v>50000</v>
      </c>
      <c r="F4831" s="50">
        <v>43447</v>
      </c>
      <c r="G4831" s="50">
        <v>44177</v>
      </c>
      <c r="H4831" s="51">
        <v>43790</v>
      </c>
      <c r="I4831" s="51">
        <v>44002</v>
      </c>
      <c r="J4831" s="36">
        <f t="shared" si="150"/>
        <v>213</v>
      </c>
      <c r="K4831" s="36">
        <v>4.75</v>
      </c>
      <c r="L4831" s="36">
        <v>4.75</v>
      </c>
      <c r="M4831" s="38">
        <f t="shared" si="151"/>
        <v>1405.20833333333</v>
      </c>
      <c r="N4831" s="56" t="s">
        <v>11779</v>
      </c>
      <c r="O4831" s="39" t="s">
        <v>11459</v>
      </c>
    </row>
    <row r="4832" s="7" customFormat="1" ht="21" customHeight="1" spans="1:15">
      <c r="A4832" s="27">
        <v>4829</v>
      </c>
      <c r="B4832" s="39" t="s">
        <v>11780</v>
      </c>
      <c r="C4832" s="39" t="s">
        <v>11492</v>
      </c>
      <c r="D4832" s="36" t="s">
        <v>2652</v>
      </c>
      <c r="E4832" s="64">
        <v>50000</v>
      </c>
      <c r="F4832" s="50">
        <v>43450</v>
      </c>
      <c r="G4832" s="50">
        <v>44180</v>
      </c>
      <c r="H4832" s="51">
        <v>43790</v>
      </c>
      <c r="I4832" s="51">
        <v>44002</v>
      </c>
      <c r="J4832" s="36">
        <f t="shared" si="150"/>
        <v>213</v>
      </c>
      <c r="K4832" s="36">
        <v>4.75</v>
      </c>
      <c r="L4832" s="36">
        <v>4.75</v>
      </c>
      <c r="M4832" s="38">
        <f t="shared" si="151"/>
        <v>1405.20833333333</v>
      </c>
      <c r="N4832" s="56" t="s">
        <v>11781</v>
      </c>
      <c r="O4832" s="39" t="s">
        <v>11459</v>
      </c>
    </row>
    <row r="4833" s="7" customFormat="1" ht="21" customHeight="1" spans="1:15">
      <c r="A4833" s="27">
        <v>4830</v>
      </c>
      <c r="B4833" s="39" t="s">
        <v>11782</v>
      </c>
      <c r="C4833" s="39" t="s">
        <v>11481</v>
      </c>
      <c r="D4833" s="36" t="s">
        <v>2652</v>
      </c>
      <c r="E4833" s="64">
        <v>50000</v>
      </c>
      <c r="F4833" s="50">
        <v>43452</v>
      </c>
      <c r="G4833" s="50">
        <v>44182</v>
      </c>
      <c r="H4833" s="51">
        <v>43790</v>
      </c>
      <c r="I4833" s="51">
        <v>44002</v>
      </c>
      <c r="J4833" s="36">
        <f t="shared" si="150"/>
        <v>213</v>
      </c>
      <c r="K4833" s="36">
        <v>4.75</v>
      </c>
      <c r="L4833" s="36">
        <v>4.75</v>
      </c>
      <c r="M4833" s="38">
        <f t="shared" si="151"/>
        <v>1405.20833333333</v>
      </c>
      <c r="N4833" s="56" t="s">
        <v>11783</v>
      </c>
      <c r="O4833" s="39" t="s">
        <v>11459</v>
      </c>
    </row>
    <row r="4834" s="7" customFormat="1" ht="21" customHeight="1" spans="1:15">
      <c r="A4834" s="27">
        <v>4831</v>
      </c>
      <c r="B4834" s="39" t="s">
        <v>11784</v>
      </c>
      <c r="C4834" s="39" t="s">
        <v>11495</v>
      </c>
      <c r="D4834" s="36" t="s">
        <v>2652</v>
      </c>
      <c r="E4834" s="64">
        <v>50000</v>
      </c>
      <c r="F4834" s="50">
        <v>43453</v>
      </c>
      <c r="G4834" s="50">
        <v>44183</v>
      </c>
      <c r="H4834" s="51">
        <v>43790</v>
      </c>
      <c r="I4834" s="51">
        <v>44002</v>
      </c>
      <c r="J4834" s="36">
        <f t="shared" si="150"/>
        <v>213</v>
      </c>
      <c r="K4834" s="36">
        <v>4.75</v>
      </c>
      <c r="L4834" s="36">
        <v>4.75</v>
      </c>
      <c r="M4834" s="38">
        <f t="shared" si="151"/>
        <v>1405.20833333333</v>
      </c>
      <c r="N4834" s="56" t="s">
        <v>11785</v>
      </c>
      <c r="O4834" s="39" t="s">
        <v>11459</v>
      </c>
    </row>
    <row r="4835" s="7" customFormat="1" ht="21" customHeight="1" spans="1:15">
      <c r="A4835" s="27">
        <v>4832</v>
      </c>
      <c r="B4835" s="39" t="s">
        <v>11786</v>
      </c>
      <c r="C4835" s="39" t="s">
        <v>11461</v>
      </c>
      <c r="D4835" s="36" t="s">
        <v>2652</v>
      </c>
      <c r="E4835" s="64">
        <v>50000</v>
      </c>
      <c r="F4835" s="50">
        <v>43456</v>
      </c>
      <c r="G4835" s="50">
        <v>44186</v>
      </c>
      <c r="H4835" s="51">
        <v>43790</v>
      </c>
      <c r="I4835" s="51">
        <v>44002</v>
      </c>
      <c r="J4835" s="36">
        <f t="shared" si="150"/>
        <v>213</v>
      </c>
      <c r="K4835" s="36">
        <v>4.75</v>
      </c>
      <c r="L4835" s="36">
        <v>4.75</v>
      </c>
      <c r="M4835" s="38">
        <f t="shared" si="151"/>
        <v>1405.20833333333</v>
      </c>
      <c r="N4835" s="56" t="s">
        <v>11787</v>
      </c>
      <c r="O4835" s="39" t="s">
        <v>11459</v>
      </c>
    </row>
    <row r="4836" s="7" customFormat="1" ht="21" customHeight="1" spans="1:15">
      <c r="A4836" s="27">
        <v>4833</v>
      </c>
      <c r="B4836" s="39" t="s">
        <v>11788</v>
      </c>
      <c r="C4836" s="39" t="s">
        <v>11461</v>
      </c>
      <c r="D4836" s="36" t="s">
        <v>2652</v>
      </c>
      <c r="E4836" s="64">
        <v>50000</v>
      </c>
      <c r="F4836" s="50">
        <v>43457</v>
      </c>
      <c r="G4836" s="50">
        <v>44187</v>
      </c>
      <c r="H4836" s="51">
        <v>43790</v>
      </c>
      <c r="I4836" s="51">
        <v>44002</v>
      </c>
      <c r="J4836" s="36">
        <f t="shared" si="150"/>
        <v>213</v>
      </c>
      <c r="K4836" s="36">
        <v>4.75</v>
      </c>
      <c r="L4836" s="36">
        <v>4.75</v>
      </c>
      <c r="M4836" s="38">
        <f t="shared" si="151"/>
        <v>1405.20833333333</v>
      </c>
      <c r="N4836" s="56" t="s">
        <v>11789</v>
      </c>
      <c r="O4836" s="39" t="s">
        <v>11459</v>
      </c>
    </row>
    <row r="4837" s="7" customFormat="1" ht="21" customHeight="1" spans="1:15">
      <c r="A4837" s="27">
        <v>4834</v>
      </c>
      <c r="B4837" s="39" t="s">
        <v>11790</v>
      </c>
      <c r="C4837" s="39" t="s">
        <v>11518</v>
      </c>
      <c r="D4837" s="36" t="s">
        <v>2652</v>
      </c>
      <c r="E4837" s="64">
        <v>50000</v>
      </c>
      <c r="F4837" s="50">
        <v>43457</v>
      </c>
      <c r="G4837" s="50">
        <v>44187</v>
      </c>
      <c r="H4837" s="51">
        <v>43790</v>
      </c>
      <c r="I4837" s="51">
        <v>44002</v>
      </c>
      <c r="J4837" s="36">
        <f t="shared" si="150"/>
        <v>213</v>
      </c>
      <c r="K4837" s="36">
        <v>4.75</v>
      </c>
      <c r="L4837" s="36">
        <v>4.75</v>
      </c>
      <c r="M4837" s="38">
        <f t="shared" si="151"/>
        <v>1405.20833333333</v>
      </c>
      <c r="N4837" s="56" t="s">
        <v>11791</v>
      </c>
      <c r="O4837" s="39" t="s">
        <v>11459</v>
      </c>
    </row>
    <row r="4838" s="7" customFormat="1" ht="21" customHeight="1" spans="1:15">
      <c r="A4838" s="27">
        <v>4835</v>
      </c>
      <c r="B4838" s="39" t="s">
        <v>11792</v>
      </c>
      <c r="C4838" s="39" t="s">
        <v>11464</v>
      </c>
      <c r="D4838" s="36" t="s">
        <v>2652</v>
      </c>
      <c r="E4838" s="64">
        <v>50000</v>
      </c>
      <c r="F4838" s="50">
        <v>43459</v>
      </c>
      <c r="G4838" s="50">
        <v>44189</v>
      </c>
      <c r="H4838" s="51">
        <v>43790</v>
      </c>
      <c r="I4838" s="51">
        <v>44002</v>
      </c>
      <c r="J4838" s="36">
        <f t="shared" si="150"/>
        <v>213</v>
      </c>
      <c r="K4838" s="36">
        <v>4.75</v>
      </c>
      <c r="L4838" s="36">
        <v>4.75</v>
      </c>
      <c r="M4838" s="38">
        <f t="shared" si="151"/>
        <v>1405.20833333333</v>
      </c>
      <c r="N4838" s="56" t="s">
        <v>11793</v>
      </c>
      <c r="O4838" s="39" t="s">
        <v>11459</v>
      </c>
    </row>
    <row r="4839" s="7" customFormat="1" ht="21" customHeight="1" spans="1:15">
      <c r="A4839" s="27">
        <v>4836</v>
      </c>
      <c r="B4839" s="39" t="s">
        <v>11794</v>
      </c>
      <c r="C4839" s="39" t="s">
        <v>11492</v>
      </c>
      <c r="D4839" s="36" t="s">
        <v>2652</v>
      </c>
      <c r="E4839" s="64">
        <v>50000</v>
      </c>
      <c r="F4839" s="50">
        <v>43460</v>
      </c>
      <c r="G4839" s="50">
        <v>44190</v>
      </c>
      <c r="H4839" s="51">
        <v>43790</v>
      </c>
      <c r="I4839" s="51">
        <v>44002</v>
      </c>
      <c r="J4839" s="36">
        <f t="shared" si="150"/>
        <v>213</v>
      </c>
      <c r="K4839" s="36">
        <v>4.75</v>
      </c>
      <c r="L4839" s="36">
        <v>4.75</v>
      </c>
      <c r="M4839" s="38">
        <f t="shared" si="151"/>
        <v>1405.20833333333</v>
      </c>
      <c r="N4839" s="56" t="s">
        <v>11795</v>
      </c>
      <c r="O4839" s="39" t="s">
        <v>11459</v>
      </c>
    </row>
    <row r="4840" s="7" customFormat="1" ht="21" customHeight="1" spans="1:15">
      <c r="A4840" s="27">
        <v>4837</v>
      </c>
      <c r="B4840" s="39" t="s">
        <v>11796</v>
      </c>
      <c r="C4840" s="39" t="s">
        <v>11492</v>
      </c>
      <c r="D4840" s="36" t="s">
        <v>2652</v>
      </c>
      <c r="E4840" s="64">
        <v>50000</v>
      </c>
      <c r="F4840" s="50">
        <v>43470</v>
      </c>
      <c r="G4840" s="50">
        <v>44169</v>
      </c>
      <c r="H4840" s="51">
        <v>43790</v>
      </c>
      <c r="I4840" s="51">
        <v>44002</v>
      </c>
      <c r="J4840" s="36">
        <f t="shared" si="150"/>
        <v>213</v>
      </c>
      <c r="K4840" s="36">
        <v>4.75</v>
      </c>
      <c r="L4840" s="36">
        <v>4.75</v>
      </c>
      <c r="M4840" s="38">
        <f t="shared" si="151"/>
        <v>1405.20833333333</v>
      </c>
      <c r="N4840" s="56" t="s">
        <v>11797</v>
      </c>
      <c r="O4840" s="39" t="s">
        <v>11459</v>
      </c>
    </row>
    <row r="4841" s="7" customFormat="1" ht="21" customHeight="1" spans="1:15">
      <c r="A4841" s="27">
        <v>4838</v>
      </c>
      <c r="B4841" s="39" t="s">
        <v>11798</v>
      </c>
      <c r="C4841" s="39" t="s">
        <v>11481</v>
      </c>
      <c r="D4841" s="36" t="s">
        <v>2652</v>
      </c>
      <c r="E4841" s="64">
        <v>50000</v>
      </c>
      <c r="F4841" s="50">
        <v>43474</v>
      </c>
      <c r="G4841" s="50">
        <v>44173</v>
      </c>
      <c r="H4841" s="51">
        <v>43790</v>
      </c>
      <c r="I4841" s="51">
        <v>44002</v>
      </c>
      <c r="J4841" s="36">
        <f t="shared" si="150"/>
        <v>213</v>
      </c>
      <c r="K4841" s="36">
        <v>4.75</v>
      </c>
      <c r="L4841" s="36">
        <v>4.75</v>
      </c>
      <c r="M4841" s="38">
        <f t="shared" si="151"/>
        <v>1405.20833333333</v>
      </c>
      <c r="N4841" s="56" t="s">
        <v>11799</v>
      </c>
      <c r="O4841" s="39" t="s">
        <v>11459</v>
      </c>
    </row>
    <row r="4842" s="7" customFormat="1" ht="21" customHeight="1" spans="1:15">
      <c r="A4842" s="27">
        <v>4839</v>
      </c>
      <c r="B4842" s="39" t="s">
        <v>11800</v>
      </c>
      <c r="C4842" s="39" t="s">
        <v>11492</v>
      </c>
      <c r="D4842" s="36" t="s">
        <v>2652</v>
      </c>
      <c r="E4842" s="64">
        <v>50000</v>
      </c>
      <c r="F4842" s="50">
        <v>43482</v>
      </c>
      <c r="G4842" s="50">
        <v>44181</v>
      </c>
      <c r="H4842" s="51">
        <v>43790</v>
      </c>
      <c r="I4842" s="51">
        <v>44002</v>
      </c>
      <c r="J4842" s="36">
        <f t="shared" si="150"/>
        <v>213</v>
      </c>
      <c r="K4842" s="36">
        <v>4.75</v>
      </c>
      <c r="L4842" s="36">
        <v>4.75</v>
      </c>
      <c r="M4842" s="38">
        <f t="shared" si="151"/>
        <v>1405.20833333333</v>
      </c>
      <c r="N4842" s="56" t="s">
        <v>11801</v>
      </c>
      <c r="O4842" s="39" t="s">
        <v>11459</v>
      </c>
    </row>
    <row r="4843" s="7" customFormat="1" ht="21" customHeight="1" spans="1:15">
      <c r="A4843" s="27">
        <v>4840</v>
      </c>
      <c r="B4843" s="39" t="s">
        <v>11802</v>
      </c>
      <c r="C4843" s="39" t="s">
        <v>11518</v>
      </c>
      <c r="D4843" s="36" t="s">
        <v>2652</v>
      </c>
      <c r="E4843" s="64">
        <v>50000</v>
      </c>
      <c r="F4843" s="50">
        <v>43484</v>
      </c>
      <c r="G4843" s="50">
        <v>44183</v>
      </c>
      <c r="H4843" s="51">
        <v>43790</v>
      </c>
      <c r="I4843" s="51">
        <v>44002</v>
      </c>
      <c r="J4843" s="36">
        <f t="shared" si="150"/>
        <v>213</v>
      </c>
      <c r="K4843" s="36">
        <v>4.75</v>
      </c>
      <c r="L4843" s="36">
        <v>4.75</v>
      </c>
      <c r="M4843" s="38">
        <f t="shared" si="151"/>
        <v>1405.20833333333</v>
      </c>
      <c r="N4843" s="56" t="s">
        <v>11803</v>
      </c>
      <c r="O4843" s="39" t="s">
        <v>11459</v>
      </c>
    </row>
    <row r="4844" s="7" customFormat="1" ht="21" customHeight="1" spans="1:15">
      <c r="A4844" s="27">
        <v>4841</v>
      </c>
      <c r="B4844" s="39" t="s">
        <v>11804</v>
      </c>
      <c r="C4844" s="39" t="s">
        <v>11495</v>
      </c>
      <c r="D4844" s="36" t="s">
        <v>2652</v>
      </c>
      <c r="E4844" s="64">
        <v>50000</v>
      </c>
      <c r="F4844" s="50">
        <v>43489</v>
      </c>
      <c r="G4844" s="50">
        <v>44188</v>
      </c>
      <c r="H4844" s="51">
        <v>43790</v>
      </c>
      <c r="I4844" s="51">
        <v>44002</v>
      </c>
      <c r="J4844" s="36">
        <f t="shared" si="150"/>
        <v>213</v>
      </c>
      <c r="K4844" s="36">
        <v>4.75</v>
      </c>
      <c r="L4844" s="36">
        <v>4.75</v>
      </c>
      <c r="M4844" s="38">
        <f t="shared" si="151"/>
        <v>1405.20833333333</v>
      </c>
      <c r="N4844" s="56" t="s">
        <v>11805</v>
      </c>
      <c r="O4844" s="39" t="s">
        <v>11459</v>
      </c>
    </row>
    <row r="4845" s="7" customFormat="1" ht="21" customHeight="1" spans="1:15">
      <c r="A4845" s="27">
        <v>4842</v>
      </c>
      <c r="B4845" s="39" t="s">
        <v>11806</v>
      </c>
      <c r="C4845" s="39" t="s">
        <v>11492</v>
      </c>
      <c r="D4845" s="36" t="s">
        <v>2652</v>
      </c>
      <c r="E4845" s="64">
        <v>50000</v>
      </c>
      <c r="F4845" s="50">
        <v>43490</v>
      </c>
      <c r="G4845" s="50">
        <v>44189</v>
      </c>
      <c r="H4845" s="51">
        <v>43790</v>
      </c>
      <c r="I4845" s="51">
        <v>44002</v>
      </c>
      <c r="J4845" s="36">
        <f t="shared" si="150"/>
        <v>213</v>
      </c>
      <c r="K4845" s="36">
        <v>4.75</v>
      </c>
      <c r="L4845" s="36">
        <v>4.75</v>
      </c>
      <c r="M4845" s="38">
        <f t="shared" si="151"/>
        <v>1405.20833333333</v>
      </c>
      <c r="N4845" s="56" t="s">
        <v>11807</v>
      </c>
      <c r="O4845" s="39" t="s">
        <v>11459</v>
      </c>
    </row>
    <row r="4846" s="7" customFormat="1" ht="21" customHeight="1" spans="1:15">
      <c r="A4846" s="27">
        <v>4843</v>
      </c>
      <c r="B4846" s="39" t="s">
        <v>11808</v>
      </c>
      <c r="C4846" s="39" t="s">
        <v>11492</v>
      </c>
      <c r="D4846" s="36" t="s">
        <v>2652</v>
      </c>
      <c r="E4846" s="64">
        <v>50000</v>
      </c>
      <c r="F4846" s="50">
        <v>43512</v>
      </c>
      <c r="G4846" s="50">
        <v>44180</v>
      </c>
      <c r="H4846" s="51">
        <v>43790</v>
      </c>
      <c r="I4846" s="51">
        <v>44002</v>
      </c>
      <c r="J4846" s="36">
        <f t="shared" si="150"/>
        <v>213</v>
      </c>
      <c r="K4846" s="36">
        <v>4.75</v>
      </c>
      <c r="L4846" s="36">
        <v>4.75</v>
      </c>
      <c r="M4846" s="38">
        <f t="shared" si="151"/>
        <v>1405.20833333333</v>
      </c>
      <c r="N4846" s="56" t="s">
        <v>11809</v>
      </c>
      <c r="O4846" s="39" t="s">
        <v>11459</v>
      </c>
    </row>
    <row r="4847" s="7" customFormat="1" ht="21" customHeight="1" spans="1:15">
      <c r="A4847" s="27">
        <v>4844</v>
      </c>
      <c r="B4847" s="39" t="s">
        <v>11810</v>
      </c>
      <c r="C4847" s="39" t="s">
        <v>11492</v>
      </c>
      <c r="D4847" s="36" t="s">
        <v>2652</v>
      </c>
      <c r="E4847" s="64">
        <v>50000</v>
      </c>
      <c r="F4847" s="50">
        <v>43517</v>
      </c>
      <c r="G4847" s="50">
        <v>44185</v>
      </c>
      <c r="H4847" s="51">
        <v>43790</v>
      </c>
      <c r="I4847" s="51">
        <v>44002</v>
      </c>
      <c r="J4847" s="36">
        <f t="shared" si="150"/>
        <v>213</v>
      </c>
      <c r="K4847" s="36">
        <v>4.75</v>
      </c>
      <c r="L4847" s="36">
        <v>4.75</v>
      </c>
      <c r="M4847" s="38">
        <f t="shared" si="151"/>
        <v>1405.20833333333</v>
      </c>
      <c r="N4847" s="56" t="s">
        <v>11811</v>
      </c>
      <c r="O4847" s="39" t="s">
        <v>11459</v>
      </c>
    </row>
    <row r="4848" s="7" customFormat="1" ht="21" customHeight="1" spans="1:15">
      <c r="A4848" s="27">
        <v>4845</v>
      </c>
      <c r="B4848" s="39" t="s">
        <v>11812</v>
      </c>
      <c r="C4848" s="39" t="s">
        <v>11492</v>
      </c>
      <c r="D4848" s="36" t="s">
        <v>2652</v>
      </c>
      <c r="E4848" s="64">
        <v>50000</v>
      </c>
      <c r="F4848" s="50">
        <v>43519</v>
      </c>
      <c r="G4848" s="50">
        <v>44187</v>
      </c>
      <c r="H4848" s="51">
        <v>43790</v>
      </c>
      <c r="I4848" s="51">
        <v>44002</v>
      </c>
      <c r="J4848" s="36">
        <f t="shared" si="150"/>
        <v>213</v>
      </c>
      <c r="K4848" s="36">
        <v>4.75</v>
      </c>
      <c r="L4848" s="36">
        <v>4.75</v>
      </c>
      <c r="M4848" s="38">
        <f t="shared" si="151"/>
        <v>1405.20833333333</v>
      </c>
      <c r="N4848" s="56" t="s">
        <v>11813</v>
      </c>
      <c r="O4848" s="39" t="s">
        <v>11459</v>
      </c>
    </row>
    <row r="4849" s="7" customFormat="1" ht="21" customHeight="1" spans="1:15">
      <c r="A4849" s="27">
        <v>4846</v>
      </c>
      <c r="B4849" s="39" t="s">
        <v>11814</v>
      </c>
      <c r="C4849" s="39" t="s">
        <v>11461</v>
      </c>
      <c r="D4849" s="36" t="s">
        <v>2652</v>
      </c>
      <c r="E4849" s="64">
        <v>50000</v>
      </c>
      <c r="F4849" s="50">
        <v>43592</v>
      </c>
      <c r="G4849" s="50">
        <v>44171</v>
      </c>
      <c r="H4849" s="51">
        <v>43790</v>
      </c>
      <c r="I4849" s="51">
        <v>44002</v>
      </c>
      <c r="J4849" s="36">
        <f t="shared" si="150"/>
        <v>213</v>
      </c>
      <c r="K4849" s="36">
        <v>4.75</v>
      </c>
      <c r="L4849" s="36">
        <v>4.75</v>
      </c>
      <c r="M4849" s="38">
        <f t="shared" si="151"/>
        <v>1405.20833333333</v>
      </c>
      <c r="N4849" s="56" t="s">
        <v>11815</v>
      </c>
      <c r="O4849" s="39" t="s">
        <v>11459</v>
      </c>
    </row>
    <row r="4850" s="7" customFormat="1" ht="21" customHeight="1" spans="1:15">
      <c r="A4850" s="27">
        <v>4847</v>
      </c>
      <c r="B4850" s="39" t="s">
        <v>11816</v>
      </c>
      <c r="C4850" s="39" t="s">
        <v>11461</v>
      </c>
      <c r="D4850" s="36" t="s">
        <v>2652</v>
      </c>
      <c r="E4850" s="64">
        <v>50000</v>
      </c>
      <c r="F4850" s="50">
        <v>43592</v>
      </c>
      <c r="G4850" s="50">
        <v>44171</v>
      </c>
      <c r="H4850" s="51">
        <v>43790</v>
      </c>
      <c r="I4850" s="51">
        <v>44002</v>
      </c>
      <c r="J4850" s="36">
        <f t="shared" si="150"/>
        <v>213</v>
      </c>
      <c r="K4850" s="36">
        <v>4.75</v>
      </c>
      <c r="L4850" s="36">
        <v>4.75</v>
      </c>
      <c r="M4850" s="38">
        <f t="shared" si="151"/>
        <v>1405.20833333333</v>
      </c>
      <c r="N4850" s="56" t="s">
        <v>11817</v>
      </c>
      <c r="O4850" s="39" t="s">
        <v>11459</v>
      </c>
    </row>
    <row r="4851" s="7" customFormat="1" ht="21" customHeight="1" spans="1:15">
      <c r="A4851" s="27">
        <v>4848</v>
      </c>
      <c r="B4851" s="39" t="s">
        <v>11818</v>
      </c>
      <c r="C4851" s="39" t="s">
        <v>11461</v>
      </c>
      <c r="D4851" s="36" t="s">
        <v>2652</v>
      </c>
      <c r="E4851" s="64">
        <v>50000</v>
      </c>
      <c r="F4851" s="50">
        <v>43594</v>
      </c>
      <c r="G4851" s="50">
        <v>44173</v>
      </c>
      <c r="H4851" s="51">
        <v>43790</v>
      </c>
      <c r="I4851" s="51">
        <v>44002</v>
      </c>
      <c r="J4851" s="36">
        <f t="shared" si="150"/>
        <v>213</v>
      </c>
      <c r="K4851" s="36">
        <v>4.75</v>
      </c>
      <c r="L4851" s="36">
        <v>4.75</v>
      </c>
      <c r="M4851" s="38">
        <f t="shared" si="151"/>
        <v>1405.20833333333</v>
      </c>
      <c r="N4851" s="56" t="s">
        <v>11819</v>
      </c>
      <c r="O4851" s="39" t="s">
        <v>11459</v>
      </c>
    </row>
    <row r="4852" s="7" customFormat="1" ht="21" customHeight="1" spans="1:15">
      <c r="A4852" s="27">
        <v>4849</v>
      </c>
      <c r="B4852" s="39" t="s">
        <v>11820</v>
      </c>
      <c r="C4852" s="39" t="s">
        <v>11492</v>
      </c>
      <c r="D4852" s="36" t="s">
        <v>2652</v>
      </c>
      <c r="E4852" s="64">
        <v>50000</v>
      </c>
      <c r="F4852" s="50">
        <v>43620</v>
      </c>
      <c r="G4852" s="50">
        <v>44138</v>
      </c>
      <c r="H4852" s="51">
        <v>43790</v>
      </c>
      <c r="I4852" s="51">
        <v>44002</v>
      </c>
      <c r="J4852" s="36">
        <f t="shared" si="150"/>
        <v>213</v>
      </c>
      <c r="K4852" s="36">
        <v>4.75</v>
      </c>
      <c r="L4852" s="36">
        <v>4.75</v>
      </c>
      <c r="M4852" s="38">
        <f t="shared" si="151"/>
        <v>1405.20833333333</v>
      </c>
      <c r="N4852" s="56" t="s">
        <v>11821</v>
      </c>
      <c r="O4852" s="39" t="s">
        <v>11459</v>
      </c>
    </row>
    <row r="4853" s="7" customFormat="1" ht="21" customHeight="1" spans="1:15">
      <c r="A4853" s="27">
        <v>4850</v>
      </c>
      <c r="B4853" s="39" t="s">
        <v>11822</v>
      </c>
      <c r="C4853" s="39" t="s">
        <v>11461</v>
      </c>
      <c r="D4853" s="36" t="s">
        <v>2652</v>
      </c>
      <c r="E4853" s="64">
        <v>50000</v>
      </c>
      <c r="F4853" s="50">
        <v>43649</v>
      </c>
      <c r="G4853" s="50">
        <v>44167</v>
      </c>
      <c r="H4853" s="51">
        <v>43790</v>
      </c>
      <c r="I4853" s="51">
        <v>44002</v>
      </c>
      <c r="J4853" s="36">
        <f t="shared" si="150"/>
        <v>213</v>
      </c>
      <c r="K4853" s="36">
        <v>4.75</v>
      </c>
      <c r="L4853" s="36">
        <v>4.75</v>
      </c>
      <c r="M4853" s="38">
        <f t="shared" si="151"/>
        <v>1405.20833333333</v>
      </c>
      <c r="N4853" s="56" t="s">
        <v>11823</v>
      </c>
      <c r="O4853" s="39" t="s">
        <v>11459</v>
      </c>
    </row>
    <row r="4854" s="7" customFormat="1" ht="21" customHeight="1" spans="1:15">
      <c r="A4854" s="27">
        <v>4851</v>
      </c>
      <c r="B4854" s="39" t="s">
        <v>11824</v>
      </c>
      <c r="C4854" s="39" t="s">
        <v>11461</v>
      </c>
      <c r="D4854" s="36" t="s">
        <v>2652</v>
      </c>
      <c r="E4854" s="64">
        <v>50000</v>
      </c>
      <c r="F4854" s="50">
        <v>43710</v>
      </c>
      <c r="G4854" s="50">
        <v>44196</v>
      </c>
      <c r="H4854" s="51">
        <v>43790</v>
      </c>
      <c r="I4854" s="51">
        <v>44002</v>
      </c>
      <c r="J4854" s="36">
        <f t="shared" si="150"/>
        <v>213</v>
      </c>
      <c r="K4854" s="36">
        <v>4.75</v>
      </c>
      <c r="L4854" s="36">
        <v>4.75</v>
      </c>
      <c r="M4854" s="38">
        <f t="shared" si="151"/>
        <v>1405.20833333333</v>
      </c>
      <c r="N4854" s="56" t="s">
        <v>11825</v>
      </c>
      <c r="O4854" s="39" t="s">
        <v>11459</v>
      </c>
    </row>
    <row r="4855" s="7" customFormat="1" ht="21" customHeight="1" spans="1:15">
      <c r="A4855" s="27">
        <v>4852</v>
      </c>
      <c r="B4855" s="39" t="s">
        <v>11826</v>
      </c>
      <c r="C4855" s="39" t="s">
        <v>11461</v>
      </c>
      <c r="D4855" s="36" t="s">
        <v>2652</v>
      </c>
      <c r="E4855" s="64">
        <v>50000</v>
      </c>
      <c r="F4855" s="50">
        <v>43710</v>
      </c>
      <c r="G4855" s="50">
        <v>44196</v>
      </c>
      <c r="H4855" s="51">
        <v>43790</v>
      </c>
      <c r="I4855" s="51">
        <v>44002</v>
      </c>
      <c r="J4855" s="36">
        <f t="shared" si="150"/>
        <v>213</v>
      </c>
      <c r="K4855" s="36">
        <v>4.75</v>
      </c>
      <c r="L4855" s="36">
        <v>4.75</v>
      </c>
      <c r="M4855" s="38">
        <f t="shared" si="151"/>
        <v>1405.20833333333</v>
      </c>
      <c r="N4855" s="56" t="s">
        <v>11827</v>
      </c>
      <c r="O4855" s="39" t="s">
        <v>11459</v>
      </c>
    </row>
    <row r="4856" s="7" customFormat="1" ht="21" customHeight="1" spans="1:15">
      <c r="A4856" s="27">
        <v>4853</v>
      </c>
      <c r="B4856" s="39" t="s">
        <v>11828</v>
      </c>
      <c r="C4856" s="39" t="s">
        <v>11492</v>
      </c>
      <c r="D4856" s="36" t="s">
        <v>2652</v>
      </c>
      <c r="E4856" s="64">
        <v>40000</v>
      </c>
      <c r="F4856" s="50">
        <v>43752</v>
      </c>
      <c r="G4856" s="50">
        <v>44178</v>
      </c>
      <c r="H4856" s="51">
        <v>43790</v>
      </c>
      <c r="I4856" s="51">
        <v>44002</v>
      </c>
      <c r="J4856" s="36">
        <f t="shared" si="150"/>
        <v>213</v>
      </c>
      <c r="K4856" s="36">
        <v>4.75</v>
      </c>
      <c r="L4856" s="36">
        <v>4.75</v>
      </c>
      <c r="M4856" s="38">
        <f t="shared" si="151"/>
        <v>1124.16666666667</v>
      </c>
      <c r="N4856" s="56" t="s">
        <v>11829</v>
      </c>
      <c r="O4856" s="39" t="s">
        <v>11459</v>
      </c>
    </row>
    <row r="4857" s="7" customFormat="1" ht="21" customHeight="1" spans="1:15">
      <c r="A4857" s="27">
        <v>4854</v>
      </c>
      <c r="B4857" s="36" t="s">
        <v>11830</v>
      </c>
      <c r="C4857" s="39" t="s">
        <v>11495</v>
      </c>
      <c r="D4857" s="36" t="s">
        <v>2652</v>
      </c>
      <c r="E4857" s="64">
        <v>33000</v>
      </c>
      <c r="F4857" s="56" t="s">
        <v>48</v>
      </c>
      <c r="G4857" s="56" t="s">
        <v>2416</v>
      </c>
      <c r="H4857" s="51">
        <v>43804</v>
      </c>
      <c r="I4857" s="51">
        <v>44002</v>
      </c>
      <c r="J4857" s="36">
        <f t="shared" si="150"/>
        <v>199</v>
      </c>
      <c r="K4857" s="46">
        <v>4.35</v>
      </c>
      <c r="L4857" s="46">
        <v>4.35</v>
      </c>
      <c r="M4857" s="38">
        <f t="shared" si="151"/>
        <v>793.5125</v>
      </c>
      <c r="N4857" s="56" t="s">
        <v>11831</v>
      </c>
      <c r="O4857" s="39" t="s">
        <v>11459</v>
      </c>
    </row>
    <row r="4858" s="7" customFormat="1" ht="21" customHeight="1" spans="1:15">
      <c r="A4858" s="27">
        <v>4855</v>
      </c>
      <c r="B4858" s="79" t="s">
        <v>11832</v>
      </c>
      <c r="C4858" s="79" t="s">
        <v>11833</v>
      </c>
      <c r="D4858" s="52" t="s">
        <v>2652</v>
      </c>
      <c r="E4858" s="84">
        <v>50000</v>
      </c>
      <c r="F4858" s="85">
        <v>42696</v>
      </c>
      <c r="G4858" s="85">
        <v>43790</v>
      </c>
      <c r="H4858" s="86">
        <v>43790</v>
      </c>
      <c r="I4858" s="85">
        <v>43790</v>
      </c>
      <c r="J4858" s="36">
        <f t="shared" si="150"/>
        <v>1</v>
      </c>
      <c r="K4858" s="52">
        <v>4.75</v>
      </c>
      <c r="L4858" s="52">
        <v>4.75</v>
      </c>
      <c r="M4858" s="38">
        <f t="shared" si="151"/>
        <v>6.59722222222222</v>
      </c>
      <c r="N4858" s="87" t="s">
        <v>11834</v>
      </c>
      <c r="O4858" s="79" t="s">
        <v>11835</v>
      </c>
    </row>
    <row r="4859" s="7" customFormat="1" ht="21" customHeight="1" spans="1:15">
      <c r="A4859" s="27">
        <v>4856</v>
      </c>
      <c r="B4859" s="79" t="s">
        <v>11836</v>
      </c>
      <c r="C4859" s="79" t="s">
        <v>11837</v>
      </c>
      <c r="D4859" s="52" t="s">
        <v>2652</v>
      </c>
      <c r="E4859" s="84">
        <v>50000</v>
      </c>
      <c r="F4859" s="85">
        <v>42700</v>
      </c>
      <c r="G4859" s="85">
        <v>43794</v>
      </c>
      <c r="H4859" s="86">
        <v>43790</v>
      </c>
      <c r="I4859" s="85">
        <v>43794</v>
      </c>
      <c r="J4859" s="36">
        <f t="shared" si="150"/>
        <v>5</v>
      </c>
      <c r="K4859" s="52">
        <v>4.75</v>
      </c>
      <c r="L4859" s="52">
        <v>4.75</v>
      </c>
      <c r="M4859" s="38">
        <f t="shared" si="151"/>
        <v>32.9861111111111</v>
      </c>
      <c r="N4859" s="87" t="s">
        <v>11838</v>
      </c>
      <c r="O4859" s="79" t="s">
        <v>11835</v>
      </c>
    </row>
    <row r="4860" s="7" customFormat="1" ht="21" customHeight="1" spans="1:15">
      <c r="A4860" s="27">
        <v>4857</v>
      </c>
      <c r="B4860" s="79" t="s">
        <v>11839</v>
      </c>
      <c r="C4860" s="79" t="s">
        <v>11840</v>
      </c>
      <c r="D4860" s="52" t="s">
        <v>2652</v>
      </c>
      <c r="E4860" s="84">
        <v>50000</v>
      </c>
      <c r="F4860" s="85">
        <v>42700</v>
      </c>
      <c r="G4860" s="85">
        <v>43794</v>
      </c>
      <c r="H4860" s="86">
        <v>43790</v>
      </c>
      <c r="I4860" s="85">
        <v>43794</v>
      </c>
      <c r="J4860" s="36">
        <f t="shared" si="150"/>
        <v>5</v>
      </c>
      <c r="K4860" s="52">
        <v>4.75</v>
      </c>
      <c r="L4860" s="52">
        <v>4.75</v>
      </c>
      <c r="M4860" s="38">
        <f t="shared" si="151"/>
        <v>32.9861111111111</v>
      </c>
      <c r="N4860" s="87" t="s">
        <v>11841</v>
      </c>
      <c r="O4860" s="79" t="s">
        <v>11835</v>
      </c>
    </row>
    <row r="4861" s="7" customFormat="1" ht="21" customHeight="1" spans="1:15">
      <c r="A4861" s="27">
        <v>4858</v>
      </c>
      <c r="B4861" s="79" t="s">
        <v>11842</v>
      </c>
      <c r="C4861" s="79" t="s">
        <v>11843</v>
      </c>
      <c r="D4861" s="52" t="s">
        <v>2652</v>
      </c>
      <c r="E4861" s="84">
        <v>50000</v>
      </c>
      <c r="F4861" s="85">
        <v>42703</v>
      </c>
      <c r="G4861" s="85">
        <v>43796</v>
      </c>
      <c r="H4861" s="86">
        <v>43790</v>
      </c>
      <c r="I4861" s="85">
        <v>43796</v>
      </c>
      <c r="J4861" s="36">
        <f t="shared" si="150"/>
        <v>7</v>
      </c>
      <c r="K4861" s="52">
        <v>4.75</v>
      </c>
      <c r="L4861" s="52">
        <v>4.75</v>
      </c>
      <c r="M4861" s="38">
        <f t="shared" si="151"/>
        <v>46.1805555555556</v>
      </c>
      <c r="N4861" s="87" t="s">
        <v>11844</v>
      </c>
      <c r="O4861" s="79" t="s">
        <v>11835</v>
      </c>
    </row>
    <row r="4862" s="7" customFormat="1" ht="21" customHeight="1" spans="1:15">
      <c r="A4862" s="27">
        <v>4859</v>
      </c>
      <c r="B4862" s="79" t="s">
        <v>11845</v>
      </c>
      <c r="C4862" s="79" t="s">
        <v>11846</v>
      </c>
      <c r="D4862" s="52" t="s">
        <v>2652</v>
      </c>
      <c r="E4862" s="84">
        <v>50000</v>
      </c>
      <c r="F4862" s="85">
        <v>42706</v>
      </c>
      <c r="G4862" s="85">
        <v>43800</v>
      </c>
      <c r="H4862" s="86">
        <v>43790</v>
      </c>
      <c r="I4862" s="85">
        <v>43798</v>
      </c>
      <c r="J4862" s="36">
        <f t="shared" si="150"/>
        <v>9</v>
      </c>
      <c r="K4862" s="52">
        <v>4.75</v>
      </c>
      <c r="L4862" s="52">
        <v>4.75</v>
      </c>
      <c r="M4862" s="38">
        <f t="shared" si="151"/>
        <v>59.375</v>
      </c>
      <c r="N4862" s="143" t="s">
        <v>11847</v>
      </c>
      <c r="O4862" s="79" t="s">
        <v>11835</v>
      </c>
    </row>
    <row r="4863" s="7" customFormat="1" ht="21" customHeight="1" spans="1:15">
      <c r="A4863" s="27">
        <v>4860</v>
      </c>
      <c r="B4863" s="79" t="s">
        <v>11848</v>
      </c>
      <c r="C4863" s="79" t="s">
        <v>11849</v>
      </c>
      <c r="D4863" s="52" t="s">
        <v>2652</v>
      </c>
      <c r="E4863" s="84">
        <v>50000</v>
      </c>
      <c r="F4863" s="85">
        <v>42709</v>
      </c>
      <c r="G4863" s="85">
        <v>43803</v>
      </c>
      <c r="H4863" s="86">
        <v>43790</v>
      </c>
      <c r="I4863" s="85">
        <v>43803</v>
      </c>
      <c r="J4863" s="36">
        <f t="shared" si="150"/>
        <v>14</v>
      </c>
      <c r="K4863" s="52">
        <v>4.75</v>
      </c>
      <c r="L4863" s="52">
        <v>4.75</v>
      </c>
      <c r="M4863" s="38">
        <f t="shared" si="151"/>
        <v>92.3611111111111</v>
      </c>
      <c r="N4863" s="87" t="s">
        <v>11850</v>
      </c>
      <c r="O4863" s="79" t="s">
        <v>11835</v>
      </c>
    </row>
    <row r="4864" s="7" customFormat="1" ht="21" customHeight="1" spans="1:15">
      <c r="A4864" s="27">
        <v>4861</v>
      </c>
      <c r="B4864" s="79" t="s">
        <v>11851</v>
      </c>
      <c r="C4864" s="79" t="s">
        <v>11852</v>
      </c>
      <c r="D4864" s="52" t="s">
        <v>2652</v>
      </c>
      <c r="E4864" s="84">
        <v>50000</v>
      </c>
      <c r="F4864" s="85">
        <v>42710</v>
      </c>
      <c r="G4864" s="85">
        <v>43804</v>
      </c>
      <c r="H4864" s="86">
        <v>43790</v>
      </c>
      <c r="I4864" s="85">
        <v>43804</v>
      </c>
      <c r="J4864" s="36">
        <f t="shared" si="150"/>
        <v>15</v>
      </c>
      <c r="K4864" s="52">
        <v>4.75</v>
      </c>
      <c r="L4864" s="52">
        <v>4.75</v>
      </c>
      <c r="M4864" s="38">
        <f t="shared" si="151"/>
        <v>98.9583333333333</v>
      </c>
      <c r="N4864" s="87" t="s">
        <v>11853</v>
      </c>
      <c r="O4864" s="79" t="s">
        <v>11835</v>
      </c>
    </row>
    <row r="4865" s="7" customFormat="1" ht="21" customHeight="1" spans="1:15">
      <c r="A4865" s="27">
        <v>4862</v>
      </c>
      <c r="B4865" s="79" t="s">
        <v>11854</v>
      </c>
      <c r="C4865" s="79" t="s">
        <v>11837</v>
      </c>
      <c r="D4865" s="52" t="s">
        <v>2652</v>
      </c>
      <c r="E4865" s="84">
        <v>50000</v>
      </c>
      <c r="F4865" s="85">
        <v>42712</v>
      </c>
      <c r="G4865" s="85">
        <v>43806</v>
      </c>
      <c r="H4865" s="86">
        <v>43790</v>
      </c>
      <c r="I4865" s="85">
        <v>43806</v>
      </c>
      <c r="J4865" s="36">
        <f t="shared" si="150"/>
        <v>17</v>
      </c>
      <c r="K4865" s="52">
        <v>4.75</v>
      </c>
      <c r="L4865" s="52">
        <v>4.75</v>
      </c>
      <c r="M4865" s="38">
        <f t="shared" si="151"/>
        <v>112.152777777778</v>
      </c>
      <c r="N4865" s="87" t="s">
        <v>11855</v>
      </c>
      <c r="O4865" s="79" t="s">
        <v>11835</v>
      </c>
    </row>
    <row r="4866" s="7" customFormat="1" ht="21" customHeight="1" spans="1:15">
      <c r="A4866" s="27">
        <v>4863</v>
      </c>
      <c r="B4866" s="79" t="s">
        <v>11856</v>
      </c>
      <c r="C4866" s="79" t="s">
        <v>11852</v>
      </c>
      <c r="D4866" s="52" t="s">
        <v>2652</v>
      </c>
      <c r="E4866" s="84">
        <v>10000</v>
      </c>
      <c r="F4866" s="85">
        <v>42713</v>
      </c>
      <c r="G4866" s="85">
        <v>43807</v>
      </c>
      <c r="H4866" s="86">
        <v>43790</v>
      </c>
      <c r="I4866" s="85">
        <v>43807</v>
      </c>
      <c r="J4866" s="36">
        <f t="shared" si="150"/>
        <v>18</v>
      </c>
      <c r="K4866" s="52">
        <v>4.75</v>
      </c>
      <c r="L4866" s="52">
        <v>4.75</v>
      </c>
      <c r="M4866" s="38">
        <f t="shared" si="151"/>
        <v>23.75</v>
      </c>
      <c r="N4866" s="87" t="s">
        <v>11857</v>
      </c>
      <c r="O4866" s="79" t="s">
        <v>11835</v>
      </c>
    </row>
    <row r="4867" s="7" customFormat="1" ht="21" customHeight="1" spans="1:15">
      <c r="A4867" s="27">
        <v>4864</v>
      </c>
      <c r="B4867" s="79" t="s">
        <v>11858</v>
      </c>
      <c r="C4867" s="79" t="s">
        <v>11859</v>
      </c>
      <c r="D4867" s="52" t="s">
        <v>2652</v>
      </c>
      <c r="E4867" s="84">
        <v>50000</v>
      </c>
      <c r="F4867" s="85">
        <v>42713</v>
      </c>
      <c r="G4867" s="85">
        <v>43807</v>
      </c>
      <c r="H4867" s="86">
        <v>43790</v>
      </c>
      <c r="I4867" s="85">
        <v>43807</v>
      </c>
      <c r="J4867" s="36">
        <f t="shared" si="150"/>
        <v>18</v>
      </c>
      <c r="K4867" s="52">
        <v>4.75</v>
      </c>
      <c r="L4867" s="52">
        <v>4.75</v>
      </c>
      <c r="M4867" s="38">
        <f t="shared" si="151"/>
        <v>118.75</v>
      </c>
      <c r="N4867" s="87" t="s">
        <v>11860</v>
      </c>
      <c r="O4867" s="79" t="s">
        <v>11835</v>
      </c>
    </row>
    <row r="4868" s="7" customFormat="1" ht="21" customHeight="1" spans="1:15">
      <c r="A4868" s="27">
        <v>4865</v>
      </c>
      <c r="B4868" s="79" t="s">
        <v>11861</v>
      </c>
      <c r="C4868" s="79" t="s">
        <v>11840</v>
      </c>
      <c r="D4868" s="52" t="s">
        <v>2652</v>
      </c>
      <c r="E4868" s="84">
        <v>50000</v>
      </c>
      <c r="F4868" s="85">
        <v>42714</v>
      </c>
      <c r="G4868" s="85">
        <v>43808</v>
      </c>
      <c r="H4868" s="86">
        <v>43790</v>
      </c>
      <c r="I4868" s="85">
        <v>43803</v>
      </c>
      <c r="J4868" s="36">
        <f t="shared" ref="J4868:J4931" si="152">I4868-H4868+1</f>
        <v>14</v>
      </c>
      <c r="K4868" s="52">
        <v>4.75</v>
      </c>
      <c r="L4868" s="52">
        <v>4.75</v>
      </c>
      <c r="M4868" s="38">
        <f t="shared" ref="M4868:M4931" si="153">E4868*J4868*L4868/12/30/100</f>
        <v>92.3611111111111</v>
      </c>
      <c r="N4868" s="87" t="s">
        <v>11862</v>
      </c>
      <c r="O4868" s="79" t="s">
        <v>11835</v>
      </c>
    </row>
    <row r="4869" s="7" customFormat="1" ht="21" customHeight="1" spans="1:15">
      <c r="A4869" s="27">
        <v>4866</v>
      </c>
      <c r="B4869" s="79" t="s">
        <v>11863</v>
      </c>
      <c r="C4869" s="79" t="s">
        <v>11840</v>
      </c>
      <c r="D4869" s="52" t="s">
        <v>2652</v>
      </c>
      <c r="E4869" s="84">
        <v>50000</v>
      </c>
      <c r="F4869" s="85">
        <v>42714</v>
      </c>
      <c r="G4869" s="85">
        <v>43808</v>
      </c>
      <c r="H4869" s="86">
        <v>43790</v>
      </c>
      <c r="I4869" s="85">
        <v>43802</v>
      </c>
      <c r="J4869" s="36">
        <f t="shared" si="152"/>
        <v>13</v>
      </c>
      <c r="K4869" s="52">
        <v>4.75</v>
      </c>
      <c r="L4869" s="52">
        <v>4.75</v>
      </c>
      <c r="M4869" s="38">
        <f t="shared" si="153"/>
        <v>85.7638888888889</v>
      </c>
      <c r="N4869" s="87" t="s">
        <v>11864</v>
      </c>
      <c r="O4869" s="79" t="s">
        <v>11835</v>
      </c>
    </row>
    <row r="4870" s="7" customFormat="1" ht="21" customHeight="1" spans="1:15">
      <c r="A4870" s="27">
        <v>4867</v>
      </c>
      <c r="B4870" s="79" t="s">
        <v>11865</v>
      </c>
      <c r="C4870" s="79" t="s">
        <v>11840</v>
      </c>
      <c r="D4870" s="52" t="s">
        <v>2652</v>
      </c>
      <c r="E4870" s="84">
        <v>50000</v>
      </c>
      <c r="F4870" s="85">
        <v>42714</v>
      </c>
      <c r="G4870" s="85">
        <v>43808</v>
      </c>
      <c r="H4870" s="86">
        <v>43790</v>
      </c>
      <c r="I4870" s="85">
        <v>43798</v>
      </c>
      <c r="J4870" s="36">
        <f t="shared" si="152"/>
        <v>9</v>
      </c>
      <c r="K4870" s="52">
        <v>4.75</v>
      </c>
      <c r="L4870" s="52">
        <v>4.75</v>
      </c>
      <c r="M4870" s="38">
        <f t="shared" si="153"/>
        <v>59.375</v>
      </c>
      <c r="N4870" s="87" t="s">
        <v>11866</v>
      </c>
      <c r="O4870" s="79" t="s">
        <v>11835</v>
      </c>
    </row>
    <row r="4871" s="7" customFormat="1" ht="21" customHeight="1" spans="1:15">
      <c r="A4871" s="27">
        <v>4868</v>
      </c>
      <c r="B4871" s="79" t="s">
        <v>11867</v>
      </c>
      <c r="C4871" s="79" t="s">
        <v>11868</v>
      </c>
      <c r="D4871" s="52" t="s">
        <v>2652</v>
      </c>
      <c r="E4871" s="84">
        <v>50000</v>
      </c>
      <c r="F4871" s="85">
        <v>42714</v>
      </c>
      <c r="G4871" s="85">
        <v>43808</v>
      </c>
      <c r="H4871" s="86">
        <v>43790</v>
      </c>
      <c r="I4871" s="85">
        <v>43808</v>
      </c>
      <c r="J4871" s="36">
        <f t="shared" si="152"/>
        <v>19</v>
      </c>
      <c r="K4871" s="52">
        <v>4.75</v>
      </c>
      <c r="L4871" s="52">
        <v>4.75</v>
      </c>
      <c r="M4871" s="38">
        <f t="shared" si="153"/>
        <v>125.347222222222</v>
      </c>
      <c r="N4871" s="87" t="s">
        <v>11869</v>
      </c>
      <c r="O4871" s="79" t="s">
        <v>11835</v>
      </c>
    </row>
    <row r="4872" s="7" customFormat="1" ht="21" customHeight="1" spans="1:15">
      <c r="A4872" s="27">
        <v>4869</v>
      </c>
      <c r="B4872" s="79" t="s">
        <v>11870</v>
      </c>
      <c r="C4872" s="79" t="s">
        <v>11871</v>
      </c>
      <c r="D4872" s="52" t="s">
        <v>2652</v>
      </c>
      <c r="E4872" s="84">
        <v>50000</v>
      </c>
      <c r="F4872" s="85">
        <v>42714</v>
      </c>
      <c r="G4872" s="85">
        <v>43808</v>
      </c>
      <c r="H4872" s="86">
        <v>43790</v>
      </c>
      <c r="I4872" s="85">
        <v>43808</v>
      </c>
      <c r="J4872" s="36">
        <f t="shared" si="152"/>
        <v>19</v>
      </c>
      <c r="K4872" s="52">
        <v>4.75</v>
      </c>
      <c r="L4872" s="52">
        <v>4.75</v>
      </c>
      <c r="M4872" s="38">
        <f t="shared" si="153"/>
        <v>125.347222222222</v>
      </c>
      <c r="N4872" s="87" t="s">
        <v>11872</v>
      </c>
      <c r="O4872" s="79" t="s">
        <v>11835</v>
      </c>
    </row>
    <row r="4873" s="7" customFormat="1" ht="21" customHeight="1" spans="1:15">
      <c r="A4873" s="27">
        <v>4870</v>
      </c>
      <c r="B4873" s="79" t="s">
        <v>11873</v>
      </c>
      <c r="C4873" s="79" t="s">
        <v>11874</v>
      </c>
      <c r="D4873" s="52" t="s">
        <v>2652</v>
      </c>
      <c r="E4873" s="84">
        <v>50000</v>
      </c>
      <c r="F4873" s="85">
        <v>42718</v>
      </c>
      <c r="G4873" s="85">
        <v>43812</v>
      </c>
      <c r="H4873" s="86">
        <v>43790</v>
      </c>
      <c r="I4873" s="85">
        <v>43809</v>
      </c>
      <c r="J4873" s="36">
        <f t="shared" si="152"/>
        <v>20</v>
      </c>
      <c r="K4873" s="52">
        <v>4.75</v>
      </c>
      <c r="L4873" s="52">
        <v>4.75</v>
      </c>
      <c r="M4873" s="38">
        <f t="shared" si="153"/>
        <v>131.944444444444</v>
      </c>
      <c r="N4873" s="87" t="s">
        <v>11875</v>
      </c>
      <c r="O4873" s="79" t="s">
        <v>11835</v>
      </c>
    </row>
    <row r="4874" s="7" customFormat="1" ht="21" customHeight="1" spans="1:15">
      <c r="A4874" s="27">
        <v>4871</v>
      </c>
      <c r="B4874" s="79" t="s">
        <v>11876</v>
      </c>
      <c r="C4874" s="79" t="s">
        <v>11877</v>
      </c>
      <c r="D4874" s="52" t="s">
        <v>2652</v>
      </c>
      <c r="E4874" s="84">
        <v>50000</v>
      </c>
      <c r="F4874" s="85">
        <v>42720</v>
      </c>
      <c r="G4874" s="85">
        <v>43814</v>
      </c>
      <c r="H4874" s="86">
        <v>43790</v>
      </c>
      <c r="I4874" s="85">
        <v>43814</v>
      </c>
      <c r="J4874" s="36">
        <f t="shared" si="152"/>
        <v>25</v>
      </c>
      <c r="K4874" s="52">
        <v>4.75</v>
      </c>
      <c r="L4874" s="52">
        <v>4.75</v>
      </c>
      <c r="M4874" s="38">
        <f t="shared" si="153"/>
        <v>164.930555555556</v>
      </c>
      <c r="N4874" s="87" t="s">
        <v>11878</v>
      </c>
      <c r="O4874" s="79" t="s">
        <v>11835</v>
      </c>
    </row>
    <row r="4875" s="7" customFormat="1" ht="21" customHeight="1" spans="1:15">
      <c r="A4875" s="27">
        <v>4872</v>
      </c>
      <c r="B4875" s="79" t="s">
        <v>11879</v>
      </c>
      <c r="C4875" s="79" t="s">
        <v>11833</v>
      </c>
      <c r="D4875" s="52" t="s">
        <v>2652</v>
      </c>
      <c r="E4875" s="84">
        <v>50000</v>
      </c>
      <c r="F4875" s="85">
        <v>42720</v>
      </c>
      <c r="G4875" s="85">
        <v>43814</v>
      </c>
      <c r="H4875" s="86">
        <v>43790</v>
      </c>
      <c r="I4875" s="85">
        <v>43814</v>
      </c>
      <c r="J4875" s="36">
        <f t="shared" si="152"/>
        <v>25</v>
      </c>
      <c r="K4875" s="52">
        <v>4.75</v>
      </c>
      <c r="L4875" s="52">
        <v>4.75</v>
      </c>
      <c r="M4875" s="38">
        <f t="shared" si="153"/>
        <v>164.930555555556</v>
      </c>
      <c r="N4875" s="87" t="s">
        <v>11880</v>
      </c>
      <c r="O4875" s="79" t="s">
        <v>11835</v>
      </c>
    </row>
    <row r="4876" s="7" customFormat="1" ht="21" customHeight="1" spans="1:15">
      <c r="A4876" s="27">
        <v>4873</v>
      </c>
      <c r="B4876" s="79" t="s">
        <v>11881</v>
      </c>
      <c r="C4876" s="79" t="s">
        <v>11882</v>
      </c>
      <c r="D4876" s="52" t="s">
        <v>2652</v>
      </c>
      <c r="E4876" s="84">
        <v>50000</v>
      </c>
      <c r="F4876" s="85">
        <v>42721</v>
      </c>
      <c r="G4876" s="85">
        <v>43814</v>
      </c>
      <c r="H4876" s="86">
        <v>43790</v>
      </c>
      <c r="I4876" s="85">
        <v>43814</v>
      </c>
      <c r="J4876" s="36">
        <f t="shared" si="152"/>
        <v>25</v>
      </c>
      <c r="K4876" s="52">
        <v>4.75</v>
      </c>
      <c r="L4876" s="52">
        <v>4.75</v>
      </c>
      <c r="M4876" s="38">
        <f t="shared" si="153"/>
        <v>164.930555555556</v>
      </c>
      <c r="N4876" s="87" t="s">
        <v>11883</v>
      </c>
      <c r="O4876" s="79" t="s">
        <v>11835</v>
      </c>
    </row>
    <row r="4877" s="7" customFormat="1" ht="21" customHeight="1" spans="1:15">
      <c r="A4877" s="27">
        <v>4874</v>
      </c>
      <c r="B4877" s="79" t="s">
        <v>11884</v>
      </c>
      <c r="C4877" s="79" t="s">
        <v>11885</v>
      </c>
      <c r="D4877" s="52" t="s">
        <v>2652</v>
      </c>
      <c r="E4877" s="84">
        <v>50000</v>
      </c>
      <c r="F4877" s="85">
        <v>42723</v>
      </c>
      <c r="G4877" s="85">
        <v>43817</v>
      </c>
      <c r="H4877" s="86">
        <v>43790</v>
      </c>
      <c r="I4877" s="85">
        <v>43817</v>
      </c>
      <c r="J4877" s="36">
        <f t="shared" si="152"/>
        <v>28</v>
      </c>
      <c r="K4877" s="52">
        <v>4.75</v>
      </c>
      <c r="L4877" s="52">
        <v>4.75</v>
      </c>
      <c r="M4877" s="38">
        <f t="shared" si="153"/>
        <v>184.722222222222</v>
      </c>
      <c r="N4877" s="87" t="s">
        <v>11886</v>
      </c>
      <c r="O4877" s="79" t="s">
        <v>11835</v>
      </c>
    </row>
    <row r="4878" s="7" customFormat="1" ht="21" customHeight="1" spans="1:15">
      <c r="A4878" s="27">
        <v>4875</v>
      </c>
      <c r="B4878" s="79" t="s">
        <v>11887</v>
      </c>
      <c r="C4878" s="79" t="s">
        <v>11888</v>
      </c>
      <c r="D4878" s="52" t="s">
        <v>2652</v>
      </c>
      <c r="E4878" s="84">
        <v>20000</v>
      </c>
      <c r="F4878" s="85">
        <v>42726</v>
      </c>
      <c r="G4878" s="85">
        <v>43820</v>
      </c>
      <c r="H4878" s="86">
        <v>43790</v>
      </c>
      <c r="I4878" s="85">
        <v>43820</v>
      </c>
      <c r="J4878" s="36">
        <f t="shared" si="152"/>
        <v>31</v>
      </c>
      <c r="K4878" s="52">
        <v>4.75</v>
      </c>
      <c r="L4878" s="52">
        <v>4.75</v>
      </c>
      <c r="M4878" s="38">
        <f t="shared" si="153"/>
        <v>81.8055555555556</v>
      </c>
      <c r="N4878" s="87" t="s">
        <v>11889</v>
      </c>
      <c r="O4878" s="79" t="s">
        <v>11835</v>
      </c>
    </row>
    <row r="4879" s="7" customFormat="1" ht="21" customHeight="1" spans="1:15">
      <c r="A4879" s="27">
        <v>4876</v>
      </c>
      <c r="B4879" s="79" t="s">
        <v>11890</v>
      </c>
      <c r="C4879" s="79" t="s">
        <v>11833</v>
      </c>
      <c r="D4879" s="52" t="s">
        <v>2652</v>
      </c>
      <c r="E4879" s="84">
        <v>50000</v>
      </c>
      <c r="F4879" s="85">
        <v>42730</v>
      </c>
      <c r="G4879" s="85">
        <v>43824</v>
      </c>
      <c r="H4879" s="86">
        <v>43790</v>
      </c>
      <c r="I4879" s="85">
        <v>43818</v>
      </c>
      <c r="J4879" s="36">
        <f t="shared" si="152"/>
        <v>29</v>
      </c>
      <c r="K4879" s="52">
        <v>4.75</v>
      </c>
      <c r="L4879" s="52">
        <v>4.75</v>
      </c>
      <c r="M4879" s="38">
        <f t="shared" si="153"/>
        <v>191.319444444444</v>
      </c>
      <c r="N4879" s="87" t="s">
        <v>11891</v>
      </c>
      <c r="O4879" s="79" t="s">
        <v>11835</v>
      </c>
    </row>
    <row r="4880" s="7" customFormat="1" ht="21" customHeight="1" spans="1:15">
      <c r="A4880" s="27">
        <v>4877</v>
      </c>
      <c r="B4880" s="79" t="s">
        <v>11892</v>
      </c>
      <c r="C4880" s="79" t="s">
        <v>11893</v>
      </c>
      <c r="D4880" s="52" t="s">
        <v>2652</v>
      </c>
      <c r="E4880" s="84">
        <v>50000</v>
      </c>
      <c r="F4880" s="85">
        <v>42730</v>
      </c>
      <c r="G4880" s="85">
        <v>43824</v>
      </c>
      <c r="H4880" s="86">
        <v>43790</v>
      </c>
      <c r="I4880" s="85">
        <v>43824</v>
      </c>
      <c r="J4880" s="36">
        <f t="shared" si="152"/>
        <v>35</v>
      </c>
      <c r="K4880" s="52">
        <v>4.75</v>
      </c>
      <c r="L4880" s="52">
        <v>4.75</v>
      </c>
      <c r="M4880" s="38">
        <f t="shared" si="153"/>
        <v>230.902777777778</v>
      </c>
      <c r="N4880" s="87" t="s">
        <v>11894</v>
      </c>
      <c r="O4880" s="79" t="s">
        <v>11835</v>
      </c>
    </row>
    <row r="4881" s="7" customFormat="1" ht="21" customHeight="1" spans="1:15">
      <c r="A4881" s="27">
        <v>4878</v>
      </c>
      <c r="B4881" s="79" t="s">
        <v>11895</v>
      </c>
      <c r="C4881" s="79" t="s">
        <v>11840</v>
      </c>
      <c r="D4881" s="52" t="s">
        <v>2652</v>
      </c>
      <c r="E4881" s="84">
        <v>50000</v>
      </c>
      <c r="F4881" s="85">
        <v>42730</v>
      </c>
      <c r="G4881" s="85">
        <v>43824</v>
      </c>
      <c r="H4881" s="86">
        <v>43790</v>
      </c>
      <c r="I4881" s="85">
        <v>43805</v>
      </c>
      <c r="J4881" s="36">
        <f t="shared" si="152"/>
        <v>16</v>
      </c>
      <c r="K4881" s="52">
        <v>4.75</v>
      </c>
      <c r="L4881" s="52">
        <v>4.75</v>
      </c>
      <c r="M4881" s="38">
        <f t="shared" si="153"/>
        <v>105.555555555556</v>
      </c>
      <c r="N4881" s="87" t="s">
        <v>11896</v>
      </c>
      <c r="O4881" s="79" t="s">
        <v>11835</v>
      </c>
    </row>
    <row r="4882" s="7" customFormat="1" ht="21" customHeight="1" spans="1:15">
      <c r="A4882" s="27">
        <v>4879</v>
      </c>
      <c r="B4882" s="79" t="s">
        <v>11897</v>
      </c>
      <c r="C4882" s="79" t="s">
        <v>11852</v>
      </c>
      <c r="D4882" s="52" t="s">
        <v>2652</v>
      </c>
      <c r="E4882" s="84">
        <v>30000</v>
      </c>
      <c r="F4882" s="85">
        <v>42730</v>
      </c>
      <c r="G4882" s="85">
        <v>43824</v>
      </c>
      <c r="H4882" s="86">
        <v>43790</v>
      </c>
      <c r="I4882" s="85">
        <v>43824</v>
      </c>
      <c r="J4882" s="36">
        <f t="shared" si="152"/>
        <v>35</v>
      </c>
      <c r="K4882" s="52">
        <v>4.75</v>
      </c>
      <c r="L4882" s="52">
        <v>4.75</v>
      </c>
      <c r="M4882" s="38">
        <f t="shared" si="153"/>
        <v>138.541666666667</v>
      </c>
      <c r="N4882" s="87" t="s">
        <v>11898</v>
      </c>
      <c r="O4882" s="79" t="s">
        <v>11835</v>
      </c>
    </row>
    <row r="4883" s="7" customFormat="1" ht="21" customHeight="1" spans="1:15">
      <c r="A4883" s="27">
        <v>4880</v>
      </c>
      <c r="B4883" s="79" t="s">
        <v>11899</v>
      </c>
      <c r="C4883" s="79" t="s">
        <v>11900</v>
      </c>
      <c r="D4883" s="52" t="s">
        <v>2652</v>
      </c>
      <c r="E4883" s="84">
        <v>50000</v>
      </c>
      <c r="F4883" s="85">
        <v>42733</v>
      </c>
      <c r="G4883" s="85">
        <v>43827</v>
      </c>
      <c r="H4883" s="86">
        <v>43790</v>
      </c>
      <c r="I4883" s="85">
        <v>43827</v>
      </c>
      <c r="J4883" s="36">
        <f t="shared" si="152"/>
        <v>38</v>
      </c>
      <c r="K4883" s="52">
        <v>4.75</v>
      </c>
      <c r="L4883" s="52">
        <v>4.75</v>
      </c>
      <c r="M4883" s="38">
        <f t="shared" si="153"/>
        <v>250.694444444444</v>
      </c>
      <c r="N4883" s="87" t="s">
        <v>11901</v>
      </c>
      <c r="O4883" s="79" t="s">
        <v>11835</v>
      </c>
    </row>
    <row r="4884" s="7" customFormat="1" ht="21" customHeight="1" spans="1:15">
      <c r="A4884" s="27">
        <v>4881</v>
      </c>
      <c r="B4884" s="79" t="s">
        <v>11902</v>
      </c>
      <c r="C4884" s="79" t="s">
        <v>11868</v>
      </c>
      <c r="D4884" s="52" t="s">
        <v>2652</v>
      </c>
      <c r="E4884" s="84">
        <v>50000</v>
      </c>
      <c r="F4884" s="85">
        <v>42734</v>
      </c>
      <c r="G4884" s="85">
        <v>43827</v>
      </c>
      <c r="H4884" s="86">
        <v>43790</v>
      </c>
      <c r="I4884" s="85">
        <v>43827</v>
      </c>
      <c r="J4884" s="36">
        <f t="shared" si="152"/>
        <v>38</v>
      </c>
      <c r="K4884" s="52">
        <v>4.75</v>
      </c>
      <c r="L4884" s="52">
        <v>4.75</v>
      </c>
      <c r="M4884" s="38">
        <f t="shared" si="153"/>
        <v>250.694444444444</v>
      </c>
      <c r="N4884" s="87" t="s">
        <v>11903</v>
      </c>
      <c r="O4884" s="79" t="s">
        <v>11835</v>
      </c>
    </row>
    <row r="4885" s="7" customFormat="1" ht="21" customHeight="1" spans="1:15">
      <c r="A4885" s="27">
        <v>4882</v>
      </c>
      <c r="B4885" s="79" t="s">
        <v>11904</v>
      </c>
      <c r="C4885" s="79" t="s">
        <v>11900</v>
      </c>
      <c r="D4885" s="52" t="s">
        <v>2652</v>
      </c>
      <c r="E4885" s="84">
        <v>50000</v>
      </c>
      <c r="F4885" s="85">
        <v>42743</v>
      </c>
      <c r="G4885" s="85">
        <v>43837</v>
      </c>
      <c r="H4885" s="86">
        <v>43790</v>
      </c>
      <c r="I4885" s="85">
        <v>43815</v>
      </c>
      <c r="J4885" s="36">
        <f t="shared" si="152"/>
        <v>26</v>
      </c>
      <c r="K4885" s="52">
        <v>4.75</v>
      </c>
      <c r="L4885" s="52">
        <v>4.75</v>
      </c>
      <c r="M4885" s="38">
        <f t="shared" si="153"/>
        <v>171.527777777778</v>
      </c>
      <c r="N4885" s="143" t="s">
        <v>11905</v>
      </c>
      <c r="O4885" s="79" t="s">
        <v>11835</v>
      </c>
    </row>
    <row r="4886" s="7" customFormat="1" ht="21" customHeight="1" spans="1:15">
      <c r="A4886" s="27">
        <v>4883</v>
      </c>
      <c r="B4886" s="79" t="s">
        <v>11906</v>
      </c>
      <c r="C4886" s="79" t="s">
        <v>11840</v>
      </c>
      <c r="D4886" s="52" t="s">
        <v>2652</v>
      </c>
      <c r="E4886" s="84">
        <v>50000</v>
      </c>
      <c r="F4886" s="85">
        <v>42744</v>
      </c>
      <c r="G4886" s="85">
        <v>43838</v>
      </c>
      <c r="H4886" s="86">
        <v>43790</v>
      </c>
      <c r="I4886" s="85">
        <v>43822</v>
      </c>
      <c r="J4886" s="36">
        <f t="shared" si="152"/>
        <v>33</v>
      </c>
      <c r="K4886" s="52">
        <v>4.75</v>
      </c>
      <c r="L4886" s="52">
        <v>4.75</v>
      </c>
      <c r="M4886" s="38">
        <f t="shared" si="153"/>
        <v>217.708333333333</v>
      </c>
      <c r="N4886" s="143" t="s">
        <v>11907</v>
      </c>
      <c r="O4886" s="79" t="s">
        <v>11835</v>
      </c>
    </row>
    <row r="4887" s="7" customFormat="1" ht="21" customHeight="1" spans="1:15">
      <c r="A4887" s="27">
        <v>4884</v>
      </c>
      <c r="B4887" s="79" t="s">
        <v>11908</v>
      </c>
      <c r="C4887" s="79" t="s">
        <v>11909</v>
      </c>
      <c r="D4887" s="52" t="s">
        <v>2652</v>
      </c>
      <c r="E4887" s="84">
        <v>40000</v>
      </c>
      <c r="F4887" s="85">
        <v>42746</v>
      </c>
      <c r="G4887" s="85">
        <v>43840</v>
      </c>
      <c r="H4887" s="86">
        <v>43790</v>
      </c>
      <c r="I4887" s="85">
        <v>43840</v>
      </c>
      <c r="J4887" s="36">
        <f t="shared" si="152"/>
        <v>51</v>
      </c>
      <c r="K4887" s="52">
        <v>4.75</v>
      </c>
      <c r="L4887" s="52">
        <v>4.75</v>
      </c>
      <c r="M4887" s="38">
        <f t="shared" si="153"/>
        <v>269.166666666667</v>
      </c>
      <c r="N4887" s="87" t="s">
        <v>11910</v>
      </c>
      <c r="O4887" s="79" t="s">
        <v>11835</v>
      </c>
    </row>
    <row r="4888" s="7" customFormat="1" ht="21" customHeight="1" spans="1:15">
      <c r="A4888" s="27">
        <v>4885</v>
      </c>
      <c r="B4888" s="79" t="s">
        <v>11911</v>
      </c>
      <c r="C4888" s="79" t="s">
        <v>11912</v>
      </c>
      <c r="D4888" s="52" t="s">
        <v>2652</v>
      </c>
      <c r="E4888" s="84">
        <v>10000</v>
      </c>
      <c r="F4888" s="85">
        <v>42747</v>
      </c>
      <c r="G4888" s="85">
        <v>43841</v>
      </c>
      <c r="H4888" s="86">
        <v>43790</v>
      </c>
      <c r="I4888" s="85">
        <v>43841</v>
      </c>
      <c r="J4888" s="36">
        <f t="shared" si="152"/>
        <v>52</v>
      </c>
      <c r="K4888" s="52">
        <v>4.75</v>
      </c>
      <c r="L4888" s="52">
        <v>4.75</v>
      </c>
      <c r="M4888" s="38">
        <f t="shared" si="153"/>
        <v>68.6111111111111</v>
      </c>
      <c r="N4888" s="87" t="s">
        <v>11913</v>
      </c>
      <c r="O4888" s="79" t="s">
        <v>11835</v>
      </c>
    </row>
    <row r="4889" s="7" customFormat="1" ht="21" customHeight="1" spans="1:15">
      <c r="A4889" s="27">
        <v>4886</v>
      </c>
      <c r="B4889" s="79" t="s">
        <v>11914</v>
      </c>
      <c r="C4889" s="79" t="s">
        <v>11915</v>
      </c>
      <c r="D4889" s="52" t="s">
        <v>2652</v>
      </c>
      <c r="E4889" s="84">
        <v>50000</v>
      </c>
      <c r="F4889" s="85">
        <v>42802</v>
      </c>
      <c r="G4889" s="85">
        <v>43896</v>
      </c>
      <c r="H4889" s="86">
        <v>43790</v>
      </c>
      <c r="I4889" s="85">
        <v>43896</v>
      </c>
      <c r="J4889" s="36">
        <f t="shared" si="152"/>
        <v>107</v>
      </c>
      <c r="K4889" s="52">
        <v>4.75</v>
      </c>
      <c r="L4889" s="52">
        <v>4.75</v>
      </c>
      <c r="M4889" s="38">
        <f t="shared" si="153"/>
        <v>705.902777777778</v>
      </c>
      <c r="N4889" s="87" t="s">
        <v>11916</v>
      </c>
      <c r="O4889" s="79" t="s">
        <v>11835</v>
      </c>
    </row>
    <row r="4890" s="7" customFormat="1" ht="21" customHeight="1" spans="1:15">
      <c r="A4890" s="27">
        <v>4887</v>
      </c>
      <c r="B4890" s="79" t="s">
        <v>11917</v>
      </c>
      <c r="C4890" s="79" t="s">
        <v>11918</v>
      </c>
      <c r="D4890" s="52" t="s">
        <v>2652</v>
      </c>
      <c r="E4890" s="84">
        <v>50000</v>
      </c>
      <c r="F4890" s="85">
        <v>42803</v>
      </c>
      <c r="G4890" s="85">
        <v>43898</v>
      </c>
      <c r="H4890" s="86">
        <v>43790</v>
      </c>
      <c r="I4890" s="85">
        <v>43898</v>
      </c>
      <c r="J4890" s="36">
        <f t="shared" si="152"/>
        <v>109</v>
      </c>
      <c r="K4890" s="52">
        <v>4.75</v>
      </c>
      <c r="L4890" s="52">
        <v>4.75</v>
      </c>
      <c r="M4890" s="38">
        <f t="shared" si="153"/>
        <v>719.097222222222</v>
      </c>
      <c r="N4890" s="87" t="s">
        <v>11919</v>
      </c>
      <c r="O4890" s="79" t="s">
        <v>11835</v>
      </c>
    </row>
    <row r="4891" s="7" customFormat="1" ht="21" customHeight="1" spans="1:15">
      <c r="A4891" s="27">
        <v>4888</v>
      </c>
      <c r="B4891" s="79" t="s">
        <v>11920</v>
      </c>
      <c r="C4891" s="79" t="s">
        <v>11909</v>
      </c>
      <c r="D4891" s="52" t="s">
        <v>2652</v>
      </c>
      <c r="E4891" s="84">
        <v>40000</v>
      </c>
      <c r="F4891" s="85">
        <v>42809</v>
      </c>
      <c r="G4891" s="85">
        <v>43904</v>
      </c>
      <c r="H4891" s="86">
        <v>43790</v>
      </c>
      <c r="I4891" s="85">
        <v>43904</v>
      </c>
      <c r="J4891" s="36">
        <f t="shared" si="152"/>
        <v>115</v>
      </c>
      <c r="K4891" s="52">
        <v>4.75</v>
      </c>
      <c r="L4891" s="52">
        <v>4.75</v>
      </c>
      <c r="M4891" s="38">
        <f t="shared" si="153"/>
        <v>606.944444444444</v>
      </c>
      <c r="N4891" s="87" t="s">
        <v>11921</v>
      </c>
      <c r="O4891" s="79" t="s">
        <v>11835</v>
      </c>
    </row>
    <row r="4892" s="7" customFormat="1" ht="21" customHeight="1" spans="1:15">
      <c r="A4892" s="27">
        <v>4889</v>
      </c>
      <c r="B4892" s="79" t="s">
        <v>11922</v>
      </c>
      <c r="C4892" s="79" t="s">
        <v>11923</v>
      </c>
      <c r="D4892" s="52" t="s">
        <v>2652</v>
      </c>
      <c r="E4892" s="84">
        <v>50000</v>
      </c>
      <c r="F4892" s="85">
        <v>42809</v>
      </c>
      <c r="G4892" s="85">
        <v>43904</v>
      </c>
      <c r="H4892" s="86">
        <v>43790</v>
      </c>
      <c r="I4892" s="85">
        <v>43904</v>
      </c>
      <c r="J4892" s="36">
        <f t="shared" si="152"/>
        <v>115</v>
      </c>
      <c r="K4892" s="52">
        <v>4.75</v>
      </c>
      <c r="L4892" s="52">
        <v>4.75</v>
      </c>
      <c r="M4892" s="38">
        <f t="shared" si="153"/>
        <v>758.680555555555</v>
      </c>
      <c r="N4892" s="87" t="s">
        <v>11924</v>
      </c>
      <c r="O4892" s="79" t="s">
        <v>11835</v>
      </c>
    </row>
    <row r="4893" s="7" customFormat="1" ht="21" customHeight="1" spans="1:15">
      <c r="A4893" s="27">
        <v>4890</v>
      </c>
      <c r="B4893" s="79" t="s">
        <v>11925</v>
      </c>
      <c r="C4893" s="79" t="s">
        <v>11926</v>
      </c>
      <c r="D4893" s="52" t="s">
        <v>2652</v>
      </c>
      <c r="E4893" s="84">
        <v>30000</v>
      </c>
      <c r="F4893" s="85">
        <v>42811</v>
      </c>
      <c r="G4893" s="85">
        <v>43906</v>
      </c>
      <c r="H4893" s="86">
        <v>43790</v>
      </c>
      <c r="I4893" s="85">
        <v>43899</v>
      </c>
      <c r="J4893" s="36">
        <f t="shared" si="152"/>
        <v>110</v>
      </c>
      <c r="K4893" s="52">
        <v>4.75</v>
      </c>
      <c r="L4893" s="52">
        <v>4.75</v>
      </c>
      <c r="M4893" s="38">
        <f t="shared" si="153"/>
        <v>435.416666666667</v>
      </c>
      <c r="N4893" s="87" t="s">
        <v>11927</v>
      </c>
      <c r="O4893" s="79" t="s">
        <v>11835</v>
      </c>
    </row>
    <row r="4894" s="7" customFormat="1" ht="21" customHeight="1" spans="1:15">
      <c r="A4894" s="27">
        <v>4891</v>
      </c>
      <c r="B4894" s="79" t="s">
        <v>11928</v>
      </c>
      <c r="C4894" s="79" t="s">
        <v>11929</v>
      </c>
      <c r="D4894" s="52" t="s">
        <v>2652</v>
      </c>
      <c r="E4894" s="84">
        <v>20000</v>
      </c>
      <c r="F4894" s="85">
        <v>42811</v>
      </c>
      <c r="G4894" s="85">
        <v>43906</v>
      </c>
      <c r="H4894" s="86">
        <v>43790</v>
      </c>
      <c r="I4894" s="85">
        <v>43906</v>
      </c>
      <c r="J4894" s="36">
        <f t="shared" si="152"/>
        <v>117</v>
      </c>
      <c r="K4894" s="52">
        <v>4.75</v>
      </c>
      <c r="L4894" s="52">
        <v>4.75</v>
      </c>
      <c r="M4894" s="38">
        <f t="shared" si="153"/>
        <v>308.75</v>
      </c>
      <c r="N4894" s="87" t="s">
        <v>11930</v>
      </c>
      <c r="O4894" s="79" t="s">
        <v>11835</v>
      </c>
    </row>
    <row r="4895" s="7" customFormat="1" ht="21" customHeight="1" spans="1:15">
      <c r="A4895" s="27">
        <v>4892</v>
      </c>
      <c r="B4895" s="79" t="s">
        <v>11931</v>
      </c>
      <c r="C4895" s="79" t="s">
        <v>11929</v>
      </c>
      <c r="D4895" s="52" t="s">
        <v>2652</v>
      </c>
      <c r="E4895" s="84">
        <v>40000</v>
      </c>
      <c r="F4895" s="85">
        <v>42811</v>
      </c>
      <c r="G4895" s="85">
        <v>43906</v>
      </c>
      <c r="H4895" s="86">
        <v>43790</v>
      </c>
      <c r="I4895" s="85">
        <v>43906</v>
      </c>
      <c r="J4895" s="36">
        <f t="shared" si="152"/>
        <v>117</v>
      </c>
      <c r="K4895" s="52">
        <v>4.75</v>
      </c>
      <c r="L4895" s="52">
        <v>4.75</v>
      </c>
      <c r="M4895" s="38">
        <f t="shared" si="153"/>
        <v>617.5</v>
      </c>
      <c r="N4895" s="87" t="s">
        <v>11932</v>
      </c>
      <c r="O4895" s="79" t="s">
        <v>11835</v>
      </c>
    </row>
    <row r="4896" s="7" customFormat="1" ht="21" customHeight="1" spans="1:15">
      <c r="A4896" s="27">
        <v>4893</v>
      </c>
      <c r="B4896" s="79" t="s">
        <v>11933</v>
      </c>
      <c r="C4896" s="79" t="s">
        <v>11893</v>
      </c>
      <c r="D4896" s="52" t="s">
        <v>2652</v>
      </c>
      <c r="E4896" s="84">
        <v>50000</v>
      </c>
      <c r="F4896" s="85">
        <v>42811</v>
      </c>
      <c r="G4896" s="85">
        <v>43906</v>
      </c>
      <c r="H4896" s="86">
        <v>43790</v>
      </c>
      <c r="I4896" s="85">
        <v>43906</v>
      </c>
      <c r="J4896" s="36">
        <f t="shared" si="152"/>
        <v>117</v>
      </c>
      <c r="K4896" s="52">
        <v>4.75</v>
      </c>
      <c r="L4896" s="52">
        <v>4.75</v>
      </c>
      <c r="M4896" s="38">
        <f t="shared" si="153"/>
        <v>771.875</v>
      </c>
      <c r="N4896" s="87" t="s">
        <v>11934</v>
      </c>
      <c r="O4896" s="79" t="s">
        <v>11835</v>
      </c>
    </row>
    <row r="4897" s="7" customFormat="1" ht="21" customHeight="1" spans="1:15">
      <c r="A4897" s="27">
        <v>4894</v>
      </c>
      <c r="B4897" s="79" t="s">
        <v>11935</v>
      </c>
      <c r="C4897" s="79" t="s">
        <v>11840</v>
      </c>
      <c r="D4897" s="52" t="s">
        <v>2652</v>
      </c>
      <c r="E4897" s="84">
        <v>50000</v>
      </c>
      <c r="F4897" s="85">
        <v>42811</v>
      </c>
      <c r="G4897" s="85">
        <v>43906</v>
      </c>
      <c r="H4897" s="86">
        <v>43790</v>
      </c>
      <c r="I4897" s="85">
        <v>43808</v>
      </c>
      <c r="J4897" s="36">
        <f t="shared" si="152"/>
        <v>19</v>
      </c>
      <c r="K4897" s="52">
        <v>4.75</v>
      </c>
      <c r="L4897" s="52">
        <v>4.75</v>
      </c>
      <c r="M4897" s="38">
        <f t="shared" si="153"/>
        <v>125.347222222222</v>
      </c>
      <c r="N4897" s="143" t="s">
        <v>11936</v>
      </c>
      <c r="O4897" s="79" t="s">
        <v>11835</v>
      </c>
    </row>
    <row r="4898" s="7" customFormat="1" ht="21" customHeight="1" spans="1:15">
      <c r="A4898" s="27">
        <v>4895</v>
      </c>
      <c r="B4898" s="79" t="s">
        <v>11937</v>
      </c>
      <c r="C4898" s="79" t="s">
        <v>11859</v>
      </c>
      <c r="D4898" s="52" t="s">
        <v>2652</v>
      </c>
      <c r="E4898" s="84">
        <v>40000</v>
      </c>
      <c r="F4898" s="85">
        <v>42817</v>
      </c>
      <c r="G4898" s="85">
        <v>43912</v>
      </c>
      <c r="H4898" s="86">
        <v>43790</v>
      </c>
      <c r="I4898" s="85">
        <v>43912</v>
      </c>
      <c r="J4898" s="36">
        <f t="shared" si="152"/>
        <v>123</v>
      </c>
      <c r="K4898" s="52">
        <v>4.75</v>
      </c>
      <c r="L4898" s="52">
        <v>4.75</v>
      </c>
      <c r="M4898" s="38">
        <f t="shared" si="153"/>
        <v>649.166666666667</v>
      </c>
      <c r="N4898" s="87" t="s">
        <v>11938</v>
      </c>
      <c r="O4898" s="79" t="s">
        <v>11835</v>
      </c>
    </row>
    <row r="4899" s="7" customFormat="1" ht="21" customHeight="1" spans="1:15">
      <c r="A4899" s="27">
        <v>4896</v>
      </c>
      <c r="B4899" s="79" t="s">
        <v>11939</v>
      </c>
      <c r="C4899" s="79" t="s">
        <v>11877</v>
      </c>
      <c r="D4899" s="52" t="s">
        <v>2652</v>
      </c>
      <c r="E4899" s="84">
        <v>20000</v>
      </c>
      <c r="F4899" s="85">
        <v>42818</v>
      </c>
      <c r="G4899" s="85">
        <v>43912</v>
      </c>
      <c r="H4899" s="86">
        <v>43790</v>
      </c>
      <c r="I4899" s="85">
        <v>43912</v>
      </c>
      <c r="J4899" s="36">
        <f t="shared" si="152"/>
        <v>123</v>
      </c>
      <c r="K4899" s="52">
        <v>4.75</v>
      </c>
      <c r="L4899" s="52">
        <v>4.75</v>
      </c>
      <c r="M4899" s="38">
        <f t="shared" si="153"/>
        <v>324.583333333333</v>
      </c>
      <c r="N4899" s="87" t="s">
        <v>11940</v>
      </c>
      <c r="O4899" s="79" t="s">
        <v>11835</v>
      </c>
    </row>
    <row r="4900" s="7" customFormat="1" ht="21" customHeight="1" spans="1:15">
      <c r="A4900" s="27">
        <v>4897</v>
      </c>
      <c r="B4900" s="79" t="s">
        <v>11941</v>
      </c>
      <c r="C4900" s="79" t="s">
        <v>11918</v>
      </c>
      <c r="D4900" s="52" t="s">
        <v>2652</v>
      </c>
      <c r="E4900" s="84">
        <v>50000</v>
      </c>
      <c r="F4900" s="85">
        <v>42820</v>
      </c>
      <c r="G4900" s="85">
        <v>43915</v>
      </c>
      <c r="H4900" s="86">
        <v>43790</v>
      </c>
      <c r="I4900" s="85">
        <v>43915</v>
      </c>
      <c r="J4900" s="36">
        <f t="shared" si="152"/>
        <v>126</v>
      </c>
      <c r="K4900" s="52">
        <v>4.75</v>
      </c>
      <c r="L4900" s="52">
        <v>4.75</v>
      </c>
      <c r="M4900" s="38">
        <f t="shared" si="153"/>
        <v>831.25</v>
      </c>
      <c r="N4900" s="87" t="s">
        <v>11942</v>
      </c>
      <c r="O4900" s="79" t="s">
        <v>11835</v>
      </c>
    </row>
    <row r="4901" s="7" customFormat="1" ht="21" customHeight="1" spans="1:15">
      <c r="A4901" s="27">
        <v>4898</v>
      </c>
      <c r="B4901" s="79" t="s">
        <v>11943</v>
      </c>
      <c r="C4901" s="79" t="s">
        <v>11893</v>
      </c>
      <c r="D4901" s="52" t="s">
        <v>2652</v>
      </c>
      <c r="E4901" s="84">
        <v>50000</v>
      </c>
      <c r="F4901" s="85">
        <v>42821</v>
      </c>
      <c r="G4901" s="85">
        <v>43916</v>
      </c>
      <c r="H4901" s="86">
        <v>43790</v>
      </c>
      <c r="I4901" s="85">
        <v>43916</v>
      </c>
      <c r="J4901" s="36">
        <f t="shared" si="152"/>
        <v>127</v>
      </c>
      <c r="K4901" s="52">
        <v>4.75</v>
      </c>
      <c r="L4901" s="52">
        <v>4.75</v>
      </c>
      <c r="M4901" s="38">
        <f t="shared" si="153"/>
        <v>837.847222222222</v>
      </c>
      <c r="N4901" s="87" t="s">
        <v>11944</v>
      </c>
      <c r="O4901" s="79" t="s">
        <v>11835</v>
      </c>
    </row>
    <row r="4902" s="7" customFormat="1" ht="21" customHeight="1" spans="1:15">
      <c r="A4902" s="27">
        <v>4899</v>
      </c>
      <c r="B4902" s="79" t="s">
        <v>11945</v>
      </c>
      <c r="C4902" s="79" t="s">
        <v>11946</v>
      </c>
      <c r="D4902" s="52" t="s">
        <v>2652</v>
      </c>
      <c r="E4902" s="84">
        <v>50000</v>
      </c>
      <c r="F4902" s="85">
        <v>42821</v>
      </c>
      <c r="G4902" s="85">
        <v>43916</v>
      </c>
      <c r="H4902" s="86">
        <v>43790</v>
      </c>
      <c r="I4902" s="85">
        <v>43916</v>
      </c>
      <c r="J4902" s="36">
        <f t="shared" si="152"/>
        <v>127</v>
      </c>
      <c r="K4902" s="52">
        <v>4.75</v>
      </c>
      <c r="L4902" s="52">
        <v>4.75</v>
      </c>
      <c r="M4902" s="38">
        <f t="shared" si="153"/>
        <v>837.847222222222</v>
      </c>
      <c r="N4902" s="87" t="s">
        <v>11947</v>
      </c>
      <c r="O4902" s="79" t="s">
        <v>11835</v>
      </c>
    </row>
    <row r="4903" s="7" customFormat="1" ht="21" customHeight="1" spans="1:15">
      <c r="A4903" s="27">
        <v>4900</v>
      </c>
      <c r="B4903" s="79" t="s">
        <v>11948</v>
      </c>
      <c r="C4903" s="79" t="s">
        <v>11949</v>
      </c>
      <c r="D4903" s="52" t="s">
        <v>2652</v>
      </c>
      <c r="E4903" s="84">
        <v>20000</v>
      </c>
      <c r="F4903" s="85">
        <v>42822</v>
      </c>
      <c r="G4903" s="85">
        <v>43917</v>
      </c>
      <c r="H4903" s="86">
        <v>43790</v>
      </c>
      <c r="I4903" s="85">
        <v>43917</v>
      </c>
      <c r="J4903" s="36">
        <f t="shared" si="152"/>
        <v>128</v>
      </c>
      <c r="K4903" s="52">
        <v>4.75</v>
      </c>
      <c r="L4903" s="52">
        <v>4.75</v>
      </c>
      <c r="M4903" s="38">
        <f t="shared" si="153"/>
        <v>337.777777777778</v>
      </c>
      <c r="N4903" s="87" t="s">
        <v>11950</v>
      </c>
      <c r="O4903" s="79" t="s">
        <v>11835</v>
      </c>
    </row>
    <row r="4904" s="7" customFormat="1" ht="21" customHeight="1" spans="1:15">
      <c r="A4904" s="27">
        <v>4901</v>
      </c>
      <c r="B4904" s="79" t="s">
        <v>11951</v>
      </c>
      <c r="C4904" s="79" t="s">
        <v>11840</v>
      </c>
      <c r="D4904" s="52" t="s">
        <v>2652</v>
      </c>
      <c r="E4904" s="84">
        <v>50000</v>
      </c>
      <c r="F4904" s="85">
        <v>42822</v>
      </c>
      <c r="G4904" s="85">
        <v>43917</v>
      </c>
      <c r="H4904" s="86">
        <v>43790</v>
      </c>
      <c r="I4904" s="85">
        <v>43917</v>
      </c>
      <c r="J4904" s="36">
        <f t="shared" si="152"/>
        <v>128</v>
      </c>
      <c r="K4904" s="52">
        <v>4.75</v>
      </c>
      <c r="L4904" s="52">
        <v>4.75</v>
      </c>
      <c r="M4904" s="38">
        <f t="shared" si="153"/>
        <v>844.444444444445</v>
      </c>
      <c r="N4904" s="87" t="s">
        <v>11952</v>
      </c>
      <c r="O4904" s="79" t="s">
        <v>11835</v>
      </c>
    </row>
    <row r="4905" s="7" customFormat="1" ht="21" customHeight="1" spans="1:15">
      <c r="A4905" s="27">
        <v>4902</v>
      </c>
      <c r="B4905" s="79" t="s">
        <v>11953</v>
      </c>
      <c r="C4905" s="79" t="s">
        <v>11954</v>
      </c>
      <c r="D4905" s="52" t="s">
        <v>2652</v>
      </c>
      <c r="E4905" s="84">
        <v>50000</v>
      </c>
      <c r="F4905" s="85">
        <v>42824</v>
      </c>
      <c r="G4905" s="85">
        <v>43919</v>
      </c>
      <c r="H4905" s="86">
        <v>43790</v>
      </c>
      <c r="I4905" s="85">
        <v>43919</v>
      </c>
      <c r="J4905" s="36">
        <f t="shared" si="152"/>
        <v>130</v>
      </c>
      <c r="K4905" s="52">
        <v>4.75</v>
      </c>
      <c r="L4905" s="52">
        <v>4.75</v>
      </c>
      <c r="M4905" s="38">
        <f t="shared" si="153"/>
        <v>857.638888888889</v>
      </c>
      <c r="N4905" s="87" t="s">
        <v>11955</v>
      </c>
      <c r="O4905" s="79" t="s">
        <v>11835</v>
      </c>
    </row>
    <row r="4906" s="7" customFormat="1" ht="21" customHeight="1" spans="1:15">
      <c r="A4906" s="27">
        <v>4903</v>
      </c>
      <c r="B4906" s="79" t="s">
        <v>11956</v>
      </c>
      <c r="C4906" s="79" t="s">
        <v>11849</v>
      </c>
      <c r="D4906" s="52" t="s">
        <v>2652</v>
      </c>
      <c r="E4906" s="84">
        <v>10000</v>
      </c>
      <c r="F4906" s="85">
        <v>42832</v>
      </c>
      <c r="G4906" s="85">
        <v>43927</v>
      </c>
      <c r="H4906" s="86">
        <v>43790</v>
      </c>
      <c r="I4906" s="85">
        <v>43927</v>
      </c>
      <c r="J4906" s="36">
        <f t="shared" si="152"/>
        <v>138</v>
      </c>
      <c r="K4906" s="52">
        <v>4.75</v>
      </c>
      <c r="L4906" s="52">
        <v>4.75</v>
      </c>
      <c r="M4906" s="38">
        <f t="shared" si="153"/>
        <v>182.083333333333</v>
      </c>
      <c r="N4906" s="87" t="s">
        <v>11957</v>
      </c>
      <c r="O4906" s="79" t="s">
        <v>11835</v>
      </c>
    </row>
    <row r="4907" s="7" customFormat="1" ht="21" customHeight="1" spans="1:15">
      <c r="A4907" s="27">
        <v>4904</v>
      </c>
      <c r="B4907" s="79" t="s">
        <v>11958</v>
      </c>
      <c r="C4907" s="79" t="s">
        <v>11918</v>
      </c>
      <c r="D4907" s="52" t="s">
        <v>2652</v>
      </c>
      <c r="E4907" s="84">
        <v>50000</v>
      </c>
      <c r="F4907" s="85">
        <v>42832</v>
      </c>
      <c r="G4907" s="85">
        <v>43927</v>
      </c>
      <c r="H4907" s="86">
        <v>43790</v>
      </c>
      <c r="I4907" s="85">
        <v>43927</v>
      </c>
      <c r="J4907" s="36">
        <f t="shared" si="152"/>
        <v>138</v>
      </c>
      <c r="K4907" s="52">
        <v>4.75</v>
      </c>
      <c r="L4907" s="52">
        <v>4.75</v>
      </c>
      <c r="M4907" s="38">
        <f t="shared" si="153"/>
        <v>910.416666666667</v>
      </c>
      <c r="N4907" s="87" t="s">
        <v>11959</v>
      </c>
      <c r="O4907" s="79" t="s">
        <v>11835</v>
      </c>
    </row>
    <row r="4908" s="7" customFormat="1" ht="21" customHeight="1" spans="1:15">
      <c r="A4908" s="27">
        <v>4905</v>
      </c>
      <c r="B4908" s="79" t="s">
        <v>11960</v>
      </c>
      <c r="C4908" s="79" t="s">
        <v>11946</v>
      </c>
      <c r="D4908" s="52" t="s">
        <v>2652</v>
      </c>
      <c r="E4908" s="84">
        <v>50000</v>
      </c>
      <c r="F4908" s="85">
        <v>42835</v>
      </c>
      <c r="G4908" s="85">
        <v>43930</v>
      </c>
      <c r="H4908" s="86">
        <v>43790</v>
      </c>
      <c r="I4908" s="85">
        <v>43930</v>
      </c>
      <c r="J4908" s="36">
        <f t="shared" si="152"/>
        <v>141</v>
      </c>
      <c r="K4908" s="52">
        <v>4.75</v>
      </c>
      <c r="L4908" s="52">
        <v>4.75</v>
      </c>
      <c r="M4908" s="38">
        <f t="shared" si="153"/>
        <v>930.208333333333</v>
      </c>
      <c r="N4908" s="87" t="s">
        <v>11961</v>
      </c>
      <c r="O4908" s="79" t="s">
        <v>11835</v>
      </c>
    </row>
    <row r="4909" s="7" customFormat="1" ht="21" customHeight="1" spans="1:15">
      <c r="A4909" s="27">
        <v>4906</v>
      </c>
      <c r="B4909" s="79" t="s">
        <v>11962</v>
      </c>
      <c r="C4909" s="79" t="s">
        <v>11833</v>
      </c>
      <c r="D4909" s="52" t="s">
        <v>2652</v>
      </c>
      <c r="E4909" s="84">
        <v>50000</v>
      </c>
      <c r="F4909" s="85">
        <v>42837</v>
      </c>
      <c r="G4909" s="85">
        <v>43932</v>
      </c>
      <c r="H4909" s="86">
        <v>43790</v>
      </c>
      <c r="I4909" s="85">
        <v>43932</v>
      </c>
      <c r="J4909" s="36">
        <f t="shared" si="152"/>
        <v>143</v>
      </c>
      <c r="K4909" s="52">
        <v>4.75</v>
      </c>
      <c r="L4909" s="52">
        <v>4.75</v>
      </c>
      <c r="M4909" s="38">
        <f t="shared" si="153"/>
        <v>943.402777777778</v>
      </c>
      <c r="N4909" s="87" t="s">
        <v>11963</v>
      </c>
      <c r="O4909" s="79" t="s">
        <v>11835</v>
      </c>
    </row>
    <row r="4910" s="7" customFormat="1" ht="21" customHeight="1" spans="1:15">
      <c r="A4910" s="27">
        <v>4907</v>
      </c>
      <c r="B4910" s="79" t="s">
        <v>11964</v>
      </c>
      <c r="C4910" s="79" t="s">
        <v>11833</v>
      </c>
      <c r="D4910" s="52" t="s">
        <v>2652</v>
      </c>
      <c r="E4910" s="84">
        <v>50000</v>
      </c>
      <c r="F4910" s="85">
        <v>42839</v>
      </c>
      <c r="G4910" s="85">
        <v>43934</v>
      </c>
      <c r="H4910" s="86">
        <v>43790</v>
      </c>
      <c r="I4910" s="85">
        <v>43934</v>
      </c>
      <c r="J4910" s="36">
        <f t="shared" si="152"/>
        <v>145</v>
      </c>
      <c r="K4910" s="52">
        <v>4.75</v>
      </c>
      <c r="L4910" s="52">
        <v>4.75</v>
      </c>
      <c r="M4910" s="38">
        <f t="shared" si="153"/>
        <v>956.597222222222</v>
      </c>
      <c r="N4910" s="87" t="s">
        <v>11965</v>
      </c>
      <c r="O4910" s="79" t="s">
        <v>11835</v>
      </c>
    </row>
    <row r="4911" s="7" customFormat="1" ht="21" customHeight="1" spans="1:15">
      <c r="A4911" s="27">
        <v>4908</v>
      </c>
      <c r="B4911" s="79" t="s">
        <v>11966</v>
      </c>
      <c r="C4911" s="79" t="s">
        <v>11918</v>
      </c>
      <c r="D4911" s="52" t="s">
        <v>2652</v>
      </c>
      <c r="E4911" s="84">
        <v>10000</v>
      </c>
      <c r="F4911" s="85">
        <v>42839</v>
      </c>
      <c r="G4911" s="85">
        <v>43934</v>
      </c>
      <c r="H4911" s="86">
        <v>43790</v>
      </c>
      <c r="I4911" s="85">
        <v>43934</v>
      </c>
      <c r="J4911" s="36">
        <f t="shared" si="152"/>
        <v>145</v>
      </c>
      <c r="K4911" s="52">
        <v>4.75</v>
      </c>
      <c r="L4911" s="52">
        <v>4.75</v>
      </c>
      <c r="M4911" s="38">
        <f t="shared" si="153"/>
        <v>191.319444444444</v>
      </c>
      <c r="N4911" s="87" t="s">
        <v>11967</v>
      </c>
      <c r="O4911" s="79" t="s">
        <v>11835</v>
      </c>
    </row>
    <row r="4912" s="7" customFormat="1" ht="21" customHeight="1" spans="1:15">
      <c r="A4912" s="27">
        <v>4909</v>
      </c>
      <c r="B4912" s="79" t="s">
        <v>11968</v>
      </c>
      <c r="C4912" s="79" t="s">
        <v>11849</v>
      </c>
      <c r="D4912" s="52" t="s">
        <v>2652</v>
      </c>
      <c r="E4912" s="84">
        <v>20000</v>
      </c>
      <c r="F4912" s="85">
        <v>42843</v>
      </c>
      <c r="G4912" s="85">
        <v>43938</v>
      </c>
      <c r="H4912" s="86">
        <v>43790</v>
      </c>
      <c r="I4912" s="85">
        <v>43938</v>
      </c>
      <c r="J4912" s="36">
        <f t="shared" si="152"/>
        <v>149</v>
      </c>
      <c r="K4912" s="52">
        <v>4.75</v>
      </c>
      <c r="L4912" s="52">
        <v>4.75</v>
      </c>
      <c r="M4912" s="38">
        <f t="shared" si="153"/>
        <v>393.194444444444</v>
      </c>
      <c r="N4912" s="87" t="s">
        <v>11969</v>
      </c>
      <c r="O4912" s="79" t="s">
        <v>11835</v>
      </c>
    </row>
    <row r="4913" s="7" customFormat="1" ht="21" customHeight="1" spans="1:15">
      <c r="A4913" s="27">
        <v>4910</v>
      </c>
      <c r="B4913" s="79" t="s">
        <v>11970</v>
      </c>
      <c r="C4913" s="79" t="s">
        <v>11840</v>
      </c>
      <c r="D4913" s="52" t="s">
        <v>2652</v>
      </c>
      <c r="E4913" s="84">
        <v>40000</v>
      </c>
      <c r="F4913" s="85">
        <v>42852</v>
      </c>
      <c r="G4913" s="85">
        <v>43946</v>
      </c>
      <c r="H4913" s="86">
        <v>43790</v>
      </c>
      <c r="I4913" s="85">
        <v>43946</v>
      </c>
      <c r="J4913" s="36">
        <f t="shared" si="152"/>
        <v>157</v>
      </c>
      <c r="K4913" s="52">
        <v>4.75</v>
      </c>
      <c r="L4913" s="52">
        <v>4.75</v>
      </c>
      <c r="M4913" s="38">
        <f t="shared" si="153"/>
        <v>828.611111111111</v>
      </c>
      <c r="N4913" s="87" t="s">
        <v>11971</v>
      </c>
      <c r="O4913" s="79" t="s">
        <v>11835</v>
      </c>
    </row>
    <row r="4914" s="7" customFormat="1" ht="21" customHeight="1" spans="1:15">
      <c r="A4914" s="27">
        <v>4911</v>
      </c>
      <c r="B4914" s="79" t="s">
        <v>11972</v>
      </c>
      <c r="C4914" s="79" t="s">
        <v>11954</v>
      </c>
      <c r="D4914" s="52" t="s">
        <v>2652</v>
      </c>
      <c r="E4914" s="84">
        <v>50000</v>
      </c>
      <c r="F4914" s="85">
        <v>42855</v>
      </c>
      <c r="G4914" s="85">
        <v>43950</v>
      </c>
      <c r="H4914" s="86">
        <v>43790</v>
      </c>
      <c r="I4914" s="85">
        <v>43950</v>
      </c>
      <c r="J4914" s="36">
        <f t="shared" si="152"/>
        <v>161</v>
      </c>
      <c r="K4914" s="52">
        <v>4.75</v>
      </c>
      <c r="L4914" s="52">
        <v>4.75</v>
      </c>
      <c r="M4914" s="38">
        <f t="shared" si="153"/>
        <v>1062.15277777778</v>
      </c>
      <c r="N4914" s="87" t="s">
        <v>11973</v>
      </c>
      <c r="O4914" s="79" t="s">
        <v>11835</v>
      </c>
    </row>
    <row r="4915" s="7" customFormat="1" ht="21" customHeight="1" spans="1:15">
      <c r="A4915" s="27">
        <v>4912</v>
      </c>
      <c r="B4915" s="79" t="s">
        <v>11974</v>
      </c>
      <c r="C4915" s="79" t="s">
        <v>11893</v>
      </c>
      <c r="D4915" s="52" t="s">
        <v>2652</v>
      </c>
      <c r="E4915" s="84">
        <v>50000</v>
      </c>
      <c r="F4915" s="85">
        <v>42855</v>
      </c>
      <c r="G4915" s="85">
        <v>43950</v>
      </c>
      <c r="H4915" s="86">
        <v>43790</v>
      </c>
      <c r="I4915" s="85">
        <v>43950</v>
      </c>
      <c r="J4915" s="36">
        <f t="shared" si="152"/>
        <v>161</v>
      </c>
      <c r="K4915" s="52">
        <v>4.75</v>
      </c>
      <c r="L4915" s="52">
        <v>4.75</v>
      </c>
      <c r="M4915" s="38">
        <f t="shared" si="153"/>
        <v>1062.15277777778</v>
      </c>
      <c r="N4915" s="87" t="s">
        <v>11975</v>
      </c>
      <c r="O4915" s="79" t="s">
        <v>11835</v>
      </c>
    </row>
    <row r="4916" s="7" customFormat="1" ht="21" customHeight="1" spans="1:15">
      <c r="A4916" s="27">
        <v>4913</v>
      </c>
      <c r="B4916" s="79" t="s">
        <v>11976</v>
      </c>
      <c r="C4916" s="79" t="s">
        <v>11977</v>
      </c>
      <c r="D4916" s="52" t="s">
        <v>2652</v>
      </c>
      <c r="E4916" s="84">
        <v>50000</v>
      </c>
      <c r="F4916" s="85">
        <v>42863</v>
      </c>
      <c r="G4916" s="85">
        <v>43958</v>
      </c>
      <c r="H4916" s="86">
        <v>43790</v>
      </c>
      <c r="I4916" s="85">
        <v>43958</v>
      </c>
      <c r="J4916" s="36">
        <f t="shared" si="152"/>
        <v>169</v>
      </c>
      <c r="K4916" s="52">
        <v>4.75</v>
      </c>
      <c r="L4916" s="52">
        <v>4.75</v>
      </c>
      <c r="M4916" s="38">
        <f t="shared" si="153"/>
        <v>1114.93055555556</v>
      </c>
      <c r="N4916" s="87" t="s">
        <v>11978</v>
      </c>
      <c r="O4916" s="79" t="s">
        <v>11835</v>
      </c>
    </row>
    <row r="4917" s="7" customFormat="1" ht="21" customHeight="1" spans="1:15">
      <c r="A4917" s="27">
        <v>4914</v>
      </c>
      <c r="B4917" s="79" t="s">
        <v>11979</v>
      </c>
      <c r="C4917" s="79" t="s">
        <v>11885</v>
      </c>
      <c r="D4917" s="52" t="s">
        <v>2652</v>
      </c>
      <c r="E4917" s="84">
        <v>20000</v>
      </c>
      <c r="F4917" s="85">
        <v>42887</v>
      </c>
      <c r="G4917" s="85">
        <v>43982</v>
      </c>
      <c r="H4917" s="86">
        <v>43790</v>
      </c>
      <c r="I4917" s="85">
        <v>43982</v>
      </c>
      <c r="J4917" s="36">
        <f t="shared" si="152"/>
        <v>193</v>
      </c>
      <c r="K4917" s="52">
        <v>4.75</v>
      </c>
      <c r="L4917" s="52">
        <v>4.75</v>
      </c>
      <c r="M4917" s="38">
        <f t="shared" si="153"/>
        <v>509.305555555556</v>
      </c>
      <c r="N4917" s="87" t="s">
        <v>11980</v>
      </c>
      <c r="O4917" s="79" t="s">
        <v>11835</v>
      </c>
    </row>
    <row r="4918" s="7" customFormat="1" ht="21" customHeight="1" spans="1:15">
      <c r="A4918" s="27">
        <v>4915</v>
      </c>
      <c r="B4918" s="79" t="s">
        <v>11981</v>
      </c>
      <c r="C4918" s="79" t="s">
        <v>11982</v>
      </c>
      <c r="D4918" s="52" t="s">
        <v>2652</v>
      </c>
      <c r="E4918" s="84">
        <v>50000</v>
      </c>
      <c r="F4918" s="85">
        <v>42899</v>
      </c>
      <c r="G4918" s="85">
        <v>43994</v>
      </c>
      <c r="H4918" s="86">
        <v>43790</v>
      </c>
      <c r="I4918" s="85">
        <v>43994</v>
      </c>
      <c r="J4918" s="36">
        <f t="shared" si="152"/>
        <v>205</v>
      </c>
      <c r="K4918" s="52">
        <v>4.75</v>
      </c>
      <c r="L4918" s="52">
        <v>4.75</v>
      </c>
      <c r="M4918" s="38">
        <f t="shared" si="153"/>
        <v>1352.43055555556</v>
      </c>
      <c r="N4918" s="87" t="s">
        <v>11983</v>
      </c>
      <c r="O4918" s="79" t="s">
        <v>11835</v>
      </c>
    </row>
    <row r="4919" s="7" customFormat="1" ht="21" customHeight="1" spans="1:15">
      <c r="A4919" s="27">
        <v>4916</v>
      </c>
      <c r="B4919" s="79" t="s">
        <v>11984</v>
      </c>
      <c r="C4919" s="79" t="s">
        <v>11985</v>
      </c>
      <c r="D4919" s="52" t="s">
        <v>2652</v>
      </c>
      <c r="E4919" s="84">
        <v>50000</v>
      </c>
      <c r="F4919" s="85">
        <v>42912</v>
      </c>
      <c r="G4919" s="85">
        <v>44007</v>
      </c>
      <c r="H4919" s="86">
        <v>43790</v>
      </c>
      <c r="I4919" s="86">
        <v>44002</v>
      </c>
      <c r="J4919" s="36">
        <f t="shared" si="152"/>
        <v>213</v>
      </c>
      <c r="K4919" s="52">
        <v>4.75</v>
      </c>
      <c r="L4919" s="52">
        <v>4.75</v>
      </c>
      <c r="M4919" s="38">
        <f t="shared" si="153"/>
        <v>1405.20833333333</v>
      </c>
      <c r="N4919" s="87" t="s">
        <v>11986</v>
      </c>
      <c r="O4919" s="79" t="s">
        <v>11835</v>
      </c>
    </row>
    <row r="4920" s="7" customFormat="1" ht="21" customHeight="1" spans="1:15">
      <c r="A4920" s="27">
        <v>4917</v>
      </c>
      <c r="B4920" s="79" t="s">
        <v>11987</v>
      </c>
      <c r="C4920" s="79" t="s">
        <v>11926</v>
      </c>
      <c r="D4920" s="52" t="s">
        <v>2652</v>
      </c>
      <c r="E4920" s="84">
        <v>50000</v>
      </c>
      <c r="F4920" s="85">
        <v>42912</v>
      </c>
      <c r="G4920" s="85">
        <v>44007</v>
      </c>
      <c r="H4920" s="86">
        <v>43790</v>
      </c>
      <c r="I4920" s="86">
        <v>44002</v>
      </c>
      <c r="J4920" s="36">
        <f t="shared" si="152"/>
        <v>213</v>
      </c>
      <c r="K4920" s="52">
        <v>4.75</v>
      </c>
      <c r="L4920" s="52">
        <v>4.75</v>
      </c>
      <c r="M4920" s="38">
        <f t="shared" si="153"/>
        <v>1405.20833333333</v>
      </c>
      <c r="N4920" s="87" t="s">
        <v>11988</v>
      </c>
      <c r="O4920" s="79" t="s">
        <v>11835</v>
      </c>
    </row>
    <row r="4921" s="7" customFormat="1" ht="21" customHeight="1" spans="1:15">
      <c r="A4921" s="27">
        <v>4918</v>
      </c>
      <c r="B4921" s="79" t="s">
        <v>11989</v>
      </c>
      <c r="C4921" s="79" t="s">
        <v>11926</v>
      </c>
      <c r="D4921" s="52" t="s">
        <v>2652</v>
      </c>
      <c r="E4921" s="84">
        <v>50000</v>
      </c>
      <c r="F4921" s="85">
        <v>42915</v>
      </c>
      <c r="G4921" s="85">
        <v>44010</v>
      </c>
      <c r="H4921" s="86">
        <v>43790</v>
      </c>
      <c r="I4921" s="86">
        <v>44002</v>
      </c>
      <c r="J4921" s="36">
        <f t="shared" si="152"/>
        <v>213</v>
      </c>
      <c r="K4921" s="52">
        <v>4.75</v>
      </c>
      <c r="L4921" s="52">
        <v>4.75</v>
      </c>
      <c r="M4921" s="38">
        <f t="shared" si="153"/>
        <v>1405.20833333333</v>
      </c>
      <c r="N4921" s="87" t="s">
        <v>11990</v>
      </c>
      <c r="O4921" s="79" t="s">
        <v>11835</v>
      </c>
    </row>
    <row r="4922" s="7" customFormat="1" ht="21" customHeight="1" spans="1:15">
      <c r="A4922" s="27">
        <v>4919</v>
      </c>
      <c r="B4922" s="79" t="s">
        <v>11991</v>
      </c>
      <c r="C4922" s="79" t="s">
        <v>11926</v>
      </c>
      <c r="D4922" s="52" t="s">
        <v>2652</v>
      </c>
      <c r="E4922" s="84">
        <v>50000</v>
      </c>
      <c r="F4922" s="85">
        <v>42920</v>
      </c>
      <c r="G4922" s="85">
        <v>44015</v>
      </c>
      <c r="H4922" s="86">
        <v>43790</v>
      </c>
      <c r="I4922" s="86">
        <v>44002</v>
      </c>
      <c r="J4922" s="36">
        <f t="shared" si="152"/>
        <v>213</v>
      </c>
      <c r="K4922" s="52">
        <v>4.75</v>
      </c>
      <c r="L4922" s="52">
        <v>4.75</v>
      </c>
      <c r="M4922" s="38">
        <f t="shared" si="153"/>
        <v>1405.20833333333</v>
      </c>
      <c r="N4922" s="87" t="s">
        <v>11992</v>
      </c>
      <c r="O4922" s="79" t="s">
        <v>11835</v>
      </c>
    </row>
    <row r="4923" s="7" customFormat="1" ht="21" customHeight="1" spans="1:15">
      <c r="A4923" s="27">
        <v>4920</v>
      </c>
      <c r="B4923" s="79" t="s">
        <v>11993</v>
      </c>
      <c r="C4923" s="79" t="s">
        <v>11994</v>
      </c>
      <c r="D4923" s="52" t="s">
        <v>2652</v>
      </c>
      <c r="E4923" s="84">
        <v>50000</v>
      </c>
      <c r="F4923" s="85">
        <v>42920</v>
      </c>
      <c r="G4923" s="85">
        <v>44015</v>
      </c>
      <c r="H4923" s="86">
        <v>43790</v>
      </c>
      <c r="I4923" s="86">
        <v>44002</v>
      </c>
      <c r="J4923" s="36">
        <f t="shared" si="152"/>
        <v>213</v>
      </c>
      <c r="K4923" s="52">
        <v>4.75</v>
      </c>
      <c r="L4923" s="52">
        <v>4.75</v>
      </c>
      <c r="M4923" s="38">
        <f t="shared" si="153"/>
        <v>1405.20833333333</v>
      </c>
      <c r="N4923" s="87" t="s">
        <v>11995</v>
      </c>
      <c r="O4923" s="79" t="s">
        <v>11835</v>
      </c>
    </row>
    <row r="4924" s="7" customFormat="1" ht="21" customHeight="1" spans="1:15">
      <c r="A4924" s="27">
        <v>4921</v>
      </c>
      <c r="B4924" s="79" t="s">
        <v>11996</v>
      </c>
      <c r="C4924" s="79" t="s">
        <v>11900</v>
      </c>
      <c r="D4924" s="52" t="s">
        <v>2652</v>
      </c>
      <c r="E4924" s="84">
        <v>50000</v>
      </c>
      <c r="F4924" s="85">
        <v>42920</v>
      </c>
      <c r="G4924" s="85">
        <v>44015</v>
      </c>
      <c r="H4924" s="86">
        <v>43790</v>
      </c>
      <c r="I4924" s="86">
        <v>44002</v>
      </c>
      <c r="J4924" s="36">
        <f t="shared" si="152"/>
        <v>213</v>
      </c>
      <c r="K4924" s="52">
        <v>4.75</v>
      </c>
      <c r="L4924" s="52">
        <v>4.75</v>
      </c>
      <c r="M4924" s="38">
        <f t="shared" si="153"/>
        <v>1405.20833333333</v>
      </c>
      <c r="N4924" s="87" t="s">
        <v>11997</v>
      </c>
      <c r="O4924" s="79" t="s">
        <v>11835</v>
      </c>
    </row>
    <row r="4925" s="7" customFormat="1" ht="21" customHeight="1" spans="1:15">
      <c r="A4925" s="27">
        <v>4922</v>
      </c>
      <c r="B4925" s="79" t="s">
        <v>11998</v>
      </c>
      <c r="C4925" s="79" t="s">
        <v>11946</v>
      </c>
      <c r="D4925" s="52" t="s">
        <v>2652</v>
      </c>
      <c r="E4925" s="84">
        <v>50000</v>
      </c>
      <c r="F4925" s="85">
        <v>42933</v>
      </c>
      <c r="G4925" s="85">
        <v>44028</v>
      </c>
      <c r="H4925" s="86">
        <v>43790</v>
      </c>
      <c r="I4925" s="86">
        <v>44002</v>
      </c>
      <c r="J4925" s="36">
        <f t="shared" si="152"/>
        <v>213</v>
      </c>
      <c r="K4925" s="52">
        <v>4.75</v>
      </c>
      <c r="L4925" s="52">
        <v>4.75</v>
      </c>
      <c r="M4925" s="38">
        <f t="shared" si="153"/>
        <v>1405.20833333333</v>
      </c>
      <c r="N4925" s="87" t="s">
        <v>11999</v>
      </c>
      <c r="O4925" s="79" t="s">
        <v>11835</v>
      </c>
    </row>
    <row r="4926" s="7" customFormat="1" ht="21" customHeight="1" spans="1:15">
      <c r="A4926" s="27">
        <v>4923</v>
      </c>
      <c r="B4926" s="79" t="s">
        <v>12000</v>
      </c>
      <c r="C4926" s="79" t="s">
        <v>11852</v>
      </c>
      <c r="D4926" s="52" t="s">
        <v>2652</v>
      </c>
      <c r="E4926" s="84">
        <v>50000</v>
      </c>
      <c r="F4926" s="85">
        <v>42937</v>
      </c>
      <c r="G4926" s="85">
        <v>44032</v>
      </c>
      <c r="H4926" s="86">
        <v>43790</v>
      </c>
      <c r="I4926" s="86">
        <v>44002</v>
      </c>
      <c r="J4926" s="36">
        <f t="shared" si="152"/>
        <v>213</v>
      </c>
      <c r="K4926" s="52">
        <v>4.75</v>
      </c>
      <c r="L4926" s="52">
        <v>4.75</v>
      </c>
      <c r="M4926" s="38">
        <f t="shared" si="153"/>
        <v>1405.20833333333</v>
      </c>
      <c r="N4926" s="87" t="s">
        <v>12001</v>
      </c>
      <c r="O4926" s="79" t="s">
        <v>11835</v>
      </c>
    </row>
    <row r="4927" s="7" customFormat="1" ht="21" customHeight="1" spans="1:15">
      <c r="A4927" s="27">
        <v>4924</v>
      </c>
      <c r="B4927" s="79" t="s">
        <v>12002</v>
      </c>
      <c r="C4927" s="79" t="s">
        <v>11994</v>
      </c>
      <c r="D4927" s="52" t="s">
        <v>2652</v>
      </c>
      <c r="E4927" s="84">
        <v>50000</v>
      </c>
      <c r="F4927" s="85">
        <v>42937</v>
      </c>
      <c r="G4927" s="85">
        <v>44032</v>
      </c>
      <c r="H4927" s="86">
        <v>43790</v>
      </c>
      <c r="I4927" s="86">
        <v>44002</v>
      </c>
      <c r="J4927" s="36">
        <f t="shared" si="152"/>
        <v>213</v>
      </c>
      <c r="K4927" s="52">
        <v>4.75</v>
      </c>
      <c r="L4927" s="52">
        <v>4.75</v>
      </c>
      <c r="M4927" s="38">
        <f t="shared" si="153"/>
        <v>1405.20833333333</v>
      </c>
      <c r="N4927" s="87" t="s">
        <v>12003</v>
      </c>
      <c r="O4927" s="79" t="s">
        <v>11835</v>
      </c>
    </row>
    <row r="4928" s="7" customFormat="1" ht="21" customHeight="1" spans="1:15">
      <c r="A4928" s="27">
        <v>4925</v>
      </c>
      <c r="B4928" s="79" t="s">
        <v>12004</v>
      </c>
      <c r="C4928" s="79" t="s">
        <v>11833</v>
      </c>
      <c r="D4928" s="52" t="s">
        <v>2652</v>
      </c>
      <c r="E4928" s="84">
        <v>50000</v>
      </c>
      <c r="F4928" s="85">
        <v>42937</v>
      </c>
      <c r="G4928" s="85">
        <v>44032</v>
      </c>
      <c r="H4928" s="86">
        <v>43790</v>
      </c>
      <c r="I4928" s="86">
        <v>44002</v>
      </c>
      <c r="J4928" s="36">
        <f t="shared" si="152"/>
        <v>213</v>
      </c>
      <c r="K4928" s="52">
        <v>4.75</v>
      </c>
      <c r="L4928" s="52">
        <v>4.75</v>
      </c>
      <c r="M4928" s="38">
        <f t="shared" si="153"/>
        <v>1405.20833333333</v>
      </c>
      <c r="N4928" s="87" t="s">
        <v>12005</v>
      </c>
      <c r="O4928" s="79" t="s">
        <v>11835</v>
      </c>
    </row>
    <row r="4929" s="7" customFormat="1" ht="21" customHeight="1" spans="1:15">
      <c r="A4929" s="27">
        <v>4926</v>
      </c>
      <c r="B4929" s="79" t="s">
        <v>12006</v>
      </c>
      <c r="C4929" s="79" t="s">
        <v>11833</v>
      </c>
      <c r="D4929" s="52" t="s">
        <v>2652</v>
      </c>
      <c r="E4929" s="84">
        <v>50000</v>
      </c>
      <c r="F4929" s="85">
        <v>42937</v>
      </c>
      <c r="G4929" s="85">
        <v>44032</v>
      </c>
      <c r="H4929" s="86">
        <v>43790</v>
      </c>
      <c r="I4929" s="86">
        <v>44002</v>
      </c>
      <c r="J4929" s="36">
        <f t="shared" si="152"/>
        <v>213</v>
      </c>
      <c r="K4929" s="52">
        <v>4.75</v>
      </c>
      <c r="L4929" s="52">
        <v>4.75</v>
      </c>
      <c r="M4929" s="38">
        <f t="shared" si="153"/>
        <v>1405.20833333333</v>
      </c>
      <c r="N4929" s="87" t="s">
        <v>12007</v>
      </c>
      <c r="O4929" s="79" t="s">
        <v>11835</v>
      </c>
    </row>
    <row r="4930" s="7" customFormat="1" ht="21" customHeight="1" spans="1:15">
      <c r="A4930" s="27">
        <v>4927</v>
      </c>
      <c r="B4930" s="79" t="s">
        <v>12008</v>
      </c>
      <c r="C4930" s="79" t="s">
        <v>11954</v>
      </c>
      <c r="D4930" s="52" t="s">
        <v>2652</v>
      </c>
      <c r="E4930" s="84">
        <v>50000</v>
      </c>
      <c r="F4930" s="85">
        <v>42937</v>
      </c>
      <c r="G4930" s="85">
        <v>44032</v>
      </c>
      <c r="H4930" s="86">
        <v>43790</v>
      </c>
      <c r="I4930" s="86">
        <v>44002</v>
      </c>
      <c r="J4930" s="36">
        <f t="shared" si="152"/>
        <v>213</v>
      </c>
      <c r="K4930" s="52">
        <v>4.75</v>
      </c>
      <c r="L4930" s="52">
        <v>4.75</v>
      </c>
      <c r="M4930" s="38">
        <f t="shared" si="153"/>
        <v>1405.20833333333</v>
      </c>
      <c r="N4930" s="87" t="s">
        <v>12009</v>
      </c>
      <c r="O4930" s="79" t="s">
        <v>11835</v>
      </c>
    </row>
    <row r="4931" s="7" customFormat="1" ht="21" customHeight="1" spans="1:15">
      <c r="A4931" s="27">
        <v>4928</v>
      </c>
      <c r="B4931" s="79" t="s">
        <v>12010</v>
      </c>
      <c r="C4931" s="79" t="s">
        <v>11833</v>
      </c>
      <c r="D4931" s="52" t="s">
        <v>2652</v>
      </c>
      <c r="E4931" s="84">
        <v>50000</v>
      </c>
      <c r="F4931" s="85">
        <v>42938</v>
      </c>
      <c r="G4931" s="85">
        <v>44032</v>
      </c>
      <c r="H4931" s="86">
        <v>43790</v>
      </c>
      <c r="I4931" s="86">
        <v>44002</v>
      </c>
      <c r="J4931" s="36">
        <f t="shared" si="152"/>
        <v>213</v>
      </c>
      <c r="K4931" s="52">
        <v>4.75</v>
      </c>
      <c r="L4931" s="52">
        <v>4.75</v>
      </c>
      <c r="M4931" s="38">
        <f t="shared" si="153"/>
        <v>1405.20833333333</v>
      </c>
      <c r="N4931" s="87" t="s">
        <v>12011</v>
      </c>
      <c r="O4931" s="79" t="s">
        <v>11835</v>
      </c>
    </row>
    <row r="4932" s="7" customFormat="1" ht="21" customHeight="1" spans="1:15">
      <c r="A4932" s="27">
        <v>4929</v>
      </c>
      <c r="B4932" s="79" t="s">
        <v>12012</v>
      </c>
      <c r="C4932" s="79" t="s">
        <v>11926</v>
      </c>
      <c r="D4932" s="52" t="s">
        <v>2652</v>
      </c>
      <c r="E4932" s="84">
        <v>50000</v>
      </c>
      <c r="F4932" s="85">
        <v>42939</v>
      </c>
      <c r="G4932" s="85">
        <v>44033</v>
      </c>
      <c r="H4932" s="86">
        <v>43790</v>
      </c>
      <c r="I4932" s="86">
        <v>44002</v>
      </c>
      <c r="J4932" s="36">
        <f t="shared" ref="J4932:J4995" si="154">I4932-H4932+1</f>
        <v>213</v>
      </c>
      <c r="K4932" s="52">
        <v>4.75</v>
      </c>
      <c r="L4932" s="52">
        <v>4.75</v>
      </c>
      <c r="M4932" s="38">
        <f t="shared" ref="M4932:M4995" si="155">E4932*J4932*L4932/12/30/100</f>
        <v>1405.20833333333</v>
      </c>
      <c r="N4932" s="87" t="s">
        <v>12013</v>
      </c>
      <c r="O4932" s="79" t="s">
        <v>11835</v>
      </c>
    </row>
    <row r="4933" s="7" customFormat="1" ht="21" customHeight="1" spans="1:15">
      <c r="A4933" s="27">
        <v>4930</v>
      </c>
      <c r="B4933" s="79" t="s">
        <v>12014</v>
      </c>
      <c r="C4933" s="79" t="s">
        <v>12015</v>
      </c>
      <c r="D4933" s="52" t="s">
        <v>2652</v>
      </c>
      <c r="E4933" s="84">
        <v>50000</v>
      </c>
      <c r="F4933" s="85">
        <v>42940</v>
      </c>
      <c r="G4933" s="85">
        <v>44033</v>
      </c>
      <c r="H4933" s="86">
        <v>43790</v>
      </c>
      <c r="I4933" s="86">
        <v>44002</v>
      </c>
      <c r="J4933" s="36">
        <f t="shared" si="154"/>
        <v>213</v>
      </c>
      <c r="K4933" s="52">
        <v>4.75</v>
      </c>
      <c r="L4933" s="52">
        <v>4.75</v>
      </c>
      <c r="M4933" s="38">
        <f t="shared" si="155"/>
        <v>1405.20833333333</v>
      </c>
      <c r="N4933" s="87" t="s">
        <v>12016</v>
      </c>
      <c r="O4933" s="79" t="s">
        <v>11835</v>
      </c>
    </row>
    <row r="4934" s="7" customFormat="1" ht="21" customHeight="1" spans="1:15">
      <c r="A4934" s="27">
        <v>4931</v>
      </c>
      <c r="B4934" s="79" t="s">
        <v>11920</v>
      </c>
      <c r="C4934" s="79" t="s">
        <v>11909</v>
      </c>
      <c r="D4934" s="52" t="s">
        <v>2652</v>
      </c>
      <c r="E4934" s="84">
        <v>10000</v>
      </c>
      <c r="F4934" s="85">
        <v>42944</v>
      </c>
      <c r="G4934" s="85">
        <v>44039</v>
      </c>
      <c r="H4934" s="86">
        <v>43790</v>
      </c>
      <c r="I4934" s="86">
        <v>44002</v>
      </c>
      <c r="J4934" s="36">
        <f t="shared" si="154"/>
        <v>213</v>
      </c>
      <c r="K4934" s="52">
        <v>4.75</v>
      </c>
      <c r="L4934" s="52">
        <v>4.75</v>
      </c>
      <c r="M4934" s="38">
        <f t="shared" si="155"/>
        <v>281.041666666667</v>
      </c>
      <c r="N4934" s="87" t="s">
        <v>12017</v>
      </c>
      <c r="O4934" s="79" t="s">
        <v>11835</v>
      </c>
    </row>
    <row r="4935" s="7" customFormat="1" ht="21" customHeight="1" spans="1:15">
      <c r="A4935" s="27">
        <v>4932</v>
      </c>
      <c r="B4935" s="79" t="s">
        <v>12018</v>
      </c>
      <c r="C4935" s="79" t="s">
        <v>11918</v>
      </c>
      <c r="D4935" s="52" t="s">
        <v>2652</v>
      </c>
      <c r="E4935" s="84">
        <v>50000</v>
      </c>
      <c r="F4935" s="85">
        <v>42954</v>
      </c>
      <c r="G4935" s="85">
        <v>44049</v>
      </c>
      <c r="H4935" s="86">
        <v>43790</v>
      </c>
      <c r="I4935" s="86">
        <v>44002</v>
      </c>
      <c r="J4935" s="36">
        <f t="shared" si="154"/>
        <v>213</v>
      </c>
      <c r="K4935" s="52">
        <v>4.75</v>
      </c>
      <c r="L4935" s="52">
        <v>4.75</v>
      </c>
      <c r="M4935" s="38">
        <f t="shared" si="155"/>
        <v>1405.20833333333</v>
      </c>
      <c r="N4935" s="87" t="s">
        <v>12019</v>
      </c>
      <c r="O4935" s="79" t="s">
        <v>11835</v>
      </c>
    </row>
    <row r="4936" s="7" customFormat="1" ht="21" customHeight="1" spans="1:15">
      <c r="A4936" s="27">
        <v>4933</v>
      </c>
      <c r="B4936" s="79" t="s">
        <v>12020</v>
      </c>
      <c r="C4936" s="79" t="s">
        <v>11840</v>
      </c>
      <c r="D4936" s="52" t="s">
        <v>2652</v>
      </c>
      <c r="E4936" s="84">
        <v>50000</v>
      </c>
      <c r="F4936" s="85">
        <v>42956</v>
      </c>
      <c r="G4936" s="85">
        <v>44051</v>
      </c>
      <c r="H4936" s="86">
        <v>43790</v>
      </c>
      <c r="I4936" s="86">
        <v>44002</v>
      </c>
      <c r="J4936" s="36">
        <f t="shared" si="154"/>
        <v>213</v>
      </c>
      <c r="K4936" s="52">
        <v>4.75</v>
      </c>
      <c r="L4936" s="52">
        <v>4.75</v>
      </c>
      <c r="M4936" s="38">
        <f t="shared" si="155"/>
        <v>1405.20833333333</v>
      </c>
      <c r="N4936" s="87" t="s">
        <v>12021</v>
      </c>
      <c r="O4936" s="79" t="s">
        <v>11835</v>
      </c>
    </row>
    <row r="4937" s="7" customFormat="1" ht="21" customHeight="1" spans="1:15">
      <c r="A4937" s="27">
        <v>4934</v>
      </c>
      <c r="B4937" s="79" t="s">
        <v>12022</v>
      </c>
      <c r="C4937" s="79" t="s">
        <v>11885</v>
      </c>
      <c r="D4937" s="52" t="s">
        <v>2652</v>
      </c>
      <c r="E4937" s="84">
        <v>30000</v>
      </c>
      <c r="F4937" s="85">
        <v>42972</v>
      </c>
      <c r="G4937" s="85">
        <v>44067</v>
      </c>
      <c r="H4937" s="86">
        <v>43790</v>
      </c>
      <c r="I4937" s="86">
        <v>44002</v>
      </c>
      <c r="J4937" s="36">
        <f t="shared" si="154"/>
        <v>213</v>
      </c>
      <c r="K4937" s="52">
        <v>4.75</v>
      </c>
      <c r="L4937" s="52">
        <v>4.75</v>
      </c>
      <c r="M4937" s="38">
        <f t="shared" si="155"/>
        <v>843.125</v>
      </c>
      <c r="N4937" s="87" t="s">
        <v>12023</v>
      </c>
      <c r="O4937" s="79" t="s">
        <v>11835</v>
      </c>
    </row>
    <row r="4938" s="7" customFormat="1" ht="21" customHeight="1" spans="1:15">
      <c r="A4938" s="27">
        <v>4935</v>
      </c>
      <c r="B4938" s="79" t="s">
        <v>12024</v>
      </c>
      <c r="C4938" s="79" t="s">
        <v>11885</v>
      </c>
      <c r="D4938" s="52" t="s">
        <v>2652</v>
      </c>
      <c r="E4938" s="84">
        <v>30000</v>
      </c>
      <c r="F4938" s="85">
        <v>42972</v>
      </c>
      <c r="G4938" s="85">
        <v>44067</v>
      </c>
      <c r="H4938" s="86">
        <v>43790</v>
      </c>
      <c r="I4938" s="86">
        <v>44002</v>
      </c>
      <c r="J4938" s="36">
        <f t="shared" si="154"/>
        <v>213</v>
      </c>
      <c r="K4938" s="52">
        <v>4.75</v>
      </c>
      <c r="L4938" s="52">
        <v>4.75</v>
      </c>
      <c r="M4938" s="38">
        <f t="shared" si="155"/>
        <v>843.125</v>
      </c>
      <c r="N4938" s="87" t="s">
        <v>12025</v>
      </c>
      <c r="O4938" s="79" t="s">
        <v>11835</v>
      </c>
    </row>
    <row r="4939" s="7" customFormat="1" ht="21" customHeight="1" spans="1:15">
      <c r="A4939" s="27">
        <v>4936</v>
      </c>
      <c r="B4939" s="79" t="s">
        <v>12026</v>
      </c>
      <c r="C4939" s="79" t="s">
        <v>12027</v>
      </c>
      <c r="D4939" s="52" t="s">
        <v>2652</v>
      </c>
      <c r="E4939" s="84">
        <v>30000</v>
      </c>
      <c r="F4939" s="85">
        <v>42972</v>
      </c>
      <c r="G4939" s="85">
        <v>44067</v>
      </c>
      <c r="H4939" s="86">
        <v>43790</v>
      </c>
      <c r="I4939" s="86">
        <v>44002</v>
      </c>
      <c r="J4939" s="36">
        <f t="shared" si="154"/>
        <v>213</v>
      </c>
      <c r="K4939" s="52">
        <v>4.75</v>
      </c>
      <c r="L4939" s="52">
        <v>4.75</v>
      </c>
      <c r="M4939" s="38">
        <f t="shared" si="155"/>
        <v>843.125</v>
      </c>
      <c r="N4939" s="87" t="s">
        <v>12028</v>
      </c>
      <c r="O4939" s="79" t="s">
        <v>11835</v>
      </c>
    </row>
    <row r="4940" s="7" customFormat="1" ht="21" customHeight="1" spans="1:15">
      <c r="A4940" s="27">
        <v>4937</v>
      </c>
      <c r="B4940" s="79" t="s">
        <v>12029</v>
      </c>
      <c r="C4940" s="79" t="s">
        <v>11871</v>
      </c>
      <c r="D4940" s="52" t="s">
        <v>2652</v>
      </c>
      <c r="E4940" s="84">
        <v>50000</v>
      </c>
      <c r="F4940" s="85">
        <v>42972</v>
      </c>
      <c r="G4940" s="85">
        <v>44067</v>
      </c>
      <c r="H4940" s="86">
        <v>43790</v>
      </c>
      <c r="I4940" s="86">
        <v>44002</v>
      </c>
      <c r="J4940" s="36">
        <f t="shared" si="154"/>
        <v>213</v>
      </c>
      <c r="K4940" s="52">
        <v>4.75</v>
      </c>
      <c r="L4940" s="52">
        <v>4.75</v>
      </c>
      <c r="M4940" s="38">
        <f t="shared" si="155"/>
        <v>1405.20833333333</v>
      </c>
      <c r="N4940" s="87" t="s">
        <v>12030</v>
      </c>
      <c r="O4940" s="79" t="s">
        <v>11835</v>
      </c>
    </row>
    <row r="4941" s="7" customFormat="1" ht="21" customHeight="1" spans="1:15">
      <c r="A4941" s="27">
        <v>4938</v>
      </c>
      <c r="B4941" s="79" t="s">
        <v>12031</v>
      </c>
      <c r="C4941" s="79" t="s">
        <v>11852</v>
      </c>
      <c r="D4941" s="52" t="s">
        <v>2652</v>
      </c>
      <c r="E4941" s="84">
        <v>10000</v>
      </c>
      <c r="F4941" s="85">
        <v>42972</v>
      </c>
      <c r="G4941" s="85">
        <v>44067</v>
      </c>
      <c r="H4941" s="86">
        <v>43790</v>
      </c>
      <c r="I4941" s="86">
        <v>44002</v>
      </c>
      <c r="J4941" s="36">
        <f t="shared" si="154"/>
        <v>213</v>
      </c>
      <c r="K4941" s="52">
        <v>4.75</v>
      </c>
      <c r="L4941" s="52">
        <v>4.75</v>
      </c>
      <c r="M4941" s="38">
        <f t="shared" si="155"/>
        <v>281.041666666667</v>
      </c>
      <c r="N4941" s="87" t="s">
        <v>12032</v>
      </c>
      <c r="O4941" s="79" t="s">
        <v>11835</v>
      </c>
    </row>
    <row r="4942" s="7" customFormat="1" ht="21" customHeight="1" spans="1:15">
      <c r="A4942" s="27">
        <v>4939</v>
      </c>
      <c r="B4942" s="79" t="s">
        <v>12033</v>
      </c>
      <c r="C4942" s="79" t="s">
        <v>11846</v>
      </c>
      <c r="D4942" s="52" t="s">
        <v>2652</v>
      </c>
      <c r="E4942" s="84">
        <v>50000</v>
      </c>
      <c r="F4942" s="85">
        <v>42982</v>
      </c>
      <c r="G4942" s="85">
        <v>44077</v>
      </c>
      <c r="H4942" s="86">
        <v>43790</v>
      </c>
      <c r="I4942" s="86">
        <v>44002</v>
      </c>
      <c r="J4942" s="36">
        <f t="shared" si="154"/>
        <v>213</v>
      </c>
      <c r="K4942" s="52">
        <v>4.75</v>
      </c>
      <c r="L4942" s="52">
        <v>4.75</v>
      </c>
      <c r="M4942" s="38">
        <f t="shared" si="155"/>
        <v>1405.20833333333</v>
      </c>
      <c r="N4942" s="87" t="s">
        <v>12034</v>
      </c>
      <c r="O4942" s="79" t="s">
        <v>11835</v>
      </c>
    </row>
    <row r="4943" s="7" customFormat="1" ht="21" customHeight="1" spans="1:15">
      <c r="A4943" s="27">
        <v>4940</v>
      </c>
      <c r="B4943" s="79" t="s">
        <v>12035</v>
      </c>
      <c r="C4943" s="79" t="s">
        <v>11837</v>
      </c>
      <c r="D4943" s="52" t="s">
        <v>2652</v>
      </c>
      <c r="E4943" s="84">
        <v>50000</v>
      </c>
      <c r="F4943" s="85">
        <v>42986</v>
      </c>
      <c r="G4943" s="85">
        <v>44081</v>
      </c>
      <c r="H4943" s="86">
        <v>43790</v>
      </c>
      <c r="I4943" s="86">
        <v>44002</v>
      </c>
      <c r="J4943" s="36">
        <f t="shared" si="154"/>
        <v>213</v>
      </c>
      <c r="K4943" s="52">
        <v>4.75</v>
      </c>
      <c r="L4943" s="52">
        <v>4.75</v>
      </c>
      <c r="M4943" s="38">
        <f t="shared" si="155"/>
        <v>1405.20833333333</v>
      </c>
      <c r="N4943" s="87" t="s">
        <v>12036</v>
      </c>
      <c r="O4943" s="79" t="s">
        <v>11835</v>
      </c>
    </row>
    <row r="4944" s="7" customFormat="1" ht="21" customHeight="1" spans="1:15">
      <c r="A4944" s="27">
        <v>4941</v>
      </c>
      <c r="B4944" s="79" t="s">
        <v>12037</v>
      </c>
      <c r="C4944" s="79" t="s">
        <v>11833</v>
      </c>
      <c r="D4944" s="52" t="s">
        <v>2652</v>
      </c>
      <c r="E4944" s="84">
        <v>50000</v>
      </c>
      <c r="F4944" s="85">
        <v>42986</v>
      </c>
      <c r="G4944" s="85">
        <v>44081</v>
      </c>
      <c r="H4944" s="86">
        <v>43790</v>
      </c>
      <c r="I4944" s="86">
        <v>44002</v>
      </c>
      <c r="J4944" s="36">
        <f t="shared" si="154"/>
        <v>213</v>
      </c>
      <c r="K4944" s="52">
        <v>4.75</v>
      </c>
      <c r="L4944" s="52">
        <v>4.75</v>
      </c>
      <c r="M4944" s="38">
        <f t="shared" si="155"/>
        <v>1405.20833333333</v>
      </c>
      <c r="N4944" s="87" t="s">
        <v>12038</v>
      </c>
      <c r="O4944" s="79" t="s">
        <v>11835</v>
      </c>
    </row>
    <row r="4945" s="7" customFormat="1" ht="21" customHeight="1" spans="1:15">
      <c r="A4945" s="27">
        <v>4942</v>
      </c>
      <c r="B4945" s="79" t="s">
        <v>12039</v>
      </c>
      <c r="C4945" s="79" t="s">
        <v>12040</v>
      </c>
      <c r="D4945" s="52" t="s">
        <v>2652</v>
      </c>
      <c r="E4945" s="84">
        <v>50000</v>
      </c>
      <c r="F4945" s="85">
        <v>42991</v>
      </c>
      <c r="G4945" s="85">
        <v>44086</v>
      </c>
      <c r="H4945" s="86">
        <v>43790</v>
      </c>
      <c r="I4945" s="86">
        <v>44002</v>
      </c>
      <c r="J4945" s="36">
        <f t="shared" si="154"/>
        <v>213</v>
      </c>
      <c r="K4945" s="52">
        <v>4.75</v>
      </c>
      <c r="L4945" s="52">
        <v>4.75</v>
      </c>
      <c r="M4945" s="38">
        <f t="shared" si="155"/>
        <v>1405.20833333333</v>
      </c>
      <c r="N4945" s="87" t="s">
        <v>12041</v>
      </c>
      <c r="O4945" s="79" t="s">
        <v>11835</v>
      </c>
    </row>
    <row r="4946" s="7" customFormat="1" ht="21" customHeight="1" spans="1:15">
      <c r="A4946" s="27">
        <v>4943</v>
      </c>
      <c r="B4946" s="79" t="s">
        <v>12042</v>
      </c>
      <c r="C4946" s="79" t="s">
        <v>11985</v>
      </c>
      <c r="D4946" s="52" t="s">
        <v>2652</v>
      </c>
      <c r="E4946" s="84">
        <v>50000</v>
      </c>
      <c r="F4946" s="85">
        <v>42992</v>
      </c>
      <c r="G4946" s="85">
        <v>44087</v>
      </c>
      <c r="H4946" s="86">
        <v>43790</v>
      </c>
      <c r="I4946" s="86">
        <v>44002</v>
      </c>
      <c r="J4946" s="36">
        <f t="shared" si="154"/>
        <v>213</v>
      </c>
      <c r="K4946" s="52">
        <v>4.75</v>
      </c>
      <c r="L4946" s="52">
        <v>4.75</v>
      </c>
      <c r="M4946" s="38">
        <f t="shared" si="155"/>
        <v>1405.20833333333</v>
      </c>
      <c r="N4946" s="87" t="s">
        <v>12043</v>
      </c>
      <c r="O4946" s="79" t="s">
        <v>11835</v>
      </c>
    </row>
    <row r="4947" s="7" customFormat="1" ht="21" customHeight="1" spans="1:15">
      <c r="A4947" s="27">
        <v>4944</v>
      </c>
      <c r="B4947" s="79" t="s">
        <v>12044</v>
      </c>
      <c r="C4947" s="79" t="s">
        <v>11882</v>
      </c>
      <c r="D4947" s="52" t="s">
        <v>2652</v>
      </c>
      <c r="E4947" s="84">
        <v>50000</v>
      </c>
      <c r="F4947" s="85">
        <v>42993</v>
      </c>
      <c r="G4947" s="85">
        <v>44087</v>
      </c>
      <c r="H4947" s="86">
        <v>43790</v>
      </c>
      <c r="I4947" s="86">
        <v>44002</v>
      </c>
      <c r="J4947" s="36">
        <f t="shared" si="154"/>
        <v>213</v>
      </c>
      <c r="K4947" s="52">
        <v>4.75</v>
      </c>
      <c r="L4947" s="52">
        <v>4.75</v>
      </c>
      <c r="M4947" s="38">
        <f t="shared" si="155"/>
        <v>1405.20833333333</v>
      </c>
      <c r="N4947" s="87" t="s">
        <v>12045</v>
      </c>
      <c r="O4947" s="79" t="s">
        <v>11835</v>
      </c>
    </row>
    <row r="4948" s="7" customFormat="1" ht="21" customHeight="1" spans="1:15">
      <c r="A4948" s="27">
        <v>4945</v>
      </c>
      <c r="B4948" s="79" t="s">
        <v>12046</v>
      </c>
      <c r="C4948" s="79" t="s">
        <v>12047</v>
      </c>
      <c r="D4948" s="52" t="s">
        <v>2652</v>
      </c>
      <c r="E4948" s="84">
        <v>50000</v>
      </c>
      <c r="F4948" s="85">
        <v>42996</v>
      </c>
      <c r="G4948" s="85">
        <v>44091</v>
      </c>
      <c r="H4948" s="86">
        <v>43790</v>
      </c>
      <c r="I4948" s="86">
        <v>44002</v>
      </c>
      <c r="J4948" s="36">
        <f t="shared" si="154"/>
        <v>213</v>
      </c>
      <c r="K4948" s="52">
        <v>4.75</v>
      </c>
      <c r="L4948" s="52">
        <v>4.75</v>
      </c>
      <c r="M4948" s="38">
        <f t="shared" si="155"/>
        <v>1405.20833333333</v>
      </c>
      <c r="N4948" s="87" t="s">
        <v>12048</v>
      </c>
      <c r="O4948" s="79" t="s">
        <v>11835</v>
      </c>
    </row>
    <row r="4949" s="7" customFormat="1" ht="21" customHeight="1" spans="1:15">
      <c r="A4949" s="27">
        <v>4946</v>
      </c>
      <c r="B4949" s="79" t="s">
        <v>12049</v>
      </c>
      <c r="C4949" s="79" t="s">
        <v>11833</v>
      </c>
      <c r="D4949" s="52" t="s">
        <v>2652</v>
      </c>
      <c r="E4949" s="84">
        <v>50000</v>
      </c>
      <c r="F4949" s="85">
        <v>42996</v>
      </c>
      <c r="G4949" s="85">
        <v>44091</v>
      </c>
      <c r="H4949" s="86">
        <v>43790</v>
      </c>
      <c r="I4949" s="86">
        <v>44002</v>
      </c>
      <c r="J4949" s="36">
        <f t="shared" si="154"/>
        <v>213</v>
      </c>
      <c r="K4949" s="52">
        <v>4.75</v>
      </c>
      <c r="L4949" s="52">
        <v>4.75</v>
      </c>
      <c r="M4949" s="38">
        <f t="shared" si="155"/>
        <v>1405.20833333333</v>
      </c>
      <c r="N4949" s="87" t="s">
        <v>12050</v>
      </c>
      <c r="O4949" s="79" t="s">
        <v>11835</v>
      </c>
    </row>
    <row r="4950" s="7" customFormat="1" ht="21" customHeight="1" spans="1:15">
      <c r="A4950" s="27">
        <v>4947</v>
      </c>
      <c r="B4950" s="79" t="s">
        <v>12051</v>
      </c>
      <c r="C4950" s="79" t="s">
        <v>12040</v>
      </c>
      <c r="D4950" s="52" t="s">
        <v>2652</v>
      </c>
      <c r="E4950" s="84">
        <v>50000</v>
      </c>
      <c r="F4950" s="85">
        <v>42997</v>
      </c>
      <c r="G4950" s="85">
        <v>44092</v>
      </c>
      <c r="H4950" s="86">
        <v>43790</v>
      </c>
      <c r="I4950" s="86">
        <v>44002</v>
      </c>
      <c r="J4950" s="36">
        <f t="shared" si="154"/>
        <v>213</v>
      </c>
      <c r="K4950" s="52">
        <v>4.75</v>
      </c>
      <c r="L4950" s="52">
        <v>4.75</v>
      </c>
      <c r="M4950" s="38">
        <f t="shared" si="155"/>
        <v>1405.20833333333</v>
      </c>
      <c r="N4950" s="87" t="s">
        <v>12052</v>
      </c>
      <c r="O4950" s="79" t="s">
        <v>11835</v>
      </c>
    </row>
    <row r="4951" s="7" customFormat="1" ht="21" customHeight="1" spans="1:15">
      <c r="A4951" s="27">
        <v>4948</v>
      </c>
      <c r="B4951" s="79" t="s">
        <v>12053</v>
      </c>
      <c r="C4951" s="79" t="s">
        <v>12054</v>
      </c>
      <c r="D4951" s="52" t="s">
        <v>2652</v>
      </c>
      <c r="E4951" s="84">
        <v>50000</v>
      </c>
      <c r="F4951" s="85">
        <v>42999</v>
      </c>
      <c r="G4951" s="85">
        <v>44094</v>
      </c>
      <c r="H4951" s="86">
        <v>43790</v>
      </c>
      <c r="I4951" s="86">
        <v>44002</v>
      </c>
      <c r="J4951" s="36">
        <f t="shared" si="154"/>
        <v>213</v>
      </c>
      <c r="K4951" s="52">
        <v>4.75</v>
      </c>
      <c r="L4951" s="52">
        <v>4.75</v>
      </c>
      <c r="M4951" s="38">
        <f t="shared" si="155"/>
        <v>1405.20833333333</v>
      </c>
      <c r="N4951" s="87" t="s">
        <v>12055</v>
      </c>
      <c r="O4951" s="79" t="s">
        <v>11835</v>
      </c>
    </row>
    <row r="4952" s="7" customFormat="1" ht="21" customHeight="1" spans="1:15">
      <c r="A4952" s="27">
        <v>4949</v>
      </c>
      <c r="B4952" s="79" t="s">
        <v>12056</v>
      </c>
      <c r="C4952" s="79" t="s">
        <v>11994</v>
      </c>
      <c r="D4952" s="52" t="s">
        <v>2652</v>
      </c>
      <c r="E4952" s="84">
        <v>50000</v>
      </c>
      <c r="F4952" s="85">
        <v>43001</v>
      </c>
      <c r="G4952" s="85">
        <v>44096</v>
      </c>
      <c r="H4952" s="86">
        <v>43790</v>
      </c>
      <c r="I4952" s="86">
        <v>44002</v>
      </c>
      <c r="J4952" s="36">
        <f t="shared" si="154"/>
        <v>213</v>
      </c>
      <c r="K4952" s="52">
        <v>4.75</v>
      </c>
      <c r="L4952" s="52">
        <v>4.75</v>
      </c>
      <c r="M4952" s="38">
        <f t="shared" si="155"/>
        <v>1405.20833333333</v>
      </c>
      <c r="N4952" s="87" t="s">
        <v>12057</v>
      </c>
      <c r="O4952" s="79" t="s">
        <v>11835</v>
      </c>
    </row>
    <row r="4953" s="7" customFormat="1" ht="21" customHeight="1" spans="1:15">
      <c r="A4953" s="27">
        <v>4950</v>
      </c>
      <c r="B4953" s="79" t="s">
        <v>12058</v>
      </c>
      <c r="C4953" s="79" t="s">
        <v>11985</v>
      </c>
      <c r="D4953" s="52" t="s">
        <v>2652</v>
      </c>
      <c r="E4953" s="84">
        <v>50000</v>
      </c>
      <c r="F4953" s="85">
        <v>43001</v>
      </c>
      <c r="G4953" s="85">
        <v>44096</v>
      </c>
      <c r="H4953" s="86">
        <v>43790</v>
      </c>
      <c r="I4953" s="86">
        <v>44002</v>
      </c>
      <c r="J4953" s="36">
        <f t="shared" si="154"/>
        <v>213</v>
      </c>
      <c r="K4953" s="52">
        <v>4.75</v>
      </c>
      <c r="L4953" s="52">
        <v>4.75</v>
      </c>
      <c r="M4953" s="38">
        <f t="shared" si="155"/>
        <v>1405.20833333333</v>
      </c>
      <c r="N4953" s="87" t="s">
        <v>12059</v>
      </c>
      <c r="O4953" s="79" t="s">
        <v>11835</v>
      </c>
    </row>
    <row r="4954" s="7" customFormat="1" ht="21" customHeight="1" spans="1:15">
      <c r="A4954" s="27">
        <v>4951</v>
      </c>
      <c r="B4954" s="79" t="s">
        <v>12060</v>
      </c>
      <c r="C4954" s="79" t="s">
        <v>12040</v>
      </c>
      <c r="D4954" s="52" t="s">
        <v>2652</v>
      </c>
      <c r="E4954" s="84">
        <v>50000</v>
      </c>
      <c r="F4954" s="85">
        <v>43004</v>
      </c>
      <c r="G4954" s="85">
        <v>44099</v>
      </c>
      <c r="H4954" s="86">
        <v>43790</v>
      </c>
      <c r="I4954" s="86">
        <v>44002</v>
      </c>
      <c r="J4954" s="36">
        <f t="shared" si="154"/>
        <v>213</v>
      </c>
      <c r="K4954" s="52">
        <v>4.75</v>
      </c>
      <c r="L4954" s="52">
        <v>4.75</v>
      </c>
      <c r="M4954" s="38">
        <f t="shared" si="155"/>
        <v>1405.20833333333</v>
      </c>
      <c r="N4954" s="87" t="s">
        <v>12061</v>
      </c>
      <c r="O4954" s="79" t="s">
        <v>11835</v>
      </c>
    </row>
    <row r="4955" s="7" customFormat="1" ht="21" customHeight="1" spans="1:15">
      <c r="A4955" s="27">
        <v>4952</v>
      </c>
      <c r="B4955" s="79" t="s">
        <v>12062</v>
      </c>
      <c r="C4955" s="79" t="s">
        <v>11852</v>
      </c>
      <c r="D4955" s="52" t="s">
        <v>2652</v>
      </c>
      <c r="E4955" s="84">
        <v>50000</v>
      </c>
      <c r="F4955" s="85">
        <v>43004</v>
      </c>
      <c r="G4955" s="85">
        <v>44099</v>
      </c>
      <c r="H4955" s="86">
        <v>43790</v>
      </c>
      <c r="I4955" s="86">
        <v>44002</v>
      </c>
      <c r="J4955" s="36">
        <f t="shared" si="154"/>
        <v>213</v>
      </c>
      <c r="K4955" s="52">
        <v>4.75</v>
      </c>
      <c r="L4955" s="52">
        <v>4.75</v>
      </c>
      <c r="M4955" s="38">
        <f t="shared" si="155"/>
        <v>1405.20833333333</v>
      </c>
      <c r="N4955" s="87" t="s">
        <v>12063</v>
      </c>
      <c r="O4955" s="79" t="s">
        <v>11835</v>
      </c>
    </row>
    <row r="4956" s="7" customFormat="1" ht="21" customHeight="1" spans="1:15">
      <c r="A4956" s="27">
        <v>4953</v>
      </c>
      <c r="B4956" s="79" t="s">
        <v>12064</v>
      </c>
      <c r="C4956" s="79" t="s">
        <v>12065</v>
      </c>
      <c r="D4956" s="52" t="s">
        <v>2652</v>
      </c>
      <c r="E4956" s="84">
        <v>50000</v>
      </c>
      <c r="F4956" s="85">
        <v>43013</v>
      </c>
      <c r="G4956" s="85">
        <v>44107</v>
      </c>
      <c r="H4956" s="86">
        <v>43790</v>
      </c>
      <c r="I4956" s="86">
        <v>44002</v>
      </c>
      <c r="J4956" s="36">
        <f t="shared" si="154"/>
        <v>213</v>
      </c>
      <c r="K4956" s="52">
        <v>4.75</v>
      </c>
      <c r="L4956" s="52">
        <v>4.75</v>
      </c>
      <c r="M4956" s="38">
        <f t="shared" si="155"/>
        <v>1405.20833333333</v>
      </c>
      <c r="N4956" s="87" t="s">
        <v>12066</v>
      </c>
      <c r="O4956" s="79" t="s">
        <v>11835</v>
      </c>
    </row>
    <row r="4957" s="7" customFormat="1" ht="21" customHeight="1" spans="1:15">
      <c r="A4957" s="27">
        <v>4954</v>
      </c>
      <c r="B4957" s="79" t="s">
        <v>12067</v>
      </c>
      <c r="C4957" s="79" t="s">
        <v>11985</v>
      </c>
      <c r="D4957" s="52" t="s">
        <v>2652</v>
      </c>
      <c r="E4957" s="84">
        <v>50000</v>
      </c>
      <c r="F4957" s="85">
        <v>43024</v>
      </c>
      <c r="G4957" s="85">
        <v>44119</v>
      </c>
      <c r="H4957" s="86">
        <v>43790</v>
      </c>
      <c r="I4957" s="86">
        <v>44002</v>
      </c>
      <c r="J4957" s="36">
        <f t="shared" si="154"/>
        <v>213</v>
      </c>
      <c r="K4957" s="52">
        <v>4.75</v>
      </c>
      <c r="L4957" s="52">
        <v>4.75</v>
      </c>
      <c r="M4957" s="38">
        <f t="shared" si="155"/>
        <v>1405.20833333333</v>
      </c>
      <c r="N4957" s="87" t="s">
        <v>12068</v>
      </c>
      <c r="O4957" s="79" t="s">
        <v>11835</v>
      </c>
    </row>
    <row r="4958" s="7" customFormat="1" ht="21" customHeight="1" spans="1:15">
      <c r="A4958" s="27">
        <v>4955</v>
      </c>
      <c r="B4958" s="79" t="s">
        <v>12069</v>
      </c>
      <c r="C4958" s="79" t="s">
        <v>12015</v>
      </c>
      <c r="D4958" s="52" t="s">
        <v>2652</v>
      </c>
      <c r="E4958" s="84">
        <v>10000</v>
      </c>
      <c r="F4958" s="85">
        <v>43026</v>
      </c>
      <c r="G4958" s="85">
        <v>44121</v>
      </c>
      <c r="H4958" s="86">
        <v>43790</v>
      </c>
      <c r="I4958" s="86">
        <v>44002</v>
      </c>
      <c r="J4958" s="36">
        <f t="shared" si="154"/>
        <v>213</v>
      </c>
      <c r="K4958" s="52">
        <v>4.75</v>
      </c>
      <c r="L4958" s="52">
        <v>4.75</v>
      </c>
      <c r="M4958" s="38">
        <f t="shared" si="155"/>
        <v>281.041666666667</v>
      </c>
      <c r="N4958" s="87" t="s">
        <v>12070</v>
      </c>
      <c r="O4958" s="79" t="s">
        <v>11835</v>
      </c>
    </row>
    <row r="4959" s="7" customFormat="1" ht="21" customHeight="1" spans="1:15">
      <c r="A4959" s="27">
        <v>4956</v>
      </c>
      <c r="B4959" s="79" t="s">
        <v>12071</v>
      </c>
      <c r="C4959" s="79" t="s">
        <v>11985</v>
      </c>
      <c r="D4959" s="52" t="s">
        <v>2652</v>
      </c>
      <c r="E4959" s="84">
        <v>50000</v>
      </c>
      <c r="F4959" s="85">
        <v>43026</v>
      </c>
      <c r="G4959" s="85">
        <v>44121</v>
      </c>
      <c r="H4959" s="86">
        <v>43790</v>
      </c>
      <c r="I4959" s="86">
        <v>44002</v>
      </c>
      <c r="J4959" s="36">
        <f t="shared" si="154"/>
        <v>213</v>
      </c>
      <c r="K4959" s="52">
        <v>4.75</v>
      </c>
      <c r="L4959" s="52">
        <v>4.75</v>
      </c>
      <c r="M4959" s="38">
        <f t="shared" si="155"/>
        <v>1405.20833333333</v>
      </c>
      <c r="N4959" s="87" t="s">
        <v>12072</v>
      </c>
      <c r="O4959" s="79" t="s">
        <v>11835</v>
      </c>
    </row>
    <row r="4960" s="7" customFormat="1" ht="21" customHeight="1" spans="1:15">
      <c r="A4960" s="27">
        <v>4957</v>
      </c>
      <c r="B4960" s="79" t="s">
        <v>11966</v>
      </c>
      <c r="C4960" s="79" t="s">
        <v>11918</v>
      </c>
      <c r="D4960" s="52" t="s">
        <v>2652</v>
      </c>
      <c r="E4960" s="84">
        <v>40000</v>
      </c>
      <c r="F4960" s="85">
        <v>43026</v>
      </c>
      <c r="G4960" s="85">
        <v>44121</v>
      </c>
      <c r="H4960" s="86">
        <v>43790</v>
      </c>
      <c r="I4960" s="86">
        <v>44002</v>
      </c>
      <c r="J4960" s="36">
        <f t="shared" si="154"/>
        <v>213</v>
      </c>
      <c r="K4960" s="52">
        <v>4.75</v>
      </c>
      <c r="L4960" s="52">
        <v>4.75</v>
      </c>
      <c r="M4960" s="38">
        <f t="shared" si="155"/>
        <v>1124.16666666667</v>
      </c>
      <c r="N4960" s="87" t="s">
        <v>12073</v>
      </c>
      <c r="O4960" s="79" t="s">
        <v>11835</v>
      </c>
    </row>
    <row r="4961" s="7" customFormat="1" ht="21" customHeight="1" spans="1:15">
      <c r="A4961" s="27">
        <v>4958</v>
      </c>
      <c r="B4961" s="79" t="s">
        <v>12074</v>
      </c>
      <c r="C4961" s="79" t="s">
        <v>11846</v>
      </c>
      <c r="D4961" s="52" t="s">
        <v>2652</v>
      </c>
      <c r="E4961" s="84">
        <v>50000</v>
      </c>
      <c r="F4961" s="85">
        <v>43026</v>
      </c>
      <c r="G4961" s="85">
        <v>44121</v>
      </c>
      <c r="H4961" s="86">
        <v>43790</v>
      </c>
      <c r="I4961" s="86">
        <v>44002</v>
      </c>
      <c r="J4961" s="36">
        <f t="shared" si="154"/>
        <v>213</v>
      </c>
      <c r="K4961" s="52">
        <v>4.75</v>
      </c>
      <c r="L4961" s="52">
        <v>4.75</v>
      </c>
      <c r="M4961" s="38">
        <f t="shared" si="155"/>
        <v>1405.20833333333</v>
      </c>
      <c r="N4961" s="87" t="s">
        <v>12075</v>
      </c>
      <c r="O4961" s="79" t="s">
        <v>11835</v>
      </c>
    </row>
    <row r="4962" s="7" customFormat="1" ht="21" customHeight="1" spans="1:15">
      <c r="A4962" s="27">
        <v>4959</v>
      </c>
      <c r="B4962" s="79" t="s">
        <v>12076</v>
      </c>
      <c r="C4962" s="79" t="s">
        <v>11926</v>
      </c>
      <c r="D4962" s="52" t="s">
        <v>2652</v>
      </c>
      <c r="E4962" s="84">
        <v>20000</v>
      </c>
      <c r="F4962" s="85">
        <v>43027</v>
      </c>
      <c r="G4962" s="85">
        <v>44122</v>
      </c>
      <c r="H4962" s="86">
        <v>43790</v>
      </c>
      <c r="I4962" s="86">
        <v>44002</v>
      </c>
      <c r="J4962" s="36">
        <f t="shared" si="154"/>
        <v>213</v>
      </c>
      <c r="K4962" s="52">
        <v>4.75</v>
      </c>
      <c r="L4962" s="52">
        <v>4.75</v>
      </c>
      <c r="M4962" s="38">
        <f t="shared" si="155"/>
        <v>562.083333333333</v>
      </c>
      <c r="N4962" s="87" t="s">
        <v>12077</v>
      </c>
      <c r="O4962" s="79" t="s">
        <v>11835</v>
      </c>
    </row>
    <row r="4963" s="7" customFormat="1" ht="21" customHeight="1" spans="1:15">
      <c r="A4963" s="27">
        <v>4960</v>
      </c>
      <c r="B4963" s="79" t="s">
        <v>12078</v>
      </c>
      <c r="C4963" s="79" t="s">
        <v>11843</v>
      </c>
      <c r="D4963" s="52" t="s">
        <v>2652</v>
      </c>
      <c r="E4963" s="84">
        <v>50000</v>
      </c>
      <c r="F4963" s="85">
        <v>43033</v>
      </c>
      <c r="G4963" s="85">
        <v>44128</v>
      </c>
      <c r="H4963" s="86">
        <v>43790</v>
      </c>
      <c r="I4963" s="86">
        <v>44002</v>
      </c>
      <c r="J4963" s="36">
        <f t="shared" si="154"/>
        <v>213</v>
      </c>
      <c r="K4963" s="52">
        <v>4.75</v>
      </c>
      <c r="L4963" s="52">
        <v>4.75</v>
      </c>
      <c r="M4963" s="38">
        <f t="shared" si="155"/>
        <v>1405.20833333333</v>
      </c>
      <c r="N4963" s="87" t="s">
        <v>12079</v>
      </c>
      <c r="O4963" s="79" t="s">
        <v>11835</v>
      </c>
    </row>
    <row r="4964" s="7" customFormat="1" ht="21" customHeight="1" spans="1:15">
      <c r="A4964" s="27">
        <v>4961</v>
      </c>
      <c r="B4964" s="79" t="s">
        <v>12080</v>
      </c>
      <c r="C4964" s="79" t="s">
        <v>11918</v>
      </c>
      <c r="D4964" s="52" t="s">
        <v>2652</v>
      </c>
      <c r="E4964" s="84">
        <v>50000</v>
      </c>
      <c r="F4964" s="85">
        <v>43034</v>
      </c>
      <c r="G4964" s="85">
        <v>44129</v>
      </c>
      <c r="H4964" s="86">
        <v>43790</v>
      </c>
      <c r="I4964" s="86">
        <v>44002</v>
      </c>
      <c r="J4964" s="36">
        <f t="shared" si="154"/>
        <v>213</v>
      </c>
      <c r="K4964" s="52">
        <v>4.75</v>
      </c>
      <c r="L4964" s="52">
        <v>4.75</v>
      </c>
      <c r="M4964" s="38">
        <f t="shared" si="155"/>
        <v>1405.20833333333</v>
      </c>
      <c r="N4964" s="87" t="s">
        <v>12081</v>
      </c>
      <c r="O4964" s="79" t="s">
        <v>11835</v>
      </c>
    </row>
    <row r="4965" s="7" customFormat="1" ht="21" customHeight="1" spans="1:15">
      <c r="A4965" s="27">
        <v>4962</v>
      </c>
      <c r="B4965" s="79" t="s">
        <v>12082</v>
      </c>
      <c r="C4965" s="79" t="s">
        <v>11918</v>
      </c>
      <c r="D4965" s="52" t="s">
        <v>2652</v>
      </c>
      <c r="E4965" s="84">
        <v>50000</v>
      </c>
      <c r="F4965" s="85">
        <v>43034</v>
      </c>
      <c r="G4965" s="85">
        <v>44129</v>
      </c>
      <c r="H4965" s="86">
        <v>43790</v>
      </c>
      <c r="I4965" s="86">
        <v>44002</v>
      </c>
      <c r="J4965" s="36">
        <f t="shared" si="154"/>
        <v>213</v>
      </c>
      <c r="K4965" s="52">
        <v>4.75</v>
      </c>
      <c r="L4965" s="52">
        <v>4.75</v>
      </c>
      <c r="M4965" s="38">
        <f t="shared" si="155"/>
        <v>1405.20833333333</v>
      </c>
      <c r="N4965" s="87" t="s">
        <v>12083</v>
      </c>
      <c r="O4965" s="79" t="s">
        <v>11835</v>
      </c>
    </row>
    <row r="4966" s="7" customFormat="1" ht="21" customHeight="1" spans="1:15">
      <c r="A4966" s="27">
        <v>4963</v>
      </c>
      <c r="B4966" s="79" t="s">
        <v>12084</v>
      </c>
      <c r="C4966" s="79" t="s">
        <v>11900</v>
      </c>
      <c r="D4966" s="52" t="s">
        <v>2652</v>
      </c>
      <c r="E4966" s="84">
        <v>50000</v>
      </c>
      <c r="F4966" s="85">
        <v>43036</v>
      </c>
      <c r="G4966" s="85">
        <v>44131</v>
      </c>
      <c r="H4966" s="86">
        <v>43790</v>
      </c>
      <c r="I4966" s="86">
        <v>44002</v>
      </c>
      <c r="J4966" s="36">
        <f t="shared" si="154"/>
        <v>213</v>
      </c>
      <c r="K4966" s="52">
        <v>4.75</v>
      </c>
      <c r="L4966" s="52">
        <v>4.75</v>
      </c>
      <c r="M4966" s="38">
        <f t="shared" si="155"/>
        <v>1405.20833333333</v>
      </c>
      <c r="N4966" s="87" t="s">
        <v>12085</v>
      </c>
      <c r="O4966" s="79" t="s">
        <v>11835</v>
      </c>
    </row>
    <row r="4967" s="7" customFormat="1" ht="21" customHeight="1" spans="1:15">
      <c r="A4967" s="27">
        <v>4964</v>
      </c>
      <c r="B4967" s="79" t="s">
        <v>12086</v>
      </c>
      <c r="C4967" s="79" t="s">
        <v>11843</v>
      </c>
      <c r="D4967" s="52" t="s">
        <v>2652</v>
      </c>
      <c r="E4967" s="84">
        <v>50000</v>
      </c>
      <c r="F4967" s="85">
        <v>43039</v>
      </c>
      <c r="G4967" s="85">
        <v>44134</v>
      </c>
      <c r="H4967" s="86">
        <v>43790</v>
      </c>
      <c r="I4967" s="86">
        <v>44002</v>
      </c>
      <c r="J4967" s="36">
        <f t="shared" si="154"/>
        <v>213</v>
      </c>
      <c r="K4967" s="52">
        <v>4.75</v>
      </c>
      <c r="L4967" s="52">
        <v>4.75</v>
      </c>
      <c r="M4967" s="38">
        <f t="shared" si="155"/>
        <v>1405.20833333333</v>
      </c>
      <c r="N4967" s="87" t="s">
        <v>12087</v>
      </c>
      <c r="O4967" s="79" t="s">
        <v>11835</v>
      </c>
    </row>
    <row r="4968" s="7" customFormat="1" ht="21" customHeight="1" spans="1:15">
      <c r="A4968" s="27">
        <v>4965</v>
      </c>
      <c r="B4968" s="79" t="s">
        <v>12088</v>
      </c>
      <c r="C4968" s="79" t="s">
        <v>12089</v>
      </c>
      <c r="D4968" s="52" t="s">
        <v>2652</v>
      </c>
      <c r="E4968" s="84">
        <v>50000</v>
      </c>
      <c r="F4968" s="85">
        <v>43039</v>
      </c>
      <c r="G4968" s="85">
        <v>44134</v>
      </c>
      <c r="H4968" s="86">
        <v>43790</v>
      </c>
      <c r="I4968" s="86">
        <v>44002</v>
      </c>
      <c r="J4968" s="36">
        <f t="shared" si="154"/>
        <v>213</v>
      </c>
      <c r="K4968" s="52">
        <v>4.75</v>
      </c>
      <c r="L4968" s="52">
        <v>4.75</v>
      </c>
      <c r="M4968" s="38">
        <f t="shared" si="155"/>
        <v>1405.20833333333</v>
      </c>
      <c r="N4968" s="87" t="s">
        <v>12090</v>
      </c>
      <c r="O4968" s="79" t="s">
        <v>11835</v>
      </c>
    </row>
    <row r="4969" s="7" customFormat="1" ht="21" customHeight="1" spans="1:15">
      <c r="A4969" s="27">
        <v>4966</v>
      </c>
      <c r="B4969" s="79" t="s">
        <v>12091</v>
      </c>
      <c r="C4969" s="79" t="s">
        <v>12092</v>
      </c>
      <c r="D4969" s="52" t="s">
        <v>2652</v>
      </c>
      <c r="E4969" s="84">
        <v>50000</v>
      </c>
      <c r="F4969" s="85">
        <v>43039</v>
      </c>
      <c r="G4969" s="85">
        <v>44134</v>
      </c>
      <c r="H4969" s="86">
        <v>43790</v>
      </c>
      <c r="I4969" s="86">
        <v>44002</v>
      </c>
      <c r="J4969" s="36">
        <f t="shared" si="154"/>
        <v>213</v>
      </c>
      <c r="K4969" s="52">
        <v>4.75</v>
      </c>
      <c r="L4969" s="52">
        <v>4.75</v>
      </c>
      <c r="M4969" s="38">
        <f t="shared" si="155"/>
        <v>1405.20833333333</v>
      </c>
      <c r="N4969" s="87" t="s">
        <v>12093</v>
      </c>
      <c r="O4969" s="79" t="s">
        <v>11835</v>
      </c>
    </row>
    <row r="4970" s="7" customFormat="1" ht="21" customHeight="1" spans="1:15">
      <c r="A4970" s="27">
        <v>4967</v>
      </c>
      <c r="B4970" s="79" t="s">
        <v>12094</v>
      </c>
      <c r="C4970" s="79" t="s">
        <v>11877</v>
      </c>
      <c r="D4970" s="52" t="s">
        <v>2652</v>
      </c>
      <c r="E4970" s="84">
        <v>50000</v>
      </c>
      <c r="F4970" s="85">
        <v>43039</v>
      </c>
      <c r="G4970" s="85">
        <v>44134</v>
      </c>
      <c r="H4970" s="86">
        <v>43790</v>
      </c>
      <c r="I4970" s="86">
        <v>44002</v>
      </c>
      <c r="J4970" s="36">
        <f t="shared" si="154"/>
        <v>213</v>
      </c>
      <c r="K4970" s="52">
        <v>4.75</v>
      </c>
      <c r="L4970" s="52">
        <v>4.75</v>
      </c>
      <c r="M4970" s="38">
        <f t="shared" si="155"/>
        <v>1405.20833333333</v>
      </c>
      <c r="N4970" s="87" t="s">
        <v>12095</v>
      </c>
      <c r="O4970" s="79" t="s">
        <v>11835</v>
      </c>
    </row>
    <row r="4971" s="7" customFormat="1" ht="21" customHeight="1" spans="1:15">
      <c r="A4971" s="27">
        <v>4968</v>
      </c>
      <c r="B4971" s="79" t="s">
        <v>12096</v>
      </c>
      <c r="C4971" s="79" t="s">
        <v>12040</v>
      </c>
      <c r="D4971" s="52" t="s">
        <v>2652</v>
      </c>
      <c r="E4971" s="84">
        <v>50000</v>
      </c>
      <c r="F4971" s="85">
        <v>43045</v>
      </c>
      <c r="G4971" s="85">
        <v>44140</v>
      </c>
      <c r="H4971" s="86">
        <v>43790</v>
      </c>
      <c r="I4971" s="86">
        <v>44002</v>
      </c>
      <c r="J4971" s="36">
        <f t="shared" si="154"/>
        <v>213</v>
      </c>
      <c r="K4971" s="52">
        <v>4.75</v>
      </c>
      <c r="L4971" s="52">
        <v>4.75</v>
      </c>
      <c r="M4971" s="38">
        <f t="shared" si="155"/>
        <v>1405.20833333333</v>
      </c>
      <c r="N4971" s="87" t="s">
        <v>12097</v>
      </c>
      <c r="O4971" s="79" t="s">
        <v>11835</v>
      </c>
    </row>
    <row r="4972" s="7" customFormat="1" ht="21" customHeight="1" spans="1:15">
      <c r="A4972" s="27">
        <v>4969</v>
      </c>
      <c r="B4972" s="79" t="s">
        <v>12098</v>
      </c>
      <c r="C4972" s="79" t="s">
        <v>11946</v>
      </c>
      <c r="D4972" s="52" t="s">
        <v>2652</v>
      </c>
      <c r="E4972" s="84">
        <v>50000</v>
      </c>
      <c r="F4972" s="85">
        <v>43054</v>
      </c>
      <c r="G4972" s="85">
        <v>44149</v>
      </c>
      <c r="H4972" s="86">
        <v>43790</v>
      </c>
      <c r="I4972" s="86">
        <v>44002</v>
      </c>
      <c r="J4972" s="36">
        <f t="shared" si="154"/>
        <v>213</v>
      </c>
      <c r="K4972" s="52">
        <v>4.75</v>
      </c>
      <c r="L4972" s="52">
        <v>4.75</v>
      </c>
      <c r="M4972" s="38">
        <f t="shared" si="155"/>
        <v>1405.20833333333</v>
      </c>
      <c r="N4972" s="87" t="s">
        <v>12099</v>
      </c>
      <c r="O4972" s="79" t="s">
        <v>11835</v>
      </c>
    </row>
    <row r="4973" s="7" customFormat="1" ht="21" customHeight="1" spans="1:15">
      <c r="A4973" s="27">
        <v>4970</v>
      </c>
      <c r="B4973" s="79" t="s">
        <v>12100</v>
      </c>
      <c r="C4973" s="79" t="s">
        <v>11985</v>
      </c>
      <c r="D4973" s="52" t="s">
        <v>2652</v>
      </c>
      <c r="E4973" s="84">
        <v>50000</v>
      </c>
      <c r="F4973" s="85">
        <v>43055</v>
      </c>
      <c r="G4973" s="85">
        <v>44150</v>
      </c>
      <c r="H4973" s="86">
        <v>43790</v>
      </c>
      <c r="I4973" s="86">
        <v>44002</v>
      </c>
      <c r="J4973" s="36">
        <f t="shared" si="154"/>
        <v>213</v>
      </c>
      <c r="K4973" s="52">
        <v>4.75</v>
      </c>
      <c r="L4973" s="52">
        <v>4.75</v>
      </c>
      <c r="M4973" s="38">
        <f t="shared" si="155"/>
        <v>1405.20833333333</v>
      </c>
      <c r="N4973" s="87" t="s">
        <v>12101</v>
      </c>
      <c r="O4973" s="79" t="s">
        <v>11835</v>
      </c>
    </row>
    <row r="4974" s="7" customFormat="1" ht="21" customHeight="1" spans="1:15">
      <c r="A4974" s="27">
        <v>4971</v>
      </c>
      <c r="B4974" s="79" t="s">
        <v>12102</v>
      </c>
      <c r="C4974" s="79" t="s">
        <v>12040</v>
      </c>
      <c r="D4974" s="52" t="s">
        <v>2652</v>
      </c>
      <c r="E4974" s="84">
        <v>50000</v>
      </c>
      <c r="F4974" s="85">
        <v>43059</v>
      </c>
      <c r="G4974" s="85">
        <v>44154</v>
      </c>
      <c r="H4974" s="86">
        <v>43790</v>
      </c>
      <c r="I4974" s="86">
        <v>44002</v>
      </c>
      <c r="J4974" s="36">
        <f t="shared" si="154"/>
        <v>213</v>
      </c>
      <c r="K4974" s="52">
        <v>4.75</v>
      </c>
      <c r="L4974" s="52">
        <v>4.75</v>
      </c>
      <c r="M4974" s="38">
        <f t="shared" si="155"/>
        <v>1405.20833333333</v>
      </c>
      <c r="N4974" s="87" t="s">
        <v>12103</v>
      </c>
      <c r="O4974" s="79" t="s">
        <v>11835</v>
      </c>
    </row>
    <row r="4975" s="7" customFormat="1" ht="21" customHeight="1" spans="1:15">
      <c r="A4975" s="27">
        <v>4972</v>
      </c>
      <c r="B4975" s="79" t="s">
        <v>12104</v>
      </c>
      <c r="C4975" s="79" t="s">
        <v>12105</v>
      </c>
      <c r="D4975" s="52" t="s">
        <v>2652</v>
      </c>
      <c r="E4975" s="84">
        <v>50000</v>
      </c>
      <c r="F4975" s="85">
        <v>43059</v>
      </c>
      <c r="G4975" s="85">
        <v>44154</v>
      </c>
      <c r="H4975" s="86">
        <v>43790</v>
      </c>
      <c r="I4975" s="86">
        <v>44002</v>
      </c>
      <c r="J4975" s="36">
        <f t="shared" si="154"/>
        <v>213</v>
      </c>
      <c r="K4975" s="52">
        <v>4.75</v>
      </c>
      <c r="L4975" s="52">
        <v>4.75</v>
      </c>
      <c r="M4975" s="38">
        <f t="shared" si="155"/>
        <v>1405.20833333333</v>
      </c>
      <c r="N4975" s="87" t="s">
        <v>12106</v>
      </c>
      <c r="O4975" s="79" t="s">
        <v>11835</v>
      </c>
    </row>
    <row r="4976" s="7" customFormat="1" ht="21" customHeight="1" spans="1:15">
      <c r="A4976" s="27">
        <v>4973</v>
      </c>
      <c r="B4976" s="79" t="s">
        <v>12107</v>
      </c>
      <c r="C4976" s="79" t="s">
        <v>11985</v>
      </c>
      <c r="D4976" s="52" t="s">
        <v>2652</v>
      </c>
      <c r="E4976" s="84">
        <v>50000</v>
      </c>
      <c r="F4976" s="85">
        <v>43064</v>
      </c>
      <c r="G4976" s="85">
        <v>44159</v>
      </c>
      <c r="H4976" s="86">
        <v>43790</v>
      </c>
      <c r="I4976" s="86">
        <v>44002</v>
      </c>
      <c r="J4976" s="36">
        <f t="shared" si="154"/>
        <v>213</v>
      </c>
      <c r="K4976" s="52">
        <v>4.75</v>
      </c>
      <c r="L4976" s="52">
        <v>4.75</v>
      </c>
      <c r="M4976" s="38">
        <f t="shared" si="155"/>
        <v>1405.20833333333</v>
      </c>
      <c r="N4976" s="87" t="s">
        <v>12108</v>
      </c>
      <c r="O4976" s="79" t="s">
        <v>11835</v>
      </c>
    </row>
    <row r="4977" s="7" customFormat="1" ht="21" customHeight="1" spans="1:15">
      <c r="A4977" s="27">
        <v>4974</v>
      </c>
      <c r="B4977" s="79" t="s">
        <v>4976</v>
      </c>
      <c r="C4977" s="79" t="s">
        <v>11833</v>
      </c>
      <c r="D4977" s="52" t="s">
        <v>2652</v>
      </c>
      <c r="E4977" s="84">
        <v>50000</v>
      </c>
      <c r="F4977" s="85">
        <v>43067</v>
      </c>
      <c r="G4977" s="85">
        <v>44162</v>
      </c>
      <c r="H4977" s="86">
        <v>43790</v>
      </c>
      <c r="I4977" s="86">
        <v>44002</v>
      </c>
      <c r="J4977" s="36">
        <f t="shared" si="154"/>
        <v>213</v>
      </c>
      <c r="K4977" s="52">
        <v>4.75</v>
      </c>
      <c r="L4977" s="52">
        <v>4.75</v>
      </c>
      <c r="M4977" s="38">
        <f t="shared" si="155"/>
        <v>1405.20833333333</v>
      </c>
      <c r="N4977" s="87" t="s">
        <v>12109</v>
      </c>
      <c r="O4977" s="79" t="s">
        <v>11835</v>
      </c>
    </row>
    <row r="4978" s="7" customFormat="1" ht="21" customHeight="1" spans="1:15">
      <c r="A4978" s="27">
        <v>4975</v>
      </c>
      <c r="B4978" s="79" t="s">
        <v>12110</v>
      </c>
      <c r="C4978" s="79" t="s">
        <v>11994</v>
      </c>
      <c r="D4978" s="52" t="s">
        <v>2652</v>
      </c>
      <c r="E4978" s="84">
        <v>50000</v>
      </c>
      <c r="F4978" s="85">
        <v>43076</v>
      </c>
      <c r="G4978" s="85">
        <v>44171</v>
      </c>
      <c r="H4978" s="86">
        <v>43790</v>
      </c>
      <c r="I4978" s="86">
        <v>44002</v>
      </c>
      <c r="J4978" s="36">
        <f t="shared" si="154"/>
        <v>213</v>
      </c>
      <c r="K4978" s="52">
        <v>4.75</v>
      </c>
      <c r="L4978" s="52">
        <v>4.75</v>
      </c>
      <c r="M4978" s="38">
        <f t="shared" si="155"/>
        <v>1405.20833333333</v>
      </c>
      <c r="N4978" s="87" t="s">
        <v>12111</v>
      </c>
      <c r="O4978" s="79" t="s">
        <v>11835</v>
      </c>
    </row>
    <row r="4979" s="7" customFormat="1" ht="21" customHeight="1" spans="1:15">
      <c r="A4979" s="27">
        <v>4976</v>
      </c>
      <c r="B4979" s="79" t="s">
        <v>12112</v>
      </c>
      <c r="C4979" s="79" t="s">
        <v>12040</v>
      </c>
      <c r="D4979" s="52" t="s">
        <v>2652</v>
      </c>
      <c r="E4979" s="84">
        <v>20000</v>
      </c>
      <c r="F4979" s="85">
        <v>43076</v>
      </c>
      <c r="G4979" s="85">
        <v>44171</v>
      </c>
      <c r="H4979" s="86">
        <v>43790</v>
      </c>
      <c r="I4979" s="86">
        <v>44002</v>
      </c>
      <c r="J4979" s="36">
        <f t="shared" si="154"/>
        <v>213</v>
      </c>
      <c r="K4979" s="52">
        <v>4.75</v>
      </c>
      <c r="L4979" s="52">
        <v>4.75</v>
      </c>
      <c r="M4979" s="38">
        <f t="shared" si="155"/>
        <v>562.083333333333</v>
      </c>
      <c r="N4979" s="87" t="s">
        <v>12113</v>
      </c>
      <c r="O4979" s="79" t="s">
        <v>11835</v>
      </c>
    </row>
    <row r="4980" s="7" customFormat="1" ht="21" customHeight="1" spans="1:15">
      <c r="A4980" s="27">
        <v>4977</v>
      </c>
      <c r="B4980" s="79" t="s">
        <v>12114</v>
      </c>
      <c r="C4980" s="79" t="s">
        <v>12040</v>
      </c>
      <c r="D4980" s="52" t="s">
        <v>2652</v>
      </c>
      <c r="E4980" s="84">
        <v>50000</v>
      </c>
      <c r="F4980" s="85">
        <v>43076</v>
      </c>
      <c r="G4980" s="85">
        <v>44171</v>
      </c>
      <c r="H4980" s="86">
        <v>43790</v>
      </c>
      <c r="I4980" s="86">
        <v>44002</v>
      </c>
      <c r="J4980" s="36">
        <f t="shared" si="154"/>
        <v>213</v>
      </c>
      <c r="K4980" s="52">
        <v>4.75</v>
      </c>
      <c r="L4980" s="52">
        <v>4.75</v>
      </c>
      <c r="M4980" s="38">
        <f t="shared" si="155"/>
        <v>1405.20833333333</v>
      </c>
      <c r="N4980" s="87" t="s">
        <v>12115</v>
      </c>
      <c r="O4980" s="79" t="s">
        <v>11835</v>
      </c>
    </row>
    <row r="4981" s="7" customFormat="1" ht="21" customHeight="1" spans="1:15">
      <c r="A4981" s="27">
        <v>4978</v>
      </c>
      <c r="B4981" s="79" t="s">
        <v>12116</v>
      </c>
      <c r="C4981" s="79" t="s">
        <v>11882</v>
      </c>
      <c r="D4981" s="52" t="s">
        <v>2652</v>
      </c>
      <c r="E4981" s="84">
        <v>50000</v>
      </c>
      <c r="F4981" s="85">
        <v>43078</v>
      </c>
      <c r="G4981" s="85">
        <v>44172</v>
      </c>
      <c r="H4981" s="86">
        <v>43790</v>
      </c>
      <c r="I4981" s="86">
        <v>44002</v>
      </c>
      <c r="J4981" s="36">
        <f t="shared" si="154"/>
        <v>213</v>
      </c>
      <c r="K4981" s="52">
        <v>4.75</v>
      </c>
      <c r="L4981" s="52">
        <v>4.75</v>
      </c>
      <c r="M4981" s="38">
        <f t="shared" si="155"/>
        <v>1405.20833333333</v>
      </c>
      <c r="N4981" s="87" t="s">
        <v>12117</v>
      </c>
      <c r="O4981" s="79" t="s">
        <v>11835</v>
      </c>
    </row>
    <row r="4982" s="7" customFormat="1" ht="21" customHeight="1" spans="1:15">
      <c r="A4982" s="27">
        <v>4979</v>
      </c>
      <c r="B4982" s="79" t="s">
        <v>12118</v>
      </c>
      <c r="C4982" s="79" t="s">
        <v>11840</v>
      </c>
      <c r="D4982" s="52" t="s">
        <v>2652</v>
      </c>
      <c r="E4982" s="84">
        <v>50000</v>
      </c>
      <c r="F4982" s="85">
        <v>43082</v>
      </c>
      <c r="G4982" s="85">
        <v>44177</v>
      </c>
      <c r="H4982" s="86">
        <v>43790</v>
      </c>
      <c r="I4982" s="86">
        <v>44002</v>
      </c>
      <c r="J4982" s="36">
        <f t="shared" si="154"/>
        <v>213</v>
      </c>
      <c r="K4982" s="52">
        <v>4.75</v>
      </c>
      <c r="L4982" s="52">
        <v>4.75</v>
      </c>
      <c r="M4982" s="38">
        <f t="shared" si="155"/>
        <v>1405.20833333333</v>
      </c>
      <c r="N4982" s="87" t="s">
        <v>12119</v>
      </c>
      <c r="O4982" s="79" t="s">
        <v>11835</v>
      </c>
    </row>
    <row r="4983" s="7" customFormat="1" ht="21" customHeight="1" spans="1:15">
      <c r="A4983" s="27">
        <v>4980</v>
      </c>
      <c r="B4983" s="79" t="s">
        <v>12120</v>
      </c>
      <c r="C4983" s="79" t="s">
        <v>11985</v>
      </c>
      <c r="D4983" s="52" t="s">
        <v>2652</v>
      </c>
      <c r="E4983" s="84">
        <v>50000</v>
      </c>
      <c r="F4983" s="85">
        <v>43083</v>
      </c>
      <c r="G4983" s="85">
        <v>44178</v>
      </c>
      <c r="H4983" s="86">
        <v>43790</v>
      </c>
      <c r="I4983" s="86">
        <v>44002</v>
      </c>
      <c r="J4983" s="36">
        <f t="shared" si="154"/>
        <v>213</v>
      </c>
      <c r="K4983" s="52">
        <v>4.75</v>
      </c>
      <c r="L4983" s="52">
        <v>4.75</v>
      </c>
      <c r="M4983" s="38">
        <f t="shared" si="155"/>
        <v>1405.20833333333</v>
      </c>
      <c r="N4983" s="87" t="s">
        <v>12121</v>
      </c>
      <c r="O4983" s="79" t="s">
        <v>11835</v>
      </c>
    </row>
    <row r="4984" s="7" customFormat="1" ht="21" customHeight="1" spans="1:15">
      <c r="A4984" s="27">
        <v>4981</v>
      </c>
      <c r="B4984" s="79" t="s">
        <v>12122</v>
      </c>
      <c r="C4984" s="79" t="s">
        <v>11882</v>
      </c>
      <c r="D4984" s="52" t="s">
        <v>2652</v>
      </c>
      <c r="E4984" s="84">
        <v>50000</v>
      </c>
      <c r="F4984" s="85">
        <v>43089</v>
      </c>
      <c r="G4984" s="85">
        <v>44183</v>
      </c>
      <c r="H4984" s="86">
        <v>43790</v>
      </c>
      <c r="I4984" s="86">
        <v>44002</v>
      </c>
      <c r="J4984" s="36">
        <f t="shared" si="154"/>
        <v>213</v>
      </c>
      <c r="K4984" s="52">
        <v>4.75</v>
      </c>
      <c r="L4984" s="52">
        <v>4.75</v>
      </c>
      <c r="M4984" s="38">
        <f t="shared" si="155"/>
        <v>1405.20833333333</v>
      </c>
      <c r="N4984" s="87" t="s">
        <v>12123</v>
      </c>
      <c r="O4984" s="79" t="s">
        <v>11835</v>
      </c>
    </row>
    <row r="4985" s="7" customFormat="1" ht="21" customHeight="1" spans="1:15">
      <c r="A4985" s="27">
        <v>4982</v>
      </c>
      <c r="B4985" s="79" t="s">
        <v>12124</v>
      </c>
      <c r="C4985" s="79" t="s">
        <v>12125</v>
      </c>
      <c r="D4985" s="52" t="s">
        <v>2652</v>
      </c>
      <c r="E4985" s="84">
        <v>20000</v>
      </c>
      <c r="F4985" s="85">
        <v>43089</v>
      </c>
      <c r="G4985" s="85">
        <v>44184</v>
      </c>
      <c r="H4985" s="86">
        <v>43790</v>
      </c>
      <c r="I4985" s="86">
        <v>44002</v>
      </c>
      <c r="J4985" s="36">
        <f t="shared" si="154"/>
        <v>213</v>
      </c>
      <c r="K4985" s="52">
        <v>4.75</v>
      </c>
      <c r="L4985" s="52">
        <v>4.75</v>
      </c>
      <c r="M4985" s="38">
        <f t="shared" si="155"/>
        <v>562.083333333333</v>
      </c>
      <c r="N4985" s="87" t="s">
        <v>12126</v>
      </c>
      <c r="O4985" s="79" t="s">
        <v>11835</v>
      </c>
    </row>
    <row r="4986" s="7" customFormat="1" ht="21" customHeight="1" spans="1:15">
      <c r="A4986" s="27">
        <v>4983</v>
      </c>
      <c r="B4986" s="79" t="s">
        <v>12127</v>
      </c>
      <c r="C4986" s="79" t="s">
        <v>12054</v>
      </c>
      <c r="D4986" s="52" t="s">
        <v>2652</v>
      </c>
      <c r="E4986" s="84">
        <v>50000</v>
      </c>
      <c r="F4986" s="85">
        <v>43089</v>
      </c>
      <c r="G4986" s="85">
        <v>44184</v>
      </c>
      <c r="H4986" s="86">
        <v>43790</v>
      </c>
      <c r="I4986" s="86">
        <v>44002</v>
      </c>
      <c r="J4986" s="36">
        <f t="shared" si="154"/>
        <v>213</v>
      </c>
      <c r="K4986" s="52">
        <v>4.75</v>
      </c>
      <c r="L4986" s="52">
        <v>4.75</v>
      </c>
      <c r="M4986" s="38">
        <f t="shared" si="155"/>
        <v>1405.20833333333</v>
      </c>
      <c r="N4986" s="87" t="s">
        <v>12128</v>
      </c>
      <c r="O4986" s="79" t="s">
        <v>11835</v>
      </c>
    </row>
    <row r="4987" s="7" customFormat="1" ht="21" customHeight="1" spans="1:15">
      <c r="A4987" s="27">
        <v>4984</v>
      </c>
      <c r="B4987" s="79" t="s">
        <v>12129</v>
      </c>
      <c r="C4987" s="79" t="s">
        <v>11840</v>
      </c>
      <c r="D4987" s="52" t="s">
        <v>2652</v>
      </c>
      <c r="E4987" s="84">
        <v>50000</v>
      </c>
      <c r="F4987" s="85">
        <v>43095</v>
      </c>
      <c r="G4987" s="85">
        <v>44190</v>
      </c>
      <c r="H4987" s="86">
        <v>43790</v>
      </c>
      <c r="I4987" s="86">
        <v>44002</v>
      </c>
      <c r="J4987" s="36">
        <f t="shared" si="154"/>
        <v>213</v>
      </c>
      <c r="K4987" s="52">
        <v>4.75</v>
      </c>
      <c r="L4987" s="52">
        <v>4.75</v>
      </c>
      <c r="M4987" s="38">
        <f t="shared" si="155"/>
        <v>1405.20833333333</v>
      </c>
      <c r="N4987" s="87" t="s">
        <v>12130</v>
      </c>
      <c r="O4987" s="79" t="s">
        <v>11835</v>
      </c>
    </row>
    <row r="4988" s="7" customFormat="1" ht="21" customHeight="1" spans="1:15">
      <c r="A4988" s="27">
        <v>4985</v>
      </c>
      <c r="B4988" s="79" t="s">
        <v>12131</v>
      </c>
      <c r="C4988" s="79" t="s">
        <v>12065</v>
      </c>
      <c r="D4988" s="52" t="s">
        <v>2652</v>
      </c>
      <c r="E4988" s="84">
        <v>50000</v>
      </c>
      <c r="F4988" s="85">
        <v>43095</v>
      </c>
      <c r="G4988" s="85">
        <v>44190</v>
      </c>
      <c r="H4988" s="86">
        <v>43790</v>
      </c>
      <c r="I4988" s="86">
        <v>44002</v>
      </c>
      <c r="J4988" s="36">
        <f t="shared" si="154"/>
        <v>213</v>
      </c>
      <c r="K4988" s="52">
        <v>4.75</v>
      </c>
      <c r="L4988" s="52">
        <v>4.75</v>
      </c>
      <c r="M4988" s="38">
        <f t="shared" si="155"/>
        <v>1405.20833333333</v>
      </c>
      <c r="N4988" s="87" t="s">
        <v>12132</v>
      </c>
      <c r="O4988" s="79" t="s">
        <v>11835</v>
      </c>
    </row>
    <row r="4989" s="7" customFormat="1" ht="21" customHeight="1" spans="1:15">
      <c r="A4989" s="27">
        <v>4986</v>
      </c>
      <c r="B4989" s="79" t="s">
        <v>12133</v>
      </c>
      <c r="C4989" s="79" t="s">
        <v>11929</v>
      </c>
      <c r="D4989" s="52" t="s">
        <v>2652</v>
      </c>
      <c r="E4989" s="84">
        <v>50000</v>
      </c>
      <c r="F4989" s="85">
        <v>43098</v>
      </c>
      <c r="G4989" s="85">
        <v>44193</v>
      </c>
      <c r="H4989" s="86">
        <v>43790</v>
      </c>
      <c r="I4989" s="86">
        <v>44002</v>
      </c>
      <c r="J4989" s="36">
        <f t="shared" si="154"/>
        <v>213</v>
      </c>
      <c r="K4989" s="52">
        <v>4.75</v>
      </c>
      <c r="L4989" s="52">
        <v>4.75</v>
      </c>
      <c r="M4989" s="38">
        <f t="shared" si="155"/>
        <v>1405.20833333333</v>
      </c>
      <c r="N4989" s="87" t="s">
        <v>12134</v>
      </c>
      <c r="O4989" s="79" t="s">
        <v>11835</v>
      </c>
    </row>
    <row r="4990" s="7" customFormat="1" ht="21" customHeight="1" spans="1:15">
      <c r="A4990" s="27">
        <v>4987</v>
      </c>
      <c r="B4990" s="79" t="s">
        <v>12135</v>
      </c>
      <c r="C4990" s="79" t="s">
        <v>12105</v>
      </c>
      <c r="D4990" s="52" t="s">
        <v>2652</v>
      </c>
      <c r="E4990" s="84">
        <v>10000</v>
      </c>
      <c r="F4990" s="85">
        <v>43115</v>
      </c>
      <c r="G4990" s="85">
        <v>44210</v>
      </c>
      <c r="H4990" s="86">
        <v>43790</v>
      </c>
      <c r="I4990" s="86">
        <v>44002</v>
      </c>
      <c r="J4990" s="36">
        <f t="shared" si="154"/>
        <v>213</v>
      </c>
      <c r="K4990" s="52">
        <v>4.75</v>
      </c>
      <c r="L4990" s="52">
        <v>4.75</v>
      </c>
      <c r="M4990" s="38">
        <f t="shared" si="155"/>
        <v>281.041666666667</v>
      </c>
      <c r="N4990" s="87" t="s">
        <v>12136</v>
      </c>
      <c r="O4990" s="79" t="s">
        <v>11835</v>
      </c>
    </row>
    <row r="4991" s="7" customFormat="1" ht="21" customHeight="1" spans="1:15">
      <c r="A4991" s="27">
        <v>4988</v>
      </c>
      <c r="B4991" s="79" t="s">
        <v>12137</v>
      </c>
      <c r="C4991" s="79" t="s">
        <v>11918</v>
      </c>
      <c r="D4991" s="52" t="s">
        <v>2652</v>
      </c>
      <c r="E4991" s="84">
        <v>50000</v>
      </c>
      <c r="F4991" s="85">
        <v>43123</v>
      </c>
      <c r="G4991" s="85">
        <v>44218</v>
      </c>
      <c r="H4991" s="86">
        <v>43790</v>
      </c>
      <c r="I4991" s="86">
        <v>44002</v>
      </c>
      <c r="J4991" s="36">
        <f t="shared" si="154"/>
        <v>213</v>
      </c>
      <c r="K4991" s="52">
        <v>4.75</v>
      </c>
      <c r="L4991" s="52">
        <v>4.75</v>
      </c>
      <c r="M4991" s="38">
        <f t="shared" si="155"/>
        <v>1405.20833333333</v>
      </c>
      <c r="N4991" s="87" t="s">
        <v>12138</v>
      </c>
      <c r="O4991" s="79" t="s">
        <v>11835</v>
      </c>
    </row>
    <row r="4992" s="7" customFormat="1" ht="21" customHeight="1" spans="1:15">
      <c r="A4992" s="27">
        <v>4989</v>
      </c>
      <c r="B4992" s="79" t="s">
        <v>9816</v>
      </c>
      <c r="C4992" s="79" t="s">
        <v>12065</v>
      </c>
      <c r="D4992" s="52" t="s">
        <v>2652</v>
      </c>
      <c r="E4992" s="84">
        <v>50000</v>
      </c>
      <c r="F4992" s="85">
        <v>43125</v>
      </c>
      <c r="G4992" s="85">
        <v>44220</v>
      </c>
      <c r="H4992" s="86">
        <v>43790</v>
      </c>
      <c r="I4992" s="86">
        <v>44002</v>
      </c>
      <c r="J4992" s="36">
        <f t="shared" si="154"/>
        <v>213</v>
      </c>
      <c r="K4992" s="52">
        <v>4.75</v>
      </c>
      <c r="L4992" s="52">
        <v>4.75</v>
      </c>
      <c r="M4992" s="38">
        <f t="shared" si="155"/>
        <v>1405.20833333333</v>
      </c>
      <c r="N4992" s="87" t="s">
        <v>12139</v>
      </c>
      <c r="O4992" s="79" t="s">
        <v>11835</v>
      </c>
    </row>
    <row r="4993" s="7" customFormat="1" ht="21" customHeight="1" spans="1:15">
      <c r="A4993" s="27">
        <v>4990</v>
      </c>
      <c r="B4993" s="79" t="s">
        <v>12140</v>
      </c>
      <c r="C4993" s="79" t="s">
        <v>11994</v>
      </c>
      <c r="D4993" s="52" t="s">
        <v>2652</v>
      </c>
      <c r="E4993" s="84">
        <v>50000</v>
      </c>
      <c r="F4993" s="85">
        <v>43125</v>
      </c>
      <c r="G4993" s="85">
        <v>44220</v>
      </c>
      <c r="H4993" s="86">
        <v>43790</v>
      </c>
      <c r="I4993" s="86">
        <v>44002</v>
      </c>
      <c r="J4993" s="36">
        <f t="shared" si="154"/>
        <v>213</v>
      </c>
      <c r="K4993" s="52">
        <v>4.75</v>
      </c>
      <c r="L4993" s="52">
        <v>4.75</v>
      </c>
      <c r="M4993" s="38">
        <f t="shared" si="155"/>
        <v>1405.20833333333</v>
      </c>
      <c r="N4993" s="87" t="s">
        <v>12141</v>
      </c>
      <c r="O4993" s="79" t="s">
        <v>11835</v>
      </c>
    </row>
    <row r="4994" s="7" customFormat="1" ht="21" customHeight="1" spans="1:15">
      <c r="A4994" s="27">
        <v>4991</v>
      </c>
      <c r="B4994" s="79" t="s">
        <v>12142</v>
      </c>
      <c r="C4994" s="79" t="s">
        <v>11846</v>
      </c>
      <c r="D4994" s="52" t="s">
        <v>2652</v>
      </c>
      <c r="E4994" s="84">
        <v>50000</v>
      </c>
      <c r="F4994" s="85">
        <v>43125</v>
      </c>
      <c r="G4994" s="85">
        <v>44220</v>
      </c>
      <c r="H4994" s="86">
        <v>43790</v>
      </c>
      <c r="I4994" s="86">
        <v>44002</v>
      </c>
      <c r="J4994" s="36">
        <f t="shared" si="154"/>
        <v>213</v>
      </c>
      <c r="K4994" s="52">
        <v>4.75</v>
      </c>
      <c r="L4994" s="52">
        <v>4.75</v>
      </c>
      <c r="M4994" s="38">
        <f t="shared" si="155"/>
        <v>1405.20833333333</v>
      </c>
      <c r="N4994" s="87" t="s">
        <v>12143</v>
      </c>
      <c r="O4994" s="79" t="s">
        <v>11835</v>
      </c>
    </row>
    <row r="4995" s="7" customFormat="1" ht="21" customHeight="1" spans="1:15">
      <c r="A4995" s="27">
        <v>4992</v>
      </c>
      <c r="B4995" s="79" t="s">
        <v>12144</v>
      </c>
      <c r="C4995" s="79" t="s">
        <v>11877</v>
      </c>
      <c r="D4995" s="52" t="s">
        <v>2652</v>
      </c>
      <c r="E4995" s="84">
        <v>50000</v>
      </c>
      <c r="F4995" s="85">
        <v>43125</v>
      </c>
      <c r="G4995" s="85">
        <v>44220</v>
      </c>
      <c r="H4995" s="86">
        <v>43790</v>
      </c>
      <c r="I4995" s="86">
        <v>44002</v>
      </c>
      <c r="J4995" s="36">
        <f t="shared" si="154"/>
        <v>213</v>
      </c>
      <c r="K4995" s="52">
        <v>4.75</v>
      </c>
      <c r="L4995" s="52">
        <v>4.75</v>
      </c>
      <c r="M4995" s="38">
        <f t="shared" si="155"/>
        <v>1405.20833333333</v>
      </c>
      <c r="N4995" s="87" t="s">
        <v>12145</v>
      </c>
      <c r="O4995" s="79" t="s">
        <v>11835</v>
      </c>
    </row>
    <row r="4996" s="7" customFormat="1" ht="21" customHeight="1" spans="1:15">
      <c r="A4996" s="27">
        <v>4993</v>
      </c>
      <c r="B4996" s="79" t="s">
        <v>12146</v>
      </c>
      <c r="C4996" s="79" t="s">
        <v>11877</v>
      </c>
      <c r="D4996" s="52" t="s">
        <v>2652</v>
      </c>
      <c r="E4996" s="84">
        <v>50000</v>
      </c>
      <c r="F4996" s="85">
        <v>43125</v>
      </c>
      <c r="G4996" s="85">
        <v>44220</v>
      </c>
      <c r="H4996" s="86">
        <v>43790</v>
      </c>
      <c r="I4996" s="86">
        <v>44002</v>
      </c>
      <c r="J4996" s="36">
        <f t="shared" ref="J4996:J5059" si="156">I4996-H4996+1</f>
        <v>213</v>
      </c>
      <c r="K4996" s="52">
        <v>4.75</v>
      </c>
      <c r="L4996" s="52">
        <v>4.75</v>
      </c>
      <c r="M4996" s="38">
        <f t="shared" ref="M4996:M5059" si="157">E4996*J4996*L4996/12/30/100</f>
        <v>1405.20833333333</v>
      </c>
      <c r="N4996" s="87" t="s">
        <v>12147</v>
      </c>
      <c r="O4996" s="79" t="s">
        <v>11835</v>
      </c>
    </row>
    <row r="4997" s="7" customFormat="1" ht="21" customHeight="1" spans="1:15">
      <c r="A4997" s="27">
        <v>4994</v>
      </c>
      <c r="B4997" s="79" t="s">
        <v>12148</v>
      </c>
      <c r="C4997" s="79" t="s">
        <v>12092</v>
      </c>
      <c r="D4997" s="52" t="s">
        <v>2652</v>
      </c>
      <c r="E4997" s="84">
        <v>40000</v>
      </c>
      <c r="F4997" s="85">
        <v>43132</v>
      </c>
      <c r="G4997" s="85">
        <v>44226</v>
      </c>
      <c r="H4997" s="86">
        <v>43790</v>
      </c>
      <c r="I4997" s="86">
        <v>44002</v>
      </c>
      <c r="J4997" s="36">
        <f t="shared" si="156"/>
        <v>213</v>
      </c>
      <c r="K4997" s="52">
        <v>4.75</v>
      </c>
      <c r="L4997" s="52">
        <v>4.75</v>
      </c>
      <c r="M4997" s="38">
        <f t="shared" si="157"/>
        <v>1124.16666666667</v>
      </c>
      <c r="N4997" s="87" t="s">
        <v>12149</v>
      </c>
      <c r="O4997" s="79" t="s">
        <v>11835</v>
      </c>
    </row>
    <row r="4998" s="7" customFormat="1" ht="21" customHeight="1" spans="1:15">
      <c r="A4998" s="27">
        <v>4995</v>
      </c>
      <c r="B4998" s="79" t="s">
        <v>12150</v>
      </c>
      <c r="C4998" s="79" t="s">
        <v>11871</v>
      </c>
      <c r="D4998" s="52" t="s">
        <v>2652</v>
      </c>
      <c r="E4998" s="84">
        <v>50000</v>
      </c>
      <c r="F4998" s="85">
        <v>43142</v>
      </c>
      <c r="G4998" s="85">
        <v>44236</v>
      </c>
      <c r="H4998" s="86">
        <v>43790</v>
      </c>
      <c r="I4998" s="86">
        <v>44002</v>
      </c>
      <c r="J4998" s="36">
        <f t="shared" si="156"/>
        <v>213</v>
      </c>
      <c r="K4998" s="52">
        <v>4.75</v>
      </c>
      <c r="L4998" s="52">
        <v>4.75</v>
      </c>
      <c r="M4998" s="38">
        <f t="shared" si="157"/>
        <v>1405.20833333333</v>
      </c>
      <c r="N4998" s="87" t="s">
        <v>12151</v>
      </c>
      <c r="O4998" s="79" t="s">
        <v>11835</v>
      </c>
    </row>
    <row r="4999" s="7" customFormat="1" ht="21" customHeight="1" spans="1:15">
      <c r="A4999" s="27">
        <v>4996</v>
      </c>
      <c r="B4999" s="79" t="s">
        <v>12152</v>
      </c>
      <c r="C4999" s="79" t="s">
        <v>11843</v>
      </c>
      <c r="D4999" s="52" t="s">
        <v>2652</v>
      </c>
      <c r="E4999" s="84">
        <v>50000</v>
      </c>
      <c r="F4999" s="85">
        <v>43142</v>
      </c>
      <c r="G4999" s="85">
        <v>44237</v>
      </c>
      <c r="H4999" s="86">
        <v>43790</v>
      </c>
      <c r="I4999" s="86">
        <v>44002</v>
      </c>
      <c r="J4999" s="36">
        <f t="shared" si="156"/>
        <v>213</v>
      </c>
      <c r="K4999" s="52">
        <v>4.75</v>
      </c>
      <c r="L4999" s="52">
        <v>4.75</v>
      </c>
      <c r="M4999" s="38">
        <f t="shared" si="157"/>
        <v>1405.20833333333</v>
      </c>
      <c r="N4999" s="87" t="s">
        <v>12153</v>
      </c>
      <c r="O4999" s="79" t="s">
        <v>11835</v>
      </c>
    </row>
    <row r="5000" s="7" customFormat="1" ht="21" customHeight="1" spans="1:15">
      <c r="A5000" s="27">
        <v>4997</v>
      </c>
      <c r="B5000" s="79" t="s">
        <v>12154</v>
      </c>
      <c r="C5000" s="79" t="s">
        <v>12155</v>
      </c>
      <c r="D5000" s="52" t="s">
        <v>2652</v>
      </c>
      <c r="E5000" s="84">
        <v>50000</v>
      </c>
      <c r="F5000" s="85">
        <v>43162</v>
      </c>
      <c r="G5000" s="85">
        <v>44255</v>
      </c>
      <c r="H5000" s="86">
        <v>43790</v>
      </c>
      <c r="I5000" s="86">
        <v>44002</v>
      </c>
      <c r="J5000" s="36">
        <f t="shared" si="156"/>
        <v>213</v>
      </c>
      <c r="K5000" s="52">
        <v>4.75</v>
      </c>
      <c r="L5000" s="52">
        <v>4.75</v>
      </c>
      <c r="M5000" s="38">
        <f t="shared" si="157"/>
        <v>1405.20833333333</v>
      </c>
      <c r="N5000" s="87" t="s">
        <v>12156</v>
      </c>
      <c r="O5000" s="79" t="s">
        <v>11835</v>
      </c>
    </row>
    <row r="5001" s="7" customFormat="1" ht="21" customHeight="1" spans="1:15">
      <c r="A5001" s="27">
        <v>4998</v>
      </c>
      <c r="B5001" s="79" t="s">
        <v>12157</v>
      </c>
      <c r="C5001" s="79" t="s">
        <v>11946</v>
      </c>
      <c r="D5001" s="52" t="s">
        <v>2652</v>
      </c>
      <c r="E5001" s="84">
        <v>50000</v>
      </c>
      <c r="F5001" s="85">
        <v>43167</v>
      </c>
      <c r="G5001" s="85">
        <v>44262</v>
      </c>
      <c r="H5001" s="86">
        <v>43790</v>
      </c>
      <c r="I5001" s="86">
        <v>44002</v>
      </c>
      <c r="J5001" s="36">
        <f t="shared" si="156"/>
        <v>213</v>
      </c>
      <c r="K5001" s="52">
        <v>4.75</v>
      </c>
      <c r="L5001" s="52">
        <v>4.75</v>
      </c>
      <c r="M5001" s="38">
        <f t="shared" si="157"/>
        <v>1405.20833333333</v>
      </c>
      <c r="N5001" s="87" t="s">
        <v>12158</v>
      </c>
      <c r="O5001" s="79" t="s">
        <v>11835</v>
      </c>
    </row>
    <row r="5002" s="7" customFormat="1" ht="21" customHeight="1" spans="1:15">
      <c r="A5002" s="27">
        <v>4999</v>
      </c>
      <c r="B5002" s="79" t="s">
        <v>12159</v>
      </c>
      <c r="C5002" s="79" t="s">
        <v>11843</v>
      </c>
      <c r="D5002" s="52" t="s">
        <v>2652</v>
      </c>
      <c r="E5002" s="84">
        <v>50000</v>
      </c>
      <c r="F5002" s="85">
        <v>43173</v>
      </c>
      <c r="G5002" s="85">
        <v>44268</v>
      </c>
      <c r="H5002" s="86">
        <v>43790</v>
      </c>
      <c r="I5002" s="86">
        <v>44002</v>
      </c>
      <c r="J5002" s="36">
        <f t="shared" si="156"/>
        <v>213</v>
      </c>
      <c r="K5002" s="52">
        <v>4.75</v>
      </c>
      <c r="L5002" s="52">
        <v>4.75</v>
      </c>
      <c r="M5002" s="38">
        <f t="shared" si="157"/>
        <v>1405.20833333333</v>
      </c>
      <c r="N5002" s="87" t="s">
        <v>12160</v>
      </c>
      <c r="O5002" s="79" t="s">
        <v>11835</v>
      </c>
    </row>
    <row r="5003" s="7" customFormat="1" ht="21" customHeight="1" spans="1:15">
      <c r="A5003" s="27">
        <v>5000</v>
      </c>
      <c r="B5003" s="79" t="s">
        <v>12161</v>
      </c>
      <c r="C5003" s="79" t="s">
        <v>12162</v>
      </c>
      <c r="D5003" s="52" t="s">
        <v>2652</v>
      </c>
      <c r="E5003" s="84">
        <v>50000</v>
      </c>
      <c r="F5003" s="85">
        <v>43176</v>
      </c>
      <c r="G5003" s="85">
        <v>44271</v>
      </c>
      <c r="H5003" s="86">
        <v>43790</v>
      </c>
      <c r="I5003" s="86">
        <v>44002</v>
      </c>
      <c r="J5003" s="36">
        <f t="shared" si="156"/>
        <v>213</v>
      </c>
      <c r="K5003" s="52">
        <v>4.75</v>
      </c>
      <c r="L5003" s="52">
        <v>4.75</v>
      </c>
      <c r="M5003" s="38">
        <f t="shared" si="157"/>
        <v>1405.20833333333</v>
      </c>
      <c r="N5003" s="87" t="s">
        <v>12163</v>
      </c>
      <c r="O5003" s="79" t="s">
        <v>11835</v>
      </c>
    </row>
    <row r="5004" s="7" customFormat="1" ht="21" customHeight="1" spans="1:15">
      <c r="A5004" s="27">
        <v>5001</v>
      </c>
      <c r="B5004" s="79" t="s">
        <v>12164</v>
      </c>
      <c r="C5004" s="79" t="s">
        <v>11946</v>
      </c>
      <c r="D5004" s="52" t="s">
        <v>2652</v>
      </c>
      <c r="E5004" s="84">
        <v>50000</v>
      </c>
      <c r="F5004" s="85">
        <v>43191</v>
      </c>
      <c r="G5004" s="85">
        <v>44286</v>
      </c>
      <c r="H5004" s="86">
        <v>43790</v>
      </c>
      <c r="I5004" s="86">
        <v>44002</v>
      </c>
      <c r="J5004" s="36">
        <f t="shared" si="156"/>
        <v>213</v>
      </c>
      <c r="K5004" s="52">
        <v>4.75</v>
      </c>
      <c r="L5004" s="52">
        <v>4.75</v>
      </c>
      <c r="M5004" s="38">
        <f t="shared" si="157"/>
        <v>1405.20833333333</v>
      </c>
      <c r="N5004" s="87" t="s">
        <v>12165</v>
      </c>
      <c r="O5004" s="79" t="s">
        <v>11835</v>
      </c>
    </row>
    <row r="5005" s="7" customFormat="1" ht="21" customHeight="1" spans="1:15">
      <c r="A5005" s="27">
        <v>5002</v>
      </c>
      <c r="B5005" s="79" t="s">
        <v>12166</v>
      </c>
      <c r="C5005" s="79" t="s">
        <v>11833</v>
      </c>
      <c r="D5005" s="52" t="s">
        <v>2652</v>
      </c>
      <c r="E5005" s="84">
        <v>50000</v>
      </c>
      <c r="F5005" s="85">
        <v>43191</v>
      </c>
      <c r="G5005" s="85">
        <v>44286</v>
      </c>
      <c r="H5005" s="86">
        <v>43790</v>
      </c>
      <c r="I5005" s="86">
        <v>44002</v>
      </c>
      <c r="J5005" s="36">
        <f t="shared" si="156"/>
        <v>213</v>
      </c>
      <c r="K5005" s="52">
        <v>4.75</v>
      </c>
      <c r="L5005" s="52">
        <v>4.75</v>
      </c>
      <c r="M5005" s="38">
        <f t="shared" si="157"/>
        <v>1405.20833333333</v>
      </c>
      <c r="N5005" s="87" t="s">
        <v>12167</v>
      </c>
      <c r="O5005" s="79" t="s">
        <v>11835</v>
      </c>
    </row>
    <row r="5006" s="7" customFormat="1" ht="21" customHeight="1" spans="1:15">
      <c r="A5006" s="27">
        <v>5003</v>
      </c>
      <c r="B5006" s="79" t="s">
        <v>12168</v>
      </c>
      <c r="C5006" s="79" t="s">
        <v>12169</v>
      </c>
      <c r="D5006" s="52" t="s">
        <v>2652</v>
      </c>
      <c r="E5006" s="84">
        <v>40000</v>
      </c>
      <c r="F5006" s="85">
        <v>43193</v>
      </c>
      <c r="G5006" s="85">
        <v>44288</v>
      </c>
      <c r="H5006" s="86">
        <v>43790</v>
      </c>
      <c r="I5006" s="86">
        <v>44002</v>
      </c>
      <c r="J5006" s="36">
        <f t="shared" si="156"/>
        <v>213</v>
      </c>
      <c r="K5006" s="52">
        <v>4.75</v>
      </c>
      <c r="L5006" s="52">
        <v>4.75</v>
      </c>
      <c r="M5006" s="38">
        <f t="shared" si="157"/>
        <v>1124.16666666667</v>
      </c>
      <c r="N5006" s="87" t="s">
        <v>12170</v>
      </c>
      <c r="O5006" s="79" t="s">
        <v>11835</v>
      </c>
    </row>
    <row r="5007" s="7" customFormat="1" ht="21" customHeight="1" spans="1:15">
      <c r="A5007" s="27">
        <v>5004</v>
      </c>
      <c r="B5007" s="79" t="s">
        <v>12171</v>
      </c>
      <c r="C5007" s="79" t="s">
        <v>11833</v>
      </c>
      <c r="D5007" s="52" t="s">
        <v>2652</v>
      </c>
      <c r="E5007" s="84">
        <v>50000</v>
      </c>
      <c r="F5007" s="85">
        <v>43200</v>
      </c>
      <c r="G5007" s="85">
        <v>44295</v>
      </c>
      <c r="H5007" s="86">
        <v>43790</v>
      </c>
      <c r="I5007" s="86">
        <v>44002</v>
      </c>
      <c r="J5007" s="36">
        <f t="shared" si="156"/>
        <v>213</v>
      </c>
      <c r="K5007" s="52">
        <v>4.75</v>
      </c>
      <c r="L5007" s="52">
        <v>4.75</v>
      </c>
      <c r="M5007" s="38">
        <f t="shared" si="157"/>
        <v>1405.20833333333</v>
      </c>
      <c r="N5007" s="87" t="s">
        <v>12172</v>
      </c>
      <c r="O5007" s="79" t="s">
        <v>11835</v>
      </c>
    </row>
    <row r="5008" s="7" customFormat="1" ht="21" customHeight="1" spans="1:15">
      <c r="A5008" s="27">
        <v>5005</v>
      </c>
      <c r="B5008" s="79" t="s">
        <v>12173</v>
      </c>
      <c r="C5008" s="79" t="s">
        <v>11946</v>
      </c>
      <c r="D5008" s="52" t="s">
        <v>2652</v>
      </c>
      <c r="E5008" s="84">
        <v>50000</v>
      </c>
      <c r="F5008" s="85">
        <v>43200</v>
      </c>
      <c r="G5008" s="85">
        <v>44295</v>
      </c>
      <c r="H5008" s="86">
        <v>43790</v>
      </c>
      <c r="I5008" s="86">
        <v>44002</v>
      </c>
      <c r="J5008" s="36">
        <f t="shared" si="156"/>
        <v>213</v>
      </c>
      <c r="K5008" s="52">
        <v>4.75</v>
      </c>
      <c r="L5008" s="52">
        <v>4.75</v>
      </c>
      <c r="M5008" s="38">
        <f t="shared" si="157"/>
        <v>1405.20833333333</v>
      </c>
      <c r="N5008" s="87" t="s">
        <v>12174</v>
      </c>
      <c r="O5008" s="79" t="s">
        <v>11835</v>
      </c>
    </row>
    <row r="5009" s="7" customFormat="1" ht="21" customHeight="1" spans="1:15">
      <c r="A5009" s="27">
        <v>5006</v>
      </c>
      <c r="B5009" s="79" t="s">
        <v>12175</v>
      </c>
      <c r="C5009" s="79" t="s">
        <v>11843</v>
      </c>
      <c r="D5009" s="52" t="s">
        <v>2652</v>
      </c>
      <c r="E5009" s="84">
        <v>50000</v>
      </c>
      <c r="F5009" s="85">
        <v>43201</v>
      </c>
      <c r="G5009" s="85">
        <v>44296</v>
      </c>
      <c r="H5009" s="86">
        <v>43790</v>
      </c>
      <c r="I5009" s="86">
        <v>44002</v>
      </c>
      <c r="J5009" s="36">
        <f t="shared" si="156"/>
        <v>213</v>
      </c>
      <c r="K5009" s="52">
        <v>4.75</v>
      </c>
      <c r="L5009" s="52">
        <v>4.75</v>
      </c>
      <c r="M5009" s="38">
        <f t="shared" si="157"/>
        <v>1405.20833333333</v>
      </c>
      <c r="N5009" s="87" t="s">
        <v>12176</v>
      </c>
      <c r="O5009" s="79" t="s">
        <v>11835</v>
      </c>
    </row>
    <row r="5010" s="7" customFormat="1" ht="21" customHeight="1" spans="1:15">
      <c r="A5010" s="27">
        <v>5007</v>
      </c>
      <c r="B5010" s="79" t="s">
        <v>12177</v>
      </c>
      <c r="C5010" s="79" t="s">
        <v>11929</v>
      </c>
      <c r="D5010" s="52" t="s">
        <v>2652</v>
      </c>
      <c r="E5010" s="84">
        <v>40000</v>
      </c>
      <c r="F5010" s="85">
        <v>43207</v>
      </c>
      <c r="G5010" s="85">
        <v>44302</v>
      </c>
      <c r="H5010" s="86">
        <v>43790</v>
      </c>
      <c r="I5010" s="86">
        <v>44002</v>
      </c>
      <c r="J5010" s="36">
        <f t="shared" si="156"/>
        <v>213</v>
      </c>
      <c r="K5010" s="52">
        <v>4.75</v>
      </c>
      <c r="L5010" s="52">
        <v>4.75</v>
      </c>
      <c r="M5010" s="38">
        <f t="shared" si="157"/>
        <v>1124.16666666667</v>
      </c>
      <c r="N5010" s="87" t="s">
        <v>12178</v>
      </c>
      <c r="O5010" s="79" t="s">
        <v>11835</v>
      </c>
    </row>
    <row r="5011" s="7" customFormat="1" ht="21" customHeight="1" spans="1:15">
      <c r="A5011" s="27">
        <v>5008</v>
      </c>
      <c r="B5011" s="79" t="s">
        <v>12179</v>
      </c>
      <c r="C5011" s="79" t="s">
        <v>12180</v>
      </c>
      <c r="D5011" s="52" t="s">
        <v>2652</v>
      </c>
      <c r="E5011" s="84">
        <v>33000</v>
      </c>
      <c r="F5011" s="85">
        <v>43209</v>
      </c>
      <c r="G5011" s="85">
        <v>44304</v>
      </c>
      <c r="H5011" s="86">
        <v>43790</v>
      </c>
      <c r="I5011" s="86">
        <v>44002</v>
      </c>
      <c r="J5011" s="36">
        <f t="shared" si="156"/>
        <v>213</v>
      </c>
      <c r="K5011" s="52">
        <v>4.75</v>
      </c>
      <c r="L5011" s="52">
        <v>4.75</v>
      </c>
      <c r="M5011" s="38">
        <f t="shared" si="157"/>
        <v>927.4375</v>
      </c>
      <c r="N5011" s="87" t="s">
        <v>12181</v>
      </c>
      <c r="O5011" s="79" t="s">
        <v>11835</v>
      </c>
    </row>
    <row r="5012" s="7" customFormat="1" ht="21" customHeight="1" spans="1:15">
      <c r="A5012" s="27">
        <v>5009</v>
      </c>
      <c r="B5012" s="79" t="s">
        <v>12182</v>
      </c>
      <c r="C5012" s="79" t="s">
        <v>11833</v>
      </c>
      <c r="D5012" s="52" t="s">
        <v>2652</v>
      </c>
      <c r="E5012" s="84">
        <v>50000</v>
      </c>
      <c r="F5012" s="85">
        <v>43209</v>
      </c>
      <c r="G5012" s="85">
        <v>44273</v>
      </c>
      <c r="H5012" s="86">
        <v>43790</v>
      </c>
      <c r="I5012" s="86">
        <v>44002</v>
      </c>
      <c r="J5012" s="36">
        <f t="shared" si="156"/>
        <v>213</v>
      </c>
      <c r="K5012" s="52">
        <v>4.75</v>
      </c>
      <c r="L5012" s="52">
        <v>4.75</v>
      </c>
      <c r="M5012" s="38">
        <f t="shared" si="157"/>
        <v>1405.20833333333</v>
      </c>
      <c r="N5012" s="87" t="s">
        <v>12183</v>
      </c>
      <c r="O5012" s="79" t="s">
        <v>11835</v>
      </c>
    </row>
    <row r="5013" s="7" customFormat="1" ht="21" customHeight="1" spans="1:15">
      <c r="A5013" s="27">
        <v>5010</v>
      </c>
      <c r="B5013" s="79" t="s">
        <v>12184</v>
      </c>
      <c r="C5013" s="79" t="s">
        <v>12092</v>
      </c>
      <c r="D5013" s="52" t="s">
        <v>2652</v>
      </c>
      <c r="E5013" s="84">
        <v>10000</v>
      </c>
      <c r="F5013" s="85">
        <v>43210</v>
      </c>
      <c r="G5013" s="85">
        <v>44305</v>
      </c>
      <c r="H5013" s="86">
        <v>43790</v>
      </c>
      <c r="I5013" s="86">
        <v>44002</v>
      </c>
      <c r="J5013" s="36">
        <f t="shared" si="156"/>
        <v>213</v>
      </c>
      <c r="K5013" s="52">
        <v>4.75</v>
      </c>
      <c r="L5013" s="52">
        <v>4.75</v>
      </c>
      <c r="M5013" s="38">
        <f t="shared" si="157"/>
        <v>281.041666666667</v>
      </c>
      <c r="N5013" s="87" t="s">
        <v>12185</v>
      </c>
      <c r="O5013" s="79" t="s">
        <v>11835</v>
      </c>
    </row>
    <row r="5014" s="7" customFormat="1" ht="21" customHeight="1" spans="1:15">
      <c r="A5014" s="27">
        <v>5011</v>
      </c>
      <c r="B5014" s="79" t="s">
        <v>12186</v>
      </c>
      <c r="C5014" s="79" t="s">
        <v>12187</v>
      </c>
      <c r="D5014" s="52" t="s">
        <v>2652</v>
      </c>
      <c r="E5014" s="84">
        <v>50000</v>
      </c>
      <c r="F5014" s="85">
        <v>43215</v>
      </c>
      <c r="G5014" s="85">
        <v>44310</v>
      </c>
      <c r="H5014" s="86">
        <v>43790</v>
      </c>
      <c r="I5014" s="86">
        <v>44002</v>
      </c>
      <c r="J5014" s="36">
        <f t="shared" si="156"/>
        <v>213</v>
      </c>
      <c r="K5014" s="52">
        <v>4.75</v>
      </c>
      <c r="L5014" s="52">
        <v>4.75</v>
      </c>
      <c r="M5014" s="38">
        <f t="shared" si="157"/>
        <v>1405.20833333333</v>
      </c>
      <c r="N5014" s="87" t="s">
        <v>12188</v>
      </c>
      <c r="O5014" s="79" t="s">
        <v>11835</v>
      </c>
    </row>
    <row r="5015" s="7" customFormat="1" ht="21" customHeight="1" spans="1:15">
      <c r="A5015" s="27">
        <v>5012</v>
      </c>
      <c r="B5015" s="79" t="s">
        <v>12189</v>
      </c>
      <c r="C5015" s="79" t="s">
        <v>11833</v>
      </c>
      <c r="D5015" s="52" t="s">
        <v>2652</v>
      </c>
      <c r="E5015" s="84">
        <v>50000</v>
      </c>
      <c r="F5015" s="85">
        <v>43225</v>
      </c>
      <c r="G5015" s="85">
        <v>44320</v>
      </c>
      <c r="H5015" s="86">
        <v>43790</v>
      </c>
      <c r="I5015" s="86">
        <v>44002</v>
      </c>
      <c r="J5015" s="36">
        <f t="shared" si="156"/>
        <v>213</v>
      </c>
      <c r="K5015" s="52">
        <v>4.75</v>
      </c>
      <c r="L5015" s="52">
        <v>4.75</v>
      </c>
      <c r="M5015" s="38">
        <f t="shared" si="157"/>
        <v>1405.20833333333</v>
      </c>
      <c r="N5015" s="87" t="s">
        <v>12190</v>
      </c>
      <c r="O5015" s="79" t="s">
        <v>11835</v>
      </c>
    </row>
    <row r="5016" s="7" customFormat="1" ht="21" customHeight="1" spans="1:15">
      <c r="A5016" s="27">
        <v>5013</v>
      </c>
      <c r="B5016" s="79" t="s">
        <v>12191</v>
      </c>
      <c r="C5016" s="79" t="s">
        <v>12065</v>
      </c>
      <c r="D5016" s="52" t="s">
        <v>2652</v>
      </c>
      <c r="E5016" s="84">
        <v>30000</v>
      </c>
      <c r="F5016" s="85">
        <v>43225</v>
      </c>
      <c r="G5016" s="85">
        <v>44320</v>
      </c>
      <c r="H5016" s="86">
        <v>43790</v>
      </c>
      <c r="I5016" s="86">
        <v>44002</v>
      </c>
      <c r="J5016" s="36">
        <f t="shared" si="156"/>
        <v>213</v>
      </c>
      <c r="K5016" s="52">
        <v>4.75</v>
      </c>
      <c r="L5016" s="52">
        <v>4.75</v>
      </c>
      <c r="M5016" s="38">
        <f t="shared" si="157"/>
        <v>843.125</v>
      </c>
      <c r="N5016" s="87" t="s">
        <v>12192</v>
      </c>
      <c r="O5016" s="79" t="s">
        <v>11835</v>
      </c>
    </row>
    <row r="5017" s="7" customFormat="1" ht="21" customHeight="1" spans="1:15">
      <c r="A5017" s="27">
        <v>5014</v>
      </c>
      <c r="B5017" s="79" t="s">
        <v>12193</v>
      </c>
      <c r="C5017" s="79" t="s">
        <v>11849</v>
      </c>
      <c r="D5017" s="52" t="s">
        <v>2652</v>
      </c>
      <c r="E5017" s="84">
        <v>50000</v>
      </c>
      <c r="F5017" s="85">
        <v>43225</v>
      </c>
      <c r="G5017" s="85">
        <v>44320</v>
      </c>
      <c r="H5017" s="86">
        <v>43790</v>
      </c>
      <c r="I5017" s="86">
        <v>44002</v>
      </c>
      <c r="J5017" s="36">
        <f t="shared" si="156"/>
        <v>213</v>
      </c>
      <c r="K5017" s="52">
        <v>4.75</v>
      </c>
      <c r="L5017" s="52">
        <v>4.75</v>
      </c>
      <c r="M5017" s="38">
        <f t="shared" si="157"/>
        <v>1405.20833333333</v>
      </c>
      <c r="N5017" s="87" t="s">
        <v>12194</v>
      </c>
      <c r="O5017" s="79" t="s">
        <v>11835</v>
      </c>
    </row>
    <row r="5018" s="7" customFormat="1" ht="21" customHeight="1" spans="1:15">
      <c r="A5018" s="27">
        <v>5015</v>
      </c>
      <c r="B5018" s="79" t="s">
        <v>12195</v>
      </c>
      <c r="C5018" s="79" t="s">
        <v>11926</v>
      </c>
      <c r="D5018" s="52" t="s">
        <v>2652</v>
      </c>
      <c r="E5018" s="84">
        <v>50000</v>
      </c>
      <c r="F5018" s="85">
        <v>43231</v>
      </c>
      <c r="G5018" s="85">
        <v>44326</v>
      </c>
      <c r="H5018" s="86">
        <v>43790</v>
      </c>
      <c r="I5018" s="86">
        <v>44002</v>
      </c>
      <c r="J5018" s="36">
        <f t="shared" si="156"/>
        <v>213</v>
      </c>
      <c r="K5018" s="52">
        <v>4.75</v>
      </c>
      <c r="L5018" s="52">
        <v>4.75</v>
      </c>
      <c r="M5018" s="38">
        <f t="shared" si="157"/>
        <v>1405.20833333333</v>
      </c>
      <c r="N5018" s="87" t="s">
        <v>12196</v>
      </c>
      <c r="O5018" s="79" t="s">
        <v>11835</v>
      </c>
    </row>
    <row r="5019" s="7" customFormat="1" ht="21" customHeight="1" spans="1:15">
      <c r="A5019" s="27">
        <v>5016</v>
      </c>
      <c r="B5019" s="79" t="s">
        <v>12197</v>
      </c>
      <c r="C5019" s="79" t="s">
        <v>12198</v>
      </c>
      <c r="D5019" s="52" t="s">
        <v>2652</v>
      </c>
      <c r="E5019" s="84">
        <v>50000</v>
      </c>
      <c r="F5019" s="85">
        <v>43232</v>
      </c>
      <c r="G5019" s="85">
        <v>44326</v>
      </c>
      <c r="H5019" s="86">
        <v>43790</v>
      </c>
      <c r="I5019" s="86">
        <v>44002</v>
      </c>
      <c r="J5019" s="36">
        <f t="shared" si="156"/>
        <v>213</v>
      </c>
      <c r="K5019" s="52">
        <v>4.75</v>
      </c>
      <c r="L5019" s="52">
        <v>4.75</v>
      </c>
      <c r="M5019" s="38">
        <f t="shared" si="157"/>
        <v>1405.20833333333</v>
      </c>
      <c r="N5019" s="87" t="s">
        <v>12199</v>
      </c>
      <c r="O5019" s="79" t="s">
        <v>11835</v>
      </c>
    </row>
    <row r="5020" s="7" customFormat="1" ht="21" customHeight="1" spans="1:15">
      <c r="A5020" s="27">
        <v>5017</v>
      </c>
      <c r="B5020" s="79" t="s">
        <v>12200</v>
      </c>
      <c r="C5020" s="79" t="s">
        <v>11859</v>
      </c>
      <c r="D5020" s="52" t="s">
        <v>2652</v>
      </c>
      <c r="E5020" s="84">
        <v>50000</v>
      </c>
      <c r="F5020" s="85">
        <v>43232</v>
      </c>
      <c r="G5020" s="85">
        <v>44327</v>
      </c>
      <c r="H5020" s="86">
        <v>43790</v>
      </c>
      <c r="I5020" s="86">
        <v>44002</v>
      </c>
      <c r="J5020" s="36">
        <f t="shared" si="156"/>
        <v>213</v>
      </c>
      <c r="K5020" s="52">
        <v>4.75</v>
      </c>
      <c r="L5020" s="52">
        <v>4.75</v>
      </c>
      <c r="M5020" s="38">
        <f t="shared" si="157"/>
        <v>1405.20833333333</v>
      </c>
      <c r="N5020" s="87" t="s">
        <v>12201</v>
      </c>
      <c r="O5020" s="79" t="s">
        <v>11835</v>
      </c>
    </row>
    <row r="5021" s="7" customFormat="1" ht="21" customHeight="1" spans="1:15">
      <c r="A5021" s="27">
        <v>5018</v>
      </c>
      <c r="B5021" s="79" t="s">
        <v>12202</v>
      </c>
      <c r="C5021" s="79" t="s">
        <v>12203</v>
      </c>
      <c r="D5021" s="52" t="s">
        <v>2652</v>
      </c>
      <c r="E5021" s="84">
        <v>50000</v>
      </c>
      <c r="F5021" s="85">
        <v>43234</v>
      </c>
      <c r="G5021" s="85">
        <v>44329</v>
      </c>
      <c r="H5021" s="86">
        <v>43790</v>
      </c>
      <c r="I5021" s="86">
        <v>44002</v>
      </c>
      <c r="J5021" s="36">
        <f t="shared" si="156"/>
        <v>213</v>
      </c>
      <c r="K5021" s="52">
        <v>4.75</v>
      </c>
      <c r="L5021" s="52">
        <v>4.75</v>
      </c>
      <c r="M5021" s="38">
        <f t="shared" si="157"/>
        <v>1405.20833333333</v>
      </c>
      <c r="N5021" s="87" t="s">
        <v>12204</v>
      </c>
      <c r="O5021" s="79" t="s">
        <v>11835</v>
      </c>
    </row>
    <row r="5022" s="7" customFormat="1" ht="21" customHeight="1" spans="1:15">
      <c r="A5022" s="27">
        <v>5019</v>
      </c>
      <c r="B5022" s="79" t="s">
        <v>12205</v>
      </c>
      <c r="C5022" s="79" t="s">
        <v>11877</v>
      </c>
      <c r="D5022" s="52" t="s">
        <v>2652</v>
      </c>
      <c r="E5022" s="84">
        <v>50000</v>
      </c>
      <c r="F5022" s="85">
        <v>43251</v>
      </c>
      <c r="G5022" s="85">
        <v>44346</v>
      </c>
      <c r="H5022" s="86">
        <v>43790</v>
      </c>
      <c r="I5022" s="86">
        <v>44002</v>
      </c>
      <c r="J5022" s="36">
        <f t="shared" si="156"/>
        <v>213</v>
      </c>
      <c r="K5022" s="52">
        <v>4.75</v>
      </c>
      <c r="L5022" s="52">
        <v>4.75</v>
      </c>
      <c r="M5022" s="38">
        <f t="shared" si="157"/>
        <v>1405.20833333333</v>
      </c>
      <c r="N5022" s="87" t="s">
        <v>12206</v>
      </c>
      <c r="O5022" s="79" t="s">
        <v>11835</v>
      </c>
    </row>
    <row r="5023" s="7" customFormat="1" ht="21" customHeight="1" spans="1:15">
      <c r="A5023" s="27">
        <v>5020</v>
      </c>
      <c r="B5023" s="79" t="s">
        <v>12207</v>
      </c>
      <c r="C5023" s="79" t="s">
        <v>11893</v>
      </c>
      <c r="D5023" s="52" t="s">
        <v>2652</v>
      </c>
      <c r="E5023" s="84">
        <v>20000</v>
      </c>
      <c r="F5023" s="85">
        <v>43257</v>
      </c>
      <c r="G5023" s="85">
        <v>44352</v>
      </c>
      <c r="H5023" s="86">
        <v>43790</v>
      </c>
      <c r="I5023" s="86">
        <v>44002</v>
      </c>
      <c r="J5023" s="36">
        <f t="shared" si="156"/>
        <v>213</v>
      </c>
      <c r="K5023" s="52">
        <v>4.75</v>
      </c>
      <c r="L5023" s="52">
        <v>4.75</v>
      </c>
      <c r="M5023" s="38">
        <f t="shared" si="157"/>
        <v>562.083333333333</v>
      </c>
      <c r="N5023" s="87" t="s">
        <v>12208</v>
      </c>
      <c r="O5023" s="79" t="s">
        <v>11835</v>
      </c>
    </row>
    <row r="5024" s="7" customFormat="1" ht="21" customHeight="1" spans="1:15">
      <c r="A5024" s="27">
        <v>5021</v>
      </c>
      <c r="B5024" s="79" t="s">
        <v>12209</v>
      </c>
      <c r="C5024" s="79" t="s">
        <v>11843</v>
      </c>
      <c r="D5024" s="52" t="s">
        <v>2652</v>
      </c>
      <c r="E5024" s="84">
        <v>30000</v>
      </c>
      <c r="F5024" s="85">
        <v>43262</v>
      </c>
      <c r="G5024" s="85">
        <v>44357</v>
      </c>
      <c r="H5024" s="86">
        <v>43790</v>
      </c>
      <c r="I5024" s="86">
        <v>44002</v>
      </c>
      <c r="J5024" s="36">
        <f t="shared" si="156"/>
        <v>213</v>
      </c>
      <c r="K5024" s="52">
        <v>4.75</v>
      </c>
      <c r="L5024" s="52">
        <v>4.75</v>
      </c>
      <c r="M5024" s="38">
        <f t="shared" si="157"/>
        <v>843.125</v>
      </c>
      <c r="N5024" s="87" t="s">
        <v>12210</v>
      </c>
      <c r="O5024" s="79" t="s">
        <v>11835</v>
      </c>
    </row>
    <row r="5025" s="7" customFormat="1" ht="21" customHeight="1" spans="1:15">
      <c r="A5025" s="27">
        <v>5022</v>
      </c>
      <c r="B5025" s="79" t="s">
        <v>12211</v>
      </c>
      <c r="C5025" s="79" t="s">
        <v>11915</v>
      </c>
      <c r="D5025" s="52" t="s">
        <v>2652</v>
      </c>
      <c r="E5025" s="84">
        <v>50000</v>
      </c>
      <c r="F5025" s="85">
        <v>43265</v>
      </c>
      <c r="G5025" s="85">
        <v>44360</v>
      </c>
      <c r="H5025" s="86">
        <v>43790</v>
      </c>
      <c r="I5025" s="86">
        <v>44002</v>
      </c>
      <c r="J5025" s="36">
        <f t="shared" si="156"/>
        <v>213</v>
      </c>
      <c r="K5025" s="52">
        <v>4.75</v>
      </c>
      <c r="L5025" s="52">
        <v>4.75</v>
      </c>
      <c r="M5025" s="38">
        <f t="shared" si="157"/>
        <v>1405.20833333333</v>
      </c>
      <c r="N5025" s="87" t="s">
        <v>12212</v>
      </c>
      <c r="O5025" s="79" t="s">
        <v>11835</v>
      </c>
    </row>
    <row r="5026" s="7" customFormat="1" ht="21" customHeight="1" spans="1:15">
      <c r="A5026" s="27">
        <v>5023</v>
      </c>
      <c r="B5026" s="79" t="s">
        <v>12124</v>
      </c>
      <c r="C5026" s="79" t="s">
        <v>12125</v>
      </c>
      <c r="D5026" s="52" t="s">
        <v>2652</v>
      </c>
      <c r="E5026" s="84">
        <v>10000</v>
      </c>
      <c r="F5026" s="85">
        <v>43267</v>
      </c>
      <c r="G5026" s="85">
        <v>44362</v>
      </c>
      <c r="H5026" s="86">
        <v>43790</v>
      </c>
      <c r="I5026" s="86">
        <v>44002</v>
      </c>
      <c r="J5026" s="36">
        <f t="shared" si="156"/>
        <v>213</v>
      </c>
      <c r="K5026" s="52">
        <v>4.75</v>
      </c>
      <c r="L5026" s="52">
        <v>4.75</v>
      </c>
      <c r="M5026" s="38">
        <f t="shared" si="157"/>
        <v>281.041666666667</v>
      </c>
      <c r="N5026" s="87" t="s">
        <v>12213</v>
      </c>
      <c r="O5026" s="79" t="s">
        <v>11835</v>
      </c>
    </row>
    <row r="5027" s="7" customFormat="1" ht="21" customHeight="1" spans="1:15">
      <c r="A5027" s="27">
        <v>5024</v>
      </c>
      <c r="B5027" s="79" t="s">
        <v>12214</v>
      </c>
      <c r="C5027" s="79" t="s">
        <v>11946</v>
      </c>
      <c r="D5027" s="52" t="s">
        <v>2652</v>
      </c>
      <c r="E5027" s="84">
        <v>30000</v>
      </c>
      <c r="F5027" s="85">
        <v>43274</v>
      </c>
      <c r="G5027" s="85">
        <v>44369</v>
      </c>
      <c r="H5027" s="86">
        <v>43790</v>
      </c>
      <c r="I5027" s="86">
        <v>44002</v>
      </c>
      <c r="J5027" s="36">
        <f t="shared" si="156"/>
        <v>213</v>
      </c>
      <c r="K5027" s="52">
        <v>4.75</v>
      </c>
      <c r="L5027" s="52">
        <v>4.75</v>
      </c>
      <c r="M5027" s="38">
        <f t="shared" si="157"/>
        <v>843.125</v>
      </c>
      <c r="N5027" s="87" t="s">
        <v>12215</v>
      </c>
      <c r="O5027" s="79" t="s">
        <v>11835</v>
      </c>
    </row>
    <row r="5028" s="7" customFormat="1" ht="21" customHeight="1" spans="1:15">
      <c r="A5028" s="27">
        <v>5025</v>
      </c>
      <c r="B5028" s="79" t="s">
        <v>12216</v>
      </c>
      <c r="C5028" s="79" t="s">
        <v>12065</v>
      </c>
      <c r="D5028" s="52" t="s">
        <v>2652</v>
      </c>
      <c r="E5028" s="84">
        <v>50000</v>
      </c>
      <c r="F5028" s="85">
        <v>43281</v>
      </c>
      <c r="G5028" s="85">
        <v>44376</v>
      </c>
      <c r="H5028" s="86">
        <v>43790</v>
      </c>
      <c r="I5028" s="86">
        <v>44002</v>
      </c>
      <c r="J5028" s="36">
        <f t="shared" si="156"/>
        <v>213</v>
      </c>
      <c r="K5028" s="52">
        <v>4.75</v>
      </c>
      <c r="L5028" s="52">
        <v>4.75</v>
      </c>
      <c r="M5028" s="38">
        <f t="shared" si="157"/>
        <v>1405.20833333333</v>
      </c>
      <c r="N5028" s="87" t="s">
        <v>12217</v>
      </c>
      <c r="O5028" s="79" t="s">
        <v>11835</v>
      </c>
    </row>
    <row r="5029" s="7" customFormat="1" ht="21" customHeight="1" spans="1:15">
      <c r="A5029" s="27">
        <v>5026</v>
      </c>
      <c r="B5029" s="79" t="s">
        <v>12218</v>
      </c>
      <c r="C5029" s="79" t="s">
        <v>12187</v>
      </c>
      <c r="D5029" s="52" t="s">
        <v>2652</v>
      </c>
      <c r="E5029" s="84">
        <v>50000</v>
      </c>
      <c r="F5029" s="85">
        <v>43326</v>
      </c>
      <c r="G5029" s="85">
        <v>44420</v>
      </c>
      <c r="H5029" s="86">
        <v>43790</v>
      </c>
      <c r="I5029" s="86">
        <v>44002</v>
      </c>
      <c r="J5029" s="36">
        <f t="shared" si="156"/>
        <v>213</v>
      </c>
      <c r="K5029" s="52">
        <v>4.75</v>
      </c>
      <c r="L5029" s="52">
        <v>4.75</v>
      </c>
      <c r="M5029" s="38">
        <f t="shared" si="157"/>
        <v>1405.20833333333</v>
      </c>
      <c r="N5029" s="87" t="s">
        <v>12219</v>
      </c>
      <c r="O5029" s="79" t="s">
        <v>11835</v>
      </c>
    </row>
    <row r="5030" s="7" customFormat="1" ht="21" customHeight="1" spans="1:15">
      <c r="A5030" s="27">
        <v>5027</v>
      </c>
      <c r="B5030" s="79" t="s">
        <v>12220</v>
      </c>
      <c r="C5030" s="79" t="s">
        <v>11852</v>
      </c>
      <c r="D5030" s="52" t="s">
        <v>2652</v>
      </c>
      <c r="E5030" s="84">
        <v>40000</v>
      </c>
      <c r="F5030" s="85">
        <v>43335</v>
      </c>
      <c r="G5030" s="85">
        <v>44430</v>
      </c>
      <c r="H5030" s="86">
        <v>43790</v>
      </c>
      <c r="I5030" s="86">
        <v>44002</v>
      </c>
      <c r="J5030" s="36">
        <f t="shared" si="156"/>
        <v>213</v>
      </c>
      <c r="K5030" s="52">
        <v>4.75</v>
      </c>
      <c r="L5030" s="52">
        <v>4.75</v>
      </c>
      <c r="M5030" s="38">
        <f t="shared" si="157"/>
        <v>1124.16666666667</v>
      </c>
      <c r="N5030" s="87" t="s">
        <v>12221</v>
      </c>
      <c r="O5030" s="79" t="s">
        <v>11835</v>
      </c>
    </row>
    <row r="5031" s="7" customFormat="1" ht="21" customHeight="1" spans="1:15">
      <c r="A5031" s="27">
        <v>5028</v>
      </c>
      <c r="B5031" s="79" t="s">
        <v>12222</v>
      </c>
      <c r="C5031" s="79" t="s">
        <v>11840</v>
      </c>
      <c r="D5031" s="52" t="s">
        <v>2652</v>
      </c>
      <c r="E5031" s="84">
        <v>20000</v>
      </c>
      <c r="F5031" s="85">
        <v>43357</v>
      </c>
      <c r="G5031" s="85">
        <v>44452</v>
      </c>
      <c r="H5031" s="86">
        <v>43790</v>
      </c>
      <c r="I5031" s="86">
        <v>44002</v>
      </c>
      <c r="J5031" s="36">
        <f t="shared" si="156"/>
        <v>213</v>
      </c>
      <c r="K5031" s="52">
        <v>4.75</v>
      </c>
      <c r="L5031" s="52">
        <v>4.75</v>
      </c>
      <c r="M5031" s="38">
        <f t="shared" si="157"/>
        <v>562.083333333333</v>
      </c>
      <c r="N5031" s="87" t="s">
        <v>12223</v>
      </c>
      <c r="O5031" s="79" t="s">
        <v>11835</v>
      </c>
    </row>
    <row r="5032" s="7" customFormat="1" ht="21" customHeight="1" spans="1:15">
      <c r="A5032" s="27">
        <v>5029</v>
      </c>
      <c r="B5032" s="79" t="s">
        <v>12224</v>
      </c>
      <c r="C5032" s="79" t="s">
        <v>12092</v>
      </c>
      <c r="D5032" s="52" t="s">
        <v>2652</v>
      </c>
      <c r="E5032" s="84">
        <v>50000</v>
      </c>
      <c r="F5032" s="85">
        <v>43364</v>
      </c>
      <c r="G5032" s="85">
        <v>44459</v>
      </c>
      <c r="H5032" s="86">
        <v>43790</v>
      </c>
      <c r="I5032" s="86">
        <v>44002</v>
      </c>
      <c r="J5032" s="36">
        <f t="shared" si="156"/>
        <v>213</v>
      </c>
      <c r="K5032" s="52">
        <v>4.75</v>
      </c>
      <c r="L5032" s="52">
        <v>4.75</v>
      </c>
      <c r="M5032" s="38">
        <f t="shared" si="157"/>
        <v>1405.20833333333</v>
      </c>
      <c r="N5032" s="87" t="s">
        <v>12225</v>
      </c>
      <c r="O5032" s="79" t="s">
        <v>11835</v>
      </c>
    </row>
    <row r="5033" s="7" customFormat="1" ht="21" customHeight="1" spans="1:15">
      <c r="A5033" s="27">
        <v>5030</v>
      </c>
      <c r="B5033" s="79" t="s">
        <v>12226</v>
      </c>
      <c r="C5033" s="79" t="s">
        <v>11837</v>
      </c>
      <c r="D5033" s="52" t="s">
        <v>2652</v>
      </c>
      <c r="E5033" s="84">
        <v>50000</v>
      </c>
      <c r="F5033" s="85">
        <v>43375</v>
      </c>
      <c r="G5033" s="85">
        <v>44470</v>
      </c>
      <c r="H5033" s="86">
        <v>43790</v>
      </c>
      <c r="I5033" s="86">
        <v>44002</v>
      </c>
      <c r="J5033" s="36">
        <f t="shared" si="156"/>
        <v>213</v>
      </c>
      <c r="K5033" s="52">
        <v>4.75</v>
      </c>
      <c r="L5033" s="52">
        <v>4.75</v>
      </c>
      <c r="M5033" s="38">
        <f t="shared" si="157"/>
        <v>1405.20833333333</v>
      </c>
      <c r="N5033" s="87" t="s">
        <v>12227</v>
      </c>
      <c r="O5033" s="79" t="s">
        <v>11835</v>
      </c>
    </row>
    <row r="5034" s="7" customFormat="1" ht="21" customHeight="1" spans="1:15">
      <c r="A5034" s="27">
        <v>5031</v>
      </c>
      <c r="B5034" s="79" t="s">
        <v>12228</v>
      </c>
      <c r="C5034" s="79" t="s">
        <v>11843</v>
      </c>
      <c r="D5034" s="52" t="s">
        <v>2652</v>
      </c>
      <c r="E5034" s="84">
        <v>50000</v>
      </c>
      <c r="F5034" s="85">
        <v>43383</v>
      </c>
      <c r="G5034" s="85">
        <v>44478</v>
      </c>
      <c r="H5034" s="86">
        <v>43790</v>
      </c>
      <c r="I5034" s="86">
        <v>44002</v>
      </c>
      <c r="J5034" s="36">
        <f t="shared" si="156"/>
        <v>213</v>
      </c>
      <c r="K5034" s="52">
        <v>4.75</v>
      </c>
      <c r="L5034" s="52">
        <v>4.75</v>
      </c>
      <c r="M5034" s="38">
        <f t="shared" si="157"/>
        <v>1405.20833333333</v>
      </c>
      <c r="N5034" s="87" t="s">
        <v>12229</v>
      </c>
      <c r="O5034" s="79" t="s">
        <v>11835</v>
      </c>
    </row>
    <row r="5035" s="7" customFormat="1" ht="21" customHeight="1" spans="1:15">
      <c r="A5035" s="27">
        <v>5032</v>
      </c>
      <c r="B5035" s="79" t="s">
        <v>12230</v>
      </c>
      <c r="C5035" s="79" t="s">
        <v>12155</v>
      </c>
      <c r="D5035" s="52" t="s">
        <v>2652</v>
      </c>
      <c r="E5035" s="84">
        <v>50000</v>
      </c>
      <c r="F5035" s="85">
        <v>43402</v>
      </c>
      <c r="G5035" s="85">
        <v>44497</v>
      </c>
      <c r="H5035" s="86">
        <v>43790</v>
      </c>
      <c r="I5035" s="86">
        <v>44002</v>
      </c>
      <c r="J5035" s="36">
        <f t="shared" si="156"/>
        <v>213</v>
      </c>
      <c r="K5035" s="52">
        <v>4.75</v>
      </c>
      <c r="L5035" s="52">
        <v>4.75</v>
      </c>
      <c r="M5035" s="38">
        <f t="shared" si="157"/>
        <v>1405.20833333333</v>
      </c>
      <c r="N5035" s="87" t="s">
        <v>12231</v>
      </c>
      <c r="O5035" s="79" t="s">
        <v>11835</v>
      </c>
    </row>
    <row r="5036" s="7" customFormat="1" ht="21" customHeight="1" spans="1:15">
      <c r="A5036" s="27">
        <v>5033</v>
      </c>
      <c r="B5036" s="79" t="s">
        <v>12232</v>
      </c>
      <c r="C5036" s="79" t="s">
        <v>11885</v>
      </c>
      <c r="D5036" s="52" t="s">
        <v>2652</v>
      </c>
      <c r="E5036" s="84">
        <v>50000</v>
      </c>
      <c r="F5036" s="85">
        <v>43409</v>
      </c>
      <c r="G5036" s="85">
        <v>44504</v>
      </c>
      <c r="H5036" s="86">
        <v>43790</v>
      </c>
      <c r="I5036" s="86">
        <v>44002</v>
      </c>
      <c r="J5036" s="36">
        <f t="shared" si="156"/>
        <v>213</v>
      </c>
      <c r="K5036" s="52">
        <v>4.75</v>
      </c>
      <c r="L5036" s="52">
        <v>4.75</v>
      </c>
      <c r="M5036" s="38">
        <f t="shared" si="157"/>
        <v>1405.20833333333</v>
      </c>
      <c r="N5036" s="87" t="s">
        <v>12233</v>
      </c>
      <c r="O5036" s="79" t="s">
        <v>11835</v>
      </c>
    </row>
    <row r="5037" s="7" customFormat="1" ht="21" customHeight="1" spans="1:15">
      <c r="A5037" s="27">
        <v>5034</v>
      </c>
      <c r="B5037" s="79" t="s">
        <v>12234</v>
      </c>
      <c r="C5037" s="79" t="s">
        <v>12162</v>
      </c>
      <c r="D5037" s="52" t="s">
        <v>2652</v>
      </c>
      <c r="E5037" s="84">
        <v>50000</v>
      </c>
      <c r="F5037" s="85">
        <v>43411</v>
      </c>
      <c r="G5037" s="85">
        <v>44506</v>
      </c>
      <c r="H5037" s="86">
        <v>43790</v>
      </c>
      <c r="I5037" s="86">
        <v>44002</v>
      </c>
      <c r="J5037" s="36">
        <f t="shared" si="156"/>
        <v>213</v>
      </c>
      <c r="K5037" s="52">
        <v>4.75</v>
      </c>
      <c r="L5037" s="52">
        <v>4.75</v>
      </c>
      <c r="M5037" s="38">
        <f t="shared" si="157"/>
        <v>1405.20833333333</v>
      </c>
      <c r="N5037" s="87" t="s">
        <v>12235</v>
      </c>
      <c r="O5037" s="79" t="s">
        <v>11835</v>
      </c>
    </row>
    <row r="5038" s="7" customFormat="1" ht="21" customHeight="1" spans="1:15">
      <c r="A5038" s="27">
        <v>5035</v>
      </c>
      <c r="B5038" s="79" t="s">
        <v>12236</v>
      </c>
      <c r="C5038" s="79" t="s">
        <v>11840</v>
      </c>
      <c r="D5038" s="52" t="s">
        <v>2652</v>
      </c>
      <c r="E5038" s="84">
        <v>50000</v>
      </c>
      <c r="F5038" s="85">
        <v>43423</v>
      </c>
      <c r="G5038" s="85">
        <v>44518</v>
      </c>
      <c r="H5038" s="86">
        <v>43790</v>
      </c>
      <c r="I5038" s="86">
        <v>44002</v>
      </c>
      <c r="J5038" s="36">
        <f t="shared" si="156"/>
        <v>213</v>
      </c>
      <c r="K5038" s="52">
        <v>4.75</v>
      </c>
      <c r="L5038" s="52">
        <v>4.75</v>
      </c>
      <c r="M5038" s="38">
        <f t="shared" si="157"/>
        <v>1405.20833333333</v>
      </c>
      <c r="N5038" s="87" t="s">
        <v>12237</v>
      </c>
      <c r="O5038" s="79" t="s">
        <v>11835</v>
      </c>
    </row>
    <row r="5039" s="7" customFormat="1" ht="21" customHeight="1" spans="1:15">
      <c r="A5039" s="27">
        <v>5036</v>
      </c>
      <c r="B5039" s="79" t="s">
        <v>12238</v>
      </c>
      <c r="C5039" s="79" t="s">
        <v>12155</v>
      </c>
      <c r="D5039" s="52" t="s">
        <v>2652</v>
      </c>
      <c r="E5039" s="84">
        <v>50000</v>
      </c>
      <c r="F5039" s="85">
        <v>43425</v>
      </c>
      <c r="G5039" s="85">
        <v>44520</v>
      </c>
      <c r="H5039" s="86">
        <v>43790</v>
      </c>
      <c r="I5039" s="86">
        <v>44002</v>
      </c>
      <c r="J5039" s="36">
        <f t="shared" si="156"/>
        <v>213</v>
      </c>
      <c r="K5039" s="52">
        <v>4.75</v>
      </c>
      <c r="L5039" s="52">
        <v>4.75</v>
      </c>
      <c r="M5039" s="38">
        <f t="shared" si="157"/>
        <v>1405.20833333333</v>
      </c>
      <c r="N5039" s="87" t="s">
        <v>12239</v>
      </c>
      <c r="O5039" s="79" t="s">
        <v>11835</v>
      </c>
    </row>
    <row r="5040" s="7" customFormat="1" ht="21" customHeight="1" spans="1:15">
      <c r="A5040" s="27">
        <v>5037</v>
      </c>
      <c r="B5040" s="79" t="s">
        <v>12240</v>
      </c>
      <c r="C5040" s="79" t="s">
        <v>12092</v>
      </c>
      <c r="D5040" s="52" t="s">
        <v>2652</v>
      </c>
      <c r="E5040" s="84">
        <v>20000</v>
      </c>
      <c r="F5040" s="85">
        <v>43429</v>
      </c>
      <c r="G5040" s="85">
        <v>44524</v>
      </c>
      <c r="H5040" s="86">
        <v>43790</v>
      </c>
      <c r="I5040" s="86">
        <v>44002</v>
      </c>
      <c r="J5040" s="36">
        <f t="shared" si="156"/>
        <v>213</v>
      </c>
      <c r="K5040" s="52">
        <v>4.75</v>
      </c>
      <c r="L5040" s="52">
        <v>4.75</v>
      </c>
      <c r="M5040" s="38">
        <f t="shared" si="157"/>
        <v>562.083333333333</v>
      </c>
      <c r="N5040" s="87" t="s">
        <v>12241</v>
      </c>
      <c r="O5040" s="79" t="s">
        <v>11835</v>
      </c>
    </row>
    <row r="5041" s="7" customFormat="1" ht="21" customHeight="1" spans="1:15">
      <c r="A5041" s="27">
        <v>5038</v>
      </c>
      <c r="B5041" s="79" t="s">
        <v>12242</v>
      </c>
      <c r="C5041" s="79" t="s">
        <v>11954</v>
      </c>
      <c r="D5041" s="52" t="s">
        <v>2652</v>
      </c>
      <c r="E5041" s="84">
        <v>50000</v>
      </c>
      <c r="F5041" s="85">
        <v>43449</v>
      </c>
      <c r="G5041" s="85">
        <v>44179</v>
      </c>
      <c r="H5041" s="86">
        <v>43790</v>
      </c>
      <c r="I5041" s="86">
        <v>44002</v>
      </c>
      <c r="J5041" s="36">
        <f t="shared" si="156"/>
        <v>213</v>
      </c>
      <c r="K5041" s="52">
        <v>4.75</v>
      </c>
      <c r="L5041" s="52">
        <v>4.75</v>
      </c>
      <c r="M5041" s="38">
        <f t="shared" si="157"/>
        <v>1405.20833333333</v>
      </c>
      <c r="N5041" s="87" t="s">
        <v>12243</v>
      </c>
      <c r="O5041" s="79" t="s">
        <v>11835</v>
      </c>
    </row>
    <row r="5042" s="7" customFormat="1" ht="21" customHeight="1" spans="1:15">
      <c r="A5042" s="27">
        <v>5039</v>
      </c>
      <c r="B5042" s="79" t="s">
        <v>12244</v>
      </c>
      <c r="C5042" s="79" t="s">
        <v>12040</v>
      </c>
      <c r="D5042" s="52" t="s">
        <v>2652</v>
      </c>
      <c r="E5042" s="84">
        <v>50000</v>
      </c>
      <c r="F5042" s="85">
        <v>43459</v>
      </c>
      <c r="G5042" s="85">
        <v>44189</v>
      </c>
      <c r="H5042" s="86">
        <v>43790</v>
      </c>
      <c r="I5042" s="86">
        <v>44002</v>
      </c>
      <c r="J5042" s="36">
        <f t="shared" si="156"/>
        <v>213</v>
      </c>
      <c r="K5042" s="52">
        <v>4.75</v>
      </c>
      <c r="L5042" s="52">
        <v>4.75</v>
      </c>
      <c r="M5042" s="38">
        <f t="shared" si="157"/>
        <v>1405.20833333333</v>
      </c>
      <c r="N5042" s="87" t="s">
        <v>12245</v>
      </c>
      <c r="O5042" s="79" t="s">
        <v>11835</v>
      </c>
    </row>
    <row r="5043" s="7" customFormat="1" ht="21" customHeight="1" spans="1:15">
      <c r="A5043" s="27">
        <v>5040</v>
      </c>
      <c r="B5043" s="79" t="s">
        <v>11902</v>
      </c>
      <c r="C5043" s="79" t="s">
        <v>12092</v>
      </c>
      <c r="D5043" s="52" t="s">
        <v>2652</v>
      </c>
      <c r="E5043" s="84">
        <v>50000</v>
      </c>
      <c r="F5043" s="85">
        <v>43459</v>
      </c>
      <c r="G5043" s="85">
        <v>44189</v>
      </c>
      <c r="H5043" s="86">
        <v>43790</v>
      </c>
      <c r="I5043" s="86">
        <v>44002</v>
      </c>
      <c r="J5043" s="36">
        <f t="shared" si="156"/>
        <v>213</v>
      </c>
      <c r="K5043" s="52">
        <v>4.75</v>
      </c>
      <c r="L5043" s="52">
        <v>4.75</v>
      </c>
      <c r="M5043" s="38">
        <f t="shared" si="157"/>
        <v>1405.20833333333</v>
      </c>
      <c r="N5043" s="87" t="s">
        <v>12246</v>
      </c>
      <c r="O5043" s="79" t="s">
        <v>11835</v>
      </c>
    </row>
    <row r="5044" s="7" customFormat="1" ht="21" customHeight="1" spans="1:15">
      <c r="A5044" s="27">
        <v>5041</v>
      </c>
      <c r="B5044" s="79" t="s">
        <v>12247</v>
      </c>
      <c r="C5044" s="79" t="s">
        <v>11885</v>
      </c>
      <c r="D5044" s="52" t="s">
        <v>2652</v>
      </c>
      <c r="E5044" s="84">
        <v>50000</v>
      </c>
      <c r="F5044" s="85">
        <v>43482</v>
      </c>
      <c r="G5044" s="85">
        <v>44181</v>
      </c>
      <c r="H5044" s="86">
        <v>43790</v>
      </c>
      <c r="I5044" s="86">
        <v>44002</v>
      </c>
      <c r="J5044" s="36">
        <f t="shared" si="156"/>
        <v>213</v>
      </c>
      <c r="K5044" s="52">
        <v>4.75</v>
      </c>
      <c r="L5044" s="52">
        <v>4.75</v>
      </c>
      <c r="M5044" s="38">
        <f t="shared" si="157"/>
        <v>1405.20833333333</v>
      </c>
      <c r="N5044" s="87" t="s">
        <v>12248</v>
      </c>
      <c r="O5044" s="79" t="s">
        <v>11835</v>
      </c>
    </row>
    <row r="5045" s="7" customFormat="1" ht="21" customHeight="1" spans="1:15">
      <c r="A5045" s="27">
        <v>5042</v>
      </c>
      <c r="B5045" s="79" t="s">
        <v>12249</v>
      </c>
      <c r="C5045" s="79" t="s">
        <v>12092</v>
      </c>
      <c r="D5045" s="52" t="s">
        <v>2652</v>
      </c>
      <c r="E5045" s="84">
        <v>40000</v>
      </c>
      <c r="F5045" s="85">
        <v>43488</v>
      </c>
      <c r="G5045" s="85">
        <v>44187</v>
      </c>
      <c r="H5045" s="86">
        <v>43790</v>
      </c>
      <c r="I5045" s="86">
        <v>44002</v>
      </c>
      <c r="J5045" s="36">
        <f t="shared" si="156"/>
        <v>213</v>
      </c>
      <c r="K5045" s="52">
        <v>4.75</v>
      </c>
      <c r="L5045" s="52">
        <v>4.75</v>
      </c>
      <c r="M5045" s="38">
        <f t="shared" si="157"/>
        <v>1124.16666666667</v>
      </c>
      <c r="N5045" s="87" t="s">
        <v>12250</v>
      </c>
      <c r="O5045" s="79" t="s">
        <v>11835</v>
      </c>
    </row>
    <row r="5046" s="7" customFormat="1" ht="21" customHeight="1" spans="1:15">
      <c r="A5046" s="27">
        <v>5043</v>
      </c>
      <c r="B5046" s="79" t="s">
        <v>12251</v>
      </c>
      <c r="C5046" s="79" t="s">
        <v>12040</v>
      </c>
      <c r="D5046" s="52" t="s">
        <v>2652</v>
      </c>
      <c r="E5046" s="84">
        <v>50000</v>
      </c>
      <c r="F5046" s="85">
        <v>43494</v>
      </c>
      <c r="G5046" s="85">
        <v>44188</v>
      </c>
      <c r="H5046" s="86">
        <v>43790</v>
      </c>
      <c r="I5046" s="86">
        <v>44002</v>
      </c>
      <c r="J5046" s="36">
        <f t="shared" si="156"/>
        <v>213</v>
      </c>
      <c r="K5046" s="52">
        <v>4.75</v>
      </c>
      <c r="L5046" s="52">
        <v>4.75</v>
      </c>
      <c r="M5046" s="38">
        <f t="shared" si="157"/>
        <v>1405.20833333333</v>
      </c>
      <c r="N5046" s="87" t="s">
        <v>12252</v>
      </c>
      <c r="O5046" s="79" t="s">
        <v>11835</v>
      </c>
    </row>
    <row r="5047" s="7" customFormat="1" ht="21" customHeight="1" spans="1:15">
      <c r="A5047" s="27">
        <v>5044</v>
      </c>
      <c r="B5047" s="79" t="s">
        <v>12253</v>
      </c>
      <c r="C5047" s="79" t="s">
        <v>12040</v>
      </c>
      <c r="D5047" s="52" t="s">
        <v>2652</v>
      </c>
      <c r="E5047" s="84">
        <v>50000</v>
      </c>
      <c r="F5047" s="85">
        <v>43495</v>
      </c>
      <c r="G5047" s="85">
        <v>44194</v>
      </c>
      <c r="H5047" s="86">
        <v>43790</v>
      </c>
      <c r="I5047" s="86">
        <v>44002</v>
      </c>
      <c r="J5047" s="36">
        <f t="shared" si="156"/>
        <v>213</v>
      </c>
      <c r="K5047" s="52">
        <v>4.75</v>
      </c>
      <c r="L5047" s="52">
        <v>4.75</v>
      </c>
      <c r="M5047" s="38">
        <f t="shared" si="157"/>
        <v>1405.20833333333</v>
      </c>
      <c r="N5047" s="87" t="s">
        <v>12254</v>
      </c>
      <c r="O5047" s="79" t="s">
        <v>11835</v>
      </c>
    </row>
    <row r="5048" s="7" customFormat="1" ht="21" customHeight="1" spans="1:15">
      <c r="A5048" s="27">
        <v>5045</v>
      </c>
      <c r="B5048" s="79" t="s">
        <v>12255</v>
      </c>
      <c r="C5048" s="79" t="s">
        <v>11843</v>
      </c>
      <c r="D5048" s="52" t="s">
        <v>2652</v>
      </c>
      <c r="E5048" s="84">
        <v>50000</v>
      </c>
      <c r="F5048" s="85">
        <v>43521</v>
      </c>
      <c r="G5048" s="85">
        <v>44189</v>
      </c>
      <c r="H5048" s="86">
        <v>43790</v>
      </c>
      <c r="I5048" s="86">
        <v>44002</v>
      </c>
      <c r="J5048" s="36">
        <f t="shared" si="156"/>
        <v>213</v>
      </c>
      <c r="K5048" s="52">
        <v>4.75</v>
      </c>
      <c r="L5048" s="52">
        <v>4.75</v>
      </c>
      <c r="M5048" s="38">
        <f t="shared" si="157"/>
        <v>1405.20833333333</v>
      </c>
      <c r="N5048" s="87" t="s">
        <v>12256</v>
      </c>
      <c r="O5048" s="79" t="s">
        <v>11835</v>
      </c>
    </row>
    <row r="5049" s="7" customFormat="1" ht="21" customHeight="1" spans="1:15">
      <c r="A5049" s="27">
        <v>5046</v>
      </c>
      <c r="B5049" s="79" t="s">
        <v>12257</v>
      </c>
      <c r="C5049" s="79" t="s">
        <v>12187</v>
      </c>
      <c r="D5049" s="52" t="s">
        <v>2652</v>
      </c>
      <c r="E5049" s="84">
        <v>50000</v>
      </c>
      <c r="F5049" s="85">
        <v>43523</v>
      </c>
      <c r="G5049" s="85">
        <v>44191</v>
      </c>
      <c r="H5049" s="86">
        <v>43790</v>
      </c>
      <c r="I5049" s="86">
        <v>44002</v>
      </c>
      <c r="J5049" s="36">
        <f t="shared" si="156"/>
        <v>213</v>
      </c>
      <c r="K5049" s="52">
        <v>4.75</v>
      </c>
      <c r="L5049" s="52">
        <v>4.75</v>
      </c>
      <c r="M5049" s="38">
        <f t="shared" si="157"/>
        <v>1405.20833333333</v>
      </c>
      <c r="N5049" s="87" t="s">
        <v>12258</v>
      </c>
      <c r="O5049" s="79" t="s">
        <v>11835</v>
      </c>
    </row>
    <row r="5050" s="7" customFormat="1" ht="21" customHeight="1" spans="1:15">
      <c r="A5050" s="27">
        <v>5047</v>
      </c>
      <c r="B5050" s="79" t="s">
        <v>12259</v>
      </c>
      <c r="C5050" s="79" t="s">
        <v>11846</v>
      </c>
      <c r="D5050" s="52" t="s">
        <v>2652</v>
      </c>
      <c r="E5050" s="84">
        <v>50000</v>
      </c>
      <c r="F5050" s="85">
        <v>43553</v>
      </c>
      <c r="G5050" s="85">
        <v>43918</v>
      </c>
      <c r="H5050" s="86">
        <v>43790</v>
      </c>
      <c r="I5050" s="86">
        <v>43918</v>
      </c>
      <c r="J5050" s="36">
        <f t="shared" si="156"/>
        <v>129</v>
      </c>
      <c r="K5050" s="52">
        <v>4.35</v>
      </c>
      <c r="L5050" s="52">
        <v>4.35</v>
      </c>
      <c r="M5050" s="38">
        <f t="shared" si="157"/>
        <v>779.375</v>
      </c>
      <c r="N5050" s="87" t="s">
        <v>12260</v>
      </c>
      <c r="O5050" s="79" t="s">
        <v>11835</v>
      </c>
    </row>
    <row r="5051" s="7" customFormat="1" ht="21" customHeight="1" spans="1:15">
      <c r="A5051" s="27">
        <v>5048</v>
      </c>
      <c r="B5051" s="79" t="s">
        <v>12261</v>
      </c>
      <c r="C5051" s="79" t="s">
        <v>12262</v>
      </c>
      <c r="D5051" s="52" t="s">
        <v>2652</v>
      </c>
      <c r="E5051" s="84">
        <v>50000</v>
      </c>
      <c r="F5051" s="85">
        <v>43559</v>
      </c>
      <c r="G5051" s="85">
        <v>43924</v>
      </c>
      <c r="H5051" s="86">
        <v>43790</v>
      </c>
      <c r="I5051" s="86">
        <v>43920</v>
      </c>
      <c r="J5051" s="36">
        <f t="shared" si="156"/>
        <v>131</v>
      </c>
      <c r="K5051" s="52">
        <v>4.35</v>
      </c>
      <c r="L5051" s="52">
        <v>4.35</v>
      </c>
      <c r="M5051" s="38">
        <f t="shared" si="157"/>
        <v>791.458333333333</v>
      </c>
      <c r="N5051" s="87" t="s">
        <v>12263</v>
      </c>
      <c r="O5051" s="79" t="s">
        <v>11835</v>
      </c>
    </row>
    <row r="5052" s="7" customFormat="1" ht="21" customHeight="1" spans="1:15">
      <c r="A5052" s="27">
        <v>5049</v>
      </c>
      <c r="B5052" s="79" t="s">
        <v>12264</v>
      </c>
      <c r="C5052" s="79" t="s">
        <v>12265</v>
      </c>
      <c r="D5052" s="52" t="s">
        <v>2652</v>
      </c>
      <c r="E5052" s="84">
        <v>19000</v>
      </c>
      <c r="F5052" s="85">
        <v>43572</v>
      </c>
      <c r="G5052" s="85">
        <v>43937</v>
      </c>
      <c r="H5052" s="86">
        <v>43790</v>
      </c>
      <c r="I5052" s="86">
        <v>43937</v>
      </c>
      <c r="J5052" s="36">
        <f t="shared" si="156"/>
        <v>148</v>
      </c>
      <c r="K5052" s="52">
        <v>4.35</v>
      </c>
      <c r="L5052" s="52">
        <v>4.35</v>
      </c>
      <c r="M5052" s="38">
        <f t="shared" si="157"/>
        <v>339.783333333333</v>
      </c>
      <c r="N5052" s="87" t="s">
        <v>12266</v>
      </c>
      <c r="O5052" s="79" t="s">
        <v>11835</v>
      </c>
    </row>
    <row r="5053" s="7" customFormat="1" ht="21" customHeight="1" spans="1:15">
      <c r="A5053" s="27">
        <v>5050</v>
      </c>
      <c r="B5053" s="79" t="s">
        <v>12267</v>
      </c>
      <c r="C5053" s="79" t="s">
        <v>11954</v>
      </c>
      <c r="D5053" s="52" t="s">
        <v>2652</v>
      </c>
      <c r="E5053" s="84">
        <v>40000</v>
      </c>
      <c r="F5053" s="85">
        <v>43584</v>
      </c>
      <c r="G5053" s="85">
        <v>43949</v>
      </c>
      <c r="H5053" s="86">
        <v>43790</v>
      </c>
      <c r="I5053" s="86">
        <v>43949</v>
      </c>
      <c r="J5053" s="36">
        <f t="shared" si="156"/>
        <v>160</v>
      </c>
      <c r="K5053" s="52">
        <v>4.35</v>
      </c>
      <c r="L5053" s="52">
        <v>4.35</v>
      </c>
      <c r="M5053" s="38">
        <f t="shared" si="157"/>
        <v>773.333333333333</v>
      </c>
      <c r="N5053" s="87" t="s">
        <v>12268</v>
      </c>
      <c r="O5053" s="79" t="s">
        <v>11835</v>
      </c>
    </row>
    <row r="5054" s="7" customFormat="1" ht="21" customHeight="1" spans="1:15">
      <c r="A5054" s="27">
        <v>5051</v>
      </c>
      <c r="B5054" s="79" t="s">
        <v>12269</v>
      </c>
      <c r="C5054" s="79" t="s">
        <v>12162</v>
      </c>
      <c r="D5054" s="52" t="s">
        <v>2652</v>
      </c>
      <c r="E5054" s="84">
        <v>20000</v>
      </c>
      <c r="F5054" s="85">
        <v>43584</v>
      </c>
      <c r="G5054" s="85">
        <v>44132</v>
      </c>
      <c r="H5054" s="86">
        <v>43790</v>
      </c>
      <c r="I5054" s="86">
        <v>44002</v>
      </c>
      <c r="J5054" s="36">
        <f t="shared" si="156"/>
        <v>213</v>
      </c>
      <c r="K5054" s="52">
        <v>4.75</v>
      </c>
      <c r="L5054" s="52">
        <v>4.75</v>
      </c>
      <c r="M5054" s="38">
        <f t="shared" si="157"/>
        <v>562.083333333333</v>
      </c>
      <c r="N5054" s="87" t="s">
        <v>12270</v>
      </c>
      <c r="O5054" s="79" t="s">
        <v>11835</v>
      </c>
    </row>
    <row r="5055" s="7" customFormat="1" ht="21" customHeight="1" spans="1:15">
      <c r="A5055" s="27">
        <v>5052</v>
      </c>
      <c r="B5055" s="79" t="s">
        <v>12271</v>
      </c>
      <c r="C5055" s="79" t="s">
        <v>11893</v>
      </c>
      <c r="D5055" s="52" t="s">
        <v>2652</v>
      </c>
      <c r="E5055" s="84">
        <v>40000</v>
      </c>
      <c r="F5055" s="85">
        <v>43586</v>
      </c>
      <c r="G5055" s="85">
        <v>43951</v>
      </c>
      <c r="H5055" s="86">
        <v>43790</v>
      </c>
      <c r="I5055" s="86">
        <v>43951</v>
      </c>
      <c r="J5055" s="36">
        <f t="shared" si="156"/>
        <v>162</v>
      </c>
      <c r="K5055" s="52">
        <v>4.35</v>
      </c>
      <c r="L5055" s="52">
        <v>4.35</v>
      </c>
      <c r="M5055" s="38">
        <f t="shared" si="157"/>
        <v>783</v>
      </c>
      <c r="N5055" s="87" t="s">
        <v>12272</v>
      </c>
      <c r="O5055" s="79" t="s">
        <v>11835</v>
      </c>
    </row>
    <row r="5056" s="7" customFormat="1" ht="21" customHeight="1" spans="1:15">
      <c r="A5056" s="27">
        <v>5053</v>
      </c>
      <c r="B5056" s="79" t="s">
        <v>12179</v>
      </c>
      <c r="C5056" s="79" t="s">
        <v>12180</v>
      </c>
      <c r="D5056" s="52" t="s">
        <v>2652</v>
      </c>
      <c r="E5056" s="84">
        <v>15000</v>
      </c>
      <c r="F5056" s="85">
        <v>43586</v>
      </c>
      <c r="G5056" s="85">
        <v>44135</v>
      </c>
      <c r="H5056" s="86">
        <v>43790</v>
      </c>
      <c r="I5056" s="86">
        <v>44002</v>
      </c>
      <c r="J5056" s="36">
        <f t="shared" si="156"/>
        <v>213</v>
      </c>
      <c r="K5056" s="52">
        <v>4.75</v>
      </c>
      <c r="L5056" s="52">
        <v>4.75</v>
      </c>
      <c r="M5056" s="38">
        <f t="shared" si="157"/>
        <v>421.5625</v>
      </c>
      <c r="N5056" s="87" t="s">
        <v>12273</v>
      </c>
      <c r="O5056" s="79" t="s">
        <v>11835</v>
      </c>
    </row>
    <row r="5057" s="7" customFormat="1" ht="21" customHeight="1" spans="1:15">
      <c r="A5057" s="27">
        <v>5054</v>
      </c>
      <c r="B5057" s="79" t="s">
        <v>12274</v>
      </c>
      <c r="C5057" s="79" t="s">
        <v>12275</v>
      </c>
      <c r="D5057" s="52" t="s">
        <v>2652</v>
      </c>
      <c r="E5057" s="84">
        <v>50000</v>
      </c>
      <c r="F5057" s="85">
        <v>43586</v>
      </c>
      <c r="G5057" s="85">
        <v>44135</v>
      </c>
      <c r="H5057" s="86">
        <v>43790</v>
      </c>
      <c r="I5057" s="86">
        <v>44002</v>
      </c>
      <c r="J5057" s="36">
        <f t="shared" si="156"/>
        <v>213</v>
      </c>
      <c r="K5057" s="52">
        <v>4.75</v>
      </c>
      <c r="L5057" s="52">
        <v>4.75</v>
      </c>
      <c r="M5057" s="38">
        <f t="shared" si="157"/>
        <v>1405.20833333333</v>
      </c>
      <c r="N5057" s="87" t="s">
        <v>12276</v>
      </c>
      <c r="O5057" s="79" t="s">
        <v>11835</v>
      </c>
    </row>
    <row r="5058" s="7" customFormat="1" ht="21" customHeight="1" spans="1:15">
      <c r="A5058" s="27">
        <v>5055</v>
      </c>
      <c r="B5058" s="79" t="s">
        <v>12277</v>
      </c>
      <c r="C5058" s="79" t="s">
        <v>11833</v>
      </c>
      <c r="D5058" s="52" t="s">
        <v>2652</v>
      </c>
      <c r="E5058" s="84">
        <v>50000</v>
      </c>
      <c r="F5058" s="85">
        <v>43595</v>
      </c>
      <c r="G5058" s="85">
        <v>43960</v>
      </c>
      <c r="H5058" s="86">
        <v>43790</v>
      </c>
      <c r="I5058" s="86">
        <v>43960</v>
      </c>
      <c r="J5058" s="36">
        <f t="shared" si="156"/>
        <v>171</v>
      </c>
      <c r="K5058" s="52">
        <v>4.35</v>
      </c>
      <c r="L5058" s="52">
        <v>4.35</v>
      </c>
      <c r="M5058" s="38">
        <f t="shared" si="157"/>
        <v>1033.125</v>
      </c>
      <c r="N5058" s="87" t="s">
        <v>12278</v>
      </c>
      <c r="O5058" s="79" t="s">
        <v>11835</v>
      </c>
    </row>
    <row r="5059" s="7" customFormat="1" ht="21" customHeight="1" spans="1:15">
      <c r="A5059" s="27">
        <v>5056</v>
      </c>
      <c r="B5059" s="79" t="s">
        <v>12279</v>
      </c>
      <c r="C5059" s="79" t="s">
        <v>11849</v>
      </c>
      <c r="D5059" s="52" t="s">
        <v>2652</v>
      </c>
      <c r="E5059" s="84">
        <v>50000</v>
      </c>
      <c r="F5059" s="85">
        <v>43595</v>
      </c>
      <c r="G5059" s="85">
        <v>43960</v>
      </c>
      <c r="H5059" s="86">
        <v>43790</v>
      </c>
      <c r="I5059" s="86">
        <v>43960</v>
      </c>
      <c r="J5059" s="36">
        <f t="shared" si="156"/>
        <v>171</v>
      </c>
      <c r="K5059" s="52">
        <v>4.35</v>
      </c>
      <c r="L5059" s="52">
        <v>4.35</v>
      </c>
      <c r="M5059" s="38">
        <f t="shared" si="157"/>
        <v>1033.125</v>
      </c>
      <c r="N5059" s="87" t="s">
        <v>12280</v>
      </c>
      <c r="O5059" s="79" t="s">
        <v>11835</v>
      </c>
    </row>
    <row r="5060" s="7" customFormat="1" ht="21" customHeight="1" spans="1:15">
      <c r="A5060" s="27">
        <v>5057</v>
      </c>
      <c r="B5060" s="79" t="s">
        <v>12281</v>
      </c>
      <c r="C5060" s="79" t="s">
        <v>11949</v>
      </c>
      <c r="D5060" s="52" t="s">
        <v>2652</v>
      </c>
      <c r="E5060" s="84">
        <v>50000</v>
      </c>
      <c r="F5060" s="85">
        <v>43595</v>
      </c>
      <c r="G5060" s="85">
        <v>44174</v>
      </c>
      <c r="H5060" s="86">
        <v>43790</v>
      </c>
      <c r="I5060" s="86">
        <v>44002</v>
      </c>
      <c r="J5060" s="36">
        <f t="shared" ref="J5060:J5123" si="158">I5060-H5060+1</f>
        <v>213</v>
      </c>
      <c r="K5060" s="52">
        <v>4.75</v>
      </c>
      <c r="L5060" s="52">
        <v>4.75</v>
      </c>
      <c r="M5060" s="38">
        <f t="shared" ref="M5060:M5123" si="159">E5060*J5060*L5060/12/30/100</f>
        <v>1405.20833333333</v>
      </c>
      <c r="N5060" s="87" t="s">
        <v>12282</v>
      </c>
      <c r="O5060" s="79" t="s">
        <v>11835</v>
      </c>
    </row>
    <row r="5061" s="7" customFormat="1" ht="21" customHeight="1" spans="1:15">
      <c r="A5061" s="27">
        <v>5058</v>
      </c>
      <c r="B5061" s="79" t="s">
        <v>12283</v>
      </c>
      <c r="C5061" s="79" t="s">
        <v>11874</v>
      </c>
      <c r="D5061" s="52" t="s">
        <v>2652</v>
      </c>
      <c r="E5061" s="84">
        <v>30000</v>
      </c>
      <c r="F5061" s="85">
        <v>43595</v>
      </c>
      <c r="G5061" s="85">
        <v>43960</v>
      </c>
      <c r="H5061" s="86">
        <v>43790</v>
      </c>
      <c r="I5061" s="86">
        <v>43960</v>
      </c>
      <c r="J5061" s="36">
        <f t="shared" si="158"/>
        <v>171</v>
      </c>
      <c r="K5061" s="52">
        <v>4.35</v>
      </c>
      <c r="L5061" s="52">
        <v>4.35</v>
      </c>
      <c r="M5061" s="38">
        <f t="shared" si="159"/>
        <v>619.875</v>
      </c>
      <c r="N5061" s="87" t="s">
        <v>12284</v>
      </c>
      <c r="O5061" s="79" t="s">
        <v>11835</v>
      </c>
    </row>
    <row r="5062" s="7" customFormat="1" ht="21" customHeight="1" spans="1:15">
      <c r="A5062" s="27">
        <v>5059</v>
      </c>
      <c r="B5062" s="79" t="s">
        <v>12285</v>
      </c>
      <c r="C5062" s="79" t="s">
        <v>12105</v>
      </c>
      <c r="D5062" s="52" t="s">
        <v>2652</v>
      </c>
      <c r="E5062" s="84">
        <v>10000</v>
      </c>
      <c r="F5062" s="85">
        <v>43595</v>
      </c>
      <c r="G5062" s="85">
        <v>43960</v>
      </c>
      <c r="H5062" s="86">
        <v>43790</v>
      </c>
      <c r="I5062" s="86">
        <v>43960</v>
      </c>
      <c r="J5062" s="36">
        <f t="shared" si="158"/>
        <v>171</v>
      </c>
      <c r="K5062" s="52">
        <v>4.35</v>
      </c>
      <c r="L5062" s="52">
        <v>4.35</v>
      </c>
      <c r="M5062" s="38">
        <f t="shared" si="159"/>
        <v>206.625</v>
      </c>
      <c r="N5062" s="87" t="s">
        <v>12286</v>
      </c>
      <c r="O5062" s="79" t="s">
        <v>11835</v>
      </c>
    </row>
    <row r="5063" s="7" customFormat="1" ht="21" customHeight="1" spans="1:15">
      <c r="A5063" s="27">
        <v>5060</v>
      </c>
      <c r="B5063" s="79" t="s">
        <v>12287</v>
      </c>
      <c r="C5063" s="79" t="s">
        <v>11954</v>
      </c>
      <c r="D5063" s="52" t="s">
        <v>2652</v>
      </c>
      <c r="E5063" s="84">
        <v>15000</v>
      </c>
      <c r="F5063" s="85">
        <v>43601</v>
      </c>
      <c r="G5063" s="85">
        <v>43966</v>
      </c>
      <c r="H5063" s="86">
        <v>43790</v>
      </c>
      <c r="I5063" s="86">
        <v>43966</v>
      </c>
      <c r="J5063" s="36">
        <f t="shared" si="158"/>
        <v>177</v>
      </c>
      <c r="K5063" s="52">
        <v>4.35</v>
      </c>
      <c r="L5063" s="52">
        <v>4.35</v>
      </c>
      <c r="M5063" s="38">
        <f t="shared" si="159"/>
        <v>320.8125</v>
      </c>
      <c r="N5063" s="87" t="s">
        <v>12288</v>
      </c>
      <c r="O5063" s="79" t="s">
        <v>11835</v>
      </c>
    </row>
    <row r="5064" s="7" customFormat="1" ht="21" customHeight="1" spans="1:15">
      <c r="A5064" s="27">
        <v>5061</v>
      </c>
      <c r="B5064" s="79" t="s">
        <v>12289</v>
      </c>
      <c r="C5064" s="79" t="s">
        <v>11837</v>
      </c>
      <c r="D5064" s="52" t="s">
        <v>2652</v>
      </c>
      <c r="E5064" s="84">
        <v>50000</v>
      </c>
      <c r="F5064" s="85">
        <v>43606</v>
      </c>
      <c r="G5064" s="85">
        <v>43971</v>
      </c>
      <c r="H5064" s="86">
        <v>43790</v>
      </c>
      <c r="I5064" s="86">
        <v>43907</v>
      </c>
      <c r="J5064" s="36">
        <f t="shared" si="158"/>
        <v>118</v>
      </c>
      <c r="K5064" s="52">
        <v>4.35</v>
      </c>
      <c r="L5064" s="52">
        <v>4.35</v>
      </c>
      <c r="M5064" s="38">
        <f t="shared" si="159"/>
        <v>712.916666666667</v>
      </c>
      <c r="N5064" s="87" t="s">
        <v>12290</v>
      </c>
      <c r="O5064" s="79" t="s">
        <v>11835</v>
      </c>
    </row>
    <row r="5065" s="7" customFormat="1" ht="21" customHeight="1" spans="1:15">
      <c r="A5065" s="27">
        <v>5062</v>
      </c>
      <c r="B5065" s="79" t="s">
        <v>12291</v>
      </c>
      <c r="C5065" s="79" t="s">
        <v>11852</v>
      </c>
      <c r="D5065" s="52" t="s">
        <v>2652</v>
      </c>
      <c r="E5065" s="84">
        <v>50000</v>
      </c>
      <c r="F5065" s="85">
        <v>43607</v>
      </c>
      <c r="G5065" s="85">
        <v>44125</v>
      </c>
      <c r="H5065" s="86">
        <v>43790</v>
      </c>
      <c r="I5065" s="86">
        <v>44002</v>
      </c>
      <c r="J5065" s="36">
        <f t="shared" si="158"/>
        <v>213</v>
      </c>
      <c r="K5065" s="52">
        <v>4.75</v>
      </c>
      <c r="L5065" s="52">
        <v>4.75</v>
      </c>
      <c r="M5065" s="38">
        <f t="shared" si="159"/>
        <v>1405.20833333333</v>
      </c>
      <c r="N5065" s="87" t="s">
        <v>12292</v>
      </c>
      <c r="O5065" s="79" t="s">
        <v>11835</v>
      </c>
    </row>
    <row r="5066" s="7" customFormat="1" ht="21" customHeight="1" spans="1:15">
      <c r="A5066" s="27">
        <v>5063</v>
      </c>
      <c r="B5066" s="79" t="s">
        <v>12293</v>
      </c>
      <c r="C5066" s="79" t="s">
        <v>12275</v>
      </c>
      <c r="D5066" s="52" t="s">
        <v>2652</v>
      </c>
      <c r="E5066" s="84">
        <v>50000</v>
      </c>
      <c r="F5066" s="85">
        <v>43607</v>
      </c>
      <c r="G5066" s="85">
        <v>44186</v>
      </c>
      <c r="H5066" s="86">
        <v>43790</v>
      </c>
      <c r="I5066" s="86">
        <v>44002</v>
      </c>
      <c r="J5066" s="36">
        <f t="shared" si="158"/>
        <v>213</v>
      </c>
      <c r="K5066" s="52">
        <v>4.75</v>
      </c>
      <c r="L5066" s="52">
        <v>4.75</v>
      </c>
      <c r="M5066" s="38">
        <f t="shared" si="159"/>
        <v>1405.20833333333</v>
      </c>
      <c r="N5066" s="87" t="s">
        <v>12294</v>
      </c>
      <c r="O5066" s="79" t="s">
        <v>11835</v>
      </c>
    </row>
    <row r="5067" s="7" customFormat="1" ht="21" customHeight="1" spans="1:15">
      <c r="A5067" s="27">
        <v>5064</v>
      </c>
      <c r="B5067" s="79" t="s">
        <v>12295</v>
      </c>
      <c r="C5067" s="79" t="s">
        <v>11840</v>
      </c>
      <c r="D5067" s="52" t="s">
        <v>2652</v>
      </c>
      <c r="E5067" s="84">
        <v>50000</v>
      </c>
      <c r="F5067" s="85">
        <v>43612</v>
      </c>
      <c r="G5067" s="85">
        <v>44191</v>
      </c>
      <c r="H5067" s="86">
        <v>43790</v>
      </c>
      <c r="I5067" s="86">
        <v>44002</v>
      </c>
      <c r="J5067" s="36">
        <f t="shared" si="158"/>
        <v>213</v>
      </c>
      <c r="K5067" s="52">
        <v>4.75</v>
      </c>
      <c r="L5067" s="52">
        <v>4.75</v>
      </c>
      <c r="M5067" s="38">
        <f t="shared" si="159"/>
        <v>1405.20833333333</v>
      </c>
      <c r="N5067" s="87" t="s">
        <v>12296</v>
      </c>
      <c r="O5067" s="79" t="s">
        <v>11835</v>
      </c>
    </row>
    <row r="5068" s="7" customFormat="1" ht="21" customHeight="1" spans="1:15">
      <c r="A5068" s="27">
        <v>5065</v>
      </c>
      <c r="B5068" s="79" t="s">
        <v>12297</v>
      </c>
      <c r="C5068" s="79" t="s">
        <v>12125</v>
      </c>
      <c r="D5068" s="52" t="s">
        <v>2652</v>
      </c>
      <c r="E5068" s="84">
        <v>30000</v>
      </c>
      <c r="F5068" s="85">
        <v>43613</v>
      </c>
      <c r="G5068" s="85">
        <v>44192</v>
      </c>
      <c r="H5068" s="86">
        <v>43790</v>
      </c>
      <c r="I5068" s="86">
        <v>44002</v>
      </c>
      <c r="J5068" s="36">
        <f t="shared" si="158"/>
        <v>213</v>
      </c>
      <c r="K5068" s="52">
        <v>4.75</v>
      </c>
      <c r="L5068" s="52">
        <v>4.75</v>
      </c>
      <c r="M5068" s="38">
        <f t="shared" si="159"/>
        <v>843.125</v>
      </c>
      <c r="N5068" s="87" t="s">
        <v>12298</v>
      </c>
      <c r="O5068" s="79" t="s">
        <v>11835</v>
      </c>
    </row>
    <row r="5069" s="7" customFormat="1" ht="21" customHeight="1" spans="1:15">
      <c r="A5069" s="27">
        <v>5066</v>
      </c>
      <c r="B5069" s="79" t="s">
        <v>5118</v>
      </c>
      <c r="C5069" s="79" t="s">
        <v>11909</v>
      </c>
      <c r="D5069" s="52" t="s">
        <v>2652</v>
      </c>
      <c r="E5069" s="84">
        <v>20000</v>
      </c>
      <c r="F5069" s="85">
        <v>43622</v>
      </c>
      <c r="G5069" s="85">
        <v>43987</v>
      </c>
      <c r="H5069" s="86">
        <v>43790</v>
      </c>
      <c r="I5069" s="86">
        <v>43987</v>
      </c>
      <c r="J5069" s="36">
        <f t="shared" si="158"/>
        <v>198</v>
      </c>
      <c r="K5069" s="52">
        <v>4.35</v>
      </c>
      <c r="L5069" s="52">
        <v>4.35</v>
      </c>
      <c r="M5069" s="38">
        <f t="shared" si="159"/>
        <v>478.5</v>
      </c>
      <c r="N5069" s="87" t="s">
        <v>12299</v>
      </c>
      <c r="O5069" s="79" t="s">
        <v>11835</v>
      </c>
    </row>
    <row r="5070" s="7" customFormat="1" ht="21" customHeight="1" spans="1:15">
      <c r="A5070" s="27">
        <v>5067</v>
      </c>
      <c r="B5070" s="79" t="s">
        <v>12300</v>
      </c>
      <c r="C5070" s="79" t="s">
        <v>12275</v>
      </c>
      <c r="D5070" s="52" t="s">
        <v>2652</v>
      </c>
      <c r="E5070" s="84">
        <v>25000</v>
      </c>
      <c r="F5070" s="85">
        <v>43626</v>
      </c>
      <c r="G5070" s="85">
        <v>44174</v>
      </c>
      <c r="H5070" s="86">
        <v>43790</v>
      </c>
      <c r="I5070" s="86">
        <v>44002</v>
      </c>
      <c r="J5070" s="36">
        <f t="shared" si="158"/>
        <v>213</v>
      </c>
      <c r="K5070" s="52">
        <v>4.75</v>
      </c>
      <c r="L5070" s="52">
        <v>4.75</v>
      </c>
      <c r="M5070" s="38">
        <f t="shared" si="159"/>
        <v>702.604166666667</v>
      </c>
      <c r="N5070" s="87" t="s">
        <v>12301</v>
      </c>
      <c r="O5070" s="79" t="s">
        <v>11835</v>
      </c>
    </row>
    <row r="5071" s="7" customFormat="1" ht="21" customHeight="1" spans="1:15">
      <c r="A5071" s="27">
        <v>5068</v>
      </c>
      <c r="B5071" s="79" t="s">
        <v>12302</v>
      </c>
      <c r="C5071" s="79" t="s">
        <v>11840</v>
      </c>
      <c r="D5071" s="52" t="s">
        <v>2652</v>
      </c>
      <c r="E5071" s="84">
        <v>50000</v>
      </c>
      <c r="F5071" s="85">
        <v>43629</v>
      </c>
      <c r="G5071" s="85">
        <v>44114</v>
      </c>
      <c r="H5071" s="86">
        <v>43790</v>
      </c>
      <c r="I5071" s="86">
        <v>44002</v>
      </c>
      <c r="J5071" s="36">
        <f t="shared" si="158"/>
        <v>213</v>
      </c>
      <c r="K5071" s="52">
        <v>4.75</v>
      </c>
      <c r="L5071" s="52">
        <v>4.75</v>
      </c>
      <c r="M5071" s="38">
        <f t="shared" si="159"/>
        <v>1405.20833333333</v>
      </c>
      <c r="N5071" s="87" t="s">
        <v>12303</v>
      </c>
      <c r="O5071" s="79" t="s">
        <v>11835</v>
      </c>
    </row>
    <row r="5072" s="7" customFormat="1" ht="21" customHeight="1" spans="1:15">
      <c r="A5072" s="27">
        <v>5069</v>
      </c>
      <c r="B5072" s="79" t="s">
        <v>12304</v>
      </c>
      <c r="C5072" s="79" t="s">
        <v>11843</v>
      </c>
      <c r="D5072" s="52" t="s">
        <v>2652</v>
      </c>
      <c r="E5072" s="84">
        <v>50000</v>
      </c>
      <c r="F5072" s="85">
        <v>43630</v>
      </c>
      <c r="G5072" s="85">
        <v>44178</v>
      </c>
      <c r="H5072" s="86">
        <v>43790</v>
      </c>
      <c r="I5072" s="86">
        <v>44002</v>
      </c>
      <c r="J5072" s="36">
        <f t="shared" si="158"/>
        <v>213</v>
      </c>
      <c r="K5072" s="52">
        <v>4.75</v>
      </c>
      <c r="L5072" s="52">
        <v>4.75</v>
      </c>
      <c r="M5072" s="38">
        <f t="shared" si="159"/>
        <v>1405.20833333333</v>
      </c>
      <c r="N5072" s="87" t="s">
        <v>12305</v>
      </c>
      <c r="O5072" s="79" t="s">
        <v>11835</v>
      </c>
    </row>
    <row r="5073" s="7" customFormat="1" ht="21" customHeight="1" spans="1:15">
      <c r="A5073" s="27">
        <v>5070</v>
      </c>
      <c r="B5073" s="79" t="s">
        <v>12306</v>
      </c>
      <c r="C5073" s="79" t="s">
        <v>12307</v>
      </c>
      <c r="D5073" s="52" t="s">
        <v>2652</v>
      </c>
      <c r="E5073" s="84">
        <v>50000</v>
      </c>
      <c r="F5073" s="85">
        <v>43635</v>
      </c>
      <c r="G5073" s="85">
        <v>44183</v>
      </c>
      <c r="H5073" s="86">
        <v>43790</v>
      </c>
      <c r="I5073" s="86">
        <v>44002</v>
      </c>
      <c r="J5073" s="36">
        <f t="shared" si="158"/>
        <v>213</v>
      </c>
      <c r="K5073" s="52">
        <v>4.75</v>
      </c>
      <c r="L5073" s="52">
        <v>4.75</v>
      </c>
      <c r="M5073" s="38">
        <f t="shared" si="159"/>
        <v>1405.20833333333</v>
      </c>
      <c r="N5073" s="87" t="s">
        <v>12308</v>
      </c>
      <c r="O5073" s="79" t="s">
        <v>11835</v>
      </c>
    </row>
    <row r="5074" s="7" customFormat="1" ht="21" customHeight="1" spans="1:15">
      <c r="A5074" s="27">
        <v>5071</v>
      </c>
      <c r="B5074" s="79" t="s">
        <v>12309</v>
      </c>
      <c r="C5074" s="79" t="s">
        <v>12310</v>
      </c>
      <c r="D5074" s="52" t="s">
        <v>2652</v>
      </c>
      <c r="E5074" s="84">
        <v>50000</v>
      </c>
      <c r="F5074" s="85">
        <v>43636</v>
      </c>
      <c r="G5074" s="85">
        <v>44184</v>
      </c>
      <c r="H5074" s="86">
        <v>43790</v>
      </c>
      <c r="I5074" s="86">
        <v>44002</v>
      </c>
      <c r="J5074" s="36">
        <f t="shared" si="158"/>
        <v>213</v>
      </c>
      <c r="K5074" s="52">
        <v>4.75</v>
      </c>
      <c r="L5074" s="52">
        <v>4.75</v>
      </c>
      <c r="M5074" s="38">
        <f t="shared" si="159"/>
        <v>1405.20833333333</v>
      </c>
      <c r="N5074" s="87" t="s">
        <v>12311</v>
      </c>
      <c r="O5074" s="79" t="s">
        <v>11835</v>
      </c>
    </row>
    <row r="5075" s="7" customFormat="1" ht="21" customHeight="1" spans="1:15">
      <c r="A5075" s="27">
        <v>5072</v>
      </c>
      <c r="B5075" s="79" t="s">
        <v>12312</v>
      </c>
      <c r="C5075" s="79" t="s">
        <v>12313</v>
      </c>
      <c r="D5075" s="52" t="s">
        <v>2652</v>
      </c>
      <c r="E5075" s="84">
        <v>30000</v>
      </c>
      <c r="F5075" s="85">
        <v>43643</v>
      </c>
      <c r="G5075" s="85">
        <v>44191</v>
      </c>
      <c r="H5075" s="86">
        <v>43790</v>
      </c>
      <c r="I5075" s="86">
        <v>44002</v>
      </c>
      <c r="J5075" s="36">
        <f t="shared" si="158"/>
        <v>213</v>
      </c>
      <c r="K5075" s="52">
        <v>4.75</v>
      </c>
      <c r="L5075" s="52">
        <v>4.75</v>
      </c>
      <c r="M5075" s="38">
        <f t="shared" si="159"/>
        <v>843.125</v>
      </c>
      <c r="N5075" s="87" t="s">
        <v>12314</v>
      </c>
      <c r="O5075" s="79" t="s">
        <v>11835</v>
      </c>
    </row>
    <row r="5076" s="7" customFormat="1" ht="21" customHeight="1" spans="1:15">
      <c r="A5076" s="27">
        <v>5073</v>
      </c>
      <c r="B5076" s="79" t="s">
        <v>12315</v>
      </c>
      <c r="C5076" s="79" t="s">
        <v>11833</v>
      </c>
      <c r="D5076" s="52" t="s">
        <v>2652</v>
      </c>
      <c r="E5076" s="84">
        <v>20000</v>
      </c>
      <c r="F5076" s="85">
        <v>43662</v>
      </c>
      <c r="G5076" s="85">
        <v>44027</v>
      </c>
      <c r="H5076" s="86">
        <v>43790</v>
      </c>
      <c r="I5076" s="86">
        <v>44002</v>
      </c>
      <c r="J5076" s="36">
        <f t="shared" si="158"/>
        <v>213</v>
      </c>
      <c r="K5076" s="52">
        <v>4.35</v>
      </c>
      <c r="L5076" s="52">
        <v>4.35</v>
      </c>
      <c r="M5076" s="38">
        <f t="shared" si="159"/>
        <v>514.75</v>
      </c>
      <c r="N5076" s="87" t="s">
        <v>12316</v>
      </c>
      <c r="O5076" s="79" t="s">
        <v>11835</v>
      </c>
    </row>
    <row r="5077" s="7" customFormat="1" ht="21" customHeight="1" spans="1:15">
      <c r="A5077" s="27">
        <v>5074</v>
      </c>
      <c r="B5077" s="79" t="s">
        <v>12317</v>
      </c>
      <c r="C5077" s="79" t="s">
        <v>12265</v>
      </c>
      <c r="D5077" s="52" t="s">
        <v>2652</v>
      </c>
      <c r="E5077" s="84">
        <v>50000</v>
      </c>
      <c r="F5077" s="85">
        <v>43681</v>
      </c>
      <c r="G5077" s="85">
        <v>44046</v>
      </c>
      <c r="H5077" s="86">
        <v>43790</v>
      </c>
      <c r="I5077" s="86">
        <v>44002</v>
      </c>
      <c r="J5077" s="36">
        <f t="shared" si="158"/>
        <v>213</v>
      </c>
      <c r="K5077" s="52">
        <v>4.35</v>
      </c>
      <c r="L5077" s="52">
        <v>4.35</v>
      </c>
      <c r="M5077" s="38">
        <f t="shared" si="159"/>
        <v>1286.875</v>
      </c>
      <c r="N5077" s="87" t="s">
        <v>12318</v>
      </c>
      <c r="O5077" s="79" t="s">
        <v>11835</v>
      </c>
    </row>
    <row r="5078" s="7" customFormat="1" ht="21" customHeight="1" spans="1:15">
      <c r="A5078" s="27">
        <v>5075</v>
      </c>
      <c r="B5078" s="79" t="s">
        <v>12319</v>
      </c>
      <c r="C5078" s="79" t="s">
        <v>12320</v>
      </c>
      <c r="D5078" s="52" t="s">
        <v>2652</v>
      </c>
      <c r="E5078" s="84">
        <v>50000</v>
      </c>
      <c r="F5078" s="85">
        <v>43684</v>
      </c>
      <c r="G5078" s="85">
        <v>44049</v>
      </c>
      <c r="H5078" s="86">
        <v>43790</v>
      </c>
      <c r="I5078" s="86">
        <v>44002</v>
      </c>
      <c r="J5078" s="36">
        <f t="shared" si="158"/>
        <v>213</v>
      </c>
      <c r="K5078" s="52">
        <v>4.35</v>
      </c>
      <c r="L5078" s="52">
        <v>4.35</v>
      </c>
      <c r="M5078" s="38">
        <f t="shared" si="159"/>
        <v>1286.875</v>
      </c>
      <c r="N5078" s="87" t="s">
        <v>12321</v>
      </c>
      <c r="O5078" s="79" t="s">
        <v>11835</v>
      </c>
    </row>
    <row r="5079" s="7" customFormat="1" ht="21" customHeight="1" spans="1:15">
      <c r="A5079" s="27">
        <v>5076</v>
      </c>
      <c r="B5079" s="79" t="s">
        <v>12322</v>
      </c>
      <c r="C5079" s="79" t="s">
        <v>12323</v>
      </c>
      <c r="D5079" s="52" t="s">
        <v>2652</v>
      </c>
      <c r="E5079" s="84">
        <v>50000</v>
      </c>
      <c r="F5079" s="85">
        <v>43700</v>
      </c>
      <c r="G5079" s="85">
        <v>44065</v>
      </c>
      <c r="H5079" s="86">
        <v>43790</v>
      </c>
      <c r="I5079" s="86">
        <v>44002</v>
      </c>
      <c r="J5079" s="36">
        <f t="shared" si="158"/>
        <v>213</v>
      </c>
      <c r="K5079" s="52">
        <v>4.35</v>
      </c>
      <c r="L5079" s="52">
        <v>4.35</v>
      </c>
      <c r="M5079" s="38">
        <f t="shared" si="159"/>
        <v>1286.875</v>
      </c>
      <c r="N5079" s="87" t="s">
        <v>12324</v>
      </c>
      <c r="O5079" s="79" t="s">
        <v>11835</v>
      </c>
    </row>
    <row r="5080" s="7" customFormat="1" ht="21" customHeight="1" spans="1:15">
      <c r="A5080" s="27">
        <v>5077</v>
      </c>
      <c r="B5080" s="79" t="s">
        <v>12325</v>
      </c>
      <c r="C5080" s="79" t="s">
        <v>12326</v>
      </c>
      <c r="D5080" s="52" t="s">
        <v>2652</v>
      </c>
      <c r="E5080" s="84">
        <v>20000</v>
      </c>
      <c r="F5080" s="85">
        <v>43712</v>
      </c>
      <c r="G5080" s="85">
        <v>44077</v>
      </c>
      <c r="H5080" s="86">
        <v>43790</v>
      </c>
      <c r="I5080" s="86">
        <v>44002</v>
      </c>
      <c r="J5080" s="36">
        <f t="shared" si="158"/>
        <v>213</v>
      </c>
      <c r="K5080" s="52">
        <v>4.35</v>
      </c>
      <c r="L5080" s="52">
        <v>4.35</v>
      </c>
      <c r="M5080" s="38">
        <f t="shared" si="159"/>
        <v>514.75</v>
      </c>
      <c r="N5080" s="87" t="s">
        <v>12327</v>
      </c>
      <c r="O5080" s="79" t="s">
        <v>11835</v>
      </c>
    </row>
    <row r="5081" s="7" customFormat="1" ht="21" customHeight="1" spans="1:15">
      <c r="A5081" s="27">
        <v>5078</v>
      </c>
      <c r="B5081" s="79" t="s">
        <v>12328</v>
      </c>
      <c r="C5081" s="79" t="s">
        <v>12329</v>
      </c>
      <c r="D5081" s="52" t="s">
        <v>2652</v>
      </c>
      <c r="E5081" s="84">
        <v>30000</v>
      </c>
      <c r="F5081" s="85">
        <v>43738</v>
      </c>
      <c r="G5081" s="85">
        <v>44103</v>
      </c>
      <c r="H5081" s="86">
        <v>43790</v>
      </c>
      <c r="I5081" s="86">
        <v>44002</v>
      </c>
      <c r="J5081" s="36">
        <f t="shared" si="158"/>
        <v>213</v>
      </c>
      <c r="K5081" s="52">
        <v>4.35</v>
      </c>
      <c r="L5081" s="52">
        <v>4.35</v>
      </c>
      <c r="M5081" s="38">
        <f t="shared" si="159"/>
        <v>772.125</v>
      </c>
      <c r="N5081" s="87" t="s">
        <v>12330</v>
      </c>
      <c r="O5081" s="79" t="s">
        <v>11835</v>
      </c>
    </row>
    <row r="5082" s="7" customFormat="1" ht="21" customHeight="1" spans="1:15">
      <c r="A5082" s="27">
        <v>5079</v>
      </c>
      <c r="B5082" s="79" t="s">
        <v>12331</v>
      </c>
      <c r="C5082" s="79" t="s">
        <v>11833</v>
      </c>
      <c r="D5082" s="52" t="s">
        <v>2652</v>
      </c>
      <c r="E5082" s="84">
        <v>50000</v>
      </c>
      <c r="F5082" s="85">
        <v>43746</v>
      </c>
      <c r="G5082" s="85">
        <v>44111</v>
      </c>
      <c r="H5082" s="86">
        <v>43790</v>
      </c>
      <c r="I5082" s="86">
        <v>44002</v>
      </c>
      <c r="J5082" s="36">
        <f t="shared" si="158"/>
        <v>213</v>
      </c>
      <c r="K5082" s="52">
        <v>4.35</v>
      </c>
      <c r="L5082" s="52">
        <v>4.35</v>
      </c>
      <c r="M5082" s="38">
        <f t="shared" si="159"/>
        <v>1286.875</v>
      </c>
      <c r="N5082" s="87" t="s">
        <v>12332</v>
      </c>
      <c r="O5082" s="79" t="s">
        <v>11835</v>
      </c>
    </row>
    <row r="5083" s="7" customFormat="1" ht="21" customHeight="1" spans="1:15">
      <c r="A5083" s="27">
        <v>5080</v>
      </c>
      <c r="B5083" s="79" t="s">
        <v>12333</v>
      </c>
      <c r="C5083" s="79" t="s">
        <v>12334</v>
      </c>
      <c r="D5083" s="52" t="s">
        <v>2652</v>
      </c>
      <c r="E5083" s="84">
        <v>50000</v>
      </c>
      <c r="F5083" s="85">
        <v>43760</v>
      </c>
      <c r="G5083" s="85">
        <v>44125</v>
      </c>
      <c r="H5083" s="86">
        <v>43790</v>
      </c>
      <c r="I5083" s="86">
        <v>44002</v>
      </c>
      <c r="J5083" s="36">
        <f t="shared" si="158"/>
        <v>213</v>
      </c>
      <c r="K5083" s="52">
        <v>4.35</v>
      </c>
      <c r="L5083" s="52">
        <v>4.35</v>
      </c>
      <c r="M5083" s="38">
        <f t="shared" si="159"/>
        <v>1286.875</v>
      </c>
      <c r="N5083" s="87" t="s">
        <v>12335</v>
      </c>
      <c r="O5083" s="79" t="s">
        <v>11835</v>
      </c>
    </row>
    <row r="5084" s="7" customFormat="1" ht="21" customHeight="1" spans="1:15">
      <c r="A5084" s="27">
        <v>5081</v>
      </c>
      <c r="B5084" s="79" t="s">
        <v>12336</v>
      </c>
      <c r="C5084" s="79" t="s">
        <v>12337</v>
      </c>
      <c r="D5084" s="52" t="s">
        <v>2652</v>
      </c>
      <c r="E5084" s="84">
        <v>50000</v>
      </c>
      <c r="F5084" s="85">
        <v>43762</v>
      </c>
      <c r="G5084" s="85">
        <v>44127</v>
      </c>
      <c r="H5084" s="86">
        <v>43790</v>
      </c>
      <c r="I5084" s="86">
        <v>44002</v>
      </c>
      <c r="J5084" s="36">
        <f t="shared" si="158"/>
        <v>213</v>
      </c>
      <c r="K5084" s="52">
        <v>4.35</v>
      </c>
      <c r="L5084" s="52">
        <v>4.35</v>
      </c>
      <c r="M5084" s="38">
        <f t="shared" si="159"/>
        <v>1286.875</v>
      </c>
      <c r="N5084" s="87" t="s">
        <v>12338</v>
      </c>
      <c r="O5084" s="79" t="s">
        <v>11835</v>
      </c>
    </row>
    <row r="5085" s="7" customFormat="1" ht="21" customHeight="1" spans="1:15">
      <c r="A5085" s="27">
        <v>5082</v>
      </c>
      <c r="B5085" s="79" t="s">
        <v>12339</v>
      </c>
      <c r="C5085" s="79" t="s">
        <v>12340</v>
      </c>
      <c r="D5085" s="52" t="s">
        <v>2652</v>
      </c>
      <c r="E5085" s="84">
        <v>50000</v>
      </c>
      <c r="F5085" s="87" t="s">
        <v>2601</v>
      </c>
      <c r="G5085" s="87" t="s">
        <v>2602</v>
      </c>
      <c r="H5085" s="86">
        <v>43790</v>
      </c>
      <c r="I5085" s="86">
        <v>44002</v>
      </c>
      <c r="J5085" s="36">
        <f t="shared" si="158"/>
        <v>213</v>
      </c>
      <c r="K5085" s="52">
        <v>4.35</v>
      </c>
      <c r="L5085" s="52">
        <v>4.35</v>
      </c>
      <c r="M5085" s="38">
        <f t="shared" si="159"/>
        <v>1286.875</v>
      </c>
      <c r="N5085" s="87" t="s">
        <v>12341</v>
      </c>
      <c r="O5085" s="79" t="s">
        <v>11835</v>
      </c>
    </row>
    <row r="5086" s="7" customFormat="1" ht="21" customHeight="1" spans="1:15">
      <c r="A5086" s="27">
        <v>5083</v>
      </c>
      <c r="B5086" s="79" t="s">
        <v>12342</v>
      </c>
      <c r="C5086" s="79" t="s">
        <v>12343</v>
      </c>
      <c r="D5086" s="52" t="s">
        <v>2652</v>
      </c>
      <c r="E5086" s="84">
        <v>50000</v>
      </c>
      <c r="F5086" s="87" t="s">
        <v>6655</v>
      </c>
      <c r="G5086" s="87" t="s">
        <v>6165</v>
      </c>
      <c r="H5086" s="86">
        <v>43790</v>
      </c>
      <c r="I5086" s="86">
        <v>44002</v>
      </c>
      <c r="J5086" s="36">
        <f t="shared" si="158"/>
        <v>213</v>
      </c>
      <c r="K5086" s="52">
        <v>4.35</v>
      </c>
      <c r="L5086" s="52">
        <v>4.35</v>
      </c>
      <c r="M5086" s="38">
        <f t="shared" si="159"/>
        <v>1286.875</v>
      </c>
      <c r="N5086" s="87" t="s">
        <v>12344</v>
      </c>
      <c r="O5086" s="79" t="s">
        <v>11835</v>
      </c>
    </row>
    <row r="5087" s="7" customFormat="1" ht="21" customHeight="1" spans="1:15">
      <c r="A5087" s="27">
        <v>5084</v>
      </c>
      <c r="B5087" s="79" t="s">
        <v>12345</v>
      </c>
      <c r="C5087" s="79" t="s">
        <v>12346</v>
      </c>
      <c r="D5087" s="52" t="s">
        <v>2652</v>
      </c>
      <c r="E5087" s="84">
        <v>50000</v>
      </c>
      <c r="F5087" s="87" t="s">
        <v>4748</v>
      </c>
      <c r="G5087" s="87" t="s">
        <v>2420</v>
      </c>
      <c r="H5087" s="86">
        <v>43790</v>
      </c>
      <c r="I5087" s="86">
        <v>44002</v>
      </c>
      <c r="J5087" s="36">
        <f t="shared" si="158"/>
        <v>213</v>
      </c>
      <c r="K5087" s="52">
        <v>4.35</v>
      </c>
      <c r="L5087" s="52">
        <v>4.35</v>
      </c>
      <c r="M5087" s="38">
        <f t="shared" si="159"/>
        <v>1286.875</v>
      </c>
      <c r="N5087" s="87" t="s">
        <v>12347</v>
      </c>
      <c r="O5087" s="79" t="s">
        <v>11835</v>
      </c>
    </row>
    <row r="5088" s="7" customFormat="1" ht="21" customHeight="1" spans="1:15">
      <c r="A5088" s="27">
        <v>5085</v>
      </c>
      <c r="B5088" s="79" t="s">
        <v>12348</v>
      </c>
      <c r="C5088" s="79" t="s">
        <v>11859</v>
      </c>
      <c r="D5088" s="52" t="s">
        <v>2652</v>
      </c>
      <c r="E5088" s="84">
        <v>50000</v>
      </c>
      <c r="F5088" s="87" t="s">
        <v>4748</v>
      </c>
      <c r="G5088" s="87" t="s">
        <v>2420</v>
      </c>
      <c r="H5088" s="86">
        <v>43790</v>
      </c>
      <c r="I5088" s="86">
        <v>44002</v>
      </c>
      <c r="J5088" s="36">
        <f t="shared" si="158"/>
        <v>213</v>
      </c>
      <c r="K5088" s="52">
        <v>4.35</v>
      </c>
      <c r="L5088" s="52">
        <v>4.35</v>
      </c>
      <c r="M5088" s="38">
        <f t="shared" si="159"/>
        <v>1286.875</v>
      </c>
      <c r="N5088" s="87" t="s">
        <v>12349</v>
      </c>
      <c r="O5088" s="79" t="s">
        <v>11835</v>
      </c>
    </row>
    <row r="5089" s="7" customFormat="1" ht="21" customHeight="1" spans="1:15">
      <c r="A5089" s="27">
        <v>5086</v>
      </c>
      <c r="B5089" s="79" t="s">
        <v>12350</v>
      </c>
      <c r="C5089" s="79" t="s">
        <v>12351</v>
      </c>
      <c r="D5089" s="52" t="s">
        <v>2652</v>
      </c>
      <c r="E5089" s="84">
        <v>45000</v>
      </c>
      <c r="F5089" s="87" t="s">
        <v>4748</v>
      </c>
      <c r="G5089" s="87" t="s">
        <v>2420</v>
      </c>
      <c r="H5089" s="86">
        <v>43790</v>
      </c>
      <c r="I5089" s="86">
        <v>44002</v>
      </c>
      <c r="J5089" s="36">
        <f t="shared" si="158"/>
        <v>213</v>
      </c>
      <c r="K5089" s="52">
        <v>4.35</v>
      </c>
      <c r="L5089" s="52">
        <v>4.35</v>
      </c>
      <c r="M5089" s="38">
        <f t="shared" si="159"/>
        <v>1158.1875</v>
      </c>
      <c r="N5089" s="87" t="s">
        <v>12352</v>
      </c>
      <c r="O5089" s="79" t="s">
        <v>11835</v>
      </c>
    </row>
    <row r="5090" s="7" customFormat="1" ht="21" customHeight="1" spans="1:15">
      <c r="A5090" s="27">
        <v>5087</v>
      </c>
      <c r="B5090" s="79" t="s">
        <v>12353</v>
      </c>
      <c r="C5090" s="79" t="s">
        <v>11912</v>
      </c>
      <c r="D5090" s="52" t="s">
        <v>2652</v>
      </c>
      <c r="E5090" s="84">
        <v>50000</v>
      </c>
      <c r="F5090" s="87" t="s">
        <v>4748</v>
      </c>
      <c r="G5090" s="87" t="s">
        <v>2420</v>
      </c>
      <c r="H5090" s="86">
        <v>43790</v>
      </c>
      <c r="I5090" s="86">
        <v>44002</v>
      </c>
      <c r="J5090" s="36">
        <f t="shared" si="158"/>
        <v>213</v>
      </c>
      <c r="K5090" s="52">
        <v>4.35</v>
      </c>
      <c r="L5090" s="52">
        <v>4.35</v>
      </c>
      <c r="M5090" s="38">
        <f t="shared" si="159"/>
        <v>1286.875</v>
      </c>
      <c r="N5090" s="87" t="s">
        <v>12354</v>
      </c>
      <c r="O5090" s="79" t="s">
        <v>11835</v>
      </c>
    </row>
    <row r="5091" s="7" customFormat="1" ht="21" customHeight="1" spans="1:15">
      <c r="A5091" s="27">
        <v>5088</v>
      </c>
      <c r="B5091" s="79" t="s">
        <v>11865</v>
      </c>
      <c r="C5091" s="79" t="s">
        <v>12355</v>
      </c>
      <c r="D5091" s="52" t="s">
        <v>2652</v>
      </c>
      <c r="E5091" s="84">
        <v>50000</v>
      </c>
      <c r="F5091" s="85">
        <v>43798</v>
      </c>
      <c r="G5091" s="85">
        <v>44163</v>
      </c>
      <c r="H5091" s="85">
        <v>43798</v>
      </c>
      <c r="I5091" s="86">
        <v>44002</v>
      </c>
      <c r="J5091" s="36">
        <f t="shared" si="158"/>
        <v>205</v>
      </c>
      <c r="K5091" s="52">
        <v>4.35</v>
      </c>
      <c r="L5091" s="52">
        <v>4.35</v>
      </c>
      <c r="M5091" s="38">
        <f t="shared" si="159"/>
        <v>1238.54166666667</v>
      </c>
      <c r="N5091" s="87" t="s">
        <v>12356</v>
      </c>
      <c r="O5091" s="79" t="s">
        <v>11835</v>
      </c>
    </row>
    <row r="5092" s="7" customFormat="1" ht="21" customHeight="1" spans="1:15">
      <c r="A5092" s="27">
        <v>5089</v>
      </c>
      <c r="B5092" s="79" t="s">
        <v>11845</v>
      </c>
      <c r="C5092" s="79" t="s">
        <v>11846</v>
      </c>
      <c r="D5092" s="52" t="s">
        <v>2652</v>
      </c>
      <c r="E5092" s="84">
        <v>10000</v>
      </c>
      <c r="F5092" s="85">
        <v>43799</v>
      </c>
      <c r="G5092" s="85">
        <v>44164</v>
      </c>
      <c r="H5092" s="85">
        <v>43799</v>
      </c>
      <c r="I5092" s="86">
        <v>44002</v>
      </c>
      <c r="J5092" s="36">
        <f t="shared" si="158"/>
        <v>204</v>
      </c>
      <c r="K5092" s="52">
        <v>4.35</v>
      </c>
      <c r="L5092" s="52">
        <v>4.35</v>
      </c>
      <c r="M5092" s="38">
        <f t="shared" si="159"/>
        <v>246.5</v>
      </c>
      <c r="N5092" s="87" t="s">
        <v>12357</v>
      </c>
      <c r="O5092" s="79" t="s">
        <v>11835</v>
      </c>
    </row>
    <row r="5093" s="7" customFormat="1" ht="21" customHeight="1" spans="1:15">
      <c r="A5093" s="27">
        <v>5090</v>
      </c>
      <c r="B5093" s="79" t="s">
        <v>11863</v>
      </c>
      <c r="C5093" s="79" t="s">
        <v>12355</v>
      </c>
      <c r="D5093" s="52" t="s">
        <v>2652</v>
      </c>
      <c r="E5093" s="84">
        <v>20000</v>
      </c>
      <c r="F5093" s="85">
        <v>43802</v>
      </c>
      <c r="G5093" s="85">
        <v>44167</v>
      </c>
      <c r="H5093" s="85">
        <v>43802</v>
      </c>
      <c r="I5093" s="86">
        <v>44002</v>
      </c>
      <c r="J5093" s="36">
        <f t="shared" si="158"/>
        <v>201</v>
      </c>
      <c r="K5093" s="52">
        <v>4.35</v>
      </c>
      <c r="L5093" s="52">
        <v>4.35</v>
      </c>
      <c r="M5093" s="38">
        <f t="shared" si="159"/>
        <v>485.75</v>
      </c>
      <c r="N5093" s="87" t="s">
        <v>12358</v>
      </c>
      <c r="O5093" s="79" t="s">
        <v>11835</v>
      </c>
    </row>
    <row r="5094" s="3" customFormat="1" ht="21" customHeight="1" spans="1:15">
      <c r="A5094" s="27">
        <v>5091</v>
      </c>
      <c r="B5094" s="79" t="s">
        <v>12359</v>
      </c>
      <c r="C5094" s="79" t="s">
        <v>12360</v>
      </c>
      <c r="D5094" s="52" t="s">
        <v>2652</v>
      </c>
      <c r="E5094" s="84">
        <v>20000</v>
      </c>
      <c r="F5094" s="85">
        <v>43802</v>
      </c>
      <c r="G5094" s="85">
        <v>44167</v>
      </c>
      <c r="H5094" s="85">
        <v>43802</v>
      </c>
      <c r="I5094" s="86">
        <v>44002</v>
      </c>
      <c r="J5094" s="36">
        <f t="shared" si="158"/>
        <v>201</v>
      </c>
      <c r="K5094" s="52">
        <v>4.35</v>
      </c>
      <c r="L5094" s="52">
        <v>4.35</v>
      </c>
      <c r="M5094" s="38">
        <f t="shared" si="159"/>
        <v>485.75</v>
      </c>
      <c r="N5094" s="87" t="s">
        <v>12361</v>
      </c>
      <c r="O5094" s="79" t="s">
        <v>11835</v>
      </c>
    </row>
    <row r="5095" s="3" customFormat="1" ht="21" customHeight="1" spans="1:15">
      <c r="A5095" s="27">
        <v>5092</v>
      </c>
      <c r="B5095" s="79" t="s">
        <v>11861</v>
      </c>
      <c r="C5095" s="79" t="s">
        <v>12355</v>
      </c>
      <c r="D5095" s="52" t="s">
        <v>2652</v>
      </c>
      <c r="E5095" s="84">
        <v>50000</v>
      </c>
      <c r="F5095" s="85">
        <v>43803</v>
      </c>
      <c r="G5095" s="85">
        <v>44168</v>
      </c>
      <c r="H5095" s="85">
        <v>43803</v>
      </c>
      <c r="I5095" s="86">
        <v>44002</v>
      </c>
      <c r="J5095" s="36">
        <f t="shared" si="158"/>
        <v>200</v>
      </c>
      <c r="K5095" s="52">
        <v>4.35</v>
      </c>
      <c r="L5095" s="52">
        <v>4.35</v>
      </c>
      <c r="M5095" s="38">
        <f t="shared" si="159"/>
        <v>1208.33333333333</v>
      </c>
      <c r="N5095" s="87" t="s">
        <v>12362</v>
      </c>
      <c r="O5095" s="79" t="s">
        <v>11835</v>
      </c>
    </row>
    <row r="5096" s="3" customFormat="1" ht="21" customHeight="1" spans="1:15">
      <c r="A5096" s="27">
        <v>5093</v>
      </c>
      <c r="B5096" s="79" t="s">
        <v>12363</v>
      </c>
      <c r="C5096" s="79" t="s">
        <v>12364</v>
      </c>
      <c r="D5096" s="52" t="s">
        <v>2652</v>
      </c>
      <c r="E5096" s="84">
        <v>50000</v>
      </c>
      <c r="F5096" s="85">
        <v>43805</v>
      </c>
      <c r="G5096" s="85">
        <v>44170</v>
      </c>
      <c r="H5096" s="85">
        <v>43805</v>
      </c>
      <c r="I5096" s="86">
        <v>44002</v>
      </c>
      <c r="J5096" s="36">
        <f t="shared" si="158"/>
        <v>198</v>
      </c>
      <c r="K5096" s="52">
        <v>4.35</v>
      </c>
      <c r="L5096" s="52">
        <v>4.35</v>
      </c>
      <c r="M5096" s="38">
        <f t="shared" si="159"/>
        <v>1196.25</v>
      </c>
      <c r="N5096" s="87" t="s">
        <v>12365</v>
      </c>
      <c r="O5096" s="79" t="s">
        <v>11835</v>
      </c>
    </row>
    <row r="5097" s="3" customFormat="1" ht="21" customHeight="1" spans="1:15">
      <c r="A5097" s="27">
        <v>5094</v>
      </c>
      <c r="B5097" s="79" t="s">
        <v>11895</v>
      </c>
      <c r="C5097" s="79" t="s">
        <v>12355</v>
      </c>
      <c r="D5097" s="52" t="s">
        <v>2652</v>
      </c>
      <c r="E5097" s="84">
        <v>50000</v>
      </c>
      <c r="F5097" s="85">
        <v>43805</v>
      </c>
      <c r="G5097" s="85">
        <v>44170</v>
      </c>
      <c r="H5097" s="85">
        <v>43805</v>
      </c>
      <c r="I5097" s="86">
        <v>44002</v>
      </c>
      <c r="J5097" s="36">
        <f t="shared" si="158"/>
        <v>198</v>
      </c>
      <c r="K5097" s="52">
        <v>4.35</v>
      </c>
      <c r="L5097" s="52">
        <v>4.35</v>
      </c>
      <c r="M5097" s="38">
        <f t="shared" si="159"/>
        <v>1196.25</v>
      </c>
      <c r="N5097" s="87" t="s">
        <v>12366</v>
      </c>
      <c r="O5097" s="79" t="s">
        <v>11835</v>
      </c>
    </row>
    <row r="5098" s="3" customFormat="1" ht="21" customHeight="1" spans="1:15">
      <c r="A5098" s="27">
        <v>5095</v>
      </c>
      <c r="B5098" s="79" t="s">
        <v>11854</v>
      </c>
      <c r="C5098" s="79" t="s">
        <v>12343</v>
      </c>
      <c r="D5098" s="52" t="s">
        <v>2652</v>
      </c>
      <c r="E5098" s="84">
        <v>50000</v>
      </c>
      <c r="F5098" s="85">
        <v>43806</v>
      </c>
      <c r="G5098" s="85">
        <v>44171</v>
      </c>
      <c r="H5098" s="85">
        <v>43806</v>
      </c>
      <c r="I5098" s="86">
        <v>44002</v>
      </c>
      <c r="J5098" s="36">
        <f t="shared" si="158"/>
        <v>197</v>
      </c>
      <c r="K5098" s="52">
        <v>4.35</v>
      </c>
      <c r="L5098" s="52">
        <v>4.35</v>
      </c>
      <c r="M5098" s="38">
        <f t="shared" si="159"/>
        <v>1190.20833333333</v>
      </c>
      <c r="N5098" s="87" t="s">
        <v>12367</v>
      </c>
      <c r="O5098" s="79" t="s">
        <v>11835</v>
      </c>
    </row>
    <row r="5099" s="3" customFormat="1" ht="21" customHeight="1" spans="1:15">
      <c r="A5099" s="27">
        <v>5096</v>
      </c>
      <c r="B5099" s="79" t="s">
        <v>11870</v>
      </c>
      <c r="C5099" s="79" t="s">
        <v>11871</v>
      </c>
      <c r="D5099" s="52" t="s">
        <v>2652</v>
      </c>
      <c r="E5099" s="84">
        <v>50000</v>
      </c>
      <c r="F5099" s="85">
        <v>43808</v>
      </c>
      <c r="G5099" s="85">
        <v>44173</v>
      </c>
      <c r="H5099" s="85">
        <v>43808</v>
      </c>
      <c r="I5099" s="86">
        <v>44002</v>
      </c>
      <c r="J5099" s="36">
        <f t="shared" si="158"/>
        <v>195</v>
      </c>
      <c r="K5099" s="52">
        <v>4.35</v>
      </c>
      <c r="L5099" s="52">
        <v>4.35</v>
      </c>
      <c r="M5099" s="38">
        <f t="shared" si="159"/>
        <v>1178.125</v>
      </c>
      <c r="N5099" s="87" t="s">
        <v>12368</v>
      </c>
      <c r="O5099" s="79" t="s">
        <v>11835</v>
      </c>
    </row>
    <row r="5100" s="3" customFormat="1" ht="21" customHeight="1" spans="1:15">
      <c r="A5100" s="27">
        <v>5097</v>
      </c>
      <c r="B5100" s="79" t="s">
        <v>11873</v>
      </c>
      <c r="C5100" s="79" t="s">
        <v>11874</v>
      </c>
      <c r="D5100" s="52" t="s">
        <v>2652</v>
      </c>
      <c r="E5100" s="84">
        <v>50000</v>
      </c>
      <c r="F5100" s="85">
        <v>43809</v>
      </c>
      <c r="G5100" s="85">
        <v>44174</v>
      </c>
      <c r="H5100" s="85">
        <v>43809</v>
      </c>
      <c r="I5100" s="86">
        <v>44002</v>
      </c>
      <c r="J5100" s="36">
        <f t="shared" si="158"/>
        <v>194</v>
      </c>
      <c r="K5100" s="52">
        <v>4.35</v>
      </c>
      <c r="L5100" s="52">
        <v>4.35</v>
      </c>
      <c r="M5100" s="38">
        <f t="shared" si="159"/>
        <v>1172.08333333333</v>
      </c>
      <c r="N5100" s="87" t="s">
        <v>12369</v>
      </c>
      <c r="O5100" s="79" t="s">
        <v>11835</v>
      </c>
    </row>
    <row r="5101" s="3" customFormat="1" ht="21" customHeight="1" spans="1:15">
      <c r="A5101" s="27">
        <v>5098</v>
      </c>
      <c r="B5101" s="79" t="s">
        <v>11935</v>
      </c>
      <c r="C5101" s="79" t="s">
        <v>12355</v>
      </c>
      <c r="D5101" s="52" t="s">
        <v>2652</v>
      </c>
      <c r="E5101" s="84">
        <v>50000</v>
      </c>
      <c r="F5101" s="85">
        <v>43809</v>
      </c>
      <c r="G5101" s="85">
        <v>44174</v>
      </c>
      <c r="H5101" s="85">
        <v>43809</v>
      </c>
      <c r="I5101" s="86">
        <v>44002</v>
      </c>
      <c r="J5101" s="36">
        <f t="shared" si="158"/>
        <v>194</v>
      </c>
      <c r="K5101" s="52">
        <v>4.35</v>
      </c>
      <c r="L5101" s="52">
        <v>4.35</v>
      </c>
      <c r="M5101" s="38">
        <f t="shared" si="159"/>
        <v>1172.08333333333</v>
      </c>
      <c r="N5101" s="87" t="s">
        <v>12370</v>
      </c>
      <c r="O5101" s="79" t="s">
        <v>11835</v>
      </c>
    </row>
    <row r="5102" s="3" customFormat="1" ht="21" customHeight="1" spans="1:15">
      <c r="A5102" s="27">
        <v>5099</v>
      </c>
      <c r="B5102" s="79" t="s">
        <v>11904</v>
      </c>
      <c r="C5102" s="79" t="s">
        <v>12346</v>
      </c>
      <c r="D5102" s="52" t="s">
        <v>2652</v>
      </c>
      <c r="E5102" s="84">
        <v>50000</v>
      </c>
      <c r="F5102" s="85">
        <v>43815</v>
      </c>
      <c r="G5102" s="85">
        <v>44180</v>
      </c>
      <c r="H5102" s="85">
        <v>43815</v>
      </c>
      <c r="I5102" s="86">
        <v>44002</v>
      </c>
      <c r="J5102" s="36">
        <f t="shared" si="158"/>
        <v>188</v>
      </c>
      <c r="K5102" s="52">
        <v>4.35</v>
      </c>
      <c r="L5102" s="52">
        <v>4.35</v>
      </c>
      <c r="M5102" s="38">
        <f t="shared" si="159"/>
        <v>1135.83333333333</v>
      </c>
      <c r="N5102" s="87" t="s">
        <v>12371</v>
      </c>
      <c r="O5102" s="79" t="s">
        <v>11835</v>
      </c>
    </row>
    <row r="5103" s="3" customFormat="1" ht="21" customHeight="1" spans="1:15">
      <c r="A5103" s="27">
        <v>5100</v>
      </c>
      <c r="B5103" s="79" t="s">
        <v>11890</v>
      </c>
      <c r="C5103" s="79" t="s">
        <v>11833</v>
      </c>
      <c r="D5103" s="52" t="s">
        <v>2652</v>
      </c>
      <c r="E5103" s="84">
        <v>50000</v>
      </c>
      <c r="F5103" s="85">
        <v>43818</v>
      </c>
      <c r="G5103" s="85">
        <v>44183</v>
      </c>
      <c r="H5103" s="85">
        <v>43818</v>
      </c>
      <c r="I5103" s="86">
        <v>44002</v>
      </c>
      <c r="J5103" s="36">
        <f t="shared" si="158"/>
        <v>185</v>
      </c>
      <c r="K5103" s="52">
        <v>4.35</v>
      </c>
      <c r="L5103" s="52">
        <v>4.35</v>
      </c>
      <c r="M5103" s="38">
        <f t="shared" si="159"/>
        <v>1117.70833333333</v>
      </c>
      <c r="N5103" s="87" t="s">
        <v>12372</v>
      </c>
      <c r="O5103" s="79" t="s">
        <v>11835</v>
      </c>
    </row>
    <row r="5104" s="3" customFormat="1" ht="21" customHeight="1" spans="1:15">
      <c r="A5104" s="27">
        <v>5101</v>
      </c>
      <c r="B5104" s="79" t="s">
        <v>11887</v>
      </c>
      <c r="C5104" s="79" t="s">
        <v>11888</v>
      </c>
      <c r="D5104" s="52" t="s">
        <v>2652</v>
      </c>
      <c r="E5104" s="84">
        <v>20000</v>
      </c>
      <c r="F5104" s="85">
        <v>43818</v>
      </c>
      <c r="G5104" s="85">
        <v>44183</v>
      </c>
      <c r="H5104" s="85">
        <v>43818</v>
      </c>
      <c r="I5104" s="86">
        <v>44002</v>
      </c>
      <c r="J5104" s="36">
        <f t="shared" si="158"/>
        <v>185</v>
      </c>
      <c r="K5104" s="52">
        <v>4.35</v>
      </c>
      <c r="L5104" s="52">
        <v>4.35</v>
      </c>
      <c r="M5104" s="38">
        <f t="shared" si="159"/>
        <v>447.083333333333</v>
      </c>
      <c r="N5104" s="87" t="s">
        <v>12373</v>
      </c>
      <c r="O5104" s="79" t="s">
        <v>11835</v>
      </c>
    </row>
    <row r="5105" s="3" customFormat="1" ht="21" customHeight="1" spans="1:15">
      <c r="A5105" s="27">
        <v>5102</v>
      </c>
      <c r="B5105" s="79" t="s">
        <v>11906</v>
      </c>
      <c r="C5105" s="79" t="s">
        <v>12355</v>
      </c>
      <c r="D5105" s="52" t="s">
        <v>2652</v>
      </c>
      <c r="E5105" s="84">
        <v>50000</v>
      </c>
      <c r="F5105" s="85">
        <v>43822</v>
      </c>
      <c r="G5105" s="85">
        <v>44187</v>
      </c>
      <c r="H5105" s="85">
        <v>43822</v>
      </c>
      <c r="I5105" s="86">
        <v>44002</v>
      </c>
      <c r="J5105" s="36">
        <f t="shared" si="158"/>
        <v>181</v>
      </c>
      <c r="K5105" s="52">
        <v>4.35</v>
      </c>
      <c r="L5105" s="52">
        <v>4.35</v>
      </c>
      <c r="M5105" s="38">
        <f t="shared" si="159"/>
        <v>1093.54166666667</v>
      </c>
      <c r="N5105" s="87" t="s">
        <v>12374</v>
      </c>
      <c r="O5105" s="79" t="s">
        <v>11835</v>
      </c>
    </row>
    <row r="5106" s="3" customFormat="1" ht="21" customHeight="1" spans="1:15">
      <c r="A5106" s="27">
        <v>5103</v>
      </c>
      <c r="B5106" s="79" t="s">
        <v>12375</v>
      </c>
      <c r="C5106" s="79" t="s">
        <v>12364</v>
      </c>
      <c r="D5106" s="52" t="s">
        <v>2652</v>
      </c>
      <c r="E5106" s="84">
        <v>40000</v>
      </c>
      <c r="F5106" s="85">
        <v>43825</v>
      </c>
      <c r="G5106" s="85">
        <v>44190</v>
      </c>
      <c r="H5106" s="85">
        <v>43825</v>
      </c>
      <c r="I5106" s="86">
        <v>44002</v>
      </c>
      <c r="J5106" s="36">
        <f t="shared" si="158"/>
        <v>178</v>
      </c>
      <c r="K5106" s="52">
        <v>4.35</v>
      </c>
      <c r="L5106" s="52">
        <v>4.35</v>
      </c>
      <c r="M5106" s="38">
        <f t="shared" si="159"/>
        <v>860.333333333333</v>
      </c>
      <c r="N5106" s="87" t="s">
        <v>12376</v>
      </c>
      <c r="O5106" s="79" t="s">
        <v>11835</v>
      </c>
    </row>
    <row r="5107" s="3" customFormat="1" ht="21" customHeight="1" spans="1:15">
      <c r="A5107" s="27">
        <v>5104</v>
      </c>
      <c r="B5107" s="79" t="s">
        <v>12377</v>
      </c>
      <c r="C5107" s="79" t="s">
        <v>12378</v>
      </c>
      <c r="D5107" s="52" t="s">
        <v>2652</v>
      </c>
      <c r="E5107" s="84">
        <v>50000</v>
      </c>
      <c r="F5107" s="85">
        <v>43899</v>
      </c>
      <c r="G5107" s="85">
        <v>44173</v>
      </c>
      <c r="H5107" s="85">
        <v>43899</v>
      </c>
      <c r="I5107" s="86">
        <v>44002</v>
      </c>
      <c r="J5107" s="36">
        <f t="shared" si="158"/>
        <v>104</v>
      </c>
      <c r="K5107" s="52">
        <v>4.35</v>
      </c>
      <c r="L5107" s="52">
        <v>4.35</v>
      </c>
      <c r="M5107" s="38">
        <f t="shared" si="159"/>
        <v>628.333333333333</v>
      </c>
      <c r="N5107" s="87" t="s">
        <v>12379</v>
      </c>
      <c r="O5107" s="79" t="s">
        <v>11835</v>
      </c>
    </row>
    <row r="5108" s="3" customFormat="1" ht="21" customHeight="1" spans="1:15">
      <c r="A5108" s="27">
        <v>5105</v>
      </c>
      <c r="B5108" s="79" t="s">
        <v>11925</v>
      </c>
      <c r="C5108" s="79" t="s">
        <v>11926</v>
      </c>
      <c r="D5108" s="52" t="s">
        <v>2652</v>
      </c>
      <c r="E5108" s="84">
        <v>30000</v>
      </c>
      <c r="F5108" s="85">
        <v>43899</v>
      </c>
      <c r="G5108" s="85">
        <v>44173</v>
      </c>
      <c r="H5108" s="85">
        <v>43899</v>
      </c>
      <c r="I5108" s="86">
        <v>44002</v>
      </c>
      <c r="J5108" s="36">
        <f t="shared" si="158"/>
        <v>104</v>
      </c>
      <c r="K5108" s="52">
        <v>4.35</v>
      </c>
      <c r="L5108" s="52">
        <v>4.35</v>
      </c>
      <c r="M5108" s="38">
        <f t="shared" si="159"/>
        <v>377</v>
      </c>
      <c r="N5108" s="87" t="s">
        <v>12380</v>
      </c>
      <c r="O5108" s="79" t="s">
        <v>11835</v>
      </c>
    </row>
    <row r="5109" s="3" customFormat="1" ht="21" customHeight="1" spans="1:15">
      <c r="A5109" s="27">
        <v>5106</v>
      </c>
      <c r="B5109" s="79" t="s">
        <v>12289</v>
      </c>
      <c r="C5109" s="79" t="s">
        <v>12343</v>
      </c>
      <c r="D5109" s="52" t="s">
        <v>2652</v>
      </c>
      <c r="E5109" s="84">
        <v>50000</v>
      </c>
      <c r="F5109" s="85">
        <v>43907</v>
      </c>
      <c r="G5109" s="85">
        <v>44181</v>
      </c>
      <c r="H5109" s="85">
        <v>43907</v>
      </c>
      <c r="I5109" s="86">
        <v>44002</v>
      </c>
      <c r="J5109" s="36">
        <f t="shared" si="158"/>
        <v>96</v>
      </c>
      <c r="K5109" s="52">
        <v>4.35</v>
      </c>
      <c r="L5109" s="52">
        <v>4.35</v>
      </c>
      <c r="M5109" s="38">
        <f t="shared" si="159"/>
        <v>580</v>
      </c>
      <c r="N5109" s="87" t="s">
        <v>12381</v>
      </c>
      <c r="O5109" s="79" t="s">
        <v>11835</v>
      </c>
    </row>
    <row r="5110" s="3" customFormat="1" ht="21" customHeight="1" spans="1:15">
      <c r="A5110" s="27">
        <v>5107</v>
      </c>
      <c r="B5110" s="79" t="s">
        <v>12382</v>
      </c>
      <c r="C5110" s="79" t="s">
        <v>11877</v>
      </c>
      <c r="D5110" s="52" t="s">
        <v>2652</v>
      </c>
      <c r="E5110" s="84">
        <v>30000</v>
      </c>
      <c r="F5110" s="85">
        <v>43907</v>
      </c>
      <c r="G5110" s="85">
        <v>44181</v>
      </c>
      <c r="H5110" s="85">
        <v>43907</v>
      </c>
      <c r="I5110" s="86">
        <v>44002</v>
      </c>
      <c r="J5110" s="36">
        <f t="shared" si="158"/>
        <v>96</v>
      </c>
      <c r="K5110" s="52">
        <v>4.35</v>
      </c>
      <c r="L5110" s="52">
        <v>4.35</v>
      </c>
      <c r="M5110" s="38">
        <f t="shared" si="159"/>
        <v>348</v>
      </c>
      <c r="N5110" s="87" t="s">
        <v>12383</v>
      </c>
      <c r="O5110" s="79" t="s">
        <v>11835</v>
      </c>
    </row>
    <row r="5111" s="3" customFormat="1" ht="21" customHeight="1" spans="1:15">
      <c r="A5111" s="27">
        <v>5108</v>
      </c>
      <c r="B5111" s="79" t="s">
        <v>12261</v>
      </c>
      <c r="C5111" s="79" t="s">
        <v>12384</v>
      </c>
      <c r="D5111" s="52" t="s">
        <v>2652</v>
      </c>
      <c r="E5111" s="84">
        <v>50000</v>
      </c>
      <c r="F5111" s="85">
        <v>43920</v>
      </c>
      <c r="G5111" s="85">
        <v>44164</v>
      </c>
      <c r="H5111" s="85">
        <v>43920</v>
      </c>
      <c r="I5111" s="86">
        <v>44002</v>
      </c>
      <c r="J5111" s="36">
        <f t="shared" si="158"/>
        <v>83</v>
      </c>
      <c r="K5111" s="52">
        <v>4.35</v>
      </c>
      <c r="L5111" s="52">
        <v>4.35</v>
      </c>
      <c r="M5111" s="38">
        <f t="shared" si="159"/>
        <v>501.458333333333</v>
      </c>
      <c r="N5111" s="87" t="s">
        <v>12385</v>
      </c>
      <c r="O5111" s="79" t="s">
        <v>11835</v>
      </c>
    </row>
    <row r="5112" s="3" customFormat="1" ht="21" customHeight="1" spans="1:15">
      <c r="A5112" s="27">
        <v>5109</v>
      </c>
      <c r="B5112" s="79" t="s">
        <v>11976</v>
      </c>
      <c r="C5112" s="79" t="s">
        <v>12386</v>
      </c>
      <c r="D5112" s="52" t="s">
        <v>2652</v>
      </c>
      <c r="E5112" s="84">
        <v>50000</v>
      </c>
      <c r="F5112" s="85">
        <v>43958</v>
      </c>
      <c r="G5112" s="85">
        <v>44141</v>
      </c>
      <c r="H5112" s="85">
        <v>43958</v>
      </c>
      <c r="I5112" s="86">
        <v>44002</v>
      </c>
      <c r="J5112" s="36">
        <f t="shared" si="158"/>
        <v>45</v>
      </c>
      <c r="K5112" s="52">
        <v>4.35</v>
      </c>
      <c r="L5112" s="52">
        <v>4.35</v>
      </c>
      <c r="M5112" s="38">
        <f t="shared" si="159"/>
        <v>271.875</v>
      </c>
      <c r="N5112" s="87" t="s">
        <v>12387</v>
      </c>
      <c r="O5112" s="79" t="s">
        <v>11835</v>
      </c>
    </row>
    <row r="5113" s="3" customFormat="1" ht="21" customHeight="1" spans="1:15">
      <c r="A5113" s="27">
        <v>5110</v>
      </c>
      <c r="B5113" s="79" t="s">
        <v>12285</v>
      </c>
      <c r="C5113" s="79" t="s">
        <v>12360</v>
      </c>
      <c r="D5113" s="52" t="s">
        <v>2652</v>
      </c>
      <c r="E5113" s="84">
        <v>10000</v>
      </c>
      <c r="F5113" s="85">
        <v>43960</v>
      </c>
      <c r="G5113" s="85">
        <v>44173</v>
      </c>
      <c r="H5113" s="85">
        <v>43960</v>
      </c>
      <c r="I5113" s="86">
        <v>44002</v>
      </c>
      <c r="J5113" s="36">
        <f t="shared" si="158"/>
        <v>43</v>
      </c>
      <c r="K5113" s="52">
        <v>4.35</v>
      </c>
      <c r="L5113" s="52">
        <v>4.35</v>
      </c>
      <c r="M5113" s="38">
        <f t="shared" si="159"/>
        <v>51.9583333333333</v>
      </c>
      <c r="N5113" s="87" t="s">
        <v>12388</v>
      </c>
      <c r="O5113" s="79" t="s">
        <v>11835</v>
      </c>
    </row>
    <row r="5114" s="3" customFormat="1" ht="21" customHeight="1" spans="1:15">
      <c r="A5114" s="27">
        <v>5111</v>
      </c>
      <c r="B5114" s="79" t="s">
        <v>12389</v>
      </c>
      <c r="C5114" s="79" t="s">
        <v>12364</v>
      </c>
      <c r="D5114" s="52" t="s">
        <v>2652</v>
      </c>
      <c r="E5114" s="84">
        <v>50000</v>
      </c>
      <c r="F5114" s="85">
        <v>43969</v>
      </c>
      <c r="G5114" s="85">
        <v>44152</v>
      </c>
      <c r="H5114" s="85">
        <v>43969</v>
      </c>
      <c r="I5114" s="86">
        <v>44002</v>
      </c>
      <c r="J5114" s="36">
        <f t="shared" si="158"/>
        <v>34</v>
      </c>
      <c r="K5114" s="52">
        <v>4.35</v>
      </c>
      <c r="L5114" s="52">
        <v>4.35</v>
      </c>
      <c r="M5114" s="38">
        <f t="shared" si="159"/>
        <v>205.416666666667</v>
      </c>
      <c r="N5114" s="87" t="s">
        <v>12390</v>
      </c>
      <c r="O5114" s="79" t="s">
        <v>11835</v>
      </c>
    </row>
    <row r="5115" s="3" customFormat="1" ht="21" customHeight="1" spans="1:15">
      <c r="A5115" s="27">
        <v>5112</v>
      </c>
      <c r="B5115" s="48" t="s">
        <v>12391</v>
      </c>
      <c r="C5115" s="48" t="s">
        <v>12392</v>
      </c>
      <c r="D5115" s="36" t="s">
        <v>2652</v>
      </c>
      <c r="E5115" s="64">
        <v>50000</v>
      </c>
      <c r="F5115" s="50">
        <v>42696</v>
      </c>
      <c r="G5115" s="50">
        <v>43790</v>
      </c>
      <c r="H5115" s="51">
        <v>43790</v>
      </c>
      <c r="I5115" s="50">
        <v>43790</v>
      </c>
      <c r="J5115" s="36">
        <f t="shared" si="158"/>
        <v>1</v>
      </c>
      <c r="K5115" s="36">
        <v>4.75</v>
      </c>
      <c r="L5115" s="36">
        <v>4.75</v>
      </c>
      <c r="M5115" s="38">
        <f t="shared" si="159"/>
        <v>6.59722222222222</v>
      </c>
      <c r="N5115" s="56" t="s">
        <v>12393</v>
      </c>
      <c r="O5115" s="48" t="s">
        <v>12394</v>
      </c>
    </row>
    <row r="5116" s="3" customFormat="1" ht="21" customHeight="1" spans="1:15">
      <c r="A5116" s="27">
        <v>5113</v>
      </c>
      <c r="B5116" s="48" t="s">
        <v>12395</v>
      </c>
      <c r="C5116" s="48" t="s">
        <v>12396</v>
      </c>
      <c r="D5116" s="36" t="s">
        <v>2652</v>
      </c>
      <c r="E5116" s="64">
        <v>50000</v>
      </c>
      <c r="F5116" s="50">
        <v>42696</v>
      </c>
      <c r="G5116" s="50">
        <v>43790</v>
      </c>
      <c r="H5116" s="51">
        <v>43790</v>
      </c>
      <c r="I5116" s="50">
        <v>43790</v>
      </c>
      <c r="J5116" s="36">
        <f t="shared" si="158"/>
        <v>1</v>
      </c>
      <c r="K5116" s="36">
        <v>4.75</v>
      </c>
      <c r="L5116" s="36">
        <v>4.75</v>
      </c>
      <c r="M5116" s="38">
        <f t="shared" si="159"/>
        <v>6.59722222222222</v>
      </c>
      <c r="N5116" s="56" t="s">
        <v>12397</v>
      </c>
      <c r="O5116" s="48" t="s">
        <v>12394</v>
      </c>
    </row>
    <row r="5117" s="3" customFormat="1" ht="21" customHeight="1" spans="1:15">
      <c r="A5117" s="27">
        <v>5114</v>
      </c>
      <c r="B5117" s="48" t="s">
        <v>12398</v>
      </c>
      <c r="C5117" s="48" t="s">
        <v>12399</v>
      </c>
      <c r="D5117" s="36" t="s">
        <v>2652</v>
      </c>
      <c r="E5117" s="64">
        <v>40000</v>
      </c>
      <c r="F5117" s="50">
        <v>42697</v>
      </c>
      <c r="G5117" s="50">
        <v>43791</v>
      </c>
      <c r="H5117" s="51">
        <v>43790</v>
      </c>
      <c r="I5117" s="50">
        <v>43791</v>
      </c>
      <c r="J5117" s="36">
        <f t="shared" si="158"/>
        <v>2</v>
      </c>
      <c r="K5117" s="36">
        <v>4.75</v>
      </c>
      <c r="L5117" s="36">
        <v>4.75</v>
      </c>
      <c r="M5117" s="38">
        <f t="shared" si="159"/>
        <v>10.5555555555556</v>
      </c>
      <c r="N5117" s="56" t="s">
        <v>12400</v>
      </c>
      <c r="O5117" s="48" t="s">
        <v>12394</v>
      </c>
    </row>
    <row r="5118" s="3" customFormat="1" ht="21" customHeight="1" spans="1:15">
      <c r="A5118" s="27">
        <v>5115</v>
      </c>
      <c r="B5118" s="48" t="s">
        <v>12401</v>
      </c>
      <c r="C5118" s="48" t="s">
        <v>12402</v>
      </c>
      <c r="D5118" s="36" t="s">
        <v>2652</v>
      </c>
      <c r="E5118" s="64">
        <v>50000</v>
      </c>
      <c r="F5118" s="50">
        <v>42697</v>
      </c>
      <c r="G5118" s="50">
        <v>43791</v>
      </c>
      <c r="H5118" s="51">
        <v>43790</v>
      </c>
      <c r="I5118" s="50">
        <v>43791</v>
      </c>
      <c r="J5118" s="36">
        <f t="shared" si="158"/>
        <v>2</v>
      </c>
      <c r="K5118" s="36">
        <v>4.75</v>
      </c>
      <c r="L5118" s="36">
        <v>4.75</v>
      </c>
      <c r="M5118" s="38">
        <f t="shared" si="159"/>
        <v>13.1944444444444</v>
      </c>
      <c r="N5118" s="56" t="s">
        <v>12403</v>
      </c>
      <c r="O5118" s="48" t="s">
        <v>12394</v>
      </c>
    </row>
    <row r="5119" s="3" customFormat="1" ht="21" customHeight="1" spans="1:15">
      <c r="A5119" s="27">
        <v>5116</v>
      </c>
      <c r="B5119" s="48" t="s">
        <v>12404</v>
      </c>
      <c r="C5119" s="48" t="s">
        <v>12405</v>
      </c>
      <c r="D5119" s="36" t="s">
        <v>2652</v>
      </c>
      <c r="E5119" s="64">
        <v>20000</v>
      </c>
      <c r="F5119" s="50">
        <v>42697</v>
      </c>
      <c r="G5119" s="50">
        <v>43790</v>
      </c>
      <c r="H5119" s="51">
        <v>43790</v>
      </c>
      <c r="I5119" s="50">
        <v>43790</v>
      </c>
      <c r="J5119" s="36">
        <f t="shared" si="158"/>
        <v>1</v>
      </c>
      <c r="K5119" s="36">
        <v>4.75</v>
      </c>
      <c r="L5119" s="36">
        <v>4.75</v>
      </c>
      <c r="M5119" s="38">
        <f t="shared" si="159"/>
        <v>2.63888888888889</v>
      </c>
      <c r="N5119" s="56" t="s">
        <v>12406</v>
      </c>
      <c r="O5119" s="48" t="s">
        <v>12394</v>
      </c>
    </row>
    <row r="5120" s="3" customFormat="1" ht="21" customHeight="1" spans="1:15">
      <c r="A5120" s="27">
        <v>5117</v>
      </c>
      <c r="B5120" s="48" t="s">
        <v>12407</v>
      </c>
      <c r="C5120" s="48" t="s">
        <v>12402</v>
      </c>
      <c r="D5120" s="36" t="s">
        <v>2652</v>
      </c>
      <c r="E5120" s="64">
        <v>40000</v>
      </c>
      <c r="F5120" s="50">
        <v>42697</v>
      </c>
      <c r="G5120" s="50">
        <v>43791</v>
      </c>
      <c r="H5120" s="51">
        <v>43790</v>
      </c>
      <c r="I5120" s="50">
        <v>43791</v>
      </c>
      <c r="J5120" s="36">
        <f t="shared" si="158"/>
        <v>2</v>
      </c>
      <c r="K5120" s="36">
        <v>4.75</v>
      </c>
      <c r="L5120" s="36">
        <v>4.75</v>
      </c>
      <c r="M5120" s="38">
        <f t="shared" si="159"/>
        <v>10.5555555555556</v>
      </c>
      <c r="N5120" s="56" t="s">
        <v>12408</v>
      </c>
      <c r="O5120" s="48" t="s">
        <v>12394</v>
      </c>
    </row>
    <row r="5121" s="3" customFormat="1" ht="21" customHeight="1" spans="1:15">
      <c r="A5121" s="27">
        <v>5118</v>
      </c>
      <c r="B5121" s="48" t="s">
        <v>12409</v>
      </c>
      <c r="C5121" s="48" t="s">
        <v>12410</v>
      </c>
      <c r="D5121" s="36" t="s">
        <v>2652</v>
      </c>
      <c r="E5121" s="64">
        <v>50000</v>
      </c>
      <c r="F5121" s="50">
        <v>42698</v>
      </c>
      <c r="G5121" s="50">
        <v>43792</v>
      </c>
      <c r="H5121" s="51">
        <v>43790</v>
      </c>
      <c r="I5121" s="50">
        <v>43792</v>
      </c>
      <c r="J5121" s="36">
        <f t="shared" si="158"/>
        <v>3</v>
      </c>
      <c r="K5121" s="36">
        <v>4.75</v>
      </c>
      <c r="L5121" s="36">
        <v>4.75</v>
      </c>
      <c r="M5121" s="38">
        <f t="shared" si="159"/>
        <v>19.7916666666667</v>
      </c>
      <c r="N5121" s="56" t="s">
        <v>12411</v>
      </c>
      <c r="O5121" s="48" t="s">
        <v>12394</v>
      </c>
    </row>
    <row r="5122" s="3" customFormat="1" ht="21" customHeight="1" spans="1:15">
      <c r="A5122" s="27">
        <v>5119</v>
      </c>
      <c r="B5122" s="48" t="s">
        <v>12412</v>
      </c>
      <c r="C5122" s="48" t="s">
        <v>12413</v>
      </c>
      <c r="D5122" s="36" t="s">
        <v>2652</v>
      </c>
      <c r="E5122" s="64">
        <v>20000</v>
      </c>
      <c r="F5122" s="50">
        <v>42699</v>
      </c>
      <c r="G5122" s="50">
        <v>43790</v>
      </c>
      <c r="H5122" s="51">
        <v>43790</v>
      </c>
      <c r="I5122" s="50">
        <v>43790</v>
      </c>
      <c r="J5122" s="36">
        <f t="shared" si="158"/>
        <v>1</v>
      </c>
      <c r="K5122" s="36">
        <v>4.75</v>
      </c>
      <c r="L5122" s="36">
        <v>4.75</v>
      </c>
      <c r="M5122" s="38">
        <f t="shared" si="159"/>
        <v>2.63888888888889</v>
      </c>
      <c r="N5122" s="56" t="s">
        <v>12414</v>
      </c>
      <c r="O5122" s="48" t="s">
        <v>12394</v>
      </c>
    </row>
    <row r="5123" s="3" customFormat="1" ht="21" customHeight="1" spans="1:15">
      <c r="A5123" s="27">
        <v>5120</v>
      </c>
      <c r="B5123" s="48" t="s">
        <v>12415</v>
      </c>
      <c r="C5123" s="48" t="s">
        <v>12416</v>
      </c>
      <c r="D5123" s="36" t="s">
        <v>2652</v>
      </c>
      <c r="E5123" s="64">
        <v>50000</v>
      </c>
      <c r="F5123" s="50">
        <v>42700</v>
      </c>
      <c r="G5123" s="50">
        <v>43794</v>
      </c>
      <c r="H5123" s="51">
        <v>43790</v>
      </c>
      <c r="I5123" s="50">
        <v>43790</v>
      </c>
      <c r="J5123" s="36">
        <f t="shared" si="158"/>
        <v>1</v>
      </c>
      <c r="K5123" s="36">
        <v>4.75</v>
      </c>
      <c r="L5123" s="36">
        <v>4.75</v>
      </c>
      <c r="M5123" s="38">
        <f t="shared" si="159"/>
        <v>6.59722222222222</v>
      </c>
      <c r="N5123" s="56" t="s">
        <v>12417</v>
      </c>
      <c r="O5123" s="48" t="s">
        <v>12394</v>
      </c>
    </row>
    <row r="5124" s="3" customFormat="1" ht="21" customHeight="1" spans="1:15">
      <c r="A5124" s="27">
        <v>5121</v>
      </c>
      <c r="B5124" s="48" t="s">
        <v>12418</v>
      </c>
      <c r="C5124" s="48" t="s">
        <v>12392</v>
      </c>
      <c r="D5124" s="36" t="s">
        <v>2652</v>
      </c>
      <c r="E5124" s="64">
        <v>50000</v>
      </c>
      <c r="F5124" s="50">
        <v>42701</v>
      </c>
      <c r="G5124" s="50">
        <v>43795</v>
      </c>
      <c r="H5124" s="51">
        <v>43790</v>
      </c>
      <c r="I5124" s="50">
        <v>43795</v>
      </c>
      <c r="J5124" s="36">
        <f t="shared" ref="J5124:J5187" si="160">I5124-H5124+1</f>
        <v>6</v>
      </c>
      <c r="K5124" s="36">
        <v>4.75</v>
      </c>
      <c r="L5124" s="36">
        <v>4.75</v>
      </c>
      <c r="M5124" s="38">
        <f t="shared" ref="M5124:M5187" si="161">E5124*J5124*L5124/12/30/100</f>
        <v>39.5833333333333</v>
      </c>
      <c r="N5124" s="56" t="s">
        <v>12419</v>
      </c>
      <c r="O5124" s="48" t="s">
        <v>12394</v>
      </c>
    </row>
    <row r="5125" s="3" customFormat="1" ht="21" customHeight="1" spans="1:15">
      <c r="A5125" s="27">
        <v>5122</v>
      </c>
      <c r="B5125" s="48" t="s">
        <v>12420</v>
      </c>
      <c r="C5125" s="48" t="s">
        <v>12421</v>
      </c>
      <c r="D5125" s="36" t="s">
        <v>2652</v>
      </c>
      <c r="E5125" s="64">
        <v>50000</v>
      </c>
      <c r="F5125" s="50">
        <v>42702</v>
      </c>
      <c r="G5125" s="50">
        <v>43796</v>
      </c>
      <c r="H5125" s="51">
        <v>43790</v>
      </c>
      <c r="I5125" s="50">
        <v>43796</v>
      </c>
      <c r="J5125" s="36">
        <f t="shared" si="160"/>
        <v>7</v>
      </c>
      <c r="K5125" s="36">
        <v>4.75</v>
      </c>
      <c r="L5125" s="36">
        <v>4.75</v>
      </c>
      <c r="M5125" s="38">
        <f t="shared" si="161"/>
        <v>46.1805555555556</v>
      </c>
      <c r="N5125" s="56" t="s">
        <v>12422</v>
      </c>
      <c r="O5125" s="48" t="s">
        <v>12394</v>
      </c>
    </row>
    <row r="5126" s="3" customFormat="1" ht="21" customHeight="1" spans="1:15">
      <c r="A5126" s="27">
        <v>5123</v>
      </c>
      <c r="B5126" s="48" t="s">
        <v>12423</v>
      </c>
      <c r="C5126" s="48" t="s">
        <v>12421</v>
      </c>
      <c r="D5126" s="36" t="s">
        <v>2652</v>
      </c>
      <c r="E5126" s="64">
        <v>50000</v>
      </c>
      <c r="F5126" s="50">
        <v>42703</v>
      </c>
      <c r="G5126" s="50">
        <v>43797</v>
      </c>
      <c r="H5126" s="51">
        <v>43790</v>
      </c>
      <c r="I5126" s="50">
        <v>43797</v>
      </c>
      <c r="J5126" s="36">
        <f t="shared" si="160"/>
        <v>8</v>
      </c>
      <c r="K5126" s="36">
        <v>4.75</v>
      </c>
      <c r="L5126" s="36">
        <v>4.75</v>
      </c>
      <c r="M5126" s="38">
        <f t="shared" si="161"/>
        <v>52.7777777777778</v>
      </c>
      <c r="N5126" s="56" t="s">
        <v>12424</v>
      </c>
      <c r="O5126" s="48" t="s">
        <v>12394</v>
      </c>
    </row>
    <row r="5127" s="3" customFormat="1" ht="21" customHeight="1" spans="1:15">
      <c r="A5127" s="27">
        <v>5124</v>
      </c>
      <c r="B5127" s="48" t="s">
        <v>12425</v>
      </c>
      <c r="C5127" s="48" t="s">
        <v>12426</v>
      </c>
      <c r="D5127" s="36" t="s">
        <v>2652</v>
      </c>
      <c r="E5127" s="64">
        <v>50000</v>
      </c>
      <c r="F5127" s="50">
        <v>42703</v>
      </c>
      <c r="G5127" s="50">
        <v>43797</v>
      </c>
      <c r="H5127" s="51">
        <v>43790</v>
      </c>
      <c r="I5127" s="50">
        <v>43797</v>
      </c>
      <c r="J5127" s="36">
        <f t="shared" si="160"/>
        <v>8</v>
      </c>
      <c r="K5127" s="36">
        <v>4.75</v>
      </c>
      <c r="L5127" s="36">
        <v>4.75</v>
      </c>
      <c r="M5127" s="38">
        <f t="shared" si="161"/>
        <v>52.7777777777778</v>
      </c>
      <c r="N5127" s="56" t="s">
        <v>12427</v>
      </c>
      <c r="O5127" s="48" t="s">
        <v>12394</v>
      </c>
    </row>
    <row r="5128" s="3" customFormat="1" ht="21" customHeight="1" spans="1:15">
      <c r="A5128" s="27">
        <v>5125</v>
      </c>
      <c r="B5128" s="48" t="s">
        <v>12428</v>
      </c>
      <c r="C5128" s="48" t="s">
        <v>12429</v>
      </c>
      <c r="D5128" s="36" t="s">
        <v>2652</v>
      </c>
      <c r="E5128" s="64">
        <v>50000</v>
      </c>
      <c r="F5128" s="50">
        <v>42703</v>
      </c>
      <c r="G5128" s="50">
        <v>43797</v>
      </c>
      <c r="H5128" s="51">
        <v>43790</v>
      </c>
      <c r="I5128" s="50">
        <v>43797</v>
      </c>
      <c r="J5128" s="36">
        <f t="shared" si="160"/>
        <v>8</v>
      </c>
      <c r="K5128" s="36">
        <v>4.75</v>
      </c>
      <c r="L5128" s="36">
        <v>4.75</v>
      </c>
      <c r="M5128" s="38">
        <f t="shared" si="161"/>
        <v>52.7777777777778</v>
      </c>
      <c r="N5128" s="56" t="s">
        <v>12430</v>
      </c>
      <c r="O5128" s="48" t="s">
        <v>12394</v>
      </c>
    </row>
    <row r="5129" s="3" customFormat="1" ht="21" customHeight="1" spans="1:15">
      <c r="A5129" s="27">
        <v>5126</v>
      </c>
      <c r="B5129" s="48" t="s">
        <v>12431</v>
      </c>
      <c r="C5129" s="48" t="s">
        <v>12432</v>
      </c>
      <c r="D5129" s="36" t="s">
        <v>2652</v>
      </c>
      <c r="E5129" s="64">
        <v>40000</v>
      </c>
      <c r="F5129" s="50">
        <v>42703</v>
      </c>
      <c r="G5129" s="50">
        <v>43797</v>
      </c>
      <c r="H5129" s="51">
        <v>43790</v>
      </c>
      <c r="I5129" s="50">
        <v>43797</v>
      </c>
      <c r="J5129" s="36">
        <f t="shared" si="160"/>
        <v>8</v>
      </c>
      <c r="K5129" s="36">
        <v>4.75</v>
      </c>
      <c r="L5129" s="36">
        <v>4.75</v>
      </c>
      <c r="M5129" s="38">
        <f t="shared" si="161"/>
        <v>42.2222222222222</v>
      </c>
      <c r="N5129" s="56" t="s">
        <v>12433</v>
      </c>
      <c r="O5129" s="48" t="s">
        <v>12394</v>
      </c>
    </row>
    <row r="5130" s="3" customFormat="1" ht="21" customHeight="1" spans="1:15">
      <c r="A5130" s="27">
        <v>5127</v>
      </c>
      <c r="B5130" s="48" t="s">
        <v>12434</v>
      </c>
      <c r="C5130" s="48" t="s">
        <v>12432</v>
      </c>
      <c r="D5130" s="36" t="s">
        <v>2652</v>
      </c>
      <c r="E5130" s="64">
        <v>30000</v>
      </c>
      <c r="F5130" s="50">
        <v>42703</v>
      </c>
      <c r="G5130" s="50">
        <v>43797</v>
      </c>
      <c r="H5130" s="51">
        <v>43790</v>
      </c>
      <c r="I5130" s="50">
        <v>43797</v>
      </c>
      <c r="J5130" s="36">
        <f t="shared" si="160"/>
        <v>8</v>
      </c>
      <c r="K5130" s="36">
        <v>4.75</v>
      </c>
      <c r="L5130" s="36">
        <v>4.75</v>
      </c>
      <c r="M5130" s="38">
        <f t="shared" si="161"/>
        <v>31.6666666666667</v>
      </c>
      <c r="N5130" s="56" t="s">
        <v>12435</v>
      </c>
      <c r="O5130" s="48" t="s">
        <v>12394</v>
      </c>
    </row>
    <row r="5131" s="3" customFormat="1" ht="21" customHeight="1" spans="1:15">
      <c r="A5131" s="27">
        <v>5128</v>
      </c>
      <c r="B5131" s="48" t="s">
        <v>12436</v>
      </c>
      <c r="C5131" s="48" t="s">
        <v>12416</v>
      </c>
      <c r="D5131" s="36" t="s">
        <v>2652</v>
      </c>
      <c r="E5131" s="64">
        <v>50000</v>
      </c>
      <c r="F5131" s="50">
        <v>42704</v>
      </c>
      <c r="G5131" s="50">
        <v>43798</v>
      </c>
      <c r="H5131" s="51">
        <v>43790</v>
      </c>
      <c r="I5131" s="50">
        <v>43792</v>
      </c>
      <c r="J5131" s="36">
        <f t="shared" si="160"/>
        <v>3</v>
      </c>
      <c r="K5131" s="36">
        <v>4.75</v>
      </c>
      <c r="L5131" s="36">
        <v>4.75</v>
      </c>
      <c r="M5131" s="38">
        <f t="shared" si="161"/>
        <v>19.7916666666667</v>
      </c>
      <c r="N5131" s="56" t="s">
        <v>12437</v>
      </c>
      <c r="O5131" s="48" t="s">
        <v>12394</v>
      </c>
    </row>
    <row r="5132" s="3" customFormat="1" ht="21" customHeight="1" spans="1:15">
      <c r="A5132" s="27">
        <v>5129</v>
      </c>
      <c r="B5132" s="48" t="s">
        <v>12438</v>
      </c>
      <c r="C5132" s="48" t="s">
        <v>12402</v>
      </c>
      <c r="D5132" s="36" t="s">
        <v>2652</v>
      </c>
      <c r="E5132" s="64">
        <v>50000</v>
      </c>
      <c r="F5132" s="50">
        <v>42704</v>
      </c>
      <c r="G5132" s="50">
        <v>43798</v>
      </c>
      <c r="H5132" s="51">
        <v>43790</v>
      </c>
      <c r="I5132" s="50">
        <v>43798</v>
      </c>
      <c r="J5132" s="36">
        <f t="shared" si="160"/>
        <v>9</v>
      </c>
      <c r="K5132" s="36">
        <v>4.75</v>
      </c>
      <c r="L5132" s="36">
        <v>4.75</v>
      </c>
      <c r="M5132" s="38">
        <f t="shared" si="161"/>
        <v>59.375</v>
      </c>
      <c r="N5132" s="56" t="s">
        <v>12439</v>
      </c>
      <c r="O5132" s="48" t="s">
        <v>12394</v>
      </c>
    </row>
    <row r="5133" s="3" customFormat="1" ht="21" customHeight="1" spans="1:15">
      <c r="A5133" s="27">
        <v>5130</v>
      </c>
      <c r="B5133" s="48" t="s">
        <v>12440</v>
      </c>
      <c r="C5133" s="48" t="s">
        <v>12441</v>
      </c>
      <c r="D5133" s="36" t="s">
        <v>2652</v>
      </c>
      <c r="E5133" s="64">
        <v>30000</v>
      </c>
      <c r="F5133" s="50">
        <v>42704</v>
      </c>
      <c r="G5133" s="50">
        <v>43797</v>
      </c>
      <c r="H5133" s="51">
        <v>43790</v>
      </c>
      <c r="I5133" s="50">
        <v>43797</v>
      </c>
      <c r="J5133" s="36">
        <f t="shared" si="160"/>
        <v>8</v>
      </c>
      <c r="K5133" s="36">
        <v>4.75</v>
      </c>
      <c r="L5133" s="36">
        <v>4.75</v>
      </c>
      <c r="M5133" s="38">
        <f t="shared" si="161"/>
        <v>31.6666666666667</v>
      </c>
      <c r="N5133" s="56" t="s">
        <v>12442</v>
      </c>
      <c r="O5133" s="48" t="s">
        <v>12394</v>
      </c>
    </row>
    <row r="5134" s="3" customFormat="1" ht="21" customHeight="1" spans="1:15">
      <c r="A5134" s="27">
        <v>5131</v>
      </c>
      <c r="B5134" s="48" t="s">
        <v>12443</v>
      </c>
      <c r="C5134" s="48" t="s">
        <v>12444</v>
      </c>
      <c r="D5134" s="36" t="s">
        <v>2652</v>
      </c>
      <c r="E5134" s="64">
        <v>30000</v>
      </c>
      <c r="F5134" s="50">
        <v>42705</v>
      </c>
      <c r="G5134" s="50">
        <v>43799</v>
      </c>
      <c r="H5134" s="51">
        <v>43790</v>
      </c>
      <c r="I5134" s="50">
        <v>43799</v>
      </c>
      <c r="J5134" s="36">
        <f t="shared" si="160"/>
        <v>10</v>
      </c>
      <c r="K5134" s="36">
        <v>4.75</v>
      </c>
      <c r="L5134" s="36">
        <v>4.75</v>
      </c>
      <c r="M5134" s="38">
        <f t="shared" si="161"/>
        <v>39.5833333333333</v>
      </c>
      <c r="N5134" s="56" t="s">
        <v>12445</v>
      </c>
      <c r="O5134" s="48" t="s">
        <v>12394</v>
      </c>
    </row>
    <row r="5135" s="3" customFormat="1" ht="21" customHeight="1" spans="1:15">
      <c r="A5135" s="27">
        <v>5132</v>
      </c>
      <c r="B5135" s="48" t="s">
        <v>12446</v>
      </c>
      <c r="C5135" s="48" t="s">
        <v>12426</v>
      </c>
      <c r="D5135" s="36" t="s">
        <v>2652</v>
      </c>
      <c r="E5135" s="64">
        <v>30000</v>
      </c>
      <c r="F5135" s="50">
        <v>42705</v>
      </c>
      <c r="G5135" s="50">
        <v>43799</v>
      </c>
      <c r="H5135" s="51">
        <v>43790</v>
      </c>
      <c r="I5135" s="50">
        <v>43799</v>
      </c>
      <c r="J5135" s="36">
        <f t="shared" si="160"/>
        <v>10</v>
      </c>
      <c r="K5135" s="36">
        <v>4.75</v>
      </c>
      <c r="L5135" s="36">
        <v>4.75</v>
      </c>
      <c r="M5135" s="38">
        <f t="shared" si="161"/>
        <v>39.5833333333333</v>
      </c>
      <c r="N5135" s="56" t="s">
        <v>12447</v>
      </c>
      <c r="O5135" s="48" t="s">
        <v>12394</v>
      </c>
    </row>
    <row r="5136" s="3" customFormat="1" ht="21" customHeight="1" spans="1:15">
      <c r="A5136" s="27">
        <v>5133</v>
      </c>
      <c r="B5136" s="48" t="s">
        <v>12448</v>
      </c>
      <c r="C5136" s="48" t="s">
        <v>12432</v>
      </c>
      <c r="D5136" s="36" t="s">
        <v>2652</v>
      </c>
      <c r="E5136" s="64">
        <v>30000</v>
      </c>
      <c r="F5136" s="50">
        <v>42705</v>
      </c>
      <c r="G5136" s="50">
        <v>43799</v>
      </c>
      <c r="H5136" s="51">
        <v>43790</v>
      </c>
      <c r="I5136" s="50">
        <v>43799</v>
      </c>
      <c r="J5136" s="36">
        <f t="shared" si="160"/>
        <v>10</v>
      </c>
      <c r="K5136" s="36">
        <v>4.75</v>
      </c>
      <c r="L5136" s="36">
        <v>4.75</v>
      </c>
      <c r="M5136" s="38">
        <f t="shared" si="161"/>
        <v>39.5833333333333</v>
      </c>
      <c r="N5136" s="56" t="s">
        <v>12449</v>
      </c>
      <c r="O5136" s="48" t="s">
        <v>12394</v>
      </c>
    </row>
    <row r="5137" s="3" customFormat="1" ht="21" customHeight="1" spans="1:15">
      <c r="A5137" s="27">
        <v>5134</v>
      </c>
      <c r="B5137" s="48" t="s">
        <v>12450</v>
      </c>
      <c r="C5137" s="48" t="s">
        <v>12396</v>
      </c>
      <c r="D5137" s="36" t="s">
        <v>2652</v>
      </c>
      <c r="E5137" s="64">
        <v>20000</v>
      </c>
      <c r="F5137" s="50">
        <v>42705</v>
      </c>
      <c r="G5137" s="50">
        <v>43799</v>
      </c>
      <c r="H5137" s="51">
        <v>43790</v>
      </c>
      <c r="I5137" s="50">
        <v>43799</v>
      </c>
      <c r="J5137" s="36">
        <f t="shared" si="160"/>
        <v>10</v>
      </c>
      <c r="K5137" s="36">
        <v>4.75</v>
      </c>
      <c r="L5137" s="36">
        <v>4.75</v>
      </c>
      <c r="M5137" s="38">
        <f t="shared" si="161"/>
        <v>26.3888888888889</v>
      </c>
      <c r="N5137" s="56" t="s">
        <v>12451</v>
      </c>
      <c r="O5137" s="48" t="s">
        <v>12394</v>
      </c>
    </row>
    <row r="5138" s="3" customFormat="1" ht="21" customHeight="1" spans="1:15">
      <c r="A5138" s="27">
        <v>5135</v>
      </c>
      <c r="B5138" s="48" t="s">
        <v>12452</v>
      </c>
      <c r="C5138" s="48" t="s">
        <v>12426</v>
      </c>
      <c r="D5138" s="36" t="s">
        <v>2652</v>
      </c>
      <c r="E5138" s="64">
        <v>30000</v>
      </c>
      <c r="F5138" s="50">
        <v>42705</v>
      </c>
      <c r="G5138" s="50">
        <v>43799</v>
      </c>
      <c r="H5138" s="51">
        <v>43790</v>
      </c>
      <c r="I5138" s="50">
        <v>43799</v>
      </c>
      <c r="J5138" s="36">
        <f t="shared" si="160"/>
        <v>10</v>
      </c>
      <c r="K5138" s="36">
        <v>4.75</v>
      </c>
      <c r="L5138" s="36">
        <v>4.75</v>
      </c>
      <c r="M5138" s="38">
        <f t="shared" si="161"/>
        <v>39.5833333333333</v>
      </c>
      <c r="N5138" s="56" t="s">
        <v>12453</v>
      </c>
      <c r="O5138" s="48" t="s">
        <v>12394</v>
      </c>
    </row>
    <row r="5139" s="3" customFormat="1" ht="21" customHeight="1" spans="1:15">
      <c r="A5139" s="27">
        <v>5136</v>
      </c>
      <c r="B5139" s="48" t="s">
        <v>12454</v>
      </c>
      <c r="C5139" s="48" t="s">
        <v>12405</v>
      </c>
      <c r="D5139" s="36" t="s">
        <v>2652</v>
      </c>
      <c r="E5139" s="64">
        <v>40000</v>
      </c>
      <c r="F5139" s="50">
        <v>42705</v>
      </c>
      <c r="G5139" s="50">
        <v>43799</v>
      </c>
      <c r="H5139" s="51">
        <v>43790</v>
      </c>
      <c r="I5139" s="50">
        <v>43799</v>
      </c>
      <c r="J5139" s="36">
        <f t="shared" si="160"/>
        <v>10</v>
      </c>
      <c r="K5139" s="36">
        <v>4.75</v>
      </c>
      <c r="L5139" s="36">
        <v>4.75</v>
      </c>
      <c r="M5139" s="38">
        <f t="shared" si="161"/>
        <v>52.7777777777778</v>
      </c>
      <c r="N5139" s="56" t="s">
        <v>12455</v>
      </c>
      <c r="O5139" s="48" t="s">
        <v>12394</v>
      </c>
    </row>
    <row r="5140" s="3" customFormat="1" ht="21" customHeight="1" spans="1:15">
      <c r="A5140" s="27">
        <v>5137</v>
      </c>
      <c r="B5140" s="48" t="s">
        <v>12456</v>
      </c>
      <c r="C5140" s="48" t="s">
        <v>12457</v>
      </c>
      <c r="D5140" s="36" t="s">
        <v>2652</v>
      </c>
      <c r="E5140" s="64">
        <v>50000</v>
      </c>
      <c r="F5140" s="50">
        <v>42705</v>
      </c>
      <c r="G5140" s="50">
        <v>43799</v>
      </c>
      <c r="H5140" s="51">
        <v>43790</v>
      </c>
      <c r="I5140" s="50">
        <v>43799</v>
      </c>
      <c r="J5140" s="36">
        <f t="shared" si="160"/>
        <v>10</v>
      </c>
      <c r="K5140" s="36">
        <v>4.75</v>
      </c>
      <c r="L5140" s="36">
        <v>4.75</v>
      </c>
      <c r="M5140" s="38">
        <f t="shared" si="161"/>
        <v>65.9722222222222</v>
      </c>
      <c r="N5140" s="56" t="s">
        <v>12458</v>
      </c>
      <c r="O5140" s="48" t="s">
        <v>12394</v>
      </c>
    </row>
    <row r="5141" s="3" customFormat="1" ht="21" customHeight="1" spans="1:15">
      <c r="A5141" s="27">
        <v>5138</v>
      </c>
      <c r="B5141" s="48" t="s">
        <v>12459</v>
      </c>
      <c r="C5141" s="48" t="s">
        <v>12457</v>
      </c>
      <c r="D5141" s="36" t="s">
        <v>2652</v>
      </c>
      <c r="E5141" s="64">
        <v>50000</v>
      </c>
      <c r="F5141" s="50">
        <v>42706</v>
      </c>
      <c r="G5141" s="50">
        <v>43800</v>
      </c>
      <c r="H5141" s="51">
        <v>43790</v>
      </c>
      <c r="I5141" s="50">
        <v>43800</v>
      </c>
      <c r="J5141" s="36">
        <f t="shared" si="160"/>
        <v>11</v>
      </c>
      <c r="K5141" s="36">
        <v>4.75</v>
      </c>
      <c r="L5141" s="36">
        <v>4.75</v>
      </c>
      <c r="M5141" s="38">
        <f t="shared" si="161"/>
        <v>72.5694444444444</v>
      </c>
      <c r="N5141" s="56" t="s">
        <v>12460</v>
      </c>
      <c r="O5141" s="48" t="s">
        <v>12394</v>
      </c>
    </row>
    <row r="5142" s="3" customFormat="1" ht="21" customHeight="1" spans="1:15">
      <c r="A5142" s="27">
        <v>5139</v>
      </c>
      <c r="B5142" s="48" t="s">
        <v>12461</v>
      </c>
      <c r="C5142" s="48" t="s">
        <v>12462</v>
      </c>
      <c r="D5142" s="36" t="s">
        <v>2652</v>
      </c>
      <c r="E5142" s="64">
        <v>50000</v>
      </c>
      <c r="F5142" s="50">
        <v>42706</v>
      </c>
      <c r="G5142" s="50">
        <v>43800</v>
      </c>
      <c r="H5142" s="51">
        <v>43790</v>
      </c>
      <c r="I5142" s="50">
        <v>43800</v>
      </c>
      <c r="J5142" s="36">
        <f t="shared" si="160"/>
        <v>11</v>
      </c>
      <c r="K5142" s="36">
        <v>4.75</v>
      </c>
      <c r="L5142" s="36">
        <v>4.75</v>
      </c>
      <c r="M5142" s="38">
        <f t="shared" si="161"/>
        <v>72.5694444444444</v>
      </c>
      <c r="N5142" s="56" t="s">
        <v>12463</v>
      </c>
      <c r="O5142" s="48" t="s">
        <v>12394</v>
      </c>
    </row>
    <row r="5143" s="3" customFormat="1" ht="21" customHeight="1" spans="1:15">
      <c r="A5143" s="27">
        <v>5140</v>
      </c>
      <c r="B5143" s="48" t="s">
        <v>12464</v>
      </c>
      <c r="C5143" s="48" t="s">
        <v>12444</v>
      </c>
      <c r="D5143" s="36" t="s">
        <v>2652</v>
      </c>
      <c r="E5143" s="64">
        <v>20000</v>
      </c>
      <c r="F5143" s="50">
        <v>42706</v>
      </c>
      <c r="G5143" s="50">
        <v>43800</v>
      </c>
      <c r="H5143" s="51">
        <v>43790</v>
      </c>
      <c r="I5143" s="50">
        <v>43800</v>
      </c>
      <c r="J5143" s="36">
        <f t="shared" si="160"/>
        <v>11</v>
      </c>
      <c r="K5143" s="36">
        <v>4.75</v>
      </c>
      <c r="L5143" s="36">
        <v>4.75</v>
      </c>
      <c r="M5143" s="38">
        <f t="shared" si="161"/>
        <v>29.0277777777778</v>
      </c>
      <c r="N5143" s="56" t="s">
        <v>12465</v>
      </c>
      <c r="O5143" s="48" t="s">
        <v>12394</v>
      </c>
    </row>
    <row r="5144" s="3" customFormat="1" ht="21" customHeight="1" spans="1:15">
      <c r="A5144" s="27">
        <v>5141</v>
      </c>
      <c r="B5144" s="48" t="s">
        <v>12466</v>
      </c>
      <c r="C5144" s="48" t="s">
        <v>12432</v>
      </c>
      <c r="D5144" s="36" t="s">
        <v>2652</v>
      </c>
      <c r="E5144" s="64">
        <v>50000</v>
      </c>
      <c r="F5144" s="50">
        <v>42706</v>
      </c>
      <c r="G5144" s="50">
        <v>43800</v>
      </c>
      <c r="H5144" s="51">
        <v>43790</v>
      </c>
      <c r="I5144" s="50">
        <v>43800</v>
      </c>
      <c r="J5144" s="36">
        <f t="shared" si="160"/>
        <v>11</v>
      </c>
      <c r="K5144" s="36">
        <v>4.75</v>
      </c>
      <c r="L5144" s="36">
        <v>4.75</v>
      </c>
      <c r="M5144" s="38">
        <f t="shared" si="161"/>
        <v>72.5694444444444</v>
      </c>
      <c r="N5144" s="56" t="s">
        <v>12467</v>
      </c>
      <c r="O5144" s="48" t="s">
        <v>12394</v>
      </c>
    </row>
    <row r="5145" s="3" customFormat="1" ht="21" customHeight="1" spans="1:15">
      <c r="A5145" s="27">
        <v>5142</v>
      </c>
      <c r="B5145" s="48" t="s">
        <v>12468</v>
      </c>
      <c r="C5145" s="48" t="s">
        <v>12469</v>
      </c>
      <c r="D5145" s="36" t="s">
        <v>2652</v>
      </c>
      <c r="E5145" s="64">
        <v>50000</v>
      </c>
      <c r="F5145" s="50">
        <v>42706</v>
      </c>
      <c r="G5145" s="50">
        <v>43800</v>
      </c>
      <c r="H5145" s="51">
        <v>43790</v>
      </c>
      <c r="I5145" s="50">
        <v>43800</v>
      </c>
      <c r="J5145" s="36">
        <f t="shared" si="160"/>
        <v>11</v>
      </c>
      <c r="K5145" s="36">
        <v>4.75</v>
      </c>
      <c r="L5145" s="36">
        <v>4.75</v>
      </c>
      <c r="M5145" s="38">
        <f t="shared" si="161"/>
        <v>72.5694444444444</v>
      </c>
      <c r="N5145" s="56" t="s">
        <v>12470</v>
      </c>
      <c r="O5145" s="48" t="s">
        <v>12394</v>
      </c>
    </row>
    <row r="5146" s="3" customFormat="1" ht="21" customHeight="1" spans="1:15">
      <c r="A5146" s="27">
        <v>5143</v>
      </c>
      <c r="B5146" s="48" t="s">
        <v>2430</v>
      </c>
      <c r="C5146" s="48" t="s">
        <v>12429</v>
      </c>
      <c r="D5146" s="36" t="s">
        <v>2652</v>
      </c>
      <c r="E5146" s="64">
        <v>50000</v>
      </c>
      <c r="F5146" s="50">
        <v>42706</v>
      </c>
      <c r="G5146" s="50">
        <v>43800</v>
      </c>
      <c r="H5146" s="51">
        <v>43790</v>
      </c>
      <c r="I5146" s="50">
        <v>43800</v>
      </c>
      <c r="J5146" s="36">
        <f t="shared" si="160"/>
        <v>11</v>
      </c>
      <c r="K5146" s="36">
        <v>4.75</v>
      </c>
      <c r="L5146" s="36">
        <v>4.75</v>
      </c>
      <c r="M5146" s="38">
        <f t="shared" si="161"/>
        <v>72.5694444444444</v>
      </c>
      <c r="N5146" s="56" t="s">
        <v>12471</v>
      </c>
      <c r="O5146" s="48" t="s">
        <v>12394</v>
      </c>
    </row>
    <row r="5147" s="3" customFormat="1" ht="21" customHeight="1" spans="1:15">
      <c r="A5147" s="27">
        <v>5144</v>
      </c>
      <c r="B5147" s="48" t="s">
        <v>12472</v>
      </c>
      <c r="C5147" s="48" t="s">
        <v>8845</v>
      </c>
      <c r="D5147" s="36" t="s">
        <v>2652</v>
      </c>
      <c r="E5147" s="64">
        <v>50000</v>
      </c>
      <c r="F5147" s="50">
        <v>42708</v>
      </c>
      <c r="G5147" s="50">
        <v>43802</v>
      </c>
      <c r="H5147" s="51">
        <v>43790</v>
      </c>
      <c r="I5147" s="50">
        <v>43802</v>
      </c>
      <c r="J5147" s="36">
        <f t="shared" si="160"/>
        <v>13</v>
      </c>
      <c r="K5147" s="36">
        <v>4.75</v>
      </c>
      <c r="L5147" s="36">
        <v>4.75</v>
      </c>
      <c r="M5147" s="38">
        <f t="shared" si="161"/>
        <v>85.7638888888889</v>
      </c>
      <c r="N5147" s="56" t="s">
        <v>12473</v>
      </c>
      <c r="O5147" s="48" t="s">
        <v>12394</v>
      </c>
    </row>
    <row r="5148" s="3" customFormat="1" ht="21" customHeight="1" spans="1:15">
      <c r="A5148" s="27">
        <v>5145</v>
      </c>
      <c r="B5148" s="48" t="s">
        <v>12474</v>
      </c>
      <c r="C5148" s="48" t="s">
        <v>12475</v>
      </c>
      <c r="D5148" s="36" t="s">
        <v>2652</v>
      </c>
      <c r="E5148" s="64">
        <v>50000</v>
      </c>
      <c r="F5148" s="50">
        <v>42708</v>
      </c>
      <c r="G5148" s="50">
        <v>43802</v>
      </c>
      <c r="H5148" s="51">
        <v>43790</v>
      </c>
      <c r="I5148" s="50">
        <v>43802</v>
      </c>
      <c r="J5148" s="36">
        <f t="shared" si="160"/>
        <v>13</v>
      </c>
      <c r="K5148" s="36">
        <v>4.75</v>
      </c>
      <c r="L5148" s="36">
        <v>4.75</v>
      </c>
      <c r="M5148" s="38">
        <f t="shared" si="161"/>
        <v>85.7638888888889</v>
      </c>
      <c r="N5148" s="56" t="s">
        <v>12476</v>
      </c>
      <c r="O5148" s="48" t="s">
        <v>12394</v>
      </c>
    </row>
    <row r="5149" s="3" customFormat="1" ht="21" customHeight="1" spans="1:15">
      <c r="A5149" s="27">
        <v>5146</v>
      </c>
      <c r="B5149" s="48" t="s">
        <v>3804</v>
      </c>
      <c r="C5149" s="48" t="s">
        <v>12477</v>
      </c>
      <c r="D5149" s="36" t="s">
        <v>2652</v>
      </c>
      <c r="E5149" s="64">
        <v>50000</v>
      </c>
      <c r="F5149" s="50">
        <v>42708</v>
      </c>
      <c r="G5149" s="50">
        <v>43802</v>
      </c>
      <c r="H5149" s="51">
        <v>43790</v>
      </c>
      <c r="I5149" s="50">
        <v>43802</v>
      </c>
      <c r="J5149" s="36">
        <f t="shared" si="160"/>
        <v>13</v>
      </c>
      <c r="K5149" s="36">
        <v>4.75</v>
      </c>
      <c r="L5149" s="36">
        <v>4.75</v>
      </c>
      <c r="M5149" s="38">
        <f t="shared" si="161"/>
        <v>85.7638888888889</v>
      </c>
      <c r="N5149" s="56" t="s">
        <v>12478</v>
      </c>
      <c r="O5149" s="48" t="s">
        <v>12394</v>
      </c>
    </row>
    <row r="5150" s="3" customFormat="1" ht="21" customHeight="1" spans="1:15">
      <c r="A5150" s="27">
        <v>5147</v>
      </c>
      <c r="B5150" s="48" t="s">
        <v>1717</v>
      </c>
      <c r="C5150" s="48" t="s">
        <v>12479</v>
      </c>
      <c r="D5150" s="36" t="s">
        <v>2652</v>
      </c>
      <c r="E5150" s="64">
        <v>50000</v>
      </c>
      <c r="F5150" s="50">
        <v>42709</v>
      </c>
      <c r="G5150" s="50">
        <v>43803</v>
      </c>
      <c r="H5150" s="51">
        <v>43790</v>
      </c>
      <c r="I5150" s="50">
        <v>43794</v>
      </c>
      <c r="J5150" s="36">
        <f t="shared" si="160"/>
        <v>5</v>
      </c>
      <c r="K5150" s="36">
        <v>4.75</v>
      </c>
      <c r="L5150" s="36">
        <v>4.75</v>
      </c>
      <c r="M5150" s="38">
        <f t="shared" si="161"/>
        <v>32.9861111111111</v>
      </c>
      <c r="N5150" s="56" t="s">
        <v>12480</v>
      </c>
      <c r="O5150" s="48" t="s">
        <v>12394</v>
      </c>
    </row>
    <row r="5151" s="3" customFormat="1" ht="21" customHeight="1" spans="1:15">
      <c r="A5151" s="27">
        <v>5148</v>
      </c>
      <c r="B5151" s="48" t="s">
        <v>12481</v>
      </c>
      <c r="C5151" s="48" t="s">
        <v>12475</v>
      </c>
      <c r="D5151" s="36" t="s">
        <v>2652</v>
      </c>
      <c r="E5151" s="64">
        <v>50000</v>
      </c>
      <c r="F5151" s="50">
        <v>42710</v>
      </c>
      <c r="G5151" s="50">
        <v>43804</v>
      </c>
      <c r="H5151" s="51">
        <v>43790</v>
      </c>
      <c r="I5151" s="50">
        <v>43804</v>
      </c>
      <c r="J5151" s="36">
        <f t="shared" si="160"/>
        <v>15</v>
      </c>
      <c r="K5151" s="36">
        <v>4.75</v>
      </c>
      <c r="L5151" s="36">
        <v>4.75</v>
      </c>
      <c r="M5151" s="38">
        <f t="shared" si="161"/>
        <v>98.9583333333333</v>
      </c>
      <c r="N5151" s="56" t="s">
        <v>12482</v>
      </c>
      <c r="O5151" s="48" t="s">
        <v>12394</v>
      </c>
    </row>
    <row r="5152" s="3" customFormat="1" ht="21" customHeight="1" spans="1:15">
      <c r="A5152" s="27">
        <v>5149</v>
      </c>
      <c r="B5152" s="48" t="s">
        <v>12483</v>
      </c>
      <c r="C5152" s="48" t="s">
        <v>12413</v>
      </c>
      <c r="D5152" s="36" t="s">
        <v>2652</v>
      </c>
      <c r="E5152" s="64">
        <v>30000</v>
      </c>
      <c r="F5152" s="50">
        <v>42711</v>
      </c>
      <c r="G5152" s="50">
        <v>43805</v>
      </c>
      <c r="H5152" s="51">
        <v>43790</v>
      </c>
      <c r="I5152" s="50">
        <v>43805</v>
      </c>
      <c r="J5152" s="36">
        <f t="shared" si="160"/>
        <v>16</v>
      </c>
      <c r="K5152" s="36">
        <v>4.75</v>
      </c>
      <c r="L5152" s="36">
        <v>4.75</v>
      </c>
      <c r="M5152" s="38">
        <f t="shared" si="161"/>
        <v>63.3333333333333</v>
      </c>
      <c r="N5152" s="56" t="s">
        <v>12484</v>
      </c>
      <c r="O5152" s="48" t="s">
        <v>12394</v>
      </c>
    </row>
    <row r="5153" s="3" customFormat="1" ht="21" customHeight="1" spans="1:15">
      <c r="A5153" s="27">
        <v>5150</v>
      </c>
      <c r="B5153" s="48" t="s">
        <v>12485</v>
      </c>
      <c r="C5153" s="48" t="s">
        <v>12457</v>
      </c>
      <c r="D5153" s="36" t="s">
        <v>2652</v>
      </c>
      <c r="E5153" s="64">
        <v>50000</v>
      </c>
      <c r="F5153" s="50">
        <v>42711</v>
      </c>
      <c r="G5153" s="50">
        <v>43805</v>
      </c>
      <c r="H5153" s="51">
        <v>43790</v>
      </c>
      <c r="I5153" s="50">
        <v>43795</v>
      </c>
      <c r="J5153" s="36">
        <f t="shared" si="160"/>
        <v>6</v>
      </c>
      <c r="K5153" s="36">
        <v>4.75</v>
      </c>
      <c r="L5153" s="36">
        <v>4.75</v>
      </c>
      <c r="M5153" s="38">
        <f t="shared" si="161"/>
        <v>39.5833333333333</v>
      </c>
      <c r="N5153" s="56" t="s">
        <v>12486</v>
      </c>
      <c r="O5153" s="48" t="s">
        <v>12394</v>
      </c>
    </row>
    <row r="5154" s="3" customFormat="1" ht="21" customHeight="1" spans="1:15">
      <c r="A5154" s="27">
        <v>5151</v>
      </c>
      <c r="B5154" s="48" t="s">
        <v>12487</v>
      </c>
      <c r="C5154" s="48" t="s">
        <v>12488</v>
      </c>
      <c r="D5154" s="36" t="s">
        <v>2652</v>
      </c>
      <c r="E5154" s="64">
        <v>50000</v>
      </c>
      <c r="F5154" s="50">
        <v>42711</v>
      </c>
      <c r="G5154" s="50">
        <v>43805</v>
      </c>
      <c r="H5154" s="51">
        <v>43790</v>
      </c>
      <c r="I5154" s="50">
        <v>43805</v>
      </c>
      <c r="J5154" s="36">
        <f t="shared" si="160"/>
        <v>16</v>
      </c>
      <c r="K5154" s="36">
        <v>4.75</v>
      </c>
      <c r="L5154" s="36">
        <v>4.75</v>
      </c>
      <c r="M5154" s="38">
        <f t="shared" si="161"/>
        <v>105.555555555556</v>
      </c>
      <c r="N5154" s="56" t="s">
        <v>12489</v>
      </c>
      <c r="O5154" s="48" t="s">
        <v>12394</v>
      </c>
    </row>
    <row r="5155" s="3" customFormat="1" ht="21" customHeight="1" spans="1:15">
      <c r="A5155" s="27">
        <v>5152</v>
      </c>
      <c r="B5155" s="48" t="s">
        <v>12490</v>
      </c>
      <c r="C5155" s="48" t="s">
        <v>12413</v>
      </c>
      <c r="D5155" s="36" t="s">
        <v>2652</v>
      </c>
      <c r="E5155" s="64">
        <v>20000</v>
      </c>
      <c r="F5155" s="50">
        <v>42711</v>
      </c>
      <c r="G5155" s="50">
        <v>43805</v>
      </c>
      <c r="H5155" s="51">
        <v>43790</v>
      </c>
      <c r="I5155" s="50">
        <v>43805</v>
      </c>
      <c r="J5155" s="36">
        <f t="shared" si="160"/>
        <v>16</v>
      </c>
      <c r="K5155" s="36">
        <v>4.75</v>
      </c>
      <c r="L5155" s="36">
        <v>4.75</v>
      </c>
      <c r="M5155" s="38">
        <f t="shared" si="161"/>
        <v>42.2222222222222</v>
      </c>
      <c r="N5155" s="56" t="s">
        <v>12491</v>
      </c>
      <c r="O5155" s="48" t="s">
        <v>12394</v>
      </c>
    </row>
    <row r="5156" s="3" customFormat="1" ht="21" customHeight="1" spans="1:15">
      <c r="A5156" s="27">
        <v>5153</v>
      </c>
      <c r="B5156" s="48" t="s">
        <v>12492</v>
      </c>
      <c r="C5156" s="48" t="s">
        <v>12475</v>
      </c>
      <c r="D5156" s="36" t="s">
        <v>2652</v>
      </c>
      <c r="E5156" s="64">
        <v>50000</v>
      </c>
      <c r="F5156" s="50">
        <v>42711</v>
      </c>
      <c r="G5156" s="50">
        <v>43805</v>
      </c>
      <c r="H5156" s="51">
        <v>43790</v>
      </c>
      <c r="I5156" s="50">
        <v>43805</v>
      </c>
      <c r="J5156" s="36">
        <f t="shared" si="160"/>
        <v>16</v>
      </c>
      <c r="K5156" s="36">
        <v>4.75</v>
      </c>
      <c r="L5156" s="36">
        <v>4.75</v>
      </c>
      <c r="M5156" s="38">
        <f t="shared" si="161"/>
        <v>105.555555555556</v>
      </c>
      <c r="N5156" s="56" t="s">
        <v>12493</v>
      </c>
      <c r="O5156" s="48" t="s">
        <v>12394</v>
      </c>
    </row>
    <row r="5157" s="3" customFormat="1" ht="21" customHeight="1" spans="1:15">
      <c r="A5157" s="27">
        <v>5154</v>
      </c>
      <c r="B5157" s="48" t="s">
        <v>12494</v>
      </c>
      <c r="C5157" s="48" t="s">
        <v>12429</v>
      </c>
      <c r="D5157" s="36" t="s">
        <v>2652</v>
      </c>
      <c r="E5157" s="64">
        <v>50000</v>
      </c>
      <c r="F5157" s="50">
        <v>42711</v>
      </c>
      <c r="G5157" s="50">
        <v>43805</v>
      </c>
      <c r="H5157" s="51">
        <v>43790</v>
      </c>
      <c r="I5157" s="50">
        <v>43805</v>
      </c>
      <c r="J5157" s="36">
        <f t="shared" si="160"/>
        <v>16</v>
      </c>
      <c r="K5157" s="36">
        <v>4.75</v>
      </c>
      <c r="L5157" s="36">
        <v>4.75</v>
      </c>
      <c r="M5157" s="38">
        <f t="shared" si="161"/>
        <v>105.555555555556</v>
      </c>
      <c r="N5157" s="56" t="s">
        <v>12495</v>
      </c>
      <c r="O5157" s="48" t="s">
        <v>12394</v>
      </c>
    </row>
    <row r="5158" s="3" customFormat="1" ht="21" customHeight="1" spans="1:15">
      <c r="A5158" s="27">
        <v>5155</v>
      </c>
      <c r="B5158" s="48" t="s">
        <v>12496</v>
      </c>
      <c r="C5158" s="48" t="s">
        <v>12457</v>
      </c>
      <c r="D5158" s="36" t="s">
        <v>2652</v>
      </c>
      <c r="E5158" s="64">
        <v>50000</v>
      </c>
      <c r="F5158" s="50">
        <v>42711</v>
      </c>
      <c r="G5158" s="50">
        <v>43805</v>
      </c>
      <c r="H5158" s="51">
        <v>43790</v>
      </c>
      <c r="I5158" s="50">
        <v>43805</v>
      </c>
      <c r="J5158" s="36">
        <f t="shared" si="160"/>
        <v>16</v>
      </c>
      <c r="K5158" s="36">
        <v>4.75</v>
      </c>
      <c r="L5158" s="36">
        <v>4.75</v>
      </c>
      <c r="M5158" s="38">
        <f t="shared" si="161"/>
        <v>105.555555555556</v>
      </c>
      <c r="N5158" s="56" t="s">
        <v>12497</v>
      </c>
      <c r="O5158" s="48" t="s">
        <v>12394</v>
      </c>
    </row>
    <row r="5159" s="3" customFormat="1" ht="21" customHeight="1" spans="1:15">
      <c r="A5159" s="27">
        <v>5156</v>
      </c>
      <c r="B5159" s="48" t="s">
        <v>12498</v>
      </c>
      <c r="C5159" s="48" t="s">
        <v>12432</v>
      </c>
      <c r="D5159" s="36" t="s">
        <v>2652</v>
      </c>
      <c r="E5159" s="64">
        <v>50000</v>
      </c>
      <c r="F5159" s="50">
        <v>42711</v>
      </c>
      <c r="G5159" s="50">
        <v>43805</v>
      </c>
      <c r="H5159" s="51">
        <v>43790</v>
      </c>
      <c r="I5159" s="50">
        <v>43805</v>
      </c>
      <c r="J5159" s="36">
        <f t="shared" si="160"/>
        <v>16</v>
      </c>
      <c r="K5159" s="36">
        <v>4.75</v>
      </c>
      <c r="L5159" s="36">
        <v>4.75</v>
      </c>
      <c r="M5159" s="38">
        <f t="shared" si="161"/>
        <v>105.555555555556</v>
      </c>
      <c r="N5159" s="56" t="s">
        <v>12499</v>
      </c>
      <c r="O5159" s="48" t="s">
        <v>12394</v>
      </c>
    </row>
    <row r="5160" s="3" customFormat="1" ht="21" customHeight="1" spans="1:15">
      <c r="A5160" s="27">
        <v>5157</v>
      </c>
      <c r="B5160" s="48" t="s">
        <v>12500</v>
      </c>
      <c r="C5160" s="48" t="s">
        <v>12501</v>
      </c>
      <c r="D5160" s="36" t="s">
        <v>2652</v>
      </c>
      <c r="E5160" s="64">
        <v>50000</v>
      </c>
      <c r="F5160" s="50">
        <v>42715</v>
      </c>
      <c r="G5160" s="50">
        <v>43809</v>
      </c>
      <c r="H5160" s="51">
        <v>43790</v>
      </c>
      <c r="I5160" s="50">
        <v>43809</v>
      </c>
      <c r="J5160" s="36">
        <f t="shared" si="160"/>
        <v>20</v>
      </c>
      <c r="K5160" s="36">
        <v>4.75</v>
      </c>
      <c r="L5160" s="36">
        <v>4.75</v>
      </c>
      <c r="M5160" s="38">
        <f t="shared" si="161"/>
        <v>131.944444444444</v>
      </c>
      <c r="N5160" s="56" t="s">
        <v>12502</v>
      </c>
      <c r="O5160" s="48" t="s">
        <v>12394</v>
      </c>
    </row>
    <row r="5161" s="3" customFormat="1" ht="21" customHeight="1" spans="1:15">
      <c r="A5161" s="27">
        <v>5158</v>
      </c>
      <c r="B5161" s="48" t="s">
        <v>12503</v>
      </c>
      <c r="C5161" s="48" t="s">
        <v>12501</v>
      </c>
      <c r="D5161" s="36" t="s">
        <v>2652</v>
      </c>
      <c r="E5161" s="64">
        <v>50000</v>
      </c>
      <c r="F5161" s="50">
        <v>42717</v>
      </c>
      <c r="G5161" s="50">
        <v>43811</v>
      </c>
      <c r="H5161" s="51">
        <v>43790</v>
      </c>
      <c r="I5161" s="50">
        <v>43811</v>
      </c>
      <c r="J5161" s="36">
        <f t="shared" si="160"/>
        <v>22</v>
      </c>
      <c r="K5161" s="36">
        <v>4.75</v>
      </c>
      <c r="L5161" s="36">
        <v>4.75</v>
      </c>
      <c r="M5161" s="38">
        <f t="shared" si="161"/>
        <v>145.138888888889</v>
      </c>
      <c r="N5161" s="56" t="s">
        <v>12504</v>
      </c>
      <c r="O5161" s="48" t="s">
        <v>12394</v>
      </c>
    </row>
    <row r="5162" s="3" customFormat="1" ht="21" customHeight="1" spans="1:15">
      <c r="A5162" s="27">
        <v>5159</v>
      </c>
      <c r="B5162" s="48" t="s">
        <v>12505</v>
      </c>
      <c r="C5162" s="48" t="s">
        <v>12457</v>
      </c>
      <c r="D5162" s="36" t="s">
        <v>2652</v>
      </c>
      <c r="E5162" s="64">
        <v>40000</v>
      </c>
      <c r="F5162" s="50">
        <v>42717</v>
      </c>
      <c r="G5162" s="50">
        <v>43811</v>
      </c>
      <c r="H5162" s="51">
        <v>43790</v>
      </c>
      <c r="I5162" s="50">
        <v>43811</v>
      </c>
      <c r="J5162" s="36">
        <f t="shared" si="160"/>
        <v>22</v>
      </c>
      <c r="K5162" s="36">
        <v>4.75</v>
      </c>
      <c r="L5162" s="36">
        <v>4.75</v>
      </c>
      <c r="M5162" s="38">
        <f t="shared" si="161"/>
        <v>116.111111111111</v>
      </c>
      <c r="N5162" s="56" t="s">
        <v>12506</v>
      </c>
      <c r="O5162" s="48" t="s">
        <v>12394</v>
      </c>
    </row>
    <row r="5163" s="3" customFormat="1" ht="21" customHeight="1" spans="1:15">
      <c r="A5163" s="27">
        <v>5160</v>
      </c>
      <c r="B5163" s="48" t="s">
        <v>12507</v>
      </c>
      <c r="C5163" s="48" t="s">
        <v>12508</v>
      </c>
      <c r="D5163" s="36" t="s">
        <v>2652</v>
      </c>
      <c r="E5163" s="64">
        <v>50000</v>
      </c>
      <c r="F5163" s="50">
        <v>42717</v>
      </c>
      <c r="G5163" s="50">
        <v>43811</v>
      </c>
      <c r="H5163" s="51">
        <v>43790</v>
      </c>
      <c r="I5163" s="50">
        <v>43811</v>
      </c>
      <c r="J5163" s="36">
        <f t="shared" si="160"/>
        <v>22</v>
      </c>
      <c r="K5163" s="36">
        <v>4.75</v>
      </c>
      <c r="L5163" s="36">
        <v>4.75</v>
      </c>
      <c r="M5163" s="38">
        <f t="shared" si="161"/>
        <v>145.138888888889</v>
      </c>
      <c r="N5163" s="56" t="s">
        <v>12509</v>
      </c>
      <c r="O5163" s="48" t="s">
        <v>12394</v>
      </c>
    </row>
    <row r="5164" s="3" customFormat="1" ht="21" customHeight="1" spans="1:15">
      <c r="A5164" s="27">
        <v>5161</v>
      </c>
      <c r="B5164" s="48" t="s">
        <v>12510</v>
      </c>
      <c r="C5164" s="48" t="s">
        <v>12405</v>
      </c>
      <c r="D5164" s="36" t="s">
        <v>2652</v>
      </c>
      <c r="E5164" s="64">
        <v>50000</v>
      </c>
      <c r="F5164" s="50">
        <v>42717</v>
      </c>
      <c r="G5164" s="50">
        <v>43811</v>
      </c>
      <c r="H5164" s="51">
        <v>43790</v>
      </c>
      <c r="I5164" s="50">
        <v>43811</v>
      </c>
      <c r="J5164" s="36">
        <f t="shared" si="160"/>
        <v>22</v>
      </c>
      <c r="K5164" s="36">
        <v>4.75</v>
      </c>
      <c r="L5164" s="36">
        <v>4.75</v>
      </c>
      <c r="M5164" s="38">
        <f t="shared" si="161"/>
        <v>145.138888888889</v>
      </c>
      <c r="N5164" s="56" t="s">
        <v>12511</v>
      </c>
      <c r="O5164" s="48" t="s">
        <v>12394</v>
      </c>
    </row>
    <row r="5165" s="3" customFormat="1" ht="21" customHeight="1" spans="1:15">
      <c r="A5165" s="27">
        <v>5162</v>
      </c>
      <c r="B5165" s="48" t="s">
        <v>12512</v>
      </c>
      <c r="C5165" s="48" t="s">
        <v>12441</v>
      </c>
      <c r="D5165" s="36" t="s">
        <v>2652</v>
      </c>
      <c r="E5165" s="64">
        <v>30000</v>
      </c>
      <c r="F5165" s="50">
        <v>42717</v>
      </c>
      <c r="G5165" s="50">
        <v>43811</v>
      </c>
      <c r="H5165" s="51">
        <v>43790</v>
      </c>
      <c r="I5165" s="50">
        <v>43811</v>
      </c>
      <c r="J5165" s="36">
        <f t="shared" si="160"/>
        <v>22</v>
      </c>
      <c r="K5165" s="36">
        <v>4.75</v>
      </c>
      <c r="L5165" s="36">
        <v>4.75</v>
      </c>
      <c r="M5165" s="38">
        <f t="shared" si="161"/>
        <v>87.0833333333333</v>
      </c>
      <c r="N5165" s="56" t="s">
        <v>12513</v>
      </c>
      <c r="O5165" s="48" t="s">
        <v>12394</v>
      </c>
    </row>
    <row r="5166" s="3" customFormat="1" ht="21" customHeight="1" spans="1:15">
      <c r="A5166" s="27">
        <v>5163</v>
      </c>
      <c r="B5166" s="48" t="s">
        <v>12514</v>
      </c>
      <c r="C5166" s="48" t="s">
        <v>12515</v>
      </c>
      <c r="D5166" s="36" t="s">
        <v>2652</v>
      </c>
      <c r="E5166" s="64">
        <v>50000</v>
      </c>
      <c r="F5166" s="50">
        <v>42718</v>
      </c>
      <c r="G5166" s="50">
        <v>43812</v>
      </c>
      <c r="H5166" s="51">
        <v>43790</v>
      </c>
      <c r="I5166" s="50">
        <v>43812</v>
      </c>
      <c r="J5166" s="36">
        <f t="shared" si="160"/>
        <v>23</v>
      </c>
      <c r="K5166" s="36">
        <v>4.75</v>
      </c>
      <c r="L5166" s="36">
        <v>4.75</v>
      </c>
      <c r="M5166" s="38">
        <f t="shared" si="161"/>
        <v>151.736111111111</v>
      </c>
      <c r="N5166" s="56" t="s">
        <v>12516</v>
      </c>
      <c r="O5166" s="48" t="s">
        <v>12394</v>
      </c>
    </row>
    <row r="5167" s="3" customFormat="1" ht="21" customHeight="1" spans="1:15">
      <c r="A5167" s="27">
        <v>5164</v>
      </c>
      <c r="B5167" s="48" t="s">
        <v>12517</v>
      </c>
      <c r="C5167" s="48" t="s">
        <v>12416</v>
      </c>
      <c r="D5167" s="36" t="s">
        <v>2652</v>
      </c>
      <c r="E5167" s="64">
        <v>50000</v>
      </c>
      <c r="F5167" s="50">
        <v>42722</v>
      </c>
      <c r="G5167" s="50">
        <v>43816</v>
      </c>
      <c r="H5167" s="51">
        <v>43790</v>
      </c>
      <c r="I5167" s="50">
        <v>43816</v>
      </c>
      <c r="J5167" s="36">
        <f t="shared" si="160"/>
        <v>27</v>
      </c>
      <c r="K5167" s="36">
        <v>4.75</v>
      </c>
      <c r="L5167" s="36">
        <v>4.75</v>
      </c>
      <c r="M5167" s="38">
        <f t="shared" si="161"/>
        <v>178.125</v>
      </c>
      <c r="N5167" s="56" t="s">
        <v>12518</v>
      </c>
      <c r="O5167" s="48" t="s">
        <v>12394</v>
      </c>
    </row>
    <row r="5168" s="3" customFormat="1" ht="21" customHeight="1" spans="1:15">
      <c r="A5168" s="27">
        <v>5165</v>
      </c>
      <c r="B5168" s="48" t="s">
        <v>12519</v>
      </c>
      <c r="C5168" s="48" t="s">
        <v>12520</v>
      </c>
      <c r="D5168" s="36" t="s">
        <v>2652</v>
      </c>
      <c r="E5168" s="64">
        <v>50000</v>
      </c>
      <c r="F5168" s="50">
        <v>42724</v>
      </c>
      <c r="G5168" s="50">
        <v>43818</v>
      </c>
      <c r="H5168" s="51">
        <v>43790</v>
      </c>
      <c r="I5168" s="50">
        <v>43817</v>
      </c>
      <c r="J5168" s="36">
        <f t="shared" si="160"/>
        <v>28</v>
      </c>
      <c r="K5168" s="36">
        <v>4.75</v>
      </c>
      <c r="L5168" s="36">
        <v>4.75</v>
      </c>
      <c r="M5168" s="38">
        <f t="shared" si="161"/>
        <v>184.722222222222</v>
      </c>
      <c r="N5168" s="56" t="s">
        <v>12521</v>
      </c>
      <c r="O5168" s="48" t="s">
        <v>12394</v>
      </c>
    </row>
    <row r="5169" s="3" customFormat="1" ht="21" customHeight="1" spans="1:15">
      <c r="A5169" s="27">
        <v>5166</v>
      </c>
      <c r="B5169" s="48" t="s">
        <v>12522</v>
      </c>
      <c r="C5169" s="48" t="s">
        <v>12416</v>
      </c>
      <c r="D5169" s="36" t="s">
        <v>2652</v>
      </c>
      <c r="E5169" s="64">
        <v>50000</v>
      </c>
      <c r="F5169" s="50">
        <v>42724</v>
      </c>
      <c r="G5169" s="50">
        <v>43818</v>
      </c>
      <c r="H5169" s="51">
        <v>43790</v>
      </c>
      <c r="I5169" s="50">
        <v>43792</v>
      </c>
      <c r="J5169" s="36">
        <f t="shared" si="160"/>
        <v>3</v>
      </c>
      <c r="K5169" s="36">
        <v>4.75</v>
      </c>
      <c r="L5169" s="36">
        <v>4.75</v>
      </c>
      <c r="M5169" s="38">
        <f t="shared" si="161"/>
        <v>19.7916666666667</v>
      </c>
      <c r="N5169" s="56" t="s">
        <v>12523</v>
      </c>
      <c r="O5169" s="48" t="s">
        <v>12394</v>
      </c>
    </row>
    <row r="5170" s="3" customFormat="1" ht="21" customHeight="1" spans="1:15">
      <c r="A5170" s="27">
        <v>5167</v>
      </c>
      <c r="B5170" s="48" t="s">
        <v>12524</v>
      </c>
      <c r="C5170" s="48" t="s">
        <v>12508</v>
      </c>
      <c r="D5170" s="36" t="s">
        <v>2652</v>
      </c>
      <c r="E5170" s="64">
        <v>50000</v>
      </c>
      <c r="F5170" s="50">
        <v>42725</v>
      </c>
      <c r="G5170" s="50">
        <v>43819</v>
      </c>
      <c r="H5170" s="51">
        <v>43790</v>
      </c>
      <c r="I5170" s="50">
        <v>43817</v>
      </c>
      <c r="J5170" s="36">
        <f t="shared" si="160"/>
        <v>28</v>
      </c>
      <c r="K5170" s="36">
        <v>4.75</v>
      </c>
      <c r="L5170" s="36">
        <v>4.75</v>
      </c>
      <c r="M5170" s="38">
        <f t="shared" si="161"/>
        <v>184.722222222222</v>
      </c>
      <c r="N5170" s="56" t="s">
        <v>12525</v>
      </c>
      <c r="O5170" s="48" t="s">
        <v>12394</v>
      </c>
    </row>
    <row r="5171" s="3" customFormat="1" ht="21" customHeight="1" spans="1:15">
      <c r="A5171" s="27">
        <v>5168</v>
      </c>
      <c r="B5171" s="48" t="s">
        <v>12526</v>
      </c>
      <c r="C5171" s="48" t="s">
        <v>12429</v>
      </c>
      <c r="D5171" s="36" t="s">
        <v>2652</v>
      </c>
      <c r="E5171" s="64">
        <v>50000</v>
      </c>
      <c r="F5171" s="50">
        <v>42740</v>
      </c>
      <c r="G5171" s="50">
        <v>43834</v>
      </c>
      <c r="H5171" s="51">
        <v>43790</v>
      </c>
      <c r="I5171" s="50">
        <v>43834</v>
      </c>
      <c r="J5171" s="36">
        <f t="shared" si="160"/>
        <v>45</v>
      </c>
      <c r="K5171" s="36">
        <v>4.75</v>
      </c>
      <c r="L5171" s="36">
        <v>4.75</v>
      </c>
      <c r="M5171" s="38">
        <f t="shared" si="161"/>
        <v>296.875</v>
      </c>
      <c r="N5171" s="56" t="s">
        <v>12527</v>
      </c>
      <c r="O5171" s="48" t="s">
        <v>12394</v>
      </c>
    </row>
    <row r="5172" s="3" customFormat="1" ht="21" customHeight="1" spans="1:15">
      <c r="A5172" s="27">
        <v>5169</v>
      </c>
      <c r="B5172" s="48" t="s">
        <v>12528</v>
      </c>
      <c r="C5172" s="48" t="s">
        <v>12529</v>
      </c>
      <c r="D5172" s="36" t="s">
        <v>2652</v>
      </c>
      <c r="E5172" s="64">
        <v>50000</v>
      </c>
      <c r="F5172" s="50">
        <v>42744</v>
      </c>
      <c r="G5172" s="50">
        <v>43837</v>
      </c>
      <c r="H5172" s="51">
        <v>43790</v>
      </c>
      <c r="I5172" s="50">
        <v>43837</v>
      </c>
      <c r="J5172" s="36">
        <f t="shared" si="160"/>
        <v>48</v>
      </c>
      <c r="K5172" s="36">
        <v>4.75</v>
      </c>
      <c r="L5172" s="36">
        <v>4.75</v>
      </c>
      <c r="M5172" s="38">
        <f t="shared" si="161"/>
        <v>316.666666666667</v>
      </c>
      <c r="N5172" s="56" t="s">
        <v>12530</v>
      </c>
      <c r="O5172" s="48" t="s">
        <v>12394</v>
      </c>
    </row>
    <row r="5173" s="3" customFormat="1" ht="21" customHeight="1" spans="1:15">
      <c r="A5173" s="27">
        <v>5170</v>
      </c>
      <c r="B5173" s="48" t="s">
        <v>12531</v>
      </c>
      <c r="C5173" s="48" t="s">
        <v>12444</v>
      </c>
      <c r="D5173" s="36" t="s">
        <v>2652</v>
      </c>
      <c r="E5173" s="64">
        <v>20000</v>
      </c>
      <c r="F5173" s="50">
        <v>42756</v>
      </c>
      <c r="G5173" s="50">
        <v>43849</v>
      </c>
      <c r="H5173" s="51">
        <v>43790</v>
      </c>
      <c r="I5173" s="50">
        <v>43849</v>
      </c>
      <c r="J5173" s="36">
        <f t="shared" si="160"/>
        <v>60</v>
      </c>
      <c r="K5173" s="36">
        <v>4.75</v>
      </c>
      <c r="L5173" s="36">
        <v>4.75</v>
      </c>
      <c r="M5173" s="38">
        <f t="shared" si="161"/>
        <v>158.333333333333</v>
      </c>
      <c r="N5173" s="56" t="s">
        <v>12532</v>
      </c>
      <c r="O5173" s="48" t="s">
        <v>12394</v>
      </c>
    </row>
    <row r="5174" s="3" customFormat="1" ht="21" customHeight="1" spans="1:15">
      <c r="A5174" s="27">
        <v>5171</v>
      </c>
      <c r="B5174" s="48" t="s">
        <v>12533</v>
      </c>
      <c r="C5174" s="48" t="s">
        <v>12444</v>
      </c>
      <c r="D5174" s="36" t="s">
        <v>2652</v>
      </c>
      <c r="E5174" s="64">
        <v>50000</v>
      </c>
      <c r="F5174" s="50">
        <v>42758</v>
      </c>
      <c r="G5174" s="50">
        <v>43852</v>
      </c>
      <c r="H5174" s="51">
        <v>43790</v>
      </c>
      <c r="I5174" s="50">
        <v>43852</v>
      </c>
      <c r="J5174" s="36">
        <f t="shared" si="160"/>
        <v>63</v>
      </c>
      <c r="K5174" s="36">
        <v>4.75</v>
      </c>
      <c r="L5174" s="36">
        <v>4.75</v>
      </c>
      <c r="M5174" s="38">
        <f t="shared" si="161"/>
        <v>415.625</v>
      </c>
      <c r="N5174" s="56" t="s">
        <v>12534</v>
      </c>
      <c r="O5174" s="48" t="s">
        <v>12394</v>
      </c>
    </row>
    <row r="5175" s="3" customFormat="1" ht="21" customHeight="1" spans="1:15">
      <c r="A5175" s="27">
        <v>5172</v>
      </c>
      <c r="B5175" s="48" t="s">
        <v>12535</v>
      </c>
      <c r="C5175" s="48" t="s">
        <v>12508</v>
      </c>
      <c r="D5175" s="36" t="s">
        <v>2652</v>
      </c>
      <c r="E5175" s="64">
        <v>30000</v>
      </c>
      <c r="F5175" s="50">
        <v>42758</v>
      </c>
      <c r="G5175" s="50">
        <v>43852</v>
      </c>
      <c r="H5175" s="51">
        <v>43790</v>
      </c>
      <c r="I5175" s="50">
        <v>43852</v>
      </c>
      <c r="J5175" s="36">
        <f t="shared" si="160"/>
        <v>63</v>
      </c>
      <c r="K5175" s="36">
        <v>4.75</v>
      </c>
      <c r="L5175" s="36">
        <v>4.75</v>
      </c>
      <c r="M5175" s="38">
        <f t="shared" si="161"/>
        <v>249.375</v>
      </c>
      <c r="N5175" s="56" t="s">
        <v>12536</v>
      </c>
      <c r="O5175" s="48" t="s">
        <v>12394</v>
      </c>
    </row>
    <row r="5176" s="3" customFormat="1" ht="21" customHeight="1" spans="1:15">
      <c r="A5176" s="27">
        <v>5173</v>
      </c>
      <c r="B5176" s="48" t="s">
        <v>12537</v>
      </c>
      <c r="C5176" s="48" t="s">
        <v>12432</v>
      </c>
      <c r="D5176" s="36" t="s">
        <v>2652</v>
      </c>
      <c r="E5176" s="64">
        <v>30000</v>
      </c>
      <c r="F5176" s="50">
        <v>42758</v>
      </c>
      <c r="G5176" s="50">
        <v>43852</v>
      </c>
      <c r="H5176" s="51">
        <v>43790</v>
      </c>
      <c r="I5176" s="50">
        <v>43852</v>
      </c>
      <c r="J5176" s="36">
        <f t="shared" si="160"/>
        <v>63</v>
      </c>
      <c r="K5176" s="36">
        <v>4.75</v>
      </c>
      <c r="L5176" s="36">
        <v>4.75</v>
      </c>
      <c r="M5176" s="38">
        <f t="shared" si="161"/>
        <v>249.375</v>
      </c>
      <c r="N5176" s="56" t="s">
        <v>12538</v>
      </c>
      <c r="O5176" s="48" t="s">
        <v>12394</v>
      </c>
    </row>
    <row r="5177" s="3" customFormat="1" ht="21" customHeight="1" spans="1:15">
      <c r="A5177" s="27">
        <v>5174</v>
      </c>
      <c r="B5177" s="48" t="s">
        <v>12539</v>
      </c>
      <c r="C5177" s="48" t="s">
        <v>12441</v>
      </c>
      <c r="D5177" s="36" t="s">
        <v>2652</v>
      </c>
      <c r="E5177" s="64">
        <v>30000</v>
      </c>
      <c r="F5177" s="50">
        <v>42758</v>
      </c>
      <c r="G5177" s="50">
        <v>43852</v>
      </c>
      <c r="H5177" s="51">
        <v>43790</v>
      </c>
      <c r="I5177" s="50">
        <v>43852</v>
      </c>
      <c r="J5177" s="36">
        <f t="shared" si="160"/>
        <v>63</v>
      </c>
      <c r="K5177" s="36">
        <v>4.75</v>
      </c>
      <c r="L5177" s="36">
        <v>4.75</v>
      </c>
      <c r="M5177" s="38">
        <f t="shared" si="161"/>
        <v>249.375</v>
      </c>
      <c r="N5177" s="56" t="s">
        <v>12540</v>
      </c>
      <c r="O5177" s="48" t="s">
        <v>12394</v>
      </c>
    </row>
    <row r="5178" s="3" customFormat="1" ht="21" customHeight="1" spans="1:15">
      <c r="A5178" s="27">
        <v>5175</v>
      </c>
      <c r="B5178" s="48" t="s">
        <v>12541</v>
      </c>
      <c r="C5178" s="48" t="s">
        <v>12520</v>
      </c>
      <c r="D5178" s="36" t="s">
        <v>2652</v>
      </c>
      <c r="E5178" s="64">
        <v>50000</v>
      </c>
      <c r="F5178" s="50">
        <v>42759</v>
      </c>
      <c r="G5178" s="50">
        <v>43853</v>
      </c>
      <c r="H5178" s="51">
        <v>43790</v>
      </c>
      <c r="I5178" s="50">
        <v>43853</v>
      </c>
      <c r="J5178" s="36">
        <f t="shared" si="160"/>
        <v>64</v>
      </c>
      <c r="K5178" s="36">
        <v>4.75</v>
      </c>
      <c r="L5178" s="36">
        <v>4.75</v>
      </c>
      <c r="M5178" s="38">
        <f t="shared" si="161"/>
        <v>422.222222222222</v>
      </c>
      <c r="N5178" s="56" t="s">
        <v>12542</v>
      </c>
      <c r="O5178" s="48" t="s">
        <v>12394</v>
      </c>
    </row>
    <row r="5179" s="3" customFormat="1" ht="21" customHeight="1" spans="1:15">
      <c r="A5179" s="27">
        <v>5176</v>
      </c>
      <c r="B5179" s="48" t="s">
        <v>12543</v>
      </c>
      <c r="C5179" s="48" t="s">
        <v>12544</v>
      </c>
      <c r="D5179" s="36" t="s">
        <v>2652</v>
      </c>
      <c r="E5179" s="64">
        <v>50000</v>
      </c>
      <c r="F5179" s="50">
        <v>42773</v>
      </c>
      <c r="G5179" s="50">
        <v>43867</v>
      </c>
      <c r="H5179" s="51">
        <v>43790</v>
      </c>
      <c r="I5179" s="50">
        <v>43867</v>
      </c>
      <c r="J5179" s="36">
        <f t="shared" si="160"/>
        <v>78</v>
      </c>
      <c r="K5179" s="36">
        <v>4.75</v>
      </c>
      <c r="L5179" s="36">
        <v>4.75</v>
      </c>
      <c r="M5179" s="38">
        <f t="shared" si="161"/>
        <v>514.583333333333</v>
      </c>
      <c r="N5179" s="56" t="s">
        <v>12545</v>
      </c>
      <c r="O5179" s="48" t="s">
        <v>12394</v>
      </c>
    </row>
    <row r="5180" s="3" customFormat="1" ht="21" customHeight="1" spans="1:15">
      <c r="A5180" s="27">
        <v>5177</v>
      </c>
      <c r="B5180" s="48" t="s">
        <v>12546</v>
      </c>
      <c r="C5180" s="48" t="s">
        <v>12547</v>
      </c>
      <c r="D5180" s="36" t="s">
        <v>2652</v>
      </c>
      <c r="E5180" s="64">
        <v>50000</v>
      </c>
      <c r="F5180" s="50">
        <v>42774</v>
      </c>
      <c r="G5180" s="50">
        <v>43868</v>
      </c>
      <c r="H5180" s="51">
        <v>43790</v>
      </c>
      <c r="I5180" s="50">
        <v>43868</v>
      </c>
      <c r="J5180" s="36">
        <f t="shared" si="160"/>
        <v>79</v>
      </c>
      <c r="K5180" s="36">
        <v>4.75</v>
      </c>
      <c r="L5180" s="36">
        <v>4.75</v>
      </c>
      <c r="M5180" s="38">
        <f t="shared" si="161"/>
        <v>521.180555555556</v>
      </c>
      <c r="N5180" s="56" t="s">
        <v>12548</v>
      </c>
      <c r="O5180" s="48" t="s">
        <v>12394</v>
      </c>
    </row>
    <row r="5181" s="3" customFormat="1" ht="21" customHeight="1" spans="1:15">
      <c r="A5181" s="27">
        <v>5178</v>
      </c>
      <c r="B5181" s="48" t="s">
        <v>12549</v>
      </c>
      <c r="C5181" s="48" t="s">
        <v>12520</v>
      </c>
      <c r="D5181" s="36" t="s">
        <v>2652</v>
      </c>
      <c r="E5181" s="64">
        <v>50000</v>
      </c>
      <c r="F5181" s="50">
        <v>42781</v>
      </c>
      <c r="G5181" s="50">
        <v>43875</v>
      </c>
      <c r="H5181" s="51">
        <v>43790</v>
      </c>
      <c r="I5181" s="50">
        <v>43873</v>
      </c>
      <c r="J5181" s="36">
        <f t="shared" si="160"/>
        <v>84</v>
      </c>
      <c r="K5181" s="36">
        <v>4.75</v>
      </c>
      <c r="L5181" s="36">
        <v>4.75</v>
      </c>
      <c r="M5181" s="38">
        <f t="shared" si="161"/>
        <v>554.166666666667</v>
      </c>
      <c r="N5181" s="56" t="s">
        <v>12550</v>
      </c>
      <c r="O5181" s="48" t="s">
        <v>12394</v>
      </c>
    </row>
    <row r="5182" s="3" customFormat="1" ht="21" customHeight="1" spans="1:15">
      <c r="A5182" s="27">
        <v>5179</v>
      </c>
      <c r="B5182" s="48" t="s">
        <v>12551</v>
      </c>
      <c r="C5182" s="48" t="s">
        <v>12552</v>
      </c>
      <c r="D5182" s="36" t="s">
        <v>2652</v>
      </c>
      <c r="E5182" s="64">
        <v>50000</v>
      </c>
      <c r="F5182" s="50">
        <v>42787</v>
      </c>
      <c r="G5182" s="50">
        <v>43881</v>
      </c>
      <c r="H5182" s="51">
        <v>43790</v>
      </c>
      <c r="I5182" s="50">
        <v>43881</v>
      </c>
      <c r="J5182" s="36">
        <f t="shared" si="160"/>
        <v>92</v>
      </c>
      <c r="K5182" s="36">
        <v>4.75</v>
      </c>
      <c r="L5182" s="36">
        <v>4.75</v>
      </c>
      <c r="M5182" s="38">
        <f t="shared" si="161"/>
        <v>606.944444444444</v>
      </c>
      <c r="N5182" s="56" t="s">
        <v>12553</v>
      </c>
      <c r="O5182" s="48" t="s">
        <v>12394</v>
      </c>
    </row>
    <row r="5183" s="3" customFormat="1" ht="21" customHeight="1" spans="1:15">
      <c r="A5183" s="27">
        <v>5180</v>
      </c>
      <c r="B5183" s="48" t="s">
        <v>12554</v>
      </c>
      <c r="C5183" s="48" t="s">
        <v>12555</v>
      </c>
      <c r="D5183" s="36" t="s">
        <v>2652</v>
      </c>
      <c r="E5183" s="64">
        <v>50000</v>
      </c>
      <c r="F5183" s="50">
        <v>42788</v>
      </c>
      <c r="G5183" s="50">
        <v>43882</v>
      </c>
      <c r="H5183" s="51">
        <v>43790</v>
      </c>
      <c r="I5183" s="50">
        <v>43882</v>
      </c>
      <c r="J5183" s="36">
        <f t="shared" si="160"/>
        <v>93</v>
      </c>
      <c r="K5183" s="36">
        <v>4.75</v>
      </c>
      <c r="L5183" s="36">
        <v>4.75</v>
      </c>
      <c r="M5183" s="38">
        <f t="shared" si="161"/>
        <v>613.541666666667</v>
      </c>
      <c r="N5183" s="56" t="s">
        <v>12556</v>
      </c>
      <c r="O5183" s="48" t="s">
        <v>12394</v>
      </c>
    </row>
    <row r="5184" s="3" customFormat="1" ht="21" customHeight="1" spans="1:15">
      <c r="A5184" s="27">
        <v>5181</v>
      </c>
      <c r="B5184" s="48" t="s">
        <v>12557</v>
      </c>
      <c r="C5184" s="48" t="s">
        <v>12552</v>
      </c>
      <c r="D5184" s="36" t="s">
        <v>2652</v>
      </c>
      <c r="E5184" s="64">
        <v>50000</v>
      </c>
      <c r="F5184" s="50">
        <v>42793</v>
      </c>
      <c r="G5184" s="50">
        <v>43887</v>
      </c>
      <c r="H5184" s="51">
        <v>43790</v>
      </c>
      <c r="I5184" s="50">
        <v>43887</v>
      </c>
      <c r="J5184" s="36">
        <f t="shared" si="160"/>
        <v>98</v>
      </c>
      <c r="K5184" s="36">
        <v>4.75</v>
      </c>
      <c r="L5184" s="36">
        <v>4.75</v>
      </c>
      <c r="M5184" s="38">
        <f t="shared" si="161"/>
        <v>646.527777777778</v>
      </c>
      <c r="N5184" s="56" t="s">
        <v>12558</v>
      </c>
      <c r="O5184" s="48" t="s">
        <v>12394</v>
      </c>
    </row>
    <row r="5185" s="3" customFormat="1" ht="21" customHeight="1" spans="1:15">
      <c r="A5185" s="27">
        <v>5182</v>
      </c>
      <c r="B5185" s="48" t="s">
        <v>12559</v>
      </c>
      <c r="C5185" s="48" t="s">
        <v>12560</v>
      </c>
      <c r="D5185" s="36" t="s">
        <v>2652</v>
      </c>
      <c r="E5185" s="64">
        <v>20000</v>
      </c>
      <c r="F5185" s="50">
        <v>42793</v>
      </c>
      <c r="G5185" s="50">
        <v>43887</v>
      </c>
      <c r="H5185" s="51">
        <v>43790</v>
      </c>
      <c r="I5185" s="50">
        <v>43887</v>
      </c>
      <c r="J5185" s="36">
        <f t="shared" si="160"/>
        <v>98</v>
      </c>
      <c r="K5185" s="36">
        <v>4.75</v>
      </c>
      <c r="L5185" s="36">
        <v>4.75</v>
      </c>
      <c r="M5185" s="38">
        <f t="shared" si="161"/>
        <v>258.611111111111</v>
      </c>
      <c r="N5185" s="56" t="s">
        <v>12561</v>
      </c>
      <c r="O5185" s="48" t="s">
        <v>12394</v>
      </c>
    </row>
    <row r="5186" s="3" customFormat="1" ht="21" customHeight="1" spans="1:15">
      <c r="A5186" s="27">
        <v>5183</v>
      </c>
      <c r="B5186" s="48" t="s">
        <v>12562</v>
      </c>
      <c r="C5186" s="48" t="s">
        <v>12563</v>
      </c>
      <c r="D5186" s="36" t="s">
        <v>2652</v>
      </c>
      <c r="E5186" s="64">
        <v>50000</v>
      </c>
      <c r="F5186" s="50">
        <v>42796</v>
      </c>
      <c r="G5186" s="50">
        <v>43891</v>
      </c>
      <c r="H5186" s="51">
        <v>43790</v>
      </c>
      <c r="I5186" s="50">
        <v>43891</v>
      </c>
      <c r="J5186" s="36">
        <f t="shared" si="160"/>
        <v>102</v>
      </c>
      <c r="K5186" s="36">
        <v>4.75</v>
      </c>
      <c r="L5186" s="36">
        <v>4.75</v>
      </c>
      <c r="M5186" s="38">
        <f t="shared" si="161"/>
        <v>672.916666666667</v>
      </c>
      <c r="N5186" s="56" t="s">
        <v>12564</v>
      </c>
      <c r="O5186" s="48" t="s">
        <v>12394</v>
      </c>
    </row>
    <row r="5187" s="3" customFormat="1" ht="21" customHeight="1" spans="1:15">
      <c r="A5187" s="27">
        <v>5184</v>
      </c>
      <c r="B5187" s="48" t="s">
        <v>12565</v>
      </c>
      <c r="C5187" s="48" t="s">
        <v>12432</v>
      </c>
      <c r="D5187" s="36" t="s">
        <v>2652</v>
      </c>
      <c r="E5187" s="64">
        <v>20000</v>
      </c>
      <c r="F5187" s="50">
        <v>42796</v>
      </c>
      <c r="G5187" s="50">
        <v>43891</v>
      </c>
      <c r="H5187" s="51">
        <v>43790</v>
      </c>
      <c r="I5187" s="50">
        <v>43891</v>
      </c>
      <c r="J5187" s="36">
        <f t="shared" si="160"/>
        <v>102</v>
      </c>
      <c r="K5187" s="36">
        <v>4.75</v>
      </c>
      <c r="L5187" s="36">
        <v>4.75</v>
      </c>
      <c r="M5187" s="38">
        <f t="shared" si="161"/>
        <v>269.166666666667</v>
      </c>
      <c r="N5187" s="56" t="s">
        <v>12566</v>
      </c>
      <c r="O5187" s="48" t="s">
        <v>12394</v>
      </c>
    </row>
    <row r="5188" s="3" customFormat="1" ht="21" customHeight="1" spans="1:15">
      <c r="A5188" s="27">
        <v>5185</v>
      </c>
      <c r="B5188" s="48" t="s">
        <v>12567</v>
      </c>
      <c r="C5188" s="48" t="s">
        <v>12515</v>
      </c>
      <c r="D5188" s="36" t="s">
        <v>2652</v>
      </c>
      <c r="E5188" s="64">
        <v>50000</v>
      </c>
      <c r="F5188" s="50">
        <v>42803</v>
      </c>
      <c r="G5188" s="50">
        <v>43898</v>
      </c>
      <c r="H5188" s="51">
        <v>43790</v>
      </c>
      <c r="I5188" s="50">
        <v>43898</v>
      </c>
      <c r="J5188" s="36">
        <f t="shared" ref="J5188:J5251" si="162">I5188-H5188+1</f>
        <v>109</v>
      </c>
      <c r="K5188" s="36">
        <v>4.75</v>
      </c>
      <c r="L5188" s="36">
        <v>4.75</v>
      </c>
      <c r="M5188" s="38">
        <f t="shared" ref="M5188:M5251" si="163">E5188*J5188*L5188/12/30/100</f>
        <v>719.097222222222</v>
      </c>
      <c r="N5188" s="56" t="s">
        <v>12568</v>
      </c>
      <c r="O5188" s="48" t="s">
        <v>12394</v>
      </c>
    </row>
    <row r="5189" s="3" customFormat="1" ht="21" customHeight="1" spans="1:15">
      <c r="A5189" s="27">
        <v>5186</v>
      </c>
      <c r="B5189" s="48" t="s">
        <v>12569</v>
      </c>
      <c r="C5189" s="48" t="s">
        <v>12560</v>
      </c>
      <c r="D5189" s="36" t="s">
        <v>2652</v>
      </c>
      <c r="E5189" s="64">
        <v>50000</v>
      </c>
      <c r="F5189" s="50">
        <v>42803</v>
      </c>
      <c r="G5189" s="50">
        <v>43898</v>
      </c>
      <c r="H5189" s="51">
        <v>43790</v>
      </c>
      <c r="I5189" s="50">
        <v>43898</v>
      </c>
      <c r="J5189" s="36">
        <f t="shared" si="162"/>
        <v>109</v>
      </c>
      <c r="K5189" s="36">
        <v>4.75</v>
      </c>
      <c r="L5189" s="36">
        <v>4.75</v>
      </c>
      <c r="M5189" s="38">
        <f t="shared" si="163"/>
        <v>719.097222222222</v>
      </c>
      <c r="N5189" s="56" t="s">
        <v>12570</v>
      </c>
      <c r="O5189" s="48" t="s">
        <v>12394</v>
      </c>
    </row>
    <row r="5190" s="3" customFormat="1" ht="21" customHeight="1" spans="1:15">
      <c r="A5190" s="27">
        <v>5187</v>
      </c>
      <c r="B5190" s="48" t="s">
        <v>12571</v>
      </c>
      <c r="C5190" s="48" t="s">
        <v>12426</v>
      </c>
      <c r="D5190" s="36" t="s">
        <v>2652</v>
      </c>
      <c r="E5190" s="64">
        <v>20000</v>
      </c>
      <c r="F5190" s="50">
        <v>42805</v>
      </c>
      <c r="G5190" s="50">
        <v>43899</v>
      </c>
      <c r="H5190" s="51">
        <v>43790</v>
      </c>
      <c r="I5190" s="50">
        <v>43899</v>
      </c>
      <c r="J5190" s="36">
        <f t="shared" si="162"/>
        <v>110</v>
      </c>
      <c r="K5190" s="36">
        <v>4.75</v>
      </c>
      <c r="L5190" s="36">
        <v>4.75</v>
      </c>
      <c r="M5190" s="38">
        <f t="shared" si="163"/>
        <v>290.277777777778</v>
      </c>
      <c r="N5190" s="56" t="s">
        <v>12572</v>
      </c>
      <c r="O5190" s="48" t="s">
        <v>12394</v>
      </c>
    </row>
    <row r="5191" s="3" customFormat="1" ht="21" customHeight="1" spans="1:15">
      <c r="A5191" s="27">
        <v>5188</v>
      </c>
      <c r="B5191" s="48" t="s">
        <v>12573</v>
      </c>
      <c r="C5191" s="48" t="s">
        <v>12555</v>
      </c>
      <c r="D5191" s="36" t="s">
        <v>2652</v>
      </c>
      <c r="E5191" s="64">
        <v>50000</v>
      </c>
      <c r="F5191" s="50">
        <v>42810</v>
      </c>
      <c r="G5191" s="50">
        <v>43905</v>
      </c>
      <c r="H5191" s="51">
        <v>43790</v>
      </c>
      <c r="I5191" s="50">
        <v>43905</v>
      </c>
      <c r="J5191" s="36">
        <f t="shared" si="162"/>
        <v>116</v>
      </c>
      <c r="K5191" s="36">
        <v>4.75</v>
      </c>
      <c r="L5191" s="36">
        <v>4.75</v>
      </c>
      <c r="M5191" s="38">
        <f t="shared" si="163"/>
        <v>765.277777777778</v>
      </c>
      <c r="N5191" s="56" t="s">
        <v>12574</v>
      </c>
      <c r="O5191" s="48" t="s">
        <v>12394</v>
      </c>
    </row>
    <row r="5192" s="3" customFormat="1" ht="21" customHeight="1" spans="1:15">
      <c r="A5192" s="27">
        <v>5189</v>
      </c>
      <c r="B5192" s="48" t="s">
        <v>12575</v>
      </c>
      <c r="C5192" s="48" t="s">
        <v>12576</v>
      </c>
      <c r="D5192" s="36" t="s">
        <v>2652</v>
      </c>
      <c r="E5192" s="64">
        <v>50000</v>
      </c>
      <c r="F5192" s="50">
        <v>42810</v>
      </c>
      <c r="G5192" s="50">
        <v>43905</v>
      </c>
      <c r="H5192" s="51">
        <v>43790</v>
      </c>
      <c r="I5192" s="50">
        <v>43905</v>
      </c>
      <c r="J5192" s="36">
        <f t="shared" si="162"/>
        <v>116</v>
      </c>
      <c r="K5192" s="36">
        <v>4.75</v>
      </c>
      <c r="L5192" s="36">
        <v>4.75</v>
      </c>
      <c r="M5192" s="38">
        <f t="shared" si="163"/>
        <v>765.277777777778</v>
      </c>
      <c r="N5192" s="56" t="s">
        <v>12577</v>
      </c>
      <c r="O5192" s="48" t="s">
        <v>12394</v>
      </c>
    </row>
    <row r="5193" s="3" customFormat="1" ht="21" customHeight="1" spans="1:15">
      <c r="A5193" s="27">
        <v>5190</v>
      </c>
      <c r="B5193" s="48" t="s">
        <v>12578</v>
      </c>
      <c r="C5193" s="48" t="s">
        <v>12501</v>
      </c>
      <c r="D5193" s="36" t="s">
        <v>2652</v>
      </c>
      <c r="E5193" s="64">
        <v>50000</v>
      </c>
      <c r="F5193" s="50">
        <v>42810</v>
      </c>
      <c r="G5193" s="50">
        <v>43905</v>
      </c>
      <c r="H5193" s="51">
        <v>43790</v>
      </c>
      <c r="I5193" s="50">
        <v>43905</v>
      </c>
      <c r="J5193" s="36">
        <f t="shared" si="162"/>
        <v>116</v>
      </c>
      <c r="K5193" s="36">
        <v>4.75</v>
      </c>
      <c r="L5193" s="36">
        <v>4.75</v>
      </c>
      <c r="M5193" s="38">
        <f t="shared" si="163"/>
        <v>765.277777777778</v>
      </c>
      <c r="N5193" s="56" t="s">
        <v>12579</v>
      </c>
      <c r="O5193" s="48" t="s">
        <v>12394</v>
      </c>
    </row>
    <row r="5194" s="3" customFormat="1" ht="21" customHeight="1" spans="1:15">
      <c r="A5194" s="27">
        <v>5191</v>
      </c>
      <c r="B5194" s="48" t="s">
        <v>12580</v>
      </c>
      <c r="C5194" s="48" t="s">
        <v>12457</v>
      </c>
      <c r="D5194" s="36" t="s">
        <v>2652</v>
      </c>
      <c r="E5194" s="64">
        <v>50000</v>
      </c>
      <c r="F5194" s="50">
        <v>42810</v>
      </c>
      <c r="G5194" s="50">
        <v>43905</v>
      </c>
      <c r="H5194" s="51">
        <v>43790</v>
      </c>
      <c r="I5194" s="50">
        <v>43905</v>
      </c>
      <c r="J5194" s="36">
        <f t="shared" si="162"/>
        <v>116</v>
      </c>
      <c r="K5194" s="36">
        <v>4.75</v>
      </c>
      <c r="L5194" s="36">
        <v>4.75</v>
      </c>
      <c r="M5194" s="38">
        <f t="shared" si="163"/>
        <v>765.277777777778</v>
      </c>
      <c r="N5194" s="56" t="s">
        <v>12581</v>
      </c>
      <c r="O5194" s="48" t="s">
        <v>12394</v>
      </c>
    </row>
    <row r="5195" s="3" customFormat="1" ht="21" customHeight="1" spans="1:15">
      <c r="A5195" s="27">
        <v>5192</v>
      </c>
      <c r="B5195" s="48" t="s">
        <v>12582</v>
      </c>
      <c r="C5195" s="48" t="s">
        <v>12583</v>
      </c>
      <c r="D5195" s="36" t="s">
        <v>2652</v>
      </c>
      <c r="E5195" s="64">
        <v>50000</v>
      </c>
      <c r="F5195" s="50">
        <v>42810</v>
      </c>
      <c r="G5195" s="50">
        <v>43905</v>
      </c>
      <c r="H5195" s="51">
        <v>43790</v>
      </c>
      <c r="I5195" s="50">
        <v>43905</v>
      </c>
      <c r="J5195" s="36">
        <f t="shared" si="162"/>
        <v>116</v>
      </c>
      <c r="K5195" s="36">
        <v>4.75</v>
      </c>
      <c r="L5195" s="36">
        <v>4.75</v>
      </c>
      <c r="M5195" s="38">
        <f t="shared" si="163"/>
        <v>765.277777777778</v>
      </c>
      <c r="N5195" s="56" t="s">
        <v>12584</v>
      </c>
      <c r="O5195" s="48" t="s">
        <v>12394</v>
      </c>
    </row>
    <row r="5196" s="3" customFormat="1" ht="21" customHeight="1" spans="1:15">
      <c r="A5196" s="27">
        <v>5193</v>
      </c>
      <c r="B5196" s="48" t="s">
        <v>12585</v>
      </c>
      <c r="C5196" s="48" t="s">
        <v>12583</v>
      </c>
      <c r="D5196" s="36" t="s">
        <v>2652</v>
      </c>
      <c r="E5196" s="64">
        <v>50000</v>
      </c>
      <c r="F5196" s="50">
        <v>42810</v>
      </c>
      <c r="G5196" s="50">
        <v>43905</v>
      </c>
      <c r="H5196" s="51">
        <v>43790</v>
      </c>
      <c r="I5196" s="50">
        <v>43905</v>
      </c>
      <c r="J5196" s="36">
        <f t="shared" si="162"/>
        <v>116</v>
      </c>
      <c r="K5196" s="36">
        <v>4.75</v>
      </c>
      <c r="L5196" s="36">
        <v>4.75</v>
      </c>
      <c r="M5196" s="38">
        <f t="shared" si="163"/>
        <v>765.277777777778</v>
      </c>
      <c r="N5196" s="56" t="s">
        <v>12586</v>
      </c>
      <c r="O5196" s="48" t="s">
        <v>12394</v>
      </c>
    </row>
    <row r="5197" s="3" customFormat="1" ht="21" customHeight="1" spans="1:15">
      <c r="A5197" s="27">
        <v>5194</v>
      </c>
      <c r="B5197" s="48" t="s">
        <v>12587</v>
      </c>
      <c r="C5197" s="48" t="s">
        <v>12583</v>
      </c>
      <c r="D5197" s="36" t="s">
        <v>2652</v>
      </c>
      <c r="E5197" s="64">
        <v>50000</v>
      </c>
      <c r="F5197" s="50">
        <v>42810</v>
      </c>
      <c r="G5197" s="50">
        <v>43905</v>
      </c>
      <c r="H5197" s="51">
        <v>43790</v>
      </c>
      <c r="I5197" s="50">
        <v>43905</v>
      </c>
      <c r="J5197" s="36">
        <f t="shared" si="162"/>
        <v>116</v>
      </c>
      <c r="K5197" s="36">
        <v>4.75</v>
      </c>
      <c r="L5197" s="36">
        <v>4.75</v>
      </c>
      <c r="M5197" s="38">
        <f t="shared" si="163"/>
        <v>765.277777777778</v>
      </c>
      <c r="N5197" s="56" t="s">
        <v>12588</v>
      </c>
      <c r="O5197" s="48" t="s">
        <v>12394</v>
      </c>
    </row>
    <row r="5198" s="3" customFormat="1" ht="21" customHeight="1" spans="1:15">
      <c r="A5198" s="27">
        <v>5195</v>
      </c>
      <c r="B5198" s="48" t="s">
        <v>12589</v>
      </c>
      <c r="C5198" s="48" t="s">
        <v>12555</v>
      </c>
      <c r="D5198" s="36" t="s">
        <v>2652</v>
      </c>
      <c r="E5198" s="64">
        <v>50000</v>
      </c>
      <c r="F5198" s="50">
        <v>42811</v>
      </c>
      <c r="G5198" s="50">
        <v>43906</v>
      </c>
      <c r="H5198" s="51">
        <v>43790</v>
      </c>
      <c r="I5198" s="50">
        <v>43906</v>
      </c>
      <c r="J5198" s="36">
        <f t="shared" si="162"/>
        <v>117</v>
      </c>
      <c r="K5198" s="36">
        <v>4.75</v>
      </c>
      <c r="L5198" s="36">
        <v>4.75</v>
      </c>
      <c r="M5198" s="38">
        <f t="shared" si="163"/>
        <v>771.875</v>
      </c>
      <c r="N5198" s="56" t="s">
        <v>12590</v>
      </c>
      <c r="O5198" s="48" t="s">
        <v>12394</v>
      </c>
    </row>
    <row r="5199" s="3" customFormat="1" ht="21" customHeight="1" spans="1:15">
      <c r="A5199" s="27">
        <v>5196</v>
      </c>
      <c r="B5199" s="48" t="s">
        <v>12591</v>
      </c>
      <c r="C5199" s="48" t="s">
        <v>12563</v>
      </c>
      <c r="D5199" s="36" t="s">
        <v>2652</v>
      </c>
      <c r="E5199" s="64">
        <v>50000</v>
      </c>
      <c r="F5199" s="50">
        <v>42811</v>
      </c>
      <c r="G5199" s="50">
        <v>43906</v>
      </c>
      <c r="H5199" s="51">
        <v>43790</v>
      </c>
      <c r="I5199" s="50">
        <v>43894</v>
      </c>
      <c r="J5199" s="36">
        <f t="shared" si="162"/>
        <v>105</v>
      </c>
      <c r="K5199" s="36">
        <v>4.75</v>
      </c>
      <c r="L5199" s="36">
        <v>4.75</v>
      </c>
      <c r="M5199" s="38">
        <f t="shared" si="163"/>
        <v>692.708333333333</v>
      </c>
      <c r="N5199" s="56" t="s">
        <v>12592</v>
      </c>
      <c r="O5199" s="48" t="s">
        <v>12394</v>
      </c>
    </row>
    <row r="5200" s="3" customFormat="1" ht="21" customHeight="1" spans="1:15">
      <c r="A5200" s="27">
        <v>5197</v>
      </c>
      <c r="B5200" s="48" t="s">
        <v>12593</v>
      </c>
      <c r="C5200" s="48" t="s">
        <v>12529</v>
      </c>
      <c r="D5200" s="36" t="s">
        <v>2652</v>
      </c>
      <c r="E5200" s="64">
        <v>50000</v>
      </c>
      <c r="F5200" s="50">
        <v>42811</v>
      </c>
      <c r="G5200" s="50">
        <v>43906</v>
      </c>
      <c r="H5200" s="51">
        <v>43790</v>
      </c>
      <c r="I5200" s="50">
        <v>43906</v>
      </c>
      <c r="J5200" s="36">
        <f t="shared" si="162"/>
        <v>117</v>
      </c>
      <c r="K5200" s="36">
        <v>4.75</v>
      </c>
      <c r="L5200" s="36">
        <v>4.75</v>
      </c>
      <c r="M5200" s="38">
        <f t="shared" si="163"/>
        <v>771.875</v>
      </c>
      <c r="N5200" s="56" t="s">
        <v>12594</v>
      </c>
      <c r="O5200" s="48" t="s">
        <v>12394</v>
      </c>
    </row>
    <row r="5201" s="3" customFormat="1" ht="21" customHeight="1" spans="1:15">
      <c r="A5201" s="27">
        <v>5198</v>
      </c>
      <c r="B5201" s="48" t="s">
        <v>12595</v>
      </c>
      <c r="C5201" s="48" t="s">
        <v>12421</v>
      </c>
      <c r="D5201" s="36" t="s">
        <v>2652</v>
      </c>
      <c r="E5201" s="64">
        <v>50000</v>
      </c>
      <c r="F5201" s="50">
        <v>42811</v>
      </c>
      <c r="G5201" s="50">
        <v>43906</v>
      </c>
      <c r="H5201" s="51">
        <v>43790</v>
      </c>
      <c r="I5201" s="50">
        <v>43906</v>
      </c>
      <c r="J5201" s="36">
        <f t="shared" si="162"/>
        <v>117</v>
      </c>
      <c r="K5201" s="36">
        <v>4.75</v>
      </c>
      <c r="L5201" s="36">
        <v>4.75</v>
      </c>
      <c r="M5201" s="38">
        <f t="shared" si="163"/>
        <v>771.875</v>
      </c>
      <c r="N5201" s="56" t="s">
        <v>12596</v>
      </c>
      <c r="O5201" s="48" t="s">
        <v>12394</v>
      </c>
    </row>
    <row r="5202" s="3" customFormat="1" ht="21" customHeight="1" spans="1:15">
      <c r="A5202" s="27">
        <v>5199</v>
      </c>
      <c r="B5202" s="48" t="s">
        <v>12597</v>
      </c>
      <c r="C5202" s="48" t="s">
        <v>12598</v>
      </c>
      <c r="D5202" s="36" t="s">
        <v>2652</v>
      </c>
      <c r="E5202" s="64">
        <v>50000</v>
      </c>
      <c r="F5202" s="50">
        <v>42811</v>
      </c>
      <c r="G5202" s="50">
        <v>43906</v>
      </c>
      <c r="H5202" s="51">
        <v>43790</v>
      </c>
      <c r="I5202" s="50">
        <v>43906</v>
      </c>
      <c r="J5202" s="36">
        <f t="shared" si="162"/>
        <v>117</v>
      </c>
      <c r="K5202" s="36">
        <v>4.75</v>
      </c>
      <c r="L5202" s="36">
        <v>4.75</v>
      </c>
      <c r="M5202" s="38">
        <f t="shared" si="163"/>
        <v>771.875</v>
      </c>
      <c r="N5202" s="56" t="s">
        <v>12599</v>
      </c>
      <c r="O5202" s="48" t="s">
        <v>12394</v>
      </c>
    </row>
    <row r="5203" s="3" customFormat="1" ht="21" customHeight="1" spans="1:15">
      <c r="A5203" s="27">
        <v>5200</v>
      </c>
      <c r="B5203" s="48" t="s">
        <v>12600</v>
      </c>
      <c r="C5203" s="48" t="s">
        <v>12501</v>
      </c>
      <c r="D5203" s="36" t="s">
        <v>2652</v>
      </c>
      <c r="E5203" s="64">
        <v>50000</v>
      </c>
      <c r="F5203" s="50">
        <v>42811</v>
      </c>
      <c r="G5203" s="50">
        <v>43906</v>
      </c>
      <c r="H5203" s="51">
        <v>43790</v>
      </c>
      <c r="I5203" s="50">
        <v>43906</v>
      </c>
      <c r="J5203" s="36">
        <f t="shared" si="162"/>
        <v>117</v>
      </c>
      <c r="K5203" s="36">
        <v>4.75</v>
      </c>
      <c r="L5203" s="36">
        <v>4.75</v>
      </c>
      <c r="M5203" s="38">
        <f t="shared" si="163"/>
        <v>771.875</v>
      </c>
      <c r="N5203" s="56" t="s">
        <v>12601</v>
      </c>
      <c r="O5203" s="48" t="s">
        <v>12394</v>
      </c>
    </row>
    <row r="5204" s="3" customFormat="1" ht="21" customHeight="1" spans="1:15">
      <c r="A5204" s="27">
        <v>5201</v>
      </c>
      <c r="B5204" s="48" t="s">
        <v>12602</v>
      </c>
      <c r="C5204" s="48" t="s">
        <v>12603</v>
      </c>
      <c r="D5204" s="36" t="s">
        <v>2652</v>
      </c>
      <c r="E5204" s="64">
        <v>50000</v>
      </c>
      <c r="F5204" s="50">
        <v>42811</v>
      </c>
      <c r="G5204" s="50">
        <v>43906</v>
      </c>
      <c r="H5204" s="51">
        <v>43790</v>
      </c>
      <c r="I5204" s="50">
        <v>43906</v>
      </c>
      <c r="J5204" s="36">
        <f t="shared" si="162"/>
        <v>117</v>
      </c>
      <c r="K5204" s="36">
        <v>4.75</v>
      </c>
      <c r="L5204" s="36">
        <v>4.75</v>
      </c>
      <c r="M5204" s="38">
        <f t="shared" si="163"/>
        <v>771.875</v>
      </c>
      <c r="N5204" s="56" t="s">
        <v>12604</v>
      </c>
      <c r="O5204" s="48" t="s">
        <v>12394</v>
      </c>
    </row>
    <row r="5205" s="3" customFormat="1" ht="21" customHeight="1" spans="1:15">
      <c r="A5205" s="27">
        <v>5202</v>
      </c>
      <c r="B5205" s="48" t="s">
        <v>12605</v>
      </c>
      <c r="C5205" s="48" t="s">
        <v>12529</v>
      </c>
      <c r="D5205" s="36" t="s">
        <v>2652</v>
      </c>
      <c r="E5205" s="64">
        <v>50000</v>
      </c>
      <c r="F5205" s="50">
        <v>42811</v>
      </c>
      <c r="G5205" s="50">
        <v>43906</v>
      </c>
      <c r="H5205" s="51">
        <v>43790</v>
      </c>
      <c r="I5205" s="50">
        <v>43906</v>
      </c>
      <c r="J5205" s="36">
        <f t="shared" si="162"/>
        <v>117</v>
      </c>
      <c r="K5205" s="36">
        <v>4.75</v>
      </c>
      <c r="L5205" s="36">
        <v>4.75</v>
      </c>
      <c r="M5205" s="38">
        <f t="shared" si="163"/>
        <v>771.875</v>
      </c>
      <c r="N5205" s="56" t="s">
        <v>12606</v>
      </c>
      <c r="O5205" s="48" t="s">
        <v>12394</v>
      </c>
    </row>
    <row r="5206" s="3" customFormat="1" ht="21" customHeight="1" spans="1:15">
      <c r="A5206" s="27">
        <v>5203</v>
      </c>
      <c r="B5206" s="48" t="s">
        <v>12607</v>
      </c>
      <c r="C5206" s="48" t="s">
        <v>12429</v>
      </c>
      <c r="D5206" s="36" t="s">
        <v>2652</v>
      </c>
      <c r="E5206" s="64">
        <v>50000</v>
      </c>
      <c r="F5206" s="50">
        <v>42811</v>
      </c>
      <c r="G5206" s="50">
        <v>43906</v>
      </c>
      <c r="H5206" s="51">
        <v>43790</v>
      </c>
      <c r="I5206" s="50">
        <v>43906</v>
      </c>
      <c r="J5206" s="36">
        <f t="shared" si="162"/>
        <v>117</v>
      </c>
      <c r="K5206" s="36">
        <v>4.75</v>
      </c>
      <c r="L5206" s="36">
        <v>4.75</v>
      </c>
      <c r="M5206" s="38">
        <f t="shared" si="163"/>
        <v>771.875</v>
      </c>
      <c r="N5206" s="56" t="s">
        <v>12608</v>
      </c>
      <c r="O5206" s="48" t="s">
        <v>12394</v>
      </c>
    </row>
    <row r="5207" s="3" customFormat="1" ht="21" customHeight="1" spans="1:15">
      <c r="A5207" s="27">
        <v>5204</v>
      </c>
      <c r="B5207" s="48" t="s">
        <v>12609</v>
      </c>
      <c r="C5207" s="48" t="s">
        <v>12610</v>
      </c>
      <c r="D5207" s="36" t="s">
        <v>2652</v>
      </c>
      <c r="E5207" s="64">
        <v>40000</v>
      </c>
      <c r="F5207" s="50">
        <v>42811</v>
      </c>
      <c r="G5207" s="50">
        <v>43906</v>
      </c>
      <c r="H5207" s="51">
        <v>43790</v>
      </c>
      <c r="I5207" s="50">
        <v>43906</v>
      </c>
      <c r="J5207" s="36">
        <f t="shared" si="162"/>
        <v>117</v>
      </c>
      <c r="K5207" s="36">
        <v>4.75</v>
      </c>
      <c r="L5207" s="36">
        <v>4.75</v>
      </c>
      <c r="M5207" s="38">
        <f t="shared" si="163"/>
        <v>617.5</v>
      </c>
      <c r="N5207" s="56" t="s">
        <v>12611</v>
      </c>
      <c r="O5207" s="48" t="s">
        <v>12394</v>
      </c>
    </row>
    <row r="5208" s="3" customFormat="1" ht="21" customHeight="1" spans="1:15">
      <c r="A5208" s="27">
        <v>5205</v>
      </c>
      <c r="B5208" s="48" t="s">
        <v>12612</v>
      </c>
      <c r="C5208" s="48" t="s">
        <v>12603</v>
      </c>
      <c r="D5208" s="36" t="s">
        <v>2652</v>
      </c>
      <c r="E5208" s="64">
        <v>50000</v>
      </c>
      <c r="F5208" s="50">
        <v>42812</v>
      </c>
      <c r="G5208" s="50">
        <v>43906</v>
      </c>
      <c r="H5208" s="51">
        <v>43790</v>
      </c>
      <c r="I5208" s="50">
        <v>43906</v>
      </c>
      <c r="J5208" s="36">
        <f t="shared" si="162"/>
        <v>117</v>
      </c>
      <c r="K5208" s="36">
        <v>4.75</v>
      </c>
      <c r="L5208" s="36">
        <v>4.75</v>
      </c>
      <c r="M5208" s="38">
        <f t="shared" si="163"/>
        <v>771.875</v>
      </c>
      <c r="N5208" s="56" t="s">
        <v>12613</v>
      </c>
      <c r="O5208" s="48" t="s">
        <v>12394</v>
      </c>
    </row>
    <row r="5209" s="3" customFormat="1" ht="21" customHeight="1" spans="1:15">
      <c r="A5209" s="27">
        <v>5206</v>
      </c>
      <c r="B5209" s="48" t="s">
        <v>12614</v>
      </c>
      <c r="C5209" s="48" t="s">
        <v>12583</v>
      </c>
      <c r="D5209" s="36" t="s">
        <v>2652</v>
      </c>
      <c r="E5209" s="64">
        <v>50000</v>
      </c>
      <c r="F5209" s="50">
        <v>42813</v>
      </c>
      <c r="G5209" s="50">
        <v>43908</v>
      </c>
      <c r="H5209" s="51">
        <v>43790</v>
      </c>
      <c r="I5209" s="50">
        <v>43908</v>
      </c>
      <c r="J5209" s="36">
        <f t="shared" si="162"/>
        <v>119</v>
      </c>
      <c r="K5209" s="36">
        <v>4.75</v>
      </c>
      <c r="L5209" s="36">
        <v>4.75</v>
      </c>
      <c r="M5209" s="38">
        <f t="shared" si="163"/>
        <v>785.069444444445</v>
      </c>
      <c r="N5209" s="56" t="s">
        <v>12615</v>
      </c>
      <c r="O5209" s="48" t="s">
        <v>12394</v>
      </c>
    </row>
    <row r="5210" s="3" customFormat="1" ht="21" customHeight="1" spans="1:15">
      <c r="A5210" s="27">
        <v>5207</v>
      </c>
      <c r="B5210" s="48" t="s">
        <v>12616</v>
      </c>
      <c r="C5210" s="48" t="s">
        <v>12429</v>
      </c>
      <c r="D5210" s="36" t="s">
        <v>2652</v>
      </c>
      <c r="E5210" s="64">
        <v>50000</v>
      </c>
      <c r="F5210" s="50">
        <v>42813</v>
      </c>
      <c r="G5210" s="50">
        <v>43908</v>
      </c>
      <c r="H5210" s="51">
        <v>43790</v>
      </c>
      <c r="I5210" s="50">
        <v>43908</v>
      </c>
      <c r="J5210" s="36">
        <f t="shared" si="162"/>
        <v>119</v>
      </c>
      <c r="K5210" s="36">
        <v>4.75</v>
      </c>
      <c r="L5210" s="36">
        <v>4.75</v>
      </c>
      <c r="M5210" s="38">
        <f t="shared" si="163"/>
        <v>785.069444444445</v>
      </c>
      <c r="N5210" s="56" t="s">
        <v>12617</v>
      </c>
      <c r="O5210" s="48" t="s">
        <v>12394</v>
      </c>
    </row>
    <row r="5211" s="3" customFormat="1" ht="21" customHeight="1" spans="1:15">
      <c r="A5211" s="27">
        <v>5208</v>
      </c>
      <c r="B5211" s="48" t="s">
        <v>12618</v>
      </c>
      <c r="C5211" s="48" t="s">
        <v>12457</v>
      </c>
      <c r="D5211" s="36" t="s">
        <v>2652</v>
      </c>
      <c r="E5211" s="64">
        <v>50000</v>
      </c>
      <c r="F5211" s="50">
        <v>42814</v>
      </c>
      <c r="G5211" s="50">
        <v>43909</v>
      </c>
      <c r="H5211" s="51">
        <v>43790</v>
      </c>
      <c r="I5211" s="50">
        <v>43909</v>
      </c>
      <c r="J5211" s="36">
        <f t="shared" si="162"/>
        <v>120</v>
      </c>
      <c r="K5211" s="36">
        <v>4.75</v>
      </c>
      <c r="L5211" s="36">
        <v>4.75</v>
      </c>
      <c r="M5211" s="38">
        <f t="shared" si="163"/>
        <v>791.666666666667</v>
      </c>
      <c r="N5211" s="56" t="s">
        <v>12619</v>
      </c>
      <c r="O5211" s="48" t="s">
        <v>12394</v>
      </c>
    </row>
    <row r="5212" s="3" customFormat="1" ht="21" customHeight="1" spans="1:15">
      <c r="A5212" s="27">
        <v>5209</v>
      </c>
      <c r="B5212" s="48" t="s">
        <v>12620</v>
      </c>
      <c r="C5212" s="48" t="s">
        <v>12555</v>
      </c>
      <c r="D5212" s="36" t="s">
        <v>2652</v>
      </c>
      <c r="E5212" s="64">
        <v>50000</v>
      </c>
      <c r="F5212" s="50">
        <v>42814</v>
      </c>
      <c r="G5212" s="50">
        <v>43909</v>
      </c>
      <c r="H5212" s="51">
        <v>43790</v>
      </c>
      <c r="I5212" s="50">
        <v>43909</v>
      </c>
      <c r="J5212" s="36">
        <f t="shared" si="162"/>
        <v>120</v>
      </c>
      <c r="K5212" s="36">
        <v>4.75</v>
      </c>
      <c r="L5212" s="36">
        <v>4.75</v>
      </c>
      <c r="M5212" s="38">
        <f t="shared" si="163"/>
        <v>791.666666666667</v>
      </c>
      <c r="N5212" s="56" t="s">
        <v>12621</v>
      </c>
      <c r="O5212" s="48" t="s">
        <v>12394</v>
      </c>
    </row>
    <row r="5213" s="3" customFormat="1" ht="21" customHeight="1" spans="1:15">
      <c r="A5213" s="27">
        <v>5210</v>
      </c>
      <c r="B5213" s="48" t="s">
        <v>12622</v>
      </c>
      <c r="C5213" s="48" t="s">
        <v>12429</v>
      </c>
      <c r="D5213" s="36" t="s">
        <v>2652</v>
      </c>
      <c r="E5213" s="64">
        <v>50000</v>
      </c>
      <c r="F5213" s="50">
        <v>42814</v>
      </c>
      <c r="G5213" s="50">
        <v>43909</v>
      </c>
      <c r="H5213" s="51">
        <v>43790</v>
      </c>
      <c r="I5213" s="50">
        <v>43909</v>
      </c>
      <c r="J5213" s="36">
        <f t="shared" si="162"/>
        <v>120</v>
      </c>
      <c r="K5213" s="36">
        <v>4.75</v>
      </c>
      <c r="L5213" s="36">
        <v>4.75</v>
      </c>
      <c r="M5213" s="38">
        <f t="shared" si="163"/>
        <v>791.666666666667</v>
      </c>
      <c r="N5213" s="56" t="s">
        <v>12623</v>
      </c>
      <c r="O5213" s="48" t="s">
        <v>12394</v>
      </c>
    </row>
    <row r="5214" s="3" customFormat="1" ht="21" customHeight="1" spans="1:15">
      <c r="A5214" s="27">
        <v>5211</v>
      </c>
      <c r="B5214" s="48" t="s">
        <v>12624</v>
      </c>
      <c r="C5214" s="48" t="s">
        <v>12429</v>
      </c>
      <c r="D5214" s="36" t="s">
        <v>2652</v>
      </c>
      <c r="E5214" s="64">
        <v>50000</v>
      </c>
      <c r="F5214" s="50">
        <v>42814</v>
      </c>
      <c r="G5214" s="50">
        <v>43909</v>
      </c>
      <c r="H5214" s="51">
        <v>43790</v>
      </c>
      <c r="I5214" s="50">
        <v>43909</v>
      </c>
      <c r="J5214" s="36">
        <f t="shared" si="162"/>
        <v>120</v>
      </c>
      <c r="K5214" s="36">
        <v>4.75</v>
      </c>
      <c r="L5214" s="36">
        <v>4.75</v>
      </c>
      <c r="M5214" s="38">
        <f t="shared" si="163"/>
        <v>791.666666666667</v>
      </c>
      <c r="N5214" s="56" t="s">
        <v>12625</v>
      </c>
      <c r="O5214" s="48" t="s">
        <v>12394</v>
      </c>
    </row>
    <row r="5215" s="3" customFormat="1" ht="21" customHeight="1" spans="1:15">
      <c r="A5215" s="27">
        <v>5212</v>
      </c>
      <c r="B5215" s="48" t="s">
        <v>12626</v>
      </c>
      <c r="C5215" s="48" t="s">
        <v>12429</v>
      </c>
      <c r="D5215" s="36" t="s">
        <v>2652</v>
      </c>
      <c r="E5215" s="64">
        <v>50000</v>
      </c>
      <c r="F5215" s="50">
        <v>42814</v>
      </c>
      <c r="G5215" s="50">
        <v>43909</v>
      </c>
      <c r="H5215" s="51">
        <v>43790</v>
      </c>
      <c r="I5215" s="50">
        <v>43909</v>
      </c>
      <c r="J5215" s="36">
        <f t="shared" si="162"/>
        <v>120</v>
      </c>
      <c r="K5215" s="36">
        <v>4.75</v>
      </c>
      <c r="L5215" s="36">
        <v>4.75</v>
      </c>
      <c r="M5215" s="38">
        <f t="shared" si="163"/>
        <v>791.666666666667</v>
      </c>
      <c r="N5215" s="56" t="s">
        <v>12627</v>
      </c>
      <c r="O5215" s="48" t="s">
        <v>12394</v>
      </c>
    </row>
    <row r="5216" s="3" customFormat="1" ht="21" customHeight="1" spans="1:15">
      <c r="A5216" s="27">
        <v>5213</v>
      </c>
      <c r="B5216" s="48" t="s">
        <v>12628</v>
      </c>
      <c r="C5216" s="48" t="s">
        <v>12629</v>
      </c>
      <c r="D5216" s="36" t="s">
        <v>2652</v>
      </c>
      <c r="E5216" s="64">
        <v>50000</v>
      </c>
      <c r="F5216" s="50">
        <v>42814</v>
      </c>
      <c r="G5216" s="50">
        <v>43909</v>
      </c>
      <c r="H5216" s="51">
        <v>43790</v>
      </c>
      <c r="I5216" s="50">
        <v>43907</v>
      </c>
      <c r="J5216" s="36">
        <f t="shared" si="162"/>
        <v>118</v>
      </c>
      <c r="K5216" s="36">
        <v>4.75</v>
      </c>
      <c r="L5216" s="36">
        <v>4.75</v>
      </c>
      <c r="M5216" s="38">
        <f t="shared" si="163"/>
        <v>778.472222222222</v>
      </c>
      <c r="N5216" s="56" t="s">
        <v>12630</v>
      </c>
      <c r="O5216" s="48" t="s">
        <v>12394</v>
      </c>
    </row>
    <row r="5217" s="3" customFormat="1" ht="21" customHeight="1" spans="1:15">
      <c r="A5217" s="27">
        <v>5214</v>
      </c>
      <c r="B5217" s="48" t="s">
        <v>12631</v>
      </c>
      <c r="C5217" s="48" t="s">
        <v>12501</v>
      </c>
      <c r="D5217" s="36" t="s">
        <v>2652</v>
      </c>
      <c r="E5217" s="64">
        <v>50000</v>
      </c>
      <c r="F5217" s="50">
        <v>42814</v>
      </c>
      <c r="G5217" s="50">
        <v>43909</v>
      </c>
      <c r="H5217" s="51">
        <v>43790</v>
      </c>
      <c r="I5217" s="50">
        <v>43908</v>
      </c>
      <c r="J5217" s="36">
        <f t="shared" si="162"/>
        <v>119</v>
      </c>
      <c r="K5217" s="36">
        <v>4.75</v>
      </c>
      <c r="L5217" s="36">
        <v>4.75</v>
      </c>
      <c r="M5217" s="38">
        <f t="shared" si="163"/>
        <v>785.069444444445</v>
      </c>
      <c r="N5217" s="56" t="s">
        <v>12632</v>
      </c>
      <c r="O5217" s="48" t="s">
        <v>12394</v>
      </c>
    </row>
    <row r="5218" s="3" customFormat="1" ht="21" customHeight="1" spans="1:15">
      <c r="A5218" s="27">
        <v>5215</v>
      </c>
      <c r="B5218" s="48" t="s">
        <v>12633</v>
      </c>
      <c r="C5218" s="48" t="s">
        <v>12469</v>
      </c>
      <c r="D5218" s="36" t="s">
        <v>2652</v>
      </c>
      <c r="E5218" s="64">
        <v>50000</v>
      </c>
      <c r="F5218" s="50">
        <v>42814</v>
      </c>
      <c r="G5218" s="50">
        <v>43909</v>
      </c>
      <c r="H5218" s="51">
        <v>43790</v>
      </c>
      <c r="I5218" s="50">
        <v>43909</v>
      </c>
      <c r="J5218" s="36">
        <f t="shared" si="162"/>
        <v>120</v>
      </c>
      <c r="K5218" s="36">
        <v>4.75</v>
      </c>
      <c r="L5218" s="36">
        <v>4.75</v>
      </c>
      <c r="M5218" s="38">
        <f t="shared" si="163"/>
        <v>791.666666666667</v>
      </c>
      <c r="N5218" s="56" t="s">
        <v>12634</v>
      </c>
      <c r="O5218" s="48" t="s">
        <v>12394</v>
      </c>
    </row>
    <row r="5219" s="3" customFormat="1" ht="21" customHeight="1" spans="1:15">
      <c r="A5219" s="27">
        <v>5216</v>
      </c>
      <c r="B5219" s="48" t="s">
        <v>12635</v>
      </c>
      <c r="C5219" s="48" t="s">
        <v>12508</v>
      </c>
      <c r="D5219" s="36" t="s">
        <v>2652</v>
      </c>
      <c r="E5219" s="64">
        <v>50000</v>
      </c>
      <c r="F5219" s="50">
        <v>42815</v>
      </c>
      <c r="G5219" s="50">
        <v>43910</v>
      </c>
      <c r="H5219" s="51">
        <v>43790</v>
      </c>
      <c r="I5219" s="50">
        <v>43910</v>
      </c>
      <c r="J5219" s="36">
        <f t="shared" si="162"/>
        <v>121</v>
      </c>
      <c r="K5219" s="36">
        <v>4.75</v>
      </c>
      <c r="L5219" s="36">
        <v>4.75</v>
      </c>
      <c r="M5219" s="38">
        <f t="shared" si="163"/>
        <v>798.263888888889</v>
      </c>
      <c r="N5219" s="56" t="s">
        <v>12636</v>
      </c>
      <c r="O5219" s="48" t="s">
        <v>12394</v>
      </c>
    </row>
    <row r="5220" s="3" customFormat="1" ht="21" customHeight="1" spans="1:15">
      <c r="A5220" s="27">
        <v>5217</v>
      </c>
      <c r="B5220" s="48" t="s">
        <v>12637</v>
      </c>
      <c r="C5220" s="48" t="s">
        <v>12638</v>
      </c>
      <c r="D5220" s="36" t="s">
        <v>2652</v>
      </c>
      <c r="E5220" s="64">
        <v>50000</v>
      </c>
      <c r="F5220" s="50">
        <v>42815</v>
      </c>
      <c r="G5220" s="50">
        <v>43910</v>
      </c>
      <c r="H5220" s="51">
        <v>43790</v>
      </c>
      <c r="I5220" s="50">
        <v>43910</v>
      </c>
      <c r="J5220" s="36">
        <f t="shared" si="162"/>
        <v>121</v>
      </c>
      <c r="K5220" s="36">
        <v>4.75</v>
      </c>
      <c r="L5220" s="36">
        <v>4.75</v>
      </c>
      <c r="M5220" s="38">
        <f t="shared" si="163"/>
        <v>798.263888888889</v>
      </c>
      <c r="N5220" s="56" t="s">
        <v>12639</v>
      </c>
      <c r="O5220" s="48" t="s">
        <v>12394</v>
      </c>
    </row>
    <row r="5221" s="3" customFormat="1" ht="21" customHeight="1" spans="1:15">
      <c r="A5221" s="27">
        <v>5218</v>
      </c>
      <c r="B5221" s="48" t="s">
        <v>12640</v>
      </c>
      <c r="C5221" s="48" t="s">
        <v>12469</v>
      </c>
      <c r="D5221" s="36" t="s">
        <v>2652</v>
      </c>
      <c r="E5221" s="64">
        <v>50000</v>
      </c>
      <c r="F5221" s="50">
        <v>42815</v>
      </c>
      <c r="G5221" s="50">
        <v>43910</v>
      </c>
      <c r="H5221" s="51">
        <v>43790</v>
      </c>
      <c r="I5221" s="50">
        <v>43910</v>
      </c>
      <c r="J5221" s="36">
        <f t="shared" si="162"/>
        <v>121</v>
      </c>
      <c r="K5221" s="36">
        <v>4.75</v>
      </c>
      <c r="L5221" s="36">
        <v>4.75</v>
      </c>
      <c r="M5221" s="38">
        <f t="shared" si="163"/>
        <v>798.263888888889</v>
      </c>
      <c r="N5221" s="56" t="s">
        <v>12641</v>
      </c>
      <c r="O5221" s="48" t="s">
        <v>12394</v>
      </c>
    </row>
    <row r="5222" s="3" customFormat="1" ht="21" customHeight="1" spans="1:15">
      <c r="A5222" s="27">
        <v>5219</v>
      </c>
      <c r="B5222" s="48" t="s">
        <v>12642</v>
      </c>
      <c r="C5222" s="48" t="s">
        <v>12583</v>
      </c>
      <c r="D5222" s="36" t="s">
        <v>2652</v>
      </c>
      <c r="E5222" s="64">
        <v>50000</v>
      </c>
      <c r="F5222" s="50">
        <v>42815</v>
      </c>
      <c r="G5222" s="50">
        <v>43910</v>
      </c>
      <c r="H5222" s="51">
        <v>43790</v>
      </c>
      <c r="I5222" s="50">
        <v>43910</v>
      </c>
      <c r="J5222" s="36">
        <f t="shared" si="162"/>
        <v>121</v>
      </c>
      <c r="K5222" s="36">
        <v>4.75</v>
      </c>
      <c r="L5222" s="36">
        <v>4.75</v>
      </c>
      <c r="M5222" s="38">
        <f t="shared" si="163"/>
        <v>798.263888888889</v>
      </c>
      <c r="N5222" s="56" t="s">
        <v>12643</v>
      </c>
      <c r="O5222" s="48" t="s">
        <v>12394</v>
      </c>
    </row>
    <row r="5223" s="3" customFormat="1" ht="21" customHeight="1" spans="1:15">
      <c r="A5223" s="27">
        <v>5220</v>
      </c>
      <c r="B5223" s="48" t="s">
        <v>12644</v>
      </c>
      <c r="C5223" s="48" t="s">
        <v>12645</v>
      </c>
      <c r="D5223" s="36" t="s">
        <v>2652</v>
      </c>
      <c r="E5223" s="64">
        <v>50000</v>
      </c>
      <c r="F5223" s="50">
        <v>42815</v>
      </c>
      <c r="G5223" s="50">
        <v>43910</v>
      </c>
      <c r="H5223" s="51">
        <v>43790</v>
      </c>
      <c r="I5223" s="50">
        <v>43910</v>
      </c>
      <c r="J5223" s="36">
        <f t="shared" si="162"/>
        <v>121</v>
      </c>
      <c r="K5223" s="36">
        <v>4.75</v>
      </c>
      <c r="L5223" s="36">
        <v>4.75</v>
      </c>
      <c r="M5223" s="38">
        <f t="shared" si="163"/>
        <v>798.263888888889</v>
      </c>
      <c r="N5223" s="56" t="s">
        <v>12646</v>
      </c>
      <c r="O5223" s="48" t="s">
        <v>12394</v>
      </c>
    </row>
    <row r="5224" s="3" customFormat="1" ht="21" customHeight="1" spans="1:15">
      <c r="A5224" s="27">
        <v>5221</v>
      </c>
      <c r="B5224" s="48" t="s">
        <v>12647</v>
      </c>
      <c r="C5224" s="48" t="s">
        <v>12598</v>
      </c>
      <c r="D5224" s="36" t="s">
        <v>2652</v>
      </c>
      <c r="E5224" s="64">
        <v>50000</v>
      </c>
      <c r="F5224" s="50">
        <v>42815</v>
      </c>
      <c r="G5224" s="50">
        <v>43910</v>
      </c>
      <c r="H5224" s="51">
        <v>43790</v>
      </c>
      <c r="I5224" s="50">
        <v>43910</v>
      </c>
      <c r="J5224" s="36">
        <f t="shared" si="162"/>
        <v>121</v>
      </c>
      <c r="K5224" s="36">
        <v>4.75</v>
      </c>
      <c r="L5224" s="36">
        <v>4.75</v>
      </c>
      <c r="M5224" s="38">
        <f t="shared" si="163"/>
        <v>798.263888888889</v>
      </c>
      <c r="N5224" s="56" t="s">
        <v>12648</v>
      </c>
      <c r="O5224" s="48" t="s">
        <v>12394</v>
      </c>
    </row>
    <row r="5225" s="3" customFormat="1" ht="21" customHeight="1" spans="1:15">
      <c r="A5225" s="27">
        <v>5222</v>
      </c>
      <c r="B5225" s="48" t="s">
        <v>12649</v>
      </c>
      <c r="C5225" s="48" t="s">
        <v>12650</v>
      </c>
      <c r="D5225" s="36" t="s">
        <v>2652</v>
      </c>
      <c r="E5225" s="64">
        <v>50000</v>
      </c>
      <c r="F5225" s="50">
        <v>42816</v>
      </c>
      <c r="G5225" s="50">
        <v>43911</v>
      </c>
      <c r="H5225" s="51">
        <v>43790</v>
      </c>
      <c r="I5225" s="50">
        <v>43911</v>
      </c>
      <c r="J5225" s="36">
        <f t="shared" si="162"/>
        <v>122</v>
      </c>
      <c r="K5225" s="36">
        <v>4.75</v>
      </c>
      <c r="L5225" s="36">
        <v>4.75</v>
      </c>
      <c r="M5225" s="38">
        <f t="shared" si="163"/>
        <v>804.861111111111</v>
      </c>
      <c r="N5225" s="56" t="s">
        <v>12651</v>
      </c>
      <c r="O5225" s="48" t="s">
        <v>12394</v>
      </c>
    </row>
    <row r="5226" s="3" customFormat="1" ht="21" customHeight="1" spans="1:15">
      <c r="A5226" s="27">
        <v>5223</v>
      </c>
      <c r="B5226" s="48" t="s">
        <v>12652</v>
      </c>
      <c r="C5226" s="48" t="s">
        <v>12501</v>
      </c>
      <c r="D5226" s="36" t="s">
        <v>2652</v>
      </c>
      <c r="E5226" s="64">
        <v>50000</v>
      </c>
      <c r="F5226" s="50">
        <v>42816</v>
      </c>
      <c r="G5226" s="50">
        <v>43911</v>
      </c>
      <c r="H5226" s="51">
        <v>43790</v>
      </c>
      <c r="I5226" s="50">
        <v>43911</v>
      </c>
      <c r="J5226" s="36">
        <f t="shared" si="162"/>
        <v>122</v>
      </c>
      <c r="K5226" s="36">
        <v>4.75</v>
      </c>
      <c r="L5226" s="36">
        <v>4.75</v>
      </c>
      <c r="M5226" s="38">
        <f t="shared" si="163"/>
        <v>804.861111111111</v>
      </c>
      <c r="N5226" s="56" t="s">
        <v>12653</v>
      </c>
      <c r="O5226" s="48" t="s">
        <v>12394</v>
      </c>
    </row>
    <row r="5227" s="3" customFormat="1" ht="21" customHeight="1" spans="1:15">
      <c r="A5227" s="27">
        <v>5224</v>
      </c>
      <c r="B5227" s="48" t="s">
        <v>12654</v>
      </c>
      <c r="C5227" s="48" t="s">
        <v>12547</v>
      </c>
      <c r="D5227" s="36" t="s">
        <v>2652</v>
      </c>
      <c r="E5227" s="64">
        <v>50000</v>
      </c>
      <c r="F5227" s="50">
        <v>42816</v>
      </c>
      <c r="G5227" s="50">
        <v>43911</v>
      </c>
      <c r="H5227" s="51">
        <v>43790</v>
      </c>
      <c r="I5227" s="50">
        <v>43911</v>
      </c>
      <c r="J5227" s="36">
        <f t="shared" si="162"/>
        <v>122</v>
      </c>
      <c r="K5227" s="36">
        <v>4.75</v>
      </c>
      <c r="L5227" s="36">
        <v>4.75</v>
      </c>
      <c r="M5227" s="38">
        <f t="shared" si="163"/>
        <v>804.861111111111</v>
      </c>
      <c r="N5227" s="56" t="s">
        <v>12655</v>
      </c>
      <c r="O5227" s="48" t="s">
        <v>12394</v>
      </c>
    </row>
    <row r="5228" s="3" customFormat="1" ht="21" customHeight="1" spans="1:15">
      <c r="A5228" s="27">
        <v>5225</v>
      </c>
      <c r="B5228" s="48" t="s">
        <v>12656</v>
      </c>
      <c r="C5228" s="48" t="s">
        <v>12469</v>
      </c>
      <c r="D5228" s="36" t="s">
        <v>2652</v>
      </c>
      <c r="E5228" s="64">
        <v>50000</v>
      </c>
      <c r="F5228" s="50">
        <v>42816</v>
      </c>
      <c r="G5228" s="50">
        <v>43911</v>
      </c>
      <c r="H5228" s="51">
        <v>43790</v>
      </c>
      <c r="I5228" s="50">
        <v>43911</v>
      </c>
      <c r="J5228" s="36">
        <f t="shared" si="162"/>
        <v>122</v>
      </c>
      <c r="K5228" s="36">
        <v>4.75</v>
      </c>
      <c r="L5228" s="36">
        <v>4.75</v>
      </c>
      <c r="M5228" s="38">
        <f t="shared" si="163"/>
        <v>804.861111111111</v>
      </c>
      <c r="N5228" s="56" t="s">
        <v>12657</v>
      </c>
      <c r="O5228" s="48" t="s">
        <v>12394</v>
      </c>
    </row>
    <row r="5229" s="3" customFormat="1" ht="21" customHeight="1" spans="1:15">
      <c r="A5229" s="27">
        <v>5226</v>
      </c>
      <c r="B5229" s="48" t="s">
        <v>12658</v>
      </c>
      <c r="C5229" s="48" t="s">
        <v>12515</v>
      </c>
      <c r="D5229" s="36" t="s">
        <v>2652</v>
      </c>
      <c r="E5229" s="64">
        <v>20000</v>
      </c>
      <c r="F5229" s="50">
        <v>42817</v>
      </c>
      <c r="G5229" s="50">
        <v>43912</v>
      </c>
      <c r="H5229" s="51">
        <v>43790</v>
      </c>
      <c r="I5229" s="50">
        <v>43912</v>
      </c>
      <c r="J5229" s="36">
        <f t="shared" si="162"/>
        <v>123</v>
      </c>
      <c r="K5229" s="36">
        <v>4.75</v>
      </c>
      <c r="L5229" s="36">
        <v>4.75</v>
      </c>
      <c r="M5229" s="38">
        <f t="shared" si="163"/>
        <v>324.583333333333</v>
      </c>
      <c r="N5229" s="56" t="s">
        <v>12659</v>
      </c>
      <c r="O5229" s="48" t="s">
        <v>12394</v>
      </c>
    </row>
    <row r="5230" s="3" customFormat="1" ht="21" customHeight="1" spans="1:15">
      <c r="A5230" s="27">
        <v>5227</v>
      </c>
      <c r="B5230" s="48" t="s">
        <v>12660</v>
      </c>
      <c r="C5230" s="48" t="s">
        <v>12661</v>
      </c>
      <c r="D5230" s="36" t="s">
        <v>2652</v>
      </c>
      <c r="E5230" s="64">
        <v>50000</v>
      </c>
      <c r="F5230" s="50">
        <v>42818</v>
      </c>
      <c r="G5230" s="50">
        <v>43913</v>
      </c>
      <c r="H5230" s="51">
        <v>43790</v>
      </c>
      <c r="I5230" s="50">
        <v>43913</v>
      </c>
      <c r="J5230" s="36">
        <f t="shared" si="162"/>
        <v>124</v>
      </c>
      <c r="K5230" s="36">
        <v>4.75</v>
      </c>
      <c r="L5230" s="36">
        <v>4.75</v>
      </c>
      <c r="M5230" s="38">
        <f t="shared" si="163"/>
        <v>818.055555555555</v>
      </c>
      <c r="N5230" s="56" t="s">
        <v>12662</v>
      </c>
      <c r="O5230" s="48" t="s">
        <v>12394</v>
      </c>
    </row>
    <row r="5231" s="3" customFormat="1" ht="21" customHeight="1" spans="1:15">
      <c r="A5231" s="27">
        <v>5228</v>
      </c>
      <c r="B5231" s="48" t="s">
        <v>12663</v>
      </c>
      <c r="C5231" s="48" t="s">
        <v>12529</v>
      </c>
      <c r="D5231" s="36" t="s">
        <v>2652</v>
      </c>
      <c r="E5231" s="64">
        <v>50000</v>
      </c>
      <c r="F5231" s="50">
        <v>42818</v>
      </c>
      <c r="G5231" s="50">
        <v>43913</v>
      </c>
      <c r="H5231" s="51">
        <v>43790</v>
      </c>
      <c r="I5231" s="50">
        <v>43913</v>
      </c>
      <c r="J5231" s="36">
        <f t="shared" si="162"/>
        <v>124</v>
      </c>
      <c r="K5231" s="36">
        <v>4.75</v>
      </c>
      <c r="L5231" s="36">
        <v>4.75</v>
      </c>
      <c r="M5231" s="38">
        <f t="shared" si="163"/>
        <v>818.055555555555</v>
      </c>
      <c r="N5231" s="56" t="s">
        <v>12664</v>
      </c>
      <c r="O5231" s="48" t="s">
        <v>12394</v>
      </c>
    </row>
    <row r="5232" s="3" customFormat="1" ht="21" customHeight="1" spans="1:15">
      <c r="A5232" s="27">
        <v>5229</v>
      </c>
      <c r="B5232" s="48" t="s">
        <v>12665</v>
      </c>
      <c r="C5232" s="48" t="s">
        <v>12469</v>
      </c>
      <c r="D5232" s="36" t="s">
        <v>2652</v>
      </c>
      <c r="E5232" s="64">
        <v>50000</v>
      </c>
      <c r="F5232" s="50">
        <v>42818</v>
      </c>
      <c r="G5232" s="50">
        <v>43913</v>
      </c>
      <c r="H5232" s="51">
        <v>43790</v>
      </c>
      <c r="I5232" s="50">
        <v>43913</v>
      </c>
      <c r="J5232" s="36">
        <f t="shared" si="162"/>
        <v>124</v>
      </c>
      <c r="K5232" s="36">
        <v>4.75</v>
      </c>
      <c r="L5232" s="36">
        <v>4.75</v>
      </c>
      <c r="M5232" s="38">
        <f t="shared" si="163"/>
        <v>818.055555555555</v>
      </c>
      <c r="N5232" s="56" t="s">
        <v>12666</v>
      </c>
      <c r="O5232" s="48" t="s">
        <v>12394</v>
      </c>
    </row>
    <row r="5233" s="3" customFormat="1" ht="21" customHeight="1" spans="1:15">
      <c r="A5233" s="27">
        <v>5230</v>
      </c>
      <c r="B5233" s="48" t="s">
        <v>12667</v>
      </c>
      <c r="C5233" s="48" t="s">
        <v>12396</v>
      </c>
      <c r="D5233" s="36" t="s">
        <v>2652</v>
      </c>
      <c r="E5233" s="64">
        <v>50000</v>
      </c>
      <c r="F5233" s="50">
        <v>42818</v>
      </c>
      <c r="G5233" s="50">
        <v>43913</v>
      </c>
      <c r="H5233" s="51">
        <v>43790</v>
      </c>
      <c r="I5233" s="50">
        <v>43913</v>
      </c>
      <c r="J5233" s="36">
        <f t="shared" si="162"/>
        <v>124</v>
      </c>
      <c r="K5233" s="36">
        <v>4.75</v>
      </c>
      <c r="L5233" s="36">
        <v>4.75</v>
      </c>
      <c r="M5233" s="38">
        <f t="shared" si="163"/>
        <v>818.055555555555</v>
      </c>
      <c r="N5233" s="56" t="s">
        <v>12668</v>
      </c>
      <c r="O5233" s="48" t="s">
        <v>12394</v>
      </c>
    </row>
    <row r="5234" s="3" customFormat="1" ht="21" customHeight="1" spans="1:15">
      <c r="A5234" s="27">
        <v>5231</v>
      </c>
      <c r="B5234" s="48" t="s">
        <v>12669</v>
      </c>
      <c r="C5234" s="48" t="s">
        <v>12670</v>
      </c>
      <c r="D5234" s="36" t="s">
        <v>2652</v>
      </c>
      <c r="E5234" s="64">
        <v>50000</v>
      </c>
      <c r="F5234" s="50">
        <v>42819</v>
      </c>
      <c r="G5234" s="50">
        <v>43913</v>
      </c>
      <c r="H5234" s="51">
        <v>43790</v>
      </c>
      <c r="I5234" s="50">
        <v>43913</v>
      </c>
      <c r="J5234" s="36">
        <f t="shared" si="162"/>
        <v>124</v>
      </c>
      <c r="K5234" s="36">
        <v>4.75</v>
      </c>
      <c r="L5234" s="36">
        <v>4.75</v>
      </c>
      <c r="M5234" s="38">
        <f t="shared" si="163"/>
        <v>818.055555555555</v>
      </c>
      <c r="N5234" s="56" t="s">
        <v>12671</v>
      </c>
      <c r="O5234" s="48" t="s">
        <v>12394</v>
      </c>
    </row>
    <row r="5235" s="3" customFormat="1" ht="21" customHeight="1" spans="1:15">
      <c r="A5235" s="27">
        <v>5232</v>
      </c>
      <c r="B5235" s="48" t="s">
        <v>12672</v>
      </c>
      <c r="C5235" s="48" t="s">
        <v>12638</v>
      </c>
      <c r="D5235" s="36" t="s">
        <v>2652</v>
      </c>
      <c r="E5235" s="64">
        <v>50000</v>
      </c>
      <c r="F5235" s="50">
        <v>42819</v>
      </c>
      <c r="G5235" s="50">
        <v>43913</v>
      </c>
      <c r="H5235" s="51">
        <v>43790</v>
      </c>
      <c r="I5235" s="50">
        <v>43913</v>
      </c>
      <c r="J5235" s="36">
        <f t="shared" si="162"/>
        <v>124</v>
      </c>
      <c r="K5235" s="36">
        <v>4.75</v>
      </c>
      <c r="L5235" s="36">
        <v>4.75</v>
      </c>
      <c r="M5235" s="38">
        <f t="shared" si="163"/>
        <v>818.055555555555</v>
      </c>
      <c r="N5235" s="56" t="s">
        <v>12673</v>
      </c>
      <c r="O5235" s="48" t="s">
        <v>12394</v>
      </c>
    </row>
    <row r="5236" s="3" customFormat="1" ht="21" customHeight="1" spans="1:15">
      <c r="A5236" s="27">
        <v>5233</v>
      </c>
      <c r="B5236" s="48" t="s">
        <v>12674</v>
      </c>
      <c r="C5236" s="48" t="s">
        <v>12670</v>
      </c>
      <c r="D5236" s="36" t="s">
        <v>2652</v>
      </c>
      <c r="E5236" s="64">
        <v>50000</v>
      </c>
      <c r="F5236" s="50">
        <v>42819</v>
      </c>
      <c r="G5236" s="50">
        <v>43914</v>
      </c>
      <c r="H5236" s="51">
        <v>43790</v>
      </c>
      <c r="I5236" s="50">
        <v>43914</v>
      </c>
      <c r="J5236" s="36">
        <f t="shared" si="162"/>
        <v>125</v>
      </c>
      <c r="K5236" s="36">
        <v>4.75</v>
      </c>
      <c r="L5236" s="36">
        <v>4.75</v>
      </c>
      <c r="M5236" s="38">
        <f t="shared" si="163"/>
        <v>824.652777777778</v>
      </c>
      <c r="N5236" s="56" t="s">
        <v>12675</v>
      </c>
      <c r="O5236" s="48" t="s">
        <v>12394</v>
      </c>
    </row>
    <row r="5237" s="3" customFormat="1" ht="21" customHeight="1" spans="1:15">
      <c r="A5237" s="27">
        <v>5234</v>
      </c>
      <c r="B5237" s="48" t="s">
        <v>12676</v>
      </c>
      <c r="C5237" s="48" t="s">
        <v>12529</v>
      </c>
      <c r="D5237" s="36" t="s">
        <v>2652</v>
      </c>
      <c r="E5237" s="64">
        <v>50000</v>
      </c>
      <c r="F5237" s="50">
        <v>42821</v>
      </c>
      <c r="G5237" s="50">
        <v>43916</v>
      </c>
      <c r="H5237" s="51">
        <v>43790</v>
      </c>
      <c r="I5237" s="50">
        <v>43916</v>
      </c>
      <c r="J5237" s="36">
        <f t="shared" si="162"/>
        <v>127</v>
      </c>
      <c r="K5237" s="36">
        <v>4.75</v>
      </c>
      <c r="L5237" s="36">
        <v>4.75</v>
      </c>
      <c r="M5237" s="38">
        <f t="shared" si="163"/>
        <v>837.847222222222</v>
      </c>
      <c r="N5237" s="56" t="s">
        <v>12677</v>
      </c>
      <c r="O5237" s="48" t="s">
        <v>12394</v>
      </c>
    </row>
    <row r="5238" s="3" customFormat="1" ht="21" customHeight="1" spans="1:15">
      <c r="A5238" s="27">
        <v>5235</v>
      </c>
      <c r="B5238" s="48" t="s">
        <v>12678</v>
      </c>
      <c r="C5238" s="48" t="s">
        <v>12396</v>
      </c>
      <c r="D5238" s="36" t="s">
        <v>2652</v>
      </c>
      <c r="E5238" s="64">
        <v>50000</v>
      </c>
      <c r="F5238" s="50">
        <v>42821</v>
      </c>
      <c r="G5238" s="50">
        <v>43916</v>
      </c>
      <c r="H5238" s="51">
        <v>43790</v>
      </c>
      <c r="I5238" s="50">
        <v>43916</v>
      </c>
      <c r="J5238" s="36">
        <f t="shared" si="162"/>
        <v>127</v>
      </c>
      <c r="K5238" s="36">
        <v>4.75</v>
      </c>
      <c r="L5238" s="36">
        <v>4.75</v>
      </c>
      <c r="M5238" s="38">
        <f t="shared" si="163"/>
        <v>837.847222222222</v>
      </c>
      <c r="N5238" s="56" t="s">
        <v>12679</v>
      </c>
      <c r="O5238" s="48" t="s">
        <v>12394</v>
      </c>
    </row>
    <row r="5239" s="3" customFormat="1" ht="21" customHeight="1" spans="1:15">
      <c r="A5239" s="27">
        <v>5236</v>
      </c>
      <c r="B5239" s="48" t="s">
        <v>12680</v>
      </c>
      <c r="C5239" s="48" t="s">
        <v>12603</v>
      </c>
      <c r="D5239" s="36" t="s">
        <v>2652</v>
      </c>
      <c r="E5239" s="64">
        <v>50000</v>
      </c>
      <c r="F5239" s="50">
        <v>42821</v>
      </c>
      <c r="G5239" s="50">
        <v>43916</v>
      </c>
      <c r="H5239" s="51">
        <v>43790</v>
      </c>
      <c r="I5239" s="50">
        <v>43916</v>
      </c>
      <c r="J5239" s="36">
        <f t="shared" si="162"/>
        <v>127</v>
      </c>
      <c r="K5239" s="36">
        <v>4.75</v>
      </c>
      <c r="L5239" s="36">
        <v>4.75</v>
      </c>
      <c r="M5239" s="38">
        <f t="shared" si="163"/>
        <v>837.847222222222</v>
      </c>
      <c r="N5239" s="56" t="s">
        <v>12681</v>
      </c>
      <c r="O5239" s="48" t="s">
        <v>12394</v>
      </c>
    </row>
    <row r="5240" s="3" customFormat="1" ht="21" customHeight="1" spans="1:15">
      <c r="A5240" s="27">
        <v>5237</v>
      </c>
      <c r="B5240" s="48" t="s">
        <v>12682</v>
      </c>
      <c r="C5240" s="48" t="s">
        <v>12598</v>
      </c>
      <c r="D5240" s="36" t="s">
        <v>2652</v>
      </c>
      <c r="E5240" s="64">
        <v>50000</v>
      </c>
      <c r="F5240" s="50">
        <v>42821</v>
      </c>
      <c r="G5240" s="50">
        <v>43916</v>
      </c>
      <c r="H5240" s="51">
        <v>43790</v>
      </c>
      <c r="I5240" s="50">
        <v>43916</v>
      </c>
      <c r="J5240" s="36">
        <f t="shared" si="162"/>
        <v>127</v>
      </c>
      <c r="K5240" s="36">
        <v>4.75</v>
      </c>
      <c r="L5240" s="36">
        <v>4.75</v>
      </c>
      <c r="M5240" s="38">
        <f t="shared" si="163"/>
        <v>837.847222222222</v>
      </c>
      <c r="N5240" s="56" t="s">
        <v>12683</v>
      </c>
      <c r="O5240" s="48" t="s">
        <v>12394</v>
      </c>
    </row>
    <row r="5241" s="3" customFormat="1" ht="21" customHeight="1" spans="1:15">
      <c r="A5241" s="27">
        <v>5238</v>
      </c>
      <c r="B5241" s="48" t="s">
        <v>12684</v>
      </c>
      <c r="C5241" s="48" t="s">
        <v>12529</v>
      </c>
      <c r="D5241" s="36" t="s">
        <v>2652</v>
      </c>
      <c r="E5241" s="64">
        <v>50000</v>
      </c>
      <c r="F5241" s="50">
        <v>42821</v>
      </c>
      <c r="G5241" s="50">
        <v>43916</v>
      </c>
      <c r="H5241" s="51">
        <v>43790</v>
      </c>
      <c r="I5241" s="50">
        <v>43916</v>
      </c>
      <c r="J5241" s="36">
        <f t="shared" si="162"/>
        <v>127</v>
      </c>
      <c r="K5241" s="36">
        <v>4.75</v>
      </c>
      <c r="L5241" s="36">
        <v>4.75</v>
      </c>
      <c r="M5241" s="38">
        <f t="shared" si="163"/>
        <v>837.847222222222</v>
      </c>
      <c r="N5241" s="56" t="s">
        <v>12685</v>
      </c>
      <c r="O5241" s="48" t="s">
        <v>12394</v>
      </c>
    </row>
    <row r="5242" s="3" customFormat="1" ht="21" customHeight="1" spans="1:15">
      <c r="A5242" s="27">
        <v>5239</v>
      </c>
      <c r="B5242" s="48" t="s">
        <v>12686</v>
      </c>
      <c r="C5242" s="48" t="s">
        <v>12501</v>
      </c>
      <c r="D5242" s="36" t="s">
        <v>2652</v>
      </c>
      <c r="E5242" s="64">
        <v>50000</v>
      </c>
      <c r="F5242" s="50">
        <v>42821</v>
      </c>
      <c r="G5242" s="50">
        <v>43916</v>
      </c>
      <c r="H5242" s="51">
        <v>43790</v>
      </c>
      <c r="I5242" s="50">
        <v>43916</v>
      </c>
      <c r="J5242" s="36">
        <f t="shared" si="162"/>
        <v>127</v>
      </c>
      <c r="K5242" s="36">
        <v>4.75</v>
      </c>
      <c r="L5242" s="36">
        <v>4.75</v>
      </c>
      <c r="M5242" s="38">
        <f t="shared" si="163"/>
        <v>837.847222222222</v>
      </c>
      <c r="N5242" s="56" t="s">
        <v>12687</v>
      </c>
      <c r="O5242" s="48" t="s">
        <v>12394</v>
      </c>
    </row>
    <row r="5243" s="3" customFormat="1" ht="21" customHeight="1" spans="1:15">
      <c r="A5243" s="27">
        <v>5240</v>
      </c>
      <c r="B5243" s="48" t="s">
        <v>10335</v>
      </c>
      <c r="C5243" s="48" t="s">
        <v>12441</v>
      </c>
      <c r="D5243" s="36" t="s">
        <v>2652</v>
      </c>
      <c r="E5243" s="64">
        <v>50000</v>
      </c>
      <c r="F5243" s="50">
        <v>42821</v>
      </c>
      <c r="G5243" s="50">
        <v>43916</v>
      </c>
      <c r="H5243" s="51">
        <v>43790</v>
      </c>
      <c r="I5243" s="50">
        <v>43916</v>
      </c>
      <c r="J5243" s="36">
        <f t="shared" si="162"/>
        <v>127</v>
      </c>
      <c r="K5243" s="36">
        <v>4.75</v>
      </c>
      <c r="L5243" s="36">
        <v>4.75</v>
      </c>
      <c r="M5243" s="38">
        <f t="shared" si="163"/>
        <v>837.847222222222</v>
      </c>
      <c r="N5243" s="56" t="s">
        <v>12688</v>
      </c>
      <c r="O5243" s="48" t="s">
        <v>12394</v>
      </c>
    </row>
    <row r="5244" s="3" customFormat="1" ht="21" customHeight="1" spans="1:15">
      <c r="A5244" s="27">
        <v>5241</v>
      </c>
      <c r="B5244" s="48" t="s">
        <v>12689</v>
      </c>
      <c r="C5244" s="48" t="s">
        <v>12421</v>
      </c>
      <c r="D5244" s="36" t="s">
        <v>2652</v>
      </c>
      <c r="E5244" s="64">
        <v>50000</v>
      </c>
      <c r="F5244" s="50">
        <v>42821</v>
      </c>
      <c r="G5244" s="50">
        <v>43916</v>
      </c>
      <c r="H5244" s="51">
        <v>43790</v>
      </c>
      <c r="I5244" s="50">
        <v>43916</v>
      </c>
      <c r="J5244" s="36">
        <f t="shared" si="162"/>
        <v>127</v>
      </c>
      <c r="K5244" s="36">
        <v>4.75</v>
      </c>
      <c r="L5244" s="36">
        <v>4.75</v>
      </c>
      <c r="M5244" s="38">
        <f t="shared" si="163"/>
        <v>837.847222222222</v>
      </c>
      <c r="N5244" s="56" t="s">
        <v>12690</v>
      </c>
      <c r="O5244" s="48" t="s">
        <v>12394</v>
      </c>
    </row>
    <row r="5245" s="3" customFormat="1" ht="21" customHeight="1" spans="1:15">
      <c r="A5245" s="27">
        <v>5242</v>
      </c>
      <c r="B5245" s="48" t="s">
        <v>12691</v>
      </c>
      <c r="C5245" s="48" t="s">
        <v>12692</v>
      </c>
      <c r="D5245" s="36" t="s">
        <v>2652</v>
      </c>
      <c r="E5245" s="64">
        <v>50000</v>
      </c>
      <c r="F5245" s="50">
        <v>42822</v>
      </c>
      <c r="G5245" s="50">
        <v>43917</v>
      </c>
      <c r="H5245" s="51">
        <v>43790</v>
      </c>
      <c r="I5245" s="50">
        <v>43917</v>
      </c>
      <c r="J5245" s="36">
        <f t="shared" si="162"/>
        <v>128</v>
      </c>
      <c r="K5245" s="36">
        <v>4.75</v>
      </c>
      <c r="L5245" s="36">
        <v>4.75</v>
      </c>
      <c r="M5245" s="38">
        <f t="shared" si="163"/>
        <v>844.444444444445</v>
      </c>
      <c r="N5245" s="56" t="s">
        <v>12693</v>
      </c>
      <c r="O5245" s="48" t="s">
        <v>12394</v>
      </c>
    </row>
    <row r="5246" s="3" customFormat="1" ht="21" customHeight="1" spans="1:15">
      <c r="A5246" s="27">
        <v>5243</v>
      </c>
      <c r="B5246" s="48" t="s">
        <v>12694</v>
      </c>
      <c r="C5246" s="48" t="s">
        <v>12402</v>
      </c>
      <c r="D5246" s="36" t="s">
        <v>2652</v>
      </c>
      <c r="E5246" s="64">
        <v>50000</v>
      </c>
      <c r="F5246" s="50">
        <v>42822</v>
      </c>
      <c r="G5246" s="50">
        <v>43917</v>
      </c>
      <c r="H5246" s="51">
        <v>43790</v>
      </c>
      <c r="I5246" s="50">
        <v>43917</v>
      </c>
      <c r="J5246" s="36">
        <f t="shared" si="162"/>
        <v>128</v>
      </c>
      <c r="K5246" s="36">
        <v>4.75</v>
      </c>
      <c r="L5246" s="36">
        <v>4.75</v>
      </c>
      <c r="M5246" s="38">
        <f t="shared" si="163"/>
        <v>844.444444444445</v>
      </c>
      <c r="N5246" s="56" t="s">
        <v>12695</v>
      </c>
      <c r="O5246" s="48" t="s">
        <v>12394</v>
      </c>
    </row>
    <row r="5247" s="3" customFormat="1" ht="21" customHeight="1" spans="1:15">
      <c r="A5247" s="27">
        <v>5244</v>
      </c>
      <c r="B5247" s="48" t="s">
        <v>12696</v>
      </c>
      <c r="C5247" s="48" t="s">
        <v>12697</v>
      </c>
      <c r="D5247" s="36" t="s">
        <v>2652</v>
      </c>
      <c r="E5247" s="64">
        <v>50000</v>
      </c>
      <c r="F5247" s="50">
        <v>42822</v>
      </c>
      <c r="G5247" s="50">
        <v>43917</v>
      </c>
      <c r="H5247" s="51">
        <v>43790</v>
      </c>
      <c r="I5247" s="50">
        <v>43917</v>
      </c>
      <c r="J5247" s="36">
        <f t="shared" si="162"/>
        <v>128</v>
      </c>
      <c r="K5247" s="36">
        <v>4.75</v>
      </c>
      <c r="L5247" s="36">
        <v>4.75</v>
      </c>
      <c r="M5247" s="38">
        <f t="shared" si="163"/>
        <v>844.444444444445</v>
      </c>
      <c r="N5247" s="56" t="s">
        <v>12698</v>
      </c>
      <c r="O5247" s="48" t="s">
        <v>12394</v>
      </c>
    </row>
    <row r="5248" s="3" customFormat="1" ht="21" customHeight="1" spans="1:15">
      <c r="A5248" s="27">
        <v>5245</v>
      </c>
      <c r="B5248" s="48" t="s">
        <v>12699</v>
      </c>
      <c r="C5248" s="48" t="s">
        <v>12432</v>
      </c>
      <c r="D5248" s="36" t="s">
        <v>2652</v>
      </c>
      <c r="E5248" s="64">
        <v>50000</v>
      </c>
      <c r="F5248" s="50">
        <v>42822</v>
      </c>
      <c r="G5248" s="50">
        <v>43917</v>
      </c>
      <c r="H5248" s="51">
        <v>43790</v>
      </c>
      <c r="I5248" s="50">
        <v>43917</v>
      </c>
      <c r="J5248" s="36">
        <f t="shared" si="162"/>
        <v>128</v>
      </c>
      <c r="K5248" s="36">
        <v>4.75</v>
      </c>
      <c r="L5248" s="36">
        <v>4.75</v>
      </c>
      <c r="M5248" s="38">
        <f t="shared" si="163"/>
        <v>844.444444444445</v>
      </c>
      <c r="N5248" s="56" t="s">
        <v>12700</v>
      </c>
      <c r="O5248" s="48" t="s">
        <v>12394</v>
      </c>
    </row>
    <row r="5249" s="3" customFormat="1" ht="21" customHeight="1" spans="1:15">
      <c r="A5249" s="27">
        <v>5246</v>
      </c>
      <c r="B5249" s="48" t="s">
        <v>12701</v>
      </c>
      <c r="C5249" s="48" t="s">
        <v>12670</v>
      </c>
      <c r="D5249" s="36" t="s">
        <v>2652</v>
      </c>
      <c r="E5249" s="64">
        <v>50000</v>
      </c>
      <c r="F5249" s="50">
        <v>42822</v>
      </c>
      <c r="G5249" s="50">
        <v>43917</v>
      </c>
      <c r="H5249" s="51">
        <v>43790</v>
      </c>
      <c r="I5249" s="50">
        <v>43917</v>
      </c>
      <c r="J5249" s="36">
        <f t="shared" si="162"/>
        <v>128</v>
      </c>
      <c r="K5249" s="36">
        <v>4.75</v>
      </c>
      <c r="L5249" s="36">
        <v>4.75</v>
      </c>
      <c r="M5249" s="38">
        <f t="shared" si="163"/>
        <v>844.444444444445</v>
      </c>
      <c r="N5249" s="56" t="s">
        <v>12702</v>
      </c>
      <c r="O5249" s="48" t="s">
        <v>12394</v>
      </c>
    </row>
    <row r="5250" s="3" customFormat="1" ht="21" customHeight="1" spans="1:15">
      <c r="A5250" s="27">
        <v>5247</v>
      </c>
      <c r="B5250" s="48" t="s">
        <v>12703</v>
      </c>
      <c r="C5250" s="48" t="s">
        <v>12410</v>
      </c>
      <c r="D5250" s="36" t="s">
        <v>2652</v>
      </c>
      <c r="E5250" s="64">
        <v>20000</v>
      </c>
      <c r="F5250" s="50">
        <v>42822</v>
      </c>
      <c r="G5250" s="50">
        <v>43917</v>
      </c>
      <c r="H5250" s="51">
        <v>43790</v>
      </c>
      <c r="I5250" s="50">
        <v>43917</v>
      </c>
      <c r="J5250" s="36">
        <f t="shared" si="162"/>
        <v>128</v>
      </c>
      <c r="K5250" s="36">
        <v>4.75</v>
      </c>
      <c r="L5250" s="36">
        <v>4.75</v>
      </c>
      <c r="M5250" s="38">
        <f t="shared" si="163"/>
        <v>337.777777777778</v>
      </c>
      <c r="N5250" s="56" t="s">
        <v>12704</v>
      </c>
      <c r="O5250" s="48" t="s">
        <v>12394</v>
      </c>
    </row>
    <row r="5251" s="3" customFormat="1" ht="21" customHeight="1" spans="1:15">
      <c r="A5251" s="27">
        <v>5248</v>
      </c>
      <c r="B5251" s="48" t="s">
        <v>12705</v>
      </c>
      <c r="C5251" s="48" t="s">
        <v>12475</v>
      </c>
      <c r="D5251" s="36" t="s">
        <v>2652</v>
      </c>
      <c r="E5251" s="64">
        <v>20000</v>
      </c>
      <c r="F5251" s="50">
        <v>42822</v>
      </c>
      <c r="G5251" s="50">
        <v>43917</v>
      </c>
      <c r="H5251" s="51">
        <v>43790</v>
      </c>
      <c r="I5251" s="50">
        <v>43917</v>
      </c>
      <c r="J5251" s="36">
        <f t="shared" si="162"/>
        <v>128</v>
      </c>
      <c r="K5251" s="36">
        <v>4.75</v>
      </c>
      <c r="L5251" s="36">
        <v>4.75</v>
      </c>
      <c r="M5251" s="38">
        <f t="shared" si="163"/>
        <v>337.777777777778</v>
      </c>
      <c r="N5251" s="56" t="s">
        <v>12706</v>
      </c>
      <c r="O5251" s="48" t="s">
        <v>12394</v>
      </c>
    </row>
    <row r="5252" s="3" customFormat="1" ht="21" customHeight="1" spans="1:15">
      <c r="A5252" s="27">
        <v>5249</v>
      </c>
      <c r="B5252" s="48" t="s">
        <v>12707</v>
      </c>
      <c r="C5252" s="48" t="s">
        <v>12462</v>
      </c>
      <c r="D5252" s="36" t="s">
        <v>2652</v>
      </c>
      <c r="E5252" s="64">
        <v>50000</v>
      </c>
      <c r="F5252" s="50">
        <v>42822</v>
      </c>
      <c r="G5252" s="50">
        <v>43917</v>
      </c>
      <c r="H5252" s="51">
        <v>43790</v>
      </c>
      <c r="I5252" s="50">
        <v>43917</v>
      </c>
      <c r="J5252" s="36">
        <f t="shared" ref="J5252:J5315" si="164">I5252-H5252+1</f>
        <v>128</v>
      </c>
      <c r="K5252" s="36">
        <v>4.75</v>
      </c>
      <c r="L5252" s="36">
        <v>4.75</v>
      </c>
      <c r="M5252" s="38">
        <f t="shared" ref="M5252:M5315" si="165">E5252*J5252*L5252/12/30/100</f>
        <v>844.444444444445</v>
      </c>
      <c r="N5252" s="56" t="s">
        <v>12708</v>
      </c>
      <c r="O5252" s="48" t="s">
        <v>12394</v>
      </c>
    </row>
    <row r="5253" s="3" customFormat="1" ht="21" customHeight="1" spans="1:15">
      <c r="A5253" s="27">
        <v>5250</v>
      </c>
      <c r="B5253" s="48" t="s">
        <v>12709</v>
      </c>
      <c r="C5253" s="48" t="s">
        <v>12710</v>
      </c>
      <c r="D5253" s="36" t="s">
        <v>2652</v>
      </c>
      <c r="E5253" s="64">
        <v>50000</v>
      </c>
      <c r="F5253" s="50">
        <v>42822</v>
      </c>
      <c r="G5253" s="50">
        <v>43917</v>
      </c>
      <c r="H5253" s="51">
        <v>43790</v>
      </c>
      <c r="I5253" s="50">
        <v>43917</v>
      </c>
      <c r="J5253" s="36">
        <f t="shared" si="164"/>
        <v>128</v>
      </c>
      <c r="K5253" s="36">
        <v>4.75</v>
      </c>
      <c r="L5253" s="36">
        <v>4.75</v>
      </c>
      <c r="M5253" s="38">
        <f t="shared" si="165"/>
        <v>844.444444444445</v>
      </c>
      <c r="N5253" s="56" t="s">
        <v>12711</v>
      </c>
      <c r="O5253" s="48" t="s">
        <v>12394</v>
      </c>
    </row>
    <row r="5254" s="3" customFormat="1" ht="21" customHeight="1" spans="1:15">
      <c r="A5254" s="27">
        <v>5251</v>
      </c>
      <c r="B5254" s="48" t="s">
        <v>12712</v>
      </c>
      <c r="C5254" s="48" t="s">
        <v>12670</v>
      </c>
      <c r="D5254" s="36" t="s">
        <v>2652</v>
      </c>
      <c r="E5254" s="64">
        <v>50000</v>
      </c>
      <c r="F5254" s="50">
        <v>42822</v>
      </c>
      <c r="G5254" s="50">
        <v>43917</v>
      </c>
      <c r="H5254" s="51">
        <v>43790</v>
      </c>
      <c r="I5254" s="50">
        <v>43917</v>
      </c>
      <c r="J5254" s="36">
        <f t="shared" si="164"/>
        <v>128</v>
      </c>
      <c r="K5254" s="36">
        <v>4.75</v>
      </c>
      <c r="L5254" s="36">
        <v>4.75</v>
      </c>
      <c r="M5254" s="38">
        <f t="shared" si="165"/>
        <v>844.444444444445</v>
      </c>
      <c r="N5254" s="56" t="s">
        <v>12713</v>
      </c>
      <c r="O5254" s="48" t="s">
        <v>12394</v>
      </c>
    </row>
    <row r="5255" s="3" customFormat="1" ht="21" customHeight="1" spans="1:15">
      <c r="A5255" s="27">
        <v>5252</v>
      </c>
      <c r="B5255" s="48" t="s">
        <v>12714</v>
      </c>
      <c r="C5255" s="48" t="s">
        <v>12457</v>
      </c>
      <c r="D5255" s="36" t="s">
        <v>2652</v>
      </c>
      <c r="E5255" s="64">
        <v>50000</v>
      </c>
      <c r="F5255" s="50">
        <v>42822</v>
      </c>
      <c r="G5255" s="50">
        <v>43917</v>
      </c>
      <c r="H5255" s="51">
        <v>43790</v>
      </c>
      <c r="I5255" s="50">
        <v>43917</v>
      </c>
      <c r="J5255" s="36">
        <f t="shared" si="164"/>
        <v>128</v>
      </c>
      <c r="K5255" s="36">
        <v>4.75</v>
      </c>
      <c r="L5255" s="36">
        <v>4.75</v>
      </c>
      <c r="M5255" s="38">
        <f t="shared" si="165"/>
        <v>844.444444444445</v>
      </c>
      <c r="N5255" s="56" t="s">
        <v>12715</v>
      </c>
      <c r="O5255" s="48" t="s">
        <v>12394</v>
      </c>
    </row>
    <row r="5256" s="3" customFormat="1" ht="21" customHeight="1" spans="1:15">
      <c r="A5256" s="27">
        <v>5253</v>
      </c>
      <c r="B5256" s="48" t="s">
        <v>12716</v>
      </c>
      <c r="C5256" s="48" t="s">
        <v>12638</v>
      </c>
      <c r="D5256" s="36" t="s">
        <v>2652</v>
      </c>
      <c r="E5256" s="64">
        <v>50000</v>
      </c>
      <c r="F5256" s="50">
        <v>42822</v>
      </c>
      <c r="G5256" s="50">
        <v>43917</v>
      </c>
      <c r="H5256" s="51">
        <v>43790</v>
      </c>
      <c r="I5256" s="50">
        <v>43917</v>
      </c>
      <c r="J5256" s="36">
        <f t="shared" si="164"/>
        <v>128</v>
      </c>
      <c r="K5256" s="36">
        <v>4.75</v>
      </c>
      <c r="L5256" s="36">
        <v>4.75</v>
      </c>
      <c r="M5256" s="38">
        <f t="shared" si="165"/>
        <v>844.444444444445</v>
      </c>
      <c r="N5256" s="56" t="s">
        <v>12717</v>
      </c>
      <c r="O5256" s="48" t="s">
        <v>12394</v>
      </c>
    </row>
    <row r="5257" s="3" customFormat="1" ht="21" customHeight="1" spans="1:15">
      <c r="A5257" s="27">
        <v>5254</v>
      </c>
      <c r="B5257" s="48" t="s">
        <v>12718</v>
      </c>
      <c r="C5257" s="48" t="s">
        <v>12670</v>
      </c>
      <c r="D5257" s="36" t="s">
        <v>2652</v>
      </c>
      <c r="E5257" s="64">
        <v>50000</v>
      </c>
      <c r="F5257" s="50">
        <v>42822</v>
      </c>
      <c r="G5257" s="50">
        <v>43917</v>
      </c>
      <c r="H5257" s="51">
        <v>43790</v>
      </c>
      <c r="I5257" s="50">
        <v>43917</v>
      </c>
      <c r="J5257" s="36">
        <f t="shared" si="164"/>
        <v>128</v>
      </c>
      <c r="K5257" s="36">
        <v>4.75</v>
      </c>
      <c r="L5257" s="36">
        <v>4.75</v>
      </c>
      <c r="M5257" s="38">
        <f t="shared" si="165"/>
        <v>844.444444444445</v>
      </c>
      <c r="N5257" s="56" t="s">
        <v>12719</v>
      </c>
      <c r="O5257" s="48" t="s">
        <v>12394</v>
      </c>
    </row>
    <row r="5258" s="3" customFormat="1" ht="21" customHeight="1" spans="1:15">
      <c r="A5258" s="27">
        <v>5255</v>
      </c>
      <c r="B5258" s="48" t="s">
        <v>12720</v>
      </c>
      <c r="C5258" s="48" t="s">
        <v>12563</v>
      </c>
      <c r="D5258" s="36" t="s">
        <v>2652</v>
      </c>
      <c r="E5258" s="64">
        <v>50000</v>
      </c>
      <c r="F5258" s="50">
        <v>42822</v>
      </c>
      <c r="G5258" s="50">
        <v>43917</v>
      </c>
      <c r="H5258" s="51">
        <v>43790</v>
      </c>
      <c r="I5258" s="50">
        <v>43917</v>
      </c>
      <c r="J5258" s="36">
        <f t="shared" si="164"/>
        <v>128</v>
      </c>
      <c r="K5258" s="36">
        <v>4.75</v>
      </c>
      <c r="L5258" s="36">
        <v>4.75</v>
      </c>
      <c r="M5258" s="38">
        <f t="shared" si="165"/>
        <v>844.444444444445</v>
      </c>
      <c r="N5258" s="56" t="s">
        <v>12721</v>
      </c>
      <c r="O5258" s="48" t="s">
        <v>12394</v>
      </c>
    </row>
    <row r="5259" s="3" customFormat="1" ht="21" customHeight="1" spans="1:15">
      <c r="A5259" s="27">
        <v>5256</v>
      </c>
      <c r="B5259" s="48" t="s">
        <v>12722</v>
      </c>
      <c r="C5259" s="48" t="s">
        <v>12610</v>
      </c>
      <c r="D5259" s="36" t="s">
        <v>2652</v>
      </c>
      <c r="E5259" s="64">
        <v>50000</v>
      </c>
      <c r="F5259" s="50">
        <v>42822</v>
      </c>
      <c r="G5259" s="50">
        <v>43917</v>
      </c>
      <c r="H5259" s="51">
        <v>43790</v>
      </c>
      <c r="I5259" s="50">
        <v>43917</v>
      </c>
      <c r="J5259" s="36">
        <f t="shared" si="164"/>
        <v>128</v>
      </c>
      <c r="K5259" s="36">
        <v>4.75</v>
      </c>
      <c r="L5259" s="36">
        <v>4.75</v>
      </c>
      <c r="M5259" s="38">
        <f t="shared" si="165"/>
        <v>844.444444444445</v>
      </c>
      <c r="N5259" s="56" t="s">
        <v>12723</v>
      </c>
      <c r="O5259" s="48" t="s">
        <v>12394</v>
      </c>
    </row>
    <row r="5260" s="3" customFormat="1" ht="21" customHeight="1" spans="1:15">
      <c r="A5260" s="27">
        <v>5257</v>
      </c>
      <c r="B5260" s="48" t="s">
        <v>12724</v>
      </c>
      <c r="C5260" s="48" t="s">
        <v>12697</v>
      </c>
      <c r="D5260" s="36" t="s">
        <v>2652</v>
      </c>
      <c r="E5260" s="64">
        <v>50000</v>
      </c>
      <c r="F5260" s="50">
        <v>42822</v>
      </c>
      <c r="G5260" s="50">
        <v>43917</v>
      </c>
      <c r="H5260" s="51">
        <v>43790</v>
      </c>
      <c r="I5260" s="50">
        <v>43917</v>
      </c>
      <c r="J5260" s="36">
        <f t="shared" si="164"/>
        <v>128</v>
      </c>
      <c r="K5260" s="36">
        <v>4.75</v>
      </c>
      <c r="L5260" s="36">
        <v>4.75</v>
      </c>
      <c r="M5260" s="38">
        <f t="shared" si="165"/>
        <v>844.444444444445</v>
      </c>
      <c r="N5260" s="56" t="s">
        <v>12725</v>
      </c>
      <c r="O5260" s="48" t="s">
        <v>12394</v>
      </c>
    </row>
    <row r="5261" s="3" customFormat="1" ht="21" customHeight="1" spans="1:15">
      <c r="A5261" s="27">
        <v>5258</v>
      </c>
      <c r="B5261" s="48" t="s">
        <v>12726</v>
      </c>
      <c r="C5261" s="48" t="s">
        <v>12560</v>
      </c>
      <c r="D5261" s="36" t="s">
        <v>2652</v>
      </c>
      <c r="E5261" s="64">
        <v>50000</v>
      </c>
      <c r="F5261" s="50">
        <v>42822</v>
      </c>
      <c r="G5261" s="50">
        <v>43917</v>
      </c>
      <c r="H5261" s="51">
        <v>43790</v>
      </c>
      <c r="I5261" s="50">
        <v>43908</v>
      </c>
      <c r="J5261" s="36">
        <f t="shared" si="164"/>
        <v>119</v>
      </c>
      <c r="K5261" s="36">
        <v>4.75</v>
      </c>
      <c r="L5261" s="36">
        <v>4.75</v>
      </c>
      <c r="M5261" s="38">
        <f t="shared" si="165"/>
        <v>785.069444444445</v>
      </c>
      <c r="N5261" s="56" t="s">
        <v>12727</v>
      </c>
      <c r="O5261" s="48" t="s">
        <v>12394</v>
      </c>
    </row>
    <row r="5262" s="3" customFormat="1" ht="21" customHeight="1" spans="1:15">
      <c r="A5262" s="27">
        <v>5259</v>
      </c>
      <c r="B5262" s="48" t="s">
        <v>12728</v>
      </c>
      <c r="C5262" s="48" t="s">
        <v>12441</v>
      </c>
      <c r="D5262" s="36" t="s">
        <v>2652</v>
      </c>
      <c r="E5262" s="64">
        <v>50000</v>
      </c>
      <c r="F5262" s="50">
        <v>42822</v>
      </c>
      <c r="G5262" s="50">
        <v>43917</v>
      </c>
      <c r="H5262" s="51">
        <v>43790</v>
      </c>
      <c r="I5262" s="50">
        <v>43917</v>
      </c>
      <c r="J5262" s="36">
        <f t="shared" si="164"/>
        <v>128</v>
      </c>
      <c r="K5262" s="36">
        <v>4.75</v>
      </c>
      <c r="L5262" s="36">
        <v>4.75</v>
      </c>
      <c r="M5262" s="38">
        <f t="shared" si="165"/>
        <v>844.444444444445</v>
      </c>
      <c r="N5262" s="56" t="s">
        <v>12729</v>
      </c>
      <c r="O5262" s="48" t="s">
        <v>12394</v>
      </c>
    </row>
    <row r="5263" s="3" customFormat="1" ht="21" customHeight="1" spans="1:15">
      <c r="A5263" s="27">
        <v>5260</v>
      </c>
      <c r="B5263" s="48" t="s">
        <v>12730</v>
      </c>
      <c r="C5263" s="48" t="s">
        <v>12560</v>
      </c>
      <c r="D5263" s="36" t="s">
        <v>2652</v>
      </c>
      <c r="E5263" s="64">
        <v>50000</v>
      </c>
      <c r="F5263" s="50">
        <v>42822</v>
      </c>
      <c r="G5263" s="50">
        <v>43917</v>
      </c>
      <c r="H5263" s="51">
        <v>43790</v>
      </c>
      <c r="I5263" s="50">
        <v>43917</v>
      </c>
      <c r="J5263" s="36">
        <f t="shared" si="164"/>
        <v>128</v>
      </c>
      <c r="K5263" s="36">
        <v>4.75</v>
      </c>
      <c r="L5263" s="36">
        <v>4.75</v>
      </c>
      <c r="M5263" s="38">
        <f t="shared" si="165"/>
        <v>844.444444444445</v>
      </c>
      <c r="N5263" s="56" t="s">
        <v>12731</v>
      </c>
      <c r="O5263" s="48" t="s">
        <v>12394</v>
      </c>
    </row>
    <row r="5264" s="3" customFormat="1" ht="21" customHeight="1" spans="1:15">
      <c r="A5264" s="27">
        <v>5261</v>
      </c>
      <c r="B5264" s="48" t="s">
        <v>12732</v>
      </c>
      <c r="C5264" s="48" t="s">
        <v>12501</v>
      </c>
      <c r="D5264" s="36" t="s">
        <v>2652</v>
      </c>
      <c r="E5264" s="64">
        <v>50000</v>
      </c>
      <c r="F5264" s="50">
        <v>42823</v>
      </c>
      <c r="G5264" s="50">
        <v>43918</v>
      </c>
      <c r="H5264" s="51">
        <v>43790</v>
      </c>
      <c r="I5264" s="50">
        <v>43918</v>
      </c>
      <c r="J5264" s="36">
        <f t="shared" si="164"/>
        <v>129</v>
      </c>
      <c r="K5264" s="36">
        <v>4.75</v>
      </c>
      <c r="L5264" s="36">
        <v>4.75</v>
      </c>
      <c r="M5264" s="38">
        <f t="shared" si="165"/>
        <v>851.041666666667</v>
      </c>
      <c r="N5264" s="56" t="s">
        <v>12733</v>
      </c>
      <c r="O5264" s="48" t="s">
        <v>12394</v>
      </c>
    </row>
    <row r="5265" s="3" customFormat="1" ht="21" customHeight="1" spans="1:15">
      <c r="A5265" s="27">
        <v>5262</v>
      </c>
      <c r="B5265" s="48" t="s">
        <v>12734</v>
      </c>
      <c r="C5265" s="48" t="s">
        <v>12735</v>
      </c>
      <c r="D5265" s="36" t="s">
        <v>2652</v>
      </c>
      <c r="E5265" s="64">
        <v>50000</v>
      </c>
      <c r="F5265" s="50">
        <v>42823</v>
      </c>
      <c r="G5265" s="50">
        <v>43917</v>
      </c>
      <c r="H5265" s="51">
        <v>43790</v>
      </c>
      <c r="I5265" s="50">
        <v>43917</v>
      </c>
      <c r="J5265" s="36">
        <f t="shared" si="164"/>
        <v>128</v>
      </c>
      <c r="K5265" s="36">
        <v>4.75</v>
      </c>
      <c r="L5265" s="36">
        <v>4.75</v>
      </c>
      <c r="M5265" s="38">
        <f t="shared" si="165"/>
        <v>844.444444444445</v>
      </c>
      <c r="N5265" s="56" t="s">
        <v>12736</v>
      </c>
      <c r="O5265" s="48" t="s">
        <v>12394</v>
      </c>
    </row>
    <row r="5266" s="3" customFormat="1" ht="21" customHeight="1" spans="1:15">
      <c r="A5266" s="27">
        <v>5263</v>
      </c>
      <c r="B5266" s="48" t="s">
        <v>12737</v>
      </c>
      <c r="C5266" s="48" t="s">
        <v>12501</v>
      </c>
      <c r="D5266" s="36" t="s">
        <v>2652</v>
      </c>
      <c r="E5266" s="64">
        <v>50000</v>
      </c>
      <c r="F5266" s="50">
        <v>42823</v>
      </c>
      <c r="G5266" s="50">
        <v>43918</v>
      </c>
      <c r="H5266" s="51">
        <v>43790</v>
      </c>
      <c r="I5266" s="50">
        <v>43918</v>
      </c>
      <c r="J5266" s="36">
        <f t="shared" si="164"/>
        <v>129</v>
      </c>
      <c r="K5266" s="36">
        <v>4.75</v>
      </c>
      <c r="L5266" s="36">
        <v>4.75</v>
      </c>
      <c r="M5266" s="38">
        <f t="shared" si="165"/>
        <v>851.041666666667</v>
      </c>
      <c r="N5266" s="56" t="s">
        <v>12738</v>
      </c>
      <c r="O5266" s="48" t="s">
        <v>12394</v>
      </c>
    </row>
    <row r="5267" s="3" customFormat="1" ht="21" customHeight="1" spans="1:15">
      <c r="A5267" s="27">
        <v>5264</v>
      </c>
      <c r="B5267" s="48" t="s">
        <v>12739</v>
      </c>
      <c r="C5267" s="48" t="s">
        <v>12740</v>
      </c>
      <c r="D5267" s="36" t="s">
        <v>2652</v>
      </c>
      <c r="E5267" s="64">
        <v>50000</v>
      </c>
      <c r="F5267" s="50">
        <v>42823</v>
      </c>
      <c r="G5267" s="50">
        <v>43918</v>
      </c>
      <c r="H5267" s="51">
        <v>43790</v>
      </c>
      <c r="I5267" s="50">
        <v>43918</v>
      </c>
      <c r="J5267" s="36">
        <f t="shared" si="164"/>
        <v>129</v>
      </c>
      <c r="K5267" s="36">
        <v>4.75</v>
      </c>
      <c r="L5267" s="36">
        <v>4.75</v>
      </c>
      <c r="M5267" s="38">
        <f t="shared" si="165"/>
        <v>851.041666666667</v>
      </c>
      <c r="N5267" s="56" t="s">
        <v>12741</v>
      </c>
      <c r="O5267" s="48" t="s">
        <v>12394</v>
      </c>
    </row>
    <row r="5268" s="3" customFormat="1" ht="21" customHeight="1" spans="1:15">
      <c r="A5268" s="27">
        <v>5265</v>
      </c>
      <c r="B5268" s="48" t="s">
        <v>12742</v>
      </c>
      <c r="C5268" s="48" t="s">
        <v>12462</v>
      </c>
      <c r="D5268" s="36" t="s">
        <v>2652</v>
      </c>
      <c r="E5268" s="64">
        <v>50000</v>
      </c>
      <c r="F5268" s="50">
        <v>42823</v>
      </c>
      <c r="G5268" s="50">
        <v>43918</v>
      </c>
      <c r="H5268" s="51">
        <v>43790</v>
      </c>
      <c r="I5268" s="50">
        <v>43918</v>
      </c>
      <c r="J5268" s="36">
        <f t="shared" si="164"/>
        <v>129</v>
      </c>
      <c r="K5268" s="36">
        <v>4.75</v>
      </c>
      <c r="L5268" s="36">
        <v>4.75</v>
      </c>
      <c r="M5268" s="38">
        <f t="shared" si="165"/>
        <v>851.041666666667</v>
      </c>
      <c r="N5268" s="56" t="s">
        <v>12743</v>
      </c>
      <c r="O5268" s="48" t="s">
        <v>12394</v>
      </c>
    </row>
    <row r="5269" s="3" customFormat="1" ht="21" customHeight="1" spans="1:15">
      <c r="A5269" s="27">
        <v>5266</v>
      </c>
      <c r="B5269" s="48" t="s">
        <v>12744</v>
      </c>
      <c r="C5269" s="48" t="s">
        <v>12432</v>
      </c>
      <c r="D5269" s="36" t="s">
        <v>2652</v>
      </c>
      <c r="E5269" s="64">
        <v>50000</v>
      </c>
      <c r="F5269" s="50">
        <v>42823</v>
      </c>
      <c r="G5269" s="50">
        <v>43918</v>
      </c>
      <c r="H5269" s="51">
        <v>43790</v>
      </c>
      <c r="I5269" s="50">
        <v>43913</v>
      </c>
      <c r="J5269" s="36">
        <f t="shared" si="164"/>
        <v>124</v>
      </c>
      <c r="K5269" s="36">
        <v>4.75</v>
      </c>
      <c r="L5269" s="36">
        <v>4.75</v>
      </c>
      <c r="M5269" s="38">
        <f t="shared" si="165"/>
        <v>818.055555555555</v>
      </c>
      <c r="N5269" s="56" t="s">
        <v>12745</v>
      </c>
      <c r="O5269" s="48" t="s">
        <v>12394</v>
      </c>
    </row>
    <row r="5270" s="3" customFormat="1" ht="21" customHeight="1" spans="1:15">
      <c r="A5270" s="27">
        <v>5267</v>
      </c>
      <c r="B5270" s="48" t="s">
        <v>12746</v>
      </c>
      <c r="C5270" s="48" t="s">
        <v>12501</v>
      </c>
      <c r="D5270" s="36" t="s">
        <v>2652</v>
      </c>
      <c r="E5270" s="64">
        <v>50000</v>
      </c>
      <c r="F5270" s="50">
        <v>42823</v>
      </c>
      <c r="G5270" s="50">
        <v>43918</v>
      </c>
      <c r="H5270" s="51">
        <v>43790</v>
      </c>
      <c r="I5270" s="50">
        <v>43918</v>
      </c>
      <c r="J5270" s="36">
        <f t="shared" si="164"/>
        <v>129</v>
      </c>
      <c r="K5270" s="36">
        <v>4.75</v>
      </c>
      <c r="L5270" s="36">
        <v>4.75</v>
      </c>
      <c r="M5270" s="38">
        <f t="shared" si="165"/>
        <v>851.041666666667</v>
      </c>
      <c r="N5270" s="56" t="s">
        <v>12747</v>
      </c>
      <c r="O5270" s="48" t="s">
        <v>12394</v>
      </c>
    </row>
    <row r="5271" s="3" customFormat="1" ht="21" customHeight="1" spans="1:15">
      <c r="A5271" s="27">
        <v>5268</v>
      </c>
      <c r="B5271" s="48" t="s">
        <v>12748</v>
      </c>
      <c r="C5271" s="48" t="s">
        <v>12740</v>
      </c>
      <c r="D5271" s="36" t="s">
        <v>2652</v>
      </c>
      <c r="E5271" s="64">
        <v>50000</v>
      </c>
      <c r="F5271" s="50">
        <v>42823</v>
      </c>
      <c r="G5271" s="50">
        <v>43918</v>
      </c>
      <c r="H5271" s="51">
        <v>43790</v>
      </c>
      <c r="I5271" s="50">
        <v>43908</v>
      </c>
      <c r="J5271" s="36">
        <f t="shared" si="164"/>
        <v>119</v>
      </c>
      <c r="K5271" s="36">
        <v>4.75</v>
      </c>
      <c r="L5271" s="36">
        <v>4.75</v>
      </c>
      <c r="M5271" s="38">
        <f t="shared" si="165"/>
        <v>785.069444444445</v>
      </c>
      <c r="N5271" s="56" t="s">
        <v>12749</v>
      </c>
      <c r="O5271" s="48" t="s">
        <v>12394</v>
      </c>
    </row>
    <row r="5272" s="3" customFormat="1" ht="21" customHeight="1" spans="1:15">
      <c r="A5272" s="27">
        <v>5269</v>
      </c>
      <c r="B5272" s="48" t="s">
        <v>12750</v>
      </c>
      <c r="C5272" s="48" t="s">
        <v>12405</v>
      </c>
      <c r="D5272" s="36" t="s">
        <v>2652</v>
      </c>
      <c r="E5272" s="64">
        <v>50000</v>
      </c>
      <c r="F5272" s="50">
        <v>42823</v>
      </c>
      <c r="G5272" s="50">
        <v>43918</v>
      </c>
      <c r="H5272" s="51">
        <v>43790</v>
      </c>
      <c r="I5272" s="50">
        <v>43918</v>
      </c>
      <c r="J5272" s="36">
        <f t="shared" si="164"/>
        <v>129</v>
      </c>
      <c r="K5272" s="36">
        <v>4.75</v>
      </c>
      <c r="L5272" s="36">
        <v>4.75</v>
      </c>
      <c r="M5272" s="38">
        <f t="shared" si="165"/>
        <v>851.041666666667</v>
      </c>
      <c r="N5272" s="56" t="s">
        <v>12751</v>
      </c>
      <c r="O5272" s="48" t="s">
        <v>12394</v>
      </c>
    </row>
    <row r="5273" s="3" customFormat="1" ht="21" customHeight="1" spans="1:15">
      <c r="A5273" s="27">
        <v>5270</v>
      </c>
      <c r="B5273" s="48" t="s">
        <v>12752</v>
      </c>
      <c r="C5273" s="48" t="s">
        <v>12670</v>
      </c>
      <c r="D5273" s="36" t="s">
        <v>2652</v>
      </c>
      <c r="E5273" s="64">
        <v>50000</v>
      </c>
      <c r="F5273" s="50">
        <v>42824</v>
      </c>
      <c r="G5273" s="50">
        <v>43919</v>
      </c>
      <c r="H5273" s="51">
        <v>43790</v>
      </c>
      <c r="I5273" s="50">
        <v>43919</v>
      </c>
      <c r="J5273" s="36">
        <f t="shared" si="164"/>
        <v>130</v>
      </c>
      <c r="K5273" s="36">
        <v>4.75</v>
      </c>
      <c r="L5273" s="36">
        <v>4.75</v>
      </c>
      <c r="M5273" s="38">
        <f t="shared" si="165"/>
        <v>857.638888888889</v>
      </c>
      <c r="N5273" s="56" t="s">
        <v>12753</v>
      </c>
      <c r="O5273" s="48" t="s">
        <v>12394</v>
      </c>
    </row>
    <row r="5274" s="3" customFormat="1" ht="21" customHeight="1" spans="1:15">
      <c r="A5274" s="27">
        <v>5271</v>
      </c>
      <c r="B5274" s="48" t="s">
        <v>12754</v>
      </c>
      <c r="C5274" s="48" t="s">
        <v>12529</v>
      </c>
      <c r="D5274" s="36" t="s">
        <v>2652</v>
      </c>
      <c r="E5274" s="64">
        <v>50000</v>
      </c>
      <c r="F5274" s="50">
        <v>42824</v>
      </c>
      <c r="G5274" s="50">
        <v>43919</v>
      </c>
      <c r="H5274" s="51">
        <v>43790</v>
      </c>
      <c r="I5274" s="50">
        <v>43919</v>
      </c>
      <c r="J5274" s="36">
        <f t="shared" si="164"/>
        <v>130</v>
      </c>
      <c r="K5274" s="36">
        <v>4.75</v>
      </c>
      <c r="L5274" s="36">
        <v>4.75</v>
      </c>
      <c r="M5274" s="38">
        <f t="shared" si="165"/>
        <v>857.638888888889</v>
      </c>
      <c r="N5274" s="56" t="s">
        <v>12755</v>
      </c>
      <c r="O5274" s="48" t="s">
        <v>12394</v>
      </c>
    </row>
    <row r="5275" s="3" customFormat="1" ht="21" customHeight="1" spans="1:15">
      <c r="A5275" s="27">
        <v>5272</v>
      </c>
      <c r="B5275" s="48" t="s">
        <v>12756</v>
      </c>
      <c r="C5275" s="48" t="s">
        <v>12638</v>
      </c>
      <c r="D5275" s="36" t="s">
        <v>2652</v>
      </c>
      <c r="E5275" s="64">
        <v>50000</v>
      </c>
      <c r="F5275" s="50">
        <v>42824</v>
      </c>
      <c r="G5275" s="50">
        <v>43919</v>
      </c>
      <c r="H5275" s="51">
        <v>43790</v>
      </c>
      <c r="I5275" s="50">
        <v>43919</v>
      </c>
      <c r="J5275" s="36">
        <f t="shared" si="164"/>
        <v>130</v>
      </c>
      <c r="K5275" s="36">
        <v>4.75</v>
      </c>
      <c r="L5275" s="36">
        <v>4.75</v>
      </c>
      <c r="M5275" s="38">
        <f t="shared" si="165"/>
        <v>857.638888888889</v>
      </c>
      <c r="N5275" s="56" t="s">
        <v>12757</v>
      </c>
      <c r="O5275" s="48" t="s">
        <v>12394</v>
      </c>
    </row>
    <row r="5276" s="3" customFormat="1" ht="21" customHeight="1" spans="1:15">
      <c r="A5276" s="27">
        <v>5273</v>
      </c>
      <c r="B5276" s="48" t="s">
        <v>12758</v>
      </c>
      <c r="C5276" s="48" t="s">
        <v>12475</v>
      </c>
      <c r="D5276" s="36" t="s">
        <v>2652</v>
      </c>
      <c r="E5276" s="64">
        <v>50000</v>
      </c>
      <c r="F5276" s="50">
        <v>42824</v>
      </c>
      <c r="G5276" s="50">
        <v>43919</v>
      </c>
      <c r="H5276" s="51">
        <v>43790</v>
      </c>
      <c r="I5276" s="50">
        <v>43917</v>
      </c>
      <c r="J5276" s="36">
        <f t="shared" si="164"/>
        <v>128</v>
      </c>
      <c r="K5276" s="36">
        <v>4.75</v>
      </c>
      <c r="L5276" s="36">
        <v>4.75</v>
      </c>
      <c r="M5276" s="38">
        <f t="shared" si="165"/>
        <v>844.444444444445</v>
      </c>
      <c r="N5276" s="56" t="s">
        <v>12759</v>
      </c>
      <c r="O5276" s="48" t="s">
        <v>12394</v>
      </c>
    </row>
    <row r="5277" s="3" customFormat="1" ht="21" customHeight="1" spans="1:15">
      <c r="A5277" s="27">
        <v>5274</v>
      </c>
      <c r="B5277" s="48" t="s">
        <v>12760</v>
      </c>
      <c r="C5277" s="48" t="s">
        <v>12761</v>
      </c>
      <c r="D5277" s="36" t="s">
        <v>2652</v>
      </c>
      <c r="E5277" s="64">
        <v>50000</v>
      </c>
      <c r="F5277" s="50">
        <v>42824</v>
      </c>
      <c r="G5277" s="50">
        <v>43919</v>
      </c>
      <c r="H5277" s="51">
        <v>43790</v>
      </c>
      <c r="I5277" s="50">
        <v>43919</v>
      </c>
      <c r="J5277" s="36">
        <f t="shared" si="164"/>
        <v>130</v>
      </c>
      <c r="K5277" s="36">
        <v>4.75</v>
      </c>
      <c r="L5277" s="36">
        <v>4.75</v>
      </c>
      <c r="M5277" s="38">
        <f t="shared" si="165"/>
        <v>857.638888888889</v>
      </c>
      <c r="N5277" s="56" t="s">
        <v>12762</v>
      </c>
      <c r="O5277" s="48" t="s">
        <v>12394</v>
      </c>
    </row>
    <row r="5278" s="3" customFormat="1" ht="21" customHeight="1" spans="1:15">
      <c r="A5278" s="27">
        <v>5275</v>
      </c>
      <c r="B5278" s="48" t="s">
        <v>12763</v>
      </c>
      <c r="C5278" s="48" t="s">
        <v>12697</v>
      </c>
      <c r="D5278" s="36" t="s">
        <v>2652</v>
      </c>
      <c r="E5278" s="64">
        <v>50000</v>
      </c>
      <c r="F5278" s="50">
        <v>42824</v>
      </c>
      <c r="G5278" s="50">
        <v>43919</v>
      </c>
      <c r="H5278" s="51">
        <v>43790</v>
      </c>
      <c r="I5278" s="50">
        <v>43919</v>
      </c>
      <c r="J5278" s="36">
        <f t="shared" si="164"/>
        <v>130</v>
      </c>
      <c r="K5278" s="36">
        <v>4.75</v>
      </c>
      <c r="L5278" s="36">
        <v>4.75</v>
      </c>
      <c r="M5278" s="38">
        <f t="shared" si="165"/>
        <v>857.638888888889</v>
      </c>
      <c r="N5278" s="56" t="s">
        <v>12764</v>
      </c>
      <c r="O5278" s="48" t="s">
        <v>12394</v>
      </c>
    </row>
    <row r="5279" s="3" customFormat="1" ht="21" customHeight="1" spans="1:15">
      <c r="A5279" s="27">
        <v>5276</v>
      </c>
      <c r="B5279" s="48" t="s">
        <v>12765</v>
      </c>
      <c r="C5279" s="48" t="s">
        <v>12402</v>
      </c>
      <c r="D5279" s="36" t="s">
        <v>2652</v>
      </c>
      <c r="E5279" s="64">
        <v>50000</v>
      </c>
      <c r="F5279" s="50">
        <v>42824</v>
      </c>
      <c r="G5279" s="50">
        <v>43919</v>
      </c>
      <c r="H5279" s="51">
        <v>43790</v>
      </c>
      <c r="I5279" s="50">
        <v>43919</v>
      </c>
      <c r="J5279" s="36">
        <f t="shared" si="164"/>
        <v>130</v>
      </c>
      <c r="K5279" s="36">
        <v>4.75</v>
      </c>
      <c r="L5279" s="36">
        <v>4.75</v>
      </c>
      <c r="M5279" s="38">
        <f t="shared" si="165"/>
        <v>857.638888888889</v>
      </c>
      <c r="N5279" s="56" t="s">
        <v>12766</v>
      </c>
      <c r="O5279" s="48" t="s">
        <v>12394</v>
      </c>
    </row>
    <row r="5280" s="3" customFormat="1" ht="21" customHeight="1" spans="1:15">
      <c r="A5280" s="27">
        <v>5277</v>
      </c>
      <c r="B5280" s="48" t="s">
        <v>12767</v>
      </c>
      <c r="C5280" s="48" t="s">
        <v>12392</v>
      </c>
      <c r="D5280" s="36" t="s">
        <v>2652</v>
      </c>
      <c r="E5280" s="64">
        <v>50000</v>
      </c>
      <c r="F5280" s="50">
        <v>42824</v>
      </c>
      <c r="G5280" s="50">
        <v>43919</v>
      </c>
      <c r="H5280" s="51">
        <v>43790</v>
      </c>
      <c r="I5280" s="50">
        <v>43919</v>
      </c>
      <c r="J5280" s="36">
        <f t="shared" si="164"/>
        <v>130</v>
      </c>
      <c r="K5280" s="36">
        <v>4.75</v>
      </c>
      <c r="L5280" s="36">
        <v>4.75</v>
      </c>
      <c r="M5280" s="38">
        <f t="shared" si="165"/>
        <v>857.638888888889</v>
      </c>
      <c r="N5280" s="56" t="s">
        <v>12768</v>
      </c>
      <c r="O5280" s="48" t="s">
        <v>12394</v>
      </c>
    </row>
    <row r="5281" s="3" customFormat="1" ht="21" customHeight="1" spans="1:15">
      <c r="A5281" s="27">
        <v>5278</v>
      </c>
      <c r="B5281" s="48" t="s">
        <v>12769</v>
      </c>
      <c r="C5281" s="48" t="s">
        <v>12402</v>
      </c>
      <c r="D5281" s="36" t="s">
        <v>2652</v>
      </c>
      <c r="E5281" s="64">
        <v>50000</v>
      </c>
      <c r="F5281" s="50">
        <v>42824</v>
      </c>
      <c r="G5281" s="50">
        <v>43919</v>
      </c>
      <c r="H5281" s="51">
        <v>43790</v>
      </c>
      <c r="I5281" s="50">
        <v>43919</v>
      </c>
      <c r="J5281" s="36">
        <f t="shared" si="164"/>
        <v>130</v>
      </c>
      <c r="K5281" s="36">
        <v>4.75</v>
      </c>
      <c r="L5281" s="36">
        <v>4.75</v>
      </c>
      <c r="M5281" s="38">
        <f t="shared" si="165"/>
        <v>857.638888888889</v>
      </c>
      <c r="N5281" s="56" t="s">
        <v>12770</v>
      </c>
      <c r="O5281" s="48" t="s">
        <v>12394</v>
      </c>
    </row>
    <row r="5282" s="3" customFormat="1" ht="21" customHeight="1" spans="1:15">
      <c r="A5282" s="27">
        <v>5279</v>
      </c>
      <c r="B5282" s="48" t="s">
        <v>12771</v>
      </c>
      <c r="C5282" s="48" t="s">
        <v>12405</v>
      </c>
      <c r="D5282" s="36" t="s">
        <v>2652</v>
      </c>
      <c r="E5282" s="64">
        <v>50000</v>
      </c>
      <c r="F5282" s="50">
        <v>42824</v>
      </c>
      <c r="G5282" s="50">
        <v>43919</v>
      </c>
      <c r="H5282" s="51">
        <v>43790</v>
      </c>
      <c r="I5282" s="50">
        <v>43919</v>
      </c>
      <c r="J5282" s="36">
        <f t="shared" si="164"/>
        <v>130</v>
      </c>
      <c r="K5282" s="36">
        <v>4.75</v>
      </c>
      <c r="L5282" s="36">
        <v>4.75</v>
      </c>
      <c r="M5282" s="38">
        <f t="shared" si="165"/>
        <v>857.638888888889</v>
      </c>
      <c r="N5282" s="56" t="s">
        <v>12772</v>
      </c>
      <c r="O5282" s="48" t="s">
        <v>12394</v>
      </c>
    </row>
    <row r="5283" s="3" customFormat="1" ht="21" customHeight="1" spans="1:15">
      <c r="A5283" s="27">
        <v>5280</v>
      </c>
      <c r="B5283" s="48" t="s">
        <v>12773</v>
      </c>
      <c r="C5283" s="48" t="s">
        <v>12413</v>
      </c>
      <c r="D5283" s="36" t="s">
        <v>2652</v>
      </c>
      <c r="E5283" s="64">
        <v>50000</v>
      </c>
      <c r="F5283" s="50">
        <v>42824</v>
      </c>
      <c r="G5283" s="50">
        <v>43919</v>
      </c>
      <c r="H5283" s="51">
        <v>43790</v>
      </c>
      <c r="I5283" s="50">
        <v>43919</v>
      </c>
      <c r="J5283" s="36">
        <f t="shared" si="164"/>
        <v>130</v>
      </c>
      <c r="K5283" s="36">
        <v>4.75</v>
      </c>
      <c r="L5283" s="36">
        <v>4.75</v>
      </c>
      <c r="M5283" s="38">
        <f t="shared" si="165"/>
        <v>857.638888888889</v>
      </c>
      <c r="N5283" s="56" t="s">
        <v>12774</v>
      </c>
      <c r="O5283" s="48" t="s">
        <v>12394</v>
      </c>
    </row>
    <row r="5284" s="3" customFormat="1" ht="21" customHeight="1" spans="1:15">
      <c r="A5284" s="27">
        <v>5281</v>
      </c>
      <c r="B5284" s="48" t="s">
        <v>12775</v>
      </c>
      <c r="C5284" s="48" t="s">
        <v>12508</v>
      </c>
      <c r="D5284" s="36" t="s">
        <v>2652</v>
      </c>
      <c r="E5284" s="64">
        <v>50000</v>
      </c>
      <c r="F5284" s="50">
        <v>42824</v>
      </c>
      <c r="G5284" s="50">
        <v>43919</v>
      </c>
      <c r="H5284" s="51">
        <v>43790</v>
      </c>
      <c r="I5284" s="50">
        <v>43919</v>
      </c>
      <c r="J5284" s="36">
        <f t="shared" si="164"/>
        <v>130</v>
      </c>
      <c r="K5284" s="36">
        <v>4.75</v>
      </c>
      <c r="L5284" s="36">
        <v>4.75</v>
      </c>
      <c r="M5284" s="38">
        <f t="shared" si="165"/>
        <v>857.638888888889</v>
      </c>
      <c r="N5284" s="56" t="s">
        <v>12776</v>
      </c>
      <c r="O5284" s="48" t="s">
        <v>12394</v>
      </c>
    </row>
    <row r="5285" s="3" customFormat="1" ht="21" customHeight="1" spans="1:15">
      <c r="A5285" s="27">
        <v>5282</v>
      </c>
      <c r="B5285" s="48" t="s">
        <v>12777</v>
      </c>
      <c r="C5285" s="48" t="s">
        <v>12778</v>
      </c>
      <c r="D5285" s="36" t="s">
        <v>2652</v>
      </c>
      <c r="E5285" s="64">
        <v>50000</v>
      </c>
      <c r="F5285" s="50">
        <v>42824</v>
      </c>
      <c r="G5285" s="50">
        <v>43919</v>
      </c>
      <c r="H5285" s="51">
        <v>43790</v>
      </c>
      <c r="I5285" s="50">
        <v>43919</v>
      </c>
      <c r="J5285" s="36">
        <f t="shared" si="164"/>
        <v>130</v>
      </c>
      <c r="K5285" s="36">
        <v>4.75</v>
      </c>
      <c r="L5285" s="36">
        <v>4.75</v>
      </c>
      <c r="M5285" s="38">
        <f t="shared" si="165"/>
        <v>857.638888888889</v>
      </c>
      <c r="N5285" s="56" t="s">
        <v>12779</v>
      </c>
      <c r="O5285" s="48" t="s">
        <v>12394</v>
      </c>
    </row>
    <row r="5286" s="3" customFormat="1" ht="21" customHeight="1" spans="1:15">
      <c r="A5286" s="27">
        <v>5283</v>
      </c>
      <c r="B5286" s="48" t="s">
        <v>12780</v>
      </c>
      <c r="C5286" s="48" t="s">
        <v>12413</v>
      </c>
      <c r="D5286" s="36" t="s">
        <v>2652</v>
      </c>
      <c r="E5286" s="64">
        <v>50000</v>
      </c>
      <c r="F5286" s="50">
        <v>42824</v>
      </c>
      <c r="G5286" s="50">
        <v>43919</v>
      </c>
      <c r="H5286" s="51">
        <v>43790</v>
      </c>
      <c r="I5286" s="50">
        <v>43919</v>
      </c>
      <c r="J5286" s="36">
        <f t="shared" si="164"/>
        <v>130</v>
      </c>
      <c r="K5286" s="36">
        <v>4.75</v>
      </c>
      <c r="L5286" s="36">
        <v>4.75</v>
      </c>
      <c r="M5286" s="38">
        <f t="shared" si="165"/>
        <v>857.638888888889</v>
      </c>
      <c r="N5286" s="56" t="s">
        <v>12781</v>
      </c>
      <c r="O5286" s="48" t="s">
        <v>12394</v>
      </c>
    </row>
    <row r="5287" s="3" customFormat="1" ht="21" customHeight="1" spans="1:15">
      <c r="A5287" s="27">
        <v>5284</v>
      </c>
      <c r="B5287" s="48" t="s">
        <v>12782</v>
      </c>
      <c r="C5287" s="48" t="s">
        <v>12778</v>
      </c>
      <c r="D5287" s="36" t="s">
        <v>2652</v>
      </c>
      <c r="E5287" s="64">
        <v>20000</v>
      </c>
      <c r="F5287" s="50">
        <v>42825</v>
      </c>
      <c r="G5287" s="50">
        <v>43920</v>
      </c>
      <c r="H5287" s="51">
        <v>43790</v>
      </c>
      <c r="I5287" s="50">
        <v>43920</v>
      </c>
      <c r="J5287" s="36">
        <f t="shared" si="164"/>
        <v>131</v>
      </c>
      <c r="K5287" s="36">
        <v>4.75</v>
      </c>
      <c r="L5287" s="36">
        <v>4.75</v>
      </c>
      <c r="M5287" s="38">
        <f t="shared" si="165"/>
        <v>345.694444444444</v>
      </c>
      <c r="N5287" s="56" t="s">
        <v>12783</v>
      </c>
      <c r="O5287" s="48" t="s">
        <v>12394</v>
      </c>
    </row>
    <row r="5288" s="3" customFormat="1" ht="21" customHeight="1" spans="1:15">
      <c r="A5288" s="27">
        <v>5285</v>
      </c>
      <c r="B5288" s="48" t="s">
        <v>1635</v>
      </c>
      <c r="C5288" s="48" t="s">
        <v>12784</v>
      </c>
      <c r="D5288" s="36" t="s">
        <v>2652</v>
      </c>
      <c r="E5288" s="64">
        <v>50000</v>
      </c>
      <c r="F5288" s="50">
        <v>42825</v>
      </c>
      <c r="G5288" s="50">
        <v>43920</v>
      </c>
      <c r="H5288" s="51">
        <v>43790</v>
      </c>
      <c r="I5288" s="50">
        <v>43920</v>
      </c>
      <c r="J5288" s="36">
        <f t="shared" si="164"/>
        <v>131</v>
      </c>
      <c r="K5288" s="36">
        <v>4.75</v>
      </c>
      <c r="L5288" s="36">
        <v>4.75</v>
      </c>
      <c r="M5288" s="38">
        <f t="shared" si="165"/>
        <v>864.236111111111</v>
      </c>
      <c r="N5288" s="56" t="s">
        <v>12785</v>
      </c>
      <c r="O5288" s="48" t="s">
        <v>12394</v>
      </c>
    </row>
    <row r="5289" s="3" customFormat="1" ht="21" customHeight="1" spans="1:15">
      <c r="A5289" s="27">
        <v>5286</v>
      </c>
      <c r="B5289" s="48" t="s">
        <v>12786</v>
      </c>
      <c r="C5289" s="48" t="s">
        <v>12444</v>
      </c>
      <c r="D5289" s="36" t="s">
        <v>2652</v>
      </c>
      <c r="E5289" s="64">
        <v>50000</v>
      </c>
      <c r="F5289" s="50">
        <v>42825</v>
      </c>
      <c r="G5289" s="50">
        <v>43920</v>
      </c>
      <c r="H5289" s="51">
        <v>43790</v>
      </c>
      <c r="I5289" s="50">
        <v>43916</v>
      </c>
      <c r="J5289" s="36">
        <f t="shared" si="164"/>
        <v>127</v>
      </c>
      <c r="K5289" s="36">
        <v>4.75</v>
      </c>
      <c r="L5289" s="36">
        <v>4.75</v>
      </c>
      <c r="M5289" s="38">
        <f t="shared" si="165"/>
        <v>837.847222222222</v>
      </c>
      <c r="N5289" s="56" t="s">
        <v>12787</v>
      </c>
      <c r="O5289" s="48" t="s">
        <v>12394</v>
      </c>
    </row>
    <row r="5290" s="3" customFormat="1" ht="21" customHeight="1" spans="1:15">
      <c r="A5290" s="27">
        <v>5287</v>
      </c>
      <c r="B5290" s="48" t="s">
        <v>12788</v>
      </c>
      <c r="C5290" s="48" t="s">
        <v>12396</v>
      </c>
      <c r="D5290" s="36" t="s">
        <v>2652</v>
      </c>
      <c r="E5290" s="64">
        <v>50000</v>
      </c>
      <c r="F5290" s="50">
        <v>42825</v>
      </c>
      <c r="G5290" s="50">
        <v>43920</v>
      </c>
      <c r="H5290" s="51">
        <v>43790</v>
      </c>
      <c r="I5290" s="50">
        <v>43920</v>
      </c>
      <c r="J5290" s="36">
        <f t="shared" si="164"/>
        <v>131</v>
      </c>
      <c r="K5290" s="36">
        <v>4.75</v>
      </c>
      <c r="L5290" s="36">
        <v>4.75</v>
      </c>
      <c r="M5290" s="38">
        <f t="shared" si="165"/>
        <v>864.236111111111</v>
      </c>
      <c r="N5290" s="56" t="s">
        <v>12789</v>
      </c>
      <c r="O5290" s="48" t="s">
        <v>12394</v>
      </c>
    </row>
    <row r="5291" s="3" customFormat="1" ht="21" customHeight="1" spans="1:15">
      <c r="A5291" s="27">
        <v>5288</v>
      </c>
      <c r="B5291" s="48" t="s">
        <v>2188</v>
      </c>
      <c r="C5291" s="48" t="s">
        <v>12529</v>
      </c>
      <c r="D5291" s="36" t="s">
        <v>2652</v>
      </c>
      <c r="E5291" s="64">
        <v>50000</v>
      </c>
      <c r="F5291" s="50">
        <v>42825</v>
      </c>
      <c r="G5291" s="50">
        <v>43920</v>
      </c>
      <c r="H5291" s="51">
        <v>43790</v>
      </c>
      <c r="I5291" s="50">
        <v>43920</v>
      </c>
      <c r="J5291" s="36">
        <f t="shared" si="164"/>
        <v>131</v>
      </c>
      <c r="K5291" s="36">
        <v>4.75</v>
      </c>
      <c r="L5291" s="36">
        <v>4.75</v>
      </c>
      <c r="M5291" s="38">
        <f t="shared" si="165"/>
        <v>864.236111111111</v>
      </c>
      <c r="N5291" s="56" t="s">
        <v>12790</v>
      </c>
      <c r="O5291" s="48" t="s">
        <v>12394</v>
      </c>
    </row>
    <row r="5292" s="3" customFormat="1" ht="21" customHeight="1" spans="1:15">
      <c r="A5292" s="27">
        <v>5289</v>
      </c>
      <c r="B5292" s="48" t="s">
        <v>12791</v>
      </c>
      <c r="C5292" s="48" t="s">
        <v>12477</v>
      </c>
      <c r="D5292" s="36" t="s">
        <v>2652</v>
      </c>
      <c r="E5292" s="64">
        <v>50000</v>
      </c>
      <c r="F5292" s="50">
        <v>42825</v>
      </c>
      <c r="G5292" s="50">
        <v>43920</v>
      </c>
      <c r="H5292" s="51">
        <v>43790</v>
      </c>
      <c r="I5292" s="50">
        <v>43920</v>
      </c>
      <c r="J5292" s="36">
        <f t="shared" si="164"/>
        <v>131</v>
      </c>
      <c r="K5292" s="36">
        <v>4.75</v>
      </c>
      <c r="L5292" s="36">
        <v>4.75</v>
      </c>
      <c r="M5292" s="38">
        <f t="shared" si="165"/>
        <v>864.236111111111</v>
      </c>
      <c r="N5292" s="56" t="s">
        <v>12792</v>
      </c>
      <c r="O5292" s="48" t="s">
        <v>12394</v>
      </c>
    </row>
    <row r="5293" s="3" customFormat="1" ht="21" customHeight="1" spans="1:15">
      <c r="A5293" s="27">
        <v>5290</v>
      </c>
      <c r="B5293" s="48" t="s">
        <v>12793</v>
      </c>
      <c r="C5293" s="48" t="s">
        <v>12432</v>
      </c>
      <c r="D5293" s="36" t="s">
        <v>2652</v>
      </c>
      <c r="E5293" s="64">
        <v>50000</v>
      </c>
      <c r="F5293" s="50">
        <v>42825</v>
      </c>
      <c r="G5293" s="50">
        <v>43920</v>
      </c>
      <c r="H5293" s="51">
        <v>43790</v>
      </c>
      <c r="I5293" s="50">
        <v>43920</v>
      </c>
      <c r="J5293" s="36">
        <f t="shared" si="164"/>
        <v>131</v>
      </c>
      <c r="K5293" s="36">
        <v>4.75</v>
      </c>
      <c r="L5293" s="36">
        <v>4.75</v>
      </c>
      <c r="M5293" s="38">
        <f t="shared" si="165"/>
        <v>864.236111111111</v>
      </c>
      <c r="N5293" s="56" t="s">
        <v>12794</v>
      </c>
      <c r="O5293" s="48" t="s">
        <v>12394</v>
      </c>
    </row>
    <row r="5294" s="3" customFormat="1" ht="21" customHeight="1" spans="1:15">
      <c r="A5294" s="27">
        <v>5291</v>
      </c>
      <c r="B5294" s="48" t="s">
        <v>12795</v>
      </c>
      <c r="C5294" s="48" t="s">
        <v>12477</v>
      </c>
      <c r="D5294" s="36" t="s">
        <v>2652</v>
      </c>
      <c r="E5294" s="64">
        <v>50000</v>
      </c>
      <c r="F5294" s="50">
        <v>42825</v>
      </c>
      <c r="G5294" s="50">
        <v>43920</v>
      </c>
      <c r="H5294" s="51">
        <v>43790</v>
      </c>
      <c r="I5294" s="50">
        <v>43920</v>
      </c>
      <c r="J5294" s="36">
        <f t="shared" si="164"/>
        <v>131</v>
      </c>
      <c r="K5294" s="36">
        <v>4.75</v>
      </c>
      <c r="L5294" s="36">
        <v>4.75</v>
      </c>
      <c r="M5294" s="38">
        <f t="shared" si="165"/>
        <v>864.236111111111</v>
      </c>
      <c r="N5294" s="56" t="s">
        <v>12796</v>
      </c>
      <c r="O5294" s="48" t="s">
        <v>12394</v>
      </c>
    </row>
    <row r="5295" s="3" customFormat="1" ht="21" customHeight="1" spans="1:15">
      <c r="A5295" s="27">
        <v>5292</v>
      </c>
      <c r="B5295" s="48" t="s">
        <v>12797</v>
      </c>
      <c r="C5295" s="48" t="s">
        <v>12396</v>
      </c>
      <c r="D5295" s="36" t="s">
        <v>2652</v>
      </c>
      <c r="E5295" s="64">
        <v>50000</v>
      </c>
      <c r="F5295" s="50">
        <v>42826</v>
      </c>
      <c r="G5295" s="50">
        <v>43921</v>
      </c>
      <c r="H5295" s="51">
        <v>43790</v>
      </c>
      <c r="I5295" s="50">
        <v>43921</v>
      </c>
      <c r="J5295" s="36">
        <f t="shared" si="164"/>
        <v>132</v>
      </c>
      <c r="K5295" s="36">
        <v>4.75</v>
      </c>
      <c r="L5295" s="36">
        <v>4.75</v>
      </c>
      <c r="M5295" s="38">
        <f t="shared" si="165"/>
        <v>870.833333333333</v>
      </c>
      <c r="N5295" s="56" t="s">
        <v>12798</v>
      </c>
      <c r="O5295" s="48" t="s">
        <v>12394</v>
      </c>
    </row>
    <row r="5296" s="3" customFormat="1" ht="21" customHeight="1" spans="1:15">
      <c r="A5296" s="27">
        <v>5293</v>
      </c>
      <c r="B5296" s="48" t="s">
        <v>12799</v>
      </c>
      <c r="C5296" s="48" t="s">
        <v>12432</v>
      </c>
      <c r="D5296" s="36" t="s">
        <v>2652</v>
      </c>
      <c r="E5296" s="64">
        <v>50000</v>
      </c>
      <c r="F5296" s="50">
        <v>42826</v>
      </c>
      <c r="G5296" s="50">
        <v>43920</v>
      </c>
      <c r="H5296" s="51">
        <v>43790</v>
      </c>
      <c r="I5296" s="50">
        <v>43920</v>
      </c>
      <c r="J5296" s="36">
        <f t="shared" si="164"/>
        <v>131</v>
      </c>
      <c r="K5296" s="36">
        <v>4.75</v>
      </c>
      <c r="L5296" s="36">
        <v>4.75</v>
      </c>
      <c r="M5296" s="38">
        <f t="shared" si="165"/>
        <v>864.236111111111</v>
      </c>
      <c r="N5296" s="56" t="s">
        <v>12800</v>
      </c>
      <c r="O5296" s="48" t="s">
        <v>12394</v>
      </c>
    </row>
    <row r="5297" s="3" customFormat="1" ht="21" customHeight="1" spans="1:15">
      <c r="A5297" s="27">
        <v>5294</v>
      </c>
      <c r="B5297" s="48" t="s">
        <v>9955</v>
      </c>
      <c r="C5297" s="48" t="s">
        <v>12801</v>
      </c>
      <c r="D5297" s="36" t="s">
        <v>2652</v>
      </c>
      <c r="E5297" s="64">
        <v>50000</v>
      </c>
      <c r="F5297" s="50">
        <v>42826</v>
      </c>
      <c r="G5297" s="50">
        <v>43921</v>
      </c>
      <c r="H5297" s="51">
        <v>43790</v>
      </c>
      <c r="I5297" s="50">
        <v>43920</v>
      </c>
      <c r="J5297" s="36">
        <f t="shared" si="164"/>
        <v>131</v>
      </c>
      <c r="K5297" s="36">
        <v>4.75</v>
      </c>
      <c r="L5297" s="36">
        <v>4.75</v>
      </c>
      <c r="M5297" s="38">
        <f t="shared" si="165"/>
        <v>864.236111111111</v>
      </c>
      <c r="N5297" s="56" t="s">
        <v>12802</v>
      </c>
      <c r="O5297" s="48" t="s">
        <v>12394</v>
      </c>
    </row>
    <row r="5298" s="3" customFormat="1" ht="21" customHeight="1" spans="1:15">
      <c r="A5298" s="27">
        <v>5295</v>
      </c>
      <c r="B5298" s="48" t="s">
        <v>12803</v>
      </c>
      <c r="C5298" s="48" t="s">
        <v>12432</v>
      </c>
      <c r="D5298" s="36" t="s">
        <v>2652</v>
      </c>
      <c r="E5298" s="64">
        <v>50000</v>
      </c>
      <c r="F5298" s="50">
        <v>42827</v>
      </c>
      <c r="G5298" s="50">
        <v>43922</v>
      </c>
      <c r="H5298" s="51">
        <v>43790</v>
      </c>
      <c r="I5298" s="50">
        <v>43922</v>
      </c>
      <c r="J5298" s="36">
        <f t="shared" si="164"/>
        <v>133</v>
      </c>
      <c r="K5298" s="36">
        <v>4.75</v>
      </c>
      <c r="L5298" s="36">
        <v>4.75</v>
      </c>
      <c r="M5298" s="38">
        <f t="shared" si="165"/>
        <v>877.430555555555</v>
      </c>
      <c r="N5298" s="56" t="s">
        <v>12804</v>
      </c>
      <c r="O5298" s="48" t="s">
        <v>12394</v>
      </c>
    </row>
    <row r="5299" s="3" customFormat="1" ht="21" customHeight="1" spans="1:15">
      <c r="A5299" s="27">
        <v>5296</v>
      </c>
      <c r="B5299" s="48" t="s">
        <v>12805</v>
      </c>
      <c r="C5299" s="48" t="s">
        <v>12413</v>
      </c>
      <c r="D5299" s="36" t="s">
        <v>2652</v>
      </c>
      <c r="E5299" s="64">
        <v>50000</v>
      </c>
      <c r="F5299" s="50">
        <v>42829</v>
      </c>
      <c r="G5299" s="50">
        <v>43924</v>
      </c>
      <c r="H5299" s="51">
        <v>43790</v>
      </c>
      <c r="I5299" s="50">
        <v>43924</v>
      </c>
      <c r="J5299" s="36">
        <f t="shared" si="164"/>
        <v>135</v>
      </c>
      <c r="K5299" s="36">
        <v>4.75</v>
      </c>
      <c r="L5299" s="36">
        <v>4.75</v>
      </c>
      <c r="M5299" s="38">
        <f t="shared" si="165"/>
        <v>890.625</v>
      </c>
      <c r="N5299" s="56" t="s">
        <v>12806</v>
      </c>
      <c r="O5299" s="48" t="s">
        <v>12394</v>
      </c>
    </row>
    <row r="5300" s="3" customFormat="1" ht="21" customHeight="1" spans="1:15">
      <c r="A5300" s="27">
        <v>5297</v>
      </c>
      <c r="B5300" s="48" t="s">
        <v>12807</v>
      </c>
      <c r="C5300" s="48" t="s">
        <v>12501</v>
      </c>
      <c r="D5300" s="36" t="s">
        <v>2652</v>
      </c>
      <c r="E5300" s="64">
        <v>50000</v>
      </c>
      <c r="F5300" s="50">
        <v>42830</v>
      </c>
      <c r="G5300" s="50">
        <v>43925</v>
      </c>
      <c r="H5300" s="51">
        <v>43790</v>
      </c>
      <c r="I5300" s="50">
        <v>43925</v>
      </c>
      <c r="J5300" s="36">
        <f t="shared" si="164"/>
        <v>136</v>
      </c>
      <c r="K5300" s="36">
        <v>4.75</v>
      </c>
      <c r="L5300" s="36">
        <v>4.75</v>
      </c>
      <c r="M5300" s="38">
        <f t="shared" si="165"/>
        <v>897.222222222222</v>
      </c>
      <c r="N5300" s="56" t="s">
        <v>12808</v>
      </c>
      <c r="O5300" s="48" t="s">
        <v>12394</v>
      </c>
    </row>
    <row r="5301" s="3" customFormat="1" ht="21" customHeight="1" spans="1:15">
      <c r="A5301" s="27">
        <v>5298</v>
      </c>
      <c r="B5301" s="48" t="s">
        <v>12809</v>
      </c>
      <c r="C5301" s="48" t="s">
        <v>12501</v>
      </c>
      <c r="D5301" s="36" t="s">
        <v>2652</v>
      </c>
      <c r="E5301" s="64">
        <v>50000</v>
      </c>
      <c r="F5301" s="50">
        <v>42830</v>
      </c>
      <c r="G5301" s="50">
        <v>43925</v>
      </c>
      <c r="H5301" s="51">
        <v>43790</v>
      </c>
      <c r="I5301" s="50">
        <v>43925</v>
      </c>
      <c r="J5301" s="36">
        <f t="shared" si="164"/>
        <v>136</v>
      </c>
      <c r="K5301" s="36">
        <v>4.75</v>
      </c>
      <c r="L5301" s="36">
        <v>4.75</v>
      </c>
      <c r="M5301" s="38">
        <f t="shared" si="165"/>
        <v>897.222222222222</v>
      </c>
      <c r="N5301" s="56" t="s">
        <v>12810</v>
      </c>
      <c r="O5301" s="48" t="s">
        <v>12394</v>
      </c>
    </row>
    <row r="5302" s="3" customFormat="1" ht="21" customHeight="1" spans="1:15">
      <c r="A5302" s="27">
        <v>5299</v>
      </c>
      <c r="B5302" s="48" t="s">
        <v>12811</v>
      </c>
      <c r="C5302" s="48" t="s">
        <v>12576</v>
      </c>
      <c r="D5302" s="36" t="s">
        <v>2652</v>
      </c>
      <c r="E5302" s="64">
        <v>50000</v>
      </c>
      <c r="F5302" s="50">
        <v>42831</v>
      </c>
      <c r="G5302" s="50">
        <v>43925</v>
      </c>
      <c r="H5302" s="51">
        <v>43790</v>
      </c>
      <c r="I5302" s="50">
        <v>43925</v>
      </c>
      <c r="J5302" s="36">
        <f t="shared" si="164"/>
        <v>136</v>
      </c>
      <c r="K5302" s="36">
        <v>4.75</v>
      </c>
      <c r="L5302" s="36">
        <v>4.75</v>
      </c>
      <c r="M5302" s="38">
        <f t="shared" si="165"/>
        <v>897.222222222222</v>
      </c>
      <c r="N5302" s="56" t="s">
        <v>12812</v>
      </c>
      <c r="O5302" s="48" t="s">
        <v>12394</v>
      </c>
    </row>
    <row r="5303" s="3" customFormat="1" ht="21" customHeight="1" spans="1:15">
      <c r="A5303" s="27">
        <v>5300</v>
      </c>
      <c r="B5303" s="48" t="s">
        <v>12813</v>
      </c>
      <c r="C5303" s="48" t="s">
        <v>12501</v>
      </c>
      <c r="D5303" s="36" t="s">
        <v>2652</v>
      </c>
      <c r="E5303" s="64">
        <v>50000</v>
      </c>
      <c r="F5303" s="50">
        <v>42831</v>
      </c>
      <c r="G5303" s="50">
        <v>43926</v>
      </c>
      <c r="H5303" s="51">
        <v>43790</v>
      </c>
      <c r="I5303" s="50">
        <v>43926</v>
      </c>
      <c r="J5303" s="36">
        <f t="shared" si="164"/>
        <v>137</v>
      </c>
      <c r="K5303" s="36">
        <v>4.75</v>
      </c>
      <c r="L5303" s="36">
        <v>4.75</v>
      </c>
      <c r="M5303" s="38">
        <f t="shared" si="165"/>
        <v>903.819444444445</v>
      </c>
      <c r="N5303" s="56" t="s">
        <v>12814</v>
      </c>
      <c r="O5303" s="48" t="s">
        <v>12394</v>
      </c>
    </row>
    <row r="5304" s="3" customFormat="1" ht="21" customHeight="1" spans="1:15">
      <c r="A5304" s="27">
        <v>5301</v>
      </c>
      <c r="B5304" s="48" t="s">
        <v>12815</v>
      </c>
      <c r="C5304" s="48" t="s">
        <v>12778</v>
      </c>
      <c r="D5304" s="36" t="s">
        <v>2652</v>
      </c>
      <c r="E5304" s="64">
        <v>50000</v>
      </c>
      <c r="F5304" s="50">
        <v>42833</v>
      </c>
      <c r="G5304" s="50">
        <v>43928</v>
      </c>
      <c r="H5304" s="51">
        <v>43790</v>
      </c>
      <c r="I5304" s="50">
        <v>43905</v>
      </c>
      <c r="J5304" s="36">
        <f t="shared" si="164"/>
        <v>116</v>
      </c>
      <c r="K5304" s="36">
        <v>4.75</v>
      </c>
      <c r="L5304" s="36">
        <v>4.75</v>
      </c>
      <c r="M5304" s="38">
        <f t="shared" si="165"/>
        <v>765.277777777778</v>
      </c>
      <c r="N5304" s="56" t="s">
        <v>12816</v>
      </c>
      <c r="O5304" s="48" t="s">
        <v>12394</v>
      </c>
    </row>
    <row r="5305" s="3" customFormat="1" ht="21" customHeight="1" spans="1:15">
      <c r="A5305" s="27">
        <v>5302</v>
      </c>
      <c r="B5305" s="48" t="s">
        <v>12817</v>
      </c>
      <c r="C5305" s="48" t="s">
        <v>12692</v>
      </c>
      <c r="D5305" s="36" t="s">
        <v>2652</v>
      </c>
      <c r="E5305" s="64">
        <v>50000</v>
      </c>
      <c r="F5305" s="50">
        <v>42833</v>
      </c>
      <c r="G5305" s="50">
        <v>43928</v>
      </c>
      <c r="H5305" s="51">
        <v>43790</v>
      </c>
      <c r="I5305" s="50">
        <v>43928</v>
      </c>
      <c r="J5305" s="36">
        <f t="shared" si="164"/>
        <v>139</v>
      </c>
      <c r="K5305" s="36">
        <v>4.75</v>
      </c>
      <c r="L5305" s="36">
        <v>4.75</v>
      </c>
      <c r="M5305" s="38">
        <f t="shared" si="165"/>
        <v>917.013888888889</v>
      </c>
      <c r="N5305" s="56" t="s">
        <v>12818</v>
      </c>
      <c r="O5305" s="48" t="s">
        <v>12394</v>
      </c>
    </row>
    <row r="5306" s="3" customFormat="1" ht="21" customHeight="1" spans="1:15">
      <c r="A5306" s="27">
        <v>5303</v>
      </c>
      <c r="B5306" s="48" t="s">
        <v>12819</v>
      </c>
      <c r="C5306" s="48" t="s">
        <v>12645</v>
      </c>
      <c r="D5306" s="36" t="s">
        <v>2652</v>
      </c>
      <c r="E5306" s="64">
        <v>50000</v>
      </c>
      <c r="F5306" s="50">
        <v>42833</v>
      </c>
      <c r="G5306" s="50">
        <v>43928</v>
      </c>
      <c r="H5306" s="51">
        <v>43790</v>
      </c>
      <c r="I5306" s="50">
        <v>43928</v>
      </c>
      <c r="J5306" s="36">
        <f t="shared" si="164"/>
        <v>139</v>
      </c>
      <c r="K5306" s="36">
        <v>4.75</v>
      </c>
      <c r="L5306" s="36">
        <v>4.75</v>
      </c>
      <c r="M5306" s="38">
        <f t="shared" si="165"/>
        <v>917.013888888889</v>
      </c>
      <c r="N5306" s="56" t="s">
        <v>12820</v>
      </c>
      <c r="O5306" s="48" t="s">
        <v>12394</v>
      </c>
    </row>
    <row r="5307" s="3" customFormat="1" ht="21" customHeight="1" spans="1:15">
      <c r="A5307" s="27">
        <v>5304</v>
      </c>
      <c r="B5307" s="48" t="s">
        <v>12821</v>
      </c>
      <c r="C5307" s="48" t="s">
        <v>12822</v>
      </c>
      <c r="D5307" s="36" t="s">
        <v>2652</v>
      </c>
      <c r="E5307" s="64">
        <v>50000</v>
      </c>
      <c r="F5307" s="50">
        <v>42833</v>
      </c>
      <c r="G5307" s="50">
        <v>43928</v>
      </c>
      <c r="H5307" s="51">
        <v>43790</v>
      </c>
      <c r="I5307" s="50">
        <v>43928</v>
      </c>
      <c r="J5307" s="36">
        <f t="shared" si="164"/>
        <v>139</v>
      </c>
      <c r="K5307" s="36">
        <v>4.75</v>
      </c>
      <c r="L5307" s="36">
        <v>4.75</v>
      </c>
      <c r="M5307" s="38">
        <f t="shared" si="165"/>
        <v>917.013888888889</v>
      </c>
      <c r="N5307" s="56" t="s">
        <v>12823</v>
      </c>
      <c r="O5307" s="48" t="s">
        <v>12394</v>
      </c>
    </row>
    <row r="5308" s="3" customFormat="1" ht="21" customHeight="1" spans="1:15">
      <c r="A5308" s="27">
        <v>5305</v>
      </c>
      <c r="B5308" s="48" t="s">
        <v>12824</v>
      </c>
      <c r="C5308" s="48" t="s">
        <v>12598</v>
      </c>
      <c r="D5308" s="36" t="s">
        <v>2652</v>
      </c>
      <c r="E5308" s="64">
        <v>50000</v>
      </c>
      <c r="F5308" s="50">
        <v>42835</v>
      </c>
      <c r="G5308" s="50">
        <v>43930</v>
      </c>
      <c r="H5308" s="51">
        <v>43790</v>
      </c>
      <c r="I5308" s="50">
        <v>43930</v>
      </c>
      <c r="J5308" s="36">
        <f t="shared" si="164"/>
        <v>141</v>
      </c>
      <c r="K5308" s="36">
        <v>4.75</v>
      </c>
      <c r="L5308" s="36">
        <v>4.75</v>
      </c>
      <c r="M5308" s="38">
        <f t="shared" si="165"/>
        <v>930.208333333333</v>
      </c>
      <c r="N5308" s="56" t="s">
        <v>12825</v>
      </c>
      <c r="O5308" s="48" t="s">
        <v>12394</v>
      </c>
    </row>
    <row r="5309" s="3" customFormat="1" ht="21" customHeight="1" spans="1:15">
      <c r="A5309" s="27">
        <v>5306</v>
      </c>
      <c r="B5309" s="48" t="s">
        <v>12826</v>
      </c>
      <c r="C5309" s="48" t="s">
        <v>12670</v>
      </c>
      <c r="D5309" s="36" t="s">
        <v>2652</v>
      </c>
      <c r="E5309" s="64">
        <v>50000</v>
      </c>
      <c r="F5309" s="50">
        <v>42835</v>
      </c>
      <c r="G5309" s="50">
        <v>43930</v>
      </c>
      <c r="H5309" s="51">
        <v>43790</v>
      </c>
      <c r="I5309" s="50">
        <v>43930</v>
      </c>
      <c r="J5309" s="36">
        <f t="shared" si="164"/>
        <v>141</v>
      </c>
      <c r="K5309" s="36">
        <v>4.75</v>
      </c>
      <c r="L5309" s="36">
        <v>4.75</v>
      </c>
      <c r="M5309" s="38">
        <f t="shared" si="165"/>
        <v>930.208333333333</v>
      </c>
      <c r="N5309" s="56" t="s">
        <v>12827</v>
      </c>
      <c r="O5309" s="48" t="s">
        <v>12394</v>
      </c>
    </row>
    <row r="5310" s="3" customFormat="1" ht="21" customHeight="1" spans="1:15">
      <c r="A5310" s="27">
        <v>5307</v>
      </c>
      <c r="B5310" s="48" t="s">
        <v>12828</v>
      </c>
      <c r="C5310" s="48" t="s">
        <v>12560</v>
      </c>
      <c r="D5310" s="36" t="s">
        <v>2652</v>
      </c>
      <c r="E5310" s="64">
        <v>50000</v>
      </c>
      <c r="F5310" s="50">
        <v>42835</v>
      </c>
      <c r="G5310" s="50">
        <v>43930</v>
      </c>
      <c r="H5310" s="51">
        <v>43790</v>
      </c>
      <c r="I5310" s="50">
        <v>43930</v>
      </c>
      <c r="J5310" s="36">
        <f t="shared" si="164"/>
        <v>141</v>
      </c>
      <c r="K5310" s="36">
        <v>4.75</v>
      </c>
      <c r="L5310" s="36">
        <v>4.75</v>
      </c>
      <c r="M5310" s="38">
        <f t="shared" si="165"/>
        <v>930.208333333333</v>
      </c>
      <c r="N5310" s="56" t="s">
        <v>12829</v>
      </c>
      <c r="O5310" s="48" t="s">
        <v>12394</v>
      </c>
    </row>
    <row r="5311" s="3" customFormat="1" ht="21" customHeight="1" spans="1:15">
      <c r="A5311" s="27">
        <v>5308</v>
      </c>
      <c r="B5311" s="48" t="s">
        <v>12830</v>
      </c>
      <c r="C5311" s="48" t="s">
        <v>12457</v>
      </c>
      <c r="D5311" s="36" t="s">
        <v>2652</v>
      </c>
      <c r="E5311" s="64">
        <v>50000</v>
      </c>
      <c r="F5311" s="50">
        <v>42836</v>
      </c>
      <c r="G5311" s="50">
        <v>43931</v>
      </c>
      <c r="H5311" s="51">
        <v>43790</v>
      </c>
      <c r="I5311" s="50">
        <v>43931</v>
      </c>
      <c r="J5311" s="36">
        <f t="shared" si="164"/>
        <v>142</v>
      </c>
      <c r="K5311" s="36">
        <v>4.75</v>
      </c>
      <c r="L5311" s="36">
        <v>4.75</v>
      </c>
      <c r="M5311" s="38">
        <f t="shared" si="165"/>
        <v>936.805555555555</v>
      </c>
      <c r="N5311" s="56" t="s">
        <v>12831</v>
      </c>
      <c r="O5311" s="48" t="s">
        <v>12394</v>
      </c>
    </row>
    <row r="5312" s="3" customFormat="1" ht="21" customHeight="1" spans="1:15">
      <c r="A5312" s="27">
        <v>5309</v>
      </c>
      <c r="B5312" s="48" t="s">
        <v>12832</v>
      </c>
      <c r="C5312" s="48" t="s">
        <v>12405</v>
      </c>
      <c r="D5312" s="36" t="s">
        <v>2652</v>
      </c>
      <c r="E5312" s="64">
        <v>50000</v>
      </c>
      <c r="F5312" s="50">
        <v>42836</v>
      </c>
      <c r="G5312" s="50">
        <v>43931</v>
      </c>
      <c r="H5312" s="51">
        <v>43790</v>
      </c>
      <c r="I5312" s="50">
        <v>43931</v>
      </c>
      <c r="J5312" s="36">
        <f t="shared" si="164"/>
        <v>142</v>
      </c>
      <c r="K5312" s="36">
        <v>4.75</v>
      </c>
      <c r="L5312" s="36">
        <v>4.75</v>
      </c>
      <c r="M5312" s="38">
        <f t="shared" si="165"/>
        <v>936.805555555555</v>
      </c>
      <c r="N5312" s="56" t="s">
        <v>12833</v>
      </c>
      <c r="O5312" s="48" t="s">
        <v>12394</v>
      </c>
    </row>
    <row r="5313" s="3" customFormat="1" ht="21" customHeight="1" spans="1:15">
      <c r="A5313" s="27">
        <v>5310</v>
      </c>
      <c r="B5313" s="48" t="s">
        <v>12834</v>
      </c>
      <c r="C5313" s="48" t="s">
        <v>12515</v>
      </c>
      <c r="D5313" s="36" t="s">
        <v>2652</v>
      </c>
      <c r="E5313" s="64">
        <v>50000</v>
      </c>
      <c r="F5313" s="50">
        <v>42836</v>
      </c>
      <c r="G5313" s="50">
        <v>43931</v>
      </c>
      <c r="H5313" s="51">
        <v>43790</v>
      </c>
      <c r="I5313" s="50">
        <v>43928</v>
      </c>
      <c r="J5313" s="36">
        <f t="shared" si="164"/>
        <v>139</v>
      </c>
      <c r="K5313" s="36">
        <v>4.75</v>
      </c>
      <c r="L5313" s="36">
        <v>4.75</v>
      </c>
      <c r="M5313" s="38">
        <f t="shared" si="165"/>
        <v>917.013888888889</v>
      </c>
      <c r="N5313" s="56" t="s">
        <v>12835</v>
      </c>
      <c r="O5313" s="48" t="s">
        <v>12394</v>
      </c>
    </row>
    <row r="5314" s="3" customFormat="1" ht="21" customHeight="1" spans="1:15">
      <c r="A5314" s="27">
        <v>5311</v>
      </c>
      <c r="B5314" s="48" t="s">
        <v>12836</v>
      </c>
      <c r="C5314" s="48" t="s">
        <v>12441</v>
      </c>
      <c r="D5314" s="36" t="s">
        <v>2652</v>
      </c>
      <c r="E5314" s="64">
        <v>50000</v>
      </c>
      <c r="F5314" s="50">
        <v>42836</v>
      </c>
      <c r="G5314" s="50">
        <v>43931</v>
      </c>
      <c r="H5314" s="51">
        <v>43790</v>
      </c>
      <c r="I5314" s="50">
        <v>43928</v>
      </c>
      <c r="J5314" s="36">
        <f t="shared" si="164"/>
        <v>139</v>
      </c>
      <c r="K5314" s="36">
        <v>4.75</v>
      </c>
      <c r="L5314" s="36">
        <v>4.75</v>
      </c>
      <c r="M5314" s="38">
        <f t="shared" si="165"/>
        <v>917.013888888889</v>
      </c>
      <c r="N5314" s="56" t="s">
        <v>12837</v>
      </c>
      <c r="O5314" s="48" t="s">
        <v>12394</v>
      </c>
    </row>
    <row r="5315" s="3" customFormat="1" ht="21" customHeight="1" spans="1:15">
      <c r="A5315" s="27">
        <v>5312</v>
      </c>
      <c r="B5315" s="48" t="s">
        <v>12838</v>
      </c>
      <c r="C5315" s="48" t="s">
        <v>12475</v>
      </c>
      <c r="D5315" s="36" t="s">
        <v>2652</v>
      </c>
      <c r="E5315" s="64">
        <v>50000</v>
      </c>
      <c r="F5315" s="50">
        <v>42836</v>
      </c>
      <c r="G5315" s="50">
        <v>43931</v>
      </c>
      <c r="H5315" s="51">
        <v>43790</v>
      </c>
      <c r="I5315" s="50">
        <v>43930</v>
      </c>
      <c r="J5315" s="36">
        <f t="shared" si="164"/>
        <v>141</v>
      </c>
      <c r="K5315" s="36">
        <v>4.75</v>
      </c>
      <c r="L5315" s="36">
        <v>4.75</v>
      </c>
      <c r="M5315" s="38">
        <f t="shared" si="165"/>
        <v>930.208333333333</v>
      </c>
      <c r="N5315" s="56" t="s">
        <v>12839</v>
      </c>
      <c r="O5315" s="48" t="s">
        <v>12394</v>
      </c>
    </row>
    <row r="5316" s="3" customFormat="1" ht="21" customHeight="1" spans="1:15">
      <c r="A5316" s="27">
        <v>5313</v>
      </c>
      <c r="B5316" s="48" t="s">
        <v>12840</v>
      </c>
      <c r="C5316" s="48" t="s">
        <v>12583</v>
      </c>
      <c r="D5316" s="36" t="s">
        <v>2652</v>
      </c>
      <c r="E5316" s="64">
        <v>50000</v>
      </c>
      <c r="F5316" s="50">
        <v>42837</v>
      </c>
      <c r="G5316" s="50">
        <v>43932</v>
      </c>
      <c r="H5316" s="51">
        <v>43790</v>
      </c>
      <c r="I5316" s="50">
        <v>43932</v>
      </c>
      <c r="J5316" s="36">
        <f t="shared" ref="J5316:J5379" si="166">I5316-H5316+1</f>
        <v>143</v>
      </c>
      <c r="K5316" s="36">
        <v>4.75</v>
      </c>
      <c r="L5316" s="36">
        <v>4.75</v>
      </c>
      <c r="M5316" s="38">
        <f t="shared" ref="M5316:M5379" si="167">E5316*J5316*L5316/12/30/100</f>
        <v>943.402777777778</v>
      </c>
      <c r="N5316" s="56" t="s">
        <v>12841</v>
      </c>
      <c r="O5316" s="48" t="s">
        <v>12394</v>
      </c>
    </row>
    <row r="5317" s="3" customFormat="1" ht="21" customHeight="1" spans="1:15">
      <c r="A5317" s="27">
        <v>5314</v>
      </c>
      <c r="B5317" s="48" t="s">
        <v>12842</v>
      </c>
      <c r="C5317" s="48" t="s">
        <v>12508</v>
      </c>
      <c r="D5317" s="36" t="s">
        <v>2652</v>
      </c>
      <c r="E5317" s="64">
        <v>50000</v>
      </c>
      <c r="F5317" s="50">
        <v>42838</v>
      </c>
      <c r="G5317" s="50">
        <v>43933</v>
      </c>
      <c r="H5317" s="51">
        <v>43790</v>
      </c>
      <c r="I5317" s="50">
        <v>43933</v>
      </c>
      <c r="J5317" s="36">
        <f t="shared" si="166"/>
        <v>144</v>
      </c>
      <c r="K5317" s="36">
        <v>4.75</v>
      </c>
      <c r="L5317" s="36">
        <v>4.75</v>
      </c>
      <c r="M5317" s="38">
        <f t="shared" si="167"/>
        <v>950</v>
      </c>
      <c r="N5317" s="56" t="s">
        <v>12843</v>
      </c>
      <c r="O5317" s="48" t="s">
        <v>12394</v>
      </c>
    </row>
    <row r="5318" s="3" customFormat="1" ht="21" customHeight="1" spans="1:15">
      <c r="A5318" s="27">
        <v>5315</v>
      </c>
      <c r="B5318" s="48" t="s">
        <v>9984</v>
      </c>
      <c r="C5318" s="48" t="s">
        <v>12560</v>
      </c>
      <c r="D5318" s="36" t="s">
        <v>2652</v>
      </c>
      <c r="E5318" s="64">
        <v>20000</v>
      </c>
      <c r="F5318" s="50">
        <v>42838</v>
      </c>
      <c r="G5318" s="50">
        <v>43933</v>
      </c>
      <c r="H5318" s="51">
        <v>43790</v>
      </c>
      <c r="I5318" s="50">
        <v>43933</v>
      </c>
      <c r="J5318" s="36">
        <f t="shared" si="166"/>
        <v>144</v>
      </c>
      <c r="K5318" s="36">
        <v>4.75</v>
      </c>
      <c r="L5318" s="36">
        <v>4.75</v>
      </c>
      <c r="M5318" s="38">
        <f t="shared" si="167"/>
        <v>380</v>
      </c>
      <c r="N5318" s="56" t="s">
        <v>12844</v>
      </c>
      <c r="O5318" s="48" t="s">
        <v>12394</v>
      </c>
    </row>
    <row r="5319" s="3" customFormat="1" ht="21" customHeight="1" spans="1:15">
      <c r="A5319" s="27">
        <v>5316</v>
      </c>
      <c r="B5319" s="48" t="s">
        <v>12845</v>
      </c>
      <c r="C5319" s="48" t="s">
        <v>12508</v>
      </c>
      <c r="D5319" s="36" t="s">
        <v>2652</v>
      </c>
      <c r="E5319" s="64">
        <v>50000</v>
      </c>
      <c r="F5319" s="50">
        <v>42838</v>
      </c>
      <c r="G5319" s="50">
        <v>43933</v>
      </c>
      <c r="H5319" s="51">
        <v>43790</v>
      </c>
      <c r="I5319" s="50">
        <v>43933</v>
      </c>
      <c r="J5319" s="36">
        <f t="shared" si="166"/>
        <v>144</v>
      </c>
      <c r="K5319" s="36">
        <v>4.75</v>
      </c>
      <c r="L5319" s="36">
        <v>4.75</v>
      </c>
      <c r="M5319" s="38">
        <f t="shared" si="167"/>
        <v>950</v>
      </c>
      <c r="N5319" s="56" t="s">
        <v>12846</v>
      </c>
      <c r="O5319" s="48" t="s">
        <v>12394</v>
      </c>
    </row>
    <row r="5320" s="3" customFormat="1" ht="21" customHeight="1" spans="1:15">
      <c r="A5320" s="27">
        <v>5317</v>
      </c>
      <c r="B5320" s="48" t="s">
        <v>12847</v>
      </c>
      <c r="C5320" s="48" t="s">
        <v>12469</v>
      </c>
      <c r="D5320" s="36" t="s">
        <v>2652</v>
      </c>
      <c r="E5320" s="64">
        <v>50000</v>
      </c>
      <c r="F5320" s="50">
        <v>42839</v>
      </c>
      <c r="G5320" s="50">
        <v>43934</v>
      </c>
      <c r="H5320" s="51">
        <v>43790</v>
      </c>
      <c r="I5320" s="50">
        <v>43934</v>
      </c>
      <c r="J5320" s="36">
        <f t="shared" si="166"/>
        <v>145</v>
      </c>
      <c r="K5320" s="36">
        <v>4.75</v>
      </c>
      <c r="L5320" s="36">
        <v>4.75</v>
      </c>
      <c r="M5320" s="38">
        <f t="shared" si="167"/>
        <v>956.597222222222</v>
      </c>
      <c r="N5320" s="56" t="s">
        <v>12848</v>
      </c>
      <c r="O5320" s="48" t="s">
        <v>12394</v>
      </c>
    </row>
    <row r="5321" s="3" customFormat="1" ht="21" customHeight="1" spans="1:15">
      <c r="A5321" s="27">
        <v>5318</v>
      </c>
      <c r="B5321" s="48" t="s">
        <v>12849</v>
      </c>
      <c r="C5321" s="48" t="s">
        <v>12850</v>
      </c>
      <c r="D5321" s="36" t="s">
        <v>2652</v>
      </c>
      <c r="E5321" s="64">
        <v>50000</v>
      </c>
      <c r="F5321" s="50">
        <v>42842</v>
      </c>
      <c r="G5321" s="50">
        <v>43937</v>
      </c>
      <c r="H5321" s="51">
        <v>43790</v>
      </c>
      <c r="I5321" s="50">
        <v>43937</v>
      </c>
      <c r="J5321" s="36">
        <f t="shared" si="166"/>
        <v>148</v>
      </c>
      <c r="K5321" s="36">
        <v>4.75</v>
      </c>
      <c r="L5321" s="36">
        <v>4.75</v>
      </c>
      <c r="M5321" s="38">
        <f t="shared" si="167"/>
        <v>976.388888888889</v>
      </c>
      <c r="N5321" s="56" t="s">
        <v>12851</v>
      </c>
      <c r="O5321" s="48" t="s">
        <v>12394</v>
      </c>
    </row>
    <row r="5322" s="3" customFormat="1" ht="21" customHeight="1" spans="1:15">
      <c r="A5322" s="27">
        <v>5319</v>
      </c>
      <c r="B5322" s="48" t="s">
        <v>12852</v>
      </c>
      <c r="C5322" s="48" t="s">
        <v>12583</v>
      </c>
      <c r="D5322" s="36" t="s">
        <v>2652</v>
      </c>
      <c r="E5322" s="64">
        <v>50000</v>
      </c>
      <c r="F5322" s="50">
        <v>42842</v>
      </c>
      <c r="G5322" s="50">
        <v>43937</v>
      </c>
      <c r="H5322" s="51">
        <v>43790</v>
      </c>
      <c r="I5322" s="50">
        <v>43937</v>
      </c>
      <c r="J5322" s="36">
        <f t="shared" si="166"/>
        <v>148</v>
      </c>
      <c r="K5322" s="36">
        <v>4.75</v>
      </c>
      <c r="L5322" s="36">
        <v>4.75</v>
      </c>
      <c r="M5322" s="38">
        <f t="shared" si="167"/>
        <v>976.388888888889</v>
      </c>
      <c r="N5322" s="56" t="s">
        <v>12853</v>
      </c>
      <c r="O5322" s="48" t="s">
        <v>12394</v>
      </c>
    </row>
    <row r="5323" s="3" customFormat="1" ht="21" customHeight="1" spans="1:15">
      <c r="A5323" s="27">
        <v>5320</v>
      </c>
      <c r="B5323" s="48" t="s">
        <v>12854</v>
      </c>
      <c r="C5323" s="48" t="s">
        <v>12396</v>
      </c>
      <c r="D5323" s="36" t="s">
        <v>2652</v>
      </c>
      <c r="E5323" s="64">
        <v>50000</v>
      </c>
      <c r="F5323" s="50">
        <v>42842</v>
      </c>
      <c r="G5323" s="50">
        <v>43937</v>
      </c>
      <c r="H5323" s="51">
        <v>43790</v>
      </c>
      <c r="I5323" s="50">
        <v>43937</v>
      </c>
      <c r="J5323" s="36">
        <f t="shared" si="166"/>
        <v>148</v>
      </c>
      <c r="K5323" s="36">
        <v>4.75</v>
      </c>
      <c r="L5323" s="36">
        <v>4.75</v>
      </c>
      <c r="M5323" s="38">
        <f t="shared" si="167"/>
        <v>976.388888888889</v>
      </c>
      <c r="N5323" s="56" t="s">
        <v>12855</v>
      </c>
      <c r="O5323" s="48" t="s">
        <v>12394</v>
      </c>
    </row>
    <row r="5324" s="3" customFormat="1" ht="21" customHeight="1" spans="1:15">
      <c r="A5324" s="27">
        <v>5321</v>
      </c>
      <c r="B5324" s="48" t="s">
        <v>12856</v>
      </c>
      <c r="C5324" s="48" t="s">
        <v>12650</v>
      </c>
      <c r="D5324" s="36" t="s">
        <v>2652</v>
      </c>
      <c r="E5324" s="64">
        <v>50000</v>
      </c>
      <c r="F5324" s="50">
        <v>42847</v>
      </c>
      <c r="G5324" s="50">
        <v>43940</v>
      </c>
      <c r="H5324" s="51">
        <v>43790</v>
      </c>
      <c r="I5324" s="50">
        <v>43940</v>
      </c>
      <c r="J5324" s="36">
        <f t="shared" si="166"/>
        <v>151</v>
      </c>
      <c r="K5324" s="36">
        <v>4.75</v>
      </c>
      <c r="L5324" s="36">
        <v>4.75</v>
      </c>
      <c r="M5324" s="38">
        <f t="shared" si="167"/>
        <v>996.180555555555</v>
      </c>
      <c r="N5324" s="56" t="s">
        <v>12857</v>
      </c>
      <c r="O5324" s="48" t="s">
        <v>12394</v>
      </c>
    </row>
    <row r="5325" s="3" customFormat="1" ht="21" customHeight="1" spans="1:15">
      <c r="A5325" s="27">
        <v>5322</v>
      </c>
      <c r="B5325" s="48" t="s">
        <v>12858</v>
      </c>
      <c r="C5325" s="48" t="s">
        <v>12822</v>
      </c>
      <c r="D5325" s="36" t="s">
        <v>2652</v>
      </c>
      <c r="E5325" s="64">
        <v>50000</v>
      </c>
      <c r="F5325" s="50">
        <v>42849</v>
      </c>
      <c r="G5325" s="50">
        <v>43944</v>
      </c>
      <c r="H5325" s="51">
        <v>43790</v>
      </c>
      <c r="I5325" s="50">
        <v>43944</v>
      </c>
      <c r="J5325" s="36">
        <f t="shared" si="166"/>
        <v>155</v>
      </c>
      <c r="K5325" s="36">
        <v>4.75</v>
      </c>
      <c r="L5325" s="36">
        <v>4.75</v>
      </c>
      <c r="M5325" s="38">
        <f t="shared" si="167"/>
        <v>1022.56944444444</v>
      </c>
      <c r="N5325" s="56" t="s">
        <v>12859</v>
      </c>
      <c r="O5325" s="48" t="s">
        <v>12394</v>
      </c>
    </row>
    <row r="5326" s="3" customFormat="1" ht="21" customHeight="1" spans="1:15">
      <c r="A5326" s="27">
        <v>5323</v>
      </c>
      <c r="B5326" s="48" t="s">
        <v>12860</v>
      </c>
      <c r="C5326" s="48" t="s">
        <v>12462</v>
      </c>
      <c r="D5326" s="36" t="s">
        <v>2652</v>
      </c>
      <c r="E5326" s="64">
        <v>50000</v>
      </c>
      <c r="F5326" s="50">
        <v>42849</v>
      </c>
      <c r="G5326" s="50">
        <v>43944</v>
      </c>
      <c r="H5326" s="51">
        <v>43790</v>
      </c>
      <c r="I5326" s="50">
        <v>43944</v>
      </c>
      <c r="J5326" s="36">
        <f t="shared" si="166"/>
        <v>155</v>
      </c>
      <c r="K5326" s="36">
        <v>4.75</v>
      </c>
      <c r="L5326" s="36">
        <v>4.75</v>
      </c>
      <c r="M5326" s="38">
        <f t="shared" si="167"/>
        <v>1022.56944444444</v>
      </c>
      <c r="N5326" s="56" t="s">
        <v>12861</v>
      </c>
      <c r="O5326" s="48" t="s">
        <v>12394</v>
      </c>
    </row>
    <row r="5327" s="3" customFormat="1" ht="21" customHeight="1" spans="1:15">
      <c r="A5327" s="27">
        <v>5324</v>
      </c>
      <c r="B5327" s="48" t="s">
        <v>12862</v>
      </c>
      <c r="C5327" s="48" t="s">
        <v>12863</v>
      </c>
      <c r="D5327" s="36" t="s">
        <v>2652</v>
      </c>
      <c r="E5327" s="64">
        <v>50000</v>
      </c>
      <c r="F5327" s="50">
        <v>42849</v>
      </c>
      <c r="G5327" s="50">
        <v>43944</v>
      </c>
      <c r="H5327" s="51">
        <v>43790</v>
      </c>
      <c r="I5327" s="50">
        <v>43944</v>
      </c>
      <c r="J5327" s="36">
        <f t="shared" si="166"/>
        <v>155</v>
      </c>
      <c r="K5327" s="36">
        <v>4.75</v>
      </c>
      <c r="L5327" s="36">
        <v>4.75</v>
      </c>
      <c r="M5327" s="38">
        <f t="shared" si="167"/>
        <v>1022.56944444444</v>
      </c>
      <c r="N5327" s="56" t="s">
        <v>12864</v>
      </c>
      <c r="O5327" s="48" t="s">
        <v>12394</v>
      </c>
    </row>
    <row r="5328" s="3" customFormat="1" ht="21" customHeight="1" spans="1:15">
      <c r="A5328" s="27">
        <v>5325</v>
      </c>
      <c r="B5328" s="48" t="s">
        <v>12865</v>
      </c>
      <c r="C5328" s="48" t="s">
        <v>12866</v>
      </c>
      <c r="D5328" s="36" t="s">
        <v>2652</v>
      </c>
      <c r="E5328" s="64">
        <v>50000</v>
      </c>
      <c r="F5328" s="50">
        <v>42850</v>
      </c>
      <c r="G5328" s="50">
        <v>43945</v>
      </c>
      <c r="H5328" s="51">
        <v>43790</v>
      </c>
      <c r="I5328" s="50">
        <v>43943</v>
      </c>
      <c r="J5328" s="36">
        <f t="shared" si="166"/>
        <v>154</v>
      </c>
      <c r="K5328" s="36">
        <v>4.75</v>
      </c>
      <c r="L5328" s="36">
        <v>4.75</v>
      </c>
      <c r="M5328" s="38">
        <f t="shared" si="167"/>
        <v>1015.97222222222</v>
      </c>
      <c r="N5328" s="56" t="s">
        <v>12867</v>
      </c>
      <c r="O5328" s="48" t="s">
        <v>12394</v>
      </c>
    </row>
    <row r="5329" s="3" customFormat="1" ht="21" customHeight="1" spans="1:15">
      <c r="A5329" s="27">
        <v>5326</v>
      </c>
      <c r="B5329" s="48" t="s">
        <v>12868</v>
      </c>
      <c r="C5329" s="48" t="s">
        <v>12869</v>
      </c>
      <c r="D5329" s="36" t="s">
        <v>2652</v>
      </c>
      <c r="E5329" s="64">
        <v>50000</v>
      </c>
      <c r="F5329" s="50">
        <v>42850</v>
      </c>
      <c r="G5329" s="50">
        <v>43945</v>
      </c>
      <c r="H5329" s="51">
        <v>43790</v>
      </c>
      <c r="I5329" s="50">
        <v>43945</v>
      </c>
      <c r="J5329" s="36">
        <f t="shared" si="166"/>
        <v>156</v>
      </c>
      <c r="K5329" s="36">
        <v>4.75</v>
      </c>
      <c r="L5329" s="36">
        <v>4.75</v>
      </c>
      <c r="M5329" s="38">
        <f t="shared" si="167"/>
        <v>1029.16666666667</v>
      </c>
      <c r="N5329" s="56" t="s">
        <v>12870</v>
      </c>
      <c r="O5329" s="48" t="s">
        <v>12394</v>
      </c>
    </row>
    <row r="5330" s="3" customFormat="1" ht="21" customHeight="1" spans="1:15">
      <c r="A5330" s="27">
        <v>5327</v>
      </c>
      <c r="B5330" s="48" t="s">
        <v>12871</v>
      </c>
      <c r="C5330" s="48" t="s">
        <v>12872</v>
      </c>
      <c r="D5330" s="36" t="s">
        <v>2652</v>
      </c>
      <c r="E5330" s="64">
        <v>50000</v>
      </c>
      <c r="F5330" s="50">
        <v>42850</v>
      </c>
      <c r="G5330" s="50">
        <v>43945</v>
      </c>
      <c r="H5330" s="51">
        <v>43790</v>
      </c>
      <c r="I5330" s="50">
        <v>43945</v>
      </c>
      <c r="J5330" s="36">
        <f t="shared" si="166"/>
        <v>156</v>
      </c>
      <c r="K5330" s="36">
        <v>4.75</v>
      </c>
      <c r="L5330" s="36">
        <v>4.75</v>
      </c>
      <c r="M5330" s="38">
        <f t="shared" si="167"/>
        <v>1029.16666666667</v>
      </c>
      <c r="N5330" s="56" t="s">
        <v>12873</v>
      </c>
      <c r="O5330" s="48" t="s">
        <v>12394</v>
      </c>
    </row>
    <row r="5331" s="3" customFormat="1" ht="21" customHeight="1" spans="1:15">
      <c r="A5331" s="27">
        <v>5328</v>
      </c>
      <c r="B5331" s="48" t="s">
        <v>12874</v>
      </c>
      <c r="C5331" s="48" t="s">
        <v>12761</v>
      </c>
      <c r="D5331" s="36" t="s">
        <v>2652</v>
      </c>
      <c r="E5331" s="64">
        <v>30000</v>
      </c>
      <c r="F5331" s="50">
        <v>42850</v>
      </c>
      <c r="G5331" s="50">
        <v>43945</v>
      </c>
      <c r="H5331" s="51">
        <v>43790</v>
      </c>
      <c r="I5331" s="50">
        <v>43945</v>
      </c>
      <c r="J5331" s="36">
        <f t="shared" si="166"/>
        <v>156</v>
      </c>
      <c r="K5331" s="36">
        <v>4.75</v>
      </c>
      <c r="L5331" s="36">
        <v>4.75</v>
      </c>
      <c r="M5331" s="38">
        <f t="shared" si="167"/>
        <v>617.5</v>
      </c>
      <c r="N5331" s="56" t="s">
        <v>12875</v>
      </c>
      <c r="O5331" s="48" t="s">
        <v>12394</v>
      </c>
    </row>
    <row r="5332" s="3" customFormat="1" ht="21" customHeight="1" spans="1:15">
      <c r="A5332" s="27">
        <v>5329</v>
      </c>
      <c r="B5332" s="48" t="s">
        <v>12876</v>
      </c>
      <c r="C5332" s="48" t="s">
        <v>12529</v>
      </c>
      <c r="D5332" s="36" t="s">
        <v>2652</v>
      </c>
      <c r="E5332" s="64">
        <v>50000</v>
      </c>
      <c r="F5332" s="50">
        <v>42850</v>
      </c>
      <c r="G5332" s="50">
        <v>43945</v>
      </c>
      <c r="H5332" s="51">
        <v>43790</v>
      </c>
      <c r="I5332" s="50">
        <v>43945</v>
      </c>
      <c r="J5332" s="36">
        <f t="shared" si="166"/>
        <v>156</v>
      </c>
      <c r="K5332" s="36">
        <v>4.75</v>
      </c>
      <c r="L5332" s="36">
        <v>4.75</v>
      </c>
      <c r="M5332" s="38">
        <f t="shared" si="167"/>
        <v>1029.16666666667</v>
      </c>
      <c r="N5332" s="56" t="s">
        <v>12877</v>
      </c>
      <c r="O5332" s="48" t="s">
        <v>12394</v>
      </c>
    </row>
    <row r="5333" s="3" customFormat="1" ht="21" customHeight="1" spans="1:15">
      <c r="A5333" s="27">
        <v>5330</v>
      </c>
      <c r="B5333" s="48" t="s">
        <v>12878</v>
      </c>
      <c r="C5333" s="48" t="s">
        <v>12475</v>
      </c>
      <c r="D5333" s="36" t="s">
        <v>2652</v>
      </c>
      <c r="E5333" s="64">
        <v>50000</v>
      </c>
      <c r="F5333" s="50">
        <v>42851</v>
      </c>
      <c r="G5333" s="50">
        <v>43946</v>
      </c>
      <c r="H5333" s="51">
        <v>43790</v>
      </c>
      <c r="I5333" s="50">
        <v>43946</v>
      </c>
      <c r="J5333" s="36">
        <f t="shared" si="166"/>
        <v>157</v>
      </c>
      <c r="K5333" s="36">
        <v>4.75</v>
      </c>
      <c r="L5333" s="36">
        <v>4.75</v>
      </c>
      <c r="M5333" s="38">
        <f t="shared" si="167"/>
        <v>1035.76388888889</v>
      </c>
      <c r="N5333" s="56" t="s">
        <v>12879</v>
      </c>
      <c r="O5333" s="48" t="s">
        <v>12394</v>
      </c>
    </row>
    <row r="5334" s="3" customFormat="1" ht="21" customHeight="1" spans="1:15">
      <c r="A5334" s="27">
        <v>5331</v>
      </c>
      <c r="B5334" s="48" t="s">
        <v>12880</v>
      </c>
      <c r="C5334" s="48" t="s">
        <v>12869</v>
      </c>
      <c r="D5334" s="36" t="s">
        <v>2652</v>
      </c>
      <c r="E5334" s="64">
        <v>50000</v>
      </c>
      <c r="F5334" s="50">
        <v>42851</v>
      </c>
      <c r="G5334" s="50">
        <v>43946</v>
      </c>
      <c r="H5334" s="51">
        <v>43790</v>
      </c>
      <c r="I5334" s="50">
        <v>43946</v>
      </c>
      <c r="J5334" s="36">
        <f t="shared" si="166"/>
        <v>157</v>
      </c>
      <c r="K5334" s="36">
        <v>4.75</v>
      </c>
      <c r="L5334" s="36">
        <v>4.75</v>
      </c>
      <c r="M5334" s="38">
        <f t="shared" si="167"/>
        <v>1035.76388888889</v>
      </c>
      <c r="N5334" s="56" t="s">
        <v>12881</v>
      </c>
      <c r="O5334" s="48" t="s">
        <v>12394</v>
      </c>
    </row>
    <row r="5335" s="3" customFormat="1" ht="21" customHeight="1" spans="1:15">
      <c r="A5335" s="27">
        <v>5332</v>
      </c>
      <c r="B5335" s="48" t="s">
        <v>12882</v>
      </c>
      <c r="C5335" s="48" t="s">
        <v>12629</v>
      </c>
      <c r="D5335" s="36" t="s">
        <v>2652</v>
      </c>
      <c r="E5335" s="64">
        <v>50000</v>
      </c>
      <c r="F5335" s="50">
        <v>42853</v>
      </c>
      <c r="G5335" s="50">
        <v>43948</v>
      </c>
      <c r="H5335" s="51">
        <v>43790</v>
      </c>
      <c r="I5335" s="50">
        <v>43948</v>
      </c>
      <c r="J5335" s="36">
        <f t="shared" si="166"/>
        <v>159</v>
      </c>
      <c r="K5335" s="36">
        <v>4.75</v>
      </c>
      <c r="L5335" s="36">
        <v>4.75</v>
      </c>
      <c r="M5335" s="38">
        <f t="shared" si="167"/>
        <v>1048.95833333333</v>
      </c>
      <c r="N5335" s="56" t="s">
        <v>12883</v>
      </c>
      <c r="O5335" s="48" t="s">
        <v>12394</v>
      </c>
    </row>
    <row r="5336" s="3" customFormat="1" ht="21" customHeight="1" spans="1:15">
      <c r="A5336" s="27">
        <v>5333</v>
      </c>
      <c r="B5336" s="48" t="s">
        <v>12884</v>
      </c>
      <c r="C5336" s="48" t="s">
        <v>12869</v>
      </c>
      <c r="D5336" s="36" t="s">
        <v>2652</v>
      </c>
      <c r="E5336" s="64">
        <v>50000</v>
      </c>
      <c r="F5336" s="50">
        <v>42853</v>
      </c>
      <c r="G5336" s="50">
        <v>43948</v>
      </c>
      <c r="H5336" s="51">
        <v>43790</v>
      </c>
      <c r="I5336" s="50">
        <v>43948</v>
      </c>
      <c r="J5336" s="36">
        <f t="shared" si="166"/>
        <v>159</v>
      </c>
      <c r="K5336" s="36">
        <v>4.75</v>
      </c>
      <c r="L5336" s="36">
        <v>4.75</v>
      </c>
      <c r="M5336" s="38">
        <f t="shared" si="167"/>
        <v>1048.95833333333</v>
      </c>
      <c r="N5336" s="56" t="s">
        <v>12885</v>
      </c>
      <c r="O5336" s="48" t="s">
        <v>12394</v>
      </c>
    </row>
    <row r="5337" s="3" customFormat="1" ht="21" customHeight="1" spans="1:15">
      <c r="A5337" s="27">
        <v>5334</v>
      </c>
      <c r="B5337" s="48" t="s">
        <v>12886</v>
      </c>
      <c r="C5337" s="48" t="s">
        <v>12866</v>
      </c>
      <c r="D5337" s="36" t="s">
        <v>2652</v>
      </c>
      <c r="E5337" s="64">
        <v>50000</v>
      </c>
      <c r="F5337" s="50">
        <v>42853</v>
      </c>
      <c r="G5337" s="50">
        <v>43948</v>
      </c>
      <c r="H5337" s="51">
        <v>43790</v>
      </c>
      <c r="I5337" s="50">
        <v>43948</v>
      </c>
      <c r="J5337" s="36">
        <f t="shared" si="166"/>
        <v>159</v>
      </c>
      <c r="K5337" s="36">
        <v>4.75</v>
      </c>
      <c r="L5337" s="36">
        <v>4.75</v>
      </c>
      <c r="M5337" s="38">
        <f t="shared" si="167"/>
        <v>1048.95833333333</v>
      </c>
      <c r="N5337" s="56" t="s">
        <v>12887</v>
      </c>
      <c r="O5337" s="48" t="s">
        <v>12394</v>
      </c>
    </row>
    <row r="5338" s="3" customFormat="1" ht="21" customHeight="1" spans="1:15">
      <c r="A5338" s="27">
        <v>5335</v>
      </c>
      <c r="B5338" s="48" t="s">
        <v>12888</v>
      </c>
      <c r="C5338" s="48" t="s">
        <v>12444</v>
      </c>
      <c r="D5338" s="36" t="s">
        <v>2652</v>
      </c>
      <c r="E5338" s="64">
        <v>50000</v>
      </c>
      <c r="F5338" s="50">
        <v>42853</v>
      </c>
      <c r="G5338" s="50">
        <v>43948</v>
      </c>
      <c r="H5338" s="51">
        <v>43790</v>
      </c>
      <c r="I5338" s="50">
        <v>43948</v>
      </c>
      <c r="J5338" s="36">
        <f t="shared" si="166"/>
        <v>159</v>
      </c>
      <c r="K5338" s="36">
        <v>4.75</v>
      </c>
      <c r="L5338" s="36">
        <v>4.75</v>
      </c>
      <c r="M5338" s="38">
        <f t="shared" si="167"/>
        <v>1048.95833333333</v>
      </c>
      <c r="N5338" s="56" t="s">
        <v>12889</v>
      </c>
      <c r="O5338" s="48" t="s">
        <v>12394</v>
      </c>
    </row>
    <row r="5339" s="3" customFormat="1" ht="21" customHeight="1" spans="1:15">
      <c r="A5339" s="27">
        <v>5336</v>
      </c>
      <c r="B5339" s="48" t="s">
        <v>12890</v>
      </c>
      <c r="C5339" s="48" t="s">
        <v>12552</v>
      </c>
      <c r="D5339" s="36" t="s">
        <v>2652</v>
      </c>
      <c r="E5339" s="64">
        <v>50000</v>
      </c>
      <c r="F5339" s="50">
        <v>42858</v>
      </c>
      <c r="G5339" s="50">
        <v>43953</v>
      </c>
      <c r="H5339" s="51">
        <v>43790</v>
      </c>
      <c r="I5339" s="50">
        <v>43953</v>
      </c>
      <c r="J5339" s="36">
        <f t="shared" si="166"/>
        <v>164</v>
      </c>
      <c r="K5339" s="36">
        <v>4.75</v>
      </c>
      <c r="L5339" s="36">
        <v>4.75</v>
      </c>
      <c r="M5339" s="38">
        <f t="shared" si="167"/>
        <v>1081.94444444444</v>
      </c>
      <c r="N5339" s="56" t="s">
        <v>12891</v>
      </c>
      <c r="O5339" s="48" t="s">
        <v>12394</v>
      </c>
    </row>
    <row r="5340" s="3" customFormat="1" ht="21" customHeight="1" spans="1:15">
      <c r="A5340" s="27">
        <v>5337</v>
      </c>
      <c r="B5340" s="48" t="s">
        <v>12892</v>
      </c>
      <c r="C5340" s="48" t="s">
        <v>12583</v>
      </c>
      <c r="D5340" s="36" t="s">
        <v>2652</v>
      </c>
      <c r="E5340" s="64">
        <v>50000</v>
      </c>
      <c r="F5340" s="50">
        <v>42874</v>
      </c>
      <c r="G5340" s="50">
        <v>43969</v>
      </c>
      <c r="H5340" s="51">
        <v>43790</v>
      </c>
      <c r="I5340" s="50">
        <v>43969</v>
      </c>
      <c r="J5340" s="36">
        <f t="shared" si="166"/>
        <v>180</v>
      </c>
      <c r="K5340" s="36">
        <v>4.75</v>
      </c>
      <c r="L5340" s="36">
        <v>4.75</v>
      </c>
      <c r="M5340" s="38">
        <f t="shared" si="167"/>
        <v>1187.5</v>
      </c>
      <c r="N5340" s="56" t="s">
        <v>12893</v>
      </c>
      <c r="O5340" s="48" t="s">
        <v>12394</v>
      </c>
    </row>
    <row r="5341" s="3" customFormat="1" ht="21" customHeight="1" spans="1:15">
      <c r="A5341" s="27">
        <v>5338</v>
      </c>
      <c r="B5341" s="48" t="s">
        <v>12894</v>
      </c>
      <c r="C5341" s="48" t="s">
        <v>12895</v>
      </c>
      <c r="D5341" s="36" t="s">
        <v>2652</v>
      </c>
      <c r="E5341" s="64">
        <v>50000</v>
      </c>
      <c r="F5341" s="50">
        <v>42874</v>
      </c>
      <c r="G5341" s="50">
        <v>43969</v>
      </c>
      <c r="H5341" s="51">
        <v>43790</v>
      </c>
      <c r="I5341" s="50">
        <v>43969</v>
      </c>
      <c r="J5341" s="36">
        <f t="shared" si="166"/>
        <v>180</v>
      </c>
      <c r="K5341" s="36">
        <v>4.75</v>
      </c>
      <c r="L5341" s="36">
        <v>4.75</v>
      </c>
      <c r="M5341" s="38">
        <f t="shared" si="167"/>
        <v>1187.5</v>
      </c>
      <c r="N5341" s="56" t="s">
        <v>12896</v>
      </c>
      <c r="O5341" s="48" t="s">
        <v>12394</v>
      </c>
    </row>
    <row r="5342" s="3" customFormat="1" ht="21" customHeight="1" spans="1:15">
      <c r="A5342" s="27">
        <v>5339</v>
      </c>
      <c r="B5342" s="48" t="s">
        <v>12897</v>
      </c>
      <c r="C5342" s="48" t="s">
        <v>12508</v>
      </c>
      <c r="D5342" s="36" t="s">
        <v>2652</v>
      </c>
      <c r="E5342" s="64">
        <v>50000</v>
      </c>
      <c r="F5342" s="50">
        <v>42892</v>
      </c>
      <c r="G5342" s="50">
        <v>43987</v>
      </c>
      <c r="H5342" s="51">
        <v>43790</v>
      </c>
      <c r="I5342" s="50">
        <v>43987</v>
      </c>
      <c r="J5342" s="36">
        <f t="shared" si="166"/>
        <v>198</v>
      </c>
      <c r="K5342" s="36">
        <v>4.75</v>
      </c>
      <c r="L5342" s="36">
        <v>4.75</v>
      </c>
      <c r="M5342" s="38">
        <f t="shared" si="167"/>
        <v>1306.25</v>
      </c>
      <c r="N5342" s="56" t="s">
        <v>12898</v>
      </c>
      <c r="O5342" s="48" t="s">
        <v>12394</v>
      </c>
    </row>
    <row r="5343" s="3" customFormat="1" ht="21" customHeight="1" spans="1:15">
      <c r="A5343" s="27">
        <v>5340</v>
      </c>
      <c r="B5343" s="48" t="s">
        <v>12899</v>
      </c>
      <c r="C5343" s="48" t="s">
        <v>12610</v>
      </c>
      <c r="D5343" s="36" t="s">
        <v>2652</v>
      </c>
      <c r="E5343" s="64">
        <v>50000</v>
      </c>
      <c r="F5343" s="50">
        <v>42893</v>
      </c>
      <c r="G5343" s="50">
        <v>43988</v>
      </c>
      <c r="H5343" s="51">
        <v>43790</v>
      </c>
      <c r="I5343" s="50">
        <v>43988</v>
      </c>
      <c r="J5343" s="36">
        <f t="shared" si="166"/>
        <v>199</v>
      </c>
      <c r="K5343" s="36">
        <v>4.75</v>
      </c>
      <c r="L5343" s="36">
        <v>4.75</v>
      </c>
      <c r="M5343" s="38">
        <f t="shared" si="167"/>
        <v>1312.84722222222</v>
      </c>
      <c r="N5343" s="56" t="s">
        <v>12900</v>
      </c>
      <c r="O5343" s="48" t="s">
        <v>12394</v>
      </c>
    </row>
    <row r="5344" s="3" customFormat="1" ht="21" customHeight="1" spans="1:15">
      <c r="A5344" s="27">
        <v>5341</v>
      </c>
      <c r="B5344" s="48" t="s">
        <v>12626</v>
      </c>
      <c r="C5344" s="48" t="s">
        <v>12501</v>
      </c>
      <c r="D5344" s="36" t="s">
        <v>2652</v>
      </c>
      <c r="E5344" s="64">
        <v>50000</v>
      </c>
      <c r="F5344" s="50">
        <v>42907</v>
      </c>
      <c r="G5344" s="50">
        <v>44002</v>
      </c>
      <c r="H5344" s="51">
        <v>43790</v>
      </c>
      <c r="I5344" s="50">
        <v>44002</v>
      </c>
      <c r="J5344" s="36">
        <f t="shared" si="166"/>
        <v>213</v>
      </c>
      <c r="K5344" s="36">
        <v>4.75</v>
      </c>
      <c r="L5344" s="36">
        <v>4.75</v>
      </c>
      <c r="M5344" s="38">
        <f t="shared" si="167"/>
        <v>1405.20833333333</v>
      </c>
      <c r="N5344" s="56" t="s">
        <v>12901</v>
      </c>
      <c r="O5344" s="48" t="s">
        <v>12394</v>
      </c>
    </row>
    <row r="5345" s="3" customFormat="1" ht="21" customHeight="1" spans="1:15">
      <c r="A5345" s="27">
        <v>5342</v>
      </c>
      <c r="B5345" s="48" t="s">
        <v>12902</v>
      </c>
      <c r="C5345" s="48" t="s">
        <v>12903</v>
      </c>
      <c r="D5345" s="36" t="s">
        <v>2652</v>
      </c>
      <c r="E5345" s="64">
        <v>50000</v>
      </c>
      <c r="F5345" s="50">
        <v>42908</v>
      </c>
      <c r="G5345" s="50">
        <v>44003</v>
      </c>
      <c r="H5345" s="51">
        <v>43790</v>
      </c>
      <c r="I5345" s="50">
        <v>44002</v>
      </c>
      <c r="J5345" s="36">
        <f t="shared" si="166"/>
        <v>213</v>
      </c>
      <c r="K5345" s="36">
        <v>4.75</v>
      </c>
      <c r="L5345" s="36">
        <v>4.75</v>
      </c>
      <c r="M5345" s="38">
        <f t="shared" si="167"/>
        <v>1405.20833333333</v>
      </c>
      <c r="N5345" s="56" t="s">
        <v>12904</v>
      </c>
      <c r="O5345" s="48" t="s">
        <v>12394</v>
      </c>
    </row>
    <row r="5346" s="3" customFormat="1" ht="21" customHeight="1" spans="1:15">
      <c r="A5346" s="27">
        <v>5343</v>
      </c>
      <c r="B5346" s="48" t="s">
        <v>12905</v>
      </c>
      <c r="C5346" s="48" t="s">
        <v>12645</v>
      </c>
      <c r="D5346" s="36" t="s">
        <v>2652</v>
      </c>
      <c r="E5346" s="64">
        <v>50000</v>
      </c>
      <c r="F5346" s="50">
        <v>42920</v>
      </c>
      <c r="G5346" s="50">
        <v>44011</v>
      </c>
      <c r="H5346" s="51">
        <v>43790</v>
      </c>
      <c r="I5346" s="50">
        <v>44002</v>
      </c>
      <c r="J5346" s="36">
        <f t="shared" si="166"/>
        <v>213</v>
      </c>
      <c r="K5346" s="36">
        <v>4.75</v>
      </c>
      <c r="L5346" s="36">
        <v>4.75</v>
      </c>
      <c r="M5346" s="38">
        <f t="shared" si="167"/>
        <v>1405.20833333333</v>
      </c>
      <c r="N5346" s="56" t="s">
        <v>12906</v>
      </c>
      <c r="O5346" s="48" t="s">
        <v>12394</v>
      </c>
    </row>
    <row r="5347" s="3" customFormat="1" ht="21" customHeight="1" spans="1:15">
      <c r="A5347" s="27">
        <v>5344</v>
      </c>
      <c r="B5347" s="48" t="s">
        <v>12907</v>
      </c>
      <c r="C5347" s="48" t="s">
        <v>12392</v>
      </c>
      <c r="D5347" s="36" t="s">
        <v>2652</v>
      </c>
      <c r="E5347" s="64">
        <v>50000</v>
      </c>
      <c r="F5347" s="50">
        <v>42943</v>
      </c>
      <c r="G5347" s="50">
        <v>44038</v>
      </c>
      <c r="H5347" s="51">
        <v>43790</v>
      </c>
      <c r="I5347" s="50">
        <v>44002</v>
      </c>
      <c r="J5347" s="36">
        <f t="shared" si="166"/>
        <v>213</v>
      </c>
      <c r="K5347" s="36">
        <v>4.75</v>
      </c>
      <c r="L5347" s="36">
        <v>4.75</v>
      </c>
      <c r="M5347" s="38">
        <f t="shared" si="167"/>
        <v>1405.20833333333</v>
      </c>
      <c r="N5347" s="56" t="s">
        <v>12908</v>
      </c>
      <c r="O5347" s="48" t="s">
        <v>12394</v>
      </c>
    </row>
    <row r="5348" s="3" customFormat="1" ht="21" customHeight="1" spans="1:15">
      <c r="A5348" s="27">
        <v>5345</v>
      </c>
      <c r="B5348" s="48" t="s">
        <v>12909</v>
      </c>
      <c r="C5348" s="48" t="s">
        <v>12508</v>
      </c>
      <c r="D5348" s="36" t="s">
        <v>2652</v>
      </c>
      <c r="E5348" s="64">
        <v>50000</v>
      </c>
      <c r="F5348" s="50">
        <v>42943</v>
      </c>
      <c r="G5348" s="50">
        <v>44038</v>
      </c>
      <c r="H5348" s="51">
        <v>43790</v>
      </c>
      <c r="I5348" s="50">
        <v>44002</v>
      </c>
      <c r="J5348" s="36">
        <f t="shared" si="166"/>
        <v>213</v>
      </c>
      <c r="K5348" s="36">
        <v>4.75</v>
      </c>
      <c r="L5348" s="36">
        <v>4.75</v>
      </c>
      <c r="M5348" s="38">
        <f t="shared" si="167"/>
        <v>1405.20833333333</v>
      </c>
      <c r="N5348" s="56" t="s">
        <v>12910</v>
      </c>
      <c r="O5348" s="48" t="s">
        <v>12394</v>
      </c>
    </row>
    <row r="5349" s="3" customFormat="1" ht="21" customHeight="1" spans="1:15">
      <c r="A5349" s="27">
        <v>5346</v>
      </c>
      <c r="B5349" s="48" t="s">
        <v>12911</v>
      </c>
      <c r="C5349" s="48" t="s">
        <v>12405</v>
      </c>
      <c r="D5349" s="36" t="s">
        <v>2652</v>
      </c>
      <c r="E5349" s="64">
        <v>50000</v>
      </c>
      <c r="F5349" s="50">
        <v>42944</v>
      </c>
      <c r="G5349" s="50">
        <v>44038</v>
      </c>
      <c r="H5349" s="51">
        <v>43790</v>
      </c>
      <c r="I5349" s="50">
        <v>44002</v>
      </c>
      <c r="J5349" s="36">
        <f t="shared" si="166"/>
        <v>213</v>
      </c>
      <c r="K5349" s="36">
        <v>4.75</v>
      </c>
      <c r="L5349" s="36">
        <v>4.75</v>
      </c>
      <c r="M5349" s="38">
        <f t="shared" si="167"/>
        <v>1405.20833333333</v>
      </c>
      <c r="N5349" s="56" t="s">
        <v>12912</v>
      </c>
      <c r="O5349" s="48" t="s">
        <v>12394</v>
      </c>
    </row>
    <row r="5350" s="3" customFormat="1" ht="21" customHeight="1" spans="1:15">
      <c r="A5350" s="27">
        <v>5347</v>
      </c>
      <c r="B5350" s="48" t="s">
        <v>12913</v>
      </c>
      <c r="C5350" s="48" t="s">
        <v>12515</v>
      </c>
      <c r="D5350" s="36" t="s">
        <v>2652</v>
      </c>
      <c r="E5350" s="64">
        <v>50000</v>
      </c>
      <c r="F5350" s="50">
        <v>42945</v>
      </c>
      <c r="G5350" s="50">
        <v>44040</v>
      </c>
      <c r="H5350" s="51">
        <v>43790</v>
      </c>
      <c r="I5350" s="50">
        <v>44002</v>
      </c>
      <c r="J5350" s="36">
        <f t="shared" si="166"/>
        <v>213</v>
      </c>
      <c r="K5350" s="36">
        <v>4.75</v>
      </c>
      <c r="L5350" s="36">
        <v>4.75</v>
      </c>
      <c r="M5350" s="38">
        <f t="shared" si="167"/>
        <v>1405.20833333333</v>
      </c>
      <c r="N5350" s="56" t="s">
        <v>12914</v>
      </c>
      <c r="O5350" s="48" t="s">
        <v>12394</v>
      </c>
    </row>
    <row r="5351" s="3" customFormat="1" ht="21" customHeight="1" spans="1:15">
      <c r="A5351" s="27">
        <v>5348</v>
      </c>
      <c r="B5351" s="48" t="s">
        <v>12915</v>
      </c>
      <c r="C5351" s="48" t="s">
        <v>12488</v>
      </c>
      <c r="D5351" s="36" t="s">
        <v>2652</v>
      </c>
      <c r="E5351" s="64">
        <v>50000</v>
      </c>
      <c r="F5351" s="50">
        <v>42945</v>
      </c>
      <c r="G5351" s="50">
        <v>44040</v>
      </c>
      <c r="H5351" s="51">
        <v>43790</v>
      </c>
      <c r="I5351" s="50">
        <v>44002</v>
      </c>
      <c r="J5351" s="36">
        <f t="shared" si="166"/>
        <v>213</v>
      </c>
      <c r="K5351" s="36">
        <v>4.75</v>
      </c>
      <c r="L5351" s="36">
        <v>4.75</v>
      </c>
      <c r="M5351" s="38">
        <f t="shared" si="167"/>
        <v>1405.20833333333</v>
      </c>
      <c r="N5351" s="56" t="s">
        <v>12916</v>
      </c>
      <c r="O5351" s="48" t="s">
        <v>12394</v>
      </c>
    </row>
    <row r="5352" s="3" customFormat="1" ht="21" customHeight="1" spans="1:15">
      <c r="A5352" s="27">
        <v>5349</v>
      </c>
      <c r="B5352" s="48" t="s">
        <v>12917</v>
      </c>
      <c r="C5352" s="48" t="s">
        <v>12402</v>
      </c>
      <c r="D5352" s="36" t="s">
        <v>2652</v>
      </c>
      <c r="E5352" s="64">
        <v>50000</v>
      </c>
      <c r="F5352" s="50">
        <v>42946</v>
      </c>
      <c r="G5352" s="50">
        <v>44041</v>
      </c>
      <c r="H5352" s="51">
        <v>43790</v>
      </c>
      <c r="I5352" s="50">
        <v>44002</v>
      </c>
      <c r="J5352" s="36">
        <f t="shared" si="166"/>
        <v>213</v>
      </c>
      <c r="K5352" s="36">
        <v>4.75</v>
      </c>
      <c r="L5352" s="36">
        <v>4.75</v>
      </c>
      <c r="M5352" s="38">
        <f t="shared" si="167"/>
        <v>1405.20833333333</v>
      </c>
      <c r="N5352" s="56" t="s">
        <v>12918</v>
      </c>
      <c r="O5352" s="48" t="s">
        <v>12394</v>
      </c>
    </row>
    <row r="5353" s="3" customFormat="1" ht="21" customHeight="1" spans="1:15">
      <c r="A5353" s="27">
        <v>5350</v>
      </c>
      <c r="B5353" s="48" t="s">
        <v>12919</v>
      </c>
      <c r="C5353" s="48" t="s">
        <v>12444</v>
      </c>
      <c r="D5353" s="36" t="s">
        <v>2652</v>
      </c>
      <c r="E5353" s="64">
        <v>50000</v>
      </c>
      <c r="F5353" s="50">
        <v>42947</v>
      </c>
      <c r="G5353" s="50">
        <v>44042</v>
      </c>
      <c r="H5353" s="51">
        <v>43790</v>
      </c>
      <c r="I5353" s="50">
        <v>44002</v>
      </c>
      <c r="J5353" s="36">
        <f t="shared" si="166"/>
        <v>213</v>
      </c>
      <c r="K5353" s="36">
        <v>4.75</v>
      </c>
      <c r="L5353" s="36">
        <v>4.75</v>
      </c>
      <c r="M5353" s="38">
        <f t="shared" si="167"/>
        <v>1405.20833333333</v>
      </c>
      <c r="N5353" s="56" t="s">
        <v>12920</v>
      </c>
      <c r="O5353" s="48" t="s">
        <v>12394</v>
      </c>
    </row>
    <row r="5354" s="3" customFormat="1" ht="21" customHeight="1" spans="1:15">
      <c r="A5354" s="27">
        <v>5351</v>
      </c>
      <c r="B5354" s="48" t="s">
        <v>12921</v>
      </c>
      <c r="C5354" s="48" t="s">
        <v>12922</v>
      </c>
      <c r="D5354" s="36" t="s">
        <v>2652</v>
      </c>
      <c r="E5354" s="64">
        <v>50000</v>
      </c>
      <c r="F5354" s="50">
        <v>42948</v>
      </c>
      <c r="G5354" s="50">
        <v>44043</v>
      </c>
      <c r="H5354" s="51">
        <v>43790</v>
      </c>
      <c r="I5354" s="50">
        <v>44002</v>
      </c>
      <c r="J5354" s="36">
        <f t="shared" si="166"/>
        <v>213</v>
      </c>
      <c r="K5354" s="36">
        <v>4.75</v>
      </c>
      <c r="L5354" s="36">
        <v>4.75</v>
      </c>
      <c r="M5354" s="38">
        <f t="shared" si="167"/>
        <v>1405.20833333333</v>
      </c>
      <c r="N5354" s="56" t="s">
        <v>12923</v>
      </c>
      <c r="O5354" s="48" t="s">
        <v>12394</v>
      </c>
    </row>
    <row r="5355" s="3" customFormat="1" ht="21" customHeight="1" spans="1:15">
      <c r="A5355" s="27">
        <v>5352</v>
      </c>
      <c r="B5355" s="48" t="s">
        <v>12924</v>
      </c>
      <c r="C5355" s="48" t="s">
        <v>12402</v>
      </c>
      <c r="D5355" s="36" t="s">
        <v>2652</v>
      </c>
      <c r="E5355" s="64">
        <v>50000</v>
      </c>
      <c r="F5355" s="50">
        <v>42949</v>
      </c>
      <c r="G5355" s="50">
        <v>44044</v>
      </c>
      <c r="H5355" s="51">
        <v>43790</v>
      </c>
      <c r="I5355" s="50">
        <v>44002</v>
      </c>
      <c r="J5355" s="36">
        <f t="shared" si="166"/>
        <v>213</v>
      </c>
      <c r="K5355" s="36">
        <v>4.75</v>
      </c>
      <c r="L5355" s="36">
        <v>4.75</v>
      </c>
      <c r="M5355" s="38">
        <f t="shared" si="167"/>
        <v>1405.20833333333</v>
      </c>
      <c r="N5355" s="56" t="s">
        <v>12925</v>
      </c>
      <c r="O5355" s="48" t="s">
        <v>12394</v>
      </c>
    </row>
    <row r="5356" s="3" customFormat="1" ht="21" customHeight="1" spans="1:15">
      <c r="A5356" s="27">
        <v>5353</v>
      </c>
      <c r="B5356" s="48" t="s">
        <v>12926</v>
      </c>
      <c r="C5356" s="48" t="s">
        <v>12402</v>
      </c>
      <c r="D5356" s="36" t="s">
        <v>2652</v>
      </c>
      <c r="E5356" s="64">
        <v>50000</v>
      </c>
      <c r="F5356" s="50">
        <v>42949</v>
      </c>
      <c r="G5356" s="50">
        <v>44044</v>
      </c>
      <c r="H5356" s="51">
        <v>43790</v>
      </c>
      <c r="I5356" s="50">
        <v>44002</v>
      </c>
      <c r="J5356" s="36">
        <f t="shared" si="166"/>
        <v>213</v>
      </c>
      <c r="K5356" s="36">
        <v>4.75</v>
      </c>
      <c r="L5356" s="36">
        <v>4.75</v>
      </c>
      <c r="M5356" s="38">
        <f t="shared" si="167"/>
        <v>1405.20833333333</v>
      </c>
      <c r="N5356" s="56" t="s">
        <v>12927</v>
      </c>
      <c r="O5356" s="48" t="s">
        <v>12394</v>
      </c>
    </row>
    <row r="5357" s="3" customFormat="1" ht="21" customHeight="1" spans="1:15">
      <c r="A5357" s="27">
        <v>5354</v>
      </c>
      <c r="B5357" s="48" t="s">
        <v>12928</v>
      </c>
      <c r="C5357" s="48" t="s">
        <v>12457</v>
      </c>
      <c r="D5357" s="36" t="s">
        <v>2652</v>
      </c>
      <c r="E5357" s="64">
        <v>50000</v>
      </c>
      <c r="F5357" s="50">
        <v>42949</v>
      </c>
      <c r="G5357" s="50">
        <v>44044</v>
      </c>
      <c r="H5357" s="51">
        <v>43790</v>
      </c>
      <c r="I5357" s="50">
        <v>44002</v>
      </c>
      <c r="J5357" s="36">
        <f t="shared" si="166"/>
        <v>213</v>
      </c>
      <c r="K5357" s="36">
        <v>4.75</v>
      </c>
      <c r="L5357" s="36">
        <v>4.75</v>
      </c>
      <c r="M5357" s="38">
        <f t="shared" si="167"/>
        <v>1405.20833333333</v>
      </c>
      <c r="N5357" s="56" t="s">
        <v>12929</v>
      </c>
      <c r="O5357" s="48" t="s">
        <v>12394</v>
      </c>
    </row>
    <row r="5358" s="3" customFormat="1" ht="21" customHeight="1" spans="1:15">
      <c r="A5358" s="27">
        <v>5355</v>
      </c>
      <c r="B5358" s="48" t="s">
        <v>12930</v>
      </c>
      <c r="C5358" s="48" t="s">
        <v>12421</v>
      </c>
      <c r="D5358" s="36" t="s">
        <v>2652</v>
      </c>
      <c r="E5358" s="64">
        <v>50000</v>
      </c>
      <c r="F5358" s="50">
        <v>42949</v>
      </c>
      <c r="G5358" s="50">
        <v>44044</v>
      </c>
      <c r="H5358" s="51">
        <v>43790</v>
      </c>
      <c r="I5358" s="50">
        <v>44002</v>
      </c>
      <c r="J5358" s="36">
        <f t="shared" si="166"/>
        <v>213</v>
      </c>
      <c r="K5358" s="36">
        <v>4.75</v>
      </c>
      <c r="L5358" s="36">
        <v>4.75</v>
      </c>
      <c r="M5358" s="38">
        <f t="shared" si="167"/>
        <v>1405.20833333333</v>
      </c>
      <c r="N5358" s="56" t="s">
        <v>12931</v>
      </c>
      <c r="O5358" s="48" t="s">
        <v>12394</v>
      </c>
    </row>
    <row r="5359" s="3" customFormat="1" ht="21" customHeight="1" spans="1:15">
      <c r="A5359" s="27">
        <v>5356</v>
      </c>
      <c r="B5359" s="48" t="s">
        <v>12932</v>
      </c>
      <c r="C5359" s="48" t="s">
        <v>12922</v>
      </c>
      <c r="D5359" s="36" t="s">
        <v>2652</v>
      </c>
      <c r="E5359" s="64">
        <v>50000</v>
      </c>
      <c r="F5359" s="50">
        <v>42949</v>
      </c>
      <c r="G5359" s="50">
        <v>44044</v>
      </c>
      <c r="H5359" s="51">
        <v>43790</v>
      </c>
      <c r="I5359" s="50">
        <v>44002</v>
      </c>
      <c r="J5359" s="36">
        <f t="shared" si="166"/>
        <v>213</v>
      </c>
      <c r="K5359" s="36">
        <v>4.75</v>
      </c>
      <c r="L5359" s="36">
        <v>4.75</v>
      </c>
      <c r="M5359" s="38">
        <f t="shared" si="167"/>
        <v>1405.20833333333</v>
      </c>
      <c r="N5359" s="56" t="s">
        <v>12933</v>
      </c>
      <c r="O5359" s="48" t="s">
        <v>12394</v>
      </c>
    </row>
    <row r="5360" s="3" customFormat="1" ht="21" customHeight="1" spans="1:15">
      <c r="A5360" s="27">
        <v>5357</v>
      </c>
      <c r="B5360" s="48" t="s">
        <v>12934</v>
      </c>
      <c r="C5360" s="48" t="s">
        <v>12529</v>
      </c>
      <c r="D5360" s="36" t="s">
        <v>2652</v>
      </c>
      <c r="E5360" s="64">
        <v>20000</v>
      </c>
      <c r="F5360" s="50">
        <v>42949</v>
      </c>
      <c r="G5360" s="50">
        <v>44044</v>
      </c>
      <c r="H5360" s="51">
        <v>43790</v>
      </c>
      <c r="I5360" s="50">
        <v>44002</v>
      </c>
      <c r="J5360" s="36">
        <f t="shared" si="166"/>
        <v>213</v>
      </c>
      <c r="K5360" s="36">
        <v>4.75</v>
      </c>
      <c r="L5360" s="36">
        <v>4.75</v>
      </c>
      <c r="M5360" s="38">
        <f t="shared" si="167"/>
        <v>562.083333333333</v>
      </c>
      <c r="N5360" s="56" t="s">
        <v>12935</v>
      </c>
      <c r="O5360" s="48" t="s">
        <v>12394</v>
      </c>
    </row>
    <row r="5361" s="3" customFormat="1" ht="21" customHeight="1" spans="1:15">
      <c r="A5361" s="27">
        <v>5358</v>
      </c>
      <c r="B5361" s="48" t="s">
        <v>12936</v>
      </c>
      <c r="C5361" s="48" t="s">
        <v>12529</v>
      </c>
      <c r="D5361" s="36" t="s">
        <v>2652</v>
      </c>
      <c r="E5361" s="64">
        <v>20000</v>
      </c>
      <c r="F5361" s="50">
        <v>42949</v>
      </c>
      <c r="G5361" s="50">
        <v>44044</v>
      </c>
      <c r="H5361" s="51">
        <v>43790</v>
      </c>
      <c r="I5361" s="50">
        <v>44002</v>
      </c>
      <c r="J5361" s="36">
        <f t="shared" si="166"/>
        <v>213</v>
      </c>
      <c r="K5361" s="36">
        <v>4.75</v>
      </c>
      <c r="L5361" s="36">
        <v>4.75</v>
      </c>
      <c r="M5361" s="38">
        <f t="shared" si="167"/>
        <v>562.083333333333</v>
      </c>
      <c r="N5361" s="56" t="s">
        <v>12937</v>
      </c>
      <c r="O5361" s="48" t="s">
        <v>12394</v>
      </c>
    </row>
    <row r="5362" s="3" customFormat="1" ht="21" customHeight="1" spans="1:15">
      <c r="A5362" s="27">
        <v>5359</v>
      </c>
      <c r="B5362" s="48" t="s">
        <v>12938</v>
      </c>
      <c r="C5362" s="48" t="s">
        <v>12475</v>
      </c>
      <c r="D5362" s="36" t="s">
        <v>2652</v>
      </c>
      <c r="E5362" s="64">
        <v>20000</v>
      </c>
      <c r="F5362" s="50">
        <v>42949</v>
      </c>
      <c r="G5362" s="50">
        <v>44044</v>
      </c>
      <c r="H5362" s="51">
        <v>43790</v>
      </c>
      <c r="I5362" s="50">
        <v>44002</v>
      </c>
      <c r="J5362" s="36">
        <f t="shared" si="166"/>
        <v>213</v>
      </c>
      <c r="K5362" s="36">
        <v>4.75</v>
      </c>
      <c r="L5362" s="36">
        <v>4.75</v>
      </c>
      <c r="M5362" s="38">
        <f t="shared" si="167"/>
        <v>562.083333333333</v>
      </c>
      <c r="N5362" s="56" t="s">
        <v>12939</v>
      </c>
      <c r="O5362" s="48" t="s">
        <v>12394</v>
      </c>
    </row>
    <row r="5363" s="3" customFormat="1" ht="21" customHeight="1" spans="1:15">
      <c r="A5363" s="27">
        <v>5360</v>
      </c>
      <c r="B5363" s="48" t="s">
        <v>12940</v>
      </c>
      <c r="C5363" s="48" t="s">
        <v>12402</v>
      </c>
      <c r="D5363" s="36" t="s">
        <v>2652</v>
      </c>
      <c r="E5363" s="64">
        <v>50000</v>
      </c>
      <c r="F5363" s="50">
        <v>42949</v>
      </c>
      <c r="G5363" s="50">
        <v>44044</v>
      </c>
      <c r="H5363" s="51">
        <v>43790</v>
      </c>
      <c r="I5363" s="50">
        <v>44002</v>
      </c>
      <c r="J5363" s="36">
        <f t="shared" si="166"/>
        <v>213</v>
      </c>
      <c r="K5363" s="36">
        <v>4.75</v>
      </c>
      <c r="L5363" s="36">
        <v>4.75</v>
      </c>
      <c r="M5363" s="38">
        <f t="shared" si="167"/>
        <v>1405.20833333333</v>
      </c>
      <c r="N5363" s="56" t="s">
        <v>12941</v>
      </c>
      <c r="O5363" s="48" t="s">
        <v>12394</v>
      </c>
    </row>
    <row r="5364" s="3" customFormat="1" ht="21" customHeight="1" spans="1:15">
      <c r="A5364" s="27">
        <v>5361</v>
      </c>
      <c r="B5364" s="48" t="s">
        <v>12942</v>
      </c>
      <c r="C5364" s="48" t="s">
        <v>12402</v>
      </c>
      <c r="D5364" s="36" t="s">
        <v>2652</v>
      </c>
      <c r="E5364" s="64">
        <v>50000</v>
      </c>
      <c r="F5364" s="50">
        <v>42949</v>
      </c>
      <c r="G5364" s="50">
        <v>44044</v>
      </c>
      <c r="H5364" s="51">
        <v>43790</v>
      </c>
      <c r="I5364" s="50">
        <v>44002</v>
      </c>
      <c r="J5364" s="36">
        <f t="shared" si="166"/>
        <v>213</v>
      </c>
      <c r="K5364" s="36">
        <v>4.75</v>
      </c>
      <c r="L5364" s="36">
        <v>4.75</v>
      </c>
      <c r="M5364" s="38">
        <f t="shared" si="167"/>
        <v>1405.20833333333</v>
      </c>
      <c r="N5364" s="56" t="s">
        <v>12943</v>
      </c>
      <c r="O5364" s="48" t="s">
        <v>12394</v>
      </c>
    </row>
    <row r="5365" s="3" customFormat="1" ht="21" customHeight="1" spans="1:15">
      <c r="A5365" s="27">
        <v>5362</v>
      </c>
      <c r="B5365" s="48" t="s">
        <v>12944</v>
      </c>
      <c r="C5365" s="48" t="s">
        <v>12529</v>
      </c>
      <c r="D5365" s="36" t="s">
        <v>2652</v>
      </c>
      <c r="E5365" s="64">
        <v>50000</v>
      </c>
      <c r="F5365" s="50">
        <v>42949</v>
      </c>
      <c r="G5365" s="50">
        <v>44044</v>
      </c>
      <c r="H5365" s="51">
        <v>43790</v>
      </c>
      <c r="I5365" s="50">
        <v>44002</v>
      </c>
      <c r="J5365" s="36">
        <f t="shared" si="166"/>
        <v>213</v>
      </c>
      <c r="K5365" s="36">
        <v>4.75</v>
      </c>
      <c r="L5365" s="36">
        <v>4.75</v>
      </c>
      <c r="M5365" s="38">
        <f t="shared" si="167"/>
        <v>1405.20833333333</v>
      </c>
      <c r="N5365" s="56" t="s">
        <v>12945</v>
      </c>
      <c r="O5365" s="48" t="s">
        <v>12394</v>
      </c>
    </row>
    <row r="5366" s="3" customFormat="1" ht="21" customHeight="1" spans="1:15">
      <c r="A5366" s="27">
        <v>5363</v>
      </c>
      <c r="B5366" s="48" t="s">
        <v>12946</v>
      </c>
      <c r="C5366" s="48" t="s">
        <v>12402</v>
      </c>
      <c r="D5366" s="36" t="s">
        <v>2652</v>
      </c>
      <c r="E5366" s="64">
        <v>50000</v>
      </c>
      <c r="F5366" s="50">
        <v>42949</v>
      </c>
      <c r="G5366" s="50">
        <v>44044</v>
      </c>
      <c r="H5366" s="51">
        <v>43790</v>
      </c>
      <c r="I5366" s="50">
        <v>44002</v>
      </c>
      <c r="J5366" s="36">
        <f t="shared" si="166"/>
        <v>213</v>
      </c>
      <c r="K5366" s="36">
        <v>4.75</v>
      </c>
      <c r="L5366" s="36">
        <v>4.75</v>
      </c>
      <c r="M5366" s="38">
        <f t="shared" si="167"/>
        <v>1405.20833333333</v>
      </c>
      <c r="N5366" s="56" t="s">
        <v>12947</v>
      </c>
      <c r="O5366" s="48" t="s">
        <v>12394</v>
      </c>
    </row>
    <row r="5367" s="3" customFormat="1" ht="21" customHeight="1" spans="1:15">
      <c r="A5367" s="27">
        <v>5364</v>
      </c>
      <c r="B5367" s="48" t="s">
        <v>12948</v>
      </c>
      <c r="C5367" s="48" t="s">
        <v>12402</v>
      </c>
      <c r="D5367" s="36" t="s">
        <v>2652</v>
      </c>
      <c r="E5367" s="64">
        <v>50000</v>
      </c>
      <c r="F5367" s="50">
        <v>42949</v>
      </c>
      <c r="G5367" s="50">
        <v>44044</v>
      </c>
      <c r="H5367" s="51">
        <v>43790</v>
      </c>
      <c r="I5367" s="50">
        <v>44002</v>
      </c>
      <c r="J5367" s="36">
        <f t="shared" si="166"/>
        <v>213</v>
      </c>
      <c r="K5367" s="36">
        <v>4.75</v>
      </c>
      <c r="L5367" s="36">
        <v>4.75</v>
      </c>
      <c r="M5367" s="38">
        <f t="shared" si="167"/>
        <v>1405.20833333333</v>
      </c>
      <c r="N5367" s="56" t="s">
        <v>12949</v>
      </c>
      <c r="O5367" s="48" t="s">
        <v>12394</v>
      </c>
    </row>
    <row r="5368" s="3" customFormat="1" ht="21" customHeight="1" spans="1:15">
      <c r="A5368" s="27">
        <v>5365</v>
      </c>
      <c r="B5368" s="48" t="s">
        <v>12950</v>
      </c>
      <c r="C5368" s="48" t="s">
        <v>12402</v>
      </c>
      <c r="D5368" s="36" t="s">
        <v>2652</v>
      </c>
      <c r="E5368" s="64">
        <v>50000</v>
      </c>
      <c r="F5368" s="50">
        <v>42949</v>
      </c>
      <c r="G5368" s="50">
        <v>44044</v>
      </c>
      <c r="H5368" s="51">
        <v>43790</v>
      </c>
      <c r="I5368" s="50">
        <v>44002</v>
      </c>
      <c r="J5368" s="36">
        <f t="shared" si="166"/>
        <v>213</v>
      </c>
      <c r="K5368" s="36">
        <v>4.75</v>
      </c>
      <c r="L5368" s="36">
        <v>4.75</v>
      </c>
      <c r="M5368" s="38">
        <f t="shared" si="167"/>
        <v>1405.20833333333</v>
      </c>
      <c r="N5368" s="56" t="s">
        <v>12951</v>
      </c>
      <c r="O5368" s="48" t="s">
        <v>12394</v>
      </c>
    </row>
    <row r="5369" s="3" customFormat="1" ht="21" customHeight="1" spans="1:15">
      <c r="A5369" s="27">
        <v>5366</v>
      </c>
      <c r="B5369" s="48" t="s">
        <v>12952</v>
      </c>
      <c r="C5369" s="48" t="s">
        <v>12421</v>
      </c>
      <c r="D5369" s="36" t="s">
        <v>2652</v>
      </c>
      <c r="E5369" s="64">
        <v>50000</v>
      </c>
      <c r="F5369" s="50">
        <v>42950</v>
      </c>
      <c r="G5369" s="50">
        <v>44045</v>
      </c>
      <c r="H5369" s="51">
        <v>43790</v>
      </c>
      <c r="I5369" s="50">
        <v>44002</v>
      </c>
      <c r="J5369" s="36">
        <f t="shared" si="166"/>
        <v>213</v>
      </c>
      <c r="K5369" s="36">
        <v>4.75</v>
      </c>
      <c r="L5369" s="36">
        <v>4.75</v>
      </c>
      <c r="M5369" s="38">
        <f t="shared" si="167"/>
        <v>1405.20833333333</v>
      </c>
      <c r="N5369" s="56" t="s">
        <v>12953</v>
      </c>
      <c r="O5369" s="48" t="s">
        <v>12394</v>
      </c>
    </row>
    <row r="5370" s="3" customFormat="1" ht="21" customHeight="1" spans="1:15">
      <c r="A5370" s="27">
        <v>5367</v>
      </c>
      <c r="B5370" s="48" t="s">
        <v>12954</v>
      </c>
      <c r="C5370" s="48" t="s">
        <v>12529</v>
      </c>
      <c r="D5370" s="36" t="s">
        <v>2652</v>
      </c>
      <c r="E5370" s="64">
        <v>40000</v>
      </c>
      <c r="F5370" s="50">
        <v>42950</v>
      </c>
      <c r="G5370" s="50">
        <v>44045</v>
      </c>
      <c r="H5370" s="51">
        <v>43790</v>
      </c>
      <c r="I5370" s="50">
        <v>44002</v>
      </c>
      <c r="J5370" s="36">
        <f t="shared" si="166"/>
        <v>213</v>
      </c>
      <c r="K5370" s="36">
        <v>4.75</v>
      </c>
      <c r="L5370" s="36">
        <v>4.75</v>
      </c>
      <c r="M5370" s="38">
        <f t="shared" si="167"/>
        <v>1124.16666666667</v>
      </c>
      <c r="N5370" s="56" t="s">
        <v>12955</v>
      </c>
      <c r="O5370" s="48" t="s">
        <v>12394</v>
      </c>
    </row>
    <row r="5371" s="3" customFormat="1" ht="21" customHeight="1" spans="1:15">
      <c r="A5371" s="27">
        <v>5368</v>
      </c>
      <c r="B5371" s="48" t="s">
        <v>12707</v>
      </c>
      <c r="C5371" s="48" t="s">
        <v>12462</v>
      </c>
      <c r="D5371" s="36" t="s">
        <v>2652</v>
      </c>
      <c r="E5371" s="64">
        <v>50000</v>
      </c>
      <c r="F5371" s="50">
        <v>42950</v>
      </c>
      <c r="G5371" s="50">
        <v>44045</v>
      </c>
      <c r="H5371" s="51">
        <v>43790</v>
      </c>
      <c r="I5371" s="50">
        <v>44002</v>
      </c>
      <c r="J5371" s="36">
        <f t="shared" si="166"/>
        <v>213</v>
      </c>
      <c r="K5371" s="36">
        <v>4.75</v>
      </c>
      <c r="L5371" s="36">
        <v>4.75</v>
      </c>
      <c r="M5371" s="38">
        <f t="shared" si="167"/>
        <v>1405.20833333333</v>
      </c>
      <c r="N5371" s="56" t="s">
        <v>12956</v>
      </c>
      <c r="O5371" s="48" t="s">
        <v>12394</v>
      </c>
    </row>
    <row r="5372" s="3" customFormat="1" ht="21" customHeight="1" spans="1:15">
      <c r="A5372" s="27">
        <v>5369</v>
      </c>
      <c r="B5372" s="48" t="s">
        <v>12957</v>
      </c>
      <c r="C5372" s="48" t="s">
        <v>12462</v>
      </c>
      <c r="D5372" s="36" t="s">
        <v>2652</v>
      </c>
      <c r="E5372" s="64">
        <v>50000</v>
      </c>
      <c r="F5372" s="50">
        <v>42950</v>
      </c>
      <c r="G5372" s="50">
        <v>44045</v>
      </c>
      <c r="H5372" s="51">
        <v>43790</v>
      </c>
      <c r="I5372" s="50">
        <v>44002</v>
      </c>
      <c r="J5372" s="36">
        <f t="shared" si="166"/>
        <v>213</v>
      </c>
      <c r="K5372" s="36">
        <v>4.75</v>
      </c>
      <c r="L5372" s="36">
        <v>4.75</v>
      </c>
      <c r="M5372" s="38">
        <f t="shared" si="167"/>
        <v>1405.20833333333</v>
      </c>
      <c r="N5372" s="56" t="s">
        <v>12958</v>
      </c>
      <c r="O5372" s="48" t="s">
        <v>12394</v>
      </c>
    </row>
    <row r="5373" s="3" customFormat="1" ht="21" customHeight="1" spans="1:15">
      <c r="A5373" s="27">
        <v>5370</v>
      </c>
      <c r="B5373" s="48" t="s">
        <v>12959</v>
      </c>
      <c r="C5373" s="48" t="s">
        <v>12475</v>
      </c>
      <c r="D5373" s="36" t="s">
        <v>2652</v>
      </c>
      <c r="E5373" s="64">
        <v>40000</v>
      </c>
      <c r="F5373" s="50">
        <v>42950</v>
      </c>
      <c r="G5373" s="50">
        <v>44045</v>
      </c>
      <c r="H5373" s="51">
        <v>43790</v>
      </c>
      <c r="I5373" s="50">
        <v>44002</v>
      </c>
      <c r="J5373" s="36">
        <f t="shared" si="166"/>
        <v>213</v>
      </c>
      <c r="K5373" s="36">
        <v>4.75</v>
      </c>
      <c r="L5373" s="36">
        <v>4.75</v>
      </c>
      <c r="M5373" s="38">
        <f t="shared" si="167"/>
        <v>1124.16666666667</v>
      </c>
      <c r="N5373" s="56" t="s">
        <v>12960</v>
      </c>
      <c r="O5373" s="48" t="s">
        <v>12394</v>
      </c>
    </row>
    <row r="5374" s="3" customFormat="1" ht="21" customHeight="1" spans="1:15">
      <c r="A5374" s="27">
        <v>5371</v>
      </c>
      <c r="B5374" s="48" t="s">
        <v>12961</v>
      </c>
      <c r="C5374" s="48" t="s">
        <v>12402</v>
      </c>
      <c r="D5374" s="36" t="s">
        <v>2652</v>
      </c>
      <c r="E5374" s="64">
        <v>50000</v>
      </c>
      <c r="F5374" s="50">
        <v>42950</v>
      </c>
      <c r="G5374" s="50">
        <v>44045</v>
      </c>
      <c r="H5374" s="51">
        <v>43790</v>
      </c>
      <c r="I5374" s="50">
        <v>44002</v>
      </c>
      <c r="J5374" s="36">
        <f t="shared" si="166"/>
        <v>213</v>
      </c>
      <c r="K5374" s="36">
        <v>4.75</v>
      </c>
      <c r="L5374" s="36">
        <v>4.75</v>
      </c>
      <c r="M5374" s="38">
        <f t="shared" si="167"/>
        <v>1405.20833333333</v>
      </c>
      <c r="N5374" s="56" t="s">
        <v>12962</v>
      </c>
      <c r="O5374" s="48" t="s">
        <v>12394</v>
      </c>
    </row>
    <row r="5375" s="3" customFormat="1" ht="21" customHeight="1" spans="1:15">
      <c r="A5375" s="27">
        <v>5372</v>
      </c>
      <c r="B5375" s="48" t="s">
        <v>12963</v>
      </c>
      <c r="C5375" s="48" t="s">
        <v>12555</v>
      </c>
      <c r="D5375" s="36" t="s">
        <v>2652</v>
      </c>
      <c r="E5375" s="64">
        <v>50000</v>
      </c>
      <c r="F5375" s="50">
        <v>42951</v>
      </c>
      <c r="G5375" s="50">
        <v>44046</v>
      </c>
      <c r="H5375" s="51">
        <v>43790</v>
      </c>
      <c r="I5375" s="50">
        <v>44002</v>
      </c>
      <c r="J5375" s="36">
        <f t="shared" si="166"/>
        <v>213</v>
      </c>
      <c r="K5375" s="36">
        <v>4.75</v>
      </c>
      <c r="L5375" s="36">
        <v>4.75</v>
      </c>
      <c r="M5375" s="38">
        <f t="shared" si="167"/>
        <v>1405.20833333333</v>
      </c>
      <c r="N5375" s="56" t="s">
        <v>12964</v>
      </c>
      <c r="O5375" s="48" t="s">
        <v>12394</v>
      </c>
    </row>
    <row r="5376" s="3" customFormat="1" ht="21" customHeight="1" spans="1:15">
      <c r="A5376" s="27">
        <v>5373</v>
      </c>
      <c r="B5376" s="48" t="s">
        <v>12965</v>
      </c>
      <c r="C5376" s="48" t="s">
        <v>12421</v>
      </c>
      <c r="D5376" s="36" t="s">
        <v>2652</v>
      </c>
      <c r="E5376" s="64">
        <v>50000</v>
      </c>
      <c r="F5376" s="50">
        <v>42951</v>
      </c>
      <c r="G5376" s="50">
        <v>44046</v>
      </c>
      <c r="H5376" s="51">
        <v>43790</v>
      </c>
      <c r="I5376" s="50">
        <v>44002</v>
      </c>
      <c r="J5376" s="36">
        <f t="shared" si="166"/>
        <v>213</v>
      </c>
      <c r="K5376" s="36">
        <v>4.75</v>
      </c>
      <c r="L5376" s="36">
        <v>4.75</v>
      </c>
      <c r="M5376" s="38">
        <f t="shared" si="167"/>
        <v>1405.20833333333</v>
      </c>
      <c r="N5376" s="56" t="s">
        <v>12966</v>
      </c>
      <c r="O5376" s="48" t="s">
        <v>12394</v>
      </c>
    </row>
    <row r="5377" s="3" customFormat="1" ht="21" customHeight="1" spans="1:15">
      <c r="A5377" s="27">
        <v>5374</v>
      </c>
      <c r="B5377" s="48" t="s">
        <v>12967</v>
      </c>
      <c r="C5377" s="48" t="s">
        <v>12735</v>
      </c>
      <c r="D5377" s="36" t="s">
        <v>2652</v>
      </c>
      <c r="E5377" s="64">
        <v>50000</v>
      </c>
      <c r="F5377" s="50">
        <v>42951</v>
      </c>
      <c r="G5377" s="50">
        <v>44046</v>
      </c>
      <c r="H5377" s="51">
        <v>43790</v>
      </c>
      <c r="I5377" s="50">
        <v>44002</v>
      </c>
      <c r="J5377" s="36">
        <f t="shared" si="166"/>
        <v>213</v>
      </c>
      <c r="K5377" s="36">
        <v>4.75</v>
      </c>
      <c r="L5377" s="36">
        <v>4.75</v>
      </c>
      <c r="M5377" s="38">
        <f t="shared" si="167"/>
        <v>1405.20833333333</v>
      </c>
      <c r="N5377" s="56" t="s">
        <v>12968</v>
      </c>
      <c r="O5377" s="48" t="s">
        <v>12394</v>
      </c>
    </row>
    <row r="5378" s="3" customFormat="1" ht="21" customHeight="1" spans="1:15">
      <c r="A5378" s="27">
        <v>5375</v>
      </c>
      <c r="B5378" s="48" t="s">
        <v>12969</v>
      </c>
      <c r="C5378" s="48" t="s">
        <v>12515</v>
      </c>
      <c r="D5378" s="36" t="s">
        <v>2652</v>
      </c>
      <c r="E5378" s="64">
        <v>50000</v>
      </c>
      <c r="F5378" s="50">
        <v>42951</v>
      </c>
      <c r="G5378" s="50">
        <v>44046</v>
      </c>
      <c r="H5378" s="51">
        <v>43790</v>
      </c>
      <c r="I5378" s="50">
        <v>44002</v>
      </c>
      <c r="J5378" s="36">
        <f t="shared" si="166"/>
        <v>213</v>
      </c>
      <c r="K5378" s="36">
        <v>4.75</v>
      </c>
      <c r="L5378" s="36">
        <v>4.75</v>
      </c>
      <c r="M5378" s="38">
        <f t="shared" si="167"/>
        <v>1405.20833333333</v>
      </c>
      <c r="N5378" s="56" t="s">
        <v>12970</v>
      </c>
      <c r="O5378" s="48" t="s">
        <v>12394</v>
      </c>
    </row>
    <row r="5379" s="3" customFormat="1" ht="21" customHeight="1" spans="1:15">
      <c r="A5379" s="27">
        <v>5376</v>
      </c>
      <c r="B5379" s="48" t="s">
        <v>12971</v>
      </c>
      <c r="C5379" s="48" t="s">
        <v>12402</v>
      </c>
      <c r="D5379" s="36" t="s">
        <v>2652</v>
      </c>
      <c r="E5379" s="64">
        <v>50000</v>
      </c>
      <c r="F5379" s="50">
        <v>42951</v>
      </c>
      <c r="G5379" s="50">
        <v>44046</v>
      </c>
      <c r="H5379" s="51">
        <v>43790</v>
      </c>
      <c r="I5379" s="50">
        <v>44002</v>
      </c>
      <c r="J5379" s="36">
        <f t="shared" si="166"/>
        <v>213</v>
      </c>
      <c r="K5379" s="36">
        <v>4.75</v>
      </c>
      <c r="L5379" s="36">
        <v>4.75</v>
      </c>
      <c r="M5379" s="38">
        <f t="shared" si="167"/>
        <v>1405.20833333333</v>
      </c>
      <c r="N5379" s="56" t="s">
        <v>12972</v>
      </c>
      <c r="O5379" s="48" t="s">
        <v>12394</v>
      </c>
    </row>
    <row r="5380" s="3" customFormat="1" ht="21" customHeight="1" spans="1:15">
      <c r="A5380" s="27">
        <v>5377</v>
      </c>
      <c r="B5380" s="48" t="s">
        <v>12973</v>
      </c>
      <c r="C5380" s="48" t="s">
        <v>12402</v>
      </c>
      <c r="D5380" s="36" t="s">
        <v>2652</v>
      </c>
      <c r="E5380" s="64">
        <v>50000</v>
      </c>
      <c r="F5380" s="50">
        <v>42951</v>
      </c>
      <c r="G5380" s="50">
        <v>44046</v>
      </c>
      <c r="H5380" s="51">
        <v>43790</v>
      </c>
      <c r="I5380" s="50">
        <v>44002</v>
      </c>
      <c r="J5380" s="36">
        <f t="shared" ref="J5380:J5443" si="168">I5380-H5380+1</f>
        <v>213</v>
      </c>
      <c r="K5380" s="36">
        <v>4.75</v>
      </c>
      <c r="L5380" s="36">
        <v>4.75</v>
      </c>
      <c r="M5380" s="38">
        <f t="shared" ref="M5380:M5443" si="169">E5380*J5380*L5380/12/30/100</f>
        <v>1405.20833333333</v>
      </c>
      <c r="N5380" s="56" t="s">
        <v>12974</v>
      </c>
      <c r="O5380" s="48" t="s">
        <v>12394</v>
      </c>
    </row>
    <row r="5381" s="3" customFormat="1" ht="21" customHeight="1" spans="1:15">
      <c r="A5381" s="27">
        <v>5378</v>
      </c>
      <c r="B5381" s="48" t="s">
        <v>12975</v>
      </c>
      <c r="C5381" s="48" t="s">
        <v>12976</v>
      </c>
      <c r="D5381" s="36" t="s">
        <v>2652</v>
      </c>
      <c r="E5381" s="64">
        <v>50000</v>
      </c>
      <c r="F5381" s="50">
        <v>42951</v>
      </c>
      <c r="G5381" s="50">
        <v>44046</v>
      </c>
      <c r="H5381" s="51">
        <v>43790</v>
      </c>
      <c r="I5381" s="50">
        <v>44002</v>
      </c>
      <c r="J5381" s="36">
        <f t="shared" si="168"/>
        <v>213</v>
      </c>
      <c r="K5381" s="36">
        <v>4.75</v>
      </c>
      <c r="L5381" s="36">
        <v>4.75</v>
      </c>
      <c r="M5381" s="38">
        <f t="shared" si="169"/>
        <v>1405.20833333333</v>
      </c>
      <c r="N5381" s="56" t="s">
        <v>12977</v>
      </c>
      <c r="O5381" s="48" t="s">
        <v>12394</v>
      </c>
    </row>
    <row r="5382" s="3" customFormat="1" ht="21" customHeight="1" spans="1:15">
      <c r="A5382" s="27">
        <v>5379</v>
      </c>
      <c r="B5382" s="48" t="s">
        <v>12978</v>
      </c>
      <c r="C5382" s="48" t="s">
        <v>12488</v>
      </c>
      <c r="D5382" s="36" t="s">
        <v>2652</v>
      </c>
      <c r="E5382" s="64">
        <v>40000</v>
      </c>
      <c r="F5382" s="50">
        <v>42951</v>
      </c>
      <c r="G5382" s="50">
        <v>44046</v>
      </c>
      <c r="H5382" s="51">
        <v>43790</v>
      </c>
      <c r="I5382" s="50">
        <v>44002</v>
      </c>
      <c r="J5382" s="36">
        <f t="shared" si="168"/>
        <v>213</v>
      </c>
      <c r="K5382" s="36">
        <v>4.75</v>
      </c>
      <c r="L5382" s="36">
        <v>4.75</v>
      </c>
      <c r="M5382" s="38">
        <f t="shared" si="169"/>
        <v>1124.16666666667</v>
      </c>
      <c r="N5382" s="56" t="s">
        <v>12979</v>
      </c>
      <c r="O5382" s="48" t="s">
        <v>12394</v>
      </c>
    </row>
    <row r="5383" s="3" customFormat="1" ht="21" customHeight="1" spans="1:15">
      <c r="A5383" s="27">
        <v>5380</v>
      </c>
      <c r="B5383" s="48" t="s">
        <v>12980</v>
      </c>
      <c r="C5383" s="48" t="s">
        <v>12402</v>
      </c>
      <c r="D5383" s="36" t="s">
        <v>2652</v>
      </c>
      <c r="E5383" s="64">
        <v>50000</v>
      </c>
      <c r="F5383" s="50">
        <v>42951</v>
      </c>
      <c r="G5383" s="50">
        <v>44046</v>
      </c>
      <c r="H5383" s="51">
        <v>43790</v>
      </c>
      <c r="I5383" s="50">
        <v>44002</v>
      </c>
      <c r="J5383" s="36">
        <f t="shared" si="168"/>
        <v>213</v>
      </c>
      <c r="K5383" s="36">
        <v>4.75</v>
      </c>
      <c r="L5383" s="36">
        <v>4.75</v>
      </c>
      <c r="M5383" s="38">
        <f t="shared" si="169"/>
        <v>1405.20833333333</v>
      </c>
      <c r="N5383" s="56" t="s">
        <v>12981</v>
      </c>
      <c r="O5383" s="48" t="s">
        <v>12394</v>
      </c>
    </row>
    <row r="5384" s="3" customFormat="1" ht="21" customHeight="1" spans="1:15">
      <c r="A5384" s="27">
        <v>5381</v>
      </c>
      <c r="B5384" s="48" t="s">
        <v>12982</v>
      </c>
      <c r="C5384" s="48" t="s">
        <v>12402</v>
      </c>
      <c r="D5384" s="36" t="s">
        <v>2652</v>
      </c>
      <c r="E5384" s="64">
        <v>50000</v>
      </c>
      <c r="F5384" s="50">
        <v>42951</v>
      </c>
      <c r="G5384" s="50">
        <v>44046</v>
      </c>
      <c r="H5384" s="51">
        <v>43790</v>
      </c>
      <c r="I5384" s="50">
        <v>44002</v>
      </c>
      <c r="J5384" s="36">
        <f t="shared" si="168"/>
        <v>213</v>
      </c>
      <c r="K5384" s="36">
        <v>4.75</v>
      </c>
      <c r="L5384" s="36">
        <v>4.75</v>
      </c>
      <c r="M5384" s="38">
        <f t="shared" si="169"/>
        <v>1405.20833333333</v>
      </c>
      <c r="N5384" s="56" t="s">
        <v>12983</v>
      </c>
      <c r="O5384" s="48" t="s">
        <v>12394</v>
      </c>
    </row>
    <row r="5385" s="3" customFormat="1" ht="21" customHeight="1" spans="1:15">
      <c r="A5385" s="27">
        <v>5382</v>
      </c>
      <c r="B5385" s="48" t="s">
        <v>12984</v>
      </c>
      <c r="C5385" s="48" t="s">
        <v>12985</v>
      </c>
      <c r="D5385" s="36" t="s">
        <v>2652</v>
      </c>
      <c r="E5385" s="64">
        <v>40000</v>
      </c>
      <c r="F5385" s="50">
        <v>42951</v>
      </c>
      <c r="G5385" s="50">
        <v>44046</v>
      </c>
      <c r="H5385" s="51">
        <v>43790</v>
      </c>
      <c r="I5385" s="50">
        <v>44002</v>
      </c>
      <c r="J5385" s="36">
        <f t="shared" si="168"/>
        <v>213</v>
      </c>
      <c r="K5385" s="36">
        <v>4.75</v>
      </c>
      <c r="L5385" s="36">
        <v>4.75</v>
      </c>
      <c r="M5385" s="38">
        <f t="shared" si="169"/>
        <v>1124.16666666667</v>
      </c>
      <c r="N5385" s="56" t="s">
        <v>12986</v>
      </c>
      <c r="O5385" s="48" t="s">
        <v>12394</v>
      </c>
    </row>
    <row r="5386" s="3" customFormat="1" ht="21" customHeight="1" spans="1:15">
      <c r="A5386" s="27">
        <v>5383</v>
      </c>
      <c r="B5386" s="48" t="s">
        <v>12987</v>
      </c>
      <c r="C5386" s="48" t="s">
        <v>12976</v>
      </c>
      <c r="D5386" s="36" t="s">
        <v>2652</v>
      </c>
      <c r="E5386" s="64">
        <v>50000</v>
      </c>
      <c r="F5386" s="50">
        <v>42951</v>
      </c>
      <c r="G5386" s="50">
        <v>44046</v>
      </c>
      <c r="H5386" s="51">
        <v>43790</v>
      </c>
      <c r="I5386" s="50">
        <v>44002</v>
      </c>
      <c r="J5386" s="36">
        <f t="shared" si="168"/>
        <v>213</v>
      </c>
      <c r="K5386" s="36">
        <v>4.75</v>
      </c>
      <c r="L5386" s="36">
        <v>4.75</v>
      </c>
      <c r="M5386" s="38">
        <f t="shared" si="169"/>
        <v>1405.20833333333</v>
      </c>
      <c r="N5386" s="56" t="s">
        <v>12988</v>
      </c>
      <c r="O5386" s="48" t="s">
        <v>12394</v>
      </c>
    </row>
    <row r="5387" s="3" customFormat="1" ht="21" customHeight="1" spans="1:15">
      <c r="A5387" s="27">
        <v>5384</v>
      </c>
      <c r="B5387" s="48" t="s">
        <v>12989</v>
      </c>
      <c r="C5387" s="48" t="s">
        <v>12555</v>
      </c>
      <c r="D5387" s="36" t="s">
        <v>2652</v>
      </c>
      <c r="E5387" s="64">
        <v>50000</v>
      </c>
      <c r="F5387" s="50">
        <v>42951</v>
      </c>
      <c r="G5387" s="50">
        <v>44046</v>
      </c>
      <c r="H5387" s="51">
        <v>43790</v>
      </c>
      <c r="I5387" s="50">
        <v>44002</v>
      </c>
      <c r="J5387" s="36">
        <f t="shared" si="168"/>
        <v>213</v>
      </c>
      <c r="K5387" s="36">
        <v>4.75</v>
      </c>
      <c r="L5387" s="36">
        <v>4.75</v>
      </c>
      <c r="M5387" s="38">
        <f t="shared" si="169"/>
        <v>1405.20833333333</v>
      </c>
      <c r="N5387" s="56" t="s">
        <v>12990</v>
      </c>
      <c r="O5387" s="48" t="s">
        <v>12394</v>
      </c>
    </row>
    <row r="5388" s="3" customFormat="1" ht="21" customHeight="1" spans="1:15">
      <c r="A5388" s="27">
        <v>5385</v>
      </c>
      <c r="B5388" s="48" t="s">
        <v>12991</v>
      </c>
      <c r="C5388" s="48" t="s">
        <v>12402</v>
      </c>
      <c r="D5388" s="36" t="s">
        <v>2652</v>
      </c>
      <c r="E5388" s="64">
        <v>50000</v>
      </c>
      <c r="F5388" s="50">
        <v>42954</v>
      </c>
      <c r="G5388" s="50">
        <v>44049</v>
      </c>
      <c r="H5388" s="51">
        <v>43790</v>
      </c>
      <c r="I5388" s="50">
        <v>44002</v>
      </c>
      <c r="J5388" s="36">
        <f t="shared" si="168"/>
        <v>213</v>
      </c>
      <c r="K5388" s="36">
        <v>4.75</v>
      </c>
      <c r="L5388" s="36">
        <v>4.75</v>
      </c>
      <c r="M5388" s="38">
        <f t="shared" si="169"/>
        <v>1405.20833333333</v>
      </c>
      <c r="N5388" s="56" t="s">
        <v>12992</v>
      </c>
      <c r="O5388" s="48" t="s">
        <v>12394</v>
      </c>
    </row>
    <row r="5389" s="3" customFormat="1" ht="21" customHeight="1" spans="1:15">
      <c r="A5389" s="27">
        <v>5386</v>
      </c>
      <c r="B5389" s="48" t="s">
        <v>12993</v>
      </c>
      <c r="C5389" s="48" t="s">
        <v>12994</v>
      </c>
      <c r="D5389" s="36" t="s">
        <v>2652</v>
      </c>
      <c r="E5389" s="64">
        <v>50000</v>
      </c>
      <c r="F5389" s="50">
        <v>42954</v>
      </c>
      <c r="G5389" s="50">
        <v>44049</v>
      </c>
      <c r="H5389" s="51">
        <v>43790</v>
      </c>
      <c r="I5389" s="50">
        <v>44002</v>
      </c>
      <c r="J5389" s="36">
        <f t="shared" si="168"/>
        <v>213</v>
      </c>
      <c r="K5389" s="36">
        <v>4.75</v>
      </c>
      <c r="L5389" s="36">
        <v>4.75</v>
      </c>
      <c r="M5389" s="38">
        <f t="shared" si="169"/>
        <v>1405.20833333333</v>
      </c>
      <c r="N5389" s="56" t="s">
        <v>12995</v>
      </c>
      <c r="O5389" s="48" t="s">
        <v>12394</v>
      </c>
    </row>
    <row r="5390" s="3" customFormat="1" ht="21" customHeight="1" spans="1:15">
      <c r="A5390" s="27">
        <v>5387</v>
      </c>
      <c r="B5390" s="48" t="s">
        <v>12996</v>
      </c>
      <c r="C5390" s="48" t="s">
        <v>12976</v>
      </c>
      <c r="D5390" s="36" t="s">
        <v>2652</v>
      </c>
      <c r="E5390" s="64">
        <v>50000</v>
      </c>
      <c r="F5390" s="50">
        <v>42954</v>
      </c>
      <c r="G5390" s="50">
        <v>44049</v>
      </c>
      <c r="H5390" s="51">
        <v>43790</v>
      </c>
      <c r="I5390" s="50">
        <v>44002</v>
      </c>
      <c r="J5390" s="36">
        <f t="shared" si="168"/>
        <v>213</v>
      </c>
      <c r="K5390" s="36">
        <v>4.75</v>
      </c>
      <c r="L5390" s="36">
        <v>4.75</v>
      </c>
      <c r="M5390" s="38">
        <f t="shared" si="169"/>
        <v>1405.20833333333</v>
      </c>
      <c r="N5390" s="56" t="s">
        <v>12997</v>
      </c>
      <c r="O5390" s="48" t="s">
        <v>12394</v>
      </c>
    </row>
    <row r="5391" s="3" customFormat="1" ht="21" customHeight="1" spans="1:15">
      <c r="A5391" s="27">
        <v>5388</v>
      </c>
      <c r="B5391" s="48" t="s">
        <v>12998</v>
      </c>
      <c r="C5391" s="48" t="s">
        <v>12508</v>
      </c>
      <c r="D5391" s="36" t="s">
        <v>2652</v>
      </c>
      <c r="E5391" s="64">
        <v>50000</v>
      </c>
      <c r="F5391" s="50">
        <v>42954</v>
      </c>
      <c r="G5391" s="50">
        <v>44049</v>
      </c>
      <c r="H5391" s="51">
        <v>43790</v>
      </c>
      <c r="I5391" s="50">
        <v>44002</v>
      </c>
      <c r="J5391" s="36">
        <f t="shared" si="168"/>
        <v>213</v>
      </c>
      <c r="K5391" s="36">
        <v>4.75</v>
      </c>
      <c r="L5391" s="36">
        <v>4.75</v>
      </c>
      <c r="M5391" s="38">
        <f t="shared" si="169"/>
        <v>1405.20833333333</v>
      </c>
      <c r="N5391" s="56" t="s">
        <v>12999</v>
      </c>
      <c r="O5391" s="48" t="s">
        <v>12394</v>
      </c>
    </row>
    <row r="5392" s="3" customFormat="1" ht="21" customHeight="1" spans="1:15">
      <c r="A5392" s="27">
        <v>5389</v>
      </c>
      <c r="B5392" s="48" t="s">
        <v>13000</v>
      </c>
      <c r="C5392" s="48" t="s">
        <v>12515</v>
      </c>
      <c r="D5392" s="36" t="s">
        <v>2652</v>
      </c>
      <c r="E5392" s="64">
        <v>30000</v>
      </c>
      <c r="F5392" s="50">
        <v>42955</v>
      </c>
      <c r="G5392" s="50">
        <v>44050</v>
      </c>
      <c r="H5392" s="51">
        <v>43790</v>
      </c>
      <c r="I5392" s="50">
        <v>44002</v>
      </c>
      <c r="J5392" s="36">
        <f t="shared" si="168"/>
        <v>213</v>
      </c>
      <c r="K5392" s="36">
        <v>4.75</v>
      </c>
      <c r="L5392" s="36">
        <v>4.75</v>
      </c>
      <c r="M5392" s="38">
        <f t="shared" si="169"/>
        <v>843.125</v>
      </c>
      <c r="N5392" s="56" t="s">
        <v>13001</v>
      </c>
      <c r="O5392" s="48" t="s">
        <v>12394</v>
      </c>
    </row>
    <row r="5393" s="3" customFormat="1" ht="21" customHeight="1" spans="1:15">
      <c r="A5393" s="27">
        <v>5390</v>
      </c>
      <c r="B5393" s="48" t="s">
        <v>13002</v>
      </c>
      <c r="C5393" s="48" t="s">
        <v>12402</v>
      </c>
      <c r="D5393" s="36" t="s">
        <v>2652</v>
      </c>
      <c r="E5393" s="64">
        <v>50000</v>
      </c>
      <c r="F5393" s="50">
        <v>42955</v>
      </c>
      <c r="G5393" s="50">
        <v>44050</v>
      </c>
      <c r="H5393" s="51">
        <v>43790</v>
      </c>
      <c r="I5393" s="50">
        <v>44002</v>
      </c>
      <c r="J5393" s="36">
        <f t="shared" si="168"/>
        <v>213</v>
      </c>
      <c r="K5393" s="36">
        <v>4.75</v>
      </c>
      <c r="L5393" s="36">
        <v>4.75</v>
      </c>
      <c r="M5393" s="38">
        <f t="shared" si="169"/>
        <v>1405.20833333333</v>
      </c>
      <c r="N5393" s="56" t="s">
        <v>13003</v>
      </c>
      <c r="O5393" s="48" t="s">
        <v>12394</v>
      </c>
    </row>
    <row r="5394" s="3" customFormat="1" ht="21" customHeight="1" spans="1:15">
      <c r="A5394" s="27">
        <v>5391</v>
      </c>
      <c r="B5394" s="48" t="s">
        <v>13004</v>
      </c>
      <c r="C5394" s="48" t="s">
        <v>12402</v>
      </c>
      <c r="D5394" s="36" t="s">
        <v>2652</v>
      </c>
      <c r="E5394" s="64">
        <v>50000</v>
      </c>
      <c r="F5394" s="50">
        <v>42955</v>
      </c>
      <c r="G5394" s="50">
        <v>44050</v>
      </c>
      <c r="H5394" s="51">
        <v>43790</v>
      </c>
      <c r="I5394" s="50">
        <v>44002</v>
      </c>
      <c r="J5394" s="36">
        <f t="shared" si="168"/>
        <v>213</v>
      </c>
      <c r="K5394" s="36">
        <v>4.75</v>
      </c>
      <c r="L5394" s="36">
        <v>4.75</v>
      </c>
      <c r="M5394" s="38">
        <f t="shared" si="169"/>
        <v>1405.20833333333</v>
      </c>
      <c r="N5394" s="56" t="s">
        <v>13005</v>
      </c>
      <c r="O5394" s="48" t="s">
        <v>12394</v>
      </c>
    </row>
    <row r="5395" s="3" customFormat="1" ht="21" customHeight="1" spans="1:15">
      <c r="A5395" s="27">
        <v>5392</v>
      </c>
      <c r="B5395" s="48" t="s">
        <v>13006</v>
      </c>
      <c r="C5395" s="48" t="s">
        <v>12462</v>
      </c>
      <c r="D5395" s="36" t="s">
        <v>2652</v>
      </c>
      <c r="E5395" s="64">
        <v>50000</v>
      </c>
      <c r="F5395" s="50">
        <v>42955</v>
      </c>
      <c r="G5395" s="50">
        <v>44050</v>
      </c>
      <c r="H5395" s="51">
        <v>43790</v>
      </c>
      <c r="I5395" s="50">
        <v>44002</v>
      </c>
      <c r="J5395" s="36">
        <f t="shared" si="168"/>
        <v>213</v>
      </c>
      <c r="K5395" s="36">
        <v>4.75</v>
      </c>
      <c r="L5395" s="36">
        <v>4.75</v>
      </c>
      <c r="M5395" s="38">
        <f t="shared" si="169"/>
        <v>1405.20833333333</v>
      </c>
      <c r="N5395" s="56" t="s">
        <v>13007</v>
      </c>
      <c r="O5395" s="48" t="s">
        <v>12394</v>
      </c>
    </row>
    <row r="5396" s="3" customFormat="1" ht="21" customHeight="1" spans="1:15">
      <c r="A5396" s="27">
        <v>5393</v>
      </c>
      <c r="B5396" s="48" t="s">
        <v>13008</v>
      </c>
      <c r="C5396" s="48" t="s">
        <v>12457</v>
      </c>
      <c r="D5396" s="36" t="s">
        <v>2652</v>
      </c>
      <c r="E5396" s="64">
        <v>50000</v>
      </c>
      <c r="F5396" s="50">
        <v>42955</v>
      </c>
      <c r="G5396" s="50">
        <v>44050</v>
      </c>
      <c r="H5396" s="51">
        <v>43790</v>
      </c>
      <c r="I5396" s="50">
        <v>44002</v>
      </c>
      <c r="J5396" s="36">
        <f t="shared" si="168"/>
        <v>213</v>
      </c>
      <c r="K5396" s="36">
        <v>4.75</v>
      </c>
      <c r="L5396" s="36">
        <v>4.75</v>
      </c>
      <c r="M5396" s="38">
        <f t="shared" si="169"/>
        <v>1405.20833333333</v>
      </c>
      <c r="N5396" s="56" t="s">
        <v>13009</v>
      </c>
      <c r="O5396" s="48" t="s">
        <v>12394</v>
      </c>
    </row>
    <row r="5397" s="3" customFormat="1" ht="21" customHeight="1" spans="1:15">
      <c r="A5397" s="27">
        <v>5394</v>
      </c>
      <c r="B5397" s="48" t="s">
        <v>13010</v>
      </c>
      <c r="C5397" s="48" t="s">
        <v>13011</v>
      </c>
      <c r="D5397" s="36" t="s">
        <v>2652</v>
      </c>
      <c r="E5397" s="64">
        <v>30000</v>
      </c>
      <c r="F5397" s="50">
        <v>42955</v>
      </c>
      <c r="G5397" s="50">
        <v>44050</v>
      </c>
      <c r="H5397" s="51">
        <v>43790</v>
      </c>
      <c r="I5397" s="50">
        <v>44002</v>
      </c>
      <c r="J5397" s="36">
        <f t="shared" si="168"/>
        <v>213</v>
      </c>
      <c r="K5397" s="36">
        <v>4.75</v>
      </c>
      <c r="L5397" s="36">
        <v>4.75</v>
      </c>
      <c r="M5397" s="38">
        <f t="shared" si="169"/>
        <v>843.125</v>
      </c>
      <c r="N5397" s="56" t="s">
        <v>13012</v>
      </c>
      <c r="O5397" s="48" t="s">
        <v>12394</v>
      </c>
    </row>
    <row r="5398" s="3" customFormat="1" ht="21" customHeight="1" spans="1:15">
      <c r="A5398" s="27">
        <v>5395</v>
      </c>
      <c r="B5398" s="48" t="s">
        <v>13013</v>
      </c>
      <c r="C5398" s="48" t="s">
        <v>13011</v>
      </c>
      <c r="D5398" s="36" t="s">
        <v>2652</v>
      </c>
      <c r="E5398" s="64">
        <v>50000</v>
      </c>
      <c r="F5398" s="50">
        <v>42955</v>
      </c>
      <c r="G5398" s="50">
        <v>44050</v>
      </c>
      <c r="H5398" s="51">
        <v>43790</v>
      </c>
      <c r="I5398" s="50">
        <v>44002</v>
      </c>
      <c r="J5398" s="36">
        <f t="shared" si="168"/>
        <v>213</v>
      </c>
      <c r="K5398" s="36">
        <v>4.75</v>
      </c>
      <c r="L5398" s="36">
        <v>4.75</v>
      </c>
      <c r="M5398" s="38">
        <f t="shared" si="169"/>
        <v>1405.20833333333</v>
      </c>
      <c r="N5398" s="56" t="s">
        <v>13014</v>
      </c>
      <c r="O5398" s="48" t="s">
        <v>12394</v>
      </c>
    </row>
    <row r="5399" s="3" customFormat="1" ht="21" customHeight="1" spans="1:15">
      <c r="A5399" s="27">
        <v>5396</v>
      </c>
      <c r="B5399" s="48" t="s">
        <v>13015</v>
      </c>
      <c r="C5399" s="48" t="s">
        <v>12903</v>
      </c>
      <c r="D5399" s="36" t="s">
        <v>2652</v>
      </c>
      <c r="E5399" s="64">
        <v>50000</v>
      </c>
      <c r="F5399" s="50">
        <v>42956</v>
      </c>
      <c r="G5399" s="50">
        <v>44050</v>
      </c>
      <c r="H5399" s="51">
        <v>43790</v>
      </c>
      <c r="I5399" s="50">
        <v>44002</v>
      </c>
      <c r="J5399" s="36">
        <f t="shared" si="168"/>
        <v>213</v>
      </c>
      <c r="K5399" s="36">
        <v>4.75</v>
      </c>
      <c r="L5399" s="36">
        <v>4.75</v>
      </c>
      <c r="M5399" s="38">
        <f t="shared" si="169"/>
        <v>1405.20833333333</v>
      </c>
      <c r="N5399" s="56" t="s">
        <v>13016</v>
      </c>
      <c r="O5399" s="48" t="s">
        <v>12394</v>
      </c>
    </row>
    <row r="5400" s="3" customFormat="1" ht="21" customHeight="1" spans="1:15">
      <c r="A5400" s="27">
        <v>5397</v>
      </c>
      <c r="B5400" s="48" t="s">
        <v>13017</v>
      </c>
      <c r="C5400" s="48" t="s">
        <v>12475</v>
      </c>
      <c r="D5400" s="36" t="s">
        <v>2652</v>
      </c>
      <c r="E5400" s="64">
        <v>50000</v>
      </c>
      <c r="F5400" s="50">
        <v>42956</v>
      </c>
      <c r="G5400" s="50">
        <v>44051</v>
      </c>
      <c r="H5400" s="51">
        <v>43790</v>
      </c>
      <c r="I5400" s="50">
        <v>44002</v>
      </c>
      <c r="J5400" s="36">
        <f t="shared" si="168"/>
        <v>213</v>
      </c>
      <c r="K5400" s="36">
        <v>4.75</v>
      </c>
      <c r="L5400" s="36">
        <v>4.75</v>
      </c>
      <c r="M5400" s="38">
        <f t="shared" si="169"/>
        <v>1405.20833333333</v>
      </c>
      <c r="N5400" s="56" t="s">
        <v>13018</v>
      </c>
      <c r="O5400" s="48" t="s">
        <v>12394</v>
      </c>
    </row>
    <row r="5401" s="3" customFormat="1" ht="21" customHeight="1" spans="1:15">
      <c r="A5401" s="27">
        <v>5398</v>
      </c>
      <c r="B5401" s="48" t="s">
        <v>13019</v>
      </c>
      <c r="C5401" s="48" t="s">
        <v>12392</v>
      </c>
      <c r="D5401" s="36" t="s">
        <v>2652</v>
      </c>
      <c r="E5401" s="64">
        <v>50000</v>
      </c>
      <c r="F5401" s="50">
        <v>42956</v>
      </c>
      <c r="G5401" s="50">
        <v>44051</v>
      </c>
      <c r="H5401" s="51">
        <v>43790</v>
      </c>
      <c r="I5401" s="50">
        <v>44002</v>
      </c>
      <c r="J5401" s="36">
        <f t="shared" si="168"/>
        <v>213</v>
      </c>
      <c r="K5401" s="36">
        <v>4.75</v>
      </c>
      <c r="L5401" s="36">
        <v>4.75</v>
      </c>
      <c r="M5401" s="38">
        <f t="shared" si="169"/>
        <v>1405.20833333333</v>
      </c>
      <c r="N5401" s="56" t="s">
        <v>13020</v>
      </c>
      <c r="O5401" s="48" t="s">
        <v>12394</v>
      </c>
    </row>
    <row r="5402" s="3" customFormat="1" ht="21" customHeight="1" spans="1:15">
      <c r="A5402" s="27">
        <v>5399</v>
      </c>
      <c r="B5402" s="48" t="s">
        <v>13021</v>
      </c>
      <c r="C5402" s="48" t="s">
        <v>12402</v>
      </c>
      <c r="D5402" s="36" t="s">
        <v>2652</v>
      </c>
      <c r="E5402" s="64">
        <v>50000</v>
      </c>
      <c r="F5402" s="50">
        <v>42957</v>
      </c>
      <c r="G5402" s="50">
        <v>44052</v>
      </c>
      <c r="H5402" s="51">
        <v>43790</v>
      </c>
      <c r="I5402" s="50">
        <v>44002</v>
      </c>
      <c r="J5402" s="36">
        <f t="shared" si="168"/>
        <v>213</v>
      </c>
      <c r="K5402" s="36">
        <v>4.75</v>
      </c>
      <c r="L5402" s="36">
        <v>4.75</v>
      </c>
      <c r="M5402" s="38">
        <f t="shared" si="169"/>
        <v>1405.20833333333</v>
      </c>
      <c r="N5402" s="56" t="s">
        <v>13022</v>
      </c>
      <c r="O5402" s="48" t="s">
        <v>12394</v>
      </c>
    </row>
    <row r="5403" s="3" customFormat="1" ht="21" customHeight="1" spans="1:15">
      <c r="A5403" s="27">
        <v>5400</v>
      </c>
      <c r="B5403" s="48" t="s">
        <v>13023</v>
      </c>
      <c r="C5403" s="48" t="s">
        <v>12441</v>
      </c>
      <c r="D5403" s="36" t="s">
        <v>2652</v>
      </c>
      <c r="E5403" s="64">
        <v>50000</v>
      </c>
      <c r="F5403" s="50">
        <v>42957</v>
      </c>
      <c r="G5403" s="50">
        <v>44052</v>
      </c>
      <c r="H5403" s="51">
        <v>43790</v>
      </c>
      <c r="I5403" s="50">
        <v>44002</v>
      </c>
      <c r="J5403" s="36">
        <f t="shared" si="168"/>
        <v>213</v>
      </c>
      <c r="K5403" s="36">
        <v>4.75</v>
      </c>
      <c r="L5403" s="36">
        <v>4.75</v>
      </c>
      <c r="M5403" s="38">
        <f t="shared" si="169"/>
        <v>1405.20833333333</v>
      </c>
      <c r="N5403" s="56" t="s">
        <v>13024</v>
      </c>
      <c r="O5403" s="48" t="s">
        <v>12394</v>
      </c>
    </row>
    <row r="5404" s="3" customFormat="1" ht="21" customHeight="1" spans="1:15">
      <c r="A5404" s="27">
        <v>5401</v>
      </c>
      <c r="B5404" s="48" t="s">
        <v>13025</v>
      </c>
      <c r="C5404" s="48" t="s">
        <v>13026</v>
      </c>
      <c r="D5404" s="36" t="s">
        <v>2652</v>
      </c>
      <c r="E5404" s="64">
        <v>40000</v>
      </c>
      <c r="F5404" s="50">
        <v>42957</v>
      </c>
      <c r="G5404" s="50">
        <v>44052</v>
      </c>
      <c r="H5404" s="51">
        <v>43790</v>
      </c>
      <c r="I5404" s="50">
        <v>44002</v>
      </c>
      <c r="J5404" s="36">
        <f t="shared" si="168"/>
        <v>213</v>
      </c>
      <c r="K5404" s="36">
        <v>4.75</v>
      </c>
      <c r="L5404" s="36">
        <v>4.75</v>
      </c>
      <c r="M5404" s="38">
        <f t="shared" si="169"/>
        <v>1124.16666666667</v>
      </c>
      <c r="N5404" s="56" t="s">
        <v>13027</v>
      </c>
      <c r="O5404" s="48" t="s">
        <v>12394</v>
      </c>
    </row>
    <row r="5405" s="3" customFormat="1" ht="21" customHeight="1" spans="1:15">
      <c r="A5405" s="27">
        <v>5402</v>
      </c>
      <c r="B5405" s="48" t="s">
        <v>13028</v>
      </c>
      <c r="C5405" s="48" t="s">
        <v>12670</v>
      </c>
      <c r="D5405" s="36" t="s">
        <v>2652</v>
      </c>
      <c r="E5405" s="64">
        <v>50000</v>
      </c>
      <c r="F5405" s="50">
        <v>42957</v>
      </c>
      <c r="G5405" s="50">
        <v>44052</v>
      </c>
      <c r="H5405" s="51">
        <v>43790</v>
      </c>
      <c r="I5405" s="50">
        <v>44002</v>
      </c>
      <c r="J5405" s="36">
        <f t="shared" si="168"/>
        <v>213</v>
      </c>
      <c r="K5405" s="36">
        <v>4.75</v>
      </c>
      <c r="L5405" s="36">
        <v>4.75</v>
      </c>
      <c r="M5405" s="38">
        <f t="shared" si="169"/>
        <v>1405.20833333333</v>
      </c>
      <c r="N5405" s="56" t="s">
        <v>13029</v>
      </c>
      <c r="O5405" s="48" t="s">
        <v>12394</v>
      </c>
    </row>
    <row r="5406" s="3" customFormat="1" ht="21" customHeight="1" spans="1:15">
      <c r="A5406" s="27">
        <v>5403</v>
      </c>
      <c r="B5406" s="48" t="s">
        <v>13030</v>
      </c>
      <c r="C5406" s="48" t="s">
        <v>12413</v>
      </c>
      <c r="D5406" s="36" t="s">
        <v>2652</v>
      </c>
      <c r="E5406" s="64">
        <v>50000</v>
      </c>
      <c r="F5406" s="50">
        <v>42957</v>
      </c>
      <c r="G5406" s="50">
        <v>44052</v>
      </c>
      <c r="H5406" s="51">
        <v>43790</v>
      </c>
      <c r="I5406" s="50">
        <v>44002</v>
      </c>
      <c r="J5406" s="36">
        <f t="shared" si="168"/>
        <v>213</v>
      </c>
      <c r="K5406" s="36">
        <v>4.75</v>
      </c>
      <c r="L5406" s="36">
        <v>4.75</v>
      </c>
      <c r="M5406" s="38">
        <f t="shared" si="169"/>
        <v>1405.20833333333</v>
      </c>
      <c r="N5406" s="56" t="s">
        <v>13031</v>
      </c>
      <c r="O5406" s="48" t="s">
        <v>12394</v>
      </c>
    </row>
    <row r="5407" s="3" customFormat="1" ht="21" customHeight="1" spans="1:15">
      <c r="A5407" s="27">
        <v>5404</v>
      </c>
      <c r="B5407" s="48" t="s">
        <v>13032</v>
      </c>
      <c r="C5407" s="48" t="s">
        <v>12501</v>
      </c>
      <c r="D5407" s="36" t="s">
        <v>2652</v>
      </c>
      <c r="E5407" s="64">
        <v>50000</v>
      </c>
      <c r="F5407" s="50">
        <v>42958</v>
      </c>
      <c r="G5407" s="50">
        <v>44053</v>
      </c>
      <c r="H5407" s="51">
        <v>43790</v>
      </c>
      <c r="I5407" s="50">
        <v>44002</v>
      </c>
      <c r="J5407" s="36">
        <f t="shared" si="168"/>
        <v>213</v>
      </c>
      <c r="K5407" s="36">
        <v>4.75</v>
      </c>
      <c r="L5407" s="36">
        <v>4.75</v>
      </c>
      <c r="M5407" s="38">
        <f t="shared" si="169"/>
        <v>1405.20833333333</v>
      </c>
      <c r="N5407" s="56" t="s">
        <v>13033</v>
      </c>
      <c r="O5407" s="48" t="s">
        <v>12394</v>
      </c>
    </row>
    <row r="5408" s="3" customFormat="1" ht="21" customHeight="1" spans="1:15">
      <c r="A5408" s="27">
        <v>5405</v>
      </c>
      <c r="B5408" s="48" t="s">
        <v>12595</v>
      </c>
      <c r="C5408" s="48" t="s">
        <v>12421</v>
      </c>
      <c r="D5408" s="36" t="s">
        <v>2652</v>
      </c>
      <c r="E5408" s="64">
        <v>50000</v>
      </c>
      <c r="F5408" s="50">
        <v>42958</v>
      </c>
      <c r="G5408" s="50">
        <v>44053</v>
      </c>
      <c r="H5408" s="51">
        <v>43790</v>
      </c>
      <c r="I5408" s="50">
        <v>44002</v>
      </c>
      <c r="J5408" s="36">
        <f t="shared" si="168"/>
        <v>213</v>
      </c>
      <c r="K5408" s="36">
        <v>4.75</v>
      </c>
      <c r="L5408" s="36">
        <v>4.75</v>
      </c>
      <c r="M5408" s="38">
        <f t="shared" si="169"/>
        <v>1405.20833333333</v>
      </c>
      <c r="N5408" s="56" t="s">
        <v>13034</v>
      </c>
      <c r="O5408" s="48" t="s">
        <v>12394</v>
      </c>
    </row>
    <row r="5409" s="3" customFormat="1" ht="21" customHeight="1" spans="1:15">
      <c r="A5409" s="27">
        <v>5406</v>
      </c>
      <c r="B5409" s="48" t="s">
        <v>13035</v>
      </c>
      <c r="C5409" s="48" t="s">
        <v>12444</v>
      </c>
      <c r="D5409" s="36" t="s">
        <v>2652</v>
      </c>
      <c r="E5409" s="64">
        <v>50000</v>
      </c>
      <c r="F5409" s="50">
        <v>42958</v>
      </c>
      <c r="G5409" s="50">
        <v>44053</v>
      </c>
      <c r="H5409" s="51">
        <v>43790</v>
      </c>
      <c r="I5409" s="50">
        <v>44002</v>
      </c>
      <c r="J5409" s="36">
        <f t="shared" si="168"/>
        <v>213</v>
      </c>
      <c r="K5409" s="36">
        <v>4.75</v>
      </c>
      <c r="L5409" s="36">
        <v>4.75</v>
      </c>
      <c r="M5409" s="38">
        <f t="shared" si="169"/>
        <v>1405.20833333333</v>
      </c>
      <c r="N5409" s="56" t="s">
        <v>13036</v>
      </c>
      <c r="O5409" s="48" t="s">
        <v>12394</v>
      </c>
    </row>
    <row r="5410" s="3" customFormat="1" ht="21" customHeight="1" spans="1:15">
      <c r="A5410" s="27">
        <v>5407</v>
      </c>
      <c r="B5410" s="48" t="s">
        <v>13037</v>
      </c>
      <c r="C5410" s="48" t="s">
        <v>12392</v>
      </c>
      <c r="D5410" s="36" t="s">
        <v>2652</v>
      </c>
      <c r="E5410" s="64">
        <v>50000</v>
      </c>
      <c r="F5410" s="50">
        <v>42958</v>
      </c>
      <c r="G5410" s="50">
        <v>44053</v>
      </c>
      <c r="H5410" s="51">
        <v>43790</v>
      </c>
      <c r="I5410" s="50">
        <v>44002</v>
      </c>
      <c r="J5410" s="36">
        <f t="shared" si="168"/>
        <v>213</v>
      </c>
      <c r="K5410" s="36">
        <v>4.75</v>
      </c>
      <c r="L5410" s="36">
        <v>4.75</v>
      </c>
      <c r="M5410" s="38">
        <f t="shared" si="169"/>
        <v>1405.20833333333</v>
      </c>
      <c r="N5410" s="56" t="s">
        <v>13038</v>
      </c>
      <c r="O5410" s="48" t="s">
        <v>12394</v>
      </c>
    </row>
    <row r="5411" s="3" customFormat="1" ht="21" customHeight="1" spans="1:15">
      <c r="A5411" s="27">
        <v>5408</v>
      </c>
      <c r="B5411" s="48" t="s">
        <v>13039</v>
      </c>
      <c r="C5411" s="48" t="s">
        <v>12477</v>
      </c>
      <c r="D5411" s="36" t="s">
        <v>2652</v>
      </c>
      <c r="E5411" s="64">
        <v>50000</v>
      </c>
      <c r="F5411" s="50">
        <v>42963</v>
      </c>
      <c r="G5411" s="50">
        <v>44057</v>
      </c>
      <c r="H5411" s="51">
        <v>43790</v>
      </c>
      <c r="I5411" s="50">
        <v>44002</v>
      </c>
      <c r="J5411" s="36">
        <f t="shared" si="168"/>
        <v>213</v>
      </c>
      <c r="K5411" s="36">
        <v>4.75</v>
      </c>
      <c r="L5411" s="36">
        <v>4.75</v>
      </c>
      <c r="M5411" s="38">
        <f t="shared" si="169"/>
        <v>1405.20833333333</v>
      </c>
      <c r="N5411" s="56" t="s">
        <v>13040</v>
      </c>
      <c r="O5411" s="48" t="s">
        <v>12394</v>
      </c>
    </row>
    <row r="5412" s="3" customFormat="1" ht="21" customHeight="1" spans="1:15">
      <c r="A5412" s="27">
        <v>5409</v>
      </c>
      <c r="B5412" s="48" t="s">
        <v>13041</v>
      </c>
      <c r="C5412" s="48" t="s">
        <v>13042</v>
      </c>
      <c r="D5412" s="36" t="s">
        <v>2652</v>
      </c>
      <c r="E5412" s="64">
        <v>50000</v>
      </c>
      <c r="F5412" s="50">
        <v>42963</v>
      </c>
      <c r="G5412" s="50">
        <v>44058</v>
      </c>
      <c r="H5412" s="51">
        <v>43790</v>
      </c>
      <c r="I5412" s="50">
        <v>44002</v>
      </c>
      <c r="J5412" s="36">
        <f t="shared" si="168"/>
        <v>213</v>
      </c>
      <c r="K5412" s="36">
        <v>4.75</v>
      </c>
      <c r="L5412" s="36">
        <v>4.75</v>
      </c>
      <c r="M5412" s="38">
        <f t="shared" si="169"/>
        <v>1405.20833333333</v>
      </c>
      <c r="N5412" s="56" t="s">
        <v>13043</v>
      </c>
      <c r="O5412" s="48" t="s">
        <v>12394</v>
      </c>
    </row>
    <row r="5413" s="3" customFormat="1" ht="21" customHeight="1" spans="1:15">
      <c r="A5413" s="27">
        <v>5410</v>
      </c>
      <c r="B5413" s="48" t="s">
        <v>13044</v>
      </c>
      <c r="C5413" s="48" t="s">
        <v>12670</v>
      </c>
      <c r="D5413" s="36" t="s">
        <v>2652</v>
      </c>
      <c r="E5413" s="64">
        <v>50000</v>
      </c>
      <c r="F5413" s="50">
        <v>42963</v>
      </c>
      <c r="G5413" s="50">
        <v>44058</v>
      </c>
      <c r="H5413" s="51">
        <v>43790</v>
      </c>
      <c r="I5413" s="50">
        <v>44002</v>
      </c>
      <c r="J5413" s="36">
        <f t="shared" si="168"/>
        <v>213</v>
      </c>
      <c r="K5413" s="36">
        <v>4.75</v>
      </c>
      <c r="L5413" s="36">
        <v>4.75</v>
      </c>
      <c r="M5413" s="38">
        <f t="shared" si="169"/>
        <v>1405.20833333333</v>
      </c>
      <c r="N5413" s="56" t="s">
        <v>13045</v>
      </c>
      <c r="O5413" s="48" t="s">
        <v>12394</v>
      </c>
    </row>
    <row r="5414" s="3" customFormat="1" ht="21" customHeight="1" spans="1:15">
      <c r="A5414" s="27">
        <v>5411</v>
      </c>
      <c r="B5414" s="48" t="s">
        <v>13046</v>
      </c>
      <c r="C5414" s="48" t="s">
        <v>12444</v>
      </c>
      <c r="D5414" s="36" t="s">
        <v>2652</v>
      </c>
      <c r="E5414" s="64">
        <v>30000</v>
      </c>
      <c r="F5414" s="50">
        <v>42963</v>
      </c>
      <c r="G5414" s="50">
        <v>44058</v>
      </c>
      <c r="H5414" s="51">
        <v>43790</v>
      </c>
      <c r="I5414" s="50">
        <v>44002</v>
      </c>
      <c r="J5414" s="36">
        <f t="shared" si="168"/>
        <v>213</v>
      </c>
      <c r="K5414" s="36">
        <v>4.75</v>
      </c>
      <c r="L5414" s="36">
        <v>4.75</v>
      </c>
      <c r="M5414" s="38">
        <f t="shared" si="169"/>
        <v>843.125</v>
      </c>
      <c r="N5414" s="56" t="s">
        <v>13047</v>
      </c>
      <c r="O5414" s="48" t="s">
        <v>12394</v>
      </c>
    </row>
    <row r="5415" s="3" customFormat="1" ht="21" customHeight="1" spans="1:15">
      <c r="A5415" s="27">
        <v>5412</v>
      </c>
      <c r="B5415" s="48" t="s">
        <v>13048</v>
      </c>
      <c r="C5415" s="48" t="s">
        <v>12529</v>
      </c>
      <c r="D5415" s="36" t="s">
        <v>2652</v>
      </c>
      <c r="E5415" s="64">
        <v>50000</v>
      </c>
      <c r="F5415" s="50">
        <v>42963</v>
      </c>
      <c r="G5415" s="50">
        <v>44058</v>
      </c>
      <c r="H5415" s="51">
        <v>43790</v>
      </c>
      <c r="I5415" s="50">
        <v>44002</v>
      </c>
      <c r="J5415" s="36">
        <f t="shared" si="168"/>
        <v>213</v>
      </c>
      <c r="K5415" s="36">
        <v>4.75</v>
      </c>
      <c r="L5415" s="36">
        <v>4.75</v>
      </c>
      <c r="M5415" s="38">
        <f t="shared" si="169"/>
        <v>1405.20833333333</v>
      </c>
      <c r="N5415" s="56" t="s">
        <v>13049</v>
      </c>
      <c r="O5415" s="48" t="s">
        <v>12394</v>
      </c>
    </row>
    <row r="5416" s="3" customFormat="1" ht="21" customHeight="1" spans="1:15">
      <c r="A5416" s="27">
        <v>5413</v>
      </c>
      <c r="B5416" s="48" t="s">
        <v>13050</v>
      </c>
      <c r="C5416" s="48" t="s">
        <v>12475</v>
      </c>
      <c r="D5416" s="36" t="s">
        <v>2652</v>
      </c>
      <c r="E5416" s="64">
        <v>50000</v>
      </c>
      <c r="F5416" s="50">
        <v>42963</v>
      </c>
      <c r="G5416" s="50">
        <v>44058</v>
      </c>
      <c r="H5416" s="51">
        <v>43790</v>
      </c>
      <c r="I5416" s="50">
        <v>44002</v>
      </c>
      <c r="J5416" s="36">
        <f t="shared" si="168"/>
        <v>213</v>
      </c>
      <c r="K5416" s="36">
        <v>4.75</v>
      </c>
      <c r="L5416" s="36">
        <v>4.75</v>
      </c>
      <c r="M5416" s="38">
        <f t="shared" si="169"/>
        <v>1405.20833333333</v>
      </c>
      <c r="N5416" s="56" t="s">
        <v>13051</v>
      </c>
      <c r="O5416" s="48" t="s">
        <v>12394</v>
      </c>
    </row>
    <row r="5417" s="3" customFormat="1" ht="21" customHeight="1" spans="1:15">
      <c r="A5417" s="27">
        <v>5414</v>
      </c>
      <c r="B5417" s="48" t="s">
        <v>13052</v>
      </c>
      <c r="C5417" s="48" t="s">
        <v>12402</v>
      </c>
      <c r="D5417" s="36" t="s">
        <v>2652</v>
      </c>
      <c r="E5417" s="64">
        <v>50000</v>
      </c>
      <c r="F5417" s="50">
        <v>42963</v>
      </c>
      <c r="G5417" s="50">
        <v>44058</v>
      </c>
      <c r="H5417" s="51">
        <v>43790</v>
      </c>
      <c r="I5417" s="50">
        <v>44002</v>
      </c>
      <c r="J5417" s="36">
        <f t="shared" si="168"/>
        <v>213</v>
      </c>
      <c r="K5417" s="36">
        <v>4.75</v>
      </c>
      <c r="L5417" s="36">
        <v>4.75</v>
      </c>
      <c r="M5417" s="38">
        <f t="shared" si="169"/>
        <v>1405.20833333333</v>
      </c>
      <c r="N5417" s="56" t="s">
        <v>13053</v>
      </c>
      <c r="O5417" s="48" t="s">
        <v>12394</v>
      </c>
    </row>
    <row r="5418" s="3" customFormat="1" ht="21" customHeight="1" spans="1:15">
      <c r="A5418" s="27">
        <v>5415</v>
      </c>
      <c r="B5418" s="48" t="s">
        <v>13054</v>
      </c>
      <c r="C5418" s="48" t="s">
        <v>12392</v>
      </c>
      <c r="D5418" s="36" t="s">
        <v>2652</v>
      </c>
      <c r="E5418" s="64">
        <v>20000</v>
      </c>
      <c r="F5418" s="50">
        <v>42963</v>
      </c>
      <c r="G5418" s="50">
        <v>44058</v>
      </c>
      <c r="H5418" s="51">
        <v>43790</v>
      </c>
      <c r="I5418" s="50">
        <v>44002</v>
      </c>
      <c r="J5418" s="36">
        <f t="shared" si="168"/>
        <v>213</v>
      </c>
      <c r="K5418" s="36">
        <v>4.75</v>
      </c>
      <c r="L5418" s="36">
        <v>4.75</v>
      </c>
      <c r="M5418" s="38">
        <f t="shared" si="169"/>
        <v>562.083333333333</v>
      </c>
      <c r="N5418" s="56" t="s">
        <v>13055</v>
      </c>
      <c r="O5418" s="48" t="s">
        <v>12394</v>
      </c>
    </row>
    <row r="5419" s="3" customFormat="1" ht="21" customHeight="1" spans="1:15">
      <c r="A5419" s="27">
        <v>5416</v>
      </c>
      <c r="B5419" s="48" t="s">
        <v>13056</v>
      </c>
      <c r="C5419" s="48" t="s">
        <v>12697</v>
      </c>
      <c r="D5419" s="36" t="s">
        <v>2652</v>
      </c>
      <c r="E5419" s="64">
        <v>40000</v>
      </c>
      <c r="F5419" s="50">
        <v>42964</v>
      </c>
      <c r="G5419" s="50">
        <v>44059</v>
      </c>
      <c r="H5419" s="51">
        <v>43790</v>
      </c>
      <c r="I5419" s="50">
        <v>44002</v>
      </c>
      <c r="J5419" s="36">
        <f t="shared" si="168"/>
        <v>213</v>
      </c>
      <c r="K5419" s="36">
        <v>4.75</v>
      </c>
      <c r="L5419" s="36">
        <v>4.75</v>
      </c>
      <c r="M5419" s="38">
        <f t="shared" si="169"/>
        <v>1124.16666666667</v>
      </c>
      <c r="N5419" s="56" t="s">
        <v>13057</v>
      </c>
      <c r="O5419" s="48" t="s">
        <v>12394</v>
      </c>
    </row>
    <row r="5420" s="3" customFormat="1" ht="21" customHeight="1" spans="1:15">
      <c r="A5420" s="27">
        <v>5417</v>
      </c>
      <c r="B5420" s="48" t="s">
        <v>13058</v>
      </c>
      <c r="C5420" s="48" t="s">
        <v>12444</v>
      </c>
      <c r="D5420" s="36" t="s">
        <v>2652</v>
      </c>
      <c r="E5420" s="64">
        <v>20000</v>
      </c>
      <c r="F5420" s="50">
        <v>42964</v>
      </c>
      <c r="G5420" s="50">
        <v>44059</v>
      </c>
      <c r="H5420" s="51">
        <v>43790</v>
      </c>
      <c r="I5420" s="50">
        <v>44002</v>
      </c>
      <c r="J5420" s="36">
        <f t="shared" si="168"/>
        <v>213</v>
      </c>
      <c r="K5420" s="36">
        <v>4.75</v>
      </c>
      <c r="L5420" s="36">
        <v>4.75</v>
      </c>
      <c r="M5420" s="38">
        <f t="shared" si="169"/>
        <v>562.083333333333</v>
      </c>
      <c r="N5420" s="56" t="s">
        <v>13059</v>
      </c>
      <c r="O5420" s="48" t="s">
        <v>12394</v>
      </c>
    </row>
    <row r="5421" s="3" customFormat="1" ht="21" customHeight="1" spans="1:15">
      <c r="A5421" s="27">
        <v>5418</v>
      </c>
      <c r="B5421" s="48" t="s">
        <v>13060</v>
      </c>
      <c r="C5421" s="48" t="s">
        <v>12529</v>
      </c>
      <c r="D5421" s="36" t="s">
        <v>2652</v>
      </c>
      <c r="E5421" s="64">
        <v>50000</v>
      </c>
      <c r="F5421" s="50">
        <v>42964</v>
      </c>
      <c r="G5421" s="50">
        <v>44059</v>
      </c>
      <c r="H5421" s="51">
        <v>43790</v>
      </c>
      <c r="I5421" s="50">
        <v>44002</v>
      </c>
      <c r="J5421" s="36">
        <f t="shared" si="168"/>
        <v>213</v>
      </c>
      <c r="K5421" s="36">
        <v>4.75</v>
      </c>
      <c r="L5421" s="36">
        <v>4.75</v>
      </c>
      <c r="M5421" s="38">
        <f t="shared" si="169"/>
        <v>1405.20833333333</v>
      </c>
      <c r="N5421" s="56" t="s">
        <v>13061</v>
      </c>
      <c r="O5421" s="48" t="s">
        <v>12394</v>
      </c>
    </row>
    <row r="5422" s="3" customFormat="1" ht="21" customHeight="1" spans="1:15">
      <c r="A5422" s="27">
        <v>5419</v>
      </c>
      <c r="B5422" s="48" t="s">
        <v>13062</v>
      </c>
      <c r="C5422" s="48" t="s">
        <v>12399</v>
      </c>
      <c r="D5422" s="36" t="s">
        <v>2652</v>
      </c>
      <c r="E5422" s="64">
        <v>40000</v>
      </c>
      <c r="F5422" s="50">
        <v>42964</v>
      </c>
      <c r="G5422" s="50">
        <v>44059</v>
      </c>
      <c r="H5422" s="51">
        <v>43790</v>
      </c>
      <c r="I5422" s="50">
        <v>44002</v>
      </c>
      <c r="J5422" s="36">
        <f t="shared" si="168"/>
        <v>213</v>
      </c>
      <c r="K5422" s="36">
        <v>4.75</v>
      </c>
      <c r="L5422" s="36">
        <v>4.75</v>
      </c>
      <c r="M5422" s="38">
        <f t="shared" si="169"/>
        <v>1124.16666666667</v>
      </c>
      <c r="N5422" s="56" t="s">
        <v>13063</v>
      </c>
      <c r="O5422" s="48" t="s">
        <v>12394</v>
      </c>
    </row>
    <row r="5423" s="3" customFormat="1" ht="21" customHeight="1" spans="1:15">
      <c r="A5423" s="27">
        <v>5420</v>
      </c>
      <c r="B5423" s="48" t="s">
        <v>13064</v>
      </c>
      <c r="C5423" s="48" t="s">
        <v>12529</v>
      </c>
      <c r="D5423" s="36" t="s">
        <v>2652</v>
      </c>
      <c r="E5423" s="64">
        <v>20000</v>
      </c>
      <c r="F5423" s="50">
        <v>42964</v>
      </c>
      <c r="G5423" s="50">
        <v>44059</v>
      </c>
      <c r="H5423" s="51">
        <v>43790</v>
      </c>
      <c r="I5423" s="50">
        <v>44002</v>
      </c>
      <c r="J5423" s="36">
        <f t="shared" si="168"/>
        <v>213</v>
      </c>
      <c r="K5423" s="36">
        <v>4.75</v>
      </c>
      <c r="L5423" s="36">
        <v>4.75</v>
      </c>
      <c r="M5423" s="38">
        <f t="shared" si="169"/>
        <v>562.083333333333</v>
      </c>
      <c r="N5423" s="56" t="s">
        <v>13065</v>
      </c>
      <c r="O5423" s="48" t="s">
        <v>12394</v>
      </c>
    </row>
    <row r="5424" s="3" customFormat="1" ht="21" customHeight="1" spans="1:15">
      <c r="A5424" s="27">
        <v>5421</v>
      </c>
      <c r="B5424" s="48" t="s">
        <v>13066</v>
      </c>
      <c r="C5424" s="48" t="s">
        <v>12462</v>
      </c>
      <c r="D5424" s="36" t="s">
        <v>2652</v>
      </c>
      <c r="E5424" s="64">
        <v>50000</v>
      </c>
      <c r="F5424" s="50">
        <v>42964</v>
      </c>
      <c r="G5424" s="50">
        <v>44059</v>
      </c>
      <c r="H5424" s="51">
        <v>43790</v>
      </c>
      <c r="I5424" s="50">
        <v>44002</v>
      </c>
      <c r="J5424" s="36">
        <f t="shared" si="168"/>
        <v>213</v>
      </c>
      <c r="K5424" s="36">
        <v>4.75</v>
      </c>
      <c r="L5424" s="36">
        <v>4.75</v>
      </c>
      <c r="M5424" s="38">
        <f t="shared" si="169"/>
        <v>1405.20833333333</v>
      </c>
      <c r="N5424" s="56" t="s">
        <v>13067</v>
      </c>
      <c r="O5424" s="48" t="s">
        <v>12394</v>
      </c>
    </row>
    <row r="5425" s="3" customFormat="1" ht="21" customHeight="1" spans="1:15">
      <c r="A5425" s="27">
        <v>5422</v>
      </c>
      <c r="B5425" s="48" t="s">
        <v>13068</v>
      </c>
      <c r="C5425" s="48" t="s">
        <v>12410</v>
      </c>
      <c r="D5425" s="36" t="s">
        <v>2652</v>
      </c>
      <c r="E5425" s="64">
        <v>30000</v>
      </c>
      <c r="F5425" s="50">
        <v>42964</v>
      </c>
      <c r="G5425" s="50">
        <v>44059</v>
      </c>
      <c r="H5425" s="51">
        <v>43790</v>
      </c>
      <c r="I5425" s="50">
        <v>44002</v>
      </c>
      <c r="J5425" s="36">
        <f t="shared" si="168"/>
        <v>213</v>
      </c>
      <c r="K5425" s="36">
        <v>4.75</v>
      </c>
      <c r="L5425" s="36">
        <v>4.75</v>
      </c>
      <c r="M5425" s="38">
        <f t="shared" si="169"/>
        <v>843.125</v>
      </c>
      <c r="N5425" s="56" t="s">
        <v>13069</v>
      </c>
      <c r="O5425" s="48" t="s">
        <v>12394</v>
      </c>
    </row>
    <row r="5426" s="3" customFormat="1" ht="21" customHeight="1" spans="1:15">
      <c r="A5426" s="27">
        <v>5423</v>
      </c>
      <c r="B5426" s="48" t="s">
        <v>13070</v>
      </c>
      <c r="C5426" s="48" t="s">
        <v>12405</v>
      </c>
      <c r="D5426" s="36" t="s">
        <v>2652</v>
      </c>
      <c r="E5426" s="64">
        <v>30000</v>
      </c>
      <c r="F5426" s="50">
        <v>42965</v>
      </c>
      <c r="G5426" s="50">
        <v>44060</v>
      </c>
      <c r="H5426" s="51">
        <v>43790</v>
      </c>
      <c r="I5426" s="50">
        <v>44002</v>
      </c>
      <c r="J5426" s="36">
        <f t="shared" si="168"/>
        <v>213</v>
      </c>
      <c r="K5426" s="36">
        <v>4.75</v>
      </c>
      <c r="L5426" s="36">
        <v>4.75</v>
      </c>
      <c r="M5426" s="38">
        <f t="shared" si="169"/>
        <v>843.125</v>
      </c>
      <c r="N5426" s="56" t="s">
        <v>13071</v>
      </c>
      <c r="O5426" s="48" t="s">
        <v>12394</v>
      </c>
    </row>
    <row r="5427" s="3" customFormat="1" ht="21" customHeight="1" spans="1:15">
      <c r="A5427" s="27">
        <v>5424</v>
      </c>
      <c r="B5427" s="48" t="s">
        <v>13072</v>
      </c>
      <c r="C5427" s="48" t="s">
        <v>12985</v>
      </c>
      <c r="D5427" s="36" t="s">
        <v>2652</v>
      </c>
      <c r="E5427" s="64">
        <v>30000</v>
      </c>
      <c r="F5427" s="50">
        <v>42968</v>
      </c>
      <c r="G5427" s="50">
        <v>44063</v>
      </c>
      <c r="H5427" s="51">
        <v>43790</v>
      </c>
      <c r="I5427" s="50">
        <v>44002</v>
      </c>
      <c r="J5427" s="36">
        <f t="shared" si="168"/>
        <v>213</v>
      </c>
      <c r="K5427" s="36">
        <v>4.75</v>
      </c>
      <c r="L5427" s="36">
        <v>4.75</v>
      </c>
      <c r="M5427" s="38">
        <f t="shared" si="169"/>
        <v>843.125</v>
      </c>
      <c r="N5427" s="56" t="s">
        <v>13073</v>
      </c>
      <c r="O5427" s="48" t="s">
        <v>12394</v>
      </c>
    </row>
    <row r="5428" s="3" customFormat="1" ht="21" customHeight="1" spans="1:15">
      <c r="A5428" s="27">
        <v>5425</v>
      </c>
      <c r="B5428" s="48" t="s">
        <v>13074</v>
      </c>
      <c r="C5428" s="48" t="s">
        <v>12392</v>
      </c>
      <c r="D5428" s="36" t="s">
        <v>2652</v>
      </c>
      <c r="E5428" s="64">
        <v>50000</v>
      </c>
      <c r="F5428" s="50">
        <v>42968</v>
      </c>
      <c r="G5428" s="50">
        <v>44063</v>
      </c>
      <c r="H5428" s="51">
        <v>43790</v>
      </c>
      <c r="I5428" s="50">
        <v>44002</v>
      </c>
      <c r="J5428" s="36">
        <f t="shared" si="168"/>
        <v>213</v>
      </c>
      <c r="K5428" s="36">
        <v>4.75</v>
      </c>
      <c r="L5428" s="36">
        <v>4.75</v>
      </c>
      <c r="M5428" s="38">
        <f t="shared" si="169"/>
        <v>1405.20833333333</v>
      </c>
      <c r="N5428" s="56" t="s">
        <v>13075</v>
      </c>
      <c r="O5428" s="48" t="s">
        <v>12394</v>
      </c>
    </row>
    <row r="5429" s="3" customFormat="1" ht="21" customHeight="1" spans="1:15">
      <c r="A5429" s="27">
        <v>5426</v>
      </c>
      <c r="B5429" s="48" t="s">
        <v>13076</v>
      </c>
      <c r="C5429" s="48" t="s">
        <v>12444</v>
      </c>
      <c r="D5429" s="36" t="s">
        <v>2652</v>
      </c>
      <c r="E5429" s="64">
        <v>30000</v>
      </c>
      <c r="F5429" s="50">
        <v>42968</v>
      </c>
      <c r="G5429" s="50">
        <v>44063</v>
      </c>
      <c r="H5429" s="51">
        <v>43790</v>
      </c>
      <c r="I5429" s="50">
        <v>44002</v>
      </c>
      <c r="J5429" s="36">
        <f t="shared" si="168"/>
        <v>213</v>
      </c>
      <c r="K5429" s="36">
        <v>4.75</v>
      </c>
      <c r="L5429" s="36">
        <v>4.75</v>
      </c>
      <c r="M5429" s="38">
        <f t="shared" si="169"/>
        <v>843.125</v>
      </c>
      <c r="N5429" s="56" t="s">
        <v>13077</v>
      </c>
      <c r="O5429" s="48" t="s">
        <v>12394</v>
      </c>
    </row>
    <row r="5430" s="3" customFormat="1" ht="21" customHeight="1" spans="1:15">
      <c r="A5430" s="27">
        <v>5427</v>
      </c>
      <c r="B5430" s="48" t="s">
        <v>13078</v>
      </c>
      <c r="C5430" s="48" t="s">
        <v>13079</v>
      </c>
      <c r="D5430" s="36" t="s">
        <v>2652</v>
      </c>
      <c r="E5430" s="64">
        <v>50000</v>
      </c>
      <c r="F5430" s="50">
        <v>42969</v>
      </c>
      <c r="G5430" s="50">
        <v>44064</v>
      </c>
      <c r="H5430" s="51">
        <v>43790</v>
      </c>
      <c r="I5430" s="50">
        <v>44002</v>
      </c>
      <c r="J5430" s="36">
        <f t="shared" si="168"/>
        <v>213</v>
      </c>
      <c r="K5430" s="36">
        <v>4.75</v>
      </c>
      <c r="L5430" s="36">
        <v>4.75</v>
      </c>
      <c r="M5430" s="38">
        <f t="shared" si="169"/>
        <v>1405.20833333333</v>
      </c>
      <c r="N5430" s="56" t="s">
        <v>13080</v>
      </c>
      <c r="O5430" s="48" t="s">
        <v>12394</v>
      </c>
    </row>
    <row r="5431" s="3" customFormat="1" ht="21" customHeight="1" spans="1:15">
      <c r="A5431" s="27">
        <v>5428</v>
      </c>
      <c r="B5431" s="48" t="s">
        <v>13081</v>
      </c>
      <c r="C5431" s="48" t="s">
        <v>12475</v>
      </c>
      <c r="D5431" s="36" t="s">
        <v>2652</v>
      </c>
      <c r="E5431" s="64">
        <v>50000</v>
      </c>
      <c r="F5431" s="50">
        <v>42970</v>
      </c>
      <c r="G5431" s="50">
        <v>44065</v>
      </c>
      <c r="H5431" s="51">
        <v>43790</v>
      </c>
      <c r="I5431" s="50">
        <v>44002</v>
      </c>
      <c r="J5431" s="36">
        <f t="shared" si="168"/>
        <v>213</v>
      </c>
      <c r="K5431" s="36">
        <v>4.75</v>
      </c>
      <c r="L5431" s="36">
        <v>4.75</v>
      </c>
      <c r="M5431" s="38">
        <f t="shared" si="169"/>
        <v>1405.20833333333</v>
      </c>
      <c r="N5431" s="56" t="s">
        <v>13082</v>
      </c>
      <c r="O5431" s="48" t="s">
        <v>12394</v>
      </c>
    </row>
    <row r="5432" s="3" customFormat="1" ht="21" customHeight="1" spans="1:15">
      <c r="A5432" s="27">
        <v>5429</v>
      </c>
      <c r="B5432" s="48" t="s">
        <v>13083</v>
      </c>
      <c r="C5432" s="48" t="s">
        <v>12692</v>
      </c>
      <c r="D5432" s="36" t="s">
        <v>2652</v>
      </c>
      <c r="E5432" s="64">
        <v>50000</v>
      </c>
      <c r="F5432" s="50">
        <v>42970</v>
      </c>
      <c r="G5432" s="50">
        <v>44065</v>
      </c>
      <c r="H5432" s="51">
        <v>43790</v>
      </c>
      <c r="I5432" s="50">
        <v>44002</v>
      </c>
      <c r="J5432" s="36">
        <f t="shared" si="168"/>
        <v>213</v>
      </c>
      <c r="K5432" s="36">
        <v>4.75</v>
      </c>
      <c r="L5432" s="36">
        <v>4.75</v>
      </c>
      <c r="M5432" s="38">
        <f t="shared" si="169"/>
        <v>1405.20833333333</v>
      </c>
      <c r="N5432" s="56" t="s">
        <v>13084</v>
      </c>
      <c r="O5432" s="48" t="s">
        <v>12394</v>
      </c>
    </row>
    <row r="5433" s="3" customFormat="1" ht="21" customHeight="1" spans="1:15">
      <c r="A5433" s="27">
        <v>5430</v>
      </c>
      <c r="B5433" s="48" t="s">
        <v>13085</v>
      </c>
      <c r="C5433" s="48" t="s">
        <v>13011</v>
      </c>
      <c r="D5433" s="36" t="s">
        <v>2652</v>
      </c>
      <c r="E5433" s="64">
        <v>40000</v>
      </c>
      <c r="F5433" s="50">
        <v>42971</v>
      </c>
      <c r="G5433" s="50">
        <v>44064</v>
      </c>
      <c r="H5433" s="51">
        <v>43790</v>
      </c>
      <c r="I5433" s="50">
        <v>44002</v>
      </c>
      <c r="J5433" s="36">
        <f t="shared" si="168"/>
        <v>213</v>
      </c>
      <c r="K5433" s="36">
        <v>4.75</v>
      </c>
      <c r="L5433" s="36">
        <v>4.75</v>
      </c>
      <c r="M5433" s="38">
        <f t="shared" si="169"/>
        <v>1124.16666666667</v>
      </c>
      <c r="N5433" s="56" t="s">
        <v>13086</v>
      </c>
      <c r="O5433" s="48" t="s">
        <v>12394</v>
      </c>
    </row>
    <row r="5434" s="3" customFormat="1" ht="21" customHeight="1" spans="1:15">
      <c r="A5434" s="27">
        <v>5431</v>
      </c>
      <c r="B5434" s="48" t="s">
        <v>13087</v>
      </c>
      <c r="C5434" s="48" t="s">
        <v>12610</v>
      </c>
      <c r="D5434" s="36" t="s">
        <v>2652</v>
      </c>
      <c r="E5434" s="64">
        <v>40000</v>
      </c>
      <c r="F5434" s="50">
        <v>42973</v>
      </c>
      <c r="G5434" s="50">
        <v>44068</v>
      </c>
      <c r="H5434" s="51">
        <v>43790</v>
      </c>
      <c r="I5434" s="50">
        <v>44002</v>
      </c>
      <c r="J5434" s="36">
        <f t="shared" si="168"/>
        <v>213</v>
      </c>
      <c r="K5434" s="36">
        <v>4.75</v>
      </c>
      <c r="L5434" s="36">
        <v>4.75</v>
      </c>
      <c r="M5434" s="38">
        <f t="shared" si="169"/>
        <v>1124.16666666667</v>
      </c>
      <c r="N5434" s="56" t="s">
        <v>13088</v>
      </c>
      <c r="O5434" s="48" t="s">
        <v>12394</v>
      </c>
    </row>
    <row r="5435" s="3" customFormat="1" ht="21" customHeight="1" spans="1:15">
      <c r="A5435" s="27">
        <v>5432</v>
      </c>
      <c r="B5435" s="48" t="s">
        <v>13089</v>
      </c>
      <c r="C5435" s="48" t="s">
        <v>12432</v>
      </c>
      <c r="D5435" s="36" t="s">
        <v>2652</v>
      </c>
      <c r="E5435" s="64">
        <v>50000</v>
      </c>
      <c r="F5435" s="50">
        <v>42975</v>
      </c>
      <c r="G5435" s="50">
        <v>44070</v>
      </c>
      <c r="H5435" s="51">
        <v>43790</v>
      </c>
      <c r="I5435" s="50">
        <v>44002</v>
      </c>
      <c r="J5435" s="36">
        <f t="shared" si="168"/>
        <v>213</v>
      </c>
      <c r="K5435" s="36">
        <v>4.75</v>
      </c>
      <c r="L5435" s="36">
        <v>4.75</v>
      </c>
      <c r="M5435" s="38">
        <f t="shared" si="169"/>
        <v>1405.20833333333</v>
      </c>
      <c r="N5435" s="56" t="s">
        <v>13090</v>
      </c>
      <c r="O5435" s="48" t="s">
        <v>12394</v>
      </c>
    </row>
    <row r="5436" s="3" customFormat="1" ht="21" customHeight="1" spans="1:15">
      <c r="A5436" s="27">
        <v>5433</v>
      </c>
      <c r="B5436" s="48" t="s">
        <v>13091</v>
      </c>
      <c r="C5436" s="48" t="s">
        <v>13042</v>
      </c>
      <c r="D5436" s="36" t="s">
        <v>2652</v>
      </c>
      <c r="E5436" s="64">
        <v>50000</v>
      </c>
      <c r="F5436" s="50">
        <v>42976</v>
      </c>
      <c r="G5436" s="50">
        <v>44071</v>
      </c>
      <c r="H5436" s="51">
        <v>43790</v>
      </c>
      <c r="I5436" s="50">
        <v>44002</v>
      </c>
      <c r="J5436" s="36">
        <f t="shared" si="168"/>
        <v>213</v>
      </c>
      <c r="K5436" s="36">
        <v>4.75</v>
      </c>
      <c r="L5436" s="36">
        <v>4.75</v>
      </c>
      <c r="M5436" s="38">
        <f t="shared" si="169"/>
        <v>1405.20833333333</v>
      </c>
      <c r="N5436" s="56" t="s">
        <v>13092</v>
      </c>
      <c r="O5436" s="48" t="s">
        <v>12394</v>
      </c>
    </row>
    <row r="5437" s="3" customFormat="1" ht="21" customHeight="1" spans="1:15">
      <c r="A5437" s="27">
        <v>5434</v>
      </c>
      <c r="B5437" s="48" t="s">
        <v>13093</v>
      </c>
      <c r="C5437" s="48" t="s">
        <v>12515</v>
      </c>
      <c r="D5437" s="36" t="s">
        <v>2652</v>
      </c>
      <c r="E5437" s="64">
        <v>30000</v>
      </c>
      <c r="F5437" s="50">
        <v>42976</v>
      </c>
      <c r="G5437" s="50">
        <v>44071</v>
      </c>
      <c r="H5437" s="51">
        <v>43790</v>
      </c>
      <c r="I5437" s="50">
        <v>44002</v>
      </c>
      <c r="J5437" s="36">
        <f t="shared" si="168"/>
        <v>213</v>
      </c>
      <c r="K5437" s="36">
        <v>4.75</v>
      </c>
      <c r="L5437" s="36">
        <v>4.75</v>
      </c>
      <c r="M5437" s="38">
        <f t="shared" si="169"/>
        <v>843.125</v>
      </c>
      <c r="N5437" s="56" t="s">
        <v>13094</v>
      </c>
      <c r="O5437" s="48" t="s">
        <v>12394</v>
      </c>
    </row>
    <row r="5438" s="3" customFormat="1" ht="21" customHeight="1" spans="1:15">
      <c r="A5438" s="27">
        <v>5435</v>
      </c>
      <c r="B5438" s="48" t="s">
        <v>13095</v>
      </c>
      <c r="C5438" s="48" t="s">
        <v>12475</v>
      </c>
      <c r="D5438" s="36" t="s">
        <v>2652</v>
      </c>
      <c r="E5438" s="64">
        <v>50000</v>
      </c>
      <c r="F5438" s="50">
        <v>42976</v>
      </c>
      <c r="G5438" s="50">
        <v>44071</v>
      </c>
      <c r="H5438" s="51">
        <v>43790</v>
      </c>
      <c r="I5438" s="50">
        <v>44002</v>
      </c>
      <c r="J5438" s="36">
        <f t="shared" si="168"/>
        <v>213</v>
      </c>
      <c r="K5438" s="36">
        <v>4.75</v>
      </c>
      <c r="L5438" s="36">
        <v>4.75</v>
      </c>
      <c r="M5438" s="38">
        <f t="shared" si="169"/>
        <v>1405.20833333333</v>
      </c>
      <c r="N5438" s="56" t="s">
        <v>13096</v>
      </c>
      <c r="O5438" s="48" t="s">
        <v>12394</v>
      </c>
    </row>
    <row r="5439" s="3" customFormat="1" ht="21" customHeight="1" spans="1:15">
      <c r="A5439" s="27">
        <v>5436</v>
      </c>
      <c r="B5439" s="48" t="s">
        <v>13097</v>
      </c>
      <c r="C5439" s="48" t="s">
        <v>12432</v>
      </c>
      <c r="D5439" s="36" t="s">
        <v>2652</v>
      </c>
      <c r="E5439" s="64">
        <v>50000</v>
      </c>
      <c r="F5439" s="50">
        <v>42976</v>
      </c>
      <c r="G5439" s="50">
        <v>44071</v>
      </c>
      <c r="H5439" s="51">
        <v>43790</v>
      </c>
      <c r="I5439" s="50">
        <v>44002</v>
      </c>
      <c r="J5439" s="36">
        <f t="shared" si="168"/>
        <v>213</v>
      </c>
      <c r="K5439" s="36">
        <v>4.75</v>
      </c>
      <c r="L5439" s="36">
        <v>4.75</v>
      </c>
      <c r="M5439" s="38">
        <f t="shared" si="169"/>
        <v>1405.20833333333</v>
      </c>
      <c r="N5439" s="56" t="s">
        <v>13098</v>
      </c>
      <c r="O5439" s="48" t="s">
        <v>12394</v>
      </c>
    </row>
    <row r="5440" s="3" customFormat="1" ht="21" customHeight="1" spans="1:15">
      <c r="A5440" s="27">
        <v>5437</v>
      </c>
      <c r="B5440" s="48" t="s">
        <v>13099</v>
      </c>
      <c r="C5440" s="48" t="s">
        <v>12645</v>
      </c>
      <c r="D5440" s="36" t="s">
        <v>2652</v>
      </c>
      <c r="E5440" s="64">
        <v>50000</v>
      </c>
      <c r="F5440" s="50">
        <v>42979</v>
      </c>
      <c r="G5440" s="50">
        <v>44074</v>
      </c>
      <c r="H5440" s="51">
        <v>43790</v>
      </c>
      <c r="I5440" s="50">
        <v>44002</v>
      </c>
      <c r="J5440" s="36">
        <f t="shared" si="168"/>
        <v>213</v>
      </c>
      <c r="K5440" s="36">
        <v>4.75</v>
      </c>
      <c r="L5440" s="36">
        <v>4.75</v>
      </c>
      <c r="M5440" s="38">
        <f t="shared" si="169"/>
        <v>1405.20833333333</v>
      </c>
      <c r="N5440" s="56" t="s">
        <v>13100</v>
      </c>
      <c r="O5440" s="48" t="s">
        <v>12394</v>
      </c>
    </row>
    <row r="5441" s="3" customFormat="1" ht="21" customHeight="1" spans="1:15">
      <c r="A5441" s="27">
        <v>5438</v>
      </c>
      <c r="B5441" s="48" t="s">
        <v>13101</v>
      </c>
      <c r="C5441" s="48" t="s">
        <v>12501</v>
      </c>
      <c r="D5441" s="36" t="s">
        <v>2652</v>
      </c>
      <c r="E5441" s="64">
        <v>50000</v>
      </c>
      <c r="F5441" s="50">
        <v>42979</v>
      </c>
      <c r="G5441" s="50">
        <v>44074</v>
      </c>
      <c r="H5441" s="51">
        <v>43790</v>
      </c>
      <c r="I5441" s="50">
        <v>44002</v>
      </c>
      <c r="J5441" s="36">
        <f t="shared" si="168"/>
        <v>213</v>
      </c>
      <c r="K5441" s="36">
        <v>4.75</v>
      </c>
      <c r="L5441" s="36">
        <v>4.75</v>
      </c>
      <c r="M5441" s="38">
        <f t="shared" si="169"/>
        <v>1405.20833333333</v>
      </c>
      <c r="N5441" s="56" t="s">
        <v>13102</v>
      </c>
      <c r="O5441" s="48" t="s">
        <v>12394</v>
      </c>
    </row>
    <row r="5442" s="3" customFormat="1" ht="21" customHeight="1" spans="1:15">
      <c r="A5442" s="27">
        <v>5439</v>
      </c>
      <c r="B5442" s="48" t="s">
        <v>13103</v>
      </c>
      <c r="C5442" s="48" t="s">
        <v>12402</v>
      </c>
      <c r="D5442" s="36" t="s">
        <v>2652</v>
      </c>
      <c r="E5442" s="64">
        <v>50000</v>
      </c>
      <c r="F5442" s="50">
        <v>42980</v>
      </c>
      <c r="G5442" s="50">
        <v>44075</v>
      </c>
      <c r="H5442" s="51">
        <v>43790</v>
      </c>
      <c r="I5442" s="50">
        <v>44002</v>
      </c>
      <c r="J5442" s="36">
        <f t="shared" si="168"/>
        <v>213</v>
      </c>
      <c r="K5442" s="36">
        <v>4.75</v>
      </c>
      <c r="L5442" s="36">
        <v>4.75</v>
      </c>
      <c r="M5442" s="38">
        <f t="shared" si="169"/>
        <v>1405.20833333333</v>
      </c>
      <c r="N5442" s="56" t="s">
        <v>13104</v>
      </c>
      <c r="O5442" s="48" t="s">
        <v>12394</v>
      </c>
    </row>
    <row r="5443" s="3" customFormat="1" ht="21" customHeight="1" spans="1:15">
      <c r="A5443" s="27">
        <v>5440</v>
      </c>
      <c r="B5443" s="48" t="s">
        <v>13105</v>
      </c>
      <c r="C5443" s="48" t="s">
        <v>12515</v>
      </c>
      <c r="D5443" s="36" t="s">
        <v>2652</v>
      </c>
      <c r="E5443" s="64">
        <v>50000</v>
      </c>
      <c r="F5443" s="50">
        <v>42982</v>
      </c>
      <c r="G5443" s="50">
        <v>44077</v>
      </c>
      <c r="H5443" s="51">
        <v>43790</v>
      </c>
      <c r="I5443" s="50">
        <v>44002</v>
      </c>
      <c r="J5443" s="36">
        <f t="shared" si="168"/>
        <v>213</v>
      </c>
      <c r="K5443" s="36">
        <v>4.75</v>
      </c>
      <c r="L5443" s="36">
        <v>4.75</v>
      </c>
      <c r="M5443" s="38">
        <f t="shared" si="169"/>
        <v>1405.20833333333</v>
      </c>
      <c r="N5443" s="56" t="s">
        <v>13106</v>
      </c>
      <c r="O5443" s="48" t="s">
        <v>12394</v>
      </c>
    </row>
    <row r="5444" s="3" customFormat="1" ht="21" customHeight="1" spans="1:15">
      <c r="A5444" s="27">
        <v>5441</v>
      </c>
      <c r="B5444" s="48" t="s">
        <v>13107</v>
      </c>
      <c r="C5444" s="48" t="s">
        <v>13011</v>
      </c>
      <c r="D5444" s="36" t="s">
        <v>2652</v>
      </c>
      <c r="E5444" s="64">
        <v>30000</v>
      </c>
      <c r="F5444" s="50">
        <v>42991</v>
      </c>
      <c r="G5444" s="50">
        <v>44086</v>
      </c>
      <c r="H5444" s="51">
        <v>43790</v>
      </c>
      <c r="I5444" s="50">
        <v>44002</v>
      </c>
      <c r="J5444" s="36">
        <f t="shared" ref="J5444:J5507" si="170">I5444-H5444+1</f>
        <v>213</v>
      </c>
      <c r="K5444" s="36">
        <v>4.75</v>
      </c>
      <c r="L5444" s="36">
        <v>4.75</v>
      </c>
      <c r="M5444" s="38">
        <f t="shared" ref="M5444:M5507" si="171">E5444*J5444*L5444/12/30/100</f>
        <v>843.125</v>
      </c>
      <c r="N5444" s="56" t="s">
        <v>13108</v>
      </c>
      <c r="O5444" s="48" t="s">
        <v>12394</v>
      </c>
    </row>
    <row r="5445" s="3" customFormat="1" ht="21" customHeight="1" spans="1:15">
      <c r="A5445" s="27">
        <v>5442</v>
      </c>
      <c r="B5445" s="48" t="s">
        <v>13109</v>
      </c>
      <c r="C5445" s="48" t="s">
        <v>12392</v>
      </c>
      <c r="D5445" s="36" t="s">
        <v>2652</v>
      </c>
      <c r="E5445" s="64">
        <v>50000</v>
      </c>
      <c r="F5445" s="50">
        <v>42992</v>
      </c>
      <c r="G5445" s="50">
        <v>44087</v>
      </c>
      <c r="H5445" s="51">
        <v>43790</v>
      </c>
      <c r="I5445" s="50">
        <v>44002</v>
      </c>
      <c r="J5445" s="36">
        <f t="shared" si="170"/>
        <v>213</v>
      </c>
      <c r="K5445" s="36">
        <v>4.75</v>
      </c>
      <c r="L5445" s="36">
        <v>4.75</v>
      </c>
      <c r="M5445" s="38">
        <f t="shared" si="171"/>
        <v>1405.20833333333</v>
      </c>
      <c r="N5445" s="56" t="s">
        <v>13110</v>
      </c>
      <c r="O5445" s="48" t="s">
        <v>12394</v>
      </c>
    </row>
    <row r="5446" s="3" customFormat="1" ht="21" customHeight="1" spans="1:15">
      <c r="A5446" s="27">
        <v>5443</v>
      </c>
      <c r="B5446" s="48" t="s">
        <v>10728</v>
      </c>
      <c r="C5446" s="48" t="s">
        <v>12508</v>
      </c>
      <c r="D5446" s="36" t="s">
        <v>2652</v>
      </c>
      <c r="E5446" s="64">
        <v>30000</v>
      </c>
      <c r="F5446" s="50">
        <v>42993</v>
      </c>
      <c r="G5446" s="50">
        <v>44088</v>
      </c>
      <c r="H5446" s="51">
        <v>43790</v>
      </c>
      <c r="I5446" s="50">
        <v>44002</v>
      </c>
      <c r="J5446" s="36">
        <f t="shared" si="170"/>
        <v>213</v>
      </c>
      <c r="K5446" s="36">
        <v>4.75</v>
      </c>
      <c r="L5446" s="36">
        <v>4.75</v>
      </c>
      <c r="M5446" s="38">
        <f t="shared" si="171"/>
        <v>843.125</v>
      </c>
      <c r="N5446" s="56" t="s">
        <v>13111</v>
      </c>
      <c r="O5446" s="48" t="s">
        <v>12394</v>
      </c>
    </row>
    <row r="5447" s="3" customFormat="1" ht="21" customHeight="1" spans="1:15">
      <c r="A5447" s="27">
        <v>5444</v>
      </c>
      <c r="B5447" s="48" t="s">
        <v>13112</v>
      </c>
      <c r="C5447" s="48" t="s">
        <v>13011</v>
      </c>
      <c r="D5447" s="36" t="s">
        <v>2652</v>
      </c>
      <c r="E5447" s="64">
        <v>30000</v>
      </c>
      <c r="F5447" s="50">
        <v>43001</v>
      </c>
      <c r="G5447" s="50">
        <v>44096</v>
      </c>
      <c r="H5447" s="51">
        <v>43790</v>
      </c>
      <c r="I5447" s="50">
        <v>44002</v>
      </c>
      <c r="J5447" s="36">
        <f t="shared" si="170"/>
        <v>213</v>
      </c>
      <c r="K5447" s="36">
        <v>4.75</v>
      </c>
      <c r="L5447" s="36">
        <v>4.75</v>
      </c>
      <c r="M5447" s="38">
        <f t="shared" si="171"/>
        <v>843.125</v>
      </c>
      <c r="N5447" s="56" t="s">
        <v>13113</v>
      </c>
      <c r="O5447" s="48" t="s">
        <v>12394</v>
      </c>
    </row>
    <row r="5448" s="3" customFormat="1" ht="21" customHeight="1" spans="1:15">
      <c r="A5448" s="27">
        <v>5445</v>
      </c>
      <c r="B5448" s="48" t="s">
        <v>13114</v>
      </c>
      <c r="C5448" s="48" t="s">
        <v>12429</v>
      </c>
      <c r="D5448" s="36" t="s">
        <v>2652</v>
      </c>
      <c r="E5448" s="64">
        <v>50000</v>
      </c>
      <c r="F5448" s="50">
        <v>43008</v>
      </c>
      <c r="G5448" s="50">
        <v>44103</v>
      </c>
      <c r="H5448" s="51">
        <v>43790</v>
      </c>
      <c r="I5448" s="50">
        <v>44002</v>
      </c>
      <c r="J5448" s="36">
        <f t="shared" si="170"/>
        <v>213</v>
      </c>
      <c r="K5448" s="36">
        <v>4.75</v>
      </c>
      <c r="L5448" s="36">
        <v>4.75</v>
      </c>
      <c r="M5448" s="38">
        <f t="shared" si="171"/>
        <v>1405.20833333333</v>
      </c>
      <c r="N5448" s="56" t="s">
        <v>13115</v>
      </c>
      <c r="O5448" s="48" t="s">
        <v>12394</v>
      </c>
    </row>
    <row r="5449" s="3" customFormat="1" ht="21" customHeight="1" spans="1:15">
      <c r="A5449" s="27">
        <v>5446</v>
      </c>
      <c r="B5449" s="48" t="s">
        <v>13116</v>
      </c>
      <c r="C5449" s="48" t="s">
        <v>12610</v>
      </c>
      <c r="D5449" s="36" t="s">
        <v>2652</v>
      </c>
      <c r="E5449" s="64">
        <v>40000</v>
      </c>
      <c r="F5449" s="50">
        <v>43009</v>
      </c>
      <c r="G5449" s="50">
        <v>44103</v>
      </c>
      <c r="H5449" s="51">
        <v>43790</v>
      </c>
      <c r="I5449" s="50">
        <v>44002</v>
      </c>
      <c r="J5449" s="36">
        <f t="shared" si="170"/>
        <v>213</v>
      </c>
      <c r="K5449" s="36">
        <v>4.75</v>
      </c>
      <c r="L5449" s="36">
        <v>4.75</v>
      </c>
      <c r="M5449" s="38">
        <f t="shared" si="171"/>
        <v>1124.16666666667</v>
      </c>
      <c r="N5449" s="56" t="s">
        <v>13117</v>
      </c>
      <c r="O5449" s="48" t="s">
        <v>12394</v>
      </c>
    </row>
    <row r="5450" s="3" customFormat="1" ht="21" customHeight="1" spans="1:15">
      <c r="A5450" s="27">
        <v>5447</v>
      </c>
      <c r="B5450" s="48" t="s">
        <v>13118</v>
      </c>
      <c r="C5450" s="48" t="s">
        <v>12529</v>
      </c>
      <c r="D5450" s="36" t="s">
        <v>2652</v>
      </c>
      <c r="E5450" s="64">
        <v>50000</v>
      </c>
      <c r="F5450" s="50">
        <v>43010</v>
      </c>
      <c r="G5450" s="50">
        <v>44105</v>
      </c>
      <c r="H5450" s="51">
        <v>43790</v>
      </c>
      <c r="I5450" s="50">
        <v>44002</v>
      </c>
      <c r="J5450" s="36">
        <f t="shared" si="170"/>
        <v>213</v>
      </c>
      <c r="K5450" s="36">
        <v>4.75</v>
      </c>
      <c r="L5450" s="36">
        <v>4.75</v>
      </c>
      <c r="M5450" s="38">
        <f t="shared" si="171"/>
        <v>1405.20833333333</v>
      </c>
      <c r="N5450" s="56" t="s">
        <v>13119</v>
      </c>
      <c r="O5450" s="48" t="s">
        <v>12394</v>
      </c>
    </row>
    <row r="5451" s="3" customFormat="1" ht="21" customHeight="1" spans="1:15">
      <c r="A5451" s="27">
        <v>5448</v>
      </c>
      <c r="B5451" s="48" t="s">
        <v>13120</v>
      </c>
      <c r="C5451" s="48" t="s">
        <v>12475</v>
      </c>
      <c r="D5451" s="36" t="s">
        <v>2652</v>
      </c>
      <c r="E5451" s="64">
        <v>50000</v>
      </c>
      <c r="F5451" s="50">
        <v>43019</v>
      </c>
      <c r="G5451" s="50">
        <v>44114</v>
      </c>
      <c r="H5451" s="51">
        <v>43790</v>
      </c>
      <c r="I5451" s="50">
        <v>44002</v>
      </c>
      <c r="J5451" s="36">
        <f t="shared" si="170"/>
        <v>213</v>
      </c>
      <c r="K5451" s="36">
        <v>4.75</v>
      </c>
      <c r="L5451" s="36">
        <v>4.75</v>
      </c>
      <c r="M5451" s="38">
        <f t="shared" si="171"/>
        <v>1405.20833333333</v>
      </c>
      <c r="N5451" s="56" t="s">
        <v>13121</v>
      </c>
      <c r="O5451" s="48" t="s">
        <v>12394</v>
      </c>
    </row>
    <row r="5452" s="3" customFormat="1" ht="21" customHeight="1" spans="1:15">
      <c r="A5452" s="27">
        <v>5449</v>
      </c>
      <c r="B5452" s="48" t="s">
        <v>13122</v>
      </c>
      <c r="C5452" s="48" t="s">
        <v>12610</v>
      </c>
      <c r="D5452" s="36" t="s">
        <v>2652</v>
      </c>
      <c r="E5452" s="64">
        <v>30000</v>
      </c>
      <c r="F5452" s="50">
        <v>43020</v>
      </c>
      <c r="G5452" s="50">
        <v>44114</v>
      </c>
      <c r="H5452" s="51">
        <v>43790</v>
      </c>
      <c r="I5452" s="50">
        <v>44002</v>
      </c>
      <c r="J5452" s="36">
        <f t="shared" si="170"/>
        <v>213</v>
      </c>
      <c r="K5452" s="36">
        <v>4.75</v>
      </c>
      <c r="L5452" s="36">
        <v>4.75</v>
      </c>
      <c r="M5452" s="38">
        <f t="shared" si="171"/>
        <v>843.125</v>
      </c>
      <c r="N5452" s="56" t="s">
        <v>13123</v>
      </c>
      <c r="O5452" s="48" t="s">
        <v>12394</v>
      </c>
    </row>
    <row r="5453" s="3" customFormat="1" ht="21" customHeight="1" spans="1:15">
      <c r="A5453" s="27">
        <v>5450</v>
      </c>
      <c r="B5453" s="48" t="s">
        <v>13124</v>
      </c>
      <c r="C5453" s="48" t="s">
        <v>12508</v>
      </c>
      <c r="D5453" s="36" t="s">
        <v>2652</v>
      </c>
      <c r="E5453" s="64">
        <v>50000</v>
      </c>
      <c r="F5453" s="50">
        <v>43022</v>
      </c>
      <c r="G5453" s="50">
        <v>44117</v>
      </c>
      <c r="H5453" s="51">
        <v>43790</v>
      </c>
      <c r="I5453" s="50">
        <v>44002</v>
      </c>
      <c r="J5453" s="36">
        <f t="shared" si="170"/>
        <v>213</v>
      </c>
      <c r="K5453" s="36">
        <v>4.75</v>
      </c>
      <c r="L5453" s="36">
        <v>4.75</v>
      </c>
      <c r="M5453" s="38">
        <f t="shared" si="171"/>
        <v>1405.20833333333</v>
      </c>
      <c r="N5453" s="56" t="s">
        <v>13125</v>
      </c>
      <c r="O5453" s="48" t="s">
        <v>12394</v>
      </c>
    </row>
    <row r="5454" s="3" customFormat="1" ht="21" customHeight="1" spans="1:15">
      <c r="A5454" s="27">
        <v>5451</v>
      </c>
      <c r="B5454" s="48" t="s">
        <v>13126</v>
      </c>
      <c r="C5454" s="48" t="s">
        <v>12529</v>
      </c>
      <c r="D5454" s="36" t="s">
        <v>2652</v>
      </c>
      <c r="E5454" s="64">
        <v>50000</v>
      </c>
      <c r="F5454" s="50">
        <v>43026</v>
      </c>
      <c r="G5454" s="50">
        <v>44121</v>
      </c>
      <c r="H5454" s="51">
        <v>43790</v>
      </c>
      <c r="I5454" s="50">
        <v>44002</v>
      </c>
      <c r="J5454" s="36">
        <f t="shared" si="170"/>
        <v>213</v>
      </c>
      <c r="K5454" s="36">
        <v>4.75</v>
      </c>
      <c r="L5454" s="36">
        <v>4.75</v>
      </c>
      <c r="M5454" s="38">
        <f t="shared" si="171"/>
        <v>1405.20833333333</v>
      </c>
      <c r="N5454" s="56" t="s">
        <v>13127</v>
      </c>
      <c r="O5454" s="48" t="s">
        <v>12394</v>
      </c>
    </row>
    <row r="5455" s="3" customFormat="1" ht="21" customHeight="1" spans="1:15">
      <c r="A5455" s="27">
        <v>5452</v>
      </c>
      <c r="B5455" s="48" t="s">
        <v>13128</v>
      </c>
      <c r="C5455" s="48" t="s">
        <v>13129</v>
      </c>
      <c r="D5455" s="36" t="s">
        <v>2652</v>
      </c>
      <c r="E5455" s="64">
        <v>30000</v>
      </c>
      <c r="F5455" s="50">
        <v>43027</v>
      </c>
      <c r="G5455" s="50">
        <v>44122</v>
      </c>
      <c r="H5455" s="51">
        <v>43790</v>
      </c>
      <c r="I5455" s="50">
        <v>44002</v>
      </c>
      <c r="J5455" s="36">
        <f t="shared" si="170"/>
        <v>213</v>
      </c>
      <c r="K5455" s="36">
        <v>4.75</v>
      </c>
      <c r="L5455" s="36">
        <v>4.75</v>
      </c>
      <c r="M5455" s="38">
        <f t="shared" si="171"/>
        <v>843.125</v>
      </c>
      <c r="N5455" s="56" t="s">
        <v>13130</v>
      </c>
      <c r="O5455" s="48" t="s">
        <v>12394</v>
      </c>
    </row>
    <row r="5456" s="3" customFormat="1" ht="21" customHeight="1" spans="1:15">
      <c r="A5456" s="27">
        <v>5453</v>
      </c>
      <c r="B5456" s="48" t="s">
        <v>13131</v>
      </c>
      <c r="C5456" s="48" t="s">
        <v>12475</v>
      </c>
      <c r="D5456" s="36" t="s">
        <v>2652</v>
      </c>
      <c r="E5456" s="64">
        <v>50000</v>
      </c>
      <c r="F5456" s="50">
        <v>43032</v>
      </c>
      <c r="G5456" s="50">
        <v>44127</v>
      </c>
      <c r="H5456" s="51">
        <v>43790</v>
      </c>
      <c r="I5456" s="50">
        <v>44002</v>
      </c>
      <c r="J5456" s="36">
        <f t="shared" si="170"/>
        <v>213</v>
      </c>
      <c r="K5456" s="36">
        <v>4.75</v>
      </c>
      <c r="L5456" s="36">
        <v>4.75</v>
      </c>
      <c r="M5456" s="38">
        <f t="shared" si="171"/>
        <v>1405.20833333333</v>
      </c>
      <c r="N5456" s="56" t="s">
        <v>13132</v>
      </c>
      <c r="O5456" s="48" t="s">
        <v>12394</v>
      </c>
    </row>
    <row r="5457" s="3" customFormat="1" ht="21" customHeight="1" spans="1:15">
      <c r="A5457" s="27">
        <v>5454</v>
      </c>
      <c r="B5457" s="48" t="s">
        <v>13133</v>
      </c>
      <c r="C5457" s="48" t="s">
        <v>12488</v>
      </c>
      <c r="D5457" s="36" t="s">
        <v>2652</v>
      </c>
      <c r="E5457" s="64">
        <v>50000</v>
      </c>
      <c r="F5457" s="50">
        <v>43045</v>
      </c>
      <c r="G5457" s="50">
        <v>44140</v>
      </c>
      <c r="H5457" s="51">
        <v>43790</v>
      </c>
      <c r="I5457" s="50">
        <v>44002</v>
      </c>
      <c r="J5457" s="36">
        <f t="shared" si="170"/>
        <v>213</v>
      </c>
      <c r="K5457" s="36">
        <v>4.75</v>
      </c>
      <c r="L5457" s="36">
        <v>4.75</v>
      </c>
      <c r="M5457" s="38">
        <f t="shared" si="171"/>
        <v>1405.20833333333</v>
      </c>
      <c r="N5457" s="56" t="s">
        <v>13134</v>
      </c>
      <c r="O5457" s="48" t="s">
        <v>12394</v>
      </c>
    </row>
    <row r="5458" s="3" customFormat="1" ht="21" customHeight="1" spans="1:15">
      <c r="A5458" s="27">
        <v>5455</v>
      </c>
      <c r="B5458" s="48" t="s">
        <v>13135</v>
      </c>
      <c r="C5458" s="48" t="s">
        <v>13136</v>
      </c>
      <c r="D5458" s="36" t="s">
        <v>2652</v>
      </c>
      <c r="E5458" s="64">
        <v>50000</v>
      </c>
      <c r="F5458" s="50">
        <v>43047</v>
      </c>
      <c r="G5458" s="50">
        <v>44142</v>
      </c>
      <c r="H5458" s="51">
        <v>43790</v>
      </c>
      <c r="I5458" s="50">
        <v>44002</v>
      </c>
      <c r="J5458" s="36">
        <f t="shared" si="170"/>
        <v>213</v>
      </c>
      <c r="K5458" s="36">
        <v>4.75</v>
      </c>
      <c r="L5458" s="36">
        <v>4.75</v>
      </c>
      <c r="M5458" s="38">
        <f t="shared" si="171"/>
        <v>1405.20833333333</v>
      </c>
      <c r="N5458" s="56" t="s">
        <v>13137</v>
      </c>
      <c r="O5458" s="48" t="s">
        <v>12394</v>
      </c>
    </row>
    <row r="5459" s="3" customFormat="1" ht="21" customHeight="1" spans="1:15">
      <c r="A5459" s="27">
        <v>5456</v>
      </c>
      <c r="B5459" s="48" t="s">
        <v>13138</v>
      </c>
      <c r="C5459" s="48" t="s">
        <v>12444</v>
      </c>
      <c r="D5459" s="36" t="s">
        <v>2652</v>
      </c>
      <c r="E5459" s="64">
        <v>50000</v>
      </c>
      <c r="F5459" s="50">
        <v>43049</v>
      </c>
      <c r="G5459" s="50">
        <v>44144</v>
      </c>
      <c r="H5459" s="51">
        <v>43790</v>
      </c>
      <c r="I5459" s="50">
        <v>44002</v>
      </c>
      <c r="J5459" s="36">
        <f t="shared" si="170"/>
        <v>213</v>
      </c>
      <c r="K5459" s="36">
        <v>4.75</v>
      </c>
      <c r="L5459" s="36">
        <v>4.75</v>
      </c>
      <c r="M5459" s="38">
        <f t="shared" si="171"/>
        <v>1405.20833333333</v>
      </c>
      <c r="N5459" s="56" t="s">
        <v>13139</v>
      </c>
      <c r="O5459" s="48" t="s">
        <v>12394</v>
      </c>
    </row>
    <row r="5460" s="3" customFormat="1" ht="21" customHeight="1" spans="1:15">
      <c r="A5460" s="27">
        <v>5457</v>
      </c>
      <c r="B5460" s="48" t="s">
        <v>13140</v>
      </c>
      <c r="C5460" s="48" t="s">
        <v>12444</v>
      </c>
      <c r="D5460" s="36" t="s">
        <v>2652</v>
      </c>
      <c r="E5460" s="64">
        <v>50000</v>
      </c>
      <c r="F5460" s="50">
        <v>43053</v>
      </c>
      <c r="G5460" s="50">
        <v>44148</v>
      </c>
      <c r="H5460" s="51">
        <v>43790</v>
      </c>
      <c r="I5460" s="50">
        <v>44002</v>
      </c>
      <c r="J5460" s="36">
        <f t="shared" si="170"/>
        <v>213</v>
      </c>
      <c r="K5460" s="36">
        <v>4.75</v>
      </c>
      <c r="L5460" s="36">
        <v>4.75</v>
      </c>
      <c r="M5460" s="38">
        <f t="shared" si="171"/>
        <v>1405.20833333333</v>
      </c>
      <c r="N5460" s="56" t="s">
        <v>13141</v>
      </c>
      <c r="O5460" s="48" t="s">
        <v>12394</v>
      </c>
    </row>
    <row r="5461" s="3" customFormat="1" ht="21" customHeight="1" spans="1:15">
      <c r="A5461" s="27">
        <v>5458</v>
      </c>
      <c r="B5461" s="48" t="s">
        <v>13142</v>
      </c>
      <c r="C5461" s="48" t="s">
        <v>12413</v>
      </c>
      <c r="D5461" s="36" t="s">
        <v>2652</v>
      </c>
      <c r="E5461" s="64">
        <v>50000</v>
      </c>
      <c r="F5461" s="50">
        <v>43055</v>
      </c>
      <c r="G5461" s="50">
        <v>44150</v>
      </c>
      <c r="H5461" s="51">
        <v>43790</v>
      </c>
      <c r="I5461" s="50">
        <v>44002</v>
      </c>
      <c r="J5461" s="36">
        <f t="shared" si="170"/>
        <v>213</v>
      </c>
      <c r="K5461" s="36">
        <v>4.75</v>
      </c>
      <c r="L5461" s="36">
        <v>4.75</v>
      </c>
      <c r="M5461" s="38">
        <f t="shared" si="171"/>
        <v>1405.20833333333</v>
      </c>
      <c r="N5461" s="56" t="s">
        <v>13143</v>
      </c>
      <c r="O5461" s="48" t="s">
        <v>12394</v>
      </c>
    </row>
    <row r="5462" s="3" customFormat="1" ht="21" customHeight="1" spans="1:15">
      <c r="A5462" s="27">
        <v>5459</v>
      </c>
      <c r="B5462" s="48" t="s">
        <v>13144</v>
      </c>
      <c r="C5462" s="48" t="s">
        <v>12475</v>
      </c>
      <c r="D5462" s="36" t="s">
        <v>2652</v>
      </c>
      <c r="E5462" s="64">
        <v>50000</v>
      </c>
      <c r="F5462" s="50">
        <v>43059</v>
      </c>
      <c r="G5462" s="50">
        <v>44154</v>
      </c>
      <c r="H5462" s="51">
        <v>43790</v>
      </c>
      <c r="I5462" s="50">
        <v>44002</v>
      </c>
      <c r="J5462" s="36">
        <f t="shared" si="170"/>
        <v>213</v>
      </c>
      <c r="K5462" s="36">
        <v>4.75</v>
      </c>
      <c r="L5462" s="36">
        <v>4.75</v>
      </c>
      <c r="M5462" s="38">
        <f t="shared" si="171"/>
        <v>1405.20833333333</v>
      </c>
      <c r="N5462" s="56" t="s">
        <v>13145</v>
      </c>
      <c r="O5462" s="48" t="s">
        <v>12394</v>
      </c>
    </row>
    <row r="5463" s="3" customFormat="1" ht="21" customHeight="1" spans="1:15">
      <c r="A5463" s="27">
        <v>5460</v>
      </c>
      <c r="B5463" s="48" t="s">
        <v>13146</v>
      </c>
      <c r="C5463" s="48" t="s">
        <v>12866</v>
      </c>
      <c r="D5463" s="36" t="s">
        <v>2652</v>
      </c>
      <c r="E5463" s="64">
        <v>50000</v>
      </c>
      <c r="F5463" s="50">
        <v>43060</v>
      </c>
      <c r="G5463" s="50">
        <v>44155</v>
      </c>
      <c r="H5463" s="51">
        <v>43790</v>
      </c>
      <c r="I5463" s="51">
        <v>44002</v>
      </c>
      <c r="J5463" s="36">
        <f t="shared" si="170"/>
        <v>213</v>
      </c>
      <c r="K5463" s="36">
        <v>4.75</v>
      </c>
      <c r="L5463" s="36">
        <v>4.75</v>
      </c>
      <c r="M5463" s="38">
        <f t="shared" si="171"/>
        <v>1405.20833333333</v>
      </c>
      <c r="N5463" s="56" t="s">
        <v>13147</v>
      </c>
      <c r="O5463" s="48" t="s">
        <v>12394</v>
      </c>
    </row>
    <row r="5464" s="3" customFormat="1" ht="21" customHeight="1" spans="1:15">
      <c r="A5464" s="27">
        <v>5461</v>
      </c>
      <c r="B5464" s="48" t="s">
        <v>13148</v>
      </c>
      <c r="C5464" s="48" t="s">
        <v>13042</v>
      </c>
      <c r="D5464" s="36" t="s">
        <v>2652</v>
      </c>
      <c r="E5464" s="64">
        <v>25000</v>
      </c>
      <c r="F5464" s="50">
        <v>43067</v>
      </c>
      <c r="G5464" s="50">
        <v>44162</v>
      </c>
      <c r="H5464" s="51">
        <v>43790</v>
      </c>
      <c r="I5464" s="50">
        <v>44002</v>
      </c>
      <c r="J5464" s="36">
        <f t="shared" si="170"/>
        <v>213</v>
      </c>
      <c r="K5464" s="36">
        <v>4.75</v>
      </c>
      <c r="L5464" s="36">
        <v>4.75</v>
      </c>
      <c r="M5464" s="38">
        <f t="shared" si="171"/>
        <v>702.604166666667</v>
      </c>
      <c r="N5464" s="56" t="s">
        <v>13149</v>
      </c>
      <c r="O5464" s="48" t="s">
        <v>12394</v>
      </c>
    </row>
    <row r="5465" s="3" customFormat="1" ht="21" customHeight="1" spans="1:15">
      <c r="A5465" s="27">
        <v>5462</v>
      </c>
      <c r="B5465" s="48" t="s">
        <v>13150</v>
      </c>
      <c r="C5465" s="48" t="s">
        <v>12413</v>
      </c>
      <c r="D5465" s="36" t="s">
        <v>2652</v>
      </c>
      <c r="E5465" s="64">
        <v>50000</v>
      </c>
      <c r="F5465" s="50">
        <v>43068</v>
      </c>
      <c r="G5465" s="50">
        <v>44163</v>
      </c>
      <c r="H5465" s="51">
        <v>43790</v>
      </c>
      <c r="I5465" s="50">
        <v>44002</v>
      </c>
      <c r="J5465" s="36">
        <f t="shared" si="170"/>
        <v>213</v>
      </c>
      <c r="K5465" s="36">
        <v>4.75</v>
      </c>
      <c r="L5465" s="36">
        <v>4.75</v>
      </c>
      <c r="M5465" s="38">
        <f t="shared" si="171"/>
        <v>1405.20833333333</v>
      </c>
      <c r="N5465" s="56" t="s">
        <v>13151</v>
      </c>
      <c r="O5465" s="48" t="s">
        <v>12394</v>
      </c>
    </row>
    <row r="5466" s="3" customFormat="1" ht="21" customHeight="1" spans="1:15">
      <c r="A5466" s="27">
        <v>5463</v>
      </c>
      <c r="B5466" s="48" t="s">
        <v>13152</v>
      </c>
      <c r="C5466" s="48" t="s">
        <v>12710</v>
      </c>
      <c r="D5466" s="36" t="s">
        <v>2652</v>
      </c>
      <c r="E5466" s="64">
        <v>30000</v>
      </c>
      <c r="F5466" s="50">
        <v>43068</v>
      </c>
      <c r="G5466" s="50">
        <v>44163</v>
      </c>
      <c r="H5466" s="51">
        <v>43790</v>
      </c>
      <c r="I5466" s="50">
        <v>44002</v>
      </c>
      <c r="J5466" s="36">
        <f t="shared" si="170"/>
        <v>213</v>
      </c>
      <c r="K5466" s="36">
        <v>4.75</v>
      </c>
      <c r="L5466" s="36">
        <v>4.75</v>
      </c>
      <c r="M5466" s="38">
        <f t="shared" si="171"/>
        <v>843.125</v>
      </c>
      <c r="N5466" s="56" t="s">
        <v>13153</v>
      </c>
      <c r="O5466" s="48" t="s">
        <v>12394</v>
      </c>
    </row>
    <row r="5467" s="3" customFormat="1" ht="21" customHeight="1" spans="1:15">
      <c r="A5467" s="27">
        <v>5464</v>
      </c>
      <c r="B5467" s="48" t="s">
        <v>13154</v>
      </c>
      <c r="C5467" s="48" t="s">
        <v>12405</v>
      </c>
      <c r="D5467" s="36" t="s">
        <v>2652</v>
      </c>
      <c r="E5467" s="64">
        <v>30000</v>
      </c>
      <c r="F5467" s="50">
        <v>43068</v>
      </c>
      <c r="G5467" s="50">
        <v>44163</v>
      </c>
      <c r="H5467" s="51">
        <v>43790</v>
      </c>
      <c r="I5467" s="50">
        <v>44002</v>
      </c>
      <c r="J5467" s="36">
        <f t="shared" si="170"/>
        <v>213</v>
      </c>
      <c r="K5467" s="36">
        <v>4.75</v>
      </c>
      <c r="L5467" s="36">
        <v>4.75</v>
      </c>
      <c r="M5467" s="38">
        <f t="shared" si="171"/>
        <v>843.125</v>
      </c>
      <c r="N5467" s="56" t="s">
        <v>13155</v>
      </c>
      <c r="O5467" s="48" t="s">
        <v>12394</v>
      </c>
    </row>
    <row r="5468" s="3" customFormat="1" ht="21" customHeight="1" spans="1:15">
      <c r="A5468" s="27">
        <v>5465</v>
      </c>
      <c r="B5468" s="48" t="s">
        <v>13156</v>
      </c>
      <c r="C5468" s="48" t="s">
        <v>12740</v>
      </c>
      <c r="D5468" s="36" t="s">
        <v>2652</v>
      </c>
      <c r="E5468" s="64">
        <v>50000</v>
      </c>
      <c r="F5468" s="50">
        <v>43069</v>
      </c>
      <c r="G5468" s="50">
        <v>44164</v>
      </c>
      <c r="H5468" s="51">
        <v>43790</v>
      </c>
      <c r="I5468" s="50">
        <v>44002</v>
      </c>
      <c r="J5468" s="36">
        <f t="shared" si="170"/>
        <v>213</v>
      </c>
      <c r="K5468" s="36">
        <v>4.75</v>
      </c>
      <c r="L5468" s="36">
        <v>4.75</v>
      </c>
      <c r="M5468" s="38">
        <f t="shared" si="171"/>
        <v>1405.20833333333</v>
      </c>
      <c r="N5468" s="56" t="s">
        <v>13157</v>
      </c>
      <c r="O5468" s="48" t="s">
        <v>12394</v>
      </c>
    </row>
    <row r="5469" s="3" customFormat="1" ht="21" customHeight="1" spans="1:15">
      <c r="A5469" s="27">
        <v>5466</v>
      </c>
      <c r="B5469" s="48" t="s">
        <v>13158</v>
      </c>
      <c r="C5469" s="48" t="s">
        <v>12413</v>
      </c>
      <c r="D5469" s="36" t="s">
        <v>2652</v>
      </c>
      <c r="E5469" s="64">
        <v>50000</v>
      </c>
      <c r="F5469" s="50">
        <v>43072</v>
      </c>
      <c r="G5469" s="50">
        <v>44165</v>
      </c>
      <c r="H5469" s="51">
        <v>43790</v>
      </c>
      <c r="I5469" s="50">
        <v>44002</v>
      </c>
      <c r="J5469" s="36">
        <f t="shared" si="170"/>
        <v>213</v>
      </c>
      <c r="K5469" s="36">
        <v>4.75</v>
      </c>
      <c r="L5469" s="36">
        <v>4.75</v>
      </c>
      <c r="M5469" s="38">
        <f t="shared" si="171"/>
        <v>1405.20833333333</v>
      </c>
      <c r="N5469" s="56" t="s">
        <v>13159</v>
      </c>
      <c r="O5469" s="48" t="s">
        <v>12394</v>
      </c>
    </row>
    <row r="5470" s="3" customFormat="1" ht="21" customHeight="1" spans="1:15">
      <c r="A5470" s="27">
        <v>5467</v>
      </c>
      <c r="B5470" s="48" t="s">
        <v>13160</v>
      </c>
      <c r="C5470" s="48" t="s">
        <v>12863</v>
      </c>
      <c r="D5470" s="36" t="s">
        <v>2652</v>
      </c>
      <c r="E5470" s="64">
        <v>50000</v>
      </c>
      <c r="F5470" s="50">
        <v>43079</v>
      </c>
      <c r="G5470" s="50">
        <v>44174</v>
      </c>
      <c r="H5470" s="51">
        <v>43790</v>
      </c>
      <c r="I5470" s="51">
        <v>44002</v>
      </c>
      <c r="J5470" s="36">
        <f t="shared" si="170"/>
        <v>213</v>
      </c>
      <c r="K5470" s="36">
        <v>4.75</v>
      </c>
      <c r="L5470" s="36">
        <v>4.75</v>
      </c>
      <c r="M5470" s="38">
        <f t="shared" si="171"/>
        <v>1405.20833333333</v>
      </c>
      <c r="N5470" s="56" t="s">
        <v>13161</v>
      </c>
      <c r="O5470" s="48" t="s">
        <v>12394</v>
      </c>
    </row>
    <row r="5471" s="3" customFormat="1" ht="21" customHeight="1" spans="1:15">
      <c r="A5471" s="27">
        <v>5468</v>
      </c>
      <c r="B5471" s="48" t="s">
        <v>13162</v>
      </c>
      <c r="C5471" s="48" t="s">
        <v>12863</v>
      </c>
      <c r="D5471" s="36" t="s">
        <v>2652</v>
      </c>
      <c r="E5471" s="64">
        <v>50000</v>
      </c>
      <c r="F5471" s="50">
        <v>43081</v>
      </c>
      <c r="G5471" s="50">
        <v>44176</v>
      </c>
      <c r="H5471" s="51">
        <v>43790</v>
      </c>
      <c r="I5471" s="51">
        <v>44002</v>
      </c>
      <c r="J5471" s="36">
        <f t="shared" si="170"/>
        <v>213</v>
      </c>
      <c r="K5471" s="36">
        <v>4.75</v>
      </c>
      <c r="L5471" s="36">
        <v>4.75</v>
      </c>
      <c r="M5471" s="38">
        <f t="shared" si="171"/>
        <v>1405.20833333333</v>
      </c>
      <c r="N5471" s="56" t="s">
        <v>13163</v>
      </c>
      <c r="O5471" s="48" t="s">
        <v>12394</v>
      </c>
    </row>
    <row r="5472" s="3" customFormat="1" ht="21" customHeight="1" spans="1:15">
      <c r="A5472" s="27">
        <v>5469</v>
      </c>
      <c r="B5472" s="48" t="s">
        <v>13164</v>
      </c>
      <c r="C5472" s="48" t="s">
        <v>12432</v>
      </c>
      <c r="D5472" s="36" t="s">
        <v>2652</v>
      </c>
      <c r="E5472" s="64">
        <v>50000</v>
      </c>
      <c r="F5472" s="50">
        <v>43086</v>
      </c>
      <c r="G5472" s="50">
        <v>44180</v>
      </c>
      <c r="H5472" s="51">
        <v>43790</v>
      </c>
      <c r="I5472" s="50">
        <v>44002</v>
      </c>
      <c r="J5472" s="36">
        <f t="shared" si="170"/>
        <v>213</v>
      </c>
      <c r="K5472" s="36">
        <v>4.75</v>
      </c>
      <c r="L5472" s="36">
        <v>4.75</v>
      </c>
      <c r="M5472" s="38">
        <f t="shared" si="171"/>
        <v>1405.20833333333</v>
      </c>
      <c r="N5472" s="56" t="s">
        <v>13165</v>
      </c>
      <c r="O5472" s="48" t="s">
        <v>12394</v>
      </c>
    </row>
    <row r="5473" s="3" customFormat="1" ht="21" customHeight="1" spans="1:15">
      <c r="A5473" s="27">
        <v>5470</v>
      </c>
      <c r="B5473" s="48" t="s">
        <v>13166</v>
      </c>
      <c r="C5473" s="48" t="s">
        <v>12560</v>
      </c>
      <c r="D5473" s="36" t="s">
        <v>2652</v>
      </c>
      <c r="E5473" s="64">
        <v>50000</v>
      </c>
      <c r="F5473" s="50">
        <v>43086</v>
      </c>
      <c r="G5473" s="50">
        <v>44181</v>
      </c>
      <c r="H5473" s="51">
        <v>43790</v>
      </c>
      <c r="I5473" s="50">
        <v>44002</v>
      </c>
      <c r="J5473" s="36">
        <f t="shared" si="170"/>
        <v>213</v>
      </c>
      <c r="K5473" s="36">
        <v>4.75</v>
      </c>
      <c r="L5473" s="36">
        <v>4.75</v>
      </c>
      <c r="M5473" s="38">
        <f t="shared" si="171"/>
        <v>1405.20833333333</v>
      </c>
      <c r="N5473" s="56" t="s">
        <v>13167</v>
      </c>
      <c r="O5473" s="48" t="s">
        <v>12394</v>
      </c>
    </row>
    <row r="5474" s="3" customFormat="1" ht="21" customHeight="1" spans="1:15">
      <c r="A5474" s="27">
        <v>5471</v>
      </c>
      <c r="B5474" s="48" t="s">
        <v>13168</v>
      </c>
      <c r="C5474" s="48" t="s">
        <v>12392</v>
      </c>
      <c r="D5474" s="36" t="s">
        <v>2652</v>
      </c>
      <c r="E5474" s="64">
        <v>50000</v>
      </c>
      <c r="F5474" s="50">
        <v>43087</v>
      </c>
      <c r="G5474" s="50">
        <v>44182</v>
      </c>
      <c r="H5474" s="51">
        <v>43790</v>
      </c>
      <c r="I5474" s="50">
        <v>44002</v>
      </c>
      <c r="J5474" s="36">
        <f t="shared" si="170"/>
        <v>213</v>
      </c>
      <c r="K5474" s="36">
        <v>4.75</v>
      </c>
      <c r="L5474" s="36">
        <v>4.75</v>
      </c>
      <c r="M5474" s="38">
        <f t="shared" si="171"/>
        <v>1405.20833333333</v>
      </c>
      <c r="N5474" s="56" t="s">
        <v>13169</v>
      </c>
      <c r="O5474" s="48" t="s">
        <v>12394</v>
      </c>
    </row>
    <row r="5475" s="3" customFormat="1" ht="21" customHeight="1" spans="1:15">
      <c r="A5475" s="27">
        <v>5472</v>
      </c>
      <c r="B5475" s="48" t="s">
        <v>13170</v>
      </c>
      <c r="C5475" s="48" t="s">
        <v>12462</v>
      </c>
      <c r="D5475" s="36" t="s">
        <v>2652</v>
      </c>
      <c r="E5475" s="64">
        <v>50000</v>
      </c>
      <c r="F5475" s="50">
        <v>43091</v>
      </c>
      <c r="G5475" s="50">
        <v>44186</v>
      </c>
      <c r="H5475" s="51">
        <v>43790</v>
      </c>
      <c r="I5475" s="50">
        <v>44002</v>
      </c>
      <c r="J5475" s="36">
        <f t="shared" si="170"/>
        <v>213</v>
      </c>
      <c r="K5475" s="36">
        <v>4.75</v>
      </c>
      <c r="L5475" s="36">
        <v>4.75</v>
      </c>
      <c r="M5475" s="38">
        <f t="shared" si="171"/>
        <v>1405.20833333333</v>
      </c>
      <c r="N5475" s="56" t="s">
        <v>13171</v>
      </c>
      <c r="O5475" s="48" t="s">
        <v>12394</v>
      </c>
    </row>
    <row r="5476" s="3" customFormat="1" ht="21" customHeight="1" spans="1:15">
      <c r="A5476" s="27">
        <v>5473</v>
      </c>
      <c r="B5476" s="48" t="s">
        <v>13172</v>
      </c>
      <c r="C5476" s="48" t="s">
        <v>13173</v>
      </c>
      <c r="D5476" s="36" t="s">
        <v>2652</v>
      </c>
      <c r="E5476" s="64">
        <v>50000</v>
      </c>
      <c r="F5476" s="50">
        <v>43119</v>
      </c>
      <c r="G5476" s="50">
        <v>44214</v>
      </c>
      <c r="H5476" s="51">
        <v>43790</v>
      </c>
      <c r="I5476" s="51">
        <v>44002</v>
      </c>
      <c r="J5476" s="36">
        <f t="shared" si="170"/>
        <v>213</v>
      </c>
      <c r="K5476" s="36">
        <v>4.75</v>
      </c>
      <c r="L5476" s="36">
        <v>4.75</v>
      </c>
      <c r="M5476" s="38">
        <f t="shared" si="171"/>
        <v>1405.20833333333</v>
      </c>
      <c r="N5476" s="56" t="s">
        <v>13174</v>
      </c>
      <c r="O5476" s="48" t="s">
        <v>12394</v>
      </c>
    </row>
    <row r="5477" s="3" customFormat="1" ht="21" customHeight="1" spans="1:15">
      <c r="A5477" s="27">
        <v>5474</v>
      </c>
      <c r="B5477" s="48" t="s">
        <v>13175</v>
      </c>
      <c r="C5477" s="48" t="s">
        <v>13173</v>
      </c>
      <c r="D5477" s="36" t="s">
        <v>2652</v>
      </c>
      <c r="E5477" s="64">
        <v>50000</v>
      </c>
      <c r="F5477" s="50">
        <v>43120</v>
      </c>
      <c r="G5477" s="50">
        <v>44215</v>
      </c>
      <c r="H5477" s="51">
        <v>43790</v>
      </c>
      <c r="I5477" s="51">
        <v>44002</v>
      </c>
      <c r="J5477" s="36">
        <f t="shared" si="170"/>
        <v>213</v>
      </c>
      <c r="K5477" s="36">
        <v>4.75</v>
      </c>
      <c r="L5477" s="36">
        <v>4.75</v>
      </c>
      <c r="M5477" s="38">
        <f t="shared" si="171"/>
        <v>1405.20833333333</v>
      </c>
      <c r="N5477" s="56" t="s">
        <v>13176</v>
      </c>
      <c r="O5477" s="48" t="s">
        <v>12394</v>
      </c>
    </row>
    <row r="5478" s="3" customFormat="1" ht="21" customHeight="1" spans="1:15">
      <c r="A5478" s="27">
        <v>5475</v>
      </c>
      <c r="B5478" s="48" t="s">
        <v>13177</v>
      </c>
      <c r="C5478" s="48" t="s">
        <v>12869</v>
      </c>
      <c r="D5478" s="36" t="s">
        <v>2652</v>
      </c>
      <c r="E5478" s="64">
        <v>50000</v>
      </c>
      <c r="F5478" s="50">
        <v>43120</v>
      </c>
      <c r="G5478" s="50">
        <v>44215</v>
      </c>
      <c r="H5478" s="51">
        <v>43790</v>
      </c>
      <c r="I5478" s="51">
        <v>44002</v>
      </c>
      <c r="J5478" s="36">
        <f t="shared" si="170"/>
        <v>213</v>
      </c>
      <c r="K5478" s="36">
        <v>4.75</v>
      </c>
      <c r="L5478" s="36">
        <v>4.75</v>
      </c>
      <c r="M5478" s="38">
        <f t="shared" si="171"/>
        <v>1405.20833333333</v>
      </c>
      <c r="N5478" s="56" t="s">
        <v>13178</v>
      </c>
      <c r="O5478" s="48" t="s">
        <v>12394</v>
      </c>
    </row>
    <row r="5479" s="3" customFormat="1" ht="21" customHeight="1" spans="1:15">
      <c r="A5479" s="27">
        <v>5476</v>
      </c>
      <c r="B5479" s="48" t="s">
        <v>13179</v>
      </c>
      <c r="C5479" s="48" t="s">
        <v>13180</v>
      </c>
      <c r="D5479" s="36" t="s">
        <v>2652</v>
      </c>
      <c r="E5479" s="64">
        <v>50000</v>
      </c>
      <c r="F5479" s="50">
        <v>43123</v>
      </c>
      <c r="G5479" s="50">
        <v>44218</v>
      </c>
      <c r="H5479" s="51">
        <v>43790</v>
      </c>
      <c r="I5479" s="51">
        <v>44002</v>
      </c>
      <c r="J5479" s="36">
        <f t="shared" si="170"/>
        <v>213</v>
      </c>
      <c r="K5479" s="36">
        <v>4.75</v>
      </c>
      <c r="L5479" s="36">
        <v>4.75</v>
      </c>
      <c r="M5479" s="38">
        <f t="shared" si="171"/>
        <v>1405.20833333333</v>
      </c>
      <c r="N5479" s="56" t="s">
        <v>13181</v>
      </c>
      <c r="O5479" s="48" t="s">
        <v>12394</v>
      </c>
    </row>
    <row r="5480" s="3" customFormat="1" ht="21" customHeight="1" spans="1:15">
      <c r="A5480" s="27">
        <v>5477</v>
      </c>
      <c r="B5480" s="48" t="s">
        <v>13182</v>
      </c>
      <c r="C5480" s="48" t="s">
        <v>12520</v>
      </c>
      <c r="D5480" s="36" t="s">
        <v>2652</v>
      </c>
      <c r="E5480" s="64">
        <v>50000</v>
      </c>
      <c r="F5480" s="50">
        <v>43124</v>
      </c>
      <c r="G5480" s="50">
        <v>44219</v>
      </c>
      <c r="H5480" s="51">
        <v>43790</v>
      </c>
      <c r="I5480" s="51">
        <v>44002</v>
      </c>
      <c r="J5480" s="36">
        <f t="shared" si="170"/>
        <v>213</v>
      </c>
      <c r="K5480" s="36">
        <v>4.75</v>
      </c>
      <c r="L5480" s="36">
        <v>4.75</v>
      </c>
      <c r="M5480" s="38">
        <f t="shared" si="171"/>
        <v>1405.20833333333</v>
      </c>
      <c r="N5480" s="56" t="s">
        <v>13183</v>
      </c>
      <c r="O5480" s="48" t="s">
        <v>12394</v>
      </c>
    </row>
    <row r="5481" s="3" customFormat="1" ht="21" customHeight="1" spans="1:15">
      <c r="A5481" s="27">
        <v>5478</v>
      </c>
      <c r="B5481" s="48" t="s">
        <v>13184</v>
      </c>
      <c r="C5481" s="48" t="s">
        <v>13180</v>
      </c>
      <c r="D5481" s="36" t="s">
        <v>2652</v>
      </c>
      <c r="E5481" s="64">
        <v>50000</v>
      </c>
      <c r="F5481" s="50">
        <v>43125</v>
      </c>
      <c r="G5481" s="50">
        <v>44220</v>
      </c>
      <c r="H5481" s="51">
        <v>43790</v>
      </c>
      <c r="I5481" s="51">
        <v>44002</v>
      </c>
      <c r="J5481" s="36">
        <f t="shared" si="170"/>
        <v>213</v>
      </c>
      <c r="K5481" s="36">
        <v>4.75</v>
      </c>
      <c r="L5481" s="36">
        <v>4.75</v>
      </c>
      <c r="M5481" s="38">
        <f t="shared" si="171"/>
        <v>1405.20833333333</v>
      </c>
      <c r="N5481" s="56" t="s">
        <v>13185</v>
      </c>
      <c r="O5481" s="48" t="s">
        <v>12394</v>
      </c>
    </row>
    <row r="5482" s="3" customFormat="1" ht="21" customHeight="1" spans="1:15">
      <c r="A5482" s="27">
        <v>5479</v>
      </c>
      <c r="B5482" s="48" t="s">
        <v>13186</v>
      </c>
      <c r="C5482" s="48" t="s">
        <v>12610</v>
      </c>
      <c r="D5482" s="36" t="s">
        <v>2652</v>
      </c>
      <c r="E5482" s="64">
        <v>50000</v>
      </c>
      <c r="F5482" s="50">
        <v>43125</v>
      </c>
      <c r="G5482" s="50">
        <v>44220</v>
      </c>
      <c r="H5482" s="51">
        <v>43790</v>
      </c>
      <c r="I5482" s="50">
        <v>44002</v>
      </c>
      <c r="J5482" s="36">
        <f t="shared" si="170"/>
        <v>213</v>
      </c>
      <c r="K5482" s="36">
        <v>4.75</v>
      </c>
      <c r="L5482" s="36">
        <v>4.75</v>
      </c>
      <c r="M5482" s="38">
        <f t="shared" si="171"/>
        <v>1405.20833333333</v>
      </c>
      <c r="N5482" s="56" t="s">
        <v>13187</v>
      </c>
      <c r="O5482" s="48" t="s">
        <v>12394</v>
      </c>
    </row>
    <row r="5483" s="3" customFormat="1" ht="21" customHeight="1" spans="1:15">
      <c r="A5483" s="27">
        <v>5480</v>
      </c>
      <c r="B5483" s="48" t="s">
        <v>13188</v>
      </c>
      <c r="C5483" s="48" t="s">
        <v>12985</v>
      </c>
      <c r="D5483" s="36" t="s">
        <v>2652</v>
      </c>
      <c r="E5483" s="64">
        <v>50000</v>
      </c>
      <c r="F5483" s="50">
        <v>43138</v>
      </c>
      <c r="G5483" s="50">
        <v>44233</v>
      </c>
      <c r="H5483" s="51">
        <v>43790</v>
      </c>
      <c r="I5483" s="50">
        <v>44002</v>
      </c>
      <c r="J5483" s="36">
        <f t="shared" si="170"/>
        <v>213</v>
      </c>
      <c r="K5483" s="36">
        <v>4.75</v>
      </c>
      <c r="L5483" s="36">
        <v>4.75</v>
      </c>
      <c r="M5483" s="38">
        <f t="shared" si="171"/>
        <v>1405.20833333333</v>
      </c>
      <c r="N5483" s="56" t="s">
        <v>13189</v>
      </c>
      <c r="O5483" s="48" t="s">
        <v>12394</v>
      </c>
    </row>
    <row r="5484" s="3" customFormat="1" ht="21" customHeight="1" spans="1:15">
      <c r="A5484" s="27">
        <v>5481</v>
      </c>
      <c r="B5484" s="48" t="s">
        <v>13190</v>
      </c>
      <c r="C5484" s="48" t="s">
        <v>12552</v>
      </c>
      <c r="D5484" s="36" t="s">
        <v>2652</v>
      </c>
      <c r="E5484" s="64">
        <v>50000</v>
      </c>
      <c r="F5484" s="50">
        <v>43164</v>
      </c>
      <c r="G5484" s="50">
        <v>44259</v>
      </c>
      <c r="H5484" s="51">
        <v>43790</v>
      </c>
      <c r="I5484" s="51">
        <v>44002</v>
      </c>
      <c r="J5484" s="36">
        <f t="shared" si="170"/>
        <v>213</v>
      </c>
      <c r="K5484" s="36">
        <v>4.75</v>
      </c>
      <c r="L5484" s="36">
        <v>4.75</v>
      </c>
      <c r="M5484" s="38">
        <f t="shared" si="171"/>
        <v>1405.20833333333</v>
      </c>
      <c r="N5484" s="56" t="s">
        <v>13191</v>
      </c>
      <c r="O5484" s="48" t="s">
        <v>12394</v>
      </c>
    </row>
    <row r="5485" s="3" customFormat="1" ht="21" customHeight="1" spans="1:15">
      <c r="A5485" s="27">
        <v>5482</v>
      </c>
      <c r="B5485" s="48" t="s">
        <v>13192</v>
      </c>
      <c r="C5485" s="48" t="s">
        <v>12410</v>
      </c>
      <c r="D5485" s="36" t="s">
        <v>2652</v>
      </c>
      <c r="E5485" s="64">
        <v>50000</v>
      </c>
      <c r="F5485" s="50">
        <v>43167</v>
      </c>
      <c r="G5485" s="50">
        <v>44262</v>
      </c>
      <c r="H5485" s="51">
        <v>43790</v>
      </c>
      <c r="I5485" s="50">
        <v>44002</v>
      </c>
      <c r="J5485" s="36">
        <f t="shared" si="170"/>
        <v>213</v>
      </c>
      <c r="K5485" s="36">
        <v>4.75</v>
      </c>
      <c r="L5485" s="36">
        <v>4.75</v>
      </c>
      <c r="M5485" s="38">
        <f t="shared" si="171"/>
        <v>1405.20833333333</v>
      </c>
      <c r="N5485" s="56" t="s">
        <v>13193</v>
      </c>
      <c r="O5485" s="48" t="s">
        <v>12394</v>
      </c>
    </row>
    <row r="5486" s="3" customFormat="1" ht="21" customHeight="1" spans="1:15">
      <c r="A5486" s="27">
        <v>5483</v>
      </c>
      <c r="B5486" s="48" t="s">
        <v>13194</v>
      </c>
      <c r="C5486" s="48" t="s">
        <v>13195</v>
      </c>
      <c r="D5486" s="36" t="s">
        <v>2652</v>
      </c>
      <c r="E5486" s="64">
        <v>50000</v>
      </c>
      <c r="F5486" s="50">
        <v>43171</v>
      </c>
      <c r="G5486" s="50">
        <v>44266</v>
      </c>
      <c r="H5486" s="51">
        <v>43790</v>
      </c>
      <c r="I5486" s="51">
        <v>44002</v>
      </c>
      <c r="J5486" s="36">
        <f t="shared" si="170"/>
        <v>213</v>
      </c>
      <c r="K5486" s="36">
        <v>4.75</v>
      </c>
      <c r="L5486" s="36">
        <v>4.75</v>
      </c>
      <c r="M5486" s="38">
        <f t="shared" si="171"/>
        <v>1405.20833333333</v>
      </c>
      <c r="N5486" s="56" t="s">
        <v>13196</v>
      </c>
      <c r="O5486" s="48" t="s">
        <v>12394</v>
      </c>
    </row>
    <row r="5487" s="3" customFormat="1" ht="21" customHeight="1" spans="1:15">
      <c r="A5487" s="27">
        <v>5484</v>
      </c>
      <c r="B5487" s="48" t="s">
        <v>13170</v>
      </c>
      <c r="C5487" s="48" t="s">
        <v>13195</v>
      </c>
      <c r="D5487" s="36" t="s">
        <v>2652</v>
      </c>
      <c r="E5487" s="64">
        <v>50000</v>
      </c>
      <c r="F5487" s="50">
        <v>43173</v>
      </c>
      <c r="G5487" s="50">
        <v>44268</v>
      </c>
      <c r="H5487" s="51">
        <v>43790</v>
      </c>
      <c r="I5487" s="51">
        <v>44002</v>
      </c>
      <c r="J5487" s="36">
        <f t="shared" si="170"/>
        <v>213</v>
      </c>
      <c r="K5487" s="36">
        <v>4.75</v>
      </c>
      <c r="L5487" s="36">
        <v>4.75</v>
      </c>
      <c r="M5487" s="38">
        <f t="shared" si="171"/>
        <v>1405.20833333333</v>
      </c>
      <c r="N5487" s="56" t="s">
        <v>13197</v>
      </c>
      <c r="O5487" s="48" t="s">
        <v>12394</v>
      </c>
    </row>
    <row r="5488" s="3" customFormat="1" ht="21" customHeight="1" spans="1:15">
      <c r="A5488" s="27">
        <v>5485</v>
      </c>
      <c r="B5488" s="48" t="s">
        <v>13198</v>
      </c>
      <c r="C5488" s="48" t="s">
        <v>12976</v>
      </c>
      <c r="D5488" s="36" t="s">
        <v>2652</v>
      </c>
      <c r="E5488" s="64">
        <v>50000</v>
      </c>
      <c r="F5488" s="50">
        <v>43179</v>
      </c>
      <c r="G5488" s="50">
        <v>44274</v>
      </c>
      <c r="H5488" s="51">
        <v>43790</v>
      </c>
      <c r="I5488" s="50">
        <v>44002</v>
      </c>
      <c r="J5488" s="36">
        <f t="shared" si="170"/>
        <v>213</v>
      </c>
      <c r="K5488" s="36">
        <v>4.75</v>
      </c>
      <c r="L5488" s="36">
        <v>4.75</v>
      </c>
      <c r="M5488" s="38">
        <f t="shared" si="171"/>
        <v>1405.20833333333</v>
      </c>
      <c r="N5488" s="56" t="s">
        <v>13199</v>
      </c>
      <c r="O5488" s="48" t="s">
        <v>12394</v>
      </c>
    </row>
    <row r="5489" s="3" customFormat="1" ht="21" customHeight="1" spans="1:15">
      <c r="A5489" s="27">
        <v>5486</v>
      </c>
      <c r="B5489" s="48" t="s">
        <v>13200</v>
      </c>
      <c r="C5489" s="48" t="s">
        <v>12692</v>
      </c>
      <c r="D5489" s="36" t="s">
        <v>2652</v>
      </c>
      <c r="E5489" s="64">
        <v>50000</v>
      </c>
      <c r="F5489" s="50">
        <v>43211</v>
      </c>
      <c r="G5489" s="50">
        <v>44306</v>
      </c>
      <c r="H5489" s="51">
        <v>43790</v>
      </c>
      <c r="I5489" s="50">
        <v>44002</v>
      </c>
      <c r="J5489" s="36">
        <f t="shared" si="170"/>
        <v>213</v>
      </c>
      <c r="K5489" s="36">
        <v>4.75</v>
      </c>
      <c r="L5489" s="36">
        <v>4.75</v>
      </c>
      <c r="M5489" s="38">
        <f t="shared" si="171"/>
        <v>1405.20833333333</v>
      </c>
      <c r="N5489" s="56" t="s">
        <v>13201</v>
      </c>
      <c r="O5489" s="48" t="s">
        <v>12394</v>
      </c>
    </row>
    <row r="5490" s="3" customFormat="1" ht="21" customHeight="1" spans="1:15">
      <c r="A5490" s="27">
        <v>5487</v>
      </c>
      <c r="B5490" s="48" t="s">
        <v>13202</v>
      </c>
      <c r="C5490" s="48" t="s">
        <v>12697</v>
      </c>
      <c r="D5490" s="36" t="s">
        <v>2652</v>
      </c>
      <c r="E5490" s="64">
        <v>50000</v>
      </c>
      <c r="F5490" s="50">
        <v>43211</v>
      </c>
      <c r="G5490" s="50">
        <v>44306</v>
      </c>
      <c r="H5490" s="51">
        <v>43790</v>
      </c>
      <c r="I5490" s="50">
        <v>44002</v>
      </c>
      <c r="J5490" s="36">
        <f t="shared" si="170"/>
        <v>213</v>
      </c>
      <c r="K5490" s="36">
        <v>4.75</v>
      </c>
      <c r="L5490" s="36">
        <v>4.75</v>
      </c>
      <c r="M5490" s="38">
        <f t="shared" si="171"/>
        <v>1405.20833333333</v>
      </c>
      <c r="N5490" s="56" t="s">
        <v>13203</v>
      </c>
      <c r="O5490" s="48" t="s">
        <v>12394</v>
      </c>
    </row>
    <row r="5491" s="3" customFormat="1" ht="21" customHeight="1" spans="1:15">
      <c r="A5491" s="27">
        <v>5488</v>
      </c>
      <c r="B5491" s="48" t="s">
        <v>13204</v>
      </c>
      <c r="C5491" s="48" t="s">
        <v>13026</v>
      </c>
      <c r="D5491" s="36" t="s">
        <v>2652</v>
      </c>
      <c r="E5491" s="64">
        <v>50000</v>
      </c>
      <c r="F5491" s="50">
        <v>43216</v>
      </c>
      <c r="G5491" s="50">
        <v>44311</v>
      </c>
      <c r="H5491" s="51">
        <v>43790</v>
      </c>
      <c r="I5491" s="50">
        <v>44002</v>
      </c>
      <c r="J5491" s="36">
        <f t="shared" si="170"/>
        <v>213</v>
      </c>
      <c r="K5491" s="36">
        <v>4.75</v>
      </c>
      <c r="L5491" s="36">
        <v>4.75</v>
      </c>
      <c r="M5491" s="38">
        <f t="shared" si="171"/>
        <v>1405.20833333333</v>
      </c>
      <c r="N5491" s="56" t="s">
        <v>13205</v>
      </c>
      <c r="O5491" s="48" t="s">
        <v>12394</v>
      </c>
    </row>
    <row r="5492" s="3" customFormat="1" ht="21" customHeight="1" spans="1:15">
      <c r="A5492" s="27">
        <v>5489</v>
      </c>
      <c r="B5492" s="48" t="s">
        <v>13206</v>
      </c>
      <c r="C5492" s="48" t="s">
        <v>12405</v>
      </c>
      <c r="D5492" s="36" t="s">
        <v>2652</v>
      </c>
      <c r="E5492" s="64">
        <v>50000</v>
      </c>
      <c r="F5492" s="50">
        <v>43222</v>
      </c>
      <c r="G5492" s="50">
        <v>44317</v>
      </c>
      <c r="H5492" s="51">
        <v>43790</v>
      </c>
      <c r="I5492" s="50">
        <v>44002</v>
      </c>
      <c r="J5492" s="36">
        <f t="shared" si="170"/>
        <v>213</v>
      </c>
      <c r="K5492" s="36">
        <v>4.75</v>
      </c>
      <c r="L5492" s="36">
        <v>4.75</v>
      </c>
      <c r="M5492" s="38">
        <f t="shared" si="171"/>
        <v>1405.20833333333</v>
      </c>
      <c r="N5492" s="56" t="s">
        <v>13207</v>
      </c>
      <c r="O5492" s="48" t="s">
        <v>12394</v>
      </c>
    </row>
    <row r="5493" s="3" customFormat="1" ht="21" customHeight="1" spans="1:15">
      <c r="A5493" s="27">
        <v>5490</v>
      </c>
      <c r="B5493" s="48" t="s">
        <v>13208</v>
      </c>
      <c r="C5493" s="48" t="s">
        <v>12529</v>
      </c>
      <c r="D5493" s="36" t="s">
        <v>2652</v>
      </c>
      <c r="E5493" s="64">
        <v>30000</v>
      </c>
      <c r="F5493" s="50">
        <v>43227</v>
      </c>
      <c r="G5493" s="50">
        <v>44322</v>
      </c>
      <c r="H5493" s="51">
        <v>43790</v>
      </c>
      <c r="I5493" s="50">
        <v>44002</v>
      </c>
      <c r="J5493" s="36">
        <f t="shared" si="170"/>
        <v>213</v>
      </c>
      <c r="K5493" s="36">
        <v>4.75</v>
      </c>
      <c r="L5493" s="36">
        <v>4.75</v>
      </c>
      <c r="M5493" s="38">
        <f t="shared" si="171"/>
        <v>843.125</v>
      </c>
      <c r="N5493" s="56" t="s">
        <v>13209</v>
      </c>
      <c r="O5493" s="48" t="s">
        <v>12394</v>
      </c>
    </row>
    <row r="5494" s="3" customFormat="1" ht="21" customHeight="1" spans="1:15">
      <c r="A5494" s="27">
        <v>5491</v>
      </c>
      <c r="B5494" s="48" t="s">
        <v>13210</v>
      </c>
      <c r="C5494" s="48" t="s">
        <v>12692</v>
      </c>
      <c r="D5494" s="36" t="s">
        <v>2652</v>
      </c>
      <c r="E5494" s="64">
        <v>50000</v>
      </c>
      <c r="F5494" s="50">
        <v>43228</v>
      </c>
      <c r="G5494" s="50">
        <v>44323</v>
      </c>
      <c r="H5494" s="51">
        <v>43790</v>
      </c>
      <c r="I5494" s="50">
        <v>44002</v>
      </c>
      <c r="J5494" s="36">
        <f t="shared" si="170"/>
        <v>213</v>
      </c>
      <c r="K5494" s="36">
        <v>4.75</v>
      </c>
      <c r="L5494" s="36">
        <v>4.75</v>
      </c>
      <c r="M5494" s="38">
        <f t="shared" si="171"/>
        <v>1405.20833333333</v>
      </c>
      <c r="N5494" s="56" t="s">
        <v>13211</v>
      </c>
      <c r="O5494" s="48" t="s">
        <v>12394</v>
      </c>
    </row>
    <row r="5495" s="3" customFormat="1" ht="21" customHeight="1" spans="1:15">
      <c r="A5495" s="27">
        <v>5492</v>
      </c>
      <c r="B5495" s="48" t="s">
        <v>13212</v>
      </c>
      <c r="C5495" s="48" t="s">
        <v>12457</v>
      </c>
      <c r="D5495" s="36" t="s">
        <v>2652</v>
      </c>
      <c r="E5495" s="64">
        <v>50000</v>
      </c>
      <c r="F5495" s="50">
        <v>43248</v>
      </c>
      <c r="G5495" s="50">
        <v>44343</v>
      </c>
      <c r="H5495" s="51">
        <v>43790</v>
      </c>
      <c r="I5495" s="50">
        <v>44002</v>
      </c>
      <c r="J5495" s="36">
        <f t="shared" si="170"/>
        <v>213</v>
      </c>
      <c r="K5495" s="36">
        <v>4.75</v>
      </c>
      <c r="L5495" s="36">
        <v>4.75</v>
      </c>
      <c r="M5495" s="38">
        <f t="shared" si="171"/>
        <v>1405.20833333333</v>
      </c>
      <c r="N5495" s="56" t="s">
        <v>13213</v>
      </c>
      <c r="O5495" s="48" t="s">
        <v>12394</v>
      </c>
    </row>
    <row r="5496" s="3" customFormat="1" ht="21" customHeight="1" spans="1:15">
      <c r="A5496" s="27">
        <v>5493</v>
      </c>
      <c r="B5496" s="48" t="s">
        <v>13214</v>
      </c>
      <c r="C5496" s="48" t="s">
        <v>13129</v>
      </c>
      <c r="D5496" s="36" t="s">
        <v>2652</v>
      </c>
      <c r="E5496" s="64">
        <v>50000</v>
      </c>
      <c r="F5496" s="50">
        <v>43260</v>
      </c>
      <c r="G5496" s="50">
        <v>44355</v>
      </c>
      <c r="H5496" s="51">
        <v>43790</v>
      </c>
      <c r="I5496" s="50">
        <v>44002</v>
      </c>
      <c r="J5496" s="36">
        <f t="shared" si="170"/>
        <v>213</v>
      </c>
      <c r="K5496" s="36">
        <v>4.75</v>
      </c>
      <c r="L5496" s="36">
        <v>4.75</v>
      </c>
      <c r="M5496" s="38">
        <f t="shared" si="171"/>
        <v>1405.20833333333</v>
      </c>
      <c r="N5496" s="56" t="s">
        <v>13215</v>
      </c>
      <c r="O5496" s="48" t="s">
        <v>12394</v>
      </c>
    </row>
    <row r="5497" s="3" customFormat="1" ht="21" customHeight="1" spans="1:15">
      <c r="A5497" s="27">
        <v>5494</v>
      </c>
      <c r="B5497" s="48" t="s">
        <v>13216</v>
      </c>
      <c r="C5497" s="48" t="s">
        <v>12392</v>
      </c>
      <c r="D5497" s="36" t="s">
        <v>2652</v>
      </c>
      <c r="E5497" s="64">
        <v>50000</v>
      </c>
      <c r="F5497" s="50">
        <v>43267</v>
      </c>
      <c r="G5497" s="50">
        <v>44362</v>
      </c>
      <c r="H5497" s="51">
        <v>43790</v>
      </c>
      <c r="I5497" s="50">
        <v>44002</v>
      </c>
      <c r="J5497" s="36">
        <f t="shared" si="170"/>
        <v>213</v>
      </c>
      <c r="K5497" s="36">
        <v>4.75</v>
      </c>
      <c r="L5497" s="36">
        <v>4.75</v>
      </c>
      <c r="M5497" s="38">
        <f t="shared" si="171"/>
        <v>1405.20833333333</v>
      </c>
      <c r="N5497" s="56" t="s">
        <v>13217</v>
      </c>
      <c r="O5497" s="48" t="s">
        <v>12394</v>
      </c>
    </row>
    <row r="5498" s="3" customFormat="1" ht="21" customHeight="1" spans="1:15">
      <c r="A5498" s="27">
        <v>5495</v>
      </c>
      <c r="B5498" s="48" t="s">
        <v>13218</v>
      </c>
      <c r="C5498" s="48" t="s">
        <v>13219</v>
      </c>
      <c r="D5498" s="36" t="s">
        <v>2652</v>
      </c>
      <c r="E5498" s="64">
        <v>50000</v>
      </c>
      <c r="F5498" s="50">
        <v>43267</v>
      </c>
      <c r="G5498" s="50">
        <v>44362</v>
      </c>
      <c r="H5498" s="51">
        <v>43790</v>
      </c>
      <c r="I5498" s="50">
        <v>44002</v>
      </c>
      <c r="J5498" s="36">
        <f t="shared" si="170"/>
        <v>213</v>
      </c>
      <c r="K5498" s="36">
        <v>4.75</v>
      </c>
      <c r="L5498" s="36">
        <v>4.75</v>
      </c>
      <c r="M5498" s="38">
        <f t="shared" si="171"/>
        <v>1405.20833333333</v>
      </c>
      <c r="N5498" s="56" t="s">
        <v>13220</v>
      </c>
      <c r="O5498" s="48" t="s">
        <v>12394</v>
      </c>
    </row>
    <row r="5499" s="3" customFormat="1" ht="21" customHeight="1" spans="1:15">
      <c r="A5499" s="27">
        <v>5496</v>
      </c>
      <c r="B5499" s="48" t="s">
        <v>13221</v>
      </c>
      <c r="C5499" s="48" t="s">
        <v>12508</v>
      </c>
      <c r="D5499" s="36" t="s">
        <v>2652</v>
      </c>
      <c r="E5499" s="64">
        <v>50000</v>
      </c>
      <c r="F5499" s="50">
        <v>43270</v>
      </c>
      <c r="G5499" s="50">
        <v>44365</v>
      </c>
      <c r="H5499" s="51">
        <v>43790</v>
      </c>
      <c r="I5499" s="50">
        <v>44002</v>
      </c>
      <c r="J5499" s="36">
        <f t="shared" si="170"/>
        <v>213</v>
      </c>
      <c r="K5499" s="36">
        <v>4.75</v>
      </c>
      <c r="L5499" s="36">
        <v>4.75</v>
      </c>
      <c r="M5499" s="38">
        <f t="shared" si="171"/>
        <v>1405.20833333333</v>
      </c>
      <c r="N5499" s="56" t="s">
        <v>13222</v>
      </c>
      <c r="O5499" s="48" t="s">
        <v>12394</v>
      </c>
    </row>
    <row r="5500" s="3" customFormat="1" ht="21" customHeight="1" spans="1:15">
      <c r="A5500" s="27">
        <v>5497</v>
      </c>
      <c r="B5500" s="48" t="s">
        <v>13223</v>
      </c>
      <c r="C5500" s="48" t="s">
        <v>12872</v>
      </c>
      <c r="D5500" s="36" t="s">
        <v>2652</v>
      </c>
      <c r="E5500" s="64">
        <v>50000</v>
      </c>
      <c r="F5500" s="50">
        <v>43271</v>
      </c>
      <c r="G5500" s="50">
        <v>44366</v>
      </c>
      <c r="H5500" s="51">
        <v>43790</v>
      </c>
      <c r="I5500" s="51">
        <v>44002</v>
      </c>
      <c r="J5500" s="36">
        <f t="shared" si="170"/>
        <v>213</v>
      </c>
      <c r="K5500" s="36">
        <v>4.75</v>
      </c>
      <c r="L5500" s="36">
        <v>4.75</v>
      </c>
      <c r="M5500" s="38">
        <f t="shared" si="171"/>
        <v>1405.20833333333</v>
      </c>
      <c r="N5500" s="56" t="s">
        <v>13224</v>
      </c>
      <c r="O5500" s="48" t="s">
        <v>12394</v>
      </c>
    </row>
    <row r="5501" s="3" customFormat="1" ht="21" customHeight="1" spans="1:15">
      <c r="A5501" s="27">
        <v>5498</v>
      </c>
      <c r="B5501" s="48" t="s">
        <v>13225</v>
      </c>
      <c r="C5501" s="48" t="s">
        <v>12508</v>
      </c>
      <c r="D5501" s="36" t="s">
        <v>2652</v>
      </c>
      <c r="E5501" s="64">
        <v>50000</v>
      </c>
      <c r="F5501" s="50">
        <v>43272</v>
      </c>
      <c r="G5501" s="50">
        <v>44367</v>
      </c>
      <c r="H5501" s="51">
        <v>43790</v>
      </c>
      <c r="I5501" s="50">
        <v>44002</v>
      </c>
      <c r="J5501" s="36">
        <f t="shared" si="170"/>
        <v>213</v>
      </c>
      <c r="K5501" s="36">
        <v>4.75</v>
      </c>
      <c r="L5501" s="36">
        <v>4.75</v>
      </c>
      <c r="M5501" s="38">
        <f t="shared" si="171"/>
        <v>1405.20833333333</v>
      </c>
      <c r="N5501" s="56" t="s">
        <v>13226</v>
      </c>
      <c r="O5501" s="48" t="s">
        <v>12394</v>
      </c>
    </row>
    <row r="5502" s="3" customFormat="1" ht="21" customHeight="1" spans="1:15">
      <c r="A5502" s="27">
        <v>5499</v>
      </c>
      <c r="B5502" s="48" t="s">
        <v>13227</v>
      </c>
      <c r="C5502" s="48" t="s">
        <v>12822</v>
      </c>
      <c r="D5502" s="36" t="s">
        <v>2652</v>
      </c>
      <c r="E5502" s="64">
        <v>50000</v>
      </c>
      <c r="F5502" s="50">
        <v>43272</v>
      </c>
      <c r="G5502" s="50">
        <v>44367</v>
      </c>
      <c r="H5502" s="51">
        <v>43790</v>
      </c>
      <c r="I5502" s="51">
        <v>44002</v>
      </c>
      <c r="J5502" s="36">
        <f t="shared" si="170"/>
        <v>213</v>
      </c>
      <c r="K5502" s="36">
        <v>4.75</v>
      </c>
      <c r="L5502" s="36">
        <v>4.75</v>
      </c>
      <c r="M5502" s="38">
        <f t="shared" si="171"/>
        <v>1405.20833333333</v>
      </c>
      <c r="N5502" s="56" t="s">
        <v>13228</v>
      </c>
      <c r="O5502" s="48" t="s">
        <v>12394</v>
      </c>
    </row>
    <row r="5503" s="3" customFormat="1" ht="21" customHeight="1" spans="1:15">
      <c r="A5503" s="27">
        <v>5500</v>
      </c>
      <c r="B5503" s="48" t="s">
        <v>13229</v>
      </c>
      <c r="C5503" s="48" t="s">
        <v>12922</v>
      </c>
      <c r="D5503" s="36" t="s">
        <v>2652</v>
      </c>
      <c r="E5503" s="64">
        <v>50000</v>
      </c>
      <c r="F5503" s="50">
        <v>43273</v>
      </c>
      <c r="G5503" s="50">
        <v>44368</v>
      </c>
      <c r="H5503" s="51">
        <v>43790</v>
      </c>
      <c r="I5503" s="50">
        <v>44002</v>
      </c>
      <c r="J5503" s="36">
        <f t="shared" si="170"/>
        <v>213</v>
      </c>
      <c r="K5503" s="36">
        <v>4.75</v>
      </c>
      <c r="L5503" s="36">
        <v>4.75</v>
      </c>
      <c r="M5503" s="38">
        <f t="shared" si="171"/>
        <v>1405.20833333333</v>
      </c>
      <c r="N5503" s="56" t="s">
        <v>13230</v>
      </c>
      <c r="O5503" s="48" t="s">
        <v>12394</v>
      </c>
    </row>
    <row r="5504" s="3" customFormat="1" ht="21" customHeight="1" spans="1:15">
      <c r="A5504" s="27">
        <v>5501</v>
      </c>
      <c r="B5504" s="48" t="s">
        <v>13231</v>
      </c>
      <c r="C5504" s="48" t="s">
        <v>12399</v>
      </c>
      <c r="D5504" s="36" t="s">
        <v>2652</v>
      </c>
      <c r="E5504" s="64">
        <v>50000</v>
      </c>
      <c r="F5504" s="50">
        <v>43273</v>
      </c>
      <c r="G5504" s="50">
        <v>44368</v>
      </c>
      <c r="H5504" s="51">
        <v>43790</v>
      </c>
      <c r="I5504" s="50">
        <v>44002</v>
      </c>
      <c r="J5504" s="36">
        <f t="shared" si="170"/>
        <v>213</v>
      </c>
      <c r="K5504" s="36">
        <v>4.75</v>
      </c>
      <c r="L5504" s="36">
        <v>4.75</v>
      </c>
      <c r="M5504" s="38">
        <f t="shared" si="171"/>
        <v>1405.20833333333</v>
      </c>
      <c r="N5504" s="56" t="s">
        <v>13232</v>
      </c>
      <c r="O5504" s="48" t="s">
        <v>12394</v>
      </c>
    </row>
    <row r="5505" s="3" customFormat="1" ht="21" customHeight="1" spans="1:15">
      <c r="A5505" s="27">
        <v>5502</v>
      </c>
      <c r="B5505" s="48" t="s">
        <v>13233</v>
      </c>
      <c r="C5505" s="48" t="s">
        <v>12603</v>
      </c>
      <c r="D5505" s="36" t="s">
        <v>2652</v>
      </c>
      <c r="E5505" s="64">
        <v>50000</v>
      </c>
      <c r="F5505" s="50">
        <v>43273</v>
      </c>
      <c r="G5505" s="50">
        <v>44368</v>
      </c>
      <c r="H5505" s="51">
        <v>43790</v>
      </c>
      <c r="I5505" s="50">
        <v>44002</v>
      </c>
      <c r="J5505" s="36">
        <f t="shared" si="170"/>
        <v>213</v>
      </c>
      <c r="K5505" s="36">
        <v>4.75</v>
      </c>
      <c r="L5505" s="36">
        <v>4.75</v>
      </c>
      <c r="M5505" s="38">
        <f t="shared" si="171"/>
        <v>1405.20833333333</v>
      </c>
      <c r="N5505" s="56" t="s">
        <v>13234</v>
      </c>
      <c r="O5505" s="48" t="s">
        <v>12394</v>
      </c>
    </row>
    <row r="5506" s="3" customFormat="1" ht="21" customHeight="1" spans="1:15">
      <c r="A5506" s="27">
        <v>5503</v>
      </c>
      <c r="B5506" s="48" t="s">
        <v>13235</v>
      </c>
      <c r="C5506" s="48" t="s">
        <v>12610</v>
      </c>
      <c r="D5506" s="36" t="s">
        <v>2652</v>
      </c>
      <c r="E5506" s="64">
        <v>50000</v>
      </c>
      <c r="F5506" s="50">
        <v>43273</v>
      </c>
      <c r="G5506" s="50">
        <v>44368</v>
      </c>
      <c r="H5506" s="51">
        <v>43790</v>
      </c>
      <c r="I5506" s="50">
        <v>44002</v>
      </c>
      <c r="J5506" s="36">
        <f t="shared" si="170"/>
        <v>213</v>
      </c>
      <c r="K5506" s="36">
        <v>4.75</v>
      </c>
      <c r="L5506" s="36">
        <v>4.75</v>
      </c>
      <c r="M5506" s="38">
        <f t="shared" si="171"/>
        <v>1405.20833333333</v>
      </c>
      <c r="N5506" s="56" t="s">
        <v>13236</v>
      </c>
      <c r="O5506" s="48" t="s">
        <v>12394</v>
      </c>
    </row>
    <row r="5507" s="3" customFormat="1" ht="21" customHeight="1" spans="1:15">
      <c r="A5507" s="27">
        <v>5504</v>
      </c>
      <c r="B5507" s="48" t="s">
        <v>13237</v>
      </c>
      <c r="C5507" s="48" t="s">
        <v>12697</v>
      </c>
      <c r="D5507" s="36" t="s">
        <v>2652</v>
      </c>
      <c r="E5507" s="64">
        <v>50000</v>
      </c>
      <c r="F5507" s="50">
        <v>43273</v>
      </c>
      <c r="G5507" s="50">
        <v>44368</v>
      </c>
      <c r="H5507" s="51">
        <v>43790</v>
      </c>
      <c r="I5507" s="50">
        <v>44002</v>
      </c>
      <c r="J5507" s="36">
        <f t="shared" si="170"/>
        <v>213</v>
      </c>
      <c r="K5507" s="36">
        <v>4.75</v>
      </c>
      <c r="L5507" s="36">
        <v>4.75</v>
      </c>
      <c r="M5507" s="38">
        <f t="shared" si="171"/>
        <v>1405.20833333333</v>
      </c>
      <c r="N5507" s="56" t="s">
        <v>13238</v>
      </c>
      <c r="O5507" s="48" t="s">
        <v>12394</v>
      </c>
    </row>
    <row r="5508" s="3" customFormat="1" ht="21" customHeight="1" spans="1:15">
      <c r="A5508" s="27">
        <v>5505</v>
      </c>
      <c r="B5508" s="48" t="s">
        <v>13239</v>
      </c>
      <c r="C5508" s="48" t="s">
        <v>12402</v>
      </c>
      <c r="D5508" s="36" t="s">
        <v>2652</v>
      </c>
      <c r="E5508" s="64">
        <v>50000</v>
      </c>
      <c r="F5508" s="50">
        <v>43274</v>
      </c>
      <c r="G5508" s="50">
        <v>44369</v>
      </c>
      <c r="H5508" s="51">
        <v>43790</v>
      </c>
      <c r="I5508" s="50">
        <v>44002</v>
      </c>
      <c r="J5508" s="36">
        <f t="shared" ref="J5508:J5571" si="172">I5508-H5508+1</f>
        <v>213</v>
      </c>
      <c r="K5508" s="36">
        <v>4.75</v>
      </c>
      <c r="L5508" s="36">
        <v>4.75</v>
      </c>
      <c r="M5508" s="38">
        <f t="shared" ref="M5508:M5571" si="173">E5508*J5508*L5508/12/30/100</f>
        <v>1405.20833333333</v>
      </c>
      <c r="N5508" s="56" t="s">
        <v>13240</v>
      </c>
      <c r="O5508" s="48" t="s">
        <v>12394</v>
      </c>
    </row>
    <row r="5509" s="3" customFormat="1" ht="21" customHeight="1" spans="1:15">
      <c r="A5509" s="27">
        <v>5506</v>
      </c>
      <c r="B5509" s="48" t="s">
        <v>13241</v>
      </c>
      <c r="C5509" s="48" t="s">
        <v>12410</v>
      </c>
      <c r="D5509" s="36" t="s">
        <v>2652</v>
      </c>
      <c r="E5509" s="64">
        <v>50000</v>
      </c>
      <c r="F5509" s="50">
        <v>43274</v>
      </c>
      <c r="G5509" s="50">
        <v>44369</v>
      </c>
      <c r="H5509" s="51">
        <v>43790</v>
      </c>
      <c r="I5509" s="50">
        <v>44002</v>
      </c>
      <c r="J5509" s="36">
        <f t="shared" si="172"/>
        <v>213</v>
      </c>
      <c r="K5509" s="36">
        <v>4.75</v>
      </c>
      <c r="L5509" s="36">
        <v>4.75</v>
      </c>
      <c r="M5509" s="38">
        <f t="shared" si="173"/>
        <v>1405.20833333333</v>
      </c>
      <c r="N5509" s="56" t="s">
        <v>13242</v>
      </c>
      <c r="O5509" s="48" t="s">
        <v>12394</v>
      </c>
    </row>
    <row r="5510" s="3" customFormat="1" ht="21" customHeight="1" spans="1:15">
      <c r="A5510" s="27">
        <v>5507</v>
      </c>
      <c r="B5510" s="48" t="s">
        <v>13243</v>
      </c>
      <c r="C5510" s="48" t="s">
        <v>12583</v>
      </c>
      <c r="D5510" s="36" t="s">
        <v>2652</v>
      </c>
      <c r="E5510" s="64">
        <v>50000</v>
      </c>
      <c r="F5510" s="50">
        <v>43275</v>
      </c>
      <c r="G5510" s="50">
        <v>44370</v>
      </c>
      <c r="H5510" s="51">
        <v>43790</v>
      </c>
      <c r="I5510" s="50">
        <v>44002</v>
      </c>
      <c r="J5510" s="36">
        <f t="shared" si="172"/>
        <v>213</v>
      </c>
      <c r="K5510" s="36">
        <v>4.75</v>
      </c>
      <c r="L5510" s="36">
        <v>4.75</v>
      </c>
      <c r="M5510" s="38">
        <f t="shared" si="173"/>
        <v>1405.20833333333</v>
      </c>
      <c r="N5510" s="56" t="s">
        <v>13244</v>
      </c>
      <c r="O5510" s="48" t="s">
        <v>12394</v>
      </c>
    </row>
    <row r="5511" s="3" customFormat="1" ht="21" customHeight="1" spans="1:15">
      <c r="A5511" s="27">
        <v>5508</v>
      </c>
      <c r="B5511" s="48" t="s">
        <v>13245</v>
      </c>
      <c r="C5511" s="48" t="s">
        <v>12603</v>
      </c>
      <c r="D5511" s="36" t="s">
        <v>2652</v>
      </c>
      <c r="E5511" s="64">
        <v>50000</v>
      </c>
      <c r="F5511" s="50">
        <v>43275</v>
      </c>
      <c r="G5511" s="50">
        <v>44370</v>
      </c>
      <c r="H5511" s="51">
        <v>43790</v>
      </c>
      <c r="I5511" s="50">
        <v>44002</v>
      </c>
      <c r="J5511" s="36">
        <f t="shared" si="172"/>
        <v>213</v>
      </c>
      <c r="K5511" s="36">
        <v>4.75</v>
      </c>
      <c r="L5511" s="36">
        <v>4.75</v>
      </c>
      <c r="M5511" s="38">
        <f t="shared" si="173"/>
        <v>1405.20833333333</v>
      </c>
      <c r="N5511" s="56" t="s">
        <v>13246</v>
      </c>
      <c r="O5511" s="48" t="s">
        <v>12394</v>
      </c>
    </row>
    <row r="5512" s="3" customFormat="1" ht="21" customHeight="1" spans="1:15">
      <c r="A5512" s="27">
        <v>5509</v>
      </c>
      <c r="B5512" s="48" t="s">
        <v>13247</v>
      </c>
      <c r="C5512" s="48" t="s">
        <v>12670</v>
      </c>
      <c r="D5512" s="36" t="s">
        <v>2652</v>
      </c>
      <c r="E5512" s="64">
        <v>50000</v>
      </c>
      <c r="F5512" s="50">
        <v>43276</v>
      </c>
      <c r="G5512" s="50">
        <v>44371</v>
      </c>
      <c r="H5512" s="51">
        <v>43790</v>
      </c>
      <c r="I5512" s="50">
        <v>44002</v>
      </c>
      <c r="J5512" s="36">
        <f t="shared" si="172"/>
        <v>213</v>
      </c>
      <c r="K5512" s="36">
        <v>4.75</v>
      </c>
      <c r="L5512" s="36">
        <v>4.75</v>
      </c>
      <c r="M5512" s="38">
        <f t="shared" si="173"/>
        <v>1405.20833333333</v>
      </c>
      <c r="N5512" s="56" t="s">
        <v>13248</v>
      </c>
      <c r="O5512" s="48" t="s">
        <v>12394</v>
      </c>
    </row>
    <row r="5513" s="3" customFormat="1" ht="21" customHeight="1" spans="1:15">
      <c r="A5513" s="27">
        <v>5510</v>
      </c>
      <c r="B5513" s="48" t="s">
        <v>13249</v>
      </c>
      <c r="C5513" s="48" t="s">
        <v>12508</v>
      </c>
      <c r="D5513" s="36" t="s">
        <v>2652</v>
      </c>
      <c r="E5513" s="64">
        <v>50000</v>
      </c>
      <c r="F5513" s="50">
        <v>43276</v>
      </c>
      <c r="G5513" s="50">
        <v>44371</v>
      </c>
      <c r="H5513" s="51">
        <v>43790</v>
      </c>
      <c r="I5513" s="50">
        <v>44002</v>
      </c>
      <c r="J5513" s="36">
        <f t="shared" si="172"/>
        <v>213</v>
      </c>
      <c r="K5513" s="36">
        <v>4.75</v>
      </c>
      <c r="L5513" s="36">
        <v>4.75</v>
      </c>
      <c r="M5513" s="38">
        <f t="shared" si="173"/>
        <v>1405.20833333333</v>
      </c>
      <c r="N5513" s="56" t="s">
        <v>13250</v>
      </c>
      <c r="O5513" s="48" t="s">
        <v>12394</v>
      </c>
    </row>
    <row r="5514" s="3" customFormat="1" ht="21" customHeight="1" spans="1:15">
      <c r="A5514" s="27">
        <v>5511</v>
      </c>
      <c r="B5514" s="48" t="s">
        <v>13251</v>
      </c>
      <c r="C5514" s="48" t="s">
        <v>12405</v>
      </c>
      <c r="D5514" s="36" t="s">
        <v>2652</v>
      </c>
      <c r="E5514" s="64">
        <v>50000</v>
      </c>
      <c r="F5514" s="50">
        <v>43277</v>
      </c>
      <c r="G5514" s="50">
        <v>44372</v>
      </c>
      <c r="H5514" s="51">
        <v>43790</v>
      </c>
      <c r="I5514" s="50">
        <v>44002</v>
      </c>
      <c r="J5514" s="36">
        <f t="shared" si="172"/>
        <v>213</v>
      </c>
      <c r="K5514" s="36">
        <v>4.75</v>
      </c>
      <c r="L5514" s="36">
        <v>4.75</v>
      </c>
      <c r="M5514" s="38">
        <f t="shared" si="173"/>
        <v>1405.20833333333</v>
      </c>
      <c r="N5514" s="56" t="s">
        <v>13252</v>
      </c>
      <c r="O5514" s="48" t="s">
        <v>12394</v>
      </c>
    </row>
    <row r="5515" s="3" customFormat="1" ht="21" customHeight="1" spans="1:15">
      <c r="A5515" s="27">
        <v>5512</v>
      </c>
      <c r="B5515" s="48" t="s">
        <v>13253</v>
      </c>
      <c r="C5515" s="48" t="s">
        <v>12560</v>
      </c>
      <c r="D5515" s="36" t="s">
        <v>2652</v>
      </c>
      <c r="E5515" s="64">
        <v>50000</v>
      </c>
      <c r="F5515" s="50">
        <v>43278</v>
      </c>
      <c r="G5515" s="50">
        <v>44373</v>
      </c>
      <c r="H5515" s="51">
        <v>43790</v>
      </c>
      <c r="I5515" s="50">
        <v>44002</v>
      </c>
      <c r="J5515" s="36">
        <f t="shared" si="172"/>
        <v>213</v>
      </c>
      <c r="K5515" s="36">
        <v>4.75</v>
      </c>
      <c r="L5515" s="36">
        <v>4.75</v>
      </c>
      <c r="M5515" s="38">
        <f t="shared" si="173"/>
        <v>1405.20833333333</v>
      </c>
      <c r="N5515" s="56" t="s">
        <v>13254</v>
      </c>
      <c r="O5515" s="48" t="s">
        <v>12394</v>
      </c>
    </row>
    <row r="5516" s="3" customFormat="1" ht="21" customHeight="1" spans="1:15">
      <c r="A5516" s="27">
        <v>5513</v>
      </c>
      <c r="B5516" s="48" t="s">
        <v>13255</v>
      </c>
      <c r="C5516" s="48" t="s">
        <v>12402</v>
      </c>
      <c r="D5516" s="36" t="s">
        <v>2652</v>
      </c>
      <c r="E5516" s="64">
        <v>50000</v>
      </c>
      <c r="F5516" s="50">
        <v>43278</v>
      </c>
      <c r="G5516" s="50">
        <v>44373</v>
      </c>
      <c r="H5516" s="51">
        <v>43790</v>
      </c>
      <c r="I5516" s="50">
        <v>44002</v>
      </c>
      <c r="J5516" s="36">
        <f t="shared" si="172"/>
        <v>213</v>
      </c>
      <c r="K5516" s="36">
        <v>4.75</v>
      </c>
      <c r="L5516" s="36">
        <v>4.75</v>
      </c>
      <c r="M5516" s="38">
        <f t="shared" si="173"/>
        <v>1405.20833333333</v>
      </c>
      <c r="N5516" s="56" t="s">
        <v>13256</v>
      </c>
      <c r="O5516" s="48" t="s">
        <v>12394</v>
      </c>
    </row>
    <row r="5517" s="3" customFormat="1" ht="21" customHeight="1" spans="1:15">
      <c r="A5517" s="27">
        <v>5514</v>
      </c>
      <c r="B5517" s="48" t="s">
        <v>13257</v>
      </c>
      <c r="C5517" s="48" t="s">
        <v>12740</v>
      </c>
      <c r="D5517" s="36" t="s">
        <v>2652</v>
      </c>
      <c r="E5517" s="64">
        <v>50000</v>
      </c>
      <c r="F5517" s="50">
        <v>43280</v>
      </c>
      <c r="G5517" s="50">
        <v>44373</v>
      </c>
      <c r="H5517" s="51">
        <v>43790</v>
      </c>
      <c r="I5517" s="50">
        <v>44002</v>
      </c>
      <c r="J5517" s="36">
        <f t="shared" si="172"/>
        <v>213</v>
      </c>
      <c r="K5517" s="36">
        <v>4.75</v>
      </c>
      <c r="L5517" s="36">
        <v>4.75</v>
      </c>
      <c r="M5517" s="38">
        <f t="shared" si="173"/>
        <v>1405.20833333333</v>
      </c>
      <c r="N5517" s="56" t="s">
        <v>13258</v>
      </c>
      <c r="O5517" s="48" t="s">
        <v>12394</v>
      </c>
    </row>
    <row r="5518" s="3" customFormat="1" ht="21" customHeight="1" spans="1:15">
      <c r="A5518" s="27">
        <v>5515</v>
      </c>
      <c r="B5518" s="48" t="s">
        <v>13259</v>
      </c>
      <c r="C5518" s="48" t="s">
        <v>12416</v>
      </c>
      <c r="D5518" s="36" t="s">
        <v>2652</v>
      </c>
      <c r="E5518" s="64">
        <v>50000</v>
      </c>
      <c r="F5518" s="50">
        <v>43283</v>
      </c>
      <c r="G5518" s="50">
        <v>44378</v>
      </c>
      <c r="H5518" s="51">
        <v>43790</v>
      </c>
      <c r="I5518" s="51">
        <v>44002</v>
      </c>
      <c r="J5518" s="36">
        <f t="shared" si="172"/>
        <v>213</v>
      </c>
      <c r="K5518" s="36">
        <v>4.75</v>
      </c>
      <c r="L5518" s="36">
        <v>4.75</v>
      </c>
      <c r="M5518" s="38">
        <f t="shared" si="173"/>
        <v>1405.20833333333</v>
      </c>
      <c r="N5518" s="56" t="s">
        <v>13260</v>
      </c>
      <c r="O5518" s="48" t="s">
        <v>12394</v>
      </c>
    </row>
    <row r="5519" s="3" customFormat="1" ht="21" customHeight="1" spans="1:15">
      <c r="A5519" s="27">
        <v>5516</v>
      </c>
      <c r="B5519" s="48" t="s">
        <v>13261</v>
      </c>
      <c r="C5519" s="48" t="s">
        <v>12421</v>
      </c>
      <c r="D5519" s="36" t="s">
        <v>2652</v>
      </c>
      <c r="E5519" s="64">
        <v>50000</v>
      </c>
      <c r="F5519" s="50">
        <v>43285</v>
      </c>
      <c r="G5519" s="50">
        <v>44380</v>
      </c>
      <c r="H5519" s="51">
        <v>43790</v>
      </c>
      <c r="I5519" s="50">
        <v>44002</v>
      </c>
      <c r="J5519" s="36">
        <f t="shared" si="172"/>
        <v>213</v>
      </c>
      <c r="K5519" s="36">
        <v>4.75</v>
      </c>
      <c r="L5519" s="36">
        <v>4.75</v>
      </c>
      <c r="M5519" s="38">
        <f t="shared" si="173"/>
        <v>1405.20833333333</v>
      </c>
      <c r="N5519" s="56" t="s">
        <v>13262</v>
      </c>
      <c r="O5519" s="48" t="s">
        <v>12394</v>
      </c>
    </row>
    <row r="5520" s="3" customFormat="1" ht="21" customHeight="1" spans="1:15">
      <c r="A5520" s="27">
        <v>5517</v>
      </c>
      <c r="B5520" s="48" t="s">
        <v>13263</v>
      </c>
      <c r="C5520" s="48" t="s">
        <v>12555</v>
      </c>
      <c r="D5520" s="36" t="s">
        <v>2652</v>
      </c>
      <c r="E5520" s="64">
        <v>50000</v>
      </c>
      <c r="F5520" s="50">
        <v>43285</v>
      </c>
      <c r="G5520" s="50">
        <v>44380</v>
      </c>
      <c r="H5520" s="51">
        <v>43790</v>
      </c>
      <c r="I5520" s="50">
        <v>44002</v>
      </c>
      <c r="J5520" s="36">
        <f t="shared" si="172"/>
        <v>213</v>
      </c>
      <c r="K5520" s="36">
        <v>4.75</v>
      </c>
      <c r="L5520" s="36">
        <v>4.75</v>
      </c>
      <c r="M5520" s="38">
        <f t="shared" si="173"/>
        <v>1405.20833333333</v>
      </c>
      <c r="N5520" s="56" t="s">
        <v>13264</v>
      </c>
      <c r="O5520" s="48" t="s">
        <v>12394</v>
      </c>
    </row>
    <row r="5521" s="3" customFormat="1" ht="21" customHeight="1" spans="1:15">
      <c r="A5521" s="27">
        <v>5518</v>
      </c>
      <c r="B5521" s="48" t="s">
        <v>13265</v>
      </c>
      <c r="C5521" s="48" t="s">
        <v>12583</v>
      </c>
      <c r="D5521" s="36" t="s">
        <v>2652</v>
      </c>
      <c r="E5521" s="64">
        <v>50000</v>
      </c>
      <c r="F5521" s="50">
        <v>43285</v>
      </c>
      <c r="G5521" s="50">
        <v>44380</v>
      </c>
      <c r="H5521" s="51">
        <v>43790</v>
      </c>
      <c r="I5521" s="50">
        <v>44002</v>
      </c>
      <c r="J5521" s="36">
        <f t="shared" si="172"/>
        <v>213</v>
      </c>
      <c r="K5521" s="36">
        <v>4.75</v>
      </c>
      <c r="L5521" s="36">
        <v>4.75</v>
      </c>
      <c r="M5521" s="38">
        <f t="shared" si="173"/>
        <v>1405.20833333333</v>
      </c>
      <c r="N5521" s="56" t="s">
        <v>13266</v>
      </c>
      <c r="O5521" s="48" t="s">
        <v>12394</v>
      </c>
    </row>
    <row r="5522" s="3" customFormat="1" ht="21" customHeight="1" spans="1:15">
      <c r="A5522" s="27">
        <v>5519</v>
      </c>
      <c r="B5522" s="48" t="s">
        <v>13267</v>
      </c>
      <c r="C5522" s="48" t="s">
        <v>13268</v>
      </c>
      <c r="D5522" s="36" t="s">
        <v>2652</v>
      </c>
      <c r="E5522" s="64">
        <v>50000</v>
      </c>
      <c r="F5522" s="50">
        <v>43285</v>
      </c>
      <c r="G5522" s="50">
        <v>44380</v>
      </c>
      <c r="H5522" s="51">
        <v>43790</v>
      </c>
      <c r="I5522" s="50">
        <v>44002</v>
      </c>
      <c r="J5522" s="36">
        <f t="shared" si="172"/>
        <v>213</v>
      </c>
      <c r="K5522" s="36">
        <v>4.75</v>
      </c>
      <c r="L5522" s="36">
        <v>4.75</v>
      </c>
      <c r="M5522" s="38">
        <f t="shared" si="173"/>
        <v>1405.20833333333</v>
      </c>
      <c r="N5522" s="56" t="s">
        <v>13269</v>
      </c>
      <c r="O5522" s="48" t="s">
        <v>12394</v>
      </c>
    </row>
    <row r="5523" s="3" customFormat="1" ht="21" customHeight="1" spans="1:15">
      <c r="A5523" s="27">
        <v>5520</v>
      </c>
      <c r="B5523" s="48" t="s">
        <v>13270</v>
      </c>
      <c r="C5523" s="48" t="s">
        <v>12529</v>
      </c>
      <c r="D5523" s="36" t="s">
        <v>2652</v>
      </c>
      <c r="E5523" s="64">
        <v>50000</v>
      </c>
      <c r="F5523" s="50">
        <v>43306</v>
      </c>
      <c r="G5523" s="50">
        <v>44401</v>
      </c>
      <c r="H5523" s="51">
        <v>43790</v>
      </c>
      <c r="I5523" s="50">
        <v>44002</v>
      </c>
      <c r="J5523" s="36">
        <f t="shared" si="172"/>
        <v>213</v>
      </c>
      <c r="K5523" s="36">
        <v>4.75</v>
      </c>
      <c r="L5523" s="36">
        <v>4.75</v>
      </c>
      <c r="M5523" s="38">
        <f t="shared" si="173"/>
        <v>1405.20833333333</v>
      </c>
      <c r="N5523" s="56" t="s">
        <v>13271</v>
      </c>
      <c r="O5523" s="48" t="s">
        <v>12394</v>
      </c>
    </row>
    <row r="5524" s="3" customFormat="1" ht="21" customHeight="1" spans="1:15">
      <c r="A5524" s="27">
        <v>5521</v>
      </c>
      <c r="B5524" s="48" t="s">
        <v>13272</v>
      </c>
      <c r="C5524" s="48" t="s">
        <v>12469</v>
      </c>
      <c r="D5524" s="36" t="s">
        <v>2652</v>
      </c>
      <c r="E5524" s="64">
        <v>50000</v>
      </c>
      <c r="F5524" s="50">
        <v>43306</v>
      </c>
      <c r="G5524" s="50">
        <v>44401</v>
      </c>
      <c r="H5524" s="51">
        <v>43790</v>
      </c>
      <c r="I5524" s="50">
        <v>44002</v>
      </c>
      <c r="J5524" s="36">
        <f t="shared" si="172"/>
        <v>213</v>
      </c>
      <c r="K5524" s="36">
        <v>4.75</v>
      </c>
      <c r="L5524" s="36">
        <v>4.75</v>
      </c>
      <c r="M5524" s="38">
        <f t="shared" si="173"/>
        <v>1405.20833333333</v>
      </c>
      <c r="N5524" s="56" t="s">
        <v>13273</v>
      </c>
      <c r="O5524" s="48" t="s">
        <v>12394</v>
      </c>
    </row>
    <row r="5525" s="3" customFormat="1" ht="21" customHeight="1" spans="1:15">
      <c r="A5525" s="27">
        <v>5522</v>
      </c>
      <c r="B5525" s="48" t="s">
        <v>13274</v>
      </c>
      <c r="C5525" s="48" t="s">
        <v>12405</v>
      </c>
      <c r="D5525" s="36" t="s">
        <v>2652</v>
      </c>
      <c r="E5525" s="64">
        <v>50000</v>
      </c>
      <c r="F5525" s="50">
        <v>43307</v>
      </c>
      <c r="G5525" s="50">
        <v>44402</v>
      </c>
      <c r="H5525" s="51">
        <v>43790</v>
      </c>
      <c r="I5525" s="50">
        <v>44002</v>
      </c>
      <c r="J5525" s="36">
        <f t="shared" si="172"/>
        <v>213</v>
      </c>
      <c r="K5525" s="36">
        <v>4.75</v>
      </c>
      <c r="L5525" s="36">
        <v>4.75</v>
      </c>
      <c r="M5525" s="38">
        <f t="shared" si="173"/>
        <v>1405.20833333333</v>
      </c>
      <c r="N5525" s="56" t="s">
        <v>13275</v>
      </c>
      <c r="O5525" s="48" t="s">
        <v>12394</v>
      </c>
    </row>
    <row r="5526" s="3" customFormat="1" ht="21" customHeight="1" spans="1:15">
      <c r="A5526" s="27">
        <v>5523</v>
      </c>
      <c r="B5526" s="48" t="s">
        <v>13276</v>
      </c>
      <c r="C5526" s="48" t="s">
        <v>13026</v>
      </c>
      <c r="D5526" s="36" t="s">
        <v>2652</v>
      </c>
      <c r="E5526" s="64">
        <v>50000</v>
      </c>
      <c r="F5526" s="50">
        <v>43308</v>
      </c>
      <c r="G5526" s="50">
        <v>44403</v>
      </c>
      <c r="H5526" s="51">
        <v>43790</v>
      </c>
      <c r="I5526" s="50">
        <v>44002</v>
      </c>
      <c r="J5526" s="36">
        <f t="shared" si="172"/>
        <v>213</v>
      </c>
      <c r="K5526" s="36">
        <v>4.75</v>
      </c>
      <c r="L5526" s="36">
        <v>4.75</v>
      </c>
      <c r="M5526" s="38">
        <f t="shared" si="173"/>
        <v>1405.20833333333</v>
      </c>
      <c r="N5526" s="56" t="s">
        <v>13277</v>
      </c>
      <c r="O5526" s="48" t="s">
        <v>12394</v>
      </c>
    </row>
    <row r="5527" s="3" customFormat="1" ht="21" customHeight="1" spans="1:15">
      <c r="A5527" s="27">
        <v>5524</v>
      </c>
      <c r="B5527" s="48" t="s">
        <v>10822</v>
      </c>
      <c r="C5527" s="48" t="s">
        <v>12555</v>
      </c>
      <c r="D5527" s="36" t="s">
        <v>2652</v>
      </c>
      <c r="E5527" s="64">
        <v>50000</v>
      </c>
      <c r="F5527" s="50">
        <v>43309</v>
      </c>
      <c r="G5527" s="50">
        <v>44404</v>
      </c>
      <c r="H5527" s="51">
        <v>43790</v>
      </c>
      <c r="I5527" s="50">
        <v>44002</v>
      </c>
      <c r="J5527" s="36">
        <f t="shared" si="172"/>
        <v>213</v>
      </c>
      <c r="K5527" s="36">
        <v>4.75</v>
      </c>
      <c r="L5527" s="36">
        <v>4.75</v>
      </c>
      <c r="M5527" s="38">
        <f t="shared" si="173"/>
        <v>1405.20833333333</v>
      </c>
      <c r="N5527" s="56" t="s">
        <v>13278</v>
      </c>
      <c r="O5527" s="48" t="s">
        <v>12394</v>
      </c>
    </row>
    <row r="5528" s="3" customFormat="1" ht="21" customHeight="1" spans="1:15">
      <c r="A5528" s="27">
        <v>5525</v>
      </c>
      <c r="B5528" s="48" t="s">
        <v>13279</v>
      </c>
      <c r="C5528" s="48" t="s">
        <v>12444</v>
      </c>
      <c r="D5528" s="36" t="s">
        <v>2652</v>
      </c>
      <c r="E5528" s="64">
        <v>50000</v>
      </c>
      <c r="F5528" s="50">
        <v>43309</v>
      </c>
      <c r="G5528" s="50">
        <v>44404</v>
      </c>
      <c r="H5528" s="51">
        <v>43790</v>
      </c>
      <c r="I5528" s="50">
        <v>44002</v>
      </c>
      <c r="J5528" s="36">
        <f t="shared" si="172"/>
        <v>213</v>
      </c>
      <c r="K5528" s="36">
        <v>4.75</v>
      </c>
      <c r="L5528" s="36">
        <v>4.75</v>
      </c>
      <c r="M5528" s="38">
        <f t="shared" si="173"/>
        <v>1405.20833333333</v>
      </c>
      <c r="N5528" s="56" t="s">
        <v>13280</v>
      </c>
      <c r="O5528" s="48" t="s">
        <v>12394</v>
      </c>
    </row>
    <row r="5529" s="3" customFormat="1" ht="21" customHeight="1" spans="1:15">
      <c r="A5529" s="27">
        <v>5526</v>
      </c>
      <c r="B5529" s="48" t="s">
        <v>13281</v>
      </c>
      <c r="C5529" s="48" t="s">
        <v>12421</v>
      </c>
      <c r="D5529" s="36" t="s">
        <v>2652</v>
      </c>
      <c r="E5529" s="64">
        <v>50000</v>
      </c>
      <c r="F5529" s="50">
        <v>43312</v>
      </c>
      <c r="G5529" s="50">
        <v>44407</v>
      </c>
      <c r="H5529" s="51">
        <v>43790</v>
      </c>
      <c r="I5529" s="50">
        <v>44002</v>
      </c>
      <c r="J5529" s="36">
        <f t="shared" si="172"/>
        <v>213</v>
      </c>
      <c r="K5529" s="36">
        <v>4.75</v>
      </c>
      <c r="L5529" s="36">
        <v>4.75</v>
      </c>
      <c r="M5529" s="38">
        <f t="shared" si="173"/>
        <v>1405.20833333333</v>
      </c>
      <c r="N5529" s="56" t="s">
        <v>13282</v>
      </c>
      <c r="O5529" s="48" t="s">
        <v>12394</v>
      </c>
    </row>
    <row r="5530" s="3" customFormat="1" ht="21" customHeight="1" spans="1:15">
      <c r="A5530" s="27">
        <v>5527</v>
      </c>
      <c r="B5530" s="48" t="s">
        <v>13283</v>
      </c>
      <c r="C5530" s="48" t="s">
        <v>12529</v>
      </c>
      <c r="D5530" s="36" t="s">
        <v>2652</v>
      </c>
      <c r="E5530" s="64">
        <v>50000</v>
      </c>
      <c r="F5530" s="50">
        <v>43313</v>
      </c>
      <c r="G5530" s="50">
        <v>44408</v>
      </c>
      <c r="H5530" s="51">
        <v>43790</v>
      </c>
      <c r="I5530" s="50">
        <v>44002</v>
      </c>
      <c r="J5530" s="36">
        <f t="shared" si="172"/>
        <v>213</v>
      </c>
      <c r="K5530" s="36">
        <v>4.75</v>
      </c>
      <c r="L5530" s="36">
        <v>4.75</v>
      </c>
      <c r="M5530" s="38">
        <f t="shared" si="173"/>
        <v>1405.20833333333</v>
      </c>
      <c r="N5530" s="56" t="s">
        <v>13284</v>
      </c>
      <c r="O5530" s="48" t="s">
        <v>12394</v>
      </c>
    </row>
    <row r="5531" s="3" customFormat="1" ht="21" customHeight="1" spans="1:15">
      <c r="A5531" s="27">
        <v>5528</v>
      </c>
      <c r="B5531" s="48" t="s">
        <v>13285</v>
      </c>
      <c r="C5531" s="48" t="s">
        <v>12392</v>
      </c>
      <c r="D5531" s="36" t="s">
        <v>2652</v>
      </c>
      <c r="E5531" s="64">
        <v>50000</v>
      </c>
      <c r="F5531" s="50">
        <v>43314</v>
      </c>
      <c r="G5531" s="50">
        <v>44409</v>
      </c>
      <c r="H5531" s="51">
        <v>43790</v>
      </c>
      <c r="I5531" s="50">
        <v>44002</v>
      </c>
      <c r="J5531" s="36">
        <f t="shared" si="172"/>
        <v>213</v>
      </c>
      <c r="K5531" s="36">
        <v>4.75</v>
      </c>
      <c r="L5531" s="36">
        <v>4.75</v>
      </c>
      <c r="M5531" s="38">
        <f t="shared" si="173"/>
        <v>1405.20833333333</v>
      </c>
      <c r="N5531" s="56" t="s">
        <v>13286</v>
      </c>
      <c r="O5531" s="48" t="s">
        <v>12394</v>
      </c>
    </row>
    <row r="5532" s="3" customFormat="1" ht="21" customHeight="1" spans="1:15">
      <c r="A5532" s="27">
        <v>5529</v>
      </c>
      <c r="B5532" s="48" t="s">
        <v>13287</v>
      </c>
      <c r="C5532" s="48" t="s">
        <v>12560</v>
      </c>
      <c r="D5532" s="36" t="s">
        <v>2652</v>
      </c>
      <c r="E5532" s="64">
        <v>50000</v>
      </c>
      <c r="F5532" s="50">
        <v>43315</v>
      </c>
      <c r="G5532" s="50">
        <v>44410</v>
      </c>
      <c r="H5532" s="51">
        <v>43790</v>
      </c>
      <c r="I5532" s="50">
        <v>44002</v>
      </c>
      <c r="J5532" s="36">
        <f t="shared" si="172"/>
        <v>213</v>
      </c>
      <c r="K5532" s="36">
        <v>4.75</v>
      </c>
      <c r="L5532" s="36">
        <v>4.75</v>
      </c>
      <c r="M5532" s="38">
        <f t="shared" si="173"/>
        <v>1405.20833333333</v>
      </c>
      <c r="N5532" s="56" t="s">
        <v>13288</v>
      </c>
      <c r="O5532" s="48" t="s">
        <v>12394</v>
      </c>
    </row>
    <row r="5533" s="3" customFormat="1" ht="21" customHeight="1" spans="1:15">
      <c r="A5533" s="27">
        <v>5530</v>
      </c>
      <c r="B5533" s="48" t="s">
        <v>13289</v>
      </c>
      <c r="C5533" s="48" t="s">
        <v>12469</v>
      </c>
      <c r="D5533" s="36" t="s">
        <v>2652</v>
      </c>
      <c r="E5533" s="64">
        <v>50000</v>
      </c>
      <c r="F5533" s="50">
        <v>43316</v>
      </c>
      <c r="G5533" s="50">
        <v>44411</v>
      </c>
      <c r="H5533" s="51">
        <v>43790</v>
      </c>
      <c r="I5533" s="50">
        <v>44002</v>
      </c>
      <c r="J5533" s="36">
        <f t="shared" si="172"/>
        <v>213</v>
      </c>
      <c r="K5533" s="36">
        <v>4.75</v>
      </c>
      <c r="L5533" s="36">
        <v>4.75</v>
      </c>
      <c r="M5533" s="38">
        <f t="shared" si="173"/>
        <v>1405.20833333333</v>
      </c>
      <c r="N5533" s="56" t="s">
        <v>13290</v>
      </c>
      <c r="O5533" s="48" t="s">
        <v>12394</v>
      </c>
    </row>
    <row r="5534" s="3" customFormat="1" ht="21" customHeight="1" spans="1:15">
      <c r="A5534" s="27">
        <v>5531</v>
      </c>
      <c r="B5534" s="48" t="s">
        <v>13291</v>
      </c>
      <c r="C5534" s="48" t="s">
        <v>12529</v>
      </c>
      <c r="D5534" s="36" t="s">
        <v>2652</v>
      </c>
      <c r="E5534" s="64">
        <v>50000</v>
      </c>
      <c r="F5534" s="50">
        <v>43316</v>
      </c>
      <c r="G5534" s="50">
        <v>44411</v>
      </c>
      <c r="H5534" s="51">
        <v>43790</v>
      </c>
      <c r="I5534" s="50">
        <v>44002</v>
      </c>
      <c r="J5534" s="36">
        <f t="shared" si="172"/>
        <v>213</v>
      </c>
      <c r="K5534" s="36">
        <v>4.75</v>
      </c>
      <c r="L5534" s="36">
        <v>4.75</v>
      </c>
      <c r="M5534" s="38">
        <f t="shared" si="173"/>
        <v>1405.20833333333</v>
      </c>
      <c r="N5534" s="56" t="s">
        <v>13292</v>
      </c>
      <c r="O5534" s="48" t="s">
        <v>12394</v>
      </c>
    </row>
    <row r="5535" s="3" customFormat="1" ht="21" customHeight="1" spans="1:15">
      <c r="A5535" s="27">
        <v>5532</v>
      </c>
      <c r="B5535" s="48" t="s">
        <v>13293</v>
      </c>
      <c r="C5535" s="48" t="s">
        <v>12576</v>
      </c>
      <c r="D5535" s="36" t="s">
        <v>2652</v>
      </c>
      <c r="E5535" s="64">
        <v>50000</v>
      </c>
      <c r="F5535" s="50">
        <v>43319</v>
      </c>
      <c r="G5535" s="50">
        <v>44414</v>
      </c>
      <c r="H5535" s="51">
        <v>43790</v>
      </c>
      <c r="I5535" s="50">
        <v>44002</v>
      </c>
      <c r="J5535" s="36">
        <f t="shared" si="172"/>
        <v>213</v>
      </c>
      <c r="K5535" s="36">
        <v>4.75</v>
      </c>
      <c r="L5535" s="36">
        <v>4.75</v>
      </c>
      <c r="M5535" s="38">
        <f t="shared" si="173"/>
        <v>1405.20833333333</v>
      </c>
      <c r="N5535" s="56" t="s">
        <v>13294</v>
      </c>
      <c r="O5535" s="48" t="s">
        <v>12394</v>
      </c>
    </row>
    <row r="5536" s="3" customFormat="1" ht="21" customHeight="1" spans="1:15">
      <c r="A5536" s="27">
        <v>5533</v>
      </c>
      <c r="B5536" s="48" t="s">
        <v>13295</v>
      </c>
      <c r="C5536" s="48" t="s">
        <v>12405</v>
      </c>
      <c r="D5536" s="36" t="s">
        <v>2652</v>
      </c>
      <c r="E5536" s="64">
        <v>30000</v>
      </c>
      <c r="F5536" s="50">
        <v>43328</v>
      </c>
      <c r="G5536" s="50">
        <v>44423</v>
      </c>
      <c r="H5536" s="51">
        <v>43790</v>
      </c>
      <c r="I5536" s="50">
        <v>44002</v>
      </c>
      <c r="J5536" s="36">
        <f t="shared" si="172"/>
        <v>213</v>
      </c>
      <c r="K5536" s="36">
        <v>4.75</v>
      </c>
      <c r="L5536" s="36">
        <v>4.75</v>
      </c>
      <c r="M5536" s="38">
        <f t="shared" si="173"/>
        <v>843.125</v>
      </c>
      <c r="N5536" s="56" t="s">
        <v>13296</v>
      </c>
      <c r="O5536" s="48" t="s">
        <v>12394</v>
      </c>
    </row>
    <row r="5537" s="3" customFormat="1" ht="21" customHeight="1" spans="1:15">
      <c r="A5537" s="27">
        <v>5534</v>
      </c>
      <c r="B5537" s="48" t="s">
        <v>13297</v>
      </c>
      <c r="C5537" s="48" t="s">
        <v>12555</v>
      </c>
      <c r="D5537" s="36" t="s">
        <v>2652</v>
      </c>
      <c r="E5537" s="64">
        <v>50000</v>
      </c>
      <c r="F5537" s="50">
        <v>43328</v>
      </c>
      <c r="G5537" s="50">
        <v>44423</v>
      </c>
      <c r="H5537" s="51">
        <v>43790</v>
      </c>
      <c r="I5537" s="50">
        <v>44002</v>
      </c>
      <c r="J5537" s="36">
        <f t="shared" si="172"/>
        <v>213</v>
      </c>
      <c r="K5537" s="36">
        <v>4.75</v>
      </c>
      <c r="L5537" s="36">
        <v>4.75</v>
      </c>
      <c r="M5537" s="38">
        <f t="shared" si="173"/>
        <v>1405.20833333333</v>
      </c>
      <c r="N5537" s="56" t="s">
        <v>13298</v>
      </c>
      <c r="O5537" s="48" t="s">
        <v>12394</v>
      </c>
    </row>
    <row r="5538" s="3" customFormat="1" ht="21" customHeight="1" spans="1:15">
      <c r="A5538" s="27">
        <v>5535</v>
      </c>
      <c r="B5538" s="48" t="s">
        <v>13299</v>
      </c>
      <c r="C5538" s="48" t="s">
        <v>12475</v>
      </c>
      <c r="D5538" s="36" t="s">
        <v>2652</v>
      </c>
      <c r="E5538" s="64">
        <v>50000</v>
      </c>
      <c r="F5538" s="50">
        <v>43329</v>
      </c>
      <c r="G5538" s="50">
        <v>44424</v>
      </c>
      <c r="H5538" s="51">
        <v>43790</v>
      </c>
      <c r="I5538" s="50">
        <v>44002</v>
      </c>
      <c r="J5538" s="36">
        <f t="shared" si="172"/>
        <v>213</v>
      </c>
      <c r="K5538" s="36">
        <v>4.75</v>
      </c>
      <c r="L5538" s="36">
        <v>4.75</v>
      </c>
      <c r="M5538" s="38">
        <f t="shared" si="173"/>
        <v>1405.20833333333</v>
      </c>
      <c r="N5538" s="56" t="s">
        <v>13300</v>
      </c>
      <c r="O5538" s="48" t="s">
        <v>12394</v>
      </c>
    </row>
    <row r="5539" s="3" customFormat="1" ht="21" customHeight="1" spans="1:15">
      <c r="A5539" s="27">
        <v>5536</v>
      </c>
      <c r="B5539" s="48" t="s">
        <v>13301</v>
      </c>
      <c r="C5539" s="48" t="s">
        <v>13042</v>
      </c>
      <c r="D5539" s="36" t="s">
        <v>2652</v>
      </c>
      <c r="E5539" s="64">
        <v>50000</v>
      </c>
      <c r="F5539" s="50">
        <v>43332</v>
      </c>
      <c r="G5539" s="50">
        <v>44427</v>
      </c>
      <c r="H5539" s="51">
        <v>43790</v>
      </c>
      <c r="I5539" s="50">
        <v>44002</v>
      </c>
      <c r="J5539" s="36">
        <f t="shared" si="172"/>
        <v>213</v>
      </c>
      <c r="K5539" s="36">
        <v>4.75</v>
      </c>
      <c r="L5539" s="36">
        <v>4.75</v>
      </c>
      <c r="M5539" s="38">
        <f t="shared" si="173"/>
        <v>1405.20833333333</v>
      </c>
      <c r="N5539" s="56" t="s">
        <v>13302</v>
      </c>
      <c r="O5539" s="48" t="s">
        <v>12394</v>
      </c>
    </row>
    <row r="5540" s="3" customFormat="1" ht="21" customHeight="1" spans="1:15">
      <c r="A5540" s="27">
        <v>5537</v>
      </c>
      <c r="B5540" s="48" t="s">
        <v>13303</v>
      </c>
      <c r="C5540" s="48" t="s">
        <v>12405</v>
      </c>
      <c r="D5540" s="36" t="s">
        <v>2652</v>
      </c>
      <c r="E5540" s="64">
        <v>50000</v>
      </c>
      <c r="F5540" s="50">
        <v>43333</v>
      </c>
      <c r="G5540" s="50">
        <v>44428</v>
      </c>
      <c r="H5540" s="51">
        <v>43790</v>
      </c>
      <c r="I5540" s="50">
        <v>44002</v>
      </c>
      <c r="J5540" s="36">
        <f t="shared" si="172"/>
        <v>213</v>
      </c>
      <c r="K5540" s="36">
        <v>4.75</v>
      </c>
      <c r="L5540" s="36">
        <v>4.75</v>
      </c>
      <c r="M5540" s="38">
        <f t="shared" si="173"/>
        <v>1405.20833333333</v>
      </c>
      <c r="N5540" s="56" t="s">
        <v>13304</v>
      </c>
      <c r="O5540" s="48" t="s">
        <v>12394</v>
      </c>
    </row>
    <row r="5541" s="3" customFormat="1" ht="21" customHeight="1" spans="1:15">
      <c r="A5541" s="27">
        <v>5538</v>
      </c>
      <c r="B5541" s="48" t="s">
        <v>13305</v>
      </c>
      <c r="C5541" s="48" t="s">
        <v>12529</v>
      </c>
      <c r="D5541" s="36" t="s">
        <v>2652</v>
      </c>
      <c r="E5541" s="64">
        <v>50000</v>
      </c>
      <c r="F5541" s="50">
        <v>43334</v>
      </c>
      <c r="G5541" s="50">
        <v>44428</v>
      </c>
      <c r="H5541" s="51">
        <v>43790</v>
      </c>
      <c r="I5541" s="50">
        <v>44002</v>
      </c>
      <c r="J5541" s="36">
        <f t="shared" si="172"/>
        <v>213</v>
      </c>
      <c r="K5541" s="36">
        <v>4.75</v>
      </c>
      <c r="L5541" s="36">
        <v>4.75</v>
      </c>
      <c r="M5541" s="38">
        <f t="shared" si="173"/>
        <v>1405.20833333333</v>
      </c>
      <c r="N5541" s="56" t="s">
        <v>13306</v>
      </c>
      <c r="O5541" s="48" t="s">
        <v>12394</v>
      </c>
    </row>
    <row r="5542" s="3" customFormat="1" ht="21" customHeight="1" spans="1:15">
      <c r="A5542" s="27">
        <v>5539</v>
      </c>
      <c r="B5542" s="48" t="s">
        <v>13307</v>
      </c>
      <c r="C5542" s="48" t="s">
        <v>12508</v>
      </c>
      <c r="D5542" s="36" t="s">
        <v>2652</v>
      </c>
      <c r="E5542" s="64">
        <v>50000</v>
      </c>
      <c r="F5542" s="50">
        <v>43339</v>
      </c>
      <c r="G5542" s="50">
        <v>44434</v>
      </c>
      <c r="H5542" s="51">
        <v>43790</v>
      </c>
      <c r="I5542" s="50">
        <v>44002</v>
      </c>
      <c r="J5542" s="36">
        <f t="shared" si="172"/>
        <v>213</v>
      </c>
      <c r="K5542" s="36">
        <v>4.75</v>
      </c>
      <c r="L5542" s="36">
        <v>4.75</v>
      </c>
      <c r="M5542" s="38">
        <f t="shared" si="173"/>
        <v>1405.20833333333</v>
      </c>
      <c r="N5542" s="56" t="s">
        <v>13308</v>
      </c>
      <c r="O5542" s="48" t="s">
        <v>12394</v>
      </c>
    </row>
    <row r="5543" s="3" customFormat="1" ht="21" customHeight="1" spans="1:15">
      <c r="A5543" s="27">
        <v>5540</v>
      </c>
      <c r="B5543" s="48" t="s">
        <v>13309</v>
      </c>
      <c r="C5543" s="48" t="s">
        <v>12405</v>
      </c>
      <c r="D5543" s="36" t="s">
        <v>2652</v>
      </c>
      <c r="E5543" s="64">
        <v>50000</v>
      </c>
      <c r="F5543" s="50">
        <v>43340</v>
      </c>
      <c r="G5543" s="50">
        <v>44435</v>
      </c>
      <c r="H5543" s="51">
        <v>43790</v>
      </c>
      <c r="I5543" s="50">
        <v>44002</v>
      </c>
      <c r="J5543" s="36">
        <f t="shared" si="172"/>
        <v>213</v>
      </c>
      <c r="K5543" s="36">
        <v>4.75</v>
      </c>
      <c r="L5543" s="36">
        <v>4.75</v>
      </c>
      <c r="M5543" s="38">
        <f t="shared" si="173"/>
        <v>1405.20833333333</v>
      </c>
      <c r="N5543" s="56" t="s">
        <v>13310</v>
      </c>
      <c r="O5543" s="48" t="s">
        <v>12394</v>
      </c>
    </row>
    <row r="5544" s="3" customFormat="1" ht="21" customHeight="1" spans="1:15">
      <c r="A5544" s="27">
        <v>5541</v>
      </c>
      <c r="B5544" s="48" t="s">
        <v>13311</v>
      </c>
      <c r="C5544" s="48" t="s">
        <v>12560</v>
      </c>
      <c r="D5544" s="36" t="s">
        <v>2652</v>
      </c>
      <c r="E5544" s="64">
        <v>30000</v>
      </c>
      <c r="F5544" s="50">
        <v>43342</v>
      </c>
      <c r="G5544" s="50">
        <v>44437</v>
      </c>
      <c r="H5544" s="51">
        <v>43790</v>
      </c>
      <c r="I5544" s="50">
        <v>44002</v>
      </c>
      <c r="J5544" s="36">
        <f t="shared" si="172"/>
        <v>213</v>
      </c>
      <c r="K5544" s="36">
        <v>4.75</v>
      </c>
      <c r="L5544" s="36">
        <v>4.75</v>
      </c>
      <c r="M5544" s="38">
        <f t="shared" si="173"/>
        <v>843.125</v>
      </c>
      <c r="N5544" s="56" t="s">
        <v>13312</v>
      </c>
      <c r="O5544" s="48" t="s">
        <v>12394</v>
      </c>
    </row>
    <row r="5545" s="3" customFormat="1" ht="21" customHeight="1" spans="1:15">
      <c r="A5545" s="27">
        <v>5542</v>
      </c>
      <c r="B5545" s="48" t="s">
        <v>13313</v>
      </c>
      <c r="C5545" s="48" t="s">
        <v>12895</v>
      </c>
      <c r="D5545" s="36" t="s">
        <v>2652</v>
      </c>
      <c r="E5545" s="64">
        <v>50000</v>
      </c>
      <c r="F5545" s="50">
        <v>43348</v>
      </c>
      <c r="G5545" s="50">
        <v>44443</v>
      </c>
      <c r="H5545" s="51">
        <v>43790</v>
      </c>
      <c r="I5545" s="50">
        <v>44002</v>
      </c>
      <c r="J5545" s="36">
        <f t="shared" si="172"/>
        <v>213</v>
      </c>
      <c r="K5545" s="36">
        <v>4.75</v>
      </c>
      <c r="L5545" s="36">
        <v>4.75</v>
      </c>
      <c r="M5545" s="38">
        <f t="shared" si="173"/>
        <v>1405.20833333333</v>
      </c>
      <c r="N5545" s="56" t="s">
        <v>13314</v>
      </c>
      <c r="O5545" s="48" t="s">
        <v>12394</v>
      </c>
    </row>
    <row r="5546" s="3" customFormat="1" ht="21" customHeight="1" spans="1:15">
      <c r="A5546" s="27">
        <v>5543</v>
      </c>
      <c r="B5546" s="48" t="s">
        <v>13315</v>
      </c>
      <c r="C5546" s="48" t="s">
        <v>12416</v>
      </c>
      <c r="D5546" s="36" t="s">
        <v>2652</v>
      </c>
      <c r="E5546" s="64">
        <v>50000</v>
      </c>
      <c r="F5546" s="50">
        <v>43348</v>
      </c>
      <c r="G5546" s="50">
        <v>44443</v>
      </c>
      <c r="H5546" s="51">
        <v>43790</v>
      </c>
      <c r="I5546" s="51">
        <v>44002</v>
      </c>
      <c r="J5546" s="36">
        <f t="shared" si="172"/>
        <v>213</v>
      </c>
      <c r="K5546" s="36">
        <v>4.75</v>
      </c>
      <c r="L5546" s="36">
        <v>4.75</v>
      </c>
      <c r="M5546" s="38">
        <f t="shared" si="173"/>
        <v>1405.20833333333</v>
      </c>
      <c r="N5546" s="56" t="s">
        <v>13316</v>
      </c>
      <c r="O5546" s="48" t="s">
        <v>12394</v>
      </c>
    </row>
    <row r="5547" s="3" customFormat="1" ht="21" customHeight="1" spans="1:15">
      <c r="A5547" s="27">
        <v>5544</v>
      </c>
      <c r="B5547" s="48" t="s">
        <v>13317</v>
      </c>
      <c r="C5547" s="48" t="s">
        <v>12529</v>
      </c>
      <c r="D5547" s="36" t="s">
        <v>2652</v>
      </c>
      <c r="E5547" s="64">
        <v>50000</v>
      </c>
      <c r="F5547" s="50">
        <v>43362</v>
      </c>
      <c r="G5547" s="50">
        <v>44457</v>
      </c>
      <c r="H5547" s="51">
        <v>43790</v>
      </c>
      <c r="I5547" s="50">
        <v>44002</v>
      </c>
      <c r="J5547" s="36">
        <f t="shared" si="172"/>
        <v>213</v>
      </c>
      <c r="K5547" s="36">
        <v>4.75</v>
      </c>
      <c r="L5547" s="36">
        <v>4.75</v>
      </c>
      <c r="M5547" s="38">
        <f t="shared" si="173"/>
        <v>1405.20833333333</v>
      </c>
      <c r="N5547" s="56" t="s">
        <v>13318</v>
      </c>
      <c r="O5547" s="48" t="s">
        <v>12394</v>
      </c>
    </row>
    <row r="5548" s="3" customFormat="1" ht="21" customHeight="1" spans="1:15">
      <c r="A5548" s="27">
        <v>5545</v>
      </c>
      <c r="B5548" s="48" t="s">
        <v>13319</v>
      </c>
      <c r="C5548" s="48" t="s">
        <v>13026</v>
      </c>
      <c r="D5548" s="36" t="s">
        <v>2652</v>
      </c>
      <c r="E5548" s="64">
        <v>50000</v>
      </c>
      <c r="F5548" s="50">
        <v>43362</v>
      </c>
      <c r="G5548" s="50">
        <v>44457</v>
      </c>
      <c r="H5548" s="51">
        <v>43790</v>
      </c>
      <c r="I5548" s="50">
        <v>44002</v>
      </c>
      <c r="J5548" s="36">
        <f t="shared" si="172"/>
        <v>213</v>
      </c>
      <c r="K5548" s="36">
        <v>4.75</v>
      </c>
      <c r="L5548" s="36">
        <v>4.75</v>
      </c>
      <c r="M5548" s="38">
        <f t="shared" si="173"/>
        <v>1405.20833333333</v>
      </c>
      <c r="N5548" s="56" t="s">
        <v>13320</v>
      </c>
      <c r="O5548" s="48" t="s">
        <v>12394</v>
      </c>
    </row>
    <row r="5549" s="3" customFormat="1" ht="21" customHeight="1" spans="1:15">
      <c r="A5549" s="27">
        <v>5546</v>
      </c>
      <c r="B5549" s="48" t="s">
        <v>13091</v>
      </c>
      <c r="C5549" s="48" t="s">
        <v>12598</v>
      </c>
      <c r="D5549" s="36" t="s">
        <v>2652</v>
      </c>
      <c r="E5549" s="64">
        <v>50000</v>
      </c>
      <c r="F5549" s="50">
        <v>43371</v>
      </c>
      <c r="G5549" s="50">
        <v>44466</v>
      </c>
      <c r="H5549" s="51">
        <v>43790</v>
      </c>
      <c r="I5549" s="50">
        <v>44002</v>
      </c>
      <c r="J5549" s="36">
        <f t="shared" si="172"/>
        <v>213</v>
      </c>
      <c r="K5549" s="36">
        <v>4.75</v>
      </c>
      <c r="L5549" s="36">
        <v>4.75</v>
      </c>
      <c r="M5549" s="38">
        <f t="shared" si="173"/>
        <v>1405.20833333333</v>
      </c>
      <c r="N5549" s="56" t="s">
        <v>13321</v>
      </c>
      <c r="O5549" s="48" t="s">
        <v>12394</v>
      </c>
    </row>
    <row r="5550" s="3" customFormat="1" ht="21" customHeight="1" spans="1:15">
      <c r="A5550" s="27">
        <v>5547</v>
      </c>
      <c r="B5550" s="48" t="s">
        <v>13322</v>
      </c>
      <c r="C5550" s="48" t="s">
        <v>12475</v>
      </c>
      <c r="D5550" s="36" t="s">
        <v>2652</v>
      </c>
      <c r="E5550" s="64">
        <v>50000</v>
      </c>
      <c r="F5550" s="50">
        <v>43384</v>
      </c>
      <c r="G5550" s="50">
        <v>44479</v>
      </c>
      <c r="H5550" s="51">
        <v>43790</v>
      </c>
      <c r="I5550" s="50">
        <v>44002</v>
      </c>
      <c r="J5550" s="36">
        <f t="shared" si="172"/>
        <v>213</v>
      </c>
      <c r="K5550" s="36">
        <v>4.75</v>
      </c>
      <c r="L5550" s="36">
        <v>4.75</v>
      </c>
      <c r="M5550" s="38">
        <f t="shared" si="173"/>
        <v>1405.20833333333</v>
      </c>
      <c r="N5550" s="56" t="s">
        <v>13323</v>
      </c>
      <c r="O5550" s="48" t="s">
        <v>12394</v>
      </c>
    </row>
    <row r="5551" s="3" customFormat="1" ht="21" customHeight="1" spans="1:15">
      <c r="A5551" s="27">
        <v>5548</v>
      </c>
      <c r="B5551" s="48" t="s">
        <v>9026</v>
      </c>
      <c r="C5551" s="48" t="s">
        <v>12598</v>
      </c>
      <c r="D5551" s="36" t="s">
        <v>2652</v>
      </c>
      <c r="E5551" s="64">
        <v>50000</v>
      </c>
      <c r="F5551" s="50">
        <v>43385</v>
      </c>
      <c r="G5551" s="50">
        <v>44480</v>
      </c>
      <c r="H5551" s="51">
        <v>43790</v>
      </c>
      <c r="I5551" s="50">
        <v>44002</v>
      </c>
      <c r="J5551" s="36">
        <f t="shared" si="172"/>
        <v>213</v>
      </c>
      <c r="K5551" s="36">
        <v>4.75</v>
      </c>
      <c r="L5551" s="36">
        <v>4.75</v>
      </c>
      <c r="M5551" s="38">
        <f t="shared" si="173"/>
        <v>1405.20833333333</v>
      </c>
      <c r="N5551" s="56" t="s">
        <v>13324</v>
      </c>
      <c r="O5551" s="48" t="s">
        <v>12394</v>
      </c>
    </row>
    <row r="5552" s="3" customFormat="1" ht="21" customHeight="1" spans="1:15">
      <c r="A5552" s="27">
        <v>5549</v>
      </c>
      <c r="B5552" s="48" t="s">
        <v>13325</v>
      </c>
      <c r="C5552" s="48" t="s">
        <v>12444</v>
      </c>
      <c r="D5552" s="36" t="s">
        <v>2652</v>
      </c>
      <c r="E5552" s="64">
        <v>30000</v>
      </c>
      <c r="F5552" s="50">
        <v>43391</v>
      </c>
      <c r="G5552" s="50">
        <v>44486</v>
      </c>
      <c r="H5552" s="51">
        <v>43790</v>
      </c>
      <c r="I5552" s="50">
        <v>44002</v>
      </c>
      <c r="J5552" s="36">
        <f t="shared" si="172"/>
        <v>213</v>
      </c>
      <c r="K5552" s="36">
        <v>4.75</v>
      </c>
      <c r="L5552" s="36">
        <v>4.75</v>
      </c>
      <c r="M5552" s="38">
        <f t="shared" si="173"/>
        <v>843.125</v>
      </c>
      <c r="N5552" s="56" t="s">
        <v>13326</v>
      </c>
      <c r="O5552" s="48" t="s">
        <v>12394</v>
      </c>
    </row>
    <row r="5553" s="3" customFormat="1" ht="21" customHeight="1" spans="1:15">
      <c r="A5553" s="27">
        <v>5550</v>
      </c>
      <c r="B5553" s="48" t="s">
        <v>13327</v>
      </c>
      <c r="C5553" s="48" t="s">
        <v>12508</v>
      </c>
      <c r="D5553" s="36" t="s">
        <v>2652</v>
      </c>
      <c r="E5553" s="64">
        <v>50000</v>
      </c>
      <c r="F5553" s="50">
        <v>43395</v>
      </c>
      <c r="G5553" s="50">
        <v>44490</v>
      </c>
      <c r="H5553" s="51">
        <v>43790</v>
      </c>
      <c r="I5553" s="50">
        <v>44002</v>
      </c>
      <c r="J5553" s="36">
        <f t="shared" si="172"/>
        <v>213</v>
      </c>
      <c r="K5553" s="36">
        <v>4.75</v>
      </c>
      <c r="L5553" s="36">
        <v>4.75</v>
      </c>
      <c r="M5553" s="38">
        <f t="shared" si="173"/>
        <v>1405.20833333333</v>
      </c>
      <c r="N5553" s="56" t="s">
        <v>13328</v>
      </c>
      <c r="O5553" s="48" t="s">
        <v>12394</v>
      </c>
    </row>
    <row r="5554" s="3" customFormat="1" ht="21" customHeight="1" spans="1:15">
      <c r="A5554" s="27">
        <v>5551</v>
      </c>
      <c r="B5554" s="48" t="s">
        <v>13329</v>
      </c>
      <c r="C5554" s="48" t="s">
        <v>12469</v>
      </c>
      <c r="D5554" s="36" t="s">
        <v>2652</v>
      </c>
      <c r="E5554" s="64">
        <v>50000</v>
      </c>
      <c r="F5554" s="50">
        <v>43396</v>
      </c>
      <c r="G5554" s="50">
        <v>44491</v>
      </c>
      <c r="H5554" s="51">
        <v>43790</v>
      </c>
      <c r="I5554" s="50">
        <v>44002</v>
      </c>
      <c r="J5554" s="36">
        <f t="shared" si="172"/>
        <v>213</v>
      </c>
      <c r="K5554" s="36">
        <v>4.75</v>
      </c>
      <c r="L5554" s="36">
        <v>4.75</v>
      </c>
      <c r="M5554" s="38">
        <f t="shared" si="173"/>
        <v>1405.20833333333</v>
      </c>
      <c r="N5554" s="56" t="s">
        <v>13330</v>
      </c>
      <c r="O5554" s="48" t="s">
        <v>12394</v>
      </c>
    </row>
    <row r="5555" s="3" customFormat="1" ht="21" customHeight="1" spans="1:15">
      <c r="A5555" s="27">
        <v>5552</v>
      </c>
      <c r="B5555" s="48" t="s">
        <v>13331</v>
      </c>
      <c r="C5555" s="48" t="s">
        <v>12638</v>
      </c>
      <c r="D5555" s="36" t="s">
        <v>2652</v>
      </c>
      <c r="E5555" s="64">
        <v>50000</v>
      </c>
      <c r="F5555" s="50">
        <v>43406</v>
      </c>
      <c r="G5555" s="50">
        <v>44501</v>
      </c>
      <c r="H5555" s="51">
        <v>43790</v>
      </c>
      <c r="I5555" s="50">
        <v>44002</v>
      </c>
      <c r="J5555" s="36">
        <f t="shared" si="172"/>
        <v>213</v>
      </c>
      <c r="K5555" s="36">
        <v>4.75</v>
      </c>
      <c r="L5555" s="36">
        <v>4.75</v>
      </c>
      <c r="M5555" s="38">
        <f t="shared" si="173"/>
        <v>1405.20833333333</v>
      </c>
      <c r="N5555" s="56" t="s">
        <v>13332</v>
      </c>
      <c r="O5555" s="48" t="s">
        <v>12394</v>
      </c>
    </row>
    <row r="5556" s="3" customFormat="1" ht="21" customHeight="1" spans="1:15">
      <c r="A5556" s="27">
        <v>5553</v>
      </c>
      <c r="B5556" s="48" t="s">
        <v>13333</v>
      </c>
      <c r="C5556" s="48" t="s">
        <v>12402</v>
      </c>
      <c r="D5556" s="36" t="s">
        <v>2652</v>
      </c>
      <c r="E5556" s="64">
        <v>50000</v>
      </c>
      <c r="F5556" s="50">
        <v>43411</v>
      </c>
      <c r="G5556" s="50">
        <v>44506</v>
      </c>
      <c r="H5556" s="51">
        <v>43790</v>
      </c>
      <c r="I5556" s="50">
        <v>44002</v>
      </c>
      <c r="J5556" s="36">
        <f t="shared" si="172"/>
        <v>213</v>
      </c>
      <c r="K5556" s="36">
        <v>4.75</v>
      </c>
      <c r="L5556" s="36">
        <v>4.75</v>
      </c>
      <c r="M5556" s="38">
        <f t="shared" si="173"/>
        <v>1405.20833333333</v>
      </c>
      <c r="N5556" s="56" t="s">
        <v>13334</v>
      </c>
      <c r="O5556" s="48" t="s">
        <v>12394</v>
      </c>
    </row>
    <row r="5557" s="3" customFormat="1" ht="21" customHeight="1" spans="1:15">
      <c r="A5557" s="27">
        <v>5554</v>
      </c>
      <c r="B5557" s="48" t="s">
        <v>13335</v>
      </c>
      <c r="C5557" s="48" t="s">
        <v>12475</v>
      </c>
      <c r="D5557" s="36" t="s">
        <v>2652</v>
      </c>
      <c r="E5557" s="64">
        <v>50000</v>
      </c>
      <c r="F5557" s="50">
        <v>43424</v>
      </c>
      <c r="G5557" s="50">
        <v>44154</v>
      </c>
      <c r="H5557" s="51">
        <v>43790</v>
      </c>
      <c r="I5557" s="50">
        <v>44002</v>
      </c>
      <c r="J5557" s="36">
        <f t="shared" si="172"/>
        <v>213</v>
      </c>
      <c r="K5557" s="36">
        <v>4.75</v>
      </c>
      <c r="L5557" s="36">
        <v>4.75</v>
      </c>
      <c r="M5557" s="38">
        <f t="shared" si="173"/>
        <v>1405.20833333333</v>
      </c>
      <c r="N5557" s="56" t="s">
        <v>13336</v>
      </c>
      <c r="O5557" s="48" t="s">
        <v>12394</v>
      </c>
    </row>
    <row r="5558" s="3" customFormat="1" ht="21" customHeight="1" spans="1:15">
      <c r="A5558" s="27">
        <v>5555</v>
      </c>
      <c r="B5558" s="48" t="s">
        <v>13337</v>
      </c>
      <c r="C5558" s="48" t="s">
        <v>12603</v>
      </c>
      <c r="D5558" s="36" t="s">
        <v>2652</v>
      </c>
      <c r="E5558" s="64">
        <v>50000</v>
      </c>
      <c r="F5558" s="50">
        <v>43428</v>
      </c>
      <c r="G5558" s="50">
        <v>44523</v>
      </c>
      <c r="H5558" s="51">
        <v>43790</v>
      </c>
      <c r="I5558" s="50">
        <v>44002</v>
      </c>
      <c r="J5558" s="36">
        <f t="shared" si="172"/>
        <v>213</v>
      </c>
      <c r="K5558" s="36">
        <v>4.75</v>
      </c>
      <c r="L5558" s="36">
        <v>4.75</v>
      </c>
      <c r="M5558" s="38">
        <f t="shared" si="173"/>
        <v>1405.20833333333</v>
      </c>
      <c r="N5558" s="56" t="s">
        <v>13338</v>
      </c>
      <c r="O5558" s="48" t="s">
        <v>12394</v>
      </c>
    </row>
    <row r="5559" s="3" customFormat="1" ht="21" customHeight="1" spans="1:15">
      <c r="A5559" s="27">
        <v>5556</v>
      </c>
      <c r="B5559" s="48" t="s">
        <v>13339</v>
      </c>
      <c r="C5559" s="48" t="s">
        <v>12576</v>
      </c>
      <c r="D5559" s="36" t="s">
        <v>2652</v>
      </c>
      <c r="E5559" s="64">
        <v>50000</v>
      </c>
      <c r="F5559" s="50">
        <v>43436</v>
      </c>
      <c r="G5559" s="50">
        <v>44531</v>
      </c>
      <c r="H5559" s="51">
        <v>43790</v>
      </c>
      <c r="I5559" s="50">
        <v>44002</v>
      </c>
      <c r="J5559" s="36">
        <f t="shared" si="172"/>
        <v>213</v>
      </c>
      <c r="K5559" s="36">
        <v>4.75</v>
      </c>
      <c r="L5559" s="36">
        <v>4.75</v>
      </c>
      <c r="M5559" s="38">
        <f t="shared" si="173"/>
        <v>1405.20833333333</v>
      </c>
      <c r="N5559" s="56" t="s">
        <v>13340</v>
      </c>
      <c r="O5559" s="48" t="s">
        <v>12394</v>
      </c>
    </row>
    <row r="5560" s="3" customFormat="1" ht="21" customHeight="1" spans="1:15">
      <c r="A5560" s="27">
        <v>5557</v>
      </c>
      <c r="B5560" s="48" t="s">
        <v>13341</v>
      </c>
      <c r="C5560" s="48" t="s">
        <v>12515</v>
      </c>
      <c r="D5560" s="36" t="s">
        <v>2652</v>
      </c>
      <c r="E5560" s="64">
        <v>50000</v>
      </c>
      <c r="F5560" s="50">
        <v>43438</v>
      </c>
      <c r="G5560" s="50">
        <v>44533</v>
      </c>
      <c r="H5560" s="51">
        <v>43790</v>
      </c>
      <c r="I5560" s="50">
        <v>44002</v>
      </c>
      <c r="J5560" s="36">
        <f t="shared" si="172"/>
        <v>213</v>
      </c>
      <c r="K5560" s="36">
        <v>4.75</v>
      </c>
      <c r="L5560" s="36">
        <v>4.75</v>
      </c>
      <c r="M5560" s="38">
        <f t="shared" si="173"/>
        <v>1405.20833333333</v>
      </c>
      <c r="N5560" s="56" t="s">
        <v>13342</v>
      </c>
      <c r="O5560" s="48" t="s">
        <v>12394</v>
      </c>
    </row>
    <row r="5561" s="3" customFormat="1" ht="21" customHeight="1" spans="1:15">
      <c r="A5561" s="27">
        <v>5558</v>
      </c>
      <c r="B5561" s="48" t="s">
        <v>13343</v>
      </c>
      <c r="C5561" s="48" t="s">
        <v>12610</v>
      </c>
      <c r="D5561" s="36" t="s">
        <v>2652</v>
      </c>
      <c r="E5561" s="64">
        <v>30000</v>
      </c>
      <c r="F5561" s="50">
        <v>43446</v>
      </c>
      <c r="G5561" s="50">
        <v>44176</v>
      </c>
      <c r="H5561" s="51">
        <v>43790</v>
      </c>
      <c r="I5561" s="50">
        <v>44002</v>
      </c>
      <c r="J5561" s="36">
        <f t="shared" si="172"/>
        <v>213</v>
      </c>
      <c r="K5561" s="36">
        <v>4.75</v>
      </c>
      <c r="L5561" s="36">
        <v>4.75</v>
      </c>
      <c r="M5561" s="38">
        <f t="shared" si="173"/>
        <v>843.125</v>
      </c>
      <c r="N5561" s="56" t="s">
        <v>13344</v>
      </c>
      <c r="O5561" s="48" t="s">
        <v>12394</v>
      </c>
    </row>
    <row r="5562" s="3" customFormat="1" ht="21" customHeight="1" spans="1:15">
      <c r="A5562" s="27">
        <v>5559</v>
      </c>
      <c r="B5562" s="48" t="s">
        <v>13345</v>
      </c>
      <c r="C5562" s="48" t="s">
        <v>12576</v>
      </c>
      <c r="D5562" s="36" t="s">
        <v>2652</v>
      </c>
      <c r="E5562" s="64">
        <v>20000</v>
      </c>
      <c r="F5562" s="50">
        <v>43576</v>
      </c>
      <c r="G5562" s="50">
        <v>44185</v>
      </c>
      <c r="H5562" s="51">
        <v>43790</v>
      </c>
      <c r="I5562" s="50">
        <v>44002</v>
      </c>
      <c r="J5562" s="36">
        <f t="shared" si="172"/>
        <v>213</v>
      </c>
      <c r="K5562" s="36">
        <v>4.75</v>
      </c>
      <c r="L5562" s="36">
        <v>4.75</v>
      </c>
      <c r="M5562" s="38">
        <f t="shared" si="173"/>
        <v>562.083333333333</v>
      </c>
      <c r="N5562" s="56" t="s">
        <v>13346</v>
      </c>
      <c r="O5562" s="48" t="s">
        <v>12394</v>
      </c>
    </row>
    <row r="5563" s="3" customFormat="1" ht="21" customHeight="1" spans="1:15">
      <c r="A5563" s="27">
        <v>5560</v>
      </c>
      <c r="B5563" s="48" t="s">
        <v>13347</v>
      </c>
      <c r="C5563" s="48" t="s">
        <v>12563</v>
      </c>
      <c r="D5563" s="36" t="s">
        <v>2652</v>
      </c>
      <c r="E5563" s="64">
        <v>50000</v>
      </c>
      <c r="F5563" s="50">
        <v>43628</v>
      </c>
      <c r="G5563" s="50">
        <v>44176</v>
      </c>
      <c r="H5563" s="51">
        <v>43790</v>
      </c>
      <c r="I5563" s="51">
        <v>44002</v>
      </c>
      <c r="J5563" s="36">
        <f t="shared" si="172"/>
        <v>213</v>
      </c>
      <c r="K5563" s="36">
        <v>4.75</v>
      </c>
      <c r="L5563" s="36">
        <v>4.75</v>
      </c>
      <c r="M5563" s="38">
        <f t="shared" si="173"/>
        <v>1405.20833333333</v>
      </c>
      <c r="N5563" s="56" t="s">
        <v>13348</v>
      </c>
      <c r="O5563" s="48" t="s">
        <v>12394</v>
      </c>
    </row>
    <row r="5564" s="3" customFormat="1" ht="21" customHeight="1" spans="1:15">
      <c r="A5564" s="27">
        <v>5561</v>
      </c>
      <c r="B5564" s="48" t="s">
        <v>13126</v>
      </c>
      <c r="C5564" s="48" t="s">
        <v>13349</v>
      </c>
      <c r="D5564" s="36" t="s">
        <v>2652</v>
      </c>
      <c r="E5564" s="64">
        <v>50000</v>
      </c>
      <c r="F5564" s="50">
        <v>43630</v>
      </c>
      <c r="G5564" s="50">
        <v>44178</v>
      </c>
      <c r="H5564" s="51">
        <v>43790</v>
      </c>
      <c r="I5564" s="51">
        <v>44002</v>
      </c>
      <c r="J5564" s="36">
        <f t="shared" si="172"/>
        <v>213</v>
      </c>
      <c r="K5564" s="36">
        <v>4.75</v>
      </c>
      <c r="L5564" s="36">
        <v>4.75</v>
      </c>
      <c r="M5564" s="38">
        <f t="shared" si="173"/>
        <v>1405.20833333333</v>
      </c>
      <c r="N5564" s="56" t="s">
        <v>13350</v>
      </c>
      <c r="O5564" s="48" t="s">
        <v>12394</v>
      </c>
    </row>
    <row r="5565" s="3" customFormat="1" ht="21" customHeight="1" spans="1:15">
      <c r="A5565" s="27">
        <v>5562</v>
      </c>
      <c r="B5565" s="48" t="s">
        <v>13351</v>
      </c>
      <c r="C5565" s="48" t="s">
        <v>12778</v>
      </c>
      <c r="D5565" s="36" t="s">
        <v>2652</v>
      </c>
      <c r="E5565" s="64">
        <v>50000</v>
      </c>
      <c r="F5565" s="50">
        <v>43630</v>
      </c>
      <c r="G5565" s="50">
        <v>44178</v>
      </c>
      <c r="H5565" s="51">
        <v>43790</v>
      </c>
      <c r="I5565" s="51">
        <v>44002</v>
      </c>
      <c r="J5565" s="36">
        <f t="shared" si="172"/>
        <v>213</v>
      </c>
      <c r="K5565" s="36">
        <v>4.75</v>
      </c>
      <c r="L5565" s="36">
        <v>4.75</v>
      </c>
      <c r="M5565" s="38">
        <f t="shared" si="173"/>
        <v>1405.20833333333</v>
      </c>
      <c r="N5565" s="56" t="s">
        <v>13352</v>
      </c>
      <c r="O5565" s="48" t="s">
        <v>12394</v>
      </c>
    </row>
    <row r="5566" s="3" customFormat="1" ht="21" customHeight="1" spans="1:15">
      <c r="A5566" s="27">
        <v>5563</v>
      </c>
      <c r="B5566" s="48" t="s">
        <v>13353</v>
      </c>
      <c r="C5566" s="48" t="s">
        <v>12416</v>
      </c>
      <c r="D5566" s="36" t="s">
        <v>2652</v>
      </c>
      <c r="E5566" s="64">
        <v>50000</v>
      </c>
      <c r="F5566" s="50">
        <v>43633</v>
      </c>
      <c r="G5566" s="50">
        <v>44181</v>
      </c>
      <c r="H5566" s="51">
        <v>43790</v>
      </c>
      <c r="I5566" s="51">
        <v>44002</v>
      </c>
      <c r="J5566" s="36">
        <f t="shared" si="172"/>
        <v>213</v>
      </c>
      <c r="K5566" s="36">
        <v>4.75</v>
      </c>
      <c r="L5566" s="36">
        <v>4.75</v>
      </c>
      <c r="M5566" s="38">
        <f t="shared" si="173"/>
        <v>1405.20833333333</v>
      </c>
      <c r="N5566" s="56" t="s">
        <v>13354</v>
      </c>
      <c r="O5566" s="48" t="s">
        <v>12394</v>
      </c>
    </row>
    <row r="5567" s="3" customFormat="1" ht="21" customHeight="1" spans="1:15">
      <c r="A5567" s="27">
        <v>5564</v>
      </c>
      <c r="B5567" s="48" t="s">
        <v>13355</v>
      </c>
      <c r="C5567" s="48" t="s">
        <v>12429</v>
      </c>
      <c r="D5567" s="36" t="s">
        <v>2652</v>
      </c>
      <c r="E5567" s="64">
        <v>40000</v>
      </c>
      <c r="F5567" s="50">
        <v>43663</v>
      </c>
      <c r="G5567" s="50">
        <v>44181</v>
      </c>
      <c r="H5567" s="51">
        <v>43790</v>
      </c>
      <c r="I5567" s="50">
        <v>44002</v>
      </c>
      <c r="J5567" s="36">
        <f t="shared" si="172"/>
        <v>213</v>
      </c>
      <c r="K5567" s="36">
        <v>4.75</v>
      </c>
      <c r="L5567" s="36">
        <v>4.75</v>
      </c>
      <c r="M5567" s="38">
        <f t="shared" si="173"/>
        <v>1124.16666666667</v>
      </c>
      <c r="N5567" s="56" t="s">
        <v>13356</v>
      </c>
      <c r="O5567" s="48" t="s">
        <v>12394</v>
      </c>
    </row>
    <row r="5568" s="3" customFormat="1" ht="21" customHeight="1" spans="1:15">
      <c r="A5568" s="27">
        <v>5565</v>
      </c>
      <c r="B5568" s="48" t="s">
        <v>13357</v>
      </c>
      <c r="C5568" s="48" t="s">
        <v>12462</v>
      </c>
      <c r="D5568" s="36" t="s">
        <v>2652</v>
      </c>
      <c r="E5568" s="64">
        <v>37000</v>
      </c>
      <c r="F5568" s="50">
        <v>43663</v>
      </c>
      <c r="G5568" s="50">
        <v>44028</v>
      </c>
      <c r="H5568" s="51">
        <v>43790</v>
      </c>
      <c r="I5568" s="50">
        <v>44002</v>
      </c>
      <c r="J5568" s="36">
        <f t="shared" si="172"/>
        <v>213</v>
      </c>
      <c r="K5568" s="36">
        <v>4.35</v>
      </c>
      <c r="L5568" s="36">
        <v>4.35</v>
      </c>
      <c r="M5568" s="38">
        <f t="shared" si="173"/>
        <v>952.2875</v>
      </c>
      <c r="N5568" s="56" t="s">
        <v>13358</v>
      </c>
      <c r="O5568" s="48" t="s">
        <v>12394</v>
      </c>
    </row>
    <row r="5569" s="3" customFormat="1" ht="21" customHeight="1" spans="1:15">
      <c r="A5569" s="27">
        <v>5566</v>
      </c>
      <c r="B5569" s="48" t="s">
        <v>13359</v>
      </c>
      <c r="C5569" s="48" t="s">
        <v>12560</v>
      </c>
      <c r="D5569" s="36" t="s">
        <v>2652</v>
      </c>
      <c r="E5569" s="64">
        <v>20000</v>
      </c>
      <c r="F5569" s="50">
        <v>43667</v>
      </c>
      <c r="G5569" s="50">
        <v>44031</v>
      </c>
      <c r="H5569" s="51">
        <v>43790</v>
      </c>
      <c r="I5569" s="50">
        <v>44002</v>
      </c>
      <c r="J5569" s="36">
        <f t="shared" si="172"/>
        <v>213</v>
      </c>
      <c r="K5569" s="36">
        <v>4.35</v>
      </c>
      <c r="L5569" s="36">
        <v>4.35</v>
      </c>
      <c r="M5569" s="38">
        <f t="shared" si="173"/>
        <v>514.75</v>
      </c>
      <c r="N5569" s="56" t="s">
        <v>13360</v>
      </c>
      <c r="O5569" s="48" t="s">
        <v>12394</v>
      </c>
    </row>
    <row r="5570" s="3" customFormat="1" ht="21" customHeight="1" spans="1:15">
      <c r="A5570" s="27">
        <v>5567</v>
      </c>
      <c r="B5570" s="48" t="s">
        <v>13361</v>
      </c>
      <c r="C5570" s="48" t="s">
        <v>12488</v>
      </c>
      <c r="D5570" s="36" t="s">
        <v>2652</v>
      </c>
      <c r="E5570" s="64">
        <v>30000</v>
      </c>
      <c r="F5570" s="50">
        <v>43671</v>
      </c>
      <c r="G5570" s="50">
        <v>44159</v>
      </c>
      <c r="H5570" s="51">
        <v>43790</v>
      </c>
      <c r="I5570" s="50">
        <v>44002</v>
      </c>
      <c r="J5570" s="36">
        <f t="shared" si="172"/>
        <v>213</v>
      </c>
      <c r="K5570" s="36">
        <v>4.75</v>
      </c>
      <c r="L5570" s="36">
        <v>4.75</v>
      </c>
      <c r="M5570" s="38">
        <f t="shared" si="173"/>
        <v>843.125</v>
      </c>
      <c r="N5570" s="56" t="s">
        <v>13362</v>
      </c>
      <c r="O5570" s="48" t="s">
        <v>12394</v>
      </c>
    </row>
    <row r="5571" s="3" customFormat="1" ht="21" customHeight="1" spans="1:15">
      <c r="A5571" s="27">
        <v>5568</v>
      </c>
      <c r="B5571" s="48" t="s">
        <v>13363</v>
      </c>
      <c r="C5571" s="48" t="s">
        <v>12405</v>
      </c>
      <c r="D5571" s="36" t="s">
        <v>2652</v>
      </c>
      <c r="E5571" s="64">
        <v>50000</v>
      </c>
      <c r="F5571" s="50">
        <v>43675</v>
      </c>
      <c r="G5571" s="50">
        <v>44193</v>
      </c>
      <c r="H5571" s="51">
        <v>43790</v>
      </c>
      <c r="I5571" s="50">
        <v>44002</v>
      </c>
      <c r="J5571" s="36">
        <f t="shared" si="172"/>
        <v>213</v>
      </c>
      <c r="K5571" s="36">
        <v>4.75</v>
      </c>
      <c r="L5571" s="36">
        <v>4.75</v>
      </c>
      <c r="M5571" s="38">
        <f t="shared" si="173"/>
        <v>1405.20833333333</v>
      </c>
      <c r="N5571" s="56" t="s">
        <v>13364</v>
      </c>
      <c r="O5571" s="48" t="s">
        <v>12394</v>
      </c>
    </row>
    <row r="5572" s="3" customFormat="1" ht="21" customHeight="1" spans="1:15">
      <c r="A5572" s="27">
        <v>5569</v>
      </c>
      <c r="B5572" s="48" t="s">
        <v>13365</v>
      </c>
      <c r="C5572" s="48" t="s">
        <v>12610</v>
      </c>
      <c r="D5572" s="36" t="s">
        <v>2652</v>
      </c>
      <c r="E5572" s="64">
        <v>40000</v>
      </c>
      <c r="F5572" s="50">
        <v>43679</v>
      </c>
      <c r="G5572" s="50">
        <v>44166</v>
      </c>
      <c r="H5572" s="51">
        <v>43790</v>
      </c>
      <c r="I5572" s="50">
        <v>44002</v>
      </c>
      <c r="J5572" s="36">
        <f t="shared" ref="J5572:J5635" si="174">I5572-H5572+1</f>
        <v>213</v>
      </c>
      <c r="K5572" s="36">
        <v>4.75</v>
      </c>
      <c r="L5572" s="36">
        <v>4.75</v>
      </c>
      <c r="M5572" s="38">
        <f t="shared" ref="M5572:M5635" si="175">E5572*J5572*L5572/12/30/100</f>
        <v>1124.16666666667</v>
      </c>
      <c r="N5572" s="56" t="s">
        <v>13366</v>
      </c>
      <c r="O5572" s="48" t="s">
        <v>12394</v>
      </c>
    </row>
    <row r="5573" s="3" customFormat="1" ht="21" customHeight="1" spans="1:15">
      <c r="A5573" s="27">
        <v>5570</v>
      </c>
      <c r="B5573" s="48" t="s">
        <v>13367</v>
      </c>
      <c r="C5573" s="48" t="s">
        <v>12520</v>
      </c>
      <c r="D5573" s="36" t="s">
        <v>2652</v>
      </c>
      <c r="E5573" s="64">
        <v>50000</v>
      </c>
      <c r="F5573" s="50">
        <v>43685</v>
      </c>
      <c r="G5573" s="50">
        <v>44050</v>
      </c>
      <c r="H5573" s="51">
        <v>43790</v>
      </c>
      <c r="I5573" s="51">
        <v>44002</v>
      </c>
      <c r="J5573" s="36">
        <f t="shared" si="174"/>
        <v>213</v>
      </c>
      <c r="K5573" s="36">
        <v>4.35</v>
      </c>
      <c r="L5573" s="36">
        <v>4.35</v>
      </c>
      <c r="M5573" s="38">
        <f t="shared" si="175"/>
        <v>1286.875</v>
      </c>
      <c r="N5573" s="56" t="s">
        <v>13368</v>
      </c>
      <c r="O5573" s="48" t="s">
        <v>12394</v>
      </c>
    </row>
    <row r="5574" s="3" customFormat="1" ht="21" customHeight="1" spans="1:15">
      <c r="A5574" s="27">
        <v>5571</v>
      </c>
      <c r="B5574" s="48" t="s">
        <v>13369</v>
      </c>
      <c r="C5574" s="48" t="s">
        <v>12479</v>
      </c>
      <c r="D5574" s="36" t="s">
        <v>2652</v>
      </c>
      <c r="E5574" s="64">
        <v>50000</v>
      </c>
      <c r="F5574" s="50">
        <v>43725</v>
      </c>
      <c r="G5574" s="50">
        <v>44090</v>
      </c>
      <c r="H5574" s="51">
        <v>43790</v>
      </c>
      <c r="I5574" s="51">
        <v>44002</v>
      </c>
      <c r="J5574" s="36">
        <f t="shared" si="174"/>
        <v>213</v>
      </c>
      <c r="K5574" s="36">
        <v>4.35</v>
      </c>
      <c r="L5574" s="36">
        <v>4.35</v>
      </c>
      <c r="M5574" s="38">
        <f t="shared" si="175"/>
        <v>1286.875</v>
      </c>
      <c r="N5574" s="56" t="s">
        <v>13370</v>
      </c>
      <c r="O5574" s="48" t="s">
        <v>12394</v>
      </c>
    </row>
    <row r="5575" s="3" customFormat="1" ht="21" customHeight="1" spans="1:15">
      <c r="A5575" s="27">
        <v>5572</v>
      </c>
      <c r="B5575" s="48" t="s">
        <v>13371</v>
      </c>
      <c r="C5575" s="48" t="s">
        <v>12547</v>
      </c>
      <c r="D5575" s="36" t="s">
        <v>2652</v>
      </c>
      <c r="E5575" s="64">
        <v>50000</v>
      </c>
      <c r="F5575" s="50">
        <v>43728</v>
      </c>
      <c r="G5575" s="50">
        <v>44093</v>
      </c>
      <c r="H5575" s="51">
        <v>43790</v>
      </c>
      <c r="I5575" s="51">
        <v>44002</v>
      </c>
      <c r="J5575" s="36">
        <f t="shared" si="174"/>
        <v>213</v>
      </c>
      <c r="K5575" s="36">
        <v>4.35</v>
      </c>
      <c r="L5575" s="36">
        <v>4.35</v>
      </c>
      <c r="M5575" s="38">
        <f t="shared" si="175"/>
        <v>1286.875</v>
      </c>
      <c r="N5575" s="56" t="s">
        <v>13372</v>
      </c>
      <c r="O5575" s="48" t="s">
        <v>12394</v>
      </c>
    </row>
    <row r="5576" s="3" customFormat="1" ht="21" customHeight="1" spans="1:15">
      <c r="A5576" s="27">
        <v>5573</v>
      </c>
      <c r="B5576" s="48" t="s">
        <v>12519</v>
      </c>
      <c r="C5576" s="48" t="s">
        <v>12479</v>
      </c>
      <c r="D5576" s="36" t="s">
        <v>2652</v>
      </c>
      <c r="E5576" s="64">
        <v>40000</v>
      </c>
      <c r="F5576" s="50">
        <v>43734</v>
      </c>
      <c r="G5576" s="50">
        <v>44099</v>
      </c>
      <c r="H5576" s="51">
        <v>43790</v>
      </c>
      <c r="I5576" s="51">
        <v>44002</v>
      </c>
      <c r="J5576" s="36">
        <f t="shared" si="174"/>
        <v>213</v>
      </c>
      <c r="K5576" s="36">
        <v>4.35</v>
      </c>
      <c r="L5576" s="36">
        <v>4.35</v>
      </c>
      <c r="M5576" s="38">
        <f t="shared" si="175"/>
        <v>1029.5</v>
      </c>
      <c r="N5576" s="56" t="s">
        <v>13373</v>
      </c>
      <c r="O5576" s="48" t="s">
        <v>12394</v>
      </c>
    </row>
    <row r="5577" s="3" customFormat="1" ht="21" customHeight="1" spans="1:15">
      <c r="A5577" s="27">
        <v>5574</v>
      </c>
      <c r="B5577" s="48" t="s">
        <v>13374</v>
      </c>
      <c r="C5577" s="48" t="s">
        <v>13375</v>
      </c>
      <c r="D5577" s="36" t="s">
        <v>2652</v>
      </c>
      <c r="E5577" s="64">
        <v>50000</v>
      </c>
      <c r="F5577" s="50">
        <v>43753</v>
      </c>
      <c r="G5577" s="50">
        <v>44118</v>
      </c>
      <c r="H5577" s="51">
        <v>43790</v>
      </c>
      <c r="I5577" s="51">
        <v>44002</v>
      </c>
      <c r="J5577" s="36">
        <f t="shared" si="174"/>
        <v>213</v>
      </c>
      <c r="K5577" s="36">
        <v>4.35</v>
      </c>
      <c r="L5577" s="36">
        <v>4.35</v>
      </c>
      <c r="M5577" s="38">
        <f t="shared" si="175"/>
        <v>1286.875</v>
      </c>
      <c r="N5577" s="56" t="s">
        <v>13376</v>
      </c>
      <c r="O5577" s="48" t="s">
        <v>12394</v>
      </c>
    </row>
    <row r="5578" s="3" customFormat="1" ht="21" customHeight="1" spans="1:15">
      <c r="A5578" s="27">
        <v>5575</v>
      </c>
      <c r="B5578" s="48" t="s">
        <v>13377</v>
      </c>
      <c r="C5578" s="48" t="s">
        <v>12475</v>
      </c>
      <c r="D5578" s="36" t="s">
        <v>2652</v>
      </c>
      <c r="E5578" s="64">
        <v>40000</v>
      </c>
      <c r="F5578" s="50">
        <v>43756</v>
      </c>
      <c r="G5578" s="50">
        <v>44121</v>
      </c>
      <c r="H5578" s="51">
        <v>43790</v>
      </c>
      <c r="I5578" s="50">
        <v>44002</v>
      </c>
      <c r="J5578" s="36">
        <f t="shared" si="174"/>
        <v>213</v>
      </c>
      <c r="K5578" s="36">
        <v>4.35</v>
      </c>
      <c r="L5578" s="36">
        <v>4.35</v>
      </c>
      <c r="M5578" s="38">
        <f t="shared" si="175"/>
        <v>1029.5</v>
      </c>
      <c r="N5578" s="56" t="s">
        <v>13378</v>
      </c>
      <c r="O5578" s="48" t="s">
        <v>12394</v>
      </c>
    </row>
    <row r="5579" s="3" customFormat="1" ht="21" customHeight="1" spans="1:15">
      <c r="A5579" s="27">
        <v>5576</v>
      </c>
      <c r="B5579" s="48" t="s">
        <v>13379</v>
      </c>
      <c r="C5579" s="48" t="s">
        <v>12429</v>
      </c>
      <c r="D5579" s="36" t="s">
        <v>2652</v>
      </c>
      <c r="E5579" s="64">
        <v>30000</v>
      </c>
      <c r="F5579" s="50">
        <v>43759</v>
      </c>
      <c r="G5579" s="50">
        <v>44124</v>
      </c>
      <c r="H5579" s="51">
        <v>43790</v>
      </c>
      <c r="I5579" s="50">
        <v>44002</v>
      </c>
      <c r="J5579" s="36">
        <f t="shared" si="174"/>
        <v>213</v>
      </c>
      <c r="K5579" s="36">
        <v>4.35</v>
      </c>
      <c r="L5579" s="36">
        <v>4.35</v>
      </c>
      <c r="M5579" s="38">
        <f t="shared" si="175"/>
        <v>772.125</v>
      </c>
      <c r="N5579" s="56" t="s">
        <v>13380</v>
      </c>
      <c r="O5579" s="48" t="s">
        <v>12394</v>
      </c>
    </row>
    <row r="5580" s="3" customFormat="1" ht="21" customHeight="1" spans="1:15">
      <c r="A5580" s="27">
        <v>5577</v>
      </c>
      <c r="B5580" s="48" t="s">
        <v>13381</v>
      </c>
      <c r="C5580" s="48" t="s">
        <v>12598</v>
      </c>
      <c r="D5580" s="36" t="s">
        <v>2652</v>
      </c>
      <c r="E5580" s="64">
        <v>40000</v>
      </c>
      <c r="F5580" s="50">
        <v>43760</v>
      </c>
      <c r="G5580" s="50">
        <v>44125</v>
      </c>
      <c r="H5580" s="51">
        <v>43790</v>
      </c>
      <c r="I5580" s="50">
        <v>44002</v>
      </c>
      <c r="J5580" s="36">
        <f t="shared" si="174"/>
        <v>213</v>
      </c>
      <c r="K5580" s="36">
        <v>4.35</v>
      </c>
      <c r="L5580" s="36">
        <v>4.35</v>
      </c>
      <c r="M5580" s="38">
        <f t="shared" si="175"/>
        <v>1029.5</v>
      </c>
      <c r="N5580" s="56" t="s">
        <v>13382</v>
      </c>
      <c r="O5580" s="48" t="s">
        <v>12394</v>
      </c>
    </row>
    <row r="5581" s="3" customFormat="1" ht="21" customHeight="1" spans="1:15">
      <c r="A5581" s="27">
        <v>5578</v>
      </c>
      <c r="B5581" s="48" t="s">
        <v>13383</v>
      </c>
      <c r="C5581" s="48" t="s">
        <v>13349</v>
      </c>
      <c r="D5581" s="36" t="s">
        <v>2652</v>
      </c>
      <c r="E5581" s="64">
        <v>50000</v>
      </c>
      <c r="F5581" s="50">
        <v>43761</v>
      </c>
      <c r="G5581" s="50">
        <v>44126</v>
      </c>
      <c r="H5581" s="51">
        <v>43790</v>
      </c>
      <c r="I5581" s="51">
        <v>44002</v>
      </c>
      <c r="J5581" s="36">
        <f t="shared" si="174"/>
        <v>213</v>
      </c>
      <c r="K5581" s="36">
        <v>4.35</v>
      </c>
      <c r="L5581" s="36">
        <v>4.35</v>
      </c>
      <c r="M5581" s="38">
        <f t="shared" si="175"/>
        <v>1286.875</v>
      </c>
      <c r="N5581" s="56" t="s">
        <v>13384</v>
      </c>
      <c r="O5581" s="48" t="s">
        <v>12394</v>
      </c>
    </row>
    <row r="5582" s="3" customFormat="1" ht="21" customHeight="1" spans="1:15">
      <c r="A5582" s="27">
        <v>5579</v>
      </c>
      <c r="B5582" s="48" t="s">
        <v>6917</v>
      </c>
      <c r="C5582" s="48" t="s">
        <v>12520</v>
      </c>
      <c r="D5582" s="36" t="s">
        <v>2652</v>
      </c>
      <c r="E5582" s="64">
        <v>50000</v>
      </c>
      <c r="F5582" s="50">
        <v>43763</v>
      </c>
      <c r="G5582" s="50">
        <v>44128</v>
      </c>
      <c r="H5582" s="51">
        <v>43790</v>
      </c>
      <c r="I5582" s="51">
        <v>44002</v>
      </c>
      <c r="J5582" s="36">
        <f t="shared" si="174"/>
        <v>213</v>
      </c>
      <c r="K5582" s="36">
        <v>4.35</v>
      </c>
      <c r="L5582" s="36">
        <v>4.35</v>
      </c>
      <c r="M5582" s="38">
        <f t="shared" si="175"/>
        <v>1286.875</v>
      </c>
      <c r="N5582" s="56" t="s">
        <v>13385</v>
      </c>
      <c r="O5582" s="48" t="s">
        <v>12394</v>
      </c>
    </row>
    <row r="5583" s="3" customFormat="1" ht="21" customHeight="1" spans="1:15">
      <c r="A5583" s="27">
        <v>5580</v>
      </c>
      <c r="B5583" s="48" t="s">
        <v>13386</v>
      </c>
      <c r="C5583" s="48" t="s">
        <v>12520</v>
      </c>
      <c r="D5583" s="36" t="s">
        <v>2652</v>
      </c>
      <c r="E5583" s="64">
        <v>50000</v>
      </c>
      <c r="F5583" s="50">
        <v>43763</v>
      </c>
      <c r="G5583" s="50">
        <v>44128</v>
      </c>
      <c r="H5583" s="51">
        <v>43790</v>
      </c>
      <c r="I5583" s="51">
        <v>44002</v>
      </c>
      <c r="J5583" s="36">
        <f t="shared" si="174"/>
        <v>213</v>
      </c>
      <c r="K5583" s="36">
        <v>4.35</v>
      </c>
      <c r="L5583" s="36">
        <v>4.35</v>
      </c>
      <c r="M5583" s="38">
        <f t="shared" si="175"/>
        <v>1286.875</v>
      </c>
      <c r="N5583" s="56" t="s">
        <v>13387</v>
      </c>
      <c r="O5583" s="48" t="s">
        <v>12394</v>
      </c>
    </row>
    <row r="5584" s="3" customFormat="1" ht="21" customHeight="1" spans="1:15">
      <c r="A5584" s="27">
        <v>5581</v>
      </c>
      <c r="B5584" s="48" t="s">
        <v>13388</v>
      </c>
      <c r="C5584" s="48" t="s">
        <v>12479</v>
      </c>
      <c r="D5584" s="36" t="s">
        <v>2652</v>
      </c>
      <c r="E5584" s="64">
        <v>50000</v>
      </c>
      <c r="F5584" s="50">
        <v>43764</v>
      </c>
      <c r="G5584" s="50">
        <v>44129</v>
      </c>
      <c r="H5584" s="51">
        <v>43790</v>
      </c>
      <c r="I5584" s="51">
        <v>44002</v>
      </c>
      <c r="J5584" s="36">
        <f t="shared" si="174"/>
        <v>213</v>
      </c>
      <c r="K5584" s="36">
        <v>4.35</v>
      </c>
      <c r="L5584" s="36">
        <v>4.35</v>
      </c>
      <c r="M5584" s="38">
        <f t="shared" si="175"/>
        <v>1286.875</v>
      </c>
      <c r="N5584" s="56" t="s">
        <v>13389</v>
      </c>
      <c r="O5584" s="48" t="s">
        <v>12394</v>
      </c>
    </row>
    <row r="5585" s="3" customFormat="1" ht="21" customHeight="1" spans="1:15">
      <c r="A5585" s="27">
        <v>5582</v>
      </c>
      <c r="B5585" s="48" t="s">
        <v>13390</v>
      </c>
      <c r="C5585" s="48" t="s">
        <v>12429</v>
      </c>
      <c r="D5585" s="36" t="s">
        <v>2652</v>
      </c>
      <c r="E5585" s="64">
        <v>40000</v>
      </c>
      <c r="F5585" s="50">
        <v>43768</v>
      </c>
      <c r="G5585" s="50">
        <v>44133</v>
      </c>
      <c r="H5585" s="51">
        <v>43790</v>
      </c>
      <c r="I5585" s="50">
        <v>44002</v>
      </c>
      <c r="J5585" s="36">
        <f t="shared" si="174"/>
        <v>213</v>
      </c>
      <c r="K5585" s="36">
        <v>4.35</v>
      </c>
      <c r="L5585" s="36">
        <v>4.35</v>
      </c>
      <c r="M5585" s="38">
        <f t="shared" si="175"/>
        <v>1029.5</v>
      </c>
      <c r="N5585" s="56" t="s">
        <v>13391</v>
      </c>
      <c r="O5585" s="48" t="s">
        <v>12394</v>
      </c>
    </row>
    <row r="5586" s="3" customFormat="1" ht="21" customHeight="1" spans="1:15">
      <c r="A5586" s="27">
        <v>5583</v>
      </c>
      <c r="B5586" s="48" t="s">
        <v>13392</v>
      </c>
      <c r="C5586" s="48" t="s">
        <v>12761</v>
      </c>
      <c r="D5586" s="36" t="s">
        <v>2652</v>
      </c>
      <c r="E5586" s="55">
        <v>50000</v>
      </c>
      <c r="F5586" s="56" t="s">
        <v>2601</v>
      </c>
      <c r="G5586" s="56" t="s">
        <v>2602</v>
      </c>
      <c r="H5586" s="51">
        <v>43790</v>
      </c>
      <c r="I5586" s="51">
        <v>44002</v>
      </c>
      <c r="J5586" s="36">
        <f t="shared" si="174"/>
        <v>213</v>
      </c>
      <c r="K5586" s="36">
        <v>4.35</v>
      </c>
      <c r="L5586" s="36">
        <v>4.35</v>
      </c>
      <c r="M5586" s="38">
        <f t="shared" si="175"/>
        <v>1286.875</v>
      </c>
      <c r="N5586" s="56" t="s">
        <v>13393</v>
      </c>
      <c r="O5586" s="48" t="s">
        <v>12394</v>
      </c>
    </row>
    <row r="5587" s="3" customFormat="1" ht="21" customHeight="1" spans="1:15">
      <c r="A5587" s="27">
        <v>5584</v>
      </c>
      <c r="B5587" s="48" t="s">
        <v>8877</v>
      </c>
      <c r="C5587" s="48" t="s">
        <v>12563</v>
      </c>
      <c r="D5587" s="36" t="s">
        <v>2652</v>
      </c>
      <c r="E5587" s="55">
        <v>50000</v>
      </c>
      <c r="F5587" s="56" t="s">
        <v>2601</v>
      </c>
      <c r="G5587" s="56" t="s">
        <v>2602</v>
      </c>
      <c r="H5587" s="51">
        <v>43790</v>
      </c>
      <c r="I5587" s="51">
        <v>44002</v>
      </c>
      <c r="J5587" s="36">
        <f t="shared" si="174"/>
        <v>213</v>
      </c>
      <c r="K5587" s="36">
        <v>4.35</v>
      </c>
      <c r="L5587" s="36">
        <v>4.35</v>
      </c>
      <c r="M5587" s="38">
        <f t="shared" si="175"/>
        <v>1286.875</v>
      </c>
      <c r="N5587" s="56" t="s">
        <v>13394</v>
      </c>
      <c r="O5587" s="48" t="s">
        <v>12394</v>
      </c>
    </row>
    <row r="5588" s="3" customFormat="1" ht="21" customHeight="1" spans="1:15">
      <c r="A5588" s="27">
        <v>5585</v>
      </c>
      <c r="B5588" s="48" t="s">
        <v>13395</v>
      </c>
      <c r="C5588" s="48" t="s">
        <v>12479</v>
      </c>
      <c r="D5588" s="36" t="s">
        <v>2652</v>
      </c>
      <c r="E5588" s="55">
        <v>50000</v>
      </c>
      <c r="F5588" s="56" t="s">
        <v>2605</v>
      </c>
      <c r="G5588" s="56" t="s">
        <v>835</v>
      </c>
      <c r="H5588" s="51">
        <v>43790</v>
      </c>
      <c r="I5588" s="51">
        <v>44002</v>
      </c>
      <c r="J5588" s="36">
        <f t="shared" si="174"/>
        <v>213</v>
      </c>
      <c r="K5588" s="36">
        <v>4.35</v>
      </c>
      <c r="L5588" s="36">
        <v>4.35</v>
      </c>
      <c r="M5588" s="38">
        <f t="shared" si="175"/>
        <v>1286.875</v>
      </c>
      <c r="N5588" s="56" t="s">
        <v>13396</v>
      </c>
      <c r="O5588" s="48" t="s">
        <v>12394</v>
      </c>
    </row>
    <row r="5589" s="3" customFormat="1" ht="21" customHeight="1" spans="1:15">
      <c r="A5589" s="27">
        <v>5586</v>
      </c>
      <c r="B5589" s="48" t="s">
        <v>13397</v>
      </c>
      <c r="C5589" s="48" t="s">
        <v>12563</v>
      </c>
      <c r="D5589" s="36" t="s">
        <v>2652</v>
      </c>
      <c r="E5589" s="55">
        <v>50000</v>
      </c>
      <c r="F5589" s="56" t="s">
        <v>2605</v>
      </c>
      <c r="G5589" s="56" t="s">
        <v>835</v>
      </c>
      <c r="H5589" s="51">
        <v>43790</v>
      </c>
      <c r="I5589" s="51">
        <v>44002</v>
      </c>
      <c r="J5589" s="36">
        <f t="shared" si="174"/>
        <v>213</v>
      </c>
      <c r="K5589" s="36">
        <v>4.35</v>
      </c>
      <c r="L5589" s="36">
        <v>4.35</v>
      </c>
      <c r="M5589" s="38">
        <f t="shared" si="175"/>
        <v>1286.875</v>
      </c>
      <c r="N5589" s="56" t="s">
        <v>13398</v>
      </c>
      <c r="O5589" s="48" t="s">
        <v>12394</v>
      </c>
    </row>
    <row r="5590" s="3" customFormat="1" ht="21" customHeight="1" spans="1:15">
      <c r="A5590" s="27">
        <v>5587</v>
      </c>
      <c r="B5590" s="48" t="s">
        <v>13399</v>
      </c>
      <c r="C5590" s="48" t="s">
        <v>12872</v>
      </c>
      <c r="D5590" s="36" t="s">
        <v>2652</v>
      </c>
      <c r="E5590" s="55">
        <v>50000</v>
      </c>
      <c r="F5590" s="56" t="s">
        <v>2605</v>
      </c>
      <c r="G5590" s="56" t="s">
        <v>835</v>
      </c>
      <c r="H5590" s="51">
        <v>43790</v>
      </c>
      <c r="I5590" s="51">
        <v>44002</v>
      </c>
      <c r="J5590" s="36">
        <f t="shared" si="174"/>
        <v>213</v>
      </c>
      <c r="K5590" s="36">
        <v>4.35</v>
      </c>
      <c r="L5590" s="36">
        <v>4.35</v>
      </c>
      <c r="M5590" s="38">
        <f t="shared" si="175"/>
        <v>1286.875</v>
      </c>
      <c r="N5590" s="56" t="s">
        <v>13400</v>
      </c>
      <c r="O5590" s="48" t="s">
        <v>12394</v>
      </c>
    </row>
    <row r="5591" s="3" customFormat="1" ht="21" customHeight="1" spans="1:15">
      <c r="A5591" s="27">
        <v>5588</v>
      </c>
      <c r="B5591" s="48" t="s">
        <v>13401</v>
      </c>
      <c r="C5591" s="48" t="s">
        <v>12392</v>
      </c>
      <c r="D5591" s="36" t="s">
        <v>2652</v>
      </c>
      <c r="E5591" s="55">
        <v>40000</v>
      </c>
      <c r="F5591" s="56" t="s">
        <v>4748</v>
      </c>
      <c r="G5591" s="56" t="s">
        <v>2420</v>
      </c>
      <c r="H5591" s="51">
        <v>43790</v>
      </c>
      <c r="I5591" s="50">
        <v>44002</v>
      </c>
      <c r="J5591" s="36">
        <f t="shared" si="174"/>
        <v>213</v>
      </c>
      <c r="K5591" s="36">
        <v>4.35</v>
      </c>
      <c r="L5591" s="36">
        <v>4.35</v>
      </c>
      <c r="M5591" s="38">
        <f t="shared" si="175"/>
        <v>1029.5</v>
      </c>
      <c r="N5591" s="56" t="s">
        <v>13402</v>
      </c>
      <c r="O5591" s="48" t="s">
        <v>12394</v>
      </c>
    </row>
    <row r="5592" s="3" customFormat="1" ht="21" customHeight="1" spans="1:15">
      <c r="A5592" s="27">
        <v>5589</v>
      </c>
      <c r="B5592" s="48" t="s">
        <v>13403</v>
      </c>
      <c r="C5592" s="48" t="s">
        <v>12563</v>
      </c>
      <c r="D5592" s="36" t="s">
        <v>2652</v>
      </c>
      <c r="E5592" s="55">
        <v>50000</v>
      </c>
      <c r="F5592" s="56" t="s">
        <v>4748</v>
      </c>
      <c r="G5592" s="56" t="s">
        <v>2420</v>
      </c>
      <c r="H5592" s="51">
        <v>43790</v>
      </c>
      <c r="I5592" s="51">
        <v>44002</v>
      </c>
      <c r="J5592" s="36">
        <f t="shared" si="174"/>
        <v>213</v>
      </c>
      <c r="K5592" s="36">
        <v>4.35</v>
      </c>
      <c r="L5592" s="36">
        <v>4.35</v>
      </c>
      <c r="M5592" s="38">
        <f t="shared" si="175"/>
        <v>1286.875</v>
      </c>
      <c r="N5592" s="56" t="s">
        <v>13404</v>
      </c>
      <c r="O5592" s="48" t="s">
        <v>12394</v>
      </c>
    </row>
    <row r="5593" s="3" customFormat="1" ht="21" customHeight="1" spans="1:15">
      <c r="A5593" s="27">
        <v>5590</v>
      </c>
      <c r="B5593" s="48" t="s">
        <v>13405</v>
      </c>
      <c r="C5593" s="48" t="s">
        <v>12426</v>
      </c>
      <c r="D5593" s="36" t="s">
        <v>2652</v>
      </c>
      <c r="E5593" s="55">
        <v>20000</v>
      </c>
      <c r="F5593" s="56" t="s">
        <v>4748</v>
      </c>
      <c r="G5593" s="56" t="s">
        <v>2420</v>
      </c>
      <c r="H5593" s="51">
        <v>43790</v>
      </c>
      <c r="I5593" s="50">
        <v>44002</v>
      </c>
      <c r="J5593" s="36">
        <f t="shared" si="174"/>
        <v>213</v>
      </c>
      <c r="K5593" s="36">
        <v>4.35</v>
      </c>
      <c r="L5593" s="36">
        <v>4.35</v>
      </c>
      <c r="M5593" s="38">
        <f t="shared" si="175"/>
        <v>514.75</v>
      </c>
      <c r="N5593" s="56" t="s">
        <v>13406</v>
      </c>
      <c r="O5593" s="48" t="s">
        <v>12394</v>
      </c>
    </row>
    <row r="5594" s="3" customFormat="1" ht="21" customHeight="1" spans="1:15">
      <c r="A5594" s="27">
        <v>5591</v>
      </c>
      <c r="B5594" s="48" t="s">
        <v>13407</v>
      </c>
      <c r="C5594" s="48" t="s">
        <v>12520</v>
      </c>
      <c r="D5594" s="36" t="s">
        <v>2652</v>
      </c>
      <c r="E5594" s="55">
        <v>50000</v>
      </c>
      <c r="F5594" s="56" t="s">
        <v>6669</v>
      </c>
      <c r="G5594" s="56" t="s">
        <v>843</v>
      </c>
      <c r="H5594" s="51">
        <v>43790</v>
      </c>
      <c r="I5594" s="51">
        <v>44002</v>
      </c>
      <c r="J5594" s="36">
        <f t="shared" si="174"/>
        <v>213</v>
      </c>
      <c r="K5594" s="36">
        <v>4.35</v>
      </c>
      <c r="L5594" s="36">
        <v>4.35</v>
      </c>
      <c r="M5594" s="38">
        <f t="shared" si="175"/>
        <v>1286.875</v>
      </c>
      <c r="N5594" s="56" t="s">
        <v>13408</v>
      </c>
      <c r="O5594" s="48" t="s">
        <v>12394</v>
      </c>
    </row>
    <row r="5595" s="3" customFormat="1" ht="21" customHeight="1" spans="1:15">
      <c r="A5595" s="27">
        <v>5592</v>
      </c>
      <c r="B5595" s="48" t="s">
        <v>13409</v>
      </c>
      <c r="C5595" s="48" t="s">
        <v>12547</v>
      </c>
      <c r="D5595" s="36" t="s">
        <v>2652</v>
      </c>
      <c r="E5595" s="55">
        <v>50000</v>
      </c>
      <c r="F5595" s="56" t="s">
        <v>6669</v>
      </c>
      <c r="G5595" s="56" t="s">
        <v>843</v>
      </c>
      <c r="H5595" s="51">
        <v>43790</v>
      </c>
      <c r="I5595" s="51">
        <v>44002</v>
      </c>
      <c r="J5595" s="36">
        <f t="shared" si="174"/>
        <v>213</v>
      </c>
      <c r="K5595" s="36">
        <v>4.35</v>
      </c>
      <c r="L5595" s="36">
        <v>4.35</v>
      </c>
      <c r="M5595" s="38">
        <f t="shared" si="175"/>
        <v>1286.875</v>
      </c>
      <c r="N5595" s="56" t="s">
        <v>13410</v>
      </c>
      <c r="O5595" s="48" t="s">
        <v>12394</v>
      </c>
    </row>
    <row r="5596" s="3" customFormat="1" ht="21" customHeight="1" spans="1:15">
      <c r="A5596" s="27">
        <v>5593</v>
      </c>
      <c r="B5596" s="48" t="s">
        <v>13411</v>
      </c>
      <c r="C5596" s="48" t="s">
        <v>12778</v>
      </c>
      <c r="D5596" s="36" t="s">
        <v>2652</v>
      </c>
      <c r="E5596" s="55">
        <v>50000</v>
      </c>
      <c r="F5596" s="56" t="s">
        <v>6672</v>
      </c>
      <c r="G5596" s="56" t="s">
        <v>2181</v>
      </c>
      <c r="H5596" s="51">
        <v>43790</v>
      </c>
      <c r="I5596" s="51">
        <v>44002</v>
      </c>
      <c r="J5596" s="36">
        <f t="shared" si="174"/>
        <v>213</v>
      </c>
      <c r="K5596" s="36">
        <v>4.35</v>
      </c>
      <c r="L5596" s="36">
        <v>4.35</v>
      </c>
      <c r="M5596" s="38">
        <f t="shared" si="175"/>
        <v>1286.875</v>
      </c>
      <c r="N5596" s="56" t="s">
        <v>13412</v>
      </c>
      <c r="O5596" s="48" t="s">
        <v>12394</v>
      </c>
    </row>
    <row r="5597" s="3" customFormat="1" ht="21" customHeight="1" spans="1:15">
      <c r="A5597" s="27">
        <v>5594</v>
      </c>
      <c r="B5597" s="48" t="s">
        <v>13413</v>
      </c>
      <c r="C5597" s="48" t="s">
        <v>13268</v>
      </c>
      <c r="D5597" s="36" t="s">
        <v>2652</v>
      </c>
      <c r="E5597" s="55">
        <v>50000</v>
      </c>
      <c r="F5597" s="56" t="s">
        <v>10406</v>
      </c>
      <c r="G5597" s="56" t="s">
        <v>847</v>
      </c>
      <c r="H5597" s="51">
        <v>43790</v>
      </c>
      <c r="I5597" s="50">
        <v>44002</v>
      </c>
      <c r="J5597" s="36">
        <f t="shared" si="174"/>
        <v>213</v>
      </c>
      <c r="K5597" s="36">
        <v>4.35</v>
      </c>
      <c r="L5597" s="36">
        <v>4.35</v>
      </c>
      <c r="M5597" s="38">
        <f t="shared" si="175"/>
        <v>1286.875</v>
      </c>
      <c r="N5597" s="56" t="s">
        <v>13414</v>
      </c>
      <c r="O5597" s="48" t="s">
        <v>12394</v>
      </c>
    </row>
    <row r="5598" s="3" customFormat="1" ht="21" customHeight="1" spans="1:15">
      <c r="A5598" s="27">
        <v>5595</v>
      </c>
      <c r="B5598" s="48" t="s">
        <v>13415</v>
      </c>
      <c r="C5598" s="48" t="s">
        <v>12444</v>
      </c>
      <c r="D5598" s="36" t="s">
        <v>2652</v>
      </c>
      <c r="E5598" s="55">
        <v>15000</v>
      </c>
      <c r="F5598" s="56" t="s">
        <v>10406</v>
      </c>
      <c r="G5598" s="56" t="s">
        <v>847</v>
      </c>
      <c r="H5598" s="51">
        <v>43790</v>
      </c>
      <c r="I5598" s="50">
        <v>44002</v>
      </c>
      <c r="J5598" s="36">
        <f t="shared" si="174"/>
        <v>213</v>
      </c>
      <c r="K5598" s="36">
        <v>4.35</v>
      </c>
      <c r="L5598" s="36">
        <v>4.35</v>
      </c>
      <c r="M5598" s="38">
        <f t="shared" si="175"/>
        <v>386.0625</v>
      </c>
      <c r="N5598" s="56" t="s">
        <v>13416</v>
      </c>
      <c r="O5598" s="48" t="s">
        <v>12394</v>
      </c>
    </row>
    <row r="5599" s="3" customFormat="1" ht="21" customHeight="1" spans="1:15">
      <c r="A5599" s="27">
        <v>5596</v>
      </c>
      <c r="B5599" s="48" t="s">
        <v>13417</v>
      </c>
      <c r="C5599" s="48" t="s">
        <v>12515</v>
      </c>
      <c r="D5599" s="36" t="s">
        <v>2652</v>
      </c>
      <c r="E5599" s="55">
        <v>30000</v>
      </c>
      <c r="F5599" s="56" t="s">
        <v>10406</v>
      </c>
      <c r="G5599" s="56" t="s">
        <v>847</v>
      </c>
      <c r="H5599" s="51">
        <v>43790</v>
      </c>
      <c r="I5599" s="50">
        <v>44002</v>
      </c>
      <c r="J5599" s="36">
        <f t="shared" si="174"/>
        <v>213</v>
      </c>
      <c r="K5599" s="36">
        <v>4.35</v>
      </c>
      <c r="L5599" s="36">
        <v>4.35</v>
      </c>
      <c r="M5599" s="38">
        <f t="shared" si="175"/>
        <v>772.125</v>
      </c>
      <c r="N5599" s="56" t="s">
        <v>13418</v>
      </c>
      <c r="O5599" s="48" t="s">
        <v>12394</v>
      </c>
    </row>
    <row r="5600" s="3" customFormat="1" ht="21" customHeight="1" spans="1:15">
      <c r="A5600" s="27">
        <v>5597</v>
      </c>
      <c r="B5600" s="48" t="s">
        <v>13419</v>
      </c>
      <c r="C5600" s="48" t="s">
        <v>12872</v>
      </c>
      <c r="D5600" s="36" t="s">
        <v>2652</v>
      </c>
      <c r="E5600" s="55">
        <v>50000</v>
      </c>
      <c r="F5600" s="56" t="s">
        <v>10406</v>
      </c>
      <c r="G5600" s="56" t="s">
        <v>847</v>
      </c>
      <c r="H5600" s="51">
        <v>43790</v>
      </c>
      <c r="I5600" s="51">
        <v>44002</v>
      </c>
      <c r="J5600" s="36">
        <f t="shared" si="174"/>
        <v>213</v>
      </c>
      <c r="K5600" s="36">
        <v>4.35</v>
      </c>
      <c r="L5600" s="36">
        <v>4.35</v>
      </c>
      <c r="M5600" s="38">
        <f t="shared" si="175"/>
        <v>1286.875</v>
      </c>
      <c r="N5600" s="56" t="s">
        <v>13420</v>
      </c>
      <c r="O5600" s="48" t="s">
        <v>12394</v>
      </c>
    </row>
    <row r="5601" s="3" customFormat="1" ht="21" customHeight="1" spans="1:15">
      <c r="A5601" s="27">
        <v>5598</v>
      </c>
      <c r="B5601" s="48" t="s">
        <v>13421</v>
      </c>
      <c r="C5601" s="48" t="s">
        <v>12778</v>
      </c>
      <c r="D5601" s="36" t="s">
        <v>2652</v>
      </c>
      <c r="E5601" s="55">
        <v>50000</v>
      </c>
      <c r="F5601" s="56" t="s">
        <v>10406</v>
      </c>
      <c r="G5601" s="56" t="s">
        <v>847</v>
      </c>
      <c r="H5601" s="51">
        <v>43790</v>
      </c>
      <c r="I5601" s="51">
        <v>44002</v>
      </c>
      <c r="J5601" s="36">
        <f t="shared" si="174"/>
        <v>213</v>
      </c>
      <c r="K5601" s="36">
        <v>4.35</v>
      </c>
      <c r="L5601" s="36">
        <v>4.35</v>
      </c>
      <c r="M5601" s="38">
        <f t="shared" si="175"/>
        <v>1286.875</v>
      </c>
      <c r="N5601" s="56" t="s">
        <v>13422</v>
      </c>
      <c r="O5601" s="48" t="s">
        <v>12394</v>
      </c>
    </row>
    <row r="5602" s="3" customFormat="1" ht="21" customHeight="1" spans="1:15">
      <c r="A5602" s="27">
        <v>5599</v>
      </c>
      <c r="B5602" s="48" t="s">
        <v>13423</v>
      </c>
      <c r="C5602" s="48" t="s">
        <v>12479</v>
      </c>
      <c r="D5602" s="36" t="s">
        <v>2652</v>
      </c>
      <c r="E5602" s="55">
        <v>50000</v>
      </c>
      <c r="F5602" s="56" t="s">
        <v>4757</v>
      </c>
      <c r="G5602" s="56" t="s">
        <v>2542</v>
      </c>
      <c r="H5602" s="51">
        <v>43790</v>
      </c>
      <c r="I5602" s="51">
        <v>44002</v>
      </c>
      <c r="J5602" s="36">
        <f t="shared" si="174"/>
        <v>213</v>
      </c>
      <c r="K5602" s="36">
        <v>4.35</v>
      </c>
      <c r="L5602" s="36">
        <v>4.35</v>
      </c>
      <c r="M5602" s="38">
        <f t="shared" si="175"/>
        <v>1286.875</v>
      </c>
      <c r="N5602" s="56" t="s">
        <v>13424</v>
      </c>
      <c r="O5602" s="48" t="s">
        <v>12394</v>
      </c>
    </row>
    <row r="5603" s="3" customFormat="1" ht="21" customHeight="1" spans="1:15">
      <c r="A5603" s="27">
        <v>5600</v>
      </c>
      <c r="B5603" s="48" t="s">
        <v>13425</v>
      </c>
      <c r="C5603" s="48" t="s">
        <v>12544</v>
      </c>
      <c r="D5603" s="36" t="s">
        <v>2652</v>
      </c>
      <c r="E5603" s="55">
        <v>50000</v>
      </c>
      <c r="F5603" s="56" t="s">
        <v>4757</v>
      </c>
      <c r="G5603" s="56" t="s">
        <v>2542</v>
      </c>
      <c r="H5603" s="51">
        <v>43790</v>
      </c>
      <c r="I5603" s="51">
        <v>44002</v>
      </c>
      <c r="J5603" s="36">
        <f t="shared" si="174"/>
        <v>213</v>
      </c>
      <c r="K5603" s="36">
        <v>4.35</v>
      </c>
      <c r="L5603" s="36">
        <v>4.35</v>
      </c>
      <c r="M5603" s="38">
        <f t="shared" si="175"/>
        <v>1286.875</v>
      </c>
      <c r="N5603" s="56" t="s">
        <v>13426</v>
      </c>
      <c r="O5603" s="48" t="s">
        <v>12394</v>
      </c>
    </row>
    <row r="5604" s="3" customFormat="1" ht="21" customHeight="1" spans="1:15">
      <c r="A5604" s="27">
        <v>5601</v>
      </c>
      <c r="B5604" s="48" t="s">
        <v>13427</v>
      </c>
      <c r="C5604" s="48" t="s">
        <v>12475</v>
      </c>
      <c r="D5604" s="36" t="s">
        <v>2652</v>
      </c>
      <c r="E5604" s="55">
        <v>50000</v>
      </c>
      <c r="F5604" s="56" t="s">
        <v>4757</v>
      </c>
      <c r="G5604" s="56" t="s">
        <v>2542</v>
      </c>
      <c r="H5604" s="51">
        <v>43790</v>
      </c>
      <c r="I5604" s="50">
        <v>44002</v>
      </c>
      <c r="J5604" s="36">
        <f t="shared" si="174"/>
        <v>213</v>
      </c>
      <c r="K5604" s="36">
        <v>4.35</v>
      </c>
      <c r="L5604" s="36">
        <v>4.35</v>
      </c>
      <c r="M5604" s="38">
        <f t="shared" si="175"/>
        <v>1286.875</v>
      </c>
      <c r="N5604" s="56" t="s">
        <v>13428</v>
      </c>
      <c r="O5604" s="48" t="s">
        <v>12394</v>
      </c>
    </row>
    <row r="5605" s="3" customFormat="1" ht="21" customHeight="1" spans="1:15">
      <c r="A5605" s="27">
        <v>5602</v>
      </c>
      <c r="B5605" s="48" t="s">
        <v>13429</v>
      </c>
      <c r="C5605" s="48" t="s">
        <v>12416</v>
      </c>
      <c r="D5605" s="36" t="s">
        <v>2652</v>
      </c>
      <c r="E5605" s="55">
        <v>50000</v>
      </c>
      <c r="F5605" s="56" t="s">
        <v>4762</v>
      </c>
      <c r="G5605" s="56" t="s">
        <v>1896</v>
      </c>
      <c r="H5605" s="51">
        <v>43790</v>
      </c>
      <c r="I5605" s="51">
        <v>44002</v>
      </c>
      <c r="J5605" s="36">
        <f t="shared" si="174"/>
        <v>213</v>
      </c>
      <c r="K5605" s="36">
        <v>4.35</v>
      </c>
      <c r="L5605" s="36">
        <v>4.35</v>
      </c>
      <c r="M5605" s="38">
        <f t="shared" si="175"/>
        <v>1286.875</v>
      </c>
      <c r="N5605" s="56" t="s">
        <v>13430</v>
      </c>
      <c r="O5605" s="48" t="s">
        <v>12394</v>
      </c>
    </row>
    <row r="5606" s="3" customFormat="1" ht="21" customHeight="1" spans="1:15">
      <c r="A5606" s="27">
        <v>5603</v>
      </c>
      <c r="B5606" s="48" t="s">
        <v>13431</v>
      </c>
      <c r="C5606" s="48" t="s">
        <v>13432</v>
      </c>
      <c r="D5606" s="36" t="s">
        <v>2652</v>
      </c>
      <c r="E5606" s="55">
        <v>50000</v>
      </c>
      <c r="F5606" s="56" t="s">
        <v>4762</v>
      </c>
      <c r="G5606" s="56" t="s">
        <v>1896</v>
      </c>
      <c r="H5606" s="51">
        <v>43790</v>
      </c>
      <c r="I5606" s="50">
        <v>44002</v>
      </c>
      <c r="J5606" s="36">
        <f t="shared" si="174"/>
        <v>213</v>
      </c>
      <c r="K5606" s="36">
        <v>4.35</v>
      </c>
      <c r="L5606" s="36">
        <v>4.35</v>
      </c>
      <c r="M5606" s="38">
        <f t="shared" si="175"/>
        <v>1286.875</v>
      </c>
      <c r="N5606" s="56" t="s">
        <v>13433</v>
      </c>
      <c r="O5606" s="48" t="s">
        <v>12394</v>
      </c>
    </row>
    <row r="5607" s="3" customFormat="1" ht="21" customHeight="1" spans="1:15">
      <c r="A5607" s="27">
        <v>5604</v>
      </c>
      <c r="B5607" s="48" t="s">
        <v>13434</v>
      </c>
      <c r="C5607" s="48" t="s">
        <v>12863</v>
      </c>
      <c r="D5607" s="36" t="s">
        <v>2652</v>
      </c>
      <c r="E5607" s="55">
        <v>50000</v>
      </c>
      <c r="F5607" s="56" t="s">
        <v>4771</v>
      </c>
      <c r="G5607" s="56" t="s">
        <v>1901</v>
      </c>
      <c r="H5607" s="51">
        <v>43790</v>
      </c>
      <c r="I5607" s="51">
        <v>44002</v>
      </c>
      <c r="J5607" s="36">
        <f t="shared" si="174"/>
        <v>213</v>
      </c>
      <c r="K5607" s="36">
        <v>4.35</v>
      </c>
      <c r="L5607" s="36">
        <v>4.35</v>
      </c>
      <c r="M5607" s="38">
        <f t="shared" si="175"/>
        <v>1286.875</v>
      </c>
      <c r="N5607" s="56" t="s">
        <v>13435</v>
      </c>
      <c r="O5607" s="48" t="s">
        <v>12394</v>
      </c>
    </row>
    <row r="5608" s="3" customFormat="1" ht="21" customHeight="1" spans="1:15">
      <c r="A5608" s="27">
        <v>5605</v>
      </c>
      <c r="B5608" s="48" t="s">
        <v>13436</v>
      </c>
      <c r="C5608" s="48" t="s">
        <v>12416</v>
      </c>
      <c r="D5608" s="36" t="s">
        <v>2652</v>
      </c>
      <c r="E5608" s="55">
        <v>50000</v>
      </c>
      <c r="F5608" s="56" t="s">
        <v>4771</v>
      </c>
      <c r="G5608" s="56" t="s">
        <v>1901</v>
      </c>
      <c r="H5608" s="51">
        <v>43790</v>
      </c>
      <c r="I5608" s="51">
        <v>44002</v>
      </c>
      <c r="J5608" s="36">
        <f t="shared" si="174"/>
        <v>213</v>
      </c>
      <c r="K5608" s="36">
        <v>4.35</v>
      </c>
      <c r="L5608" s="36">
        <v>4.35</v>
      </c>
      <c r="M5608" s="38">
        <f t="shared" si="175"/>
        <v>1286.875</v>
      </c>
      <c r="N5608" s="56" t="s">
        <v>13437</v>
      </c>
      <c r="O5608" s="48" t="s">
        <v>12394</v>
      </c>
    </row>
    <row r="5609" s="3" customFormat="1" ht="21" customHeight="1" spans="1:15">
      <c r="A5609" s="27">
        <v>5606</v>
      </c>
      <c r="B5609" s="48" t="s">
        <v>13438</v>
      </c>
      <c r="C5609" s="48" t="s">
        <v>13439</v>
      </c>
      <c r="D5609" s="36" t="s">
        <v>2652</v>
      </c>
      <c r="E5609" s="55">
        <v>50000</v>
      </c>
      <c r="F5609" s="56" t="s">
        <v>2611</v>
      </c>
      <c r="G5609" s="56" t="s">
        <v>2584</v>
      </c>
      <c r="H5609" s="51">
        <v>43790</v>
      </c>
      <c r="I5609" s="51">
        <v>44002</v>
      </c>
      <c r="J5609" s="36">
        <f t="shared" si="174"/>
        <v>213</v>
      </c>
      <c r="K5609" s="36">
        <v>4.35</v>
      </c>
      <c r="L5609" s="36">
        <v>4.35</v>
      </c>
      <c r="M5609" s="38">
        <f t="shared" si="175"/>
        <v>1286.875</v>
      </c>
      <c r="N5609" s="56" t="s">
        <v>13440</v>
      </c>
      <c r="O5609" s="48" t="s">
        <v>12394</v>
      </c>
    </row>
    <row r="5610" s="3" customFormat="1" ht="21" customHeight="1" spans="1:15">
      <c r="A5610" s="27">
        <v>5607</v>
      </c>
      <c r="B5610" s="48" t="s">
        <v>12415</v>
      </c>
      <c r="C5610" s="48" t="s">
        <v>12416</v>
      </c>
      <c r="D5610" s="36" t="s">
        <v>2652</v>
      </c>
      <c r="E5610" s="55">
        <v>50000</v>
      </c>
      <c r="F5610" s="56" t="s">
        <v>25</v>
      </c>
      <c r="G5610" s="56" t="s">
        <v>1912</v>
      </c>
      <c r="H5610" s="51">
        <v>43790</v>
      </c>
      <c r="I5610" s="51">
        <v>44002</v>
      </c>
      <c r="J5610" s="36">
        <f t="shared" si="174"/>
        <v>213</v>
      </c>
      <c r="K5610" s="36">
        <v>4.35</v>
      </c>
      <c r="L5610" s="36">
        <v>4.35</v>
      </c>
      <c r="M5610" s="38">
        <f t="shared" si="175"/>
        <v>1286.875</v>
      </c>
      <c r="N5610" s="56" t="s">
        <v>13441</v>
      </c>
      <c r="O5610" s="48" t="s">
        <v>12394</v>
      </c>
    </row>
    <row r="5611" s="3" customFormat="1" ht="21" customHeight="1" spans="1:15">
      <c r="A5611" s="27">
        <v>5608</v>
      </c>
      <c r="B5611" s="48" t="s">
        <v>12782</v>
      </c>
      <c r="C5611" s="48" t="s">
        <v>12544</v>
      </c>
      <c r="D5611" s="36" t="s">
        <v>2652</v>
      </c>
      <c r="E5611" s="55">
        <v>50000</v>
      </c>
      <c r="F5611" s="56" t="s">
        <v>888</v>
      </c>
      <c r="G5611" s="56" t="s">
        <v>1916</v>
      </c>
      <c r="H5611" s="56" t="s">
        <v>888</v>
      </c>
      <c r="I5611" s="51">
        <v>44002</v>
      </c>
      <c r="J5611" s="36">
        <f t="shared" si="174"/>
        <v>212</v>
      </c>
      <c r="K5611" s="36">
        <v>4.35</v>
      </c>
      <c r="L5611" s="36">
        <v>4.35</v>
      </c>
      <c r="M5611" s="38">
        <f t="shared" si="175"/>
        <v>1280.83333333333</v>
      </c>
      <c r="N5611" s="56" t="s">
        <v>13442</v>
      </c>
      <c r="O5611" s="48" t="s">
        <v>12394</v>
      </c>
    </row>
    <row r="5612" s="3" customFormat="1" ht="21" customHeight="1" spans="1:15">
      <c r="A5612" s="27">
        <v>5609</v>
      </c>
      <c r="B5612" s="48" t="s">
        <v>12522</v>
      </c>
      <c r="C5612" s="48" t="s">
        <v>12416</v>
      </c>
      <c r="D5612" s="36" t="s">
        <v>2652</v>
      </c>
      <c r="E5612" s="55">
        <v>50000</v>
      </c>
      <c r="F5612" s="56" t="s">
        <v>26</v>
      </c>
      <c r="G5612" s="56" t="s">
        <v>1920</v>
      </c>
      <c r="H5612" s="56" t="s">
        <v>26</v>
      </c>
      <c r="I5612" s="51">
        <v>44002</v>
      </c>
      <c r="J5612" s="36">
        <f t="shared" si="174"/>
        <v>211</v>
      </c>
      <c r="K5612" s="36">
        <v>4.35</v>
      </c>
      <c r="L5612" s="36">
        <v>4.35</v>
      </c>
      <c r="M5612" s="38">
        <f t="shared" si="175"/>
        <v>1274.79166666667</v>
      </c>
      <c r="N5612" s="56" t="s">
        <v>13443</v>
      </c>
      <c r="O5612" s="48" t="s">
        <v>12394</v>
      </c>
    </row>
    <row r="5613" s="3" customFormat="1" ht="21" customHeight="1" spans="1:15">
      <c r="A5613" s="27">
        <v>5610</v>
      </c>
      <c r="B5613" s="48" t="s">
        <v>12436</v>
      </c>
      <c r="C5613" s="48" t="s">
        <v>12416</v>
      </c>
      <c r="D5613" s="36" t="s">
        <v>2652</v>
      </c>
      <c r="E5613" s="55">
        <v>50000</v>
      </c>
      <c r="F5613" s="56" t="s">
        <v>26</v>
      </c>
      <c r="G5613" s="56" t="s">
        <v>1920</v>
      </c>
      <c r="H5613" s="56" t="s">
        <v>26</v>
      </c>
      <c r="I5613" s="51">
        <v>44002</v>
      </c>
      <c r="J5613" s="36">
        <f t="shared" si="174"/>
        <v>211</v>
      </c>
      <c r="K5613" s="36">
        <v>4.35</v>
      </c>
      <c r="L5613" s="36">
        <v>4.35</v>
      </c>
      <c r="M5613" s="38">
        <f t="shared" si="175"/>
        <v>1274.79166666667</v>
      </c>
      <c r="N5613" s="56" t="s">
        <v>13444</v>
      </c>
      <c r="O5613" s="48" t="s">
        <v>12394</v>
      </c>
    </row>
    <row r="5614" s="3" customFormat="1" ht="21" customHeight="1" spans="1:15">
      <c r="A5614" s="27">
        <v>5611</v>
      </c>
      <c r="B5614" s="48" t="s">
        <v>1717</v>
      </c>
      <c r="C5614" s="48" t="s">
        <v>12479</v>
      </c>
      <c r="D5614" s="36" t="s">
        <v>2652</v>
      </c>
      <c r="E5614" s="55">
        <v>50000</v>
      </c>
      <c r="F5614" s="56" t="s">
        <v>2617</v>
      </c>
      <c r="G5614" s="56" t="s">
        <v>871</v>
      </c>
      <c r="H5614" s="56" t="s">
        <v>2617</v>
      </c>
      <c r="I5614" s="51">
        <v>44002</v>
      </c>
      <c r="J5614" s="36">
        <f t="shared" si="174"/>
        <v>209</v>
      </c>
      <c r="K5614" s="36">
        <v>4.35</v>
      </c>
      <c r="L5614" s="36">
        <v>4.35</v>
      </c>
      <c r="M5614" s="38">
        <f t="shared" si="175"/>
        <v>1262.70833333333</v>
      </c>
      <c r="N5614" s="56" t="s">
        <v>13445</v>
      </c>
      <c r="O5614" s="48" t="s">
        <v>12394</v>
      </c>
    </row>
    <row r="5615" s="3" customFormat="1" ht="21" customHeight="1" spans="1:15">
      <c r="A5615" s="27">
        <v>5612</v>
      </c>
      <c r="B5615" s="48" t="s">
        <v>12485</v>
      </c>
      <c r="C5615" s="48" t="s">
        <v>13446</v>
      </c>
      <c r="D5615" s="36" t="s">
        <v>2652</v>
      </c>
      <c r="E5615" s="55">
        <v>20000</v>
      </c>
      <c r="F5615" s="56" t="s">
        <v>34</v>
      </c>
      <c r="G5615" s="56" t="s">
        <v>2186</v>
      </c>
      <c r="H5615" s="56" t="s">
        <v>34</v>
      </c>
      <c r="I5615" s="50">
        <v>44002</v>
      </c>
      <c r="J5615" s="36">
        <f t="shared" si="174"/>
        <v>208</v>
      </c>
      <c r="K5615" s="36">
        <v>4.35</v>
      </c>
      <c r="L5615" s="36">
        <v>4.35</v>
      </c>
      <c r="M5615" s="38">
        <f t="shared" si="175"/>
        <v>502.666666666667</v>
      </c>
      <c r="N5615" s="56" t="s">
        <v>13447</v>
      </c>
      <c r="O5615" s="48" t="s">
        <v>12394</v>
      </c>
    </row>
    <row r="5616" s="3" customFormat="1" ht="21" customHeight="1" spans="1:15">
      <c r="A5616" s="27">
        <v>5613</v>
      </c>
      <c r="B5616" s="48" t="s">
        <v>13448</v>
      </c>
      <c r="C5616" s="48" t="s">
        <v>13449</v>
      </c>
      <c r="D5616" s="36" t="s">
        <v>2652</v>
      </c>
      <c r="E5616" s="55">
        <v>40000</v>
      </c>
      <c r="F5616" s="56" t="s">
        <v>34</v>
      </c>
      <c r="G5616" s="56" t="s">
        <v>2186</v>
      </c>
      <c r="H5616" s="56" t="s">
        <v>34</v>
      </c>
      <c r="I5616" s="50">
        <v>44002</v>
      </c>
      <c r="J5616" s="36">
        <f t="shared" si="174"/>
        <v>208</v>
      </c>
      <c r="K5616" s="36">
        <v>4.35</v>
      </c>
      <c r="L5616" s="36">
        <v>4.35</v>
      </c>
      <c r="M5616" s="38">
        <f t="shared" si="175"/>
        <v>1005.33333333333</v>
      </c>
      <c r="N5616" s="56" t="s">
        <v>13450</v>
      </c>
      <c r="O5616" s="48" t="s">
        <v>12394</v>
      </c>
    </row>
    <row r="5617" s="3" customFormat="1" ht="21" customHeight="1" spans="1:15">
      <c r="A5617" s="27">
        <v>5614</v>
      </c>
      <c r="B5617" s="48" t="s">
        <v>13451</v>
      </c>
      <c r="C5617" s="48" t="s">
        <v>13452</v>
      </c>
      <c r="D5617" s="36" t="s">
        <v>2652</v>
      </c>
      <c r="E5617" s="55">
        <v>30000</v>
      </c>
      <c r="F5617" s="56" t="s">
        <v>48</v>
      </c>
      <c r="G5617" s="56" t="s">
        <v>2416</v>
      </c>
      <c r="H5617" s="56" t="s">
        <v>48</v>
      </c>
      <c r="I5617" s="50">
        <v>44002</v>
      </c>
      <c r="J5617" s="36">
        <f t="shared" si="174"/>
        <v>199</v>
      </c>
      <c r="K5617" s="36">
        <v>4.35</v>
      </c>
      <c r="L5617" s="36">
        <v>4.35</v>
      </c>
      <c r="M5617" s="38">
        <f t="shared" si="175"/>
        <v>721.375</v>
      </c>
      <c r="N5617" s="56" t="s">
        <v>13453</v>
      </c>
      <c r="O5617" s="48" t="s">
        <v>12394</v>
      </c>
    </row>
    <row r="5618" s="3" customFormat="1" ht="21" customHeight="1" spans="1:15">
      <c r="A5618" s="27">
        <v>5615</v>
      </c>
      <c r="B5618" s="48" t="s">
        <v>13454</v>
      </c>
      <c r="C5618" s="48" t="s">
        <v>12761</v>
      </c>
      <c r="D5618" s="36" t="s">
        <v>2652</v>
      </c>
      <c r="E5618" s="55">
        <v>50000</v>
      </c>
      <c r="F5618" s="56" t="s">
        <v>107</v>
      </c>
      <c r="G5618" s="56" t="s">
        <v>1114</v>
      </c>
      <c r="H5618" s="56" t="s">
        <v>107</v>
      </c>
      <c r="I5618" s="51">
        <v>44002</v>
      </c>
      <c r="J5618" s="36">
        <f t="shared" si="174"/>
        <v>193</v>
      </c>
      <c r="K5618" s="36">
        <v>4.35</v>
      </c>
      <c r="L5618" s="36">
        <v>4.35</v>
      </c>
      <c r="M5618" s="38">
        <f t="shared" si="175"/>
        <v>1166.04166666667</v>
      </c>
      <c r="N5618" s="56" t="s">
        <v>13455</v>
      </c>
      <c r="O5618" s="48" t="s">
        <v>12394</v>
      </c>
    </row>
    <row r="5619" s="3" customFormat="1" ht="21" customHeight="1" spans="1:15">
      <c r="A5619" s="27">
        <v>5616</v>
      </c>
      <c r="B5619" s="48" t="s">
        <v>13456</v>
      </c>
      <c r="C5619" s="48" t="s">
        <v>13457</v>
      </c>
      <c r="D5619" s="36" t="s">
        <v>2652</v>
      </c>
      <c r="E5619" s="55">
        <v>40000</v>
      </c>
      <c r="F5619" s="56" t="s">
        <v>91</v>
      </c>
      <c r="G5619" s="56" t="s">
        <v>2511</v>
      </c>
      <c r="H5619" s="56" t="s">
        <v>91</v>
      </c>
      <c r="I5619" s="50">
        <v>44002</v>
      </c>
      <c r="J5619" s="36">
        <f t="shared" si="174"/>
        <v>192</v>
      </c>
      <c r="K5619" s="36">
        <v>4.35</v>
      </c>
      <c r="L5619" s="36">
        <v>4.35</v>
      </c>
      <c r="M5619" s="38">
        <f t="shared" si="175"/>
        <v>928</v>
      </c>
      <c r="N5619" s="56" t="s">
        <v>13458</v>
      </c>
      <c r="O5619" s="48" t="s">
        <v>12394</v>
      </c>
    </row>
    <row r="5620" s="3" customFormat="1" ht="21" customHeight="1" spans="1:15">
      <c r="A5620" s="27">
        <v>5617</v>
      </c>
      <c r="B5620" s="48" t="s">
        <v>12524</v>
      </c>
      <c r="C5620" s="48" t="s">
        <v>13459</v>
      </c>
      <c r="D5620" s="36" t="s">
        <v>2652</v>
      </c>
      <c r="E5620" s="55">
        <v>40000</v>
      </c>
      <c r="F5620" s="56" t="s">
        <v>125</v>
      </c>
      <c r="G5620" s="56" t="s">
        <v>1149</v>
      </c>
      <c r="H5620" s="56" t="s">
        <v>125</v>
      </c>
      <c r="I5620" s="50">
        <v>44002</v>
      </c>
      <c r="J5620" s="36">
        <f t="shared" si="174"/>
        <v>186</v>
      </c>
      <c r="K5620" s="36">
        <v>4.35</v>
      </c>
      <c r="L5620" s="36">
        <v>4.35</v>
      </c>
      <c r="M5620" s="38">
        <f t="shared" si="175"/>
        <v>899</v>
      </c>
      <c r="N5620" s="56" t="s">
        <v>13460</v>
      </c>
      <c r="O5620" s="48" t="s">
        <v>12394</v>
      </c>
    </row>
    <row r="5621" s="3" customFormat="1" ht="21" customHeight="1" spans="1:15">
      <c r="A5621" s="27">
        <v>5618</v>
      </c>
      <c r="B5621" s="48" t="s">
        <v>12519</v>
      </c>
      <c r="C5621" s="48" t="s">
        <v>12520</v>
      </c>
      <c r="D5621" s="36" t="s">
        <v>2652</v>
      </c>
      <c r="E5621" s="55">
        <v>50000</v>
      </c>
      <c r="F5621" s="56" t="s">
        <v>125</v>
      </c>
      <c r="G5621" s="56" t="s">
        <v>1149</v>
      </c>
      <c r="H5621" s="56" t="s">
        <v>125</v>
      </c>
      <c r="I5621" s="51">
        <v>44002</v>
      </c>
      <c r="J5621" s="36">
        <f t="shared" si="174"/>
        <v>186</v>
      </c>
      <c r="K5621" s="36">
        <v>4.35</v>
      </c>
      <c r="L5621" s="36">
        <v>4.35</v>
      </c>
      <c r="M5621" s="38">
        <f t="shared" si="175"/>
        <v>1123.75</v>
      </c>
      <c r="N5621" s="56" t="s">
        <v>13461</v>
      </c>
      <c r="O5621" s="48" t="s">
        <v>12394</v>
      </c>
    </row>
    <row r="5622" s="3" customFormat="1" ht="21" customHeight="1" spans="1:15">
      <c r="A5622" s="27">
        <v>5619</v>
      </c>
      <c r="B5622" s="48" t="s">
        <v>12549</v>
      </c>
      <c r="C5622" s="48" t="s">
        <v>13462</v>
      </c>
      <c r="D5622" s="36" t="s">
        <v>2652</v>
      </c>
      <c r="E5622" s="55">
        <v>50000</v>
      </c>
      <c r="F5622" s="56" t="s">
        <v>4920</v>
      </c>
      <c r="G5622" s="56" t="s">
        <v>2511</v>
      </c>
      <c r="H5622" s="56" t="s">
        <v>4920</v>
      </c>
      <c r="I5622" s="51">
        <v>44002</v>
      </c>
      <c r="J5622" s="36">
        <f t="shared" si="174"/>
        <v>130</v>
      </c>
      <c r="K5622" s="36">
        <v>4.35</v>
      </c>
      <c r="L5622" s="36">
        <v>4.35</v>
      </c>
      <c r="M5622" s="38">
        <f t="shared" si="175"/>
        <v>785.416666666667</v>
      </c>
      <c r="N5622" s="56" t="s">
        <v>13463</v>
      </c>
      <c r="O5622" s="48" t="s">
        <v>12394</v>
      </c>
    </row>
    <row r="5623" s="3" customFormat="1" ht="21" customHeight="1" spans="1:15">
      <c r="A5623" s="27">
        <v>5620</v>
      </c>
      <c r="B5623" s="48" t="s">
        <v>12591</v>
      </c>
      <c r="C5623" s="48" t="s">
        <v>12563</v>
      </c>
      <c r="D5623" s="36" t="s">
        <v>2652</v>
      </c>
      <c r="E5623" s="55">
        <v>50000</v>
      </c>
      <c r="F5623" s="56" t="s">
        <v>333</v>
      </c>
      <c r="G5623" s="56" t="s">
        <v>1742</v>
      </c>
      <c r="H5623" s="56" t="s">
        <v>333</v>
      </c>
      <c r="I5623" s="51">
        <v>44002</v>
      </c>
      <c r="J5623" s="36">
        <f t="shared" si="174"/>
        <v>109</v>
      </c>
      <c r="K5623" s="36">
        <v>4.35</v>
      </c>
      <c r="L5623" s="36">
        <v>4.35</v>
      </c>
      <c r="M5623" s="38">
        <f t="shared" si="175"/>
        <v>658.541666666667</v>
      </c>
      <c r="N5623" s="56" t="s">
        <v>13464</v>
      </c>
      <c r="O5623" s="48" t="s">
        <v>12394</v>
      </c>
    </row>
    <row r="5624" s="3" customFormat="1" ht="21" customHeight="1" spans="1:15">
      <c r="A5624" s="27">
        <v>5621</v>
      </c>
      <c r="B5624" s="48" t="s">
        <v>12815</v>
      </c>
      <c r="C5624" s="48" t="s">
        <v>12778</v>
      </c>
      <c r="D5624" s="36" t="s">
        <v>2652</v>
      </c>
      <c r="E5624" s="55">
        <v>50000</v>
      </c>
      <c r="F5624" s="56" t="s">
        <v>301</v>
      </c>
      <c r="G5624" s="56" t="s">
        <v>1770</v>
      </c>
      <c r="H5624" s="56" t="s">
        <v>301</v>
      </c>
      <c r="I5624" s="51">
        <v>44002</v>
      </c>
      <c r="J5624" s="36">
        <f t="shared" si="174"/>
        <v>98</v>
      </c>
      <c r="K5624" s="36">
        <v>4.35</v>
      </c>
      <c r="L5624" s="36">
        <v>4.35</v>
      </c>
      <c r="M5624" s="38">
        <f t="shared" si="175"/>
        <v>592.083333333333</v>
      </c>
      <c r="N5624" s="56" t="s">
        <v>13465</v>
      </c>
      <c r="O5624" s="48" t="s">
        <v>12394</v>
      </c>
    </row>
    <row r="5625" s="3" customFormat="1" ht="21" customHeight="1" spans="1:15">
      <c r="A5625" s="27">
        <v>5622</v>
      </c>
      <c r="B5625" s="48" t="s">
        <v>12628</v>
      </c>
      <c r="C5625" s="48" t="s">
        <v>13466</v>
      </c>
      <c r="D5625" s="36" t="s">
        <v>2652</v>
      </c>
      <c r="E5625" s="55">
        <v>20000</v>
      </c>
      <c r="F5625" s="56" t="s">
        <v>317</v>
      </c>
      <c r="G5625" s="56" t="s">
        <v>8549</v>
      </c>
      <c r="H5625" s="56" t="s">
        <v>317</v>
      </c>
      <c r="I5625" s="50">
        <v>44002</v>
      </c>
      <c r="J5625" s="36">
        <f t="shared" si="174"/>
        <v>96</v>
      </c>
      <c r="K5625" s="36">
        <v>4.35</v>
      </c>
      <c r="L5625" s="36">
        <v>4.35</v>
      </c>
      <c r="M5625" s="38">
        <f t="shared" si="175"/>
        <v>232</v>
      </c>
      <c r="N5625" s="56" t="s">
        <v>13467</v>
      </c>
      <c r="O5625" s="48" t="s">
        <v>12394</v>
      </c>
    </row>
    <row r="5626" s="3" customFormat="1" ht="21" customHeight="1" spans="1:15">
      <c r="A5626" s="27">
        <v>5623</v>
      </c>
      <c r="B5626" s="48" t="s">
        <v>12631</v>
      </c>
      <c r="C5626" s="48" t="s">
        <v>13468</v>
      </c>
      <c r="D5626" s="36" t="s">
        <v>2652</v>
      </c>
      <c r="E5626" s="55">
        <v>50000</v>
      </c>
      <c r="F5626" s="56" t="s">
        <v>341</v>
      </c>
      <c r="G5626" s="56" t="s">
        <v>1803</v>
      </c>
      <c r="H5626" s="56" t="s">
        <v>341</v>
      </c>
      <c r="I5626" s="50">
        <v>44002</v>
      </c>
      <c r="J5626" s="36">
        <f t="shared" si="174"/>
        <v>95</v>
      </c>
      <c r="K5626" s="36">
        <v>4.35</v>
      </c>
      <c r="L5626" s="36">
        <v>4.35</v>
      </c>
      <c r="M5626" s="38">
        <f t="shared" si="175"/>
        <v>573.958333333333</v>
      </c>
      <c r="N5626" s="56" t="s">
        <v>13469</v>
      </c>
      <c r="O5626" s="48" t="s">
        <v>12394</v>
      </c>
    </row>
    <row r="5627" s="3" customFormat="1" ht="21" customHeight="1" spans="1:15">
      <c r="A5627" s="27">
        <v>5624</v>
      </c>
      <c r="B5627" s="48" t="s">
        <v>12748</v>
      </c>
      <c r="C5627" s="48" t="s">
        <v>13470</v>
      </c>
      <c r="D5627" s="36" t="s">
        <v>2652</v>
      </c>
      <c r="E5627" s="55">
        <v>50000</v>
      </c>
      <c r="F5627" s="56" t="s">
        <v>341</v>
      </c>
      <c r="G5627" s="56" t="s">
        <v>1803</v>
      </c>
      <c r="H5627" s="56" t="s">
        <v>341</v>
      </c>
      <c r="I5627" s="50">
        <v>44002</v>
      </c>
      <c r="J5627" s="36">
        <f t="shared" si="174"/>
        <v>95</v>
      </c>
      <c r="K5627" s="36">
        <v>4.35</v>
      </c>
      <c r="L5627" s="36">
        <v>4.35</v>
      </c>
      <c r="M5627" s="38">
        <f t="shared" si="175"/>
        <v>573.958333333333</v>
      </c>
      <c r="N5627" s="56" t="s">
        <v>13471</v>
      </c>
      <c r="O5627" s="48" t="s">
        <v>12394</v>
      </c>
    </row>
    <row r="5628" s="3" customFormat="1" ht="21" customHeight="1" spans="1:15">
      <c r="A5628" s="27">
        <v>5625</v>
      </c>
      <c r="B5628" s="48" t="s">
        <v>12726</v>
      </c>
      <c r="C5628" s="48" t="s">
        <v>13472</v>
      </c>
      <c r="D5628" s="36" t="s">
        <v>2652</v>
      </c>
      <c r="E5628" s="55">
        <v>50000</v>
      </c>
      <c r="F5628" s="56" t="s">
        <v>341</v>
      </c>
      <c r="G5628" s="56" t="s">
        <v>1803</v>
      </c>
      <c r="H5628" s="56" t="s">
        <v>341</v>
      </c>
      <c r="I5628" s="50">
        <v>44002</v>
      </c>
      <c r="J5628" s="36">
        <f t="shared" si="174"/>
        <v>95</v>
      </c>
      <c r="K5628" s="36">
        <v>4.35</v>
      </c>
      <c r="L5628" s="36">
        <v>4.35</v>
      </c>
      <c r="M5628" s="38">
        <f t="shared" si="175"/>
        <v>573.958333333333</v>
      </c>
      <c r="N5628" s="56" t="s">
        <v>13473</v>
      </c>
      <c r="O5628" s="48" t="s">
        <v>12394</v>
      </c>
    </row>
    <row r="5629" s="3" customFormat="1" ht="21" customHeight="1" spans="1:15">
      <c r="A5629" s="27">
        <v>5626</v>
      </c>
      <c r="B5629" s="48" t="s">
        <v>12744</v>
      </c>
      <c r="C5629" s="48" t="s">
        <v>13474</v>
      </c>
      <c r="D5629" s="36" t="s">
        <v>2652</v>
      </c>
      <c r="E5629" s="55">
        <v>50000</v>
      </c>
      <c r="F5629" s="56" t="s">
        <v>362</v>
      </c>
      <c r="G5629" s="56" t="s">
        <v>1800</v>
      </c>
      <c r="H5629" s="56" t="s">
        <v>362</v>
      </c>
      <c r="I5629" s="50">
        <v>44002</v>
      </c>
      <c r="J5629" s="36">
        <f t="shared" si="174"/>
        <v>90</v>
      </c>
      <c r="K5629" s="36">
        <v>4.35</v>
      </c>
      <c r="L5629" s="36">
        <v>4.35</v>
      </c>
      <c r="M5629" s="38">
        <f t="shared" si="175"/>
        <v>543.75</v>
      </c>
      <c r="N5629" s="56" t="s">
        <v>13475</v>
      </c>
      <c r="O5629" s="48" t="s">
        <v>12394</v>
      </c>
    </row>
    <row r="5630" s="3" customFormat="1" ht="21" customHeight="1" spans="1:15">
      <c r="A5630" s="27">
        <v>5627</v>
      </c>
      <c r="B5630" s="48" t="s">
        <v>12705</v>
      </c>
      <c r="C5630" s="48" t="s">
        <v>13476</v>
      </c>
      <c r="D5630" s="36" t="s">
        <v>2652</v>
      </c>
      <c r="E5630" s="55">
        <v>20000</v>
      </c>
      <c r="F5630" s="56" t="s">
        <v>1448</v>
      </c>
      <c r="G5630" s="56" t="s">
        <v>1822</v>
      </c>
      <c r="H5630" s="56" t="s">
        <v>1448</v>
      </c>
      <c r="I5630" s="50">
        <v>44002</v>
      </c>
      <c r="J5630" s="36">
        <f t="shared" si="174"/>
        <v>88</v>
      </c>
      <c r="K5630" s="36">
        <v>4.35</v>
      </c>
      <c r="L5630" s="36">
        <v>4.35</v>
      </c>
      <c r="M5630" s="38">
        <f t="shared" si="175"/>
        <v>212.666666666667</v>
      </c>
      <c r="N5630" s="56" t="s">
        <v>13477</v>
      </c>
      <c r="O5630" s="48" t="s">
        <v>12394</v>
      </c>
    </row>
    <row r="5631" s="3" customFormat="1" ht="21" customHeight="1" spans="1:15">
      <c r="A5631" s="27">
        <v>5628</v>
      </c>
      <c r="B5631" s="48" t="s">
        <v>12786</v>
      </c>
      <c r="C5631" s="48" t="s">
        <v>13478</v>
      </c>
      <c r="D5631" s="36" t="s">
        <v>2652</v>
      </c>
      <c r="E5631" s="55">
        <v>50000</v>
      </c>
      <c r="F5631" s="56" t="s">
        <v>378</v>
      </c>
      <c r="G5631" s="56" t="s">
        <v>1822</v>
      </c>
      <c r="H5631" s="56" t="s">
        <v>378</v>
      </c>
      <c r="I5631" s="50">
        <v>44002</v>
      </c>
      <c r="J5631" s="36">
        <f t="shared" si="174"/>
        <v>87</v>
      </c>
      <c r="K5631" s="36">
        <v>4.35</v>
      </c>
      <c r="L5631" s="36">
        <v>4.35</v>
      </c>
      <c r="M5631" s="38">
        <f t="shared" si="175"/>
        <v>525.625</v>
      </c>
      <c r="N5631" s="56" t="s">
        <v>13479</v>
      </c>
      <c r="O5631" s="48" t="s">
        <v>12394</v>
      </c>
    </row>
    <row r="5632" s="3" customFormat="1" ht="21" customHeight="1" spans="1:15">
      <c r="A5632" s="27">
        <v>5629</v>
      </c>
      <c r="B5632" s="48" t="s">
        <v>12758</v>
      </c>
      <c r="C5632" s="48" t="s">
        <v>13476</v>
      </c>
      <c r="D5632" s="36" t="s">
        <v>2652</v>
      </c>
      <c r="E5632" s="55">
        <v>30000</v>
      </c>
      <c r="F5632" s="56" t="s">
        <v>393</v>
      </c>
      <c r="G5632" s="56" t="s">
        <v>4383</v>
      </c>
      <c r="H5632" s="56" t="s">
        <v>393</v>
      </c>
      <c r="I5632" s="50">
        <v>44002</v>
      </c>
      <c r="J5632" s="36">
        <f t="shared" si="174"/>
        <v>86</v>
      </c>
      <c r="K5632" s="36">
        <v>4.35</v>
      </c>
      <c r="L5632" s="36">
        <v>4.35</v>
      </c>
      <c r="M5632" s="38">
        <f t="shared" si="175"/>
        <v>311.75</v>
      </c>
      <c r="N5632" s="56" t="s">
        <v>13480</v>
      </c>
      <c r="O5632" s="48" t="s">
        <v>12394</v>
      </c>
    </row>
    <row r="5633" s="3" customFormat="1" ht="21" customHeight="1" spans="1:15">
      <c r="A5633" s="27">
        <v>5630</v>
      </c>
      <c r="B5633" s="48" t="s">
        <v>9955</v>
      </c>
      <c r="C5633" s="48" t="s">
        <v>13481</v>
      </c>
      <c r="D5633" s="36" t="s">
        <v>2652</v>
      </c>
      <c r="E5633" s="55">
        <v>50000</v>
      </c>
      <c r="F5633" s="56" t="s">
        <v>424</v>
      </c>
      <c r="G5633" s="56" t="s">
        <v>741</v>
      </c>
      <c r="H5633" s="56" t="s">
        <v>424</v>
      </c>
      <c r="I5633" s="50">
        <v>44002</v>
      </c>
      <c r="J5633" s="36">
        <f t="shared" si="174"/>
        <v>83</v>
      </c>
      <c r="K5633" s="36">
        <v>4.35</v>
      </c>
      <c r="L5633" s="36">
        <v>4.35</v>
      </c>
      <c r="M5633" s="38">
        <f t="shared" si="175"/>
        <v>501.458333333333</v>
      </c>
      <c r="N5633" s="56" t="s">
        <v>13482</v>
      </c>
      <c r="O5633" s="48" t="s">
        <v>12394</v>
      </c>
    </row>
    <row r="5634" s="3" customFormat="1" ht="21" customHeight="1" spans="1:15">
      <c r="A5634" s="27">
        <v>5631</v>
      </c>
      <c r="B5634" s="48" t="s">
        <v>12836</v>
      </c>
      <c r="C5634" s="48" t="s">
        <v>13483</v>
      </c>
      <c r="D5634" s="36" t="s">
        <v>2652</v>
      </c>
      <c r="E5634" s="55">
        <v>40000</v>
      </c>
      <c r="F5634" s="56" t="s">
        <v>486</v>
      </c>
      <c r="G5634" s="56" t="s">
        <v>750</v>
      </c>
      <c r="H5634" s="56" t="s">
        <v>486</v>
      </c>
      <c r="I5634" s="50">
        <v>44002</v>
      </c>
      <c r="J5634" s="36">
        <f t="shared" si="174"/>
        <v>75</v>
      </c>
      <c r="K5634" s="36">
        <v>4.35</v>
      </c>
      <c r="L5634" s="36">
        <v>4.35</v>
      </c>
      <c r="M5634" s="38">
        <f t="shared" si="175"/>
        <v>362.5</v>
      </c>
      <c r="N5634" s="56" t="s">
        <v>13484</v>
      </c>
      <c r="O5634" s="48" t="s">
        <v>12394</v>
      </c>
    </row>
    <row r="5635" s="3" customFormat="1" ht="21" customHeight="1" spans="1:15">
      <c r="A5635" s="27">
        <v>5632</v>
      </c>
      <c r="B5635" s="48" t="s">
        <v>12834</v>
      </c>
      <c r="C5635" s="48" t="s">
        <v>13485</v>
      </c>
      <c r="D5635" s="36" t="s">
        <v>2652</v>
      </c>
      <c r="E5635" s="55">
        <v>50000</v>
      </c>
      <c r="F5635" s="56" t="s">
        <v>486</v>
      </c>
      <c r="G5635" s="56" t="s">
        <v>750</v>
      </c>
      <c r="H5635" s="56" t="s">
        <v>486</v>
      </c>
      <c r="I5635" s="50">
        <v>44002</v>
      </c>
      <c r="J5635" s="36">
        <f t="shared" si="174"/>
        <v>75</v>
      </c>
      <c r="K5635" s="36">
        <v>4.35</v>
      </c>
      <c r="L5635" s="36">
        <v>4.35</v>
      </c>
      <c r="M5635" s="38">
        <f t="shared" si="175"/>
        <v>453.125</v>
      </c>
      <c r="N5635" s="56" t="s">
        <v>13486</v>
      </c>
      <c r="O5635" s="48" t="s">
        <v>12394</v>
      </c>
    </row>
    <row r="5636" s="3" customFormat="1" ht="21" customHeight="1" spans="1:15">
      <c r="A5636" s="27">
        <v>5633</v>
      </c>
      <c r="B5636" s="48" t="s">
        <v>13487</v>
      </c>
      <c r="C5636" s="48" t="s">
        <v>13488</v>
      </c>
      <c r="D5636" s="36" t="s">
        <v>2652</v>
      </c>
      <c r="E5636" s="55">
        <v>50000</v>
      </c>
      <c r="F5636" s="56" t="s">
        <v>491</v>
      </c>
      <c r="G5636" s="56" t="s">
        <v>1849</v>
      </c>
      <c r="H5636" s="56" t="s">
        <v>491</v>
      </c>
      <c r="I5636" s="50">
        <v>44002</v>
      </c>
      <c r="J5636" s="36">
        <f t="shared" ref="J5636:J5699" si="176">I5636-H5636+1</f>
        <v>73</v>
      </c>
      <c r="K5636" s="36">
        <v>4.35</v>
      </c>
      <c r="L5636" s="36">
        <v>4.35</v>
      </c>
      <c r="M5636" s="38">
        <f t="shared" ref="M5636:M5699" si="177">E5636*J5636*L5636/12/30/100</f>
        <v>441.041666666667</v>
      </c>
      <c r="N5636" s="56" t="s">
        <v>13489</v>
      </c>
      <c r="O5636" s="48" t="s">
        <v>12394</v>
      </c>
    </row>
    <row r="5637" s="3" customFormat="1" ht="21" customHeight="1" spans="1:15">
      <c r="A5637" s="27">
        <v>5634</v>
      </c>
      <c r="B5637" s="48" t="s">
        <v>12838</v>
      </c>
      <c r="C5637" s="48" t="s">
        <v>13476</v>
      </c>
      <c r="D5637" s="36" t="s">
        <v>2652</v>
      </c>
      <c r="E5637" s="55">
        <v>50000</v>
      </c>
      <c r="F5637" s="56" t="s">
        <v>491</v>
      </c>
      <c r="G5637" s="56" t="s">
        <v>1849</v>
      </c>
      <c r="H5637" s="56" t="s">
        <v>491</v>
      </c>
      <c r="I5637" s="50">
        <v>44002</v>
      </c>
      <c r="J5637" s="36">
        <f t="shared" si="176"/>
        <v>73</v>
      </c>
      <c r="K5637" s="36">
        <v>4.35</v>
      </c>
      <c r="L5637" s="36">
        <v>4.35</v>
      </c>
      <c r="M5637" s="38">
        <f t="shared" si="177"/>
        <v>441.041666666667</v>
      </c>
      <c r="N5637" s="56" t="s">
        <v>13490</v>
      </c>
      <c r="O5637" s="48" t="s">
        <v>12394</v>
      </c>
    </row>
    <row r="5638" s="3" customFormat="1" ht="21" customHeight="1" spans="1:15">
      <c r="A5638" s="27">
        <v>5635</v>
      </c>
      <c r="B5638" s="48" t="s">
        <v>13491</v>
      </c>
      <c r="C5638" s="48" t="s">
        <v>12872</v>
      </c>
      <c r="D5638" s="36" t="s">
        <v>2652</v>
      </c>
      <c r="E5638" s="55">
        <v>50000</v>
      </c>
      <c r="F5638" s="56" t="s">
        <v>1467</v>
      </c>
      <c r="G5638" s="56" t="s">
        <v>2515</v>
      </c>
      <c r="H5638" s="56" t="s">
        <v>1467</v>
      </c>
      <c r="I5638" s="51">
        <v>44002</v>
      </c>
      <c r="J5638" s="36">
        <f t="shared" si="176"/>
        <v>60</v>
      </c>
      <c r="K5638" s="36">
        <v>4.35</v>
      </c>
      <c r="L5638" s="36">
        <v>4.35</v>
      </c>
      <c r="M5638" s="38">
        <f t="shared" si="177"/>
        <v>362.5</v>
      </c>
      <c r="N5638" s="56" t="s">
        <v>13492</v>
      </c>
      <c r="O5638" s="48" t="s">
        <v>12394</v>
      </c>
    </row>
    <row r="5639" s="3" customFormat="1" ht="21" customHeight="1" spans="1:15">
      <c r="A5639" s="27">
        <v>5636</v>
      </c>
      <c r="B5639" s="48" t="s">
        <v>12865</v>
      </c>
      <c r="C5639" s="48" t="s">
        <v>12866</v>
      </c>
      <c r="D5639" s="36" t="s">
        <v>2652</v>
      </c>
      <c r="E5639" s="55">
        <v>50000</v>
      </c>
      <c r="F5639" s="56" t="s">
        <v>1467</v>
      </c>
      <c r="G5639" s="56" t="s">
        <v>2515</v>
      </c>
      <c r="H5639" s="56" t="s">
        <v>1467</v>
      </c>
      <c r="I5639" s="51">
        <v>44002</v>
      </c>
      <c r="J5639" s="36">
        <f t="shared" si="176"/>
        <v>60</v>
      </c>
      <c r="K5639" s="36">
        <v>4.35</v>
      </c>
      <c r="L5639" s="36">
        <v>4.35</v>
      </c>
      <c r="M5639" s="38">
        <f t="shared" si="177"/>
        <v>362.5</v>
      </c>
      <c r="N5639" s="56" t="s">
        <v>13493</v>
      </c>
      <c r="O5639" s="48" t="s">
        <v>12394</v>
      </c>
    </row>
    <row r="5640" s="3" customFormat="1" ht="21" customHeight="1" spans="1:15">
      <c r="A5640" s="27">
        <v>5637</v>
      </c>
      <c r="B5640" s="48" t="s">
        <v>12886</v>
      </c>
      <c r="C5640" s="48" t="s">
        <v>12866</v>
      </c>
      <c r="D5640" s="36" t="s">
        <v>2652</v>
      </c>
      <c r="E5640" s="55">
        <v>50000</v>
      </c>
      <c r="F5640" s="56" t="s">
        <v>2080</v>
      </c>
      <c r="G5640" s="56" t="s">
        <v>809</v>
      </c>
      <c r="H5640" s="56" t="s">
        <v>2080</v>
      </c>
      <c r="I5640" s="51">
        <v>44002</v>
      </c>
      <c r="J5640" s="36">
        <f t="shared" si="176"/>
        <v>55</v>
      </c>
      <c r="K5640" s="36">
        <v>4.35</v>
      </c>
      <c r="L5640" s="36">
        <v>4.35</v>
      </c>
      <c r="M5640" s="38">
        <f t="shared" si="177"/>
        <v>332.291666666667</v>
      </c>
      <c r="N5640" s="56" t="s">
        <v>13494</v>
      </c>
      <c r="O5640" s="48" t="s">
        <v>12394</v>
      </c>
    </row>
    <row r="5641" s="3" customFormat="1" ht="21" customHeight="1" spans="1:15">
      <c r="A5641" s="27">
        <v>5638</v>
      </c>
      <c r="B5641" s="88" t="s">
        <v>13495</v>
      </c>
      <c r="C5641" s="88" t="s">
        <v>13496</v>
      </c>
      <c r="D5641" s="36" t="s">
        <v>2652</v>
      </c>
      <c r="E5641" s="89">
        <v>50000</v>
      </c>
      <c r="F5641" s="90">
        <v>42696</v>
      </c>
      <c r="G5641" s="90">
        <v>43790</v>
      </c>
      <c r="H5641" s="91">
        <v>43790</v>
      </c>
      <c r="I5641" s="90">
        <v>43790</v>
      </c>
      <c r="J5641" s="36">
        <f t="shared" si="176"/>
        <v>1</v>
      </c>
      <c r="K5641" s="36">
        <v>4.75</v>
      </c>
      <c r="L5641" s="36">
        <v>4.75</v>
      </c>
      <c r="M5641" s="38">
        <f t="shared" si="177"/>
        <v>6.59722222222222</v>
      </c>
      <c r="N5641" s="88" t="s">
        <v>13497</v>
      </c>
      <c r="O5641" s="88" t="s">
        <v>13498</v>
      </c>
    </row>
    <row r="5642" s="3" customFormat="1" ht="21" customHeight="1" spans="1:15">
      <c r="A5642" s="27">
        <v>5639</v>
      </c>
      <c r="B5642" s="88" t="s">
        <v>13499</v>
      </c>
      <c r="C5642" s="88" t="s">
        <v>13500</v>
      </c>
      <c r="D5642" s="36" t="s">
        <v>2652</v>
      </c>
      <c r="E5642" s="89">
        <v>50000</v>
      </c>
      <c r="F5642" s="90">
        <v>42696</v>
      </c>
      <c r="G5642" s="90">
        <v>43790</v>
      </c>
      <c r="H5642" s="91">
        <v>43790</v>
      </c>
      <c r="I5642" s="90">
        <v>43790</v>
      </c>
      <c r="J5642" s="36">
        <f t="shared" si="176"/>
        <v>1</v>
      </c>
      <c r="K5642" s="36">
        <v>4.75</v>
      </c>
      <c r="L5642" s="36">
        <v>4.75</v>
      </c>
      <c r="M5642" s="38">
        <f t="shared" si="177"/>
        <v>6.59722222222222</v>
      </c>
      <c r="N5642" s="88" t="s">
        <v>13501</v>
      </c>
      <c r="O5642" s="88" t="s">
        <v>13498</v>
      </c>
    </row>
    <row r="5643" s="3" customFormat="1" ht="21" customHeight="1" spans="1:15">
      <c r="A5643" s="27">
        <v>5640</v>
      </c>
      <c r="B5643" s="88" t="s">
        <v>13502</v>
      </c>
      <c r="C5643" s="88" t="s">
        <v>13496</v>
      </c>
      <c r="D5643" s="36" t="s">
        <v>2652</v>
      </c>
      <c r="E5643" s="89">
        <v>50000</v>
      </c>
      <c r="F5643" s="90">
        <v>42696</v>
      </c>
      <c r="G5643" s="90">
        <v>43790</v>
      </c>
      <c r="H5643" s="91">
        <v>43790</v>
      </c>
      <c r="I5643" s="90">
        <v>43790</v>
      </c>
      <c r="J5643" s="36">
        <f t="shared" si="176"/>
        <v>1</v>
      </c>
      <c r="K5643" s="36">
        <v>4.75</v>
      </c>
      <c r="L5643" s="36">
        <v>4.75</v>
      </c>
      <c r="M5643" s="38">
        <f t="shared" si="177"/>
        <v>6.59722222222222</v>
      </c>
      <c r="N5643" s="88" t="s">
        <v>13503</v>
      </c>
      <c r="O5643" s="88" t="s">
        <v>13498</v>
      </c>
    </row>
    <row r="5644" s="3" customFormat="1" ht="21" customHeight="1" spans="1:15">
      <c r="A5644" s="27">
        <v>5641</v>
      </c>
      <c r="B5644" s="88" t="s">
        <v>13504</v>
      </c>
      <c r="C5644" s="88" t="s">
        <v>13500</v>
      </c>
      <c r="D5644" s="36" t="s">
        <v>2652</v>
      </c>
      <c r="E5644" s="89">
        <v>50000</v>
      </c>
      <c r="F5644" s="90">
        <v>42696</v>
      </c>
      <c r="G5644" s="90">
        <v>43790</v>
      </c>
      <c r="H5644" s="91">
        <v>43790</v>
      </c>
      <c r="I5644" s="90">
        <v>43790</v>
      </c>
      <c r="J5644" s="36">
        <f t="shared" si="176"/>
        <v>1</v>
      </c>
      <c r="K5644" s="36">
        <v>4.75</v>
      </c>
      <c r="L5644" s="36">
        <v>4.75</v>
      </c>
      <c r="M5644" s="38">
        <f t="shared" si="177"/>
        <v>6.59722222222222</v>
      </c>
      <c r="N5644" s="88" t="s">
        <v>13505</v>
      </c>
      <c r="O5644" s="88" t="s">
        <v>13498</v>
      </c>
    </row>
    <row r="5645" s="3" customFormat="1" ht="21" customHeight="1" spans="1:15">
      <c r="A5645" s="27">
        <v>5642</v>
      </c>
      <c r="B5645" s="88" t="s">
        <v>13506</v>
      </c>
      <c r="C5645" s="88" t="s">
        <v>13496</v>
      </c>
      <c r="D5645" s="36" t="s">
        <v>2652</v>
      </c>
      <c r="E5645" s="89">
        <v>50000</v>
      </c>
      <c r="F5645" s="90">
        <v>42697</v>
      </c>
      <c r="G5645" s="90">
        <v>43791</v>
      </c>
      <c r="H5645" s="91">
        <v>43790</v>
      </c>
      <c r="I5645" s="90">
        <v>43791</v>
      </c>
      <c r="J5645" s="36">
        <f t="shared" si="176"/>
        <v>2</v>
      </c>
      <c r="K5645" s="36">
        <v>4.75</v>
      </c>
      <c r="L5645" s="36">
        <v>4.75</v>
      </c>
      <c r="M5645" s="38">
        <f t="shared" si="177"/>
        <v>13.1944444444444</v>
      </c>
      <c r="N5645" s="88" t="s">
        <v>13507</v>
      </c>
      <c r="O5645" s="88" t="s">
        <v>13498</v>
      </c>
    </row>
    <row r="5646" s="3" customFormat="1" ht="21" customHeight="1" spans="1:15">
      <c r="A5646" s="27">
        <v>5643</v>
      </c>
      <c r="B5646" s="88" t="s">
        <v>13508</v>
      </c>
      <c r="C5646" s="88" t="s">
        <v>13509</v>
      </c>
      <c r="D5646" s="36" t="s">
        <v>2652</v>
      </c>
      <c r="E5646" s="89">
        <v>50000</v>
      </c>
      <c r="F5646" s="90">
        <v>42698</v>
      </c>
      <c r="G5646" s="90">
        <v>43792</v>
      </c>
      <c r="H5646" s="91">
        <v>43790</v>
      </c>
      <c r="I5646" s="90">
        <v>43792</v>
      </c>
      <c r="J5646" s="36">
        <f t="shared" si="176"/>
        <v>3</v>
      </c>
      <c r="K5646" s="36">
        <v>4.75</v>
      </c>
      <c r="L5646" s="36">
        <v>4.75</v>
      </c>
      <c r="M5646" s="38">
        <f t="shared" si="177"/>
        <v>19.7916666666667</v>
      </c>
      <c r="N5646" s="88" t="s">
        <v>13510</v>
      </c>
      <c r="O5646" s="88" t="s">
        <v>13498</v>
      </c>
    </row>
    <row r="5647" s="3" customFormat="1" ht="21" customHeight="1" spans="1:15">
      <c r="A5647" s="27">
        <v>5644</v>
      </c>
      <c r="B5647" s="88" t="s">
        <v>13511</v>
      </c>
      <c r="C5647" s="88" t="s">
        <v>13509</v>
      </c>
      <c r="D5647" s="36" t="s">
        <v>2652</v>
      </c>
      <c r="E5647" s="89">
        <v>50000</v>
      </c>
      <c r="F5647" s="90">
        <v>42698</v>
      </c>
      <c r="G5647" s="90">
        <v>43792</v>
      </c>
      <c r="H5647" s="91">
        <v>43790</v>
      </c>
      <c r="I5647" s="90">
        <v>43792</v>
      </c>
      <c r="J5647" s="36">
        <f t="shared" si="176"/>
        <v>3</v>
      </c>
      <c r="K5647" s="36">
        <v>4.75</v>
      </c>
      <c r="L5647" s="36">
        <v>4.75</v>
      </c>
      <c r="M5647" s="38">
        <f t="shared" si="177"/>
        <v>19.7916666666667</v>
      </c>
      <c r="N5647" s="88" t="s">
        <v>13512</v>
      </c>
      <c r="O5647" s="88" t="s">
        <v>13498</v>
      </c>
    </row>
    <row r="5648" s="3" customFormat="1" ht="21" customHeight="1" spans="1:15">
      <c r="A5648" s="27">
        <v>5645</v>
      </c>
      <c r="B5648" s="88" t="s">
        <v>13513</v>
      </c>
      <c r="C5648" s="88" t="s">
        <v>13509</v>
      </c>
      <c r="D5648" s="36" t="s">
        <v>2652</v>
      </c>
      <c r="E5648" s="89">
        <v>50000</v>
      </c>
      <c r="F5648" s="90">
        <v>42699</v>
      </c>
      <c r="G5648" s="90">
        <v>43793</v>
      </c>
      <c r="H5648" s="91">
        <v>43790</v>
      </c>
      <c r="I5648" s="90">
        <v>43793</v>
      </c>
      <c r="J5648" s="36">
        <f t="shared" si="176"/>
        <v>4</v>
      </c>
      <c r="K5648" s="36">
        <v>4.75</v>
      </c>
      <c r="L5648" s="36">
        <v>4.75</v>
      </c>
      <c r="M5648" s="38">
        <f t="shared" si="177"/>
        <v>26.3888888888889</v>
      </c>
      <c r="N5648" s="88" t="s">
        <v>13514</v>
      </c>
      <c r="O5648" s="88" t="s">
        <v>13498</v>
      </c>
    </row>
    <row r="5649" s="3" customFormat="1" ht="21" customHeight="1" spans="1:15">
      <c r="A5649" s="27">
        <v>5646</v>
      </c>
      <c r="B5649" s="88" t="s">
        <v>13515</v>
      </c>
      <c r="C5649" s="88" t="s">
        <v>13516</v>
      </c>
      <c r="D5649" s="36" t="s">
        <v>2652</v>
      </c>
      <c r="E5649" s="89">
        <v>50000</v>
      </c>
      <c r="F5649" s="90">
        <v>42699</v>
      </c>
      <c r="G5649" s="90">
        <v>43793</v>
      </c>
      <c r="H5649" s="91">
        <v>43790</v>
      </c>
      <c r="I5649" s="90">
        <v>43793</v>
      </c>
      <c r="J5649" s="36">
        <f t="shared" si="176"/>
        <v>4</v>
      </c>
      <c r="K5649" s="36">
        <v>4.75</v>
      </c>
      <c r="L5649" s="36">
        <v>4.75</v>
      </c>
      <c r="M5649" s="38">
        <f t="shared" si="177"/>
        <v>26.3888888888889</v>
      </c>
      <c r="N5649" s="88" t="s">
        <v>13517</v>
      </c>
      <c r="O5649" s="88" t="s">
        <v>13498</v>
      </c>
    </row>
    <row r="5650" s="3" customFormat="1" ht="21" customHeight="1" spans="1:15">
      <c r="A5650" s="27">
        <v>5647</v>
      </c>
      <c r="B5650" s="88" t="s">
        <v>13518</v>
      </c>
      <c r="C5650" s="88" t="s">
        <v>13496</v>
      </c>
      <c r="D5650" s="36" t="s">
        <v>2652</v>
      </c>
      <c r="E5650" s="89">
        <v>50000</v>
      </c>
      <c r="F5650" s="90">
        <v>42699</v>
      </c>
      <c r="G5650" s="90">
        <v>43793</v>
      </c>
      <c r="H5650" s="91">
        <v>43790</v>
      </c>
      <c r="I5650" s="90">
        <v>43793</v>
      </c>
      <c r="J5650" s="36">
        <f t="shared" si="176"/>
        <v>4</v>
      </c>
      <c r="K5650" s="36">
        <v>4.75</v>
      </c>
      <c r="L5650" s="36">
        <v>4.75</v>
      </c>
      <c r="M5650" s="38">
        <f t="shared" si="177"/>
        <v>26.3888888888889</v>
      </c>
      <c r="N5650" s="88" t="s">
        <v>13519</v>
      </c>
      <c r="O5650" s="88" t="s">
        <v>13498</v>
      </c>
    </row>
    <row r="5651" s="3" customFormat="1" ht="21" customHeight="1" spans="1:15">
      <c r="A5651" s="27">
        <v>5648</v>
      </c>
      <c r="B5651" s="88" t="s">
        <v>13520</v>
      </c>
      <c r="C5651" s="88" t="s">
        <v>13496</v>
      </c>
      <c r="D5651" s="36" t="s">
        <v>2652</v>
      </c>
      <c r="E5651" s="89">
        <v>50000</v>
      </c>
      <c r="F5651" s="90">
        <v>42701</v>
      </c>
      <c r="G5651" s="90">
        <v>43795</v>
      </c>
      <c r="H5651" s="91">
        <v>43790</v>
      </c>
      <c r="I5651" s="90">
        <v>43795</v>
      </c>
      <c r="J5651" s="36">
        <f t="shared" si="176"/>
        <v>6</v>
      </c>
      <c r="K5651" s="36">
        <v>4.75</v>
      </c>
      <c r="L5651" s="36">
        <v>4.75</v>
      </c>
      <c r="M5651" s="38">
        <f t="shared" si="177"/>
        <v>39.5833333333333</v>
      </c>
      <c r="N5651" s="88" t="s">
        <v>13521</v>
      </c>
      <c r="O5651" s="88" t="s">
        <v>13498</v>
      </c>
    </row>
    <row r="5652" s="3" customFormat="1" ht="21" customHeight="1" spans="1:15">
      <c r="A5652" s="27">
        <v>5649</v>
      </c>
      <c r="B5652" s="88" t="s">
        <v>13522</v>
      </c>
      <c r="C5652" s="88" t="s">
        <v>13523</v>
      </c>
      <c r="D5652" s="36" t="s">
        <v>2652</v>
      </c>
      <c r="E5652" s="89">
        <v>50000</v>
      </c>
      <c r="F5652" s="90">
        <v>42701</v>
      </c>
      <c r="G5652" s="90">
        <v>43795</v>
      </c>
      <c r="H5652" s="91">
        <v>43790</v>
      </c>
      <c r="I5652" s="90">
        <v>43795</v>
      </c>
      <c r="J5652" s="36">
        <f t="shared" si="176"/>
        <v>6</v>
      </c>
      <c r="K5652" s="36">
        <v>4.75</v>
      </c>
      <c r="L5652" s="36">
        <v>4.75</v>
      </c>
      <c r="M5652" s="38">
        <f t="shared" si="177"/>
        <v>39.5833333333333</v>
      </c>
      <c r="N5652" s="88" t="s">
        <v>13524</v>
      </c>
      <c r="O5652" s="88" t="s">
        <v>13498</v>
      </c>
    </row>
    <row r="5653" s="3" customFormat="1" ht="21" customHeight="1" spans="1:15">
      <c r="A5653" s="27">
        <v>5650</v>
      </c>
      <c r="B5653" s="88" t="s">
        <v>13525</v>
      </c>
      <c r="C5653" s="88" t="s">
        <v>13496</v>
      </c>
      <c r="D5653" s="36" t="s">
        <v>2652</v>
      </c>
      <c r="E5653" s="89">
        <v>50000</v>
      </c>
      <c r="F5653" s="90">
        <v>42701</v>
      </c>
      <c r="G5653" s="90">
        <v>43795</v>
      </c>
      <c r="H5653" s="91">
        <v>43790</v>
      </c>
      <c r="I5653" s="90">
        <v>43795</v>
      </c>
      <c r="J5653" s="36">
        <f t="shared" si="176"/>
        <v>6</v>
      </c>
      <c r="K5653" s="36">
        <v>4.75</v>
      </c>
      <c r="L5653" s="36">
        <v>4.75</v>
      </c>
      <c r="M5653" s="38">
        <f t="shared" si="177"/>
        <v>39.5833333333333</v>
      </c>
      <c r="N5653" s="88" t="s">
        <v>13526</v>
      </c>
      <c r="O5653" s="88" t="s">
        <v>13498</v>
      </c>
    </row>
    <row r="5654" s="3" customFormat="1" ht="21" customHeight="1" spans="1:15">
      <c r="A5654" s="27">
        <v>5651</v>
      </c>
      <c r="B5654" s="88" t="s">
        <v>13527</v>
      </c>
      <c r="C5654" s="88" t="s">
        <v>13496</v>
      </c>
      <c r="D5654" s="36" t="s">
        <v>2652</v>
      </c>
      <c r="E5654" s="89">
        <v>50000</v>
      </c>
      <c r="F5654" s="90">
        <v>42702</v>
      </c>
      <c r="G5654" s="90">
        <v>43796</v>
      </c>
      <c r="H5654" s="91">
        <v>43790</v>
      </c>
      <c r="I5654" s="90">
        <v>43796</v>
      </c>
      <c r="J5654" s="36">
        <f t="shared" si="176"/>
        <v>7</v>
      </c>
      <c r="K5654" s="36">
        <v>4.75</v>
      </c>
      <c r="L5654" s="36">
        <v>4.75</v>
      </c>
      <c r="M5654" s="38">
        <f t="shared" si="177"/>
        <v>46.1805555555556</v>
      </c>
      <c r="N5654" s="88" t="s">
        <v>13528</v>
      </c>
      <c r="O5654" s="88" t="s">
        <v>13498</v>
      </c>
    </row>
    <row r="5655" s="3" customFormat="1" ht="21" customHeight="1" spans="1:15">
      <c r="A5655" s="27">
        <v>5652</v>
      </c>
      <c r="B5655" s="88" t="s">
        <v>13529</v>
      </c>
      <c r="C5655" s="88" t="s">
        <v>13496</v>
      </c>
      <c r="D5655" s="36" t="s">
        <v>2652</v>
      </c>
      <c r="E5655" s="89">
        <v>50000</v>
      </c>
      <c r="F5655" s="90">
        <v>42702</v>
      </c>
      <c r="G5655" s="90">
        <v>43796</v>
      </c>
      <c r="H5655" s="91">
        <v>43790</v>
      </c>
      <c r="I5655" s="90">
        <v>43796</v>
      </c>
      <c r="J5655" s="36">
        <f t="shared" si="176"/>
        <v>7</v>
      </c>
      <c r="K5655" s="36">
        <v>4.75</v>
      </c>
      <c r="L5655" s="36">
        <v>4.75</v>
      </c>
      <c r="M5655" s="38">
        <f t="shared" si="177"/>
        <v>46.1805555555556</v>
      </c>
      <c r="N5655" s="88" t="s">
        <v>13530</v>
      </c>
      <c r="O5655" s="88" t="s">
        <v>13498</v>
      </c>
    </row>
    <row r="5656" s="3" customFormat="1" ht="21" customHeight="1" spans="1:15">
      <c r="A5656" s="27">
        <v>5653</v>
      </c>
      <c r="B5656" s="88" t="s">
        <v>13531</v>
      </c>
      <c r="C5656" s="88" t="s">
        <v>13496</v>
      </c>
      <c r="D5656" s="36" t="s">
        <v>2652</v>
      </c>
      <c r="E5656" s="89">
        <v>50000</v>
      </c>
      <c r="F5656" s="90">
        <v>42702</v>
      </c>
      <c r="G5656" s="90">
        <v>43796</v>
      </c>
      <c r="H5656" s="91">
        <v>43790</v>
      </c>
      <c r="I5656" s="90">
        <v>43796</v>
      </c>
      <c r="J5656" s="36">
        <f t="shared" si="176"/>
        <v>7</v>
      </c>
      <c r="K5656" s="36">
        <v>4.75</v>
      </c>
      <c r="L5656" s="36">
        <v>4.75</v>
      </c>
      <c r="M5656" s="38">
        <f t="shared" si="177"/>
        <v>46.1805555555556</v>
      </c>
      <c r="N5656" s="88" t="s">
        <v>13532</v>
      </c>
      <c r="O5656" s="88" t="s">
        <v>13498</v>
      </c>
    </row>
    <row r="5657" s="3" customFormat="1" ht="21" customHeight="1" spans="1:15">
      <c r="A5657" s="27">
        <v>5654</v>
      </c>
      <c r="B5657" s="88" t="s">
        <v>13533</v>
      </c>
      <c r="C5657" s="88" t="s">
        <v>13496</v>
      </c>
      <c r="D5657" s="36" t="s">
        <v>2652</v>
      </c>
      <c r="E5657" s="89">
        <v>50000</v>
      </c>
      <c r="F5657" s="90">
        <v>42702</v>
      </c>
      <c r="G5657" s="90">
        <v>43796</v>
      </c>
      <c r="H5657" s="91">
        <v>43790</v>
      </c>
      <c r="I5657" s="90">
        <v>43796</v>
      </c>
      <c r="J5657" s="36">
        <f t="shared" si="176"/>
        <v>7</v>
      </c>
      <c r="K5657" s="36">
        <v>4.75</v>
      </c>
      <c r="L5657" s="36">
        <v>4.75</v>
      </c>
      <c r="M5657" s="38">
        <f t="shared" si="177"/>
        <v>46.1805555555556</v>
      </c>
      <c r="N5657" s="88" t="s">
        <v>13534</v>
      </c>
      <c r="O5657" s="88" t="s">
        <v>13498</v>
      </c>
    </row>
    <row r="5658" s="3" customFormat="1" ht="21" customHeight="1" spans="1:15">
      <c r="A5658" s="27">
        <v>5655</v>
      </c>
      <c r="B5658" s="88" t="s">
        <v>13535</v>
      </c>
      <c r="C5658" s="88" t="s">
        <v>13509</v>
      </c>
      <c r="D5658" s="36" t="s">
        <v>2652</v>
      </c>
      <c r="E5658" s="89">
        <v>50000</v>
      </c>
      <c r="F5658" s="90">
        <v>42702</v>
      </c>
      <c r="G5658" s="90">
        <v>43796</v>
      </c>
      <c r="H5658" s="91">
        <v>43790</v>
      </c>
      <c r="I5658" s="90">
        <v>43796</v>
      </c>
      <c r="J5658" s="36">
        <f t="shared" si="176"/>
        <v>7</v>
      </c>
      <c r="K5658" s="36">
        <v>4.75</v>
      </c>
      <c r="L5658" s="36">
        <v>4.75</v>
      </c>
      <c r="M5658" s="38">
        <f t="shared" si="177"/>
        <v>46.1805555555556</v>
      </c>
      <c r="N5658" s="88" t="s">
        <v>13536</v>
      </c>
      <c r="O5658" s="88" t="s">
        <v>13498</v>
      </c>
    </row>
    <row r="5659" s="3" customFormat="1" ht="21" customHeight="1" spans="1:15">
      <c r="A5659" s="27">
        <v>5656</v>
      </c>
      <c r="B5659" s="88" t="s">
        <v>13537</v>
      </c>
      <c r="C5659" s="88" t="s">
        <v>13538</v>
      </c>
      <c r="D5659" s="36" t="s">
        <v>2652</v>
      </c>
      <c r="E5659" s="89">
        <v>50000</v>
      </c>
      <c r="F5659" s="90">
        <v>42703</v>
      </c>
      <c r="G5659" s="90">
        <v>43797</v>
      </c>
      <c r="H5659" s="91">
        <v>43790</v>
      </c>
      <c r="I5659" s="90">
        <v>43797</v>
      </c>
      <c r="J5659" s="36">
        <f t="shared" si="176"/>
        <v>8</v>
      </c>
      <c r="K5659" s="36">
        <v>4.75</v>
      </c>
      <c r="L5659" s="36">
        <v>4.75</v>
      </c>
      <c r="M5659" s="38">
        <f t="shared" si="177"/>
        <v>52.7777777777778</v>
      </c>
      <c r="N5659" s="88" t="s">
        <v>13539</v>
      </c>
      <c r="O5659" s="88" t="s">
        <v>13498</v>
      </c>
    </row>
    <row r="5660" s="3" customFormat="1" ht="21" customHeight="1" spans="1:15">
      <c r="A5660" s="27">
        <v>5657</v>
      </c>
      <c r="B5660" s="88" t="s">
        <v>13540</v>
      </c>
      <c r="C5660" s="88" t="s">
        <v>13516</v>
      </c>
      <c r="D5660" s="36" t="s">
        <v>2652</v>
      </c>
      <c r="E5660" s="89">
        <v>50000</v>
      </c>
      <c r="F5660" s="90">
        <v>42703</v>
      </c>
      <c r="G5660" s="90">
        <v>43797</v>
      </c>
      <c r="H5660" s="91">
        <v>43790</v>
      </c>
      <c r="I5660" s="90">
        <v>43797</v>
      </c>
      <c r="J5660" s="36">
        <f t="shared" si="176"/>
        <v>8</v>
      </c>
      <c r="K5660" s="36">
        <v>4.75</v>
      </c>
      <c r="L5660" s="36">
        <v>4.75</v>
      </c>
      <c r="M5660" s="38">
        <f t="shared" si="177"/>
        <v>52.7777777777778</v>
      </c>
      <c r="N5660" s="88" t="s">
        <v>13541</v>
      </c>
      <c r="O5660" s="88" t="s">
        <v>13498</v>
      </c>
    </row>
    <row r="5661" s="3" customFormat="1" ht="21" customHeight="1" spans="1:15">
      <c r="A5661" s="27">
        <v>5658</v>
      </c>
      <c r="B5661" s="88" t="s">
        <v>13542</v>
      </c>
      <c r="C5661" s="88" t="s">
        <v>13523</v>
      </c>
      <c r="D5661" s="36" t="s">
        <v>2652</v>
      </c>
      <c r="E5661" s="89">
        <v>50000</v>
      </c>
      <c r="F5661" s="90">
        <v>42704</v>
      </c>
      <c r="G5661" s="90">
        <v>43798</v>
      </c>
      <c r="H5661" s="91">
        <v>43790</v>
      </c>
      <c r="I5661" s="90">
        <v>43798</v>
      </c>
      <c r="J5661" s="36">
        <f t="shared" si="176"/>
        <v>9</v>
      </c>
      <c r="K5661" s="36">
        <v>4.75</v>
      </c>
      <c r="L5661" s="36">
        <v>4.75</v>
      </c>
      <c r="M5661" s="38">
        <f t="shared" si="177"/>
        <v>59.375</v>
      </c>
      <c r="N5661" s="88" t="s">
        <v>13543</v>
      </c>
      <c r="O5661" s="88" t="s">
        <v>13498</v>
      </c>
    </row>
    <row r="5662" s="3" customFormat="1" ht="21" customHeight="1" spans="1:15">
      <c r="A5662" s="27">
        <v>5659</v>
      </c>
      <c r="B5662" s="88" t="s">
        <v>13544</v>
      </c>
      <c r="C5662" s="88" t="s">
        <v>13523</v>
      </c>
      <c r="D5662" s="36" t="s">
        <v>2652</v>
      </c>
      <c r="E5662" s="89">
        <v>50000</v>
      </c>
      <c r="F5662" s="90">
        <v>42704</v>
      </c>
      <c r="G5662" s="90">
        <v>43798</v>
      </c>
      <c r="H5662" s="91">
        <v>43790</v>
      </c>
      <c r="I5662" s="90">
        <v>43798</v>
      </c>
      <c r="J5662" s="36">
        <f t="shared" si="176"/>
        <v>9</v>
      </c>
      <c r="K5662" s="36">
        <v>4.75</v>
      </c>
      <c r="L5662" s="36">
        <v>4.75</v>
      </c>
      <c r="M5662" s="38">
        <f t="shared" si="177"/>
        <v>59.375</v>
      </c>
      <c r="N5662" s="88" t="s">
        <v>13545</v>
      </c>
      <c r="O5662" s="88" t="s">
        <v>13498</v>
      </c>
    </row>
    <row r="5663" s="3" customFormat="1" ht="21" customHeight="1" spans="1:15">
      <c r="A5663" s="27">
        <v>5660</v>
      </c>
      <c r="B5663" s="88" t="s">
        <v>13546</v>
      </c>
      <c r="C5663" s="88" t="s">
        <v>13547</v>
      </c>
      <c r="D5663" s="36" t="s">
        <v>2652</v>
      </c>
      <c r="E5663" s="89">
        <v>50000</v>
      </c>
      <c r="F5663" s="90">
        <v>42707</v>
      </c>
      <c r="G5663" s="90">
        <v>43801</v>
      </c>
      <c r="H5663" s="91">
        <v>43790</v>
      </c>
      <c r="I5663" s="90">
        <v>43801</v>
      </c>
      <c r="J5663" s="36">
        <f t="shared" si="176"/>
        <v>12</v>
      </c>
      <c r="K5663" s="36">
        <v>4.75</v>
      </c>
      <c r="L5663" s="36">
        <v>4.75</v>
      </c>
      <c r="M5663" s="38">
        <f t="shared" si="177"/>
        <v>79.1666666666667</v>
      </c>
      <c r="N5663" s="88" t="s">
        <v>13548</v>
      </c>
      <c r="O5663" s="88" t="s">
        <v>13498</v>
      </c>
    </row>
    <row r="5664" s="3" customFormat="1" ht="21" customHeight="1" spans="1:15">
      <c r="A5664" s="27">
        <v>5661</v>
      </c>
      <c r="B5664" s="88" t="s">
        <v>13549</v>
      </c>
      <c r="C5664" s="88" t="s">
        <v>13500</v>
      </c>
      <c r="D5664" s="36" t="s">
        <v>2652</v>
      </c>
      <c r="E5664" s="89">
        <v>50000</v>
      </c>
      <c r="F5664" s="90">
        <v>42707</v>
      </c>
      <c r="G5664" s="90">
        <v>43801</v>
      </c>
      <c r="H5664" s="91">
        <v>43790</v>
      </c>
      <c r="I5664" s="90">
        <v>43801</v>
      </c>
      <c r="J5664" s="36">
        <f t="shared" si="176"/>
        <v>12</v>
      </c>
      <c r="K5664" s="36">
        <v>4.75</v>
      </c>
      <c r="L5664" s="36">
        <v>4.75</v>
      </c>
      <c r="M5664" s="38">
        <f t="shared" si="177"/>
        <v>79.1666666666667</v>
      </c>
      <c r="N5664" s="88" t="s">
        <v>13550</v>
      </c>
      <c r="O5664" s="88" t="s">
        <v>13498</v>
      </c>
    </row>
    <row r="5665" s="3" customFormat="1" ht="21" customHeight="1" spans="1:15">
      <c r="A5665" s="27">
        <v>5662</v>
      </c>
      <c r="B5665" s="88" t="s">
        <v>13551</v>
      </c>
      <c r="C5665" s="88" t="s">
        <v>13547</v>
      </c>
      <c r="D5665" s="36" t="s">
        <v>2652</v>
      </c>
      <c r="E5665" s="89">
        <v>50000</v>
      </c>
      <c r="F5665" s="90">
        <v>42707</v>
      </c>
      <c r="G5665" s="90">
        <v>43801</v>
      </c>
      <c r="H5665" s="91">
        <v>43790</v>
      </c>
      <c r="I5665" s="90">
        <v>43801</v>
      </c>
      <c r="J5665" s="36">
        <f t="shared" si="176"/>
        <v>12</v>
      </c>
      <c r="K5665" s="36">
        <v>4.75</v>
      </c>
      <c r="L5665" s="36">
        <v>4.75</v>
      </c>
      <c r="M5665" s="38">
        <f t="shared" si="177"/>
        <v>79.1666666666667</v>
      </c>
      <c r="N5665" s="88" t="s">
        <v>13552</v>
      </c>
      <c r="O5665" s="88" t="s">
        <v>13498</v>
      </c>
    </row>
    <row r="5666" s="3" customFormat="1" ht="21" customHeight="1" spans="1:15">
      <c r="A5666" s="27">
        <v>5663</v>
      </c>
      <c r="B5666" s="88" t="s">
        <v>13553</v>
      </c>
      <c r="C5666" s="88" t="s">
        <v>13496</v>
      </c>
      <c r="D5666" s="36" t="s">
        <v>2652</v>
      </c>
      <c r="E5666" s="89">
        <v>50000</v>
      </c>
      <c r="F5666" s="90">
        <v>42708</v>
      </c>
      <c r="G5666" s="90">
        <v>43802</v>
      </c>
      <c r="H5666" s="91">
        <v>43790</v>
      </c>
      <c r="I5666" s="90">
        <v>43802</v>
      </c>
      <c r="J5666" s="36">
        <f t="shared" si="176"/>
        <v>13</v>
      </c>
      <c r="K5666" s="36">
        <v>4.75</v>
      </c>
      <c r="L5666" s="36">
        <v>4.75</v>
      </c>
      <c r="M5666" s="38">
        <f t="shared" si="177"/>
        <v>85.7638888888889</v>
      </c>
      <c r="N5666" s="88" t="s">
        <v>13554</v>
      </c>
      <c r="O5666" s="88" t="s">
        <v>13498</v>
      </c>
    </row>
    <row r="5667" s="3" customFormat="1" ht="21" customHeight="1" spans="1:15">
      <c r="A5667" s="27">
        <v>5664</v>
      </c>
      <c r="B5667" s="88" t="s">
        <v>13555</v>
      </c>
      <c r="C5667" s="88" t="s">
        <v>13516</v>
      </c>
      <c r="D5667" s="36" t="s">
        <v>2652</v>
      </c>
      <c r="E5667" s="89">
        <v>30000</v>
      </c>
      <c r="F5667" s="90">
        <v>42708</v>
      </c>
      <c r="G5667" s="90">
        <v>43802</v>
      </c>
      <c r="H5667" s="91">
        <v>43790</v>
      </c>
      <c r="I5667" s="90">
        <v>43802</v>
      </c>
      <c r="J5667" s="36">
        <f t="shared" si="176"/>
        <v>13</v>
      </c>
      <c r="K5667" s="36">
        <v>4.75</v>
      </c>
      <c r="L5667" s="36">
        <v>4.75</v>
      </c>
      <c r="M5667" s="38">
        <f t="shared" si="177"/>
        <v>51.4583333333333</v>
      </c>
      <c r="N5667" s="88" t="s">
        <v>13556</v>
      </c>
      <c r="O5667" s="88" t="s">
        <v>13498</v>
      </c>
    </row>
    <row r="5668" s="3" customFormat="1" ht="21" customHeight="1" spans="1:15">
      <c r="A5668" s="27">
        <v>5665</v>
      </c>
      <c r="B5668" s="88" t="s">
        <v>13557</v>
      </c>
      <c r="C5668" s="88" t="s">
        <v>13496</v>
      </c>
      <c r="D5668" s="36" t="s">
        <v>2652</v>
      </c>
      <c r="E5668" s="89">
        <v>50000</v>
      </c>
      <c r="F5668" s="90">
        <v>42709</v>
      </c>
      <c r="G5668" s="90">
        <v>43803</v>
      </c>
      <c r="H5668" s="91">
        <v>43790</v>
      </c>
      <c r="I5668" s="90">
        <v>43803</v>
      </c>
      <c r="J5668" s="36">
        <f t="shared" si="176"/>
        <v>14</v>
      </c>
      <c r="K5668" s="36">
        <v>4.75</v>
      </c>
      <c r="L5668" s="36">
        <v>4.75</v>
      </c>
      <c r="M5668" s="38">
        <f t="shared" si="177"/>
        <v>92.3611111111111</v>
      </c>
      <c r="N5668" s="88" t="s">
        <v>13558</v>
      </c>
      <c r="O5668" s="88" t="s">
        <v>13498</v>
      </c>
    </row>
    <row r="5669" s="3" customFormat="1" ht="21" customHeight="1" spans="1:15">
      <c r="A5669" s="27">
        <v>5666</v>
      </c>
      <c r="B5669" s="88" t="s">
        <v>13559</v>
      </c>
      <c r="C5669" s="88" t="s">
        <v>13496</v>
      </c>
      <c r="D5669" s="36" t="s">
        <v>2652</v>
      </c>
      <c r="E5669" s="89">
        <v>50000</v>
      </c>
      <c r="F5669" s="90">
        <v>42709</v>
      </c>
      <c r="G5669" s="90">
        <v>43803</v>
      </c>
      <c r="H5669" s="91">
        <v>43790</v>
      </c>
      <c r="I5669" s="90">
        <v>43803</v>
      </c>
      <c r="J5669" s="36">
        <f t="shared" si="176"/>
        <v>14</v>
      </c>
      <c r="K5669" s="36">
        <v>4.75</v>
      </c>
      <c r="L5669" s="36">
        <v>4.75</v>
      </c>
      <c r="M5669" s="38">
        <f t="shared" si="177"/>
        <v>92.3611111111111</v>
      </c>
      <c r="N5669" s="88" t="s">
        <v>13560</v>
      </c>
      <c r="O5669" s="88" t="s">
        <v>13498</v>
      </c>
    </row>
    <row r="5670" s="3" customFormat="1" ht="21" customHeight="1" spans="1:15">
      <c r="A5670" s="27">
        <v>5667</v>
      </c>
      <c r="B5670" s="88" t="s">
        <v>13561</v>
      </c>
      <c r="C5670" s="88" t="s">
        <v>13516</v>
      </c>
      <c r="D5670" s="36" t="s">
        <v>2652</v>
      </c>
      <c r="E5670" s="89">
        <v>50000</v>
      </c>
      <c r="F5670" s="90">
        <v>42710</v>
      </c>
      <c r="G5670" s="90">
        <v>43804</v>
      </c>
      <c r="H5670" s="91">
        <v>43790</v>
      </c>
      <c r="I5670" s="90">
        <v>43804</v>
      </c>
      <c r="J5670" s="36">
        <f t="shared" si="176"/>
        <v>15</v>
      </c>
      <c r="K5670" s="36">
        <v>4.75</v>
      </c>
      <c r="L5670" s="36">
        <v>4.75</v>
      </c>
      <c r="M5670" s="38">
        <f t="shared" si="177"/>
        <v>98.9583333333333</v>
      </c>
      <c r="N5670" s="88" t="s">
        <v>13562</v>
      </c>
      <c r="O5670" s="88" t="s">
        <v>13498</v>
      </c>
    </row>
    <row r="5671" s="3" customFormat="1" ht="21" customHeight="1" spans="1:15">
      <c r="A5671" s="27">
        <v>5668</v>
      </c>
      <c r="B5671" s="88" t="s">
        <v>13563</v>
      </c>
      <c r="C5671" s="88" t="s">
        <v>13523</v>
      </c>
      <c r="D5671" s="36" t="s">
        <v>2652</v>
      </c>
      <c r="E5671" s="89">
        <v>50000</v>
      </c>
      <c r="F5671" s="90">
        <v>42712</v>
      </c>
      <c r="G5671" s="90">
        <v>43806</v>
      </c>
      <c r="H5671" s="91">
        <v>43790</v>
      </c>
      <c r="I5671" s="90">
        <v>43806</v>
      </c>
      <c r="J5671" s="36">
        <f t="shared" si="176"/>
        <v>17</v>
      </c>
      <c r="K5671" s="36">
        <v>4.75</v>
      </c>
      <c r="L5671" s="36">
        <v>4.75</v>
      </c>
      <c r="M5671" s="38">
        <f t="shared" si="177"/>
        <v>112.152777777778</v>
      </c>
      <c r="N5671" s="88" t="s">
        <v>13564</v>
      </c>
      <c r="O5671" s="88" t="s">
        <v>13498</v>
      </c>
    </row>
    <row r="5672" s="3" customFormat="1" ht="21" customHeight="1" spans="1:15">
      <c r="A5672" s="27">
        <v>5669</v>
      </c>
      <c r="B5672" s="88" t="s">
        <v>13565</v>
      </c>
      <c r="C5672" s="88" t="s">
        <v>13523</v>
      </c>
      <c r="D5672" s="36" t="s">
        <v>2652</v>
      </c>
      <c r="E5672" s="89">
        <v>30000</v>
      </c>
      <c r="F5672" s="90">
        <v>42712</v>
      </c>
      <c r="G5672" s="90">
        <v>43806</v>
      </c>
      <c r="H5672" s="91">
        <v>43790</v>
      </c>
      <c r="I5672" s="90">
        <v>43806</v>
      </c>
      <c r="J5672" s="36">
        <f t="shared" si="176"/>
        <v>17</v>
      </c>
      <c r="K5672" s="36">
        <v>4.75</v>
      </c>
      <c r="L5672" s="36">
        <v>4.75</v>
      </c>
      <c r="M5672" s="38">
        <f t="shared" si="177"/>
        <v>67.2916666666667</v>
      </c>
      <c r="N5672" s="88" t="s">
        <v>13566</v>
      </c>
      <c r="O5672" s="88" t="s">
        <v>13498</v>
      </c>
    </row>
    <row r="5673" s="3" customFormat="1" ht="21" customHeight="1" spans="1:15">
      <c r="A5673" s="27">
        <v>5670</v>
      </c>
      <c r="B5673" s="88" t="s">
        <v>13567</v>
      </c>
      <c r="C5673" s="88" t="s">
        <v>13547</v>
      </c>
      <c r="D5673" s="36" t="s">
        <v>2652</v>
      </c>
      <c r="E5673" s="89">
        <v>50000</v>
      </c>
      <c r="F5673" s="90">
        <v>42712</v>
      </c>
      <c r="G5673" s="90">
        <v>43806</v>
      </c>
      <c r="H5673" s="91">
        <v>43790</v>
      </c>
      <c r="I5673" s="90">
        <v>43806</v>
      </c>
      <c r="J5673" s="36">
        <f t="shared" si="176"/>
        <v>17</v>
      </c>
      <c r="K5673" s="36">
        <v>4.75</v>
      </c>
      <c r="L5673" s="36">
        <v>4.75</v>
      </c>
      <c r="M5673" s="38">
        <f t="shared" si="177"/>
        <v>112.152777777778</v>
      </c>
      <c r="N5673" s="88" t="s">
        <v>13568</v>
      </c>
      <c r="O5673" s="88" t="s">
        <v>13498</v>
      </c>
    </row>
    <row r="5674" s="3" customFormat="1" ht="21" customHeight="1" spans="1:15">
      <c r="A5674" s="27">
        <v>5671</v>
      </c>
      <c r="B5674" s="88" t="s">
        <v>13569</v>
      </c>
      <c r="C5674" s="88" t="s">
        <v>13496</v>
      </c>
      <c r="D5674" s="36" t="s">
        <v>2652</v>
      </c>
      <c r="E5674" s="89">
        <v>50000</v>
      </c>
      <c r="F5674" s="90">
        <v>42712</v>
      </c>
      <c r="G5674" s="90">
        <v>43806</v>
      </c>
      <c r="H5674" s="91">
        <v>43790</v>
      </c>
      <c r="I5674" s="90">
        <v>43806</v>
      </c>
      <c r="J5674" s="36">
        <f t="shared" si="176"/>
        <v>17</v>
      </c>
      <c r="K5674" s="36">
        <v>4.75</v>
      </c>
      <c r="L5674" s="36">
        <v>4.75</v>
      </c>
      <c r="M5674" s="38">
        <f t="shared" si="177"/>
        <v>112.152777777778</v>
      </c>
      <c r="N5674" s="88" t="s">
        <v>13570</v>
      </c>
      <c r="O5674" s="88" t="s">
        <v>13498</v>
      </c>
    </row>
    <row r="5675" s="3" customFormat="1" ht="21" customHeight="1" spans="1:15">
      <c r="A5675" s="27">
        <v>5672</v>
      </c>
      <c r="B5675" s="88" t="s">
        <v>13571</v>
      </c>
      <c r="C5675" s="88" t="s">
        <v>13516</v>
      </c>
      <c r="D5675" s="36" t="s">
        <v>2652</v>
      </c>
      <c r="E5675" s="89">
        <v>50000</v>
      </c>
      <c r="F5675" s="90">
        <v>42713</v>
      </c>
      <c r="G5675" s="90">
        <v>43807</v>
      </c>
      <c r="H5675" s="91">
        <v>43790</v>
      </c>
      <c r="I5675" s="90">
        <v>43807</v>
      </c>
      <c r="J5675" s="36">
        <f t="shared" si="176"/>
        <v>18</v>
      </c>
      <c r="K5675" s="36">
        <v>4.75</v>
      </c>
      <c r="L5675" s="36">
        <v>4.75</v>
      </c>
      <c r="M5675" s="38">
        <f t="shared" si="177"/>
        <v>118.75</v>
      </c>
      <c r="N5675" s="88" t="s">
        <v>13572</v>
      </c>
      <c r="O5675" s="88" t="s">
        <v>13498</v>
      </c>
    </row>
    <row r="5676" s="3" customFormat="1" ht="21" customHeight="1" spans="1:15">
      <c r="A5676" s="27">
        <v>5673</v>
      </c>
      <c r="B5676" s="88" t="s">
        <v>13573</v>
      </c>
      <c r="C5676" s="88" t="s">
        <v>13516</v>
      </c>
      <c r="D5676" s="36" t="s">
        <v>2652</v>
      </c>
      <c r="E5676" s="89">
        <v>50000</v>
      </c>
      <c r="F5676" s="90">
        <v>42713</v>
      </c>
      <c r="G5676" s="90">
        <v>43807</v>
      </c>
      <c r="H5676" s="91">
        <v>43790</v>
      </c>
      <c r="I5676" s="90">
        <v>43807</v>
      </c>
      <c r="J5676" s="36">
        <f t="shared" si="176"/>
        <v>18</v>
      </c>
      <c r="K5676" s="36">
        <v>4.75</v>
      </c>
      <c r="L5676" s="36">
        <v>4.75</v>
      </c>
      <c r="M5676" s="38">
        <f t="shared" si="177"/>
        <v>118.75</v>
      </c>
      <c r="N5676" s="88" t="s">
        <v>13574</v>
      </c>
      <c r="O5676" s="88" t="s">
        <v>13498</v>
      </c>
    </row>
    <row r="5677" s="3" customFormat="1" ht="21" customHeight="1" spans="1:15">
      <c r="A5677" s="27">
        <v>5674</v>
      </c>
      <c r="B5677" s="88" t="s">
        <v>13575</v>
      </c>
      <c r="C5677" s="88" t="s">
        <v>13516</v>
      </c>
      <c r="D5677" s="36" t="s">
        <v>2652</v>
      </c>
      <c r="E5677" s="89">
        <v>50000</v>
      </c>
      <c r="F5677" s="90">
        <v>42713</v>
      </c>
      <c r="G5677" s="90">
        <v>43807</v>
      </c>
      <c r="H5677" s="91">
        <v>43790</v>
      </c>
      <c r="I5677" s="90">
        <v>43807</v>
      </c>
      <c r="J5677" s="36">
        <f t="shared" si="176"/>
        <v>18</v>
      </c>
      <c r="K5677" s="36">
        <v>4.75</v>
      </c>
      <c r="L5677" s="36">
        <v>4.75</v>
      </c>
      <c r="M5677" s="38">
        <f t="shared" si="177"/>
        <v>118.75</v>
      </c>
      <c r="N5677" s="88" t="s">
        <v>13576</v>
      </c>
      <c r="O5677" s="88" t="s">
        <v>13498</v>
      </c>
    </row>
    <row r="5678" s="3" customFormat="1" ht="21" customHeight="1" spans="1:15">
      <c r="A5678" s="27">
        <v>5675</v>
      </c>
      <c r="B5678" s="88" t="s">
        <v>13577</v>
      </c>
      <c r="C5678" s="88" t="s">
        <v>13516</v>
      </c>
      <c r="D5678" s="36" t="s">
        <v>2652</v>
      </c>
      <c r="E5678" s="89">
        <v>50000</v>
      </c>
      <c r="F5678" s="90">
        <v>42713</v>
      </c>
      <c r="G5678" s="90">
        <v>43807</v>
      </c>
      <c r="H5678" s="91">
        <v>43790</v>
      </c>
      <c r="I5678" s="90">
        <v>43807</v>
      </c>
      <c r="J5678" s="36">
        <f t="shared" si="176"/>
        <v>18</v>
      </c>
      <c r="K5678" s="36">
        <v>4.75</v>
      </c>
      <c r="L5678" s="36">
        <v>4.75</v>
      </c>
      <c r="M5678" s="38">
        <f t="shared" si="177"/>
        <v>118.75</v>
      </c>
      <c r="N5678" s="88" t="s">
        <v>13578</v>
      </c>
      <c r="O5678" s="88" t="s">
        <v>13498</v>
      </c>
    </row>
    <row r="5679" s="3" customFormat="1" ht="21" customHeight="1" spans="1:15">
      <c r="A5679" s="27">
        <v>5676</v>
      </c>
      <c r="B5679" s="88" t="s">
        <v>13579</v>
      </c>
      <c r="C5679" s="88" t="s">
        <v>13516</v>
      </c>
      <c r="D5679" s="36" t="s">
        <v>2652</v>
      </c>
      <c r="E5679" s="89">
        <v>30000</v>
      </c>
      <c r="F5679" s="90">
        <v>42714</v>
      </c>
      <c r="G5679" s="90">
        <v>43808</v>
      </c>
      <c r="H5679" s="91">
        <v>43790</v>
      </c>
      <c r="I5679" s="90">
        <v>43808</v>
      </c>
      <c r="J5679" s="36">
        <f t="shared" si="176"/>
        <v>19</v>
      </c>
      <c r="K5679" s="36">
        <v>4.75</v>
      </c>
      <c r="L5679" s="36">
        <v>4.75</v>
      </c>
      <c r="M5679" s="38">
        <f t="shared" si="177"/>
        <v>75.2083333333333</v>
      </c>
      <c r="N5679" s="88" t="s">
        <v>13580</v>
      </c>
      <c r="O5679" s="88" t="s">
        <v>13498</v>
      </c>
    </row>
    <row r="5680" s="3" customFormat="1" ht="21" customHeight="1" spans="1:15">
      <c r="A5680" s="27">
        <v>5677</v>
      </c>
      <c r="B5680" s="88" t="s">
        <v>13581</v>
      </c>
      <c r="C5680" s="88" t="s">
        <v>13496</v>
      </c>
      <c r="D5680" s="36" t="s">
        <v>2652</v>
      </c>
      <c r="E5680" s="89">
        <v>50000</v>
      </c>
      <c r="F5680" s="90">
        <v>42715</v>
      </c>
      <c r="G5680" s="90">
        <v>43809</v>
      </c>
      <c r="H5680" s="91">
        <v>43790</v>
      </c>
      <c r="I5680" s="90">
        <v>43809</v>
      </c>
      <c r="J5680" s="36">
        <f t="shared" si="176"/>
        <v>20</v>
      </c>
      <c r="K5680" s="36">
        <v>4.75</v>
      </c>
      <c r="L5680" s="36">
        <v>4.75</v>
      </c>
      <c r="M5680" s="38">
        <f t="shared" si="177"/>
        <v>131.944444444444</v>
      </c>
      <c r="N5680" s="88" t="s">
        <v>13582</v>
      </c>
      <c r="O5680" s="88" t="s">
        <v>13498</v>
      </c>
    </row>
    <row r="5681" s="3" customFormat="1" ht="21" customHeight="1" spans="1:15">
      <c r="A5681" s="27">
        <v>5678</v>
      </c>
      <c r="B5681" s="88" t="s">
        <v>13583</v>
      </c>
      <c r="C5681" s="88" t="s">
        <v>13509</v>
      </c>
      <c r="D5681" s="36" t="s">
        <v>2652</v>
      </c>
      <c r="E5681" s="89">
        <v>50000</v>
      </c>
      <c r="F5681" s="90">
        <v>42717</v>
      </c>
      <c r="G5681" s="90">
        <v>43811</v>
      </c>
      <c r="H5681" s="91">
        <v>43790</v>
      </c>
      <c r="I5681" s="90">
        <v>43811</v>
      </c>
      <c r="J5681" s="36">
        <f t="shared" si="176"/>
        <v>22</v>
      </c>
      <c r="K5681" s="36">
        <v>4.75</v>
      </c>
      <c r="L5681" s="36">
        <v>4.75</v>
      </c>
      <c r="M5681" s="38">
        <f t="shared" si="177"/>
        <v>145.138888888889</v>
      </c>
      <c r="N5681" s="88" t="s">
        <v>13584</v>
      </c>
      <c r="O5681" s="88" t="s">
        <v>13498</v>
      </c>
    </row>
    <row r="5682" s="3" customFormat="1" ht="21" customHeight="1" spans="1:15">
      <c r="A5682" s="27">
        <v>5679</v>
      </c>
      <c r="B5682" s="88" t="s">
        <v>13585</v>
      </c>
      <c r="C5682" s="88" t="s">
        <v>13547</v>
      </c>
      <c r="D5682" s="36" t="s">
        <v>2652</v>
      </c>
      <c r="E5682" s="89">
        <v>50000</v>
      </c>
      <c r="F5682" s="90">
        <v>42717</v>
      </c>
      <c r="G5682" s="90">
        <v>43811</v>
      </c>
      <c r="H5682" s="91">
        <v>43790</v>
      </c>
      <c r="I5682" s="90">
        <v>43811</v>
      </c>
      <c r="J5682" s="36">
        <f t="shared" si="176"/>
        <v>22</v>
      </c>
      <c r="K5682" s="36">
        <v>4.75</v>
      </c>
      <c r="L5682" s="36">
        <v>4.75</v>
      </c>
      <c r="M5682" s="38">
        <f t="shared" si="177"/>
        <v>145.138888888889</v>
      </c>
      <c r="N5682" s="88" t="s">
        <v>13586</v>
      </c>
      <c r="O5682" s="88" t="s">
        <v>13498</v>
      </c>
    </row>
    <row r="5683" s="3" customFormat="1" ht="21" customHeight="1" spans="1:15">
      <c r="A5683" s="27">
        <v>5680</v>
      </c>
      <c r="B5683" s="88" t="s">
        <v>13587</v>
      </c>
      <c r="C5683" s="88" t="s">
        <v>13509</v>
      </c>
      <c r="D5683" s="36" t="s">
        <v>2652</v>
      </c>
      <c r="E5683" s="89">
        <v>50000</v>
      </c>
      <c r="F5683" s="90">
        <v>42717</v>
      </c>
      <c r="G5683" s="90">
        <v>43811</v>
      </c>
      <c r="H5683" s="91">
        <v>43790</v>
      </c>
      <c r="I5683" s="90">
        <v>43811</v>
      </c>
      <c r="J5683" s="36">
        <f t="shared" si="176"/>
        <v>22</v>
      </c>
      <c r="K5683" s="36">
        <v>4.75</v>
      </c>
      <c r="L5683" s="36">
        <v>4.75</v>
      </c>
      <c r="M5683" s="38">
        <f t="shared" si="177"/>
        <v>145.138888888889</v>
      </c>
      <c r="N5683" s="88" t="s">
        <v>13588</v>
      </c>
      <c r="O5683" s="88" t="s">
        <v>13498</v>
      </c>
    </row>
    <row r="5684" s="3" customFormat="1" ht="21" customHeight="1" spans="1:15">
      <c r="A5684" s="27">
        <v>5681</v>
      </c>
      <c r="B5684" s="88" t="s">
        <v>13589</v>
      </c>
      <c r="C5684" s="88" t="s">
        <v>13509</v>
      </c>
      <c r="D5684" s="36" t="s">
        <v>2652</v>
      </c>
      <c r="E5684" s="89">
        <v>50000</v>
      </c>
      <c r="F5684" s="90">
        <v>42718</v>
      </c>
      <c r="G5684" s="90">
        <v>43812</v>
      </c>
      <c r="H5684" s="91">
        <v>43790</v>
      </c>
      <c r="I5684" s="90">
        <v>43812</v>
      </c>
      <c r="J5684" s="36">
        <f t="shared" si="176"/>
        <v>23</v>
      </c>
      <c r="K5684" s="36">
        <v>4.75</v>
      </c>
      <c r="L5684" s="36">
        <v>4.75</v>
      </c>
      <c r="M5684" s="38">
        <f t="shared" si="177"/>
        <v>151.736111111111</v>
      </c>
      <c r="N5684" s="88" t="s">
        <v>13590</v>
      </c>
      <c r="O5684" s="88" t="s">
        <v>13498</v>
      </c>
    </row>
    <row r="5685" s="3" customFormat="1" ht="21" customHeight="1" spans="1:15">
      <c r="A5685" s="27">
        <v>5682</v>
      </c>
      <c r="B5685" s="88" t="s">
        <v>13591</v>
      </c>
      <c r="C5685" s="88" t="s">
        <v>13592</v>
      </c>
      <c r="D5685" s="36" t="s">
        <v>2652</v>
      </c>
      <c r="E5685" s="89">
        <v>50000</v>
      </c>
      <c r="F5685" s="90">
        <v>42719</v>
      </c>
      <c r="G5685" s="90">
        <v>43813</v>
      </c>
      <c r="H5685" s="91">
        <v>43790</v>
      </c>
      <c r="I5685" s="90">
        <v>43813</v>
      </c>
      <c r="J5685" s="36">
        <f t="shared" si="176"/>
        <v>24</v>
      </c>
      <c r="K5685" s="36">
        <v>4.75</v>
      </c>
      <c r="L5685" s="36">
        <v>4.75</v>
      </c>
      <c r="M5685" s="38">
        <f t="shared" si="177"/>
        <v>158.333333333333</v>
      </c>
      <c r="N5685" s="88" t="s">
        <v>13593</v>
      </c>
      <c r="O5685" s="88" t="s">
        <v>13498</v>
      </c>
    </row>
    <row r="5686" s="3" customFormat="1" ht="21" customHeight="1" spans="1:15">
      <c r="A5686" s="27">
        <v>5683</v>
      </c>
      <c r="B5686" s="88" t="s">
        <v>13594</v>
      </c>
      <c r="C5686" s="88" t="s">
        <v>13496</v>
      </c>
      <c r="D5686" s="36" t="s">
        <v>2652</v>
      </c>
      <c r="E5686" s="89">
        <v>50000</v>
      </c>
      <c r="F5686" s="90">
        <v>42722</v>
      </c>
      <c r="G5686" s="90">
        <v>43816</v>
      </c>
      <c r="H5686" s="91">
        <v>43790</v>
      </c>
      <c r="I5686" s="90">
        <v>43816</v>
      </c>
      <c r="J5686" s="36">
        <f t="shared" si="176"/>
        <v>27</v>
      </c>
      <c r="K5686" s="36">
        <v>4.75</v>
      </c>
      <c r="L5686" s="36">
        <v>4.75</v>
      </c>
      <c r="M5686" s="38">
        <f t="shared" si="177"/>
        <v>178.125</v>
      </c>
      <c r="N5686" s="88" t="s">
        <v>13595</v>
      </c>
      <c r="O5686" s="88" t="s">
        <v>13498</v>
      </c>
    </row>
    <row r="5687" s="3" customFormat="1" ht="21" customHeight="1" spans="1:15">
      <c r="A5687" s="27">
        <v>5684</v>
      </c>
      <c r="B5687" s="88" t="s">
        <v>13596</v>
      </c>
      <c r="C5687" s="88" t="s">
        <v>13496</v>
      </c>
      <c r="D5687" s="36" t="s">
        <v>2652</v>
      </c>
      <c r="E5687" s="89">
        <v>50000</v>
      </c>
      <c r="F5687" s="90">
        <v>42723</v>
      </c>
      <c r="G5687" s="90">
        <v>43817</v>
      </c>
      <c r="H5687" s="91">
        <v>43790</v>
      </c>
      <c r="I5687" s="90">
        <v>43817</v>
      </c>
      <c r="J5687" s="36">
        <f t="shared" si="176"/>
        <v>28</v>
      </c>
      <c r="K5687" s="36">
        <v>4.75</v>
      </c>
      <c r="L5687" s="36">
        <v>4.75</v>
      </c>
      <c r="M5687" s="38">
        <f t="shared" si="177"/>
        <v>184.722222222222</v>
      </c>
      <c r="N5687" s="88" t="s">
        <v>13597</v>
      </c>
      <c r="O5687" s="88" t="s">
        <v>13498</v>
      </c>
    </row>
    <row r="5688" s="3" customFormat="1" ht="21" customHeight="1" spans="1:15">
      <c r="A5688" s="27">
        <v>5685</v>
      </c>
      <c r="B5688" s="88" t="s">
        <v>13598</v>
      </c>
      <c r="C5688" s="88" t="s">
        <v>13599</v>
      </c>
      <c r="D5688" s="36" t="s">
        <v>2652</v>
      </c>
      <c r="E5688" s="89">
        <v>50000</v>
      </c>
      <c r="F5688" s="90">
        <v>42723</v>
      </c>
      <c r="G5688" s="90">
        <v>43817</v>
      </c>
      <c r="H5688" s="91">
        <v>43790</v>
      </c>
      <c r="I5688" s="90">
        <v>43817</v>
      </c>
      <c r="J5688" s="36">
        <f t="shared" si="176"/>
        <v>28</v>
      </c>
      <c r="K5688" s="36">
        <v>4.75</v>
      </c>
      <c r="L5688" s="36">
        <v>4.75</v>
      </c>
      <c r="M5688" s="38">
        <f t="shared" si="177"/>
        <v>184.722222222222</v>
      </c>
      <c r="N5688" s="88" t="s">
        <v>13600</v>
      </c>
      <c r="O5688" s="88" t="s">
        <v>13498</v>
      </c>
    </row>
    <row r="5689" s="3" customFormat="1" ht="21" customHeight="1" spans="1:15">
      <c r="A5689" s="27">
        <v>5686</v>
      </c>
      <c r="B5689" s="88" t="s">
        <v>13601</v>
      </c>
      <c r="C5689" s="88" t="s">
        <v>13547</v>
      </c>
      <c r="D5689" s="36" t="s">
        <v>2652</v>
      </c>
      <c r="E5689" s="89">
        <v>20000</v>
      </c>
      <c r="F5689" s="90">
        <v>42723</v>
      </c>
      <c r="G5689" s="90">
        <v>43817</v>
      </c>
      <c r="H5689" s="91">
        <v>43790</v>
      </c>
      <c r="I5689" s="90">
        <v>43817</v>
      </c>
      <c r="J5689" s="36">
        <f t="shared" si="176"/>
        <v>28</v>
      </c>
      <c r="K5689" s="36">
        <v>4.75</v>
      </c>
      <c r="L5689" s="36">
        <v>4.75</v>
      </c>
      <c r="M5689" s="38">
        <f t="shared" si="177"/>
        <v>73.8888888888889</v>
      </c>
      <c r="N5689" s="88" t="s">
        <v>13602</v>
      </c>
      <c r="O5689" s="88" t="s">
        <v>13498</v>
      </c>
    </row>
    <row r="5690" s="3" customFormat="1" ht="21" customHeight="1" spans="1:15">
      <c r="A5690" s="27">
        <v>5687</v>
      </c>
      <c r="B5690" s="88" t="s">
        <v>13603</v>
      </c>
      <c r="C5690" s="88" t="s">
        <v>13516</v>
      </c>
      <c r="D5690" s="36" t="s">
        <v>2652</v>
      </c>
      <c r="E5690" s="89">
        <v>50000</v>
      </c>
      <c r="F5690" s="90">
        <v>42723</v>
      </c>
      <c r="G5690" s="90">
        <v>43817</v>
      </c>
      <c r="H5690" s="91">
        <v>43790</v>
      </c>
      <c r="I5690" s="90">
        <v>43817</v>
      </c>
      <c r="J5690" s="36">
        <f t="shared" si="176"/>
        <v>28</v>
      </c>
      <c r="K5690" s="36">
        <v>4.75</v>
      </c>
      <c r="L5690" s="36">
        <v>4.75</v>
      </c>
      <c r="M5690" s="38">
        <f t="shared" si="177"/>
        <v>184.722222222222</v>
      </c>
      <c r="N5690" s="88" t="s">
        <v>13604</v>
      </c>
      <c r="O5690" s="88" t="s">
        <v>13498</v>
      </c>
    </row>
    <row r="5691" s="3" customFormat="1" ht="21" customHeight="1" spans="1:15">
      <c r="A5691" s="27">
        <v>5688</v>
      </c>
      <c r="B5691" s="88" t="s">
        <v>13605</v>
      </c>
      <c r="C5691" s="88" t="s">
        <v>13496</v>
      </c>
      <c r="D5691" s="36" t="s">
        <v>2652</v>
      </c>
      <c r="E5691" s="89">
        <v>50000</v>
      </c>
      <c r="F5691" s="90">
        <v>42723</v>
      </c>
      <c r="G5691" s="90">
        <v>43817</v>
      </c>
      <c r="H5691" s="91">
        <v>43790</v>
      </c>
      <c r="I5691" s="90">
        <v>43817</v>
      </c>
      <c r="J5691" s="36">
        <f t="shared" si="176"/>
        <v>28</v>
      </c>
      <c r="K5691" s="36">
        <v>4.75</v>
      </c>
      <c r="L5691" s="36">
        <v>4.75</v>
      </c>
      <c r="M5691" s="38">
        <f t="shared" si="177"/>
        <v>184.722222222222</v>
      </c>
      <c r="N5691" s="88" t="s">
        <v>13606</v>
      </c>
      <c r="O5691" s="88" t="s">
        <v>13498</v>
      </c>
    </row>
    <row r="5692" s="3" customFormat="1" ht="21" customHeight="1" spans="1:15">
      <c r="A5692" s="27">
        <v>5689</v>
      </c>
      <c r="B5692" s="88" t="s">
        <v>13607</v>
      </c>
      <c r="C5692" s="88" t="s">
        <v>13592</v>
      </c>
      <c r="D5692" s="36" t="s">
        <v>2652</v>
      </c>
      <c r="E5692" s="89">
        <v>30000</v>
      </c>
      <c r="F5692" s="90">
        <v>42724</v>
      </c>
      <c r="G5692" s="90">
        <v>43818</v>
      </c>
      <c r="H5692" s="91">
        <v>43790</v>
      </c>
      <c r="I5692" s="90">
        <v>43818</v>
      </c>
      <c r="J5692" s="36">
        <f t="shared" si="176"/>
        <v>29</v>
      </c>
      <c r="K5692" s="36">
        <v>4.75</v>
      </c>
      <c r="L5692" s="36">
        <v>4.75</v>
      </c>
      <c r="M5692" s="38">
        <f t="shared" si="177"/>
        <v>114.791666666667</v>
      </c>
      <c r="N5692" s="88" t="s">
        <v>13608</v>
      </c>
      <c r="O5692" s="88" t="s">
        <v>13498</v>
      </c>
    </row>
    <row r="5693" s="3" customFormat="1" ht="21" customHeight="1" spans="1:15">
      <c r="A5693" s="27">
        <v>5690</v>
      </c>
      <c r="B5693" s="88" t="s">
        <v>13609</v>
      </c>
      <c r="C5693" s="88" t="s">
        <v>13523</v>
      </c>
      <c r="D5693" s="36" t="s">
        <v>2652</v>
      </c>
      <c r="E5693" s="89">
        <v>50000</v>
      </c>
      <c r="F5693" s="90">
        <v>42724</v>
      </c>
      <c r="G5693" s="90">
        <v>43818</v>
      </c>
      <c r="H5693" s="91">
        <v>43790</v>
      </c>
      <c r="I5693" s="90">
        <v>43818</v>
      </c>
      <c r="J5693" s="36">
        <f t="shared" si="176"/>
        <v>29</v>
      </c>
      <c r="K5693" s="36">
        <v>4.75</v>
      </c>
      <c r="L5693" s="36">
        <v>4.75</v>
      </c>
      <c r="M5693" s="38">
        <f t="shared" si="177"/>
        <v>191.319444444444</v>
      </c>
      <c r="N5693" s="88" t="s">
        <v>13610</v>
      </c>
      <c r="O5693" s="88" t="s">
        <v>13498</v>
      </c>
    </row>
    <row r="5694" s="3" customFormat="1" ht="21" customHeight="1" spans="1:15">
      <c r="A5694" s="27">
        <v>5691</v>
      </c>
      <c r="B5694" s="88" t="s">
        <v>13611</v>
      </c>
      <c r="C5694" s="88" t="s">
        <v>13496</v>
      </c>
      <c r="D5694" s="36" t="s">
        <v>2652</v>
      </c>
      <c r="E5694" s="89">
        <v>50000</v>
      </c>
      <c r="F5694" s="90">
        <v>42724</v>
      </c>
      <c r="G5694" s="90">
        <v>43818</v>
      </c>
      <c r="H5694" s="91">
        <v>43790</v>
      </c>
      <c r="I5694" s="90">
        <v>43818</v>
      </c>
      <c r="J5694" s="36">
        <f t="shared" si="176"/>
        <v>29</v>
      </c>
      <c r="K5694" s="36">
        <v>4.75</v>
      </c>
      <c r="L5694" s="36">
        <v>4.75</v>
      </c>
      <c r="M5694" s="38">
        <f t="shared" si="177"/>
        <v>191.319444444444</v>
      </c>
      <c r="N5694" s="88" t="s">
        <v>13612</v>
      </c>
      <c r="O5694" s="88" t="s">
        <v>13498</v>
      </c>
    </row>
    <row r="5695" s="3" customFormat="1" ht="21" customHeight="1" spans="1:15">
      <c r="A5695" s="27">
        <v>5692</v>
      </c>
      <c r="B5695" s="88" t="s">
        <v>4097</v>
      </c>
      <c r="C5695" s="88" t="s">
        <v>13516</v>
      </c>
      <c r="D5695" s="36" t="s">
        <v>2652</v>
      </c>
      <c r="E5695" s="89">
        <v>50000</v>
      </c>
      <c r="F5695" s="90">
        <v>42727</v>
      </c>
      <c r="G5695" s="90">
        <v>43821</v>
      </c>
      <c r="H5695" s="91">
        <v>43790</v>
      </c>
      <c r="I5695" s="90">
        <v>43821</v>
      </c>
      <c r="J5695" s="36">
        <f t="shared" si="176"/>
        <v>32</v>
      </c>
      <c r="K5695" s="36">
        <v>4.75</v>
      </c>
      <c r="L5695" s="36">
        <v>4.75</v>
      </c>
      <c r="M5695" s="38">
        <f t="shared" si="177"/>
        <v>211.111111111111</v>
      </c>
      <c r="N5695" s="88" t="s">
        <v>13613</v>
      </c>
      <c r="O5695" s="88" t="s">
        <v>13498</v>
      </c>
    </row>
    <row r="5696" s="3" customFormat="1" ht="21" customHeight="1" spans="1:15">
      <c r="A5696" s="27">
        <v>5693</v>
      </c>
      <c r="B5696" s="88" t="s">
        <v>13614</v>
      </c>
      <c r="C5696" s="88" t="s">
        <v>13496</v>
      </c>
      <c r="D5696" s="36" t="s">
        <v>2652</v>
      </c>
      <c r="E5696" s="89">
        <v>50000</v>
      </c>
      <c r="F5696" s="90">
        <v>42737</v>
      </c>
      <c r="G5696" s="90">
        <v>43831</v>
      </c>
      <c r="H5696" s="91">
        <v>43790</v>
      </c>
      <c r="I5696" s="90">
        <v>43831</v>
      </c>
      <c r="J5696" s="36">
        <f t="shared" si="176"/>
        <v>42</v>
      </c>
      <c r="K5696" s="36">
        <v>4.75</v>
      </c>
      <c r="L5696" s="36">
        <v>4.75</v>
      </c>
      <c r="M5696" s="38">
        <f t="shared" si="177"/>
        <v>277.083333333333</v>
      </c>
      <c r="N5696" s="88" t="s">
        <v>13615</v>
      </c>
      <c r="O5696" s="88" t="s">
        <v>13498</v>
      </c>
    </row>
    <row r="5697" s="3" customFormat="1" ht="21" customHeight="1" spans="1:15">
      <c r="A5697" s="27">
        <v>5694</v>
      </c>
      <c r="B5697" s="88" t="s">
        <v>13616</v>
      </c>
      <c r="C5697" s="88" t="s">
        <v>13592</v>
      </c>
      <c r="D5697" s="36" t="s">
        <v>2652</v>
      </c>
      <c r="E5697" s="89">
        <v>50000</v>
      </c>
      <c r="F5697" s="90">
        <v>42742</v>
      </c>
      <c r="G5697" s="90">
        <v>43836</v>
      </c>
      <c r="H5697" s="91">
        <v>43790</v>
      </c>
      <c r="I5697" s="90">
        <v>43836</v>
      </c>
      <c r="J5697" s="36">
        <f t="shared" si="176"/>
        <v>47</v>
      </c>
      <c r="K5697" s="36">
        <v>4.75</v>
      </c>
      <c r="L5697" s="36">
        <v>4.75</v>
      </c>
      <c r="M5697" s="38">
        <f t="shared" si="177"/>
        <v>310.069444444444</v>
      </c>
      <c r="N5697" s="88" t="s">
        <v>13617</v>
      </c>
      <c r="O5697" s="88" t="s">
        <v>13498</v>
      </c>
    </row>
    <row r="5698" s="3" customFormat="1" ht="21" customHeight="1" spans="1:15">
      <c r="A5698" s="27">
        <v>5695</v>
      </c>
      <c r="B5698" s="88" t="s">
        <v>13618</v>
      </c>
      <c r="C5698" s="88" t="s">
        <v>13496</v>
      </c>
      <c r="D5698" s="36" t="s">
        <v>2652</v>
      </c>
      <c r="E5698" s="89">
        <v>50000</v>
      </c>
      <c r="F5698" s="90">
        <v>42742</v>
      </c>
      <c r="G5698" s="90">
        <v>43836</v>
      </c>
      <c r="H5698" s="91">
        <v>43790</v>
      </c>
      <c r="I5698" s="90">
        <v>43836</v>
      </c>
      <c r="J5698" s="36">
        <f t="shared" si="176"/>
        <v>47</v>
      </c>
      <c r="K5698" s="36">
        <v>4.75</v>
      </c>
      <c r="L5698" s="36">
        <v>4.75</v>
      </c>
      <c r="M5698" s="38">
        <f t="shared" si="177"/>
        <v>310.069444444444</v>
      </c>
      <c r="N5698" s="88" t="s">
        <v>13619</v>
      </c>
      <c r="O5698" s="88" t="s">
        <v>13498</v>
      </c>
    </row>
    <row r="5699" s="3" customFormat="1" ht="21" customHeight="1" spans="1:15">
      <c r="A5699" s="27">
        <v>5696</v>
      </c>
      <c r="B5699" s="88" t="s">
        <v>13620</v>
      </c>
      <c r="C5699" s="88" t="s">
        <v>13500</v>
      </c>
      <c r="D5699" s="36" t="s">
        <v>2652</v>
      </c>
      <c r="E5699" s="89">
        <v>50000</v>
      </c>
      <c r="F5699" s="90">
        <v>42743</v>
      </c>
      <c r="G5699" s="90">
        <v>43837</v>
      </c>
      <c r="H5699" s="91">
        <v>43790</v>
      </c>
      <c r="I5699" s="90">
        <v>43837</v>
      </c>
      <c r="J5699" s="36">
        <f t="shared" si="176"/>
        <v>48</v>
      </c>
      <c r="K5699" s="36">
        <v>4.75</v>
      </c>
      <c r="L5699" s="36">
        <v>4.75</v>
      </c>
      <c r="M5699" s="38">
        <f t="shared" si="177"/>
        <v>316.666666666667</v>
      </c>
      <c r="N5699" s="88" t="s">
        <v>13621</v>
      </c>
      <c r="O5699" s="88" t="s">
        <v>13498</v>
      </c>
    </row>
    <row r="5700" s="3" customFormat="1" ht="21" customHeight="1" spans="1:15">
      <c r="A5700" s="27">
        <v>5697</v>
      </c>
      <c r="B5700" s="88" t="s">
        <v>13622</v>
      </c>
      <c r="C5700" s="88" t="s">
        <v>13500</v>
      </c>
      <c r="D5700" s="36" t="s">
        <v>2652</v>
      </c>
      <c r="E5700" s="89">
        <v>50000</v>
      </c>
      <c r="F5700" s="90">
        <v>42744</v>
      </c>
      <c r="G5700" s="90">
        <v>43838</v>
      </c>
      <c r="H5700" s="91">
        <v>43790</v>
      </c>
      <c r="I5700" s="90">
        <v>43838</v>
      </c>
      <c r="J5700" s="36">
        <f t="shared" ref="J5700:J5763" si="178">I5700-H5700+1</f>
        <v>49</v>
      </c>
      <c r="K5700" s="36">
        <v>4.75</v>
      </c>
      <c r="L5700" s="36">
        <v>4.75</v>
      </c>
      <c r="M5700" s="38">
        <f t="shared" ref="M5700:M5763" si="179">E5700*J5700*L5700/12/30/100</f>
        <v>323.263888888889</v>
      </c>
      <c r="N5700" s="88" t="s">
        <v>13623</v>
      </c>
      <c r="O5700" s="88" t="s">
        <v>13498</v>
      </c>
    </row>
    <row r="5701" s="3" customFormat="1" ht="21" customHeight="1" spans="1:15">
      <c r="A5701" s="27">
        <v>5698</v>
      </c>
      <c r="B5701" s="88" t="s">
        <v>13624</v>
      </c>
      <c r="C5701" s="88" t="s">
        <v>13496</v>
      </c>
      <c r="D5701" s="36" t="s">
        <v>2652</v>
      </c>
      <c r="E5701" s="89">
        <v>50000</v>
      </c>
      <c r="F5701" s="90">
        <v>42744</v>
      </c>
      <c r="G5701" s="90">
        <v>43838</v>
      </c>
      <c r="H5701" s="91">
        <v>43790</v>
      </c>
      <c r="I5701" s="90">
        <v>43838</v>
      </c>
      <c r="J5701" s="36">
        <f t="shared" si="178"/>
        <v>49</v>
      </c>
      <c r="K5701" s="36">
        <v>4.75</v>
      </c>
      <c r="L5701" s="36">
        <v>4.75</v>
      </c>
      <c r="M5701" s="38">
        <f t="shared" si="179"/>
        <v>323.263888888889</v>
      </c>
      <c r="N5701" s="88" t="s">
        <v>13625</v>
      </c>
      <c r="O5701" s="88" t="s">
        <v>13498</v>
      </c>
    </row>
    <row r="5702" s="3" customFormat="1" ht="21" customHeight="1" spans="1:15">
      <c r="A5702" s="27">
        <v>5699</v>
      </c>
      <c r="B5702" s="88" t="s">
        <v>13626</v>
      </c>
      <c r="C5702" s="88" t="s">
        <v>13509</v>
      </c>
      <c r="D5702" s="36" t="s">
        <v>2652</v>
      </c>
      <c r="E5702" s="89">
        <v>20000</v>
      </c>
      <c r="F5702" s="90">
        <v>42755</v>
      </c>
      <c r="G5702" s="90">
        <v>43849</v>
      </c>
      <c r="H5702" s="91">
        <v>43790</v>
      </c>
      <c r="I5702" s="90">
        <v>43849</v>
      </c>
      <c r="J5702" s="36">
        <f t="shared" si="178"/>
        <v>60</v>
      </c>
      <c r="K5702" s="36">
        <v>4.75</v>
      </c>
      <c r="L5702" s="36">
        <v>4.75</v>
      </c>
      <c r="M5702" s="38">
        <f t="shared" si="179"/>
        <v>158.333333333333</v>
      </c>
      <c r="N5702" s="88" t="s">
        <v>13627</v>
      </c>
      <c r="O5702" s="88" t="s">
        <v>13498</v>
      </c>
    </row>
    <row r="5703" s="3" customFormat="1" ht="21" customHeight="1" spans="1:15">
      <c r="A5703" s="27">
        <v>5700</v>
      </c>
      <c r="B5703" s="88" t="s">
        <v>13628</v>
      </c>
      <c r="C5703" s="88" t="s">
        <v>13516</v>
      </c>
      <c r="D5703" s="36" t="s">
        <v>2652</v>
      </c>
      <c r="E5703" s="89">
        <v>50000</v>
      </c>
      <c r="F5703" s="90">
        <v>42773</v>
      </c>
      <c r="G5703" s="90">
        <v>43867</v>
      </c>
      <c r="H5703" s="91">
        <v>43790</v>
      </c>
      <c r="I5703" s="90">
        <v>43867</v>
      </c>
      <c r="J5703" s="36">
        <f t="shared" si="178"/>
        <v>78</v>
      </c>
      <c r="K5703" s="36">
        <v>4.75</v>
      </c>
      <c r="L5703" s="36">
        <v>4.75</v>
      </c>
      <c r="M5703" s="38">
        <f t="shared" si="179"/>
        <v>514.583333333333</v>
      </c>
      <c r="N5703" s="88" t="s">
        <v>13629</v>
      </c>
      <c r="O5703" s="88" t="s">
        <v>13498</v>
      </c>
    </row>
    <row r="5704" s="3" customFormat="1" ht="21" customHeight="1" spans="1:15">
      <c r="A5704" s="27">
        <v>5701</v>
      </c>
      <c r="B5704" s="88" t="s">
        <v>13630</v>
      </c>
      <c r="C5704" s="88" t="s">
        <v>13516</v>
      </c>
      <c r="D5704" s="36" t="s">
        <v>2652</v>
      </c>
      <c r="E5704" s="89">
        <v>50000</v>
      </c>
      <c r="F5704" s="90">
        <v>42800</v>
      </c>
      <c r="G5704" s="90">
        <v>43895</v>
      </c>
      <c r="H5704" s="91">
        <v>43790</v>
      </c>
      <c r="I5704" s="90">
        <v>43895</v>
      </c>
      <c r="J5704" s="36">
        <f t="shared" si="178"/>
        <v>106</v>
      </c>
      <c r="K5704" s="36">
        <v>4.75</v>
      </c>
      <c r="L5704" s="36">
        <v>4.75</v>
      </c>
      <c r="M5704" s="38">
        <f t="shared" si="179"/>
        <v>699.305555555555</v>
      </c>
      <c r="N5704" s="88" t="s">
        <v>13631</v>
      </c>
      <c r="O5704" s="88" t="s">
        <v>13498</v>
      </c>
    </row>
    <row r="5705" s="3" customFormat="1" ht="21" customHeight="1" spans="1:15">
      <c r="A5705" s="27">
        <v>5702</v>
      </c>
      <c r="B5705" s="88" t="s">
        <v>13632</v>
      </c>
      <c r="C5705" s="88" t="s">
        <v>13509</v>
      </c>
      <c r="D5705" s="36" t="s">
        <v>2652</v>
      </c>
      <c r="E5705" s="89">
        <v>50000</v>
      </c>
      <c r="F5705" s="90">
        <v>42803</v>
      </c>
      <c r="G5705" s="90">
        <v>43898</v>
      </c>
      <c r="H5705" s="91">
        <v>43790</v>
      </c>
      <c r="I5705" s="90">
        <v>43898</v>
      </c>
      <c r="J5705" s="36">
        <f t="shared" si="178"/>
        <v>109</v>
      </c>
      <c r="K5705" s="36">
        <v>4.75</v>
      </c>
      <c r="L5705" s="36">
        <v>4.75</v>
      </c>
      <c r="M5705" s="38">
        <f t="shared" si="179"/>
        <v>719.097222222222</v>
      </c>
      <c r="N5705" s="88" t="s">
        <v>13633</v>
      </c>
      <c r="O5705" s="88" t="s">
        <v>13498</v>
      </c>
    </row>
    <row r="5706" s="3" customFormat="1" ht="21" customHeight="1" spans="1:15">
      <c r="A5706" s="27">
        <v>5703</v>
      </c>
      <c r="B5706" s="88" t="s">
        <v>13634</v>
      </c>
      <c r="C5706" s="88" t="s">
        <v>13496</v>
      </c>
      <c r="D5706" s="36" t="s">
        <v>2652</v>
      </c>
      <c r="E5706" s="89">
        <v>50000</v>
      </c>
      <c r="F5706" s="90">
        <v>42809</v>
      </c>
      <c r="G5706" s="90">
        <v>43904</v>
      </c>
      <c r="H5706" s="91">
        <v>43790</v>
      </c>
      <c r="I5706" s="90">
        <v>43904</v>
      </c>
      <c r="J5706" s="36">
        <f t="shared" si="178"/>
        <v>115</v>
      </c>
      <c r="K5706" s="36">
        <v>4.75</v>
      </c>
      <c r="L5706" s="36">
        <v>4.75</v>
      </c>
      <c r="M5706" s="38">
        <f t="shared" si="179"/>
        <v>758.680555555555</v>
      </c>
      <c r="N5706" s="88" t="s">
        <v>13635</v>
      </c>
      <c r="O5706" s="88" t="s">
        <v>13498</v>
      </c>
    </row>
    <row r="5707" s="3" customFormat="1" ht="21" customHeight="1" spans="1:15">
      <c r="A5707" s="27">
        <v>5704</v>
      </c>
      <c r="B5707" s="88" t="s">
        <v>13636</v>
      </c>
      <c r="C5707" s="88" t="s">
        <v>13496</v>
      </c>
      <c r="D5707" s="36" t="s">
        <v>2652</v>
      </c>
      <c r="E5707" s="89">
        <v>50000</v>
      </c>
      <c r="F5707" s="90">
        <v>42809</v>
      </c>
      <c r="G5707" s="90">
        <v>43904</v>
      </c>
      <c r="H5707" s="91">
        <v>43790</v>
      </c>
      <c r="I5707" s="90">
        <v>43904</v>
      </c>
      <c r="J5707" s="36">
        <f t="shared" si="178"/>
        <v>115</v>
      </c>
      <c r="K5707" s="36">
        <v>4.75</v>
      </c>
      <c r="L5707" s="36">
        <v>4.75</v>
      </c>
      <c r="M5707" s="38">
        <f t="shared" si="179"/>
        <v>758.680555555555</v>
      </c>
      <c r="N5707" s="88" t="s">
        <v>13637</v>
      </c>
      <c r="O5707" s="88" t="s">
        <v>13498</v>
      </c>
    </row>
    <row r="5708" s="3" customFormat="1" ht="21" customHeight="1" spans="1:15">
      <c r="A5708" s="27">
        <v>5705</v>
      </c>
      <c r="B5708" s="88" t="s">
        <v>13638</v>
      </c>
      <c r="C5708" s="88" t="s">
        <v>13496</v>
      </c>
      <c r="D5708" s="36" t="s">
        <v>2652</v>
      </c>
      <c r="E5708" s="89">
        <v>50000</v>
      </c>
      <c r="F5708" s="90">
        <v>42809</v>
      </c>
      <c r="G5708" s="90">
        <v>43904</v>
      </c>
      <c r="H5708" s="91">
        <v>43790</v>
      </c>
      <c r="I5708" s="90">
        <v>43904</v>
      </c>
      <c r="J5708" s="36">
        <f t="shared" si="178"/>
        <v>115</v>
      </c>
      <c r="K5708" s="36">
        <v>4.75</v>
      </c>
      <c r="L5708" s="36">
        <v>4.75</v>
      </c>
      <c r="M5708" s="38">
        <f t="shared" si="179"/>
        <v>758.680555555555</v>
      </c>
      <c r="N5708" s="88" t="s">
        <v>13639</v>
      </c>
      <c r="O5708" s="88" t="s">
        <v>13498</v>
      </c>
    </row>
    <row r="5709" s="3" customFormat="1" ht="21" customHeight="1" spans="1:15">
      <c r="A5709" s="27">
        <v>5706</v>
      </c>
      <c r="B5709" s="88" t="s">
        <v>13640</v>
      </c>
      <c r="C5709" s="88" t="s">
        <v>13523</v>
      </c>
      <c r="D5709" s="36" t="s">
        <v>2652</v>
      </c>
      <c r="E5709" s="89">
        <v>50000</v>
      </c>
      <c r="F5709" s="90">
        <v>42809</v>
      </c>
      <c r="G5709" s="90">
        <v>43904</v>
      </c>
      <c r="H5709" s="91">
        <v>43790</v>
      </c>
      <c r="I5709" s="90">
        <v>43904</v>
      </c>
      <c r="J5709" s="36">
        <f t="shared" si="178"/>
        <v>115</v>
      </c>
      <c r="K5709" s="36">
        <v>4.75</v>
      </c>
      <c r="L5709" s="36">
        <v>4.75</v>
      </c>
      <c r="M5709" s="38">
        <f t="shared" si="179"/>
        <v>758.680555555555</v>
      </c>
      <c r="N5709" s="88" t="s">
        <v>13641</v>
      </c>
      <c r="O5709" s="88" t="s">
        <v>13498</v>
      </c>
    </row>
    <row r="5710" s="3" customFormat="1" ht="21" customHeight="1" spans="1:15">
      <c r="A5710" s="27">
        <v>5707</v>
      </c>
      <c r="B5710" s="88" t="s">
        <v>13642</v>
      </c>
      <c r="C5710" s="88" t="s">
        <v>13496</v>
      </c>
      <c r="D5710" s="36" t="s">
        <v>2652</v>
      </c>
      <c r="E5710" s="89">
        <v>50000</v>
      </c>
      <c r="F5710" s="90">
        <v>42809</v>
      </c>
      <c r="G5710" s="90">
        <v>43904</v>
      </c>
      <c r="H5710" s="91">
        <v>43790</v>
      </c>
      <c r="I5710" s="90">
        <v>43904</v>
      </c>
      <c r="J5710" s="36">
        <f t="shared" si="178"/>
        <v>115</v>
      </c>
      <c r="K5710" s="36">
        <v>4.75</v>
      </c>
      <c r="L5710" s="36">
        <v>4.75</v>
      </c>
      <c r="M5710" s="38">
        <f t="shared" si="179"/>
        <v>758.680555555555</v>
      </c>
      <c r="N5710" s="88" t="s">
        <v>13643</v>
      </c>
      <c r="O5710" s="88" t="s">
        <v>13498</v>
      </c>
    </row>
    <row r="5711" s="3" customFormat="1" ht="21" customHeight="1" spans="1:15">
      <c r="A5711" s="27">
        <v>5708</v>
      </c>
      <c r="B5711" s="88" t="s">
        <v>13644</v>
      </c>
      <c r="C5711" s="88" t="s">
        <v>13496</v>
      </c>
      <c r="D5711" s="36" t="s">
        <v>2652</v>
      </c>
      <c r="E5711" s="89">
        <v>50000</v>
      </c>
      <c r="F5711" s="90">
        <v>42809</v>
      </c>
      <c r="G5711" s="90">
        <v>43904</v>
      </c>
      <c r="H5711" s="91">
        <v>43790</v>
      </c>
      <c r="I5711" s="90">
        <v>43904</v>
      </c>
      <c r="J5711" s="36">
        <f t="shared" si="178"/>
        <v>115</v>
      </c>
      <c r="K5711" s="36">
        <v>4.75</v>
      </c>
      <c r="L5711" s="36">
        <v>4.75</v>
      </c>
      <c r="M5711" s="38">
        <f t="shared" si="179"/>
        <v>758.680555555555</v>
      </c>
      <c r="N5711" s="88" t="s">
        <v>13645</v>
      </c>
      <c r="O5711" s="88" t="s">
        <v>13498</v>
      </c>
    </row>
    <row r="5712" s="3" customFormat="1" ht="21" customHeight="1" spans="1:15">
      <c r="A5712" s="27">
        <v>5709</v>
      </c>
      <c r="B5712" s="88" t="s">
        <v>13646</v>
      </c>
      <c r="C5712" s="88" t="s">
        <v>13496</v>
      </c>
      <c r="D5712" s="36" t="s">
        <v>2652</v>
      </c>
      <c r="E5712" s="89">
        <v>50000</v>
      </c>
      <c r="F5712" s="90">
        <v>42809</v>
      </c>
      <c r="G5712" s="90">
        <v>43904</v>
      </c>
      <c r="H5712" s="91">
        <v>43790</v>
      </c>
      <c r="I5712" s="90">
        <v>43904</v>
      </c>
      <c r="J5712" s="36">
        <f t="shared" si="178"/>
        <v>115</v>
      </c>
      <c r="K5712" s="36">
        <v>4.75</v>
      </c>
      <c r="L5712" s="36">
        <v>4.75</v>
      </c>
      <c r="M5712" s="38">
        <f t="shared" si="179"/>
        <v>758.680555555555</v>
      </c>
      <c r="N5712" s="88" t="s">
        <v>13647</v>
      </c>
      <c r="O5712" s="88" t="s">
        <v>13498</v>
      </c>
    </row>
    <row r="5713" s="3" customFormat="1" ht="21" customHeight="1" spans="1:15">
      <c r="A5713" s="27">
        <v>5710</v>
      </c>
      <c r="B5713" s="88" t="s">
        <v>13648</v>
      </c>
      <c r="C5713" s="88" t="s">
        <v>13496</v>
      </c>
      <c r="D5713" s="36" t="s">
        <v>2652</v>
      </c>
      <c r="E5713" s="89">
        <v>50000</v>
      </c>
      <c r="F5713" s="90">
        <v>42809</v>
      </c>
      <c r="G5713" s="90">
        <v>43904</v>
      </c>
      <c r="H5713" s="91">
        <v>43790</v>
      </c>
      <c r="I5713" s="90">
        <v>43904</v>
      </c>
      <c r="J5713" s="36">
        <f t="shared" si="178"/>
        <v>115</v>
      </c>
      <c r="K5713" s="36">
        <v>4.75</v>
      </c>
      <c r="L5713" s="36">
        <v>4.75</v>
      </c>
      <c r="M5713" s="38">
        <f t="shared" si="179"/>
        <v>758.680555555555</v>
      </c>
      <c r="N5713" s="88" t="s">
        <v>13649</v>
      </c>
      <c r="O5713" s="88" t="s">
        <v>13498</v>
      </c>
    </row>
    <row r="5714" s="3" customFormat="1" ht="21" customHeight="1" spans="1:15">
      <c r="A5714" s="27">
        <v>5711</v>
      </c>
      <c r="B5714" s="88" t="s">
        <v>13650</v>
      </c>
      <c r="C5714" s="88" t="s">
        <v>13496</v>
      </c>
      <c r="D5714" s="36" t="s">
        <v>2652</v>
      </c>
      <c r="E5714" s="89">
        <v>50000</v>
      </c>
      <c r="F5714" s="90">
        <v>42809</v>
      </c>
      <c r="G5714" s="90">
        <v>43904</v>
      </c>
      <c r="H5714" s="91">
        <v>43790</v>
      </c>
      <c r="I5714" s="90">
        <v>43904</v>
      </c>
      <c r="J5714" s="36">
        <f t="shared" si="178"/>
        <v>115</v>
      </c>
      <c r="K5714" s="36">
        <v>4.75</v>
      </c>
      <c r="L5714" s="36">
        <v>4.75</v>
      </c>
      <c r="M5714" s="38">
        <f t="shared" si="179"/>
        <v>758.680555555555</v>
      </c>
      <c r="N5714" s="88" t="s">
        <v>13651</v>
      </c>
      <c r="O5714" s="88" t="s">
        <v>13498</v>
      </c>
    </row>
    <row r="5715" s="3" customFormat="1" ht="21" customHeight="1" spans="1:15">
      <c r="A5715" s="27">
        <v>5712</v>
      </c>
      <c r="B5715" s="88" t="s">
        <v>13652</v>
      </c>
      <c r="C5715" s="88" t="s">
        <v>13496</v>
      </c>
      <c r="D5715" s="36" t="s">
        <v>2652</v>
      </c>
      <c r="E5715" s="89">
        <v>50000</v>
      </c>
      <c r="F5715" s="90">
        <v>42810</v>
      </c>
      <c r="G5715" s="90">
        <v>43905</v>
      </c>
      <c r="H5715" s="91">
        <v>43790</v>
      </c>
      <c r="I5715" s="90">
        <v>43905</v>
      </c>
      <c r="J5715" s="36">
        <f t="shared" si="178"/>
        <v>116</v>
      </c>
      <c r="K5715" s="36">
        <v>4.75</v>
      </c>
      <c r="L5715" s="36">
        <v>4.75</v>
      </c>
      <c r="M5715" s="38">
        <f t="shared" si="179"/>
        <v>765.277777777778</v>
      </c>
      <c r="N5715" s="88" t="s">
        <v>13653</v>
      </c>
      <c r="O5715" s="88" t="s">
        <v>13498</v>
      </c>
    </row>
    <row r="5716" s="3" customFormat="1" ht="21" customHeight="1" spans="1:15">
      <c r="A5716" s="27">
        <v>5713</v>
      </c>
      <c r="B5716" s="88" t="s">
        <v>13654</v>
      </c>
      <c r="C5716" s="88" t="s">
        <v>13516</v>
      </c>
      <c r="D5716" s="36" t="s">
        <v>2652</v>
      </c>
      <c r="E5716" s="89">
        <v>50000</v>
      </c>
      <c r="F5716" s="90">
        <v>42810</v>
      </c>
      <c r="G5716" s="90">
        <v>43905</v>
      </c>
      <c r="H5716" s="91">
        <v>43790</v>
      </c>
      <c r="I5716" s="90">
        <v>43905</v>
      </c>
      <c r="J5716" s="36">
        <f t="shared" si="178"/>
        <v>116</v>
      </c>
      <c r="K5716" s="36">
        <v>4.75</v>
      </c>
      <c r="L5716" s="36">
        <v>4.75</v>
      </c>
      <c r="M5716" s="38">
        <f t="shared" si="179"/>
        <v>765.277777777778</v>
      </c>
      <c r="N5716" s="88" t="s">
        <v>13655</v>
      </c>
      <c r="O5716" s="88" t="s">
        <v>13498</v>
      </c>
    </row>
    <row r="5717" s="3" customFormat="1" ht="21" customHeight="1" spans="1:15">
      <c r="A5717" s="27">
        <v>5714</v>
      </c>
      <c r="B5717" s="88" t="s">
        <v>13656</v>
      </c>
      <c r="C5717" s="88" t="s">
        <v>13496</v>
      </c>
      <c r="D5717" s="36" t="s">
        <v>2652</v>
      </c>
      <c r="E5717" s="89">
        <v>50000</v>
      </c>
      <c r="F5717" s="90">
        <v>42810</v>
      </c>
      <c r="G5717" s="90">
        <v>43905</v>
      </c>
      <c r="H5717" s="91">
        <v>43790</v>
      </c>
      <c r="I5717" s="90">
        <v>43905</v>
      </c>
      <c r="J5717" s="36">
        <f t="shared" si="178"/>
        <v>116</v>
      </c>
      <c r="K5717" s="36">
        <v>4.75</v>
      </c>
      <c r="L5717" s="36">
        <v>4.75</v>
      </c>
      <c r="M5717" s="38">
        <f t="shared" si="179"/>
        <v>765.277777777778</v>
      </c>
      <c r="N5717" s="88" t="s">
        <v>13657</v>
      </c>
      <c r="O5717" s="88" t="s">
        <v>13498</v>
      </c>
    </row>
    <row r="5718" s="3" customFormat="1" ht="21" customHeight="1" spans="1:15">
      <c r="A5718" s="27">
        <v>5715</v>
      </c>
      <c r="B5718" s="88" t="s">
        <v>13658</v>
      </c>
      <c r="C5718" s="88" t="s">
        <v>13599</v>
      </c>
      <c r="D5718" s="36" t="s">
        <v>2652</v>
      </c>
      <c r="E5718" s="89">
        <v>50000</v>
      </c>
      <c r="F5718" s="90">
        <v>42810</v>
      </c>
      <c r="G5718" s="90">
        <v>43905</v>
      </c>
      <c r="H5718" s="91">
        <v>43790</v>
      </c>
      <c r="I5718" s="90">
        <v>43905</v>
      </c>
      <c r="J5718" s="36">
        <f t="shared" si="178"/>
        <v>116</v>
      </c>
      <c r="K5718" s="36">
        <v>4.75</v>
      </c>
      <c r="L5718" s="36">
        <v>4.75</v>
      </c>
      <c r="M5718" s="38">
        <f t="shared" si="179"/>
        <v>765.277777777778</v>
      </c>
      <c r="N5718" s="88" t="s">
        <v>13659</v>
      </c>
      <c r="O5718" s="88" t="s">
        <v>13498</v>
      </c>
    </row>
    <row r="5719" s="3" customFormat="1" ht="21" customHeight="1" spans="1:15">
      <c r="A5719" s="27">
        <v>5716</v>
      </c>
      <c r="B5719" s="88" t="s">
        <v>13660</v>
      </c>
      <c r="C5719" s="88" t="s">
        <v>13496</v>
      </c>
      <c r="D5719" s="36" t="s">
        <v>2652</v>
      </c>
      <c r="E5719" s="89">
        <v>50000</v>
      </c>
      <c r="F5719" s="90">
        <v>42810</v>
      </c>
      <c r="G5719" s="90">
        <v>43905</v>
      </c>
      <c r="H5719" s="91">
        <v>43790</v>
      </c>
      <c r="I5719" s="90">
        <v>43905</v>
      </c>
      <c r="J5719" s="36">
        <f t="shared" si="178"/>
        <v>116</v>
      </c>
      <c r="K5719" s="36">
        <v>4.75</v>
      </c>
      <c r="L5719" s="36">
        <v>4.75</v>
      </c>
      <c r="M5719" s="38">
        <f t="shared" si="179"/>
        <v>765.277777777778</v>
      </c>
      <c r="N5719" s="88" t="s">
        <v>13661</v>
      </c>
      <c r="O5719" s="88" t="s">
        <v>13498</v>
      </c>
    </row>
    <row r="5720" s="3" customFormat="1" ht="21" customHeight="1" spans="1:15">
      <c r="A5720" s="27">
        <v>5717</v>
      </c>
      <c r="B5720" s="88" t="s">
        <v>13662</v>
      </c>
      <c r="C5720" s="88" t="s">
        <v>13496</v>
      </c>
      <c r="D5720" s="36" t="s">
        <v>2652</v>
      </c>
      <c r="E5720" s="89">
        <v>50000</v>
      </c>
      <c r="F5720" s="90">
        <v>42810</v>
      </c>
      <c r="G5720" s="90">
        <v>43905</v>
      </c>
      <c r="H5720" s="91">
        <v>43790</v>
      </c>
      <c r="I5720" s="90">
        <v>43905</v>
      </c>
      <c r="J5720" s="36">
        <f t="shared" si="178"/>
        <v>116</v>
      </c>
      <c r="K5720" s="36">
        <v>4.75</v>
      </c>
      <c r="L5720" s="36">
        <v>4.75</v>
      </c>
      <c r="M5720" s="38">
        <f t="shared" si="179"/>
        <v>765.277777777778</v>
      </c>
      <c r="N5720" s="88" t="s">
        <v>13663</v>
      </c>
      <c r="O5720" s="88" t="s">
        <v>13498</v>
      </c>
    </row>
    <row r="5721" s="3" customFormat="1" ht="21" customHeight="1" spans="1:15">
      <c r="A5721" s="27">
        <v>5718</v>
      </c>
      <c r="B5721" s="88" t="s">
        <v>13664</v>
      </c>
      <c r="C5721" s="88" t="s">
        <v>13496</v>
      </c>
      <c r="D5721" s="36" t="s">
        <v>2652</v>
      </c>
      <c r="E5721" s="89">
        <v>50000</v>
      </c>
      <c r="F5721" s="90">
        <v>42810</v>
      </c>
      <c r="G5721" s="90">
        <v>43905</v>
      </c>
      <c r="H5721" s="91">
        <v>43790</v>
      </c>
      <c r="I5721" s="90">
        <v>43905</v>
      </c>
      <c r="J5721" s="36">
        <f t="shared" si="178"/>
        <v>116</v>
      </c>
      <c r="K5721" s="36">
        <v>4.75</v>
      </c>
      <c r="L5721" s="36">
        <v>4.75</v>
      </c>
      <c r="M5721" s="38">
        <f t="shared" si="179"/>
        <v>765.277777777778</v>
      </c>
      <c r="N5721" s="88" t="s">
        <v>13665</v>
      </c>
      <c r="O5721" s="88" t="s">
        <v>13498</v>
      </c>
    </row>
    <row r="5722" s="3" customFormat="1" ht="21" customHeight="1" spans="1:15">
      <c r="A5722" s="27">
        <v>5719</v>
      </c>
      <c r="B5722" s="88" t="s">
        <v>13666</v>
      </c>
      <c r="C5722" s="88" t="s">
        <v>13496</v>
      </c>
      <c r="D5722" s="36" t="s">
        <v>2652</v>
      </c>
      <c r="E5722" s="89">
        <v>50000</v>
      </c>
      <c r="F5722" s="90">
        <v>42811</v>
      </c>
      <c r="G5722" s="90">
        <v>43906</v>
      </c>
      <c r="H5722" s="91">
        <v>43790</v>
      </c>
      <c r="I5722" s="90">
        <v>43906</v>
      </c>
      <c r="J5722" s="36">
        <f t="shared" si="178"/>
        <v>117</v>
      </c>
      <c r="K5722" s="36">
        <v>4.75</v>
      </c>
      <c r="L5722" s="36">
        <v>4.75</v>
      </c>
      <c r="M5722" s="38">
        <f t="shared" si="179"/>
        <v>771.875</v>
      </c>
      <c r="N5722" s="88" t="s">
        <v>13667</v>
      </c>
      <c r="O5722" s="88" t="s">
        <v>13498</v>
      </c>
    </row>
    <row r="5723" s="3" customFormat="1" ht="21" customHeight="1" spans="1:15">
      <c r="A5723" s="27">
        <v>5720</v>
      </c>
      <c r="B5723" s="88" t="s">
        <v>13668</v>
      </c>
      <c r="C5723" s="88" t="s">
        <v>13496</v>
      </c>
      <c r="D5723" s="36" t="s">
        <v>2652</v>
      </c>
      <c r="E5723" s="89">
        <v>50000</v>
      </c>
      <c r="F5723" s="90">
        <v>42811</v>
      </c>
      <c r="G5723" s="90">
        <v>43906</v>
      </c>
      <c r="H5723" s="91">
        <v>43790</v>
      </c>
      <c r="I5723" s="90">
        <v>43906</v>
      </c>
      <c r="J5723" s="36">
        <f t="shared" si="178"/>
        <v>117</v>
      </c>
      <c r="K5723" s="36">
        <v>4.75</v>
      </c>
      <c r="L5723" s="36">
        <v>4.75</v>
      </c>
      <c r="M5723" s="38">
        <f t="shared" si="179"/>
        <v>771.875</v>
      </c>
      <c r="N5723" s="88" t="s">
        <v>13669</v>
      </c>
      <c r="O5723" s="88" t="s">
        <v>13498</v>
      </c>
    </row>
    <row r="5724" s="3" customFormat="1" ht="21" customHeight="1" spans="1:15">
      <c r="A5724" s="27">
        <v>5721</v>
      </c>
      <c r="B5724" s="88" t="s">
        <v>13670</v>
      </c>
      <c r="C5724" s="88" t="s">
        <v>13496</v>
      </c>
      <c r="D5724" s="36" t="s">
        <v>2652</v>
      </c>
      <c r="E5724" s="89">
        <v>50000</v>
      </c>
      <c r="F5724" s="90">
        <v>42811</v>
      </c>
      <c r="G5724" s="90">
        <v>43906</v>
      </c>
      <c r="H5724" s="91">
        <v>43790</v>
      </c>
      <c r="I5724" s="90">
        <v>43906</v>
      </c>
      <c r="J5724" s="36">
        <f t="shared" si="178"/>
        <v>117</v>
      </c>
      <c r="K5724" s="36">
        <v>4.75</v>
      </c>
      <c r="L5724" s="36">
        <v>4.75</v>
      </c>
      <c r="M5724" s="38">
        <f t="shared" si="179"/>
        <v>771.875</v>
      </c>
      <c r="N5724" s="88" t="s">
        <v>13671</v>
      </c>
      <c r="O5724" s="88" t="s">
        <v>13498</v>
      </c>
    </row>
    <row r="5725" s="3" customFormat="1" ht="21" customHeight="1" spans="1:15">
      <c r="A5725" s="27">
        <v>5722</v>
      </c>
      <c r="B5725" s="88" t="s">
        <v>13672</v>
      </c>
      <c r="C5725" s="88" t="s">
        <v>13496</v>
      </c>
      <c r="D5725" s="36" t="s">
        <v>2652</v>
      </c>
      <c r="E5725" s="89">
        <v>50000</v>
      </c>
      <c r="F5725" s="90">
        <v>42811</v>
      </c>
      <c r="G5725" s="90">
        <v>43906</v>
      </c>
      <c r="H5725" s="91">
        <v>43790</v>
      </c>
      <c r="I5725" s="90">
        <v>43906</v>
      </c>
      <c r="J5725" s="36">
        <f t="shared" si="178"/>
        <v>117</v>
      </c>
      <c r="K5725" s="36">
        <v>4.75</v>
      </c>
      <c r="L5725" s="36">
        <v>4.75</v>
      </c>
      <c r="M5725" s="38">
        <f t="shared" si="179"/>
        <v>771.875</v>
      </c>
      <c r="N5725" s="88" t="s">
        <v>13673</v>
      </c>
      <c r="O5725" s="88" t="s">
        <v>13498</v>
      </c>
    </row>
    <row r="5726" s="3" customFormat="1" ht="21" customHeight="1" spans="1:15">
      <c r="A5726" s="27">
        <v>5723</v>
      </c>
      <c r="B5726" s="88" t="s">
        <v>13674</v>
      </c>
      <c r="C5726" s="88" t="s">
        <v>13496</v>
      </c>
      <c r="D5726" s="36" t="s">
        <v>2652</v>
      </c>
      <c r="E5726" s="89">
        <v>50000</v>
      </c>
      <c r="F5726" s="90">
        <v>42811</v>
      </c>
      <c r="G5726" s="90">
        <v>43906</v>
      </c>
      <c r="H5726" s="91">
        <v>43790</v>
      </c>
      <c r="I5726" s="90">
        <v>43906</v>
      </c>
      <c r="J5726" s="36">
        <f t="shared" si="178"/>
        <v>117</v>
      </c>
      <c r="K5726" s="36">
        <v>4.75</v>
      </c>
      <c r="L5726" s="36">
        <v>4.75</v>
      </c>
      <c r="M5726" s="38">
        <f t="shared" si="179"/>
        <v>771.875</v>
      </c>
      <c r="N5726" s="88" t="s">
        <v>13675</v>
      </c>
      <c r="O5726" s="88" t="s">
        <v>13498</v>
      </c>
    </row>
    <row r="5727" s="3" customFormat="1" ht="21" customHeight="1" spans="1:15">
      <c r="A5727" s="27">
        <v>5724</v>
      </c>
      <c r="B5727" s="88" t="s">
        <v>13676</v>
      </c>
      <c r="C5727" s="88" t="s">
        <v>13496</v>
      </c>
      <c r="D5727" s="36" t="s">
        <v>2652</v>
      </c>
      <c r="E5727" s="89">
        <v>50000</v>
      </c>
      <c r="F5727" s="90">
        <v>42812</v>
      </c>
      <c r="G5727" s="90">
        <v>43907</v>
      </c>
      <c r="H5727" s="91">
        <v>43790</v>
      </c>
      <c r="I5727" s="90">
        <v>43907</v>
      </c>
      <c r="J5727" s="36">
        <f t="shared" si="178"/>
        <v>118</v>
      </c>
      <c r="K5727" s="36">
        <v>4.75</v>
      </c>
      <c r="L5727" s="36">
        <v>4.75</v>
      </c>
      <c r="M5727" s="38">
        <f t="shared" si="179"/>
        <v>778.472222222222</v>
      </c>
      <c r="N5727" s="88" t="s">
        <v>13677</v>
      </c>
      <c r="O5727" s="88" t="s">
        <v>13498</v>
      </c>
    </row>
    <row r="5728" s="3" customFormat="1" ht="21" customHeight="1" spans="1:15">
      <c r="A5728" s="27">
        <v>5725</v>
      </c>
      <c r="B5728" s="88" t="s">
        <v>13678</v>
      </c>
      <c r="C5728" s="88" t="s">
        <v>13496</v>
      </c>
      <c r="D5728" s="36" t="s">
        <v>2652</v>
      </c>
      <c r="E5728" s="89">
        <v>50000</v>
      </c>
      <c r="F5728" s="90">
        <v>42814</v>
      </c>
      <c r="G5728" s="90">
        <v>43909</v>
      </c>
      <c r="H5728" s="91">
        <v>43790</v>
      </c>
      <c r="I5728" s="90">
        <v>43909</v>
      </c>
      <c r="J5728" s="36">
        <f t="shared" si="178"/>
        <v>120</v>
      </c>
      <c r="K5728" s="36">
        <v>4.75</v>
      </c>
      <c r="L5728" s="36">
        <v>4.75</v>
      </c>
      <c r="M5728" s="38">
        <f t="shared" si="179"/>
        <v>791.666666666667</v>
      </c>
      <c r="N5728" s="88" t="s">
        <v>13679</v>
      </c>
      <c r="O5728" s="88" t="s">
        <v>13498</v>
      </c>
    </row>
    <row r="5729" s="3" customFormat="1" ht="21" customHeight="1" spans="1:15">
      <c r="A5729" s="27">
        <v>5726</v>
      </c>
      <c r="B5729" s="88" t="s">
        <v>13680</v>
      </c>
      <c r="C5729" s="88" t="s">
        <v>13496</v>
      </c>
      <c r="D5729" s="36" t="s">
        <v>2652</v>
      </c>
      <c r="E5729" s="89">
        <v>50000</v>
      </c>
      <c r="F5729" s="90">
        <v>42814</v>
      </c>
      <c r="G5729" s="90">
        <v>43909</v>
      </c>
      <c r="H5729" s="91">
        <v>43790</v>
      </c>
      <c r="I5729" s="90">
        <v>43909</v>
      </c>
      <c r="J5729" s="36">
        <f t="shared" si="178"/>
        <v>120</v>
      </c>
      <c r="K5729" s="36">
        <v>4.75</v>
      </c>
      <c r="L5729" s="36">
        <v>4.75</v>
      </c>
      <c r="M5729" s="38">
        <f t="shared" si="179"/>
        <v>791.666666666667</v>
      </c>
      <c r="N5729" s="88" t="s">
        <v>13681</v>
      </c>
      <c r="O5729" s="88" t="s">
        <v>13498</v>
      </c>
    </row>
    <row r="5730" s="3" customFormat="1" ht="21" customHeight="1" spans="1:15">
      <c r="A5730" s="27">
        <v>5727</v>
      </c>
      <c r="B5730" s="88" t="s">
        <v>13682</v>
      </c>
      <c r="C5730" s="88" t="s">
        <v>13496</v>
      </c>
      <c r="D5730" s="36" t="s">
        <v>2652</v>
      </c>
      <c r="E5730" s="89">
        <v>50000</v>
      </c>
      <c r="F5730" s="90">
        <v>42814</v>
      </c>
      <c r="G5730" s="90">
        <v>43909</v>
      </c>
      <c r="H5730" s="91">
        <v>43790</v>
      </c>
      <c r="I5730" s="90">
        <v>43909</v>
      </c>
      <c r="J5730" s="36">
        <f t="shared" si="178"/>
        <v>120</v>
      </c>
      <c r="K5730" s="36">
        <v>4.75</v>
      </c>
      <c r="L5730" s="36">
        <v>4.75</v>
      </c>
      <c r="M5730" s="38">
        <f t="shared" si="179"/>
        <v>791.666666666667</v>
      </c>
      <c r="N5730" s="88" t="s">
        <v>13683</v>
      </c>
      <c r="O5730" s="88" t="s">
        <v>13498</v>
      </c>
    </row>
    <row r="5731" s="3" customFormat="1" ht="21" customHeight="1" spans="1:15">
      <c r="A5731" s="27">
        <v>5728</v>
      </c>
      <c r="B5731" s="88" t="s">
        <v>13684</v>
      </c>
      <c r="C5731" s="88" t="s">
        <v>13496</v>
      </c>
      <c r="D5731" s="36" t="s">
        <v>2652</v>
      </c>
      <c r="E5731" s="89">
        <v>50000</v>
      </c>
      <c r="F5731" s="90">
        <v>42814</v>
      </c>
      <c r="G5731" s="90">
        <v>43909</v>
      </c>
      <c r="H5731" s="91">
        <v>43790</v>
      </c>
      <c r="I5731" s="90">
        <v>43909</v>
      </c>
      <c r="J5731" s="36">
        <f t="shared" si="178"/>
        <v>120</v>
      </c>
      <c r="K5731" s="36">
        <v>4.75</v>
      </c>
      <c r="L5731" s="36">
        <v>4.75</v>
      </c>
      <c r="M5731" s="38">
        <f t="shared" si="179"/>
        <v>791.666666666667</v>
      </c>
      <c r="N5731" s="88" t="s">
        <v>13685</v>
      </c>
      <c r="O5731" s="88" t="s">
        <v>13498</v>
      </c>
    </row>
    <row r="5732" s="3" customFormat="1" ht="21" customHeight="1" spans="1:15">
      <c r="A5732" s="27">
        <v>5729</v>
      </c>
      <c r="B5732" s="88" t="s">
        <v>13686</v>
      </c>
      <c r="C5732" s="88" t="s">
        <v>13496</v>
      </c>
      <c r="D5732" s="36" t="s">
        <v>2652</v>
      </c>
      <c r="E5732" s="89">
        <v>50000</v>
      </c>
      <c r="F5732" s="90">
        <v>42814</v>
      </c>
      <c r="G5732" s="90">
        <v>43910</v>
      </c>
      <c r="H5732" s="91">
        <v>43790</v>
      </c>
      <c r="I5732" s="90">
        <v>43910</v>
      </c>
      <c r="J5732" s="36">
        <f t="shared" si="178"/>
        <v>121</v>
      </c>
      <c r="K5732" s="36">
        <v>4.75</v>
      </c>
      <c r="L5732" s="36">
        <v>4.75</v>
      </c>
      <c r="M5732" s="38">
        <f t="shared" si="179"/>
        <v>798.263888888889</v>
      </c>
      <c r="N5732" s="88" t="s">
        <v>13687</v>
      </c>
      <c r="O5732" s="88" t="s">
        <v>13498</v>
      </c>
    </row>
    <row r="5733" s="3" customFormat="1" ht="21" customHeight="1" spans="1:15">
      <c r="A5733" s="27">
        <v>5730</v>
      </c>
      <c r="B5733" s="88" t="s">
        <v>13688</v>
      </c>
      <c r="C5733" s="88" t="s">
        <v>13496</v>
      </c>
      <c r="D5733" s="36" t="s">
        <v>2652</v>
      </c>
      <c r="E5733" s="89">
        <v>50000</v>
      </c>
      <c r="F5733" s="90">
        <v>42814</v>
      </c>
      <c r="G5733" s="90">
        <v>43909</v>
      </c>
      <c r="H5733" s="91">
        <v>43790</v>
      </c>
      <c r="I5733" s="90">
        <v>43909</v>
      </c>
      <c r="J5733" s="36">
        <f t="shared" si="178"/>
        <v>120</v>
      </c>
      <c r="K5733" s="36">
        <v>4.75</v>
      </c>
      <c r="L5733" s="36">
        <v>4.75</v>
      </c>
      <c r="M5733" s="38">
        <f t="shared" si="179"/>
        <v>791.666666666667</v>
      </c>
      <c r="N5733" s="88" t="s">
        <v>13689</v>
      </c>
      <c r="O5733" s="88" t="s">
        <v>13498</v>
      </c>
    </row>
    <row r="5734" s="3" customFormat="1" ht="21" customHeight="1" spans="1:15">
      <c r="A5734" s="27">
        <v>5731</v>
      </c>
      <c r="B5734" s="88" t="s">
        <v>13690</v>
      </c>
      <c r="C5734" s="88" t="s">
        <v>13538</v>
      </c>
      <c r="D5734" s="36" t="s">
        <v>2652</v>
      </c>
      <c r="E5734" s="89">
        <v>50000</v>
      </c>
      <c r="F5734" s="90">
        <v>42815</v>
      </c>
      <c r="G5734" s="90">
        <v>43910</v>
      </c>
      <c r="H5734" s="91">
        <v>43790</v>
      </c>
      <c r="I5734" s="90">
        <v>43910</v>
      </c>
      <c r="J5734" s="36">
        <f t="shared" si="178"/>
        <v>121</v>
      </c>
      <c r="K5734" s="36">
        <v>4.75</v>
      </c>
      <c r="L5734" s="36">
        <v>4.75</v>
      </c>
      <c r="M5734" s="38">
        <f t="shared" si="179"/>
        <v>798.263888888889</v>
      </c>
      <c r="N5734" s="88" t="s">
        <v>13691</v>
      </c>
      <c r="O5734" s="88" t="s">
        <v>13498</v>
      </c>
    </row>
    <row r="5735" s="3" customFormat="1" ht="21" customHeight="1" spans="1:15">
      <c r="A5735" s="27">
        <v>5732</v>
      </c>
      <c r="B5735" s="88" t="s">
        <v>13692</v>
      </c>
      <c r="C5735" s="88" t="s">
        <v>13538</v>
      </c>
      <c r="D5735" s="36" t="s">
        <v>2652</v>
      </c>
      <c r="E5735" s="89">
        <v>50000</v>
      </c>
      <c r="F5735" s="90">
        <v>42815</v>
      </c>
      <c r="G5735" s="90">
        <v>43910</v>
      </c>
      <c r="H5735" s="91">
        <v>43790</v>
      </c>
      <c r="I5735" s="90">
        <v>43910</v>
      </c>
      <c r="J5735" s="36">
        <f t="shared" si="178"/>
        <v>121</v>
      </c>
      <c r="K5735" s="36">
        <v>4.75</v>
      </c>
      <c r="L5735" s="36">
        <v>4.75</v>
      </c>
      <c r="M5735" s="38">
        <f t="shared" si="179"/>
        <v>798.263888888889</v>
      </c>
      <c r="N5735" s="88" t="s">
        <v>13693</v>
      </c>
      <c r="O5735" s="88" t="s">
        <v>13498</v>
      </c>
    </row>
    <row r="5736" s="3" customFormat="1" ht="21" customHeight="1" spans="1:15">
      <c r="A5736" s="27">
        <v>5733</v>
      </c>
      <c r="B5736" s="88" t="s">
        <v>13694</v>
      </c>
      <c r="C5736" s="88" t="s">
        <v>13523</v>
      </c>
      <c r="D5736" s="36" t="s">
        <v>2652</v>
      </c>
      <c r="E5736" s="89">
        <v>50000</v>
      </c>
      <c r="F5736" s="90">
        <v>42815</v>
      </c>
      <c r="G5736" s="90">
        <v>43910</v>
      </c>
      <c r="H5736" s="91">
        <v>43790</v>
      </c>
      <c r="I5736" s="90">
        <v>43910</v>
      </c>
      <c r="J5736" s="36">
        <f t="shared" si="178"/>
        <v>121</v>
      </c>
      <c r="K5736" s="36">
        <v>4.75</v>
      </c>
      <c r="L5736" s="36">
        <v>4.75</v>
      </c>
      <c r="M5736" s="38">
        <f t="shared" si="179"/>
        <v>798.263888888889</v>
      </c>
      <c r="N5736" s="88" t="s">
        <v>13695</v>
      </c>
      <c r="O5736" s="88" t="s">
        <v>13498</v>
      </c>
    </row>
    <row r="5737" s="3" customFormat="1" ht="21" customHeight="1" spans="1:15">
      <c r="A5737" s="27">
        <v>5734</v>
      </c>
      <c r="B5737" s="88" t="s">
        <v>13696</v>
      </c>
      <c r="C5737" s="88" t="s">
        <v>13538</v>
      </c>
      <c r="D5737" s="36" t="s">
        <v>2652</v>
      </c>
      <c r="E5737" s="89">
        <v>50000</v>
      </c>
      <c r="F5737" s="90">
        <v>42815</v>
      </c>
      <c r="G5737" s="90">
        <v>43910</v>
      </c>
      <c r="H5737" s="91">
        <v>43790</v>
      </c>
      <c r="I5737" s="90">
        <v>43910</v>
      </c>
      <c r="J5737" s="36">
        <f t="shared" si="178"/>
        <v>121</v>
      </c>
      <c r="K5737" s="36">
        <v>4.75</v>
      </c>
      <c r="L5737" s="36">
        <v>4.75</v>
      </c>
      <c r="M5737" s="38">
        <f t="shared" si="179"/>
        <v>798.263888888889</v>
      </c>
      <c r="N5737" s="88" t="s">
        <v>13697</v>
      </c>
      <c r="O5737" s="88" t="s">
        <v>13498</v>
      </c>
    </row>
    <row r="5738" s="3" customFormat="1" ht="21" customHeight="1" spans="1:15">
      <c r="A5738" s="27">
        <v>5735</v>
      </c>
      <c r="B5738" s="88" t="s">
        <v>13698</v>
      </c>
      <c r="C5738" s="88" t="s">
        <v>13538</v>
      </c>
      <c r="D5738" s="36" t="s">
        <v>2652</v>
      </c>
      <c r="E5738" s="89">
        <v>50000</v>
      </c>
      <c r="F5738" s="90">
        <v>42815</v>
      </c>
      <c r="G5738" s="90">
        <v>43910</v>
      </c>
      <c r="H5738" s="91">
        <v>43790</v>
      </c>
      <c r="I5738" s="90">
        <v>43910</v>
      </c>
      <c r="J5738" s="36">
        <f t="shared" si="178"/>
        <v>121</v>
      </c>
      <c r="K5738" s="36">
        <v>4.75</v>
      </c>
      <c r="L5738" s="36">
        <v>4.75</v>
      </c>
      <c r="M5738" s="38">
        <f t="shared" si="179"/>
        <v>798.263888888889</v>
      </c>
      <c r="N5738" s="88" t="s">
        <v>13699</v>
      </c>
      <c r="O5738" s="88" t="s">
        <v>13498</v>
      </c>
    </row>
    <row r="5739" s="3" customFormat="1" ht="21" customHeight="1" spans="1:15">
      <c r="A5739" s="27">
        <v>5736</v>
      </c>
      <c r="B5739" s="88" t="s">
        <v>13700</v>
      </c>
      <c r="C5739" s="88" t="s">
        <v>13538</v>
      </c>
      <c r="D5739" s="36" t="s">
        <v>2652</v>
      </c>
      <c r="E5739" s="89">
        <v>50000</v>
      </c>
      <c r="F5739" s="90">
        <v>42815</v>
      </c>
      <c r="G5739" s="90">
        <v>43910</v>
      </c>
      <c r="H5739" s="91">
        <v>43790</v>
      </c>
      <c r="I5739" s="90">
        <v>43910</v>
      </c>
      <c r="J5739" s="36">
        <f t="shared" si="178"/>
        <v>121</v>
      </c>
      <c r="K5739" s="36">
        <v>4.75</v>
      </c>
      <c r="L5739" s="36">
        <v>4.75</v>
      </c>
      <c r="M5739" s="38">
        <f t="shared" si="179"/>
        <v>798.263888888889</v>
      </c>
      <c r="N5739" s="88" t="s">
        <v>13701</v>
      </c>
      <c r="O5739" s="88" t="s">
        <v>13498</v>
      </c>
    </row>
    <row r="5740" s="3" customFormat="1" ht="21" customHeight="1" spans="1:15">
      <c r="A5740" s="27">
        <v>5737</v>
      </c>
      <c r="B5740" s="88" t="s">
        <v>13702</v>
      </c>
      <c r="C5740" s="88" t="s">
        <v>13538</v>
      </c>
      <c r="D5740" s="36" t="s">
        <v>2652</v>
      </c>
      <c r="E5740" s="89">
        <v>50000</v>
      </c>
      <c r="F5740" s="90">
        <v>42815</v>
      </c>
      <c r="G5740" s="90">
        <v>43910</v>
      </c>
      <c r="H5740" s="91">
        <v>43790</v>
      </c>
      <c r="I5740" s="90">
        <v>43910</v>
      </c>
      <c r="J5740" s="36">
        <f t="shared" si="178"/>
        <v>121</v>
      </c>
      <c r="K5740" s="36">
        <v>4.75</v>
      </c>
      <c r="L5740" s="36">
        <v>4.75</v>
      </c>
      <c r="M5740" s="38">
        <f t="shared" si="179"/>
        <v>798.263888888889</v>
      </c>
      <c r="N5740" s="88" t="s">
        <v>13703</v>
      </c>
      <c r="O5740" s="88" t="s">
        <v>13498</v>
      </c>
    </row>
    <row r="5741" s="3" customFormat="1" ht="21" customHeight="1" spans="1:15">
      <c r="A5741" s="27">
        <v>5738</v>
      </c>
      <c r="B5741" s="88" t="s">
        <v>13704</v>
      </c>
      <c r="C5741" s="88" t="s">
        <v>13538</v>
      </c>
      <c r="D5741" s="36" t="s">
        <v>2652</v>
      </c>
      <c r="E5741" s="89">
        <v>50000</v>
      </c>
      <c r="F5741" s="90">
        <v>42815</v>
      </c>
      <c r="G5741" s="90">
        <v>43910</v>
      </c>
      <c r="H5741" s="91">
        <v>43790</v>
      </c>
      <c r="I5741" s="90">
        <v>43910</v>
      </c>
      <c r="J5741" s="36">
        <f t="shared" si="178"/>
        <v>121</v>
      </c>
      <c r="K5741" s="36">
        <v>4.75</v>
      </c>
      <c r="L5741" s="36">
        <v>4.75</v>
      </c>
      <c r="M5741" s="38">
        <f t="shared" si="179"/>
        <v>798.263888888889</v>
      </c>
      <c r="N5741" s="88" t="s">
        <v>13705</v>
      </c>
      <c r="O5741" s="88" t="s">
        <v>13498</v>
      </c>
    </row>
    <row r="5742" s="3" customFormat="1" ht="21" customHeight="1" spans="1:15">
      <c r="A5742" s="27">
        <v>5739</v>
      </c>
      <c r="B5742" s="88" t="s">
        <v>13706</v>
      </c>
      <c r="C5742" s="88" t="s">
        <v>13538</v>
      </c>
      <c r="D5742" s="36" t="s">
        <v>2652</v>
      </c>
      <c r="E5742" s="89">
        <v>50000</v>
      </c>
      <c r="F5742" s="90">
        <v>42815</v>
      </c>
      <c r="G5742" s="90">
        <v>43910</v>
      </c>
      <c r="H5742" s="91">
        <v>43790</v>
      </c>
      <c r="I5742" s="90">
        <v>43910</v>
      </c>
      <c r="J5742" s="36">
        <f t="shared" si="178"/>
        <v>121</v>
      </c>
      <c r="K5742" s="36">
        <v>4.75</v>
      </c>
      <c r="L5742" s="36">
        <v>4.75</v>
      </c>
      <c r="M5742" s="38">
        <f t="shared" si="179"/>
        <v>798.263888888889</v>
      </c>
      <c r="N5742" s="88" t="s">
        <v>13707</v>
      </c>
      <c r="O5742" s="88" t="s">
        <v>13498</v>
      </c>
    </row>
    <row r="5743" s="3" customFormat="1" ht="21" customHeight="1" spans="1:15">
      <c r="A5743" s="27">
        <v>5740</v>
      </c>
      <c r="B5743" s="88" t="s">
        <v>13708</v>
      </c>
      <c r="C5743" s="88" t="s">
        <v>13538</v>
      </c>
      <c r="D5743" s="36" t="s">
        <v>2652</v>
      </c>
      <c r="E5743" s="89">
        <v>50000</v>
      </c>
      <c r="F5743" s="90">
        <v>42815</v>
      </c>
      <c r="G5743" s="90">
        <v>43910</v>
      </c>
      <c r="H5743" s="91">
        <v>43790</v>
      </c>
      <c r="I5743" s="90">
        <v>43910</v>
      </c>
      <c r="J5743" s="36">
        <f t="shared" si="178"/>
        <v>121</v>
      </c>
      <c r="K5743" s="36">
        <v>4.75</v>
      </c>
      <c r="L5743" s="36">
        <v>4.75</v>
      </c>
      <c r="M5743" s="38">
        <f t="shared" si="179"/>
        <v>798.263888888889</v>
      </c>
      <c r="N5743" s="88" t="s">
        <v>13709</v>
      </c>
      <c r="O5743" s="88" t="s">
        <v>13498</v>
      </c>
    </row>
    <row r="5744" s="3" customFormat="1" ht="21" customHeight="1" spans="1:15">
      <c r="A5744" s="27">
        <v>5741</v>
      </c>
      <c r="B5744" s="88" t="s">
        <v>13710</v>
      </c>
      <c r="C5744" s="88" t="s">
        <v>13523</v>
      </c>
      <c r="D5744" s="36" t="s">
        <v>2652</v>
      </c>
      <c r="E5744" s="89">
        <v>50000</v>
      </c>
      <c r="F5744" s="90">
        <v>42815</v>
      </c>
      <c r="G5744" s="90">
        <v>43910</v>
      </c>
      <c r="H5744" s="91">
        <v>43790</v>
      </c>
      <c r="I5744" s="90">
        <v>43910</v>
      </c>
      <c r="J5744" s="36">
        <f t="shared" si="178"/>
        <v>121</v>
      </c>
      <c r="K5744" s="36">
        <v>4.75</v>
      </c>
      <c r="L5744" s="36">
        <v>4.75</v>
      </c>
      <c r="M5744" s="38">
        <f t="shared" si="179"/>
        <v>798.263888888889</v>
      </c>
      <c r="N5744" s="88" t="s">
        <v>13711</v>
      </c>
      <c r="O5744" s="88" t="s">
        <v>13498</v>
      </c>
    </row>
    <row r="5745" s="3" customFormat="1" ht="21" customHeight="1" spans="1:15">
      <c r="A5745" s="27">
        <v>5742</v>
      </c>
      <c r="B5745" s="88" t="s">
        <v>13712</v>
      </c>
      <c r="C5745" s="88" t="s">
        <v>13538</v>
      </c>
      <c r="D5745" s="36" t="s">
        <v>2652</v>
      </c>
      <c r="E5745" s="89">
        <v>50000</v>
      </c>
      <c r="F5745" s="90">
        <v>42815</v>
      </c>
      <c r="G5745" s="90">
        <v>43910</v>
      </c>
      <c r="H5745" s="91">
        <v>43790</v>
      </c>
      <c r="I5745" s="90">
        <v>43910</v>
      </c>
      <c r="J5745" s="36">
        <f t="shared" si="178"/>
        <v>121</v>
      </c>
      <c r="K5745" s="36">
        <v>4.75</v>
      </c>
      <c r="L5745" s="36">
        <v>4.75</v>
      </c>
      <c r="M5745" s="38">
        <f t="shared" si="179"/>
        <v>798.263888888889</v>
      </c>
      <c r="N5745" s="88" t="s">
        <v>13713</v>
      </c>
      <c r="O5745" s="88" t="s">
        <v>13498</v>
      </c>
    </row>
    <row r="5746" s="3" customFormat="1" ht="21" customHeight="1" spans="1:15">
      <c r="A5746" s="27">
        <v>5743</v>
      </c>
      <c r="B5746" s="88" t="s">
        <v>13714</v>
      </c>
      <c r="C5746" s="88" t="s">
        <v>13496</v>
      </c>
      <c r="D5746" s="36" t="s">
        <v>2652</v>
      </c>
      <c r="E5746" s="89">
        <v>50000</v>
      </c>
      <c r="F5746" s="90">
        <v>42816</v>
      </c>
      <c r="G5746" s="90">
        <v>43911</v>
      </c>
      <c r="H5746" s="91">
        <v>43790</v>
      </c>
      <c r="I5746" s="90">
        <v>43911</v>
      </c>
      <c r="J5746" s="36">
        <f t="shared" si="178"/>
        <v>122</v>
      </c>
      <c r="K5746" s="36">
        <v>4.75</v>
      </c>
      <c r="L5746" s="36">
        <v>4.75</v>
      </c>
      <c r="M5746" s="38">
        <f t="shared" si="179"/>
        <v>804.861111111111</v>
      </c>
      <c r="N5746" s="88" t="s">
        <v>13715</v>
      </c>
      <c r="O5746" s="88" t="s">
        <v>13498</v>
      </c>
    </row>
    <row r="5747" s="3" customFormat="1" ht="21" customHeight="1" spans="1:15">
      <c r="A5747" s="27">
        <v>5744</v>
      </c>
      <c r="B5747" s="88" t="s">
        <v>13716</v>
      </c>
      <c r="C5747" s="88" t="s">
        <v>13500</v>
      </c>
      <c r="D5747" s="36" t="s">
        <v>2652</v>
      </c>
      <c r="E5747" s="89">
        <v>50000</v>
      </c>
      <c r="F5747" s="90">
        <v>42816</v>
      </c>
      <c r="G5747" s="90">
        <v>43911</v>
      </c>
      <c r="H5747" s="91">
        <v>43790</v>
      </c>
      <c r="I5747" s="90">
        <v>43911</v>
      </c>
      <c r="J5747" s="36">
        <f t="shared" si="178"/>
        <v>122</v>
      </c>
      <c r="K5747" s="36">
        <v>4.75</v>
      </c>
      <c r="L5747" s="36">
        <v>4.75</v>
      </c>
      <c r="M5747" s="38">
        <f t="shared" si="179"/>
        <v>804.861111111111</v>
      </c>
      <c r="N5747" s="88" t="s">
        <v>13717</v>
      </c>
      <c r="O5747" s="88" t="s">
        <v>13498</v>
      </c>
    </row>
    <row r="5748" s="3" customFormat="1" ht="21" customHeight="1" spans="1:15">
      <c r="A5748" s="27">
        <v>5745</v>
      </c>
      <c r="B5748" s="88" t="s">
        <v>13718</v>
      </c>
      <c r="C5748" s="88" t="s">
        <v>13496</v>
      </c>
      <c r="D5748" s="36" t="s">
        <v>2652</v>
      </c>
      <c r="E5748" s="89">
        <v>50000</v>
      </c>
      <c r="F5748" s="90">
        <v>42816</v>
      </c>
      <c r="G5748" s="90">
        <v>43911</v>
      </c>
      <c r="H5748" s="91">
        <v>43790</v>
      </c>
      <c r="I5748" s="90">
        <v>43911</v>
      </c>
      <c r="J5748" s="36">
        <f t="shared" si="178"/>
        <v>122</v>
      </c>
      <c r="K5748" s="36">
        <v>4.75</v>
      </c>
      <c r="L5748" s="36">
        <v>4.75</v>
      </c>
      <c r="M5748" s="38">
        <f t="shared" si="179"/>
        <v>804.861111111111</v>
      </c>
      <c r="N5748" s="88" t="s">
        <v>13719</v>
      </c>
      <c r="O5748" s="88" t="s">
        <v>13498</v>
      </c>
    </row>
    <row r="5749" s="3" customFormat="1" ht="21" customHeight="1" spans="1:15">
      <c r="A5749" s="27">
        <v>5746</v>
      </c>
      <c r="B5749" s="88" t="s">
        <v>13720</v>
      </c>
      <c r="C5749" s="88" t="s">
        <v>13496</v>
      </c>
      <c r="D5749" s="36" t="s">
        <v>2652</v>
      </c>
      <c r="E5749" s="89">
        <v>50000</v>
      </c>
      <c r="F5749" s="90">
        <v>42816</v>
      </c>
      <c r="G5749" s="90">
        <v>43911</v>
      </c>
      <c r="H5749" s="91">
        <v>43790</v>
      </c>
      <c r="I5749" s="90">
        <v>43911</v>
      </c>
      <c r="J5749" s="36">
        <f t="shared" si="178"/>
        <v>122</v>
      </c>
      <c r="K5749" s="36">
        <v>4.75</v>
      </c>
      <c r="L5749" s="36">
        <v>4.75</v>
      </c>
      <c r="M5749" s="38">
        <f t="shared" si="179"/>
        <v>804.861111111111</v>
      </c>
      <c r="N5749" s="88" t="s">
        <v>13721</v>
      </c>
      <c r="O5749" s="88" t="s">
        <v>13498</v>
      </c>
    </row>
    <row r="5750" s="3" customFormat="1" ht="21" customHeight="1" spans="1:15">
      <c r="A5750" s="27">
        <v>5747</v>
      </c>
      <c r="B5750" s="88" t="s">
        <v>13722</v>
      </c>
      <c r="C5750" s="88" t="s">
        <v>13496</v>
      </c>
      <c r="D5750" s="36" t="s">
        <v>2652</v>
      </c>
      <c r="E5750" s="89">
        <v>50000</v>
      </c>
      <c r="F5750" s="90">
        <v>42816</v>
      </c>
      <c r="G5750" s="90">
        <v>43911</v>
      </c>
      <c r="H5750" s="91">
        <v>43790</v>
      </c>
      <c r="I5750" s="90">
        <v>43911</v>
      </c>
      <c r="J5750" s="36">
        <f t="shared" si="178"/>
        <v>122</v>
      </c>
      <c r="K5750" s="36">
        <v>4.75</v>
      </c>
      <c r="L5750" s="36">
        <v>4.75</v>
      </c>
      <c r="M5750" s="38">
        <f t="shared" si="179"/>
        <v>804.861111111111</v>
      </c>
      <c r="N5750" s="88" t="s">
        <v>13723</v>
      </c>
      <c r="O5750" s="88" t="s">
        <v>13498</v>
      </c>
    </row>
    <row r="5751" s="3" customFormat="1" ht="21" customHeight="1" spans="1:15">
      <c r="A5751" s="27">
        <v>5748</v>
      </c>
      <c r="B5751" s="88" t="s">
        <v>13724</v>
      </c>
      <c r="C5751" s="88" t="s">
        <v>13496</v>
      </c>
      <c r="D5751" s="36" t="s">
        <v>2652</v>
      </c>
      <c r="E5751" s="89">
        <v>50000</v>
      </c>
      <c r="F5751" s="90">
        <v>42816</v>
      </c>
      <c r="G5751" s="90">
        <v>43911</v>
      </c>
      <c r="H5751" s="91">
        <v>43790</v>
      </c>
      <c r="I5751" s="90">
        <v>43911</v>
      </c>
      <c r="J5751" s="36">
        <f t="shared" si="178"/>
        <v>122</v>
      </c>
      <c r="K5751" s="36">
        <v>4.75</v>
      </c>
      <c r="L5751" s="36">
        <v>4.75</v>
      </c>
      <c r="M5751" s="38">
        <f t="shared" si="179"/>
        <v>804.861111111111</v>
      </c>
      <c r="N5751" s="88" t="s">
        <v>13725</v>
      </c>
      <c r="O5751" s="88" t="s">
        <v>13498</v>
      </c>
    </row>
    <row r="5752" s="3" customFormat="1" ht="21" customHeight="1" spans="1:15">
      <c r="A5752" s="27">
        <v>5749</v>
      </c>
      <c r="B5752" s="88" t="s">
        <v>13726</v>
      </c>
      <c r="C5752" s="88" t="s">
        <v>13538</v>
      </c>
      <c r="D5752" s="36" t="s">
        <v>2652</v>
      </c>
      <c r="E5752" s="89">
        <v>50000</v>
      </c>
      <c r="F5752" s="90">
        <v>42816</v>
      </c>
      <c r="G5752" s="90">
        <v>43911</v>
      </c>
      <c r="H5752" s="91">
        <v>43790</v>
      </c>
      <c r="I5752" s="90">
        <v>43911</v>
      </c>
      <c r="J5752" s="36">
        <f t="shared" si="178"/>
        <v>122</v>
      </c>
      <c r="K5752" s="36">
        <v>4.75</v>
      </c>
      <c r="L5752" s="36">
        <v>4.75</v>
      </c>
      <c r="M5752" s="38">
        <f t="shared" si="179"/>
        <v>804.861111111111</v>
      </c>
      <c r="N5752" s="88" t="s">
        <v>13727</v>
      </c>
      <c r="O5752" s="88" t="s">
        <v>13498</v>
      </c>
    </row>
    <row r="5753" s="3" customFormat="1" ht="21" customHeight="1" spans="1:15">
      <c r="A5753" s="27">
        <v>5750</v>
      </c>
      <c r="B5753" s="88" t="s">
        <v>13728</v>
      </c>
      <c r="C5753" s="88" t="s">
        <v>13538</v>
      </c>
      <c r="D5753" s="36" t="s">
        <v>2652</v>
      </c>
      <c r="E5753" s="89">
        <v>50000</v>
      </c>
      <c r="F5753" s="90">
        <v>42816</v>
      </c>
      <c r="G5753" s="90">
        <v>43911</v>
      </c>
      <c r="H5753" s="91">
        <v>43790</v>
      </c>
      <c r="I5753" s="90">
        <v>43911</v>
      </c>
      <c r="J5753" s="36">
        <f t="shared" si="178"/>
        <v>122</v>
      </c>
      <c r="K5753" s="36">
        <v>4.75</v>
      </c>
      <c r="L5753" s="36">
        <v>4.75</v>
      </c>
      <c r="M5753" s="38">
        <f t="shared" si="179"/>
        <v>804.861111111111</v>
      </c>
      <c r="N5753" s="88" t="s">
        <v>13729</v>
      </c>
      <c r="O5753" s="88" t="s">
        <v>13498</v>
      </c>
    </row>
    <row r="5754" s="3" customFormat="1" ht="21" customHeight="1" spans="1:15">
      <c r="A5754" s="27">
        <v>5751</v>
      </c>
      <c r="B5754" s="88" t="s">
        <v>13730</v>
      </c>
      <c r="C5754" s="88" t="s">
        <v>13496</v>
      </c>
      <c r="D5754" s="36" t="s">
        <v>2652</v>
      </c>
      <c r="E5754" s="89">
        <v>50000</v>
      </c>
      <c r="F5754" s="90">
        <v>42816</v>
      </c>
      <c r="G5754" s="90">
        <v>43911</v>
      </c>
      <c r="H5754" s="91">
        <v>43790</v>
      </c>
      <c r="I5754" s="90">
        <v>43911</v>
      </c>
      <c r="J5754" s="36">
        <f t="shared" si="178"/>
        <v>122</v>
      </c>
      <c r="K5754" s="36">
        <v>4.75</v>
      </c>
      <c r="L5754" s="36">
        <v>4.75</v>
      </c>
      <c r="M5754" s="38">
        <f t="shared" si="179"/>
        <v>804.861111111111</v>
      </c>
      <c r="N5754" s="88" t="s">
        <v>13731</v>
      </c>
      <c r="O5754" s="88" t="s">
        <v>13498</v>
      </c>
    </row>
    <row r="5755" s="3" customFormat="1" ht="21" customHeight="1" spans="1:15">
      <c r="A5755" s="27">
        <v>5752</v>
      </c>
      <c r="B5755" s="88" t="s">
        <v>13732</v>
      </c>
      <c r="C5755" s="88" t="s">
        <v>13523</v>
      </c>
      <c r="D5755" s="36" t="s">
        <v>2652</v>
      </c>
      <c r="E5755" s="89">
        <v>50000</v>
      </c>
      <c r="F5755" s="90">
        <v>42817</v>
      </c>
      <c r="G5755" s="90">
        <v>43912</v>
      </c>
      <c r="H5755" s="91">
        <v>43790</v>
      </c>
      <c r="I5755" s="90">
        <v>43912</v>
      </c>
      <c r="J5755" s="36">
        <f t="shared" si="178"/>
        <v>123</v>
      </c>
      <c r="K5755" s="36">
        <v>4.75</v>
      </c>
      <c r="L5755" s="36">
        <v>4.75</v>
      </c>
      <c r="M5755" s="38">
        <f t="shared" si="179"/>
        <v>811.458333333333</v>
      </c>
      <c r="N5755" s="88" t="s">
        <v>13733</v>
      </c>
      <c r="O5755" s="88" t="s">
        <v>13498</v>
      </c>
    </row>
    <row r="5756" s="3" customFormat="1" ht="21" customHeight="1" spans="1:15">
      <c r="A5756" s="27">
        <v>5753</v>
      </c>
      <c r="B5756" s="88" t="s">
        <v>13734</v>
      </c>
      <c r="C5756" s="88" t="s">
        <v>13523</v>
      </c>
      <c r="D5756" s="36" t="s">
        <v>2652</v>
      </c>
      <c r="E5756" s="89">
        <v>50000</v>
      </c>
      <c r="F5756" s="90">
        <v>42817</v>
      </c>
      <c r="G5756" s="90">
        <v>43912</v>
      </c>
      <c r="H5756" s="91">
        <v>43790</v>
      </c>
      <c r="I5756" s="90">
        <v>43912</v>
      </c>
      <c r="J5756" s="36">
        <f t="shared" si="178"/>
        <v>123</v>
      </c>
      <c r="K5756" s="36">
        <v>4.75</v>
      </c>
      <c r="L5756" s="36">
        <v>4.75</v>
      </c>
      <c r="M5756" s="38">
        <f t="shared" si="179"/>
        <v>811.458333333333</v>
      </c>
      <c r="N5756" s="88" t="s">
        <v>13735</v>
      </c>
      <c r="O5756" s="88" t="s">
        <v>13498</v>
      </c>
    </row>
    <row r="5757" s="3" customFormat="1" ht="21" customHeight="1" spans="1:15">
      <c r="A5757" s="27">
        <v>5754</v>
      </c>
      <c r="B5757" s="88" t="s">
        <v>13736</v>
      </c>
      <c r="C5757" s="88" t="s">
        <v>13523</v>
      </c>
      <c r="D5757" s="36" t="s">
        <v>2652</v>
      </c>
      <c r="E5757" s="89">
        <v>50000</v>
      </c>
      <c r="F5757" s="90">
        <v>42817</v>
      </c>
      <c r="G5757" s="90">
        <v>43912</v>
      </c>
      <c r="H5757" s="91">
        <v>43790</v>
      </c>
      <c r="I5757" s="90">
        <v>43912</v>
      </c>
      <c r="J5757" s="36">
        <f t="shared" si="178"/>
        <v>123</v>
      </c>
      <c r="K5757" s="36">
        <v>4.75</v>
      </c>
      <c r="L5757" s="36">
        <v>4.75</v>
      </c>
      <c r="M5757" s="38">
        <f t="shared" si="179"/>
        <v>811.458333333333</v>
      </c>
      <c r="N5757" s="88" t="s">
        <v>13737</v>
      </c>
      <c r="O5757" s="88" t="s">
        <v>13498</v>
      </c>
    </row>
    <row r="5758" s="3" customFormat="1" ht="21" customHeight="1" spans="1:15">
      <c r="A5758" s="27">
        <v>5755</v>
      </c>
      <c r="B5758" s="88" t="s">
        <v>13738</v>
      </c>
      <c r="C5758" s="88" t="s">
        <v>13500</v>
      </c>
      <c r="D5758" s="36" t="s">
        <v>2652</v>
      </c>
      <c r="E5758" s="89">
        <v>50000</v>
      </c>
      <c r="F5758" s="90">
        <v>42817</v>
      </c>
      <c r="G5758" s="90">
        <v>43912</v>
      </c>
      <c r="H5758" s="91">
        <v>43790</v>
      </c>
      <c r="I5758" s="90">
        <v>43912</v>
      </c>
      <c r="J5758" s="36">
        <f t="shared" si="178"/>
        <v>123</v>
      </c>
      <c r="K5758" s="36">
        <v>4.75</v>
      </c>
      <c r="L5758" s="36">
        <v>4.75</v>
      </c>
      <c r="M5758" s="38">
        <f t="shared" si="179"/>
        <v>811.458333333333</v>
      </c>
      <c r="N5758" s="88" t="s">
        <v>13739</v>
      </c>
      <c r="O5758" s="88" t="s">
        <v>13498</v>
      </c>
    </row>
    <row r="5759" s="3" customFormat="1" ht="21" customHeight="1" spans="1:15">
      <c r="A5759" s="27">
        <v>5756</v>
      </c>
      <c r="B5759" s="88" t="s">
        <v>13740</v>
      </c>
      <c r="C5759" s="88" t="s">
        <v>13523</v>
      </c>
      <c r="D5759" s="36" t="s">
        <v>2652</v>
      </c>
      <c r="E5759" s="89">
        <v>50000</v>
      </c>
      <c r="F5759" s="90">
        <v>42817</v>
      </c>
      <c r="G5759" s="90">
        <v>43912</v>
      </c>
      <c r="H5759" s="91">
        <v>43790</v>
      </c>
      <c r="I5759" s="90">
        <v>43912</v>
      </c>
      <c r="J5759" s="36">
        <f t="shared" si="178"/>
        <v>123</v>
      </c>
      <c r="K5759" s="36">
        <v>4.75</v>
      </c>
      <c r="L5759" s="36">
        <v>4.75</v>
      </c>
      <c r="M5759" s="38">
        <f t="shared" si="179"/>
        <v>811.458333333333</v>
      </c>
      <c r="N5759" s="88" t="s">
        <v>13741</v>
      </c>
      <c r="O5759" s="88" t="s">
        <v>13498</v>
      </c>
    </row>
    <row r="5760" s="3" customFormat="1" ht="21" customHeight="1" spans="1:15">
      <c r="A5760" s="27">
        <v>5757</v>
      </c>
      <c r="B5760" s="88" t="s">
        <v>13742</v>
      </c>
      <c r="C5760" s="88" t="s">
        <v>13523</v>
      </c>
      <c r="D5760" s="36" t="s">
        <v>2652</v>
      </c>
      <c r="E5760" s="89">
        <v>50000</v>
      </c>
      <c r="F5760" s="90">
        <v>42817</v>
      </c>
      <c r="G5760" s="90">
        <v>43912</v>
      </c>
      <c r="H5760" s="91">
        <v>43790</v>
      </c>
      <c r="I5760" s="90">
        <v>43912</v>
      </c>
      <c r="J5760" s="36">
        <f t="shared" si="178"/>
        <v>123</v>
      </c>
      <c r="K5760" s="36">
        <v>4.75</v>
      </c>
      <c r="L5760" s="36">
        <v>4.75</v>
      </c>
      <c r="M5760" s="38">
        <f t="shared" si="179"/>
        <v>811.458333333333</v>
      </c>
      <c r="N5760" s="88" t="s">
        <v>13743</v>
      </c>
      <c r="O5760" s="88" t="s">
        <v>13498</v>
      </c>
    </row>
    <row r="5761" s="3" customFormat="1" ht="21" customHeight="1" spans="1:15">
      <c r="A5761" s="27">
        <v>5758</v>
      </c>
      <c r="B5761" s="88" t="s">
        <v>13744</v>
      </c>
      <c r="C5761" s="88" t="s">
        <v>13523</v>
      </c>
      <c r="D5761" s="36" t="s">
        <v>2652</v>
      </c>
      <c r="E5761" s="89">
        <v>50000</v>
      </c>
      <c r="F5761" s="90">
        <v>42817</v>
      </c>
      <c r="G5761" s="90">
        <v>43912</v>
      </c>
      <c r="H5761" s="91">
        <v>43790</v>
      </c>
      <c r="I5761" s="90">
        <v>43912</v>
      </c>
      <c r="J5761" s="36">
        <f t="shared" si="178"/>
        <v>123</v>
      </c>
      <c r="K5761" s="36">
        <v>4.75</v>
      </c>
      <c r="L5761" s="36">
        <v>4.75</v>
      </c>
      <c r="M5761" s="38">
        <f t="shared" si="179"/>
        <v>811.458333333333</v>
      </c>
      <c r="N5761" s="88" t="s">
        <v>13745</v>
      </c>
      <c r="O5761" s="88" t="s">
        <v>13498</v>
      </c>
    </row>
    <row r="5762" s="3" customFormat="1" ht="21" customHeight="1" spans="1:15">
      <c r="A5762" s="27">
        <v>5759</v>
      </c>
      <c r="B5762" s="88" t="s">
        <v>13746</v>
      </c>
      <c r="C5762" s="88" t="s">
        <v>13523</v>
      </c>
      <c r="D5762" s="36" t="s">
        <v>2652</v>
      </c>
      <c r="E5762" s="89">
        <v>50000</v>
      </c>
      <c r="F5762" s="90">
        <v>42817</v>
      </c>
      <c r="G5762" s="90">
        <v>43912</v>
      </c>
      <c r="H5762" s="91">
        <v>43790</v>
      </c>
      <c r="I5762" s="90">
        <v>43912</v>
      </c>
      <c r="J5762" s="36">
        <f t="shared" si="178"/>
        <v>123</v>
      </c>
      <c r="K5762" s="36">
        <v>4.75</v>
      </c>
      <c r="L5762" s="36">
        <v>4.75</v>
      </c>
      <c r="M5762" s="38">
        <f t="shared" si="179"/>
        <v>811.458333333333</v>
      </c>
      <c r="N5762" s="88" t="s">
        <v>13747</v>
      </c>
      <c r="O5762" s="88" t="s">
        <v>13498</v>
      </c>
    </row>
    <row r="5763" s="3" customFormat="1" ht="21" customHeight="1" spans="1:15">
      <c r="A5763" s="27">
        <v>5760</v>
      </c>
      <c r="B5763" s="88" t="s">
        <v>13748</v>
      </c>
      <c r="C5763" s="88" t="s">
        <v>13523</v>
      </c>
      <c r="D5763" s="36" t="s">
        <v>2652</v>
      </c>
      <c r="E5763" s="89">
        <v>50000</v>
      </c>
      <c r="F5763" s="90">
        <v>42817</v>
      </c>
      <c r="G5763" s="90">
        <v>43912</v>
      </c>
      <c r="H5763" s="91">
        <v>43790</v>
      </c>
      <c r="I5763" s="90">
        <v>43912</v>
      </c>
      <c r="J5763" s="36">
        <f t="shared" si="178"/>
        <v>123</v>
      </c>
      <c r="K5763" s="36">
        <v>4.75</v>
      </c>
      <c r="L5763" s="36">
        <v>4.75</v>
      </c>
      <c r="M5763" s="38">
        <f t="shared" si="179"/>
        <v>811.458333333333</v>
      </c>
      <c r="N5763" s="88" t="s">
        <v>13749</v>
      </c>
      <c r="O5763" s="88" t="s">
        <v>13498</v>
      </c>
    </row>
    <row r="5764" s="3" customFormat="1" ht="21" customHeight="1" spans="1:15">
      <c r="A5764" s="27">
        <v>5761</v>
      </c>
      <c r="B5764" s="88" t="s">
        <v>13750</v>
      </c>
      <c r="C5764" s="88" t="s">
        <v>13523</v>
      </c>
      <c r="D5764" s="36" t="s">
        <v>2652</v>
      </c>
      <c r="E5764" s="89">
        <v>50000</v>
      </c>
      <c r="F5764" s="90">
        <v>42817</v>
      </c>
      <c r="G5764" s="90">
        <v>43912</v>
      </c>
      <c r="H5764" s="91">
        <v>43790</v>
      </c>
      <c r="I5764" s="90">
        <v>43912</v>
      </c>
      <c r="J5764" s="36">
        <f t="shared" ref="J5764:J5827" si="180">I5764-H5764+1</f>
        <v>123</v>
      </c>
      <c r="K5764" s="36">
        <v>4.75</v>
      </c>
      <c r="L5764" s="36">
        <v>4.75</v>
      </c>
      <c r="M5764" s="38">
        <f t="shared" ref="M5764:M5827" si="181">E5764*J5764*L5764/12/30/100</f>
        <v>811.458333333333</v>
      </c>
      <c r="N5764" s="88" t="s">
        <v>13751</v>
      </c>
      <c r="O5764" s="88" t="s">
        <v>13498</v>
      </c>
    </row>
    <row r="5765" s="3" customFormat="1" ht="21" customHeight="1" spans="1:15">
      <c r="A5765" s="27">
        <v>5762</v>
      </c>
      <c r="B5765" s="88" t="s">
        <v>13752</v>
      </c>
      <c r="C5765" s="88" t="s">
        <v>13523</v>
      </c>
      <c r="D5765" s="36" t="s">
        <v>2652</v>
      </c>
      <c r="E5765" s="89">
        <v>50000</v>
      </c>
      <c r="F5765" s="90">
        <v>42817</v>
      </c>
      <c r="G5765" s="90">
        <v>43912</v>
      </c>
      <c r="H5765" s="91">
        <v>43790</v>
      </c>
      <c r="I5765" s="90">
        <v>43912</v>
      </c>
      <c r="J5765" s="36">
        <f t="shared" si="180"/>
        <v>123</v>
      </c>
      <c r="K5765" s="36">
        <v>4.75</v>
      </c>
      <c r="L5765" s="36">
        <v>4.75</v>
      </c>
      <c r="M5765" s="38">
        <f t="shared" si="181"/>
        <v>811.458333333333</v>
      </c>
      <c r="N5765" s="88" t="s">
        <v>13753</v>
      </c>
      <c r="O5765" s="88" t="s">
        <v>13498</v>
      </c>
    </row>
    <row r="5766" s="3" customFormat="1" ht="21" customHeight="1" spans="1:15">
      <c r="A5766" s="27">
        <v>5763</v>
      </c>
      <c r="B5766" s="88" t="s">
        <v>13754</v>
      </c>
      <c r="C5766" s="88" t="s">
        <v>13523</v>
      </c>
      <c r="D5766" s="36" t="s">
        <v>2652</v>
      </c>
      <c r="E5766" s="89">
        <v>50000</v>
      </c>
      <c r="F5766" s="90">
        <v>42818</v>
      </c>
      <c r="G5766" s="90">
        <v>43913</v>
      </c>
      <c r="H5766" s="91">
        <v>43790</v>
      </c>
      <c r="I5766" s="90">
        <v>43913</v>
      </c>
      <c r="J5766" s="36">
        <f t="shared" si="180"/>
        <v>124</v>
      </c>
      <c r="K5766" s="36">
        <v>4.75</v>
      </c>
      <c r="L5766" s="36">
        <v>4.75</v>
      </c>
      <c r="M5766" s="38">
        <f t="shared" si="181"/>
        <v>818.055555555555</v>
      </c>
      <c r="N5766" s="88" t="s">
        <v>13755</v>
      </c>
      <c r="O5766" s="88" t="s">
        <v>13498</v>
      </c>
    </row>
    <row r="5767" s="3" customFormat="1" ht="21" customHeight="1" spans="1:15">
      <c r="A5767" s="27">
        <v>5764</v>
      </c>
      <c r="B5767" s="88" t="s">
        <v>13756</v>
      </c>
      <c r="C5767" s="88" t="s">
        <v>13500</v>
      </c>
      <c r="D5767" s="36" t="s">
        <v>2652</v>
      </c>
      <c r="E5767" s="89">
        <v>50000</v>
      </c>
      <c r="F5767" s="90">
        <v>42818</v>
      </c>
      <c r="G5767" s="90">
        <v>43913</v>
      </c>
      <c r="H5767" s="91">
        <v>43790</v>
      </c>
      <c r="I5767" s="90">
        <v>43913</v>
      </c>
      <c r="J5767" s="36">
        <f t="shared" si="180"/>
        <v>124</v>
      </c>
      <c r="K5767" s="36">
        <v>4.75</v>
      </c>
      <c r="L5767" s="36">
        <v>4.75</v>
      </c>
      <c r="M5767" s="38">
        <f t="shared" si="181"/>
        <v>818.055555555555</v>
      </c>
      <c r="N5767" s="88" t="s">
        <v>13757</v>
      </c>
      <c r="O5767" s="88" t="s">
        <v>13498</v>
      </c>
    </row>
    <row r="5768" s="3" customFormat="1" ht="21" customHeight="1" spans="1:15">
      <c r="A5768" s="27">
        <v>5765</v>
      </c>
      <c r="B5768" s="88" t="s">
        <v>13758</v>
      </c>
      <c r="C5768" s="88" t="s">
        <v>13523</v>
      </c>
      <c r="D5768" s="36" t="s">
        <v>2652</v>
      </c>
      <c r="E5768" s="89">
        <v>50000</v>
      </c>
      <c r="F5768" s="90">
        <v>42818</v>
      </c>
      <c r="G5768" s="90">
        <v>43913</v>
      </c>
      <c r="H5768" s="91">
        <v>43790</v>
      </c>
      <c r="I5768" s="90">
        <v>43913</v>
      </c>
      <c r="J5768" s="36">
        <f t="shared" si="180"/>
        <v>124</v>
      </c>
      <c r="K5768" s="36">
        <v>4.75</v>
      </c>
      <c r="L5768" s="36">
        <v>4.75</v>
      </c>
      <c r="M5768" s="38">
        <f t="shared" si="181"/>
        <v>818.055555555555</v>
      </c>
      <c r="N5768" s="88" t="s">
        <v>13759</v>
      </c>
      <c r="O5768" s="88" t="s">
        <v>13498</v>
      </c>
    </row>
    <row r="5769" s="3" customFormat="1" ht="21" customHeight="1" spans="1:15">
      <c r="A5769" s="27">
        <v>5766</v>
      </c>
      <c r="B5769" s="88" t="s">
        <v>13760</v>
      </c>
      <c r="C5769" s="88" t="s">
        <v>13523</v>
      </c>
      <c r="D5769" s="36" t="s">
        <v>2652</v>
      </c>
      <c r="E5769" s="89">
        <v>50000</v>
      </c>
      <c r="F5769" s="90">
        <v>42818</v>
      </c>
      <c r="G5769" s="90">
        <v>43913</v>
      </c>
      <c r="H5769" s="91">
        <v>43790</v>
      </c>
      <c r="I5769" s="90">
        <v>43913</v>
      </c>
      <c r="J5769" s="36">
        <f t="shared" si="180"/>
        <v>124</v>
      </c>
      <c r="K5769" s="36">
        <v>4.75</v>
      </c>
      <c r="L5769" s="36">
        <v>4.75</v>
      </c>
      <c r="M5769" s="38">
        <f t="shared" si="181"/>
        <v>818.055555555555</v>
      </c>
      <c r="N5769" s="88" t="s">
        <v>13761</v>
      </c>
      <c r="O5769" s="88" t="s">
        <v>13498</v>
      </c>
    </row>
    <row r="5770" s="3" customFormat="1" ht="21" customHeight="1" spans="1:15">
      <c r="A5770" s="27">
        <v>5767</v>
      </c>
      <c r="B5770" s="88" t="s">
        <v>13762</v>
      </c>
      <c r="C5770" s="88" t="s">
        <v>13523</v>
      </c>
      <c r="D5770" s="36" t="s">
        <v>2652</v>
      </c>
      <c r="E5770" s="89">
        <v>50000</v>
      </c>
      <c r="F5770" s="90">
        <v>42819</v>
      </c>
      <c r="G5770" s="90">
        <v>43914</v>
      </c>
      <c r="H5770" s="91">
        <v>43790</v>
      </c>
      <c r="I5770" s="90">
        <v>43914</v>
      </c>
      <c r="J5770" s="36">
        <f t="shared" si="180"/>
        <v>125</v>
      </c>
      <c r="K5770" s="36">
        <v>4.75</v>
      </c>
      <c r="L5770" s="36">
        <v>4.75</v>
      </c>
      <c r="M5770" s="38">
        <f t="shared" si="181"/>
        <v>824.652777777778</v>
      </c>
      <c r="N5770" s="88" t="s">
        <v>13763</v>
      </c>
      <c r="O5770" s="88" t="s">
        <v>13498</v>
      </c>
    </row>
    <row r="5771" s="3" customFormat="1" ht="21" customHeight="1" spans="1:15">
      <c r="A5771" s="27">
        <v>5768</v>
      </c>
      <c r="B5771" s="88" t="s">
        <v>13764</v>
      </c>
      <c r="C5771" s="88" t="s">
        <v>13523</v>
      </c>
      <c r="D5771" s="36" t="s">
        <v>2652</v>
      </c>
      <c r="E5771" s="89">
        <v>50000</v>
      </c>
      <c r="F5771" s="90">
        <v>42819</v>
      </c>
      <c r="G5771" s="90">
        <v>43914</v>
      </c>
      <c r="H5771" s="91">
        <v>43790</v>
      </c>
      <c r="I5771" s="90">
        <v>43914</v>
      </c>
      <c r="J5771" s="36">
        <f t="shared" si="180"/>
        <v>125</v>
      </c>
      <c r="K5771" s="36">
        <v>4.75</v>
      </c>
      <c r="L5771" s="36">
        <v>4.75</v>
      </c>
      <c r="M5771" s="38">
        <f t="shared" si="181"/>
        <v>824.652777777778</v>
      </c>
      <c r="N5771" s="88" t="s">
        <v>13765</v>
      </c>
      <c r="O5771" s="88" t="s">
        <v>13498</v>
      </c>
    </row>
    <row r="5772" s="3" customFormat="1" ht="21" customHeight="1" spans="1:15">
      <c r="A5772" s="27">
        <v>5769</v>
      </c>
      <c r="B5772" s="88" t="s">
        <v>13766</v>
      </c>
      <c r="C5772" s="88" t="s">
        <v>13523</v>
      </c>
      <c r="D5772" s="36" t="s">
        <v>2652</v>
      </c>
      <c r="E5772" s="89">
        <v>50000</v>
      </c>
      <c r="F5772" s="90">
        <v>42819</v>
      </c>
      <c r="G5772" s="90">
        <v>43914</v>
      </c>
      <c r="H5772" s="91">
        <v>43790</v>
      </c>
      <c r="I5772" s="90">
        <v>43914</v>
      </c>
      <c r="J5772" s="36">
        <f t="shared" si="180"/>
        <v>125</v>
      </c>
      <c r="K5772" s="36">
        <v>4.75</v>
      </c>
      <c r="L5772" s="36">
        <v>4.75</v>
      </c>
      <c r="M5772" s="38">
        <f t="shared" si="181"/>
        <v>824.652777777778</v>
      </c>
      <c r="N5772" s="88" t="s">
        <v>13767</v>
      </c>
      <c r="O5772" s="88" t="s">
        <v>13498</v>
      </c>
    </row>
    <row r="5773" s="3" customFormat="1" ht="21" customHeight="1" spans="1:15">
      <c r="A5773" s="27">
        <v>5770</v>
      </c>
      <c r="B5773" s="88" t="s">
        <v>13768</v>
      </c>
      <c r="C5773" s="88" t="s">
        <v>13523</v>
      </c>
      <c r="D5773" s="36" t="s">
        <v>2652</v>
      </c>
      <c r="E5773" s="89">
        <v>50000</v>
      </c>
      <c r="F5773" s="90">
        <v>42819</v>
      </c>
      <c r="G5773" s="90">
        <v>43914</v>
      </c>
      <c r="H5773" s="91">
        <v>43790</v>
      </c>
      <c r="I5773" s="90">
        <v>43914</v>
      </c>
      <c r="J5773" s="36">
        <f t="shared" si="180"/>
        <v>125</v>
      </c>
      <c r="K5773" s="36">
        <v>4.75</v>
      </c>
      <c r="L5773" s="36">
        <v>4.75</v>
      </c>
      <c r="M5773" s="38">
        <f t="shared" si="181"/>
        <v>824.652777777778</v>
      </c>
      <c r="N5773" s="88" t="s">
        <v>13769</v>
      </c>
      <c r="O5773" s="88" t="s">
        <v>13498</v>
      </c>
    </row>
    <row r="5774" s="3" customFormat="1" ht="21" customHeight="1" spans="1:15">
      <c r="A5774" s="27">
        <v>5771</v>
      </c>
      <c r="B5774" s="88" t="s">
        <v>13770</v>
      </c>
      <c r="C5774" s="88" t="s">
        <v>13523</v>
      </c>
      <c r="D5774" s="36" t="s">
        <v>2652</v>
      </c>
      <c r="E5774" s="89">
        <v>50000</v>
      </c>
      <c r="F5774" s="90">
        <v>42819</v>
      </c>
      <c r="G5774" s="90">
        <v>43914</v>
      </c>
      <c r="H5774" s="91">
        <v>43790</v>
      </c>
      <c r="I5774" s="90">
        <v>43914</v>
      </c>
      <c r="J5774" s="36">
        <f t="shared" si="180"/>
        <v>125</v>
      </c>
      <c r="K5774" s="36">
        <v>4.75</v>
      </c>
      <c r="L5774" s="36">
        <v>4.75</v>
      </c>
      <c r="M5774" s="38">
        <f t="shared" si="181"/>
        <v>824.652777777778</v>
      </c>
      <c r="N5774" s="88" t="s">
        <v>13771</v>
      </c>
      <c r="O5774" s="88" t="s">
        <v>13498</v>
      </c>
    </row>
    <row r="5775" s="3" customFormat="1" ht="21" customHeight="1" spans="1:15">
      <c r="A5775" s="27">
        <v>5772</v>
      </c>
      <c r="B5775" s="88" t="s">
        <v>13772</v>
      </c>
      <c r="C5775" s="88" t="s">
        <v>13523</v>
      </c>
      <c r="D5775" s="36" t="s">
        <v>2652</v>
      </c>
      <c r="E5775" s="89">
        <v>50000</v>
      </c>
      <c r="F5775" s="90">
        <v>42819</v>
      </c>
      <c r="G5775" s="90">
        <v>43914</v>
      </c>
      <c r="H5775" s="91">
        <v>43790</v>
      </c>
      <c r="I5775" s="90">
        <v>43914</v>
      </c>
      <c r="J5775" s="36">
        <f t="shared" si="180"/>
        <v>125</v>
      </c>
      <c r="K5775" s="36">
        <v>4.75</v>
      </c>
      <c r="L5775" s="36">
        <v>4.75</v>
      </c>
      <c r="M5775" s="38">
        <f t="shared" si="181"/>
        <v>824.652777777778</v>
      </c>
      <c r="N5775" s="88" t="s">
        <v>13773</v>
      </c>
      <c r="O5775" s="88" t="s">
        <v>13498</v>
      </c>
    </row>
    <row r="5776" s="3" customFormat="1" ht="21" customHeight="1" spans="1:15">
      <c r="A5776" s="27">
        <v>5773</v>
      </c>
      <c r="B5776" s="88" t="s">
        <v>13774</v>
      </c>
      <c r="C5776" s="88" t="s">
        <v>13523</v>
      </c>
      <c r="D5776" s="36" t="s">
        <v>2652</v>
      </c>
      <c r="E5776" s="89">
        <v>50000</v>
      </c>
      <c r="F5776" s="90">
        <v>42819</v>
      </c>
      <c r="G5776" s="90">
        <v>43914</v>
      </c>
      <c r="H5776" s="91">
        <v>43790</v>
      </c>
      <c r="I5776" s="90">
        <v>43914</v>
      </c>
      <c r="J5776" s="36">
        <f t="shared" si="180"/>
        <v>125</v>
      </c>
      <c r="K5776" s="36">
        <v>4.75</v>
      </c>
      <c r="L5776" s="36">
        <v>4.75</v>
      </c>
      <c r="M5776" s="38">
        <f t="shared" si="181"/>
        <v>824.652777777778</v>
      </c>
      <c r="N5776" s="88" t="s">
        <v>13775</v>
      </c>
      <c r="O5776" s="88" t="s">
        <v>13498</v>
      </c>
    </row>
    <row r="5777" s="3" customFormat="1" ht="21" customHeight="1" spans="1:15">
      <c r="A5777" s="27">
        <v>5774</v>
      </c>
      <c r="B5777" s="88" t="s">
        <v>13776</v>
      </c>
      <c r="C5777" s="88" t="s">
        <v>13509</v>
      </c>
      <c r="D5777" s="36" t="s">
        <v>2652</v>
      </c>
      <c r="E5777" s="89">
        <v>50000</v>
      </c>
      <c r="F5777" s="90">
        <v>42820</v>
      </c>
      <c r="G5777" s="90">
        <v>43915</v>
      </c>
      <c r="H5777" s="91">
        <v>43790</v>
      </c>
      <c r="I5777" s="90">
        <v>43915</v>
      </c>
      <c r="J5777" s="36">
        <f t="shared" si="180"/>
        <v>126</v>
      </c>
      <c r="K5777" s="36">
        <v>4.75</v>
      </c>
      <c r="L5777" s="36">
        <v>4.75</v>
      </c>
      <c r="M5777" s="38">
        <f t="shared" si="181"/>
        <v>831.25</v>
      </c>
      <c r="N5777" s="88" t="s">
        <v>13777</v>
      </c>
      <c r="O5777" s="88" t="s">
        <v>13498</v>
      </c>
    </row>
    <row r="5778" s="3" customFormat="1" ht="21" customHeight="1" spans="1:15">
      <c r="A5778" s="27">
        <v>5775</v>
      </c>
      <c r="B5778" s="88" t="s">
        <v>13778</v>
      </c>
      <c r="C5778" s="88" t="s">
        <v>13523</v>
      </c>
      <c r="D5778" s="36" t="s">
        <v>2652</v>
      </c>
      <c r="E5778" s="89">
        <v>50000</v>
      </c>
      <c r="F5778" s="90">
        <v>42821</v>
      </c>
      <c r="G5778" s="90">
        <v>43916</v>
      </c>
      <c r="H5778" s="91">
        <v>43790</v>
      </c>
      <c r="I5778" s="90">
        <v>43916</v>
      </c>
      <c r="J5778" s="36">
        <f t="shared" si="180"/>
        <v>127</v>
      </c>
      <c r="K5778" s="36">
        <v>4.75</v>
      </c>
      <c r="L5778" s="36">
        <v>4.75</v>
      </c>
      <c r="M5778" s="38">
        <f t="shared" si="181"/>
        <v>837.847222222222</v>
      </c>
      <c r="N5778" s="88" t="s">
        <v>13779</v>
      </c>
      <c r="O5778" s="88" t="s">
        <v>13498</v>
      </c>
    </row>
    <row r="5779" s="3" customFormat="1" ht="21" customHeight="1" spans="1:15">
      <c r="A5779" s="27">
        <v>5776</v>
      </c>
      <c r="B5779" s="88" t="s">
        <v>13780</v>
      </c>
      <c r="C5779" s="88" t="s">
        <v>13523</v>
      </c>
      <c r="D5779" s="36" t="s">
        <v>2652</v>
      </c>
      <c r="E5779" s="89">
        <v>50000</v>
      </c>
      <c r="F5779" s="90">
        <v>42826</v>
      </c>
      <c r="G5779" s="90">
        <v>43921</v>
      </c>
      <c r="H5779" s="91">
        <v>43790</v>
      </c>
      <c r="I5779" s="90">
        <v>43921</v>
      </c>
      <c r="J5779" s="36">
        <f t="shared" si="180"/>
        <v>132</v>
      </c>
      <c r="K5779" s="36">
        <v>4.75</v>
      </c>
      <c r="L5779" s="36">
        <v>4.75</v>
      </c>
      <c r="M5779" s="38">
        <f t="shared" si="181"/>
        <v>870.833333333333</v>
      </c>
      <c r="N5779" s="88" t="s">
        <v>13781</v>
      </c>
      <c r="O5779" s="88" t="s">
        <v>13498</v>
      </c>
    </row>
    <row r="5780" s="3" customFormat="1" ht="21" customHeight="1" spans="1:15">
      <c r="A5780" s="27">
        <v>5777</v>
      </c>
      <c r="B5780" s="88" t="s">
        <v>13782</v>
      </c>
      <c r="C5780" s="88" t="s">
        <v>13523</v>
      </c>
      <c r="D5780" s="36" t="s">
        <v>2652</v>
      </c>
      <c r="E5780" s="89">
        <v>50000</v>
      </c>
      <c r="F5780" s="90">
        <v>42826</v>
      </c>
      <c r="G5780" s="90">
        <v>43921</v>
      </c>
      <c r="H5780" s="91">
        <v>43790</v>
      </c>
      <c r="I5780" s="90">
        <v>43921</v>
      </c>
      <c r="J5780" s="36">
        <f t="shared" si="180"/>
        <v>132</v>
      </c>
      <c r="K5780" s="36">
        <v>4.75</v>
      </c>
      <c r="L5780" s="36">
        <v>4.75</v>
      </c>
      <c r="M5780" s="38">
        <f t="shared" si="181"/>
        <v>870.833333333333</v>
      </c>
      <c r="N5780" s="88" t="s">
        <v>13783</v>
      </c>
      <c r="O5780" s="88" t="s">
        <v>13498</v>
      </c>
    </row>
    <row r="5781" s="3" customFormat="1" ht="21" customHeight="1" spans="1:15">
      <c r="A5781" s="27">
        <v>5778</v>
      </c>
      <c r="B5781" s="88" t="s">
        <v>13784</v>
      </c>
      <c r="C5781" s="88" t="s">
        <v>13523</v>
      </c>
      <c r="D5781" s="36" t="s">
        <v>2652</v>
      </c>
      <c r="E5781" s="89">
        <v>50000</v>
      </c>
      <c r="F5781" s="90">
        <v>42827</v>
      </c>
      <c r="G5781" s="90">
        <v>43922</v>
      </c>
      <c r="H5781" s="91">
        <v>43790</v>
      </c>
      <c r="I5781" s="90">
        <v>43922</v>
      </c>
      <c r="J5781" s="36">
        <f t="shared" si="180"/>
        <v>133</v>
      </c>
      <c r="K5781" s="36">
        <v>4.75</v>
      </c>
      <c r="L5781" s="36">
        <v>4.75</v>
      </c>
      <c r="M5781" s="38">
        <f t="shared" si="181"/>
        <v>877.430555555555</v>
      </c>
      <c r="N5781" s="88" t="s">
        <v>13785</v>
      </c>
      <c r="O5781" s="88" t="s">
        <v>13498</v>
      </c>
    </row>
    <row r="5782" s="3" customFormat="1" ht="21" customHeight="1" spans="1:15">
      <c r="A5782" s="27">
        <v>5779</v>
      </c>
      <c r="B5782" s="88" t="s">
        <v>13786</v>
      </c>
      <c r="C5782" s="88" t="s">
        <v>13516</v>
      </c>
      <c r="D5782" s="36" t="s">
        <v>2652</v>
      </c>
      <c r="E5782" s="89">
        <v>30000</v>
      </c>
      <c r="F5782" s="90">
        <v>42827</v>
      </c>
      <c r="G5782" s="90">
        <v>43922</v>
      </c>
      <c r="H5782" s="91">
        <v>43790</v>
      </c>
      <c r="I5782" s="90">
        <v>43922</v>
      </c>
      <c r="J5782" s="36">
        <f t="shared" si="180"/>
        <v>133</v>
      </c>
      <c r="K5782" s="36">
        <v>4.75</v>
      </c>
      <c r="L5782" s="36">
        <v>4.75</v>
      </c>
      <c r="M5782" s="38">
        <f t="shared" si="181"/>
        <v>526.458333333333</v>
      </c>
      <c r="N5782" s="88" t="s">
        <v>13787</v>
      </c>
      <c r="O5782" s="88" t="s">
        <v>13498</v>
      </c>
    </row>
    <row r="5783" s="3" customFormat="1" ht="21" customHeight="1" spans="1:15">
      <c r="A5783" s="27">
        <v>5780</v>
      </c>
      <c r="B5783" s="88" t="s">
        <v>13788</v>
      </c>
      <c r="C5783" s="88" t="s">
        <v>13523</v>
      </c>
      <c r="D5783" s="36" t="s">
        <v>2652</v>
      </c>
      <c r="E5783" s="89">
        <v>50000</v>
      </c>
      <c r="F5783" s="90">
        <v>42828</v>
      </c>
      <c r="G5783" s="90">
        <v>43923</v>
      </c>
      <c r="H5783" s="91">
        <v>43790</v>
      </c>
      <c r="I5783" s="90">
        <v>43923</v>
      </c>
      <c r="J5783" s="36">
        <f t="shared" si="180"/>
        <v>134</v>
      </c>
      <c r="K5783" s="36">
        <v>4.75</v>
      </c>
      <c r="L5783" s="36">
        <v>4.75</v>
      </c>
      <c r="M5783" s="38">
        <f t="shared" si="181"/>
        <v>884.027777777778</v>
      </c>
      <c r="N5783" s="88" t="s">
        <v>13789</v>
      </c>
      <c r="O5783" s="88" t="s">
        <v>13498</v>
      </c>
    </row>
    <row r="5784" s="3" customFormat="1" ht="21" customHeight="1" spans="1:15">
      <c r="A5784" s="27">
        <v>5781</v>
      </c>
      <c r="B5784" s="88" t="s">
        <v>13790</v>
      </c>
      <c r="C5784" s="88" t="s">
        <v>13523</v>
      </c>
      <c r="D5784" s="36" t="s">
        <v>2652</v>
      </c>
      <c r="E5784" s="89">
        <v>50000</v>
      </c>
      <c r="F5784" s="90">
        <v>42828</v>
      </c>
      <c r="G5784" s="90">
        <v>43923</v>
      </c>
      <c r="H5784" s="91">
        <v>43790</v>
      </c>
      <c r="I5784" s="90">
        <v>43923</v>
      </c>
      <c r="J5784" s="36">
        <f t="shared" si="180"/>
        <v>134</v>
      </c>
      <c r="K5784" s="36">
        <v>4.75</v>
      </c>
      <c r="L5784" s="36">
        <v>4.75</v>
      </c>
      <c r="M5784" s="38">
        <f t="shared" si="181"/>
        <v>884.027777777778</v>
      </c>
      <c r="N5784" s="88" t="s">
        <v>13791</v>
      </c>
      <c r="O5784" s="88" t="s">
        <v>13498</v>
      </c>
    </row>
    <row r="5785" s="3" customFormat="1" ht="21" customHeight="1" spans="1:15">
      <c r="A5785" s="27">
        <v>5782</v>
      </c>
      <c r="B5785" s="88" t="s">
        <v>13792</v>
      </c>
      <c r="C5785" s="88" t="s">
        <v>13523</v>
      </c>
      <c r="D5785" s="36" t="s">
        <v>2652</v>
      </c>
      <c r="E5785" s="89">
        <v>50000</v>
      </c>
      <c r="F5785" s="90">
        <v>42828</v>
      </c>
      <c r="G5785" s="90">
        <v>43923</v>
      </c>
      <c r="H5785" s="91">
        <v>43790</v>
      </c>
      <c r="I5785" s="90">
        <v>43923</v>
      </c>
      <c r="J5785" s="36">
        <f t="shared" si="180"/>
        <v>134</v>
      </c>
      <c r="K5785" s="36">
        <v>4.75</v>
      </c>
      <c r="L5785" s="36">
        <v>4.75</v>
      </c>
      <c r="M5785" s="38">
        <f t="shared" si="181"/>
        <v>884.027777777778</v>
      </c>
      <c r="N5785" s="88" t="s">
        <v>13793</v>
      </c>
      <c r="O5785" s="88" t="s">
        <v>13498</v>
      </c>
    </row>
    <row r="5786" s="3" customFormat="1" ht="21" customHeight="1" spans="1:15">
      <c r="A5786" s="27">
        <v>5783</v>
      </c>
      <c r="B5786" s="88" t="s">
        <v>13794</v>
      </c>
      <c r="C5786" s="88" t="s">
        <v>13523</v>
      </c>
      <c r="D5786" s="36" t="s">
        <v>2652</v>
      </c>
      <c r="E5786" s="89">
        <v>50000</v>
      </c>
      <c r="F5786" s="90">
        <v>42828</v>
      </c>
      <c r="G5786" s="90">
        <v>43923</v>
      </c>
      <c r="H5786" s="91">
        <v>43790</v>
      </c>
      <c r="I5786" s="90">
        <v>43923</v>
      </c>
      <c r="J5786" s="36">
        <f t="shared" si="180"/>
        <v>134</v>
      </c>
      <c r="K5786" s="36">
        <v>4.75</v>
      </c>
      <c r="L5786" s="36">
        <v>4.75</v>
      </c>
      <c r="M5786" s="38">
        <f t="shared" si="181"/>
        <v>884.027777777778</v>
      </c>
      <c r="N5786" s="88" t="s">
        <v>13795</v>
      </c>
      <c r="O5786" s="88" t="s">
        <v>13498</v>
      </c>
    </row>
    <row r="5787" s="3" customFormat="1" ht="21" customHeight="1" spans="1:15">
      <c r="A5787" s="27">
        <v>5784</v>
      </c>
      <c r="B5787" s="88" t="s">
        <v>13796</v>
      </c>
      <c r="C5787" s="88" t="s">
        <v>13516</v>
      </c>
      <c r="D5787" s="36" t="s">
        <v>2652</v>
      </c>
      <c r="E5787" s="89">
        <v>50000</v>
      </c>
      <c r="F5787" s="90">
        <v>42828</v>
      </c>
      <c r="G5787" s="90">
        <v>43923</v>
      </c>
      <c r="H5787" s="91">
        <v>43790</v>
      </c>
      <c r="I5787" s="90">
        <v>43923</v>
      </c>
      <c r="J5787" s="36">
        <f t="shared" si="180"/>
        <v>134</v>
      </c>
      <c r="K5787" s="36">
        <v>4.75</v>
      </c>
      <c r="L5787" s="36">
        <v>4.75</v>
      </c>
      <c r="M5787" s="38">
        <f t="shared" si="181"/>
        <v>884.027777777778</v>
      </c>
      <c r="N5787" s="88" t="s">
        <v>13797</v>
      </c>
      <c r="O5787" s="88" t="s">
        <v>13498</v>
      </c>
    </row>
    <row r="5788" s="3" customFormat="1" ht="21" customHeight="1" spans="1:15">
      <c r="A5788" s="27">
        <v>5785</v>
      </c>
      <c r="B5788" s="88" t="s">
        <v>13798</v>
      </c>
      <c r="C5788" s="88" t="s">
        <v>13509</v>
      </c>
      <c r="D5788" s="36" t="s">
        <v>2652</v>
      </c>
      <c r="E5788" s="89">
        <v>50000</v>
      </c>
      <c r="F5788" s="90">
        <v>42830</v>
      </c>
      <c r="G5788" s="90">
        <v>43925</v>
      </c>
      <c r="H5788" s="91">
        <v>43790</v>
      </c>
      <c r="I5788" s="90">
        <v>43925</v>
      </c>
      <c r="J5788" s="36">
        <f t="shared" si="180"/>
        <v>136</v>
      </c>
      <c r="K5788" s="36">
        <v>4.75</v>
      </c>
      <c r="L5788" s="36">
        <v>4.75</v>
      </c>
      <c r="M5788" s="38">
        <f t="shared" si="181"/>
        <v>897.222222222222</v>
      </c>
      <c r="N5788" s="88" t="s">
        <v>13799</v>
      </c>
      <c r="O5788" s="88" t="s">
        <v>13498</v>
      </c>
    </row>
    <row r="5789" s="3" customFormat="1" ht="21" customHeight="1" spans="1:15">
      <c r="A5789" s="27">
        <v>5786</v>
      </c>
      <c r="B5789" s="88" t="s">
        <v>13800</v>
      </c>
      <c r="C5789" s="88" t="s">
        <v>13509</v>
      </c>
      <c r="D5789" s="36" t="s">
        <v>2652</v>
      </c>
      <c r="E5789" s="89">
        <v>50000</v>
      </c>
      <c r="F5789" s="90">
        <v>42830</v>
      </c>
      <c r="G5789" s="90">
        <v>43925</v>
      </c>
      <c r="H5789" s="91">
        <v>43790</v>
      </c>
      <c r="I5789" s="90">
        <v>43925</v>
      </c>
      <c r="J5789" s="36">
        <f t="shared" si="180"/>
        <v>136</v>
      </c>
      <c r="K5789" s="36">
        <v>4.75</v>
      </c>
      <c r="L5789" s="36">
        <v>4.75</v>
      </c>
      <c r="M5789" s="38">
        <f t="shared" si="181"/>
        <v>897.222222222222</v>
      </c>
      <c r="N5789" s="88" t="s">
        <v>13801</v>
      </c>
      <c r="O5789" s="88" t="s">
        <v>13498</v>
      </c>
    </row>
    <row r="5790" s="3" customFormat="1" ht="21" customHeight="1" spans="1:15">
      <c r="A5790" s="27">
        <v>5787</v>
      </c>
      <c r="B5790" s="88" t="s">
        <v>13802</v>
      </c>
      <c r="C5790" s="88" t="s">
        <v>13509</v>
      </c>
      <c r="D5790" s="36" t="s">
        <v>2652</v>
      </c>
      <c r="E5790" s="89">
        <v>50000</v>
      </c>
      <c r="F5790" s="90">
        <v>42831</v>
      </c>
      <c r="G5790" s="90">
        <v>43926</v>
      </c>
      <c r="H5790" s="91">
        <v>43790</v>
      </c>
      <c r="I5790" s="90">
        <v>43926</v>
      </c>
      <c r="J5790" s="36">
        <f t="shared" si="180"/>
        <v>137</v>
      </c>
      <c r="K5790" s="36">
        <v>4.75</v>
      </c>
      <c r="L5790" s="36">
        <v>4.75</v>
      </c>
      <c r="M5790" s="38">
        <f t="shared" si="181"/>
        <v>903.819444444445</v>
      </c>
      <c r="N5790" s="88" t="s">
        <v>13803</v>
      </c>
      <c r="O5790" s="88" t="s">
        <v>13498</v>
      </c>
    </row>
    <row r="5791" s="3" customFormat="1" ht="21" customHeight="1" spans="1:15">
      <c r="A5791" s="27">
        <v>5788</v>
      </c>
      <c r="B5791" s="88" t="s">
        <v>13804</v>
      </c>
      <c r="C5791" s="88" t="s">
        <v>13509</v>
      </c>
      <c r="D5791" s="36" t="s">
        <v>2652</v>
      </c>
      <c r="E5791" s="89">
        <v>50000</v>
      </c>
      <c r="F5791" s="90">
        <v>42831</v>
      </c>
      <c r="G5791" s="90">
        <v>43926</v>
      </c>
      <c r="H5791" s="91">
        <v>43790</v>
      </c>
      <c r="I5791" s="90">
        <v>43926</v>
      </c>
      <c r="J5791" s="36">
        <f t="shared" si="180"/>
        <v>137</v>
      </c>
      <c r="K5791" s="36">
        <v>4.75</v>
      </c>
      <c r="L5791" s="36">
        <v>4.75</v>
      </c>
      <c r="M5791" s="38">
        <f t="shared" si="181"/>
        <v>903.819444444445</v>
      </c>
      <c r="N5791" s="88" t="s">
        <v>13805</v>
      </c>
      <c r="O5791" s="88" t="s">
        <v>13498</v>
      </c>
    </row>
    <row r="5792" s="3" customFormat="1" ht="21" customHeight="1" spans="1:15">
      <c r="A5792" s="27">
        <v>5789</v>
      </c>
      <c r="B5792" s="88" t="s">
        <v>3056</v>
      </c>
      <c r="C5792" s="88" t="s">
        <v>13509</v>
      </c>
      <c r="D5792" s="36" t="s">
        <v>2652</v>
      </c>
      <c r="E5792" s="89">
        <v>50000</v>
      </c>
      <c r="F5792" s="90">
        <v>42832</v>
      </c>
      <c r="G5792" s="90">
        <v>43927</v>
      </c>
      <c r="H5792" s="91">
        <v>43790</v>
      </c>
      <c r="I5792" s="90">
        <v>43927</v>
      </c>
      <c r="J5792" s="36">
        <f t="shared" si="180"/>
        <v>138</v>
      </c>
      <c r="K5792" s="36">
        <v>4.75</v>
      </c>
      <c r="L5792" s="36">
        <v>4.75</v>
      </c>
      <c r="M5792" s="38">
        <f t="shared" si="181"/>
        <v>910.416666666667</v>
      </c>
      <c r="N5792" s="88" t="s">
        <v>13806</v>
      </c>
      <c r="O5792" s="88" t="s">
        <v>13498</v>
      </c>
    </row>
    <row r="5793" s="3" customFormat="1" ht="21" customHeight="1" spans="1:15">
      <c r="A5793" s="27">
        <v>5790</v>
      </c>
      <c r="B5793" s="88" t="s">
        <v>13807</v>
      </c>
      <c r="C5793" s="88" t="s">
        <v>13523</v>
      </c>
      <c r="D5793" s="36" t="s">
        <v>2652</v>
      </c>
      <c r="E5793" s="89">
        <v>50000</v>
      </c>
      <c r="F5793" s="90">
        <v>42835</v>
      </c>
      <c r="G5793" s="90">
        <v>43930</v>
      </c>
      <c r="H5793" s="91">
        <v>43790</v>
      </c>
      <c r="I5793" s="90">
        <v>43930</v>
      </c>
      <c r="J5793" s="36">
        <f t="shared" si="180"/>
        <v>141</v>
      </c>
      <c r="K5793" s="36">
        <v>4.75</v>
      </c>
      <c r="L5793" s="36">
        <v>4.75</v>
      </c>
      <c r="M5793" s="38">
        <f t="shared" si="181"/>
        <v>930.208333333333</v>
      </c>
      <c r="N5793" s="88" t="s">
        <v>13808</v>
      </c>
      <c r="O5793" s="88" t="s">
        <v>13498</v>
      </c>
    </row>
    <row r="5794" s="3" customFormat="1" ht="21" customHeight="1" spans="1:15">
      <c r="A5794" s="27">
        <v>5791</v>
      </c>
      <c r="B5794" s="88" t="s">
        <v>13809</v>
      </c>
      <c r="C5794" s="88" t="s">
        <v>13509</v>
      </c>
      <c r="D5794" s="36" t="s">
        <v>2652</v>
      </c>
      <c r="E5794" s="89">
        <v>50000</v>
      </c>
      <c r="F5794" s="90">
        <v>42835</v>
      </c>
      <c r="G5794" s="90">
        <v>43930</v>
      </c>
      <c r="H5794" s="91">
        <v>43790</v>
      </c>
      <c r="I5794" s="90">
        <v>43930</v>
      </c>
      <c r="J5794" s="36">
        <f t="shared" si="180"/>
        <v>141</v>
      </c>
      <c r="K5794" s="36">
        <v>4.75</v>
      </c>
      <c r="L5794" s="36">
        <v>4.75</v>
      </c>
      <c r="M5794" s="38">
        <f t="shared" si="181"/>
        <v>930.208333333333</v>
      </c>
      <c r="N5794" s="88" t="s">
        <v>13810</v>
      </c>
      <c r="O5794" s="88" t="s">
        <v>13498</v>
      </c>
    </row>
    <row r="5795" s="3" customFormat="1" ht="21" customHeight="1" spans="1:15">
      <c r="A5795" s="27">
        <v>5792</v>
      </c>
      <c r="B5795" s="88" t="s">
        <v>13811</v>
      </c>
      <c r="C5795" s="88" t="s">
        <v>13509</v>
      </c>
      <c r="D5795" s="36" t="s">
        <v>2652</v>
      </c>
      <c r="E5795" s="89">
        <v>50000</v>
      </c>
      <c r="F5795" s="90">
        <v>42835</v>
      </c>
      <c r="G5795" s="90">
        <v>43930</v>
      </c>
      <c r="H5795" s="91">
        <v>43790</v>
      </c>
      <c r="I5795" s="90">
        <v>43930</v>
      </c>
      <c r="J5795" s="36">
        <f t="shared" si="180"/>
        <v>141</v>
      </c>
      <c r="K5795" s="36">
        <v>4.75</v>
      </c>
      <c r="L5795" s="36">
        <v>4.75</v>
      </c>
      <c r="M5795" s="38">
        <f t="shared" si="181"/>
        <v>930.208333333333</v>
      </c>
      <c r="N5795" s="88" t="s">
        <v>13812</v>
      </c>
      <c r="O5795" s="88" t="s">
        <v>13498</v>
      </c>
    </row>
    <row r="5796" s="3" customFormat="1" ht="21" customHeight="1" spans="1:15">
      <c r="A5796" s="27">
        <v>5793</v>
      </c>
      <c r="B5796" s="88" t="s">
        <v>13813</v>
      </c>
      <c r="C5796" s="88" t="s">
        <v>13509</v>
      </c>
      <c r="D5796" s="36" t="s">
        <v>2652</v>
      </c>
      <c r="E5796" s="89">
        <v>50000</v>
      </c>
      <c r="F5796" s="90">
        <v>42835</v>
      </c>
      <c r="G5796" s="90">
        <v>43930</v>
      </c>
      <c r="H5796" s="91">
        <v>43790</v>
      </c>
      <c r="I5796" s="90">
        <v>43930</v>
      </c>
      <c r="J5796" s="36">
        <f t="shared" si="180"/>
        <v>141</v>
      </c>
      <c r="K5796" s="36">
        <v>4.75</v>
      </c>
      <c r="L5796" s="36">
        <v>4.75</v>
      </c>
      <c r="M5796" s="38">
        <f t="shared" si="181"/>
        <v>930.208333333333</v>
      </c>
      <c r="N5796" s="88" t="s">
        <v>13814</v>
      </c>
      <c r="O5796" s="88" t="s">
        <v>13498</v>
      </c>
    </row>
    <row r="5797" s="3" customFormat="1" ht="21" customHeight="1" spans="1:15">
      <c r="A5797" s="27">
        <v>5794</v>
      </c>
      <c r="B5797" s="88" t="s">
        <v>13815</v>
      </c>
      <c r="C5797" s="88" t="s">
        <v>13538</v>
      </c>
      <c r="D5797" s="36" t="s">
        <v>2652</v>
      </c>
      <c r="E5797" s="89">
        <v>50000</v>
      </c>
      <c r="F5797" s="90">
        <v>42836</v>
      </c>
      <c r="G5797" s="90">
        <v>43931</v>
      </c>
      <c r="H5797" s="91">
        <v>43790</v>
      </c>
      <c r="I5797" s="90">
        <v>43931</v>
      </c>
      <c r="J5797" s="36">
        <f t="shared" si="180"/>
        <v>142</v>
      </c>
      <c r="K5797" s="36">
        <v>4.75</v>
      </c>
      <c r="L5797" s="36">
        <v>4.75</v>
      </c>
      <c r="M5797" s="38">
        <f t="shared" si="181"/>
        <v>936.805555555555</v>
      </c>
      <c r="N5797" s="88" t="s">
        <v>13816</v>
      </c>
      <c r="O5797" s="88" t="s">
        <v>13498</v>
      </c>
    </row>
    <row r="5798" s="3" customFormat="1" ht="21" customHeight="1" spans="1:15">
      <c r="A5798" s="27">
        <v>5795</v>
      </c>
      <c r="B5798" s="88" t="s">
        <v>13817</v>
      </c>
      <c r="C5798" s="88" t="s">
        <v>13509</v>
      </c>
      <c r="D5798" s="36" t="s">
        <v>2652</v>
      </c>
      <c r="E5798" s="89">
        <v>50000</v>
      </c>
      <c r="F5798" s="90">
        <v>42836</v>
      </c>
      <c r="G5798" s="90">
        <v>43931</v>
      </c>
      <c r="H5798" s="91">
        <v>43790</v>
      </c>
      <c r="I5798" s="90">
        <v>43931</v>
      </c>
      <c r="J5798" s="36">
        <f t="shared" si="180"/>
        <v>142</v>
      </c>
      <c r="K5798" s="36">
        <v>4.75</v>
      </c>
      <c r="L5798" s="36">
        <v>4.75</v>
      </c>
      <c r="M5798" s="38">
        <f t="shared" si="181"/>
        <v>936.805555555555</v>
      </c>
      <c r="N5798" s="88" t="s">
        <v>13818</v>
      </c>
      <c r="O5798" s="88" t="s">
        <v>13498</v>
      </c>
    </row>
    <row r="5799" s="3" customFormat="1" ht="21" customHeight="1" spans="1:15">
      <c r="A5799" s="27">
        <v>5796</v>
      </c>
      <c r="B5799" s="88" t="s">
        <v>13819</v>
      </c>
      <c r="C5799" s="88" t="s">
        <v>13509</v>
      </c>
      <c r="D5799" s="36" t="s">
        <v>2652</v>
      </c>
      <c r="E5799" s="89">
        <v>50000</v>
      </c>
      <c r="F5799" s="90">
        <v>42836</v>
      </c>
      <c r="G5799" s="90">
        <v>43931</v>
      </c>
      <c r="H5799" s="91">
        <v>43790</v>
      </c>
      <c r="I5799" s="90">
        <v>43931</v>
      </c>
      <c r="J5799" s="36">
        <f t="shared" si="180"/>
        <v>142</v>
      </c>
      <c r="K5799" s="36">
        <v>4.75</v>
      </c>
      <c r="L5799" s="36">
        <v>4.75</v>
      </c>
      <c r="M5799" s="38">
        <f t="shared" si="181"/>
        <v>936.805555555555</v>
      </c>
      <c r="N5799" s="88" t="s">
        <v>13820</v>
      </c>
      <c r="O5799" s="88" t="s">
        <v>13498</v>
      </c>
    </row>
    <row r="5800" s="3" customFormat="1" ht="21" customHeight="1" spans="1:15">
      <c r="A5800" s="27">
        <v>5797</v>
      </c>
      <c r="B5800" s="88" t="s">
        <v>13821</v>
      </c>
      <c r="C5800" s="88" t="s">
        <v>13509</v>
      </c>
      <c r="D5800" s="36" t="s">
        <v>2652</v>
      </c>
      <c r="E5800" s="89">
        <v>50000</v>
      </c>
      <c r="F5800" s="90">
        <v>42836</v>
      </c>
      <c r="G5800" s="90">
        <v>43931</v>
      </c>
      <c r="H5800" s="91">
        <v>43790</v>
      </c>
      <c r="I5800" s="90">
        <v>43931</v>
      </c>
      <c r="J5800" s="36">
        <f t="shared" si="180"/>
        <v>142</v>
      </c>
      <c r="K5800" s="36">
        <v>4.75</v>
      </c>
      <c r="L5800" s="36">
        <v>4.75</v>
      </c>
      <c r="M5800" s="38">
        <f t="shared" si="181"/>
        <v>936.805555555555</v>
      </c>
      <c r="N5800" s="88" t="s">
        <v>13822</v>
      </c>
      <c r="O5800" s="88" t="s">
        <v>13498</v>
      </c>
    </row>
    <row r="5801" s="3" customFormat="1" ht="21" customHeight="1" spans="1:15">
      <c r="A5801" s="27">
        <v>5798</v>
      </c>
      <c r="B5801" s="88" t="s">
        <v>13823</v>
      </c>
      <c r="C5801" s="88" t="s">
        <v>13509</v>
      </c>
      <c r="D5801" s="36" t="s">
        <v>2652</v>
      </c>
      <c r="E5801" s="89">
        <v>50000</v>
      </c>
      <c r="F5801" s="90">
        <v>42836</v>
      </c>
      <c r="G5801" s="90">
        <v>43931</v>
      </c>
      <c r="H5801" s="91">
        <v>43790</v>
      </c>
      <c r="I5801" s="90">
        <v>43931</v>
      </c>
      <c r="J5801" s="36">
        <f t="shared" si="180"/>
        <v>142</v>
      </c>
      <c r="K5801" s="36">
        <v>4.75</v>
      </c>
      <c r="L5801" s="36">
        <v>4.75</v>
      </c>
      <c r="M5801" s="38">
        <f t="shared" si="181"/>
        <v>936.805555555555</v>
      </c>
      <c r="N5801" s="88" t="s">
        <v>13824</v>
      </c>
      <c r="O5801" s="88" t="s">
        <v>13498</v>
      </c>
    </row>
    <row r="5802" s="3" customFormat="1" ht="21" customHeight="1" spans="1:15">
      <c r="A5802" s="27">
        <v>5799</v>
      </c>
      <c r="B5802" s="88" t="s">
        <v>13825</v>
      </c>
      <c r="C5802" s="88" t="s">
        <v>13592</v>
      </c>
      <c r="D5802" s="36" t="s">
        <v>2652</v>
      </c>
      <c r="E5802" s="89">
        <v>50000</v>
      </c>
      <c r="F5802" s="90">
        <v>42843</v>
      </c>
      <c r="G5802" s="90">
        <v>43938</v>
      </c>
      <c r="H5802" s="91">
        <v>43790</v>
      </c>
      <c r="I5802" s="90">
        <v>43938</v>
      </c>
      <c r="J5802" s="36">
        <f t="shared" si="180"/>
        <v>149</v>
      </c>
      <c r="K5802" s="36">
        <v>4.75</v>
      </c>
      <c r="L5802" s="36">
        <v>4.75</v>
      </c>
      <c r="M5802" s="38">
        <f t="shared" si="181"/>
        <v>982.986111111111</v>
      </c>
      <c r="N5802" s="88" t="s">
        <v>13826</v>
      </c>
      <c r="O5802" s="88" t="s">
        <v>13498</v>
      </c>
    </row>
    <row r="5803" s="3" customFormat="1" ht="21" customHeight="1" spans="1:15">
      <c r="A5803" s="27">
        <v>5800</v>
      </c>
      <c r="B5803" s="88" t="s">
        <v>13827</v>
      </c>
      <c r="C5803" s="88" t="s">
        <v>13523</v>
      </c>
      <c r="D5803" s="36" t="s">
        <v>2652</v>
      </c>
      <c r="E5803" s="89">
        <v>50000</v>
      </c>
      <c r="F5803" s="90">
        <v>42844</v>
      </c>
      <c r="G5803" s="90">
        <v>43939</v>
      </c>
      <c r="H5803" s="91">
        <v>43790</v>
      </c>
      <c r="I5803" s="90">
        <v>43939</v>
      </c>
      <c r="J5803" s="36">
        <f t="shared" si="180"/>
        <v>150</v>
      </c>
      <c r="K5803" s="36">
        <v>4.75</v>
      </c>
      <c r="L5803" s="36">
        <v>4.75</v>
      </c>
      <c r="M5803" s="38">
        <f t="shared" si="181"/>
        <v>989.583333333333</v>
      </c>
      <c r="N5803" s="88" t="s">
        <v>13828</v>
      </c>
      <c r="O5803" s="88" t="s">
        <v>13498</v>
      </c>
    </row>
    <row r="5804" s="3" customFormat="1" ht="21" customHeight="1" spans="1:15">
      <c r="A5804" s="27">
        <v>5801</v>
      </c>
      <c r="B5804" s="88" t="s">
        <v>13829</v>
      </c>
      <c r="C5804" s="88" t="s">
        <v>13599</v>
      </c>
      <c r="D5804" s="36" t="s">
        <v>2652</v>
      </c>
      <c r="E5804" s="89">
        <v>50000</v>
      </c>
      <c r="F5804" s="90">
        <v>42844</v>
      </c>
      <c r="G5804" s="90">
        <v>43939</v>
      </c>
      <c r="H5804" s="91">
        <v>43790</v>
      </c>
      <c r="I5804" s="90">
        <v>43939</v>
      </c>
      <c r="J5804" s="36">
        <f t="shared" si="180"/>
        <v>150</v>
      </c>
      <c r="K5804" s="36">
        <v>4.75</v>
      </c>
      <c r="L5804" s="36">
        <v>4.75</v>
      </c>
      <c r="M5804" s="38">
        <f t="shared" si="181"/>
        <v>989.583333333333</v>
      </c>
      <c r="N5804" s="88" t="s">
        <v>13830</v>
      </c>
      <c r="O5804" s="88" t="s">
        <v>13498</v>
      </c>
    </row>
    <row r="5805" s="3" customFormat="1" ht="21" customHeight="1" spans="1:15">
      <c r="A5805" s="27">
        <v>5802</v>
      </c>
      <c r="B5805" s="88" t="s">
        <v>13831</v>
      </c>
      <c r="C5805" s="88" t="s">
        <v>13832</v>
      </c>
      <c r="D5805" s="36" t="s">
        <v>2652</v>
      </c>
      <c r="E5805" s="89">
        <v>50000</v>
      </c>
      <c r="F5805" s="90">
        <v>42844</v>
      </c>
      <c r="G5805" s="90">
        <v>43939</v>
      </c>
      <c r="H5805" s="91">
        <v>43790</v>
      </c>
      <c r="I5805" s="90">
        <v>43939</v>
      </c>
      <c r="J5805" s="36">
        <f t="shared" si="180"/>
        <v>150</v>
      </c>
      <c r="K5805" s="36">
        <v>4.75</v>
      </c>
      <c r="L5805" s="36">
        <v>4.75</v>
      </c>
      <c r="M5805" s="38">
        <f t="shared" si="181"/>
        <v>989.583333333333</v>
      </c>
      <c r="N5805" s="88" t="s">
        <v>13833</v>
      </c>
      <c r="O5805" s="88" t="s">
        <v>13498</v>
      </c>
    </row>
    <row r="5806" s="3" customFormat="1" ht="21" customHeight="1" spans="1:15">
      <c r="A5806" s="27">
        <v>5803</v>
      </c>
      <c r="B5806" s="88" t="s">
        <v>13834</v>
      </c>
      <c r="C5806" s="88" t="s">
        <v>13599</v>
      </c>
      <c r="D5806" s="36" t="s">
        <v>2652</v>
      </c>
      <c r="E5806" s="89">
        <v>50000</v>
      </c>
      <c r="F5806" s="90">
        <v>42844</v>
      </c>
      <c r="G5806" s="90">
        <v>43939</v>
      </c>
      <c r="H5806" s="91">
        <v>43790</v>
      </c>
      <c r="I5806" s="90">
        <v>43939</v>
      </c>
      <c r="J5806" s="36">
        <f t="shared" si="180"/>
        <v>150</v>
      </c>
      <c r="K5806" s="36">
        <v>4.75</v>
      </c>
      <c r="L5806" s="36">
        <v>4.75</v>
      </c>
      <c r="M5806" s="38">
        <f t="shared" si="181"/>
        <v>989.583333333333</v>
      </c>
      <c r="N5806" s="88" t="s">
        <v>13835</v>
      </c>
      <c r="O5806" s="88" t="s">
        <v>13498</v>
      </c>
    </row>
    <row r="5807" s="3" customFormat="1" ht="21" customHeight="1" spans="1:15">
      <c r="A5807" s="27">
        <v>5804</v>
      </c>
      <c r="B5807" s="88" t="s">
        <v>8678</v>
      </c>
      <c r="C5807" s="88" t="s">
        <v>13599</v>
      </c>
      <c r="D5807" s="36" t="s">
        <v>2652</v>
      </c>
      <c r="E5807" s="89">
        <v>50000</v>
      </c>
      <c r="F5807" s="90">
        <v>42844</v>
      </c>
      <c r="G5807" s="90">
        <v>43939</v>
      </c>
      <c r="H5807" s="91">
        <v>43790</v>
      </c>
      <c r="I5807" s="90">
        <v>43939</v>
      </c>
      <c r="J5807" s="36">
        <f t="shared" si="180"/>
        <v>150</v>
      </c>
      <c r="K5807" s="36">
        <v>4.75</v>
      </c>
      <c r="L5807" s="36">
        <v>4.75</v>
      </c>
      <c r="M5807" s="38">
        <f t="shared" si="181"/>
        <v>989.583333333333</v>
      </c>
      <c r="N5807" s="88" t="s">
        <v>13836</v>
      </c>
      <c r="O5807" s="88" t="s">
        <v>13498</v>
      </c>
    </row>
    <row r="5808" s="3" customFormat="1" ht="21" customHeight="1" spans="1:15">
      <c r="A5808" s="27">
        <v>5805</v>
      </c>
      <c r="B5808" s="88" t="s">
        <v>13837</v>
      </c>
      <c r="C5808" s="88" t="s">
        <v>13599</v>
      </c>
      <c r="D5808" s="36" t="s">
        <v>2652</v>
      </c>
      <c r="E5808" s="89">
        <v>50000</v>
      </c>
      <c r="F5808" s="90">
        <v>42844</v>
      </c>
      <c r="G5808" s="90">
        <v>43939</v>
      </c>
      <c r="H5808" s="91">
        <v>43790</v>
      </c>
      <c r="I5808" s="90">
        <v>43939</v>
      </c>
      <c r="J5808" s="36">
        <f t="shared" si="180"/>
        <v>150</v>
      </c>
      <c r="K5808" s="36">
        <v>4.75</v>
      </c>
      <c r="L5808" s="36">
        <v>4.75</v>
      </c>
      <c r="M5808" s="38">
        <f t="shared" si="181"/>
        <v>989.583333333333</v>
      </c>
      <c r="N5808" s="88" t="s">
        <v>13838</v>
      </c>
      <c r="O5808" s="88" t="s">
        <v>13498</v>
      </c>
    </row>
    <row r="5809" s="3" customFormat="1" ht="21" customHeight="1" spans="1:15">
      <c r="A5809" s="27">
        <v>5806</v>
      </c>
      <c r="B5809" s="88" t="s">
        <v>13839</v>
      </c>
      <c r="C5809" s="88" t="s">
        <v>13599</v>
      </c>
      <c r="D5809" s="36" t="s">
        <v>2652</v>
      </c>
      <c r="E5809" s="89">
        <v>50000</v>
      </c>
      <c r="F5809" s="90">
        <v>42844</v>
      </c>
      <c r="G5809" s="90">
        <v>43939</v>
      </c>
      <c r="H5809" s="91">
        <v>43790</v>
      </c>
      <c r="I5809" s="90">
        <v>43939</v>
      </c>
      <c r="J5809" s="36">
        <f t="shared" si="180"/>
        <v>150</v>
      </c>
      <c r="K5809" s="36">
        <v>4.75</v>
      </c>
      <c r="L5809" s="36">
        <v>4.75</v>
      </c>
      <c r="M5809" s="38">
        <f t="shared" si="181"/>
        <v>989.583333333333</v>
      </c>
      <c r="N5809" s="88" t="s">
        <v>13840</v>
      </c>
      <c r="O5809" s="88" t="s">
        <v>13498</v>
      </c>
    </row>
    <row r="5810" s="3" customFormat="1" ht="21" customHeight="1" spans="1:15">
      <c r="A5810" s="27">
        <v>5807</v>
      </c>
      <c r="B5810" s="88" t="s">
        <v>13841</v>
      </c>
      <c r="C5810" s="88" t="s">
        <v>13599</v>
      </c>
      <c r="D5810" s="36" t="s">
        <v>2652</v>
      </c>
      <c r="E5810" s="89">
        <v>50000</v>
      </c>
      <c r="F5810" s="90">
        <v>42844</v>
      </c>
      <c r="G5810" s="90">
        <v>43939</v>
      </c>
      <c r="H5810" s="91">
        <v>43790</v>
      </c>
      <c r="I5810" s="90">
        <v>43939</v>
      </c>
      <c r="J5810" s="36">
        <f t="shared" si="180"/>
        <v>150</v>
      </c>
      <c r="K5810" s="36">
        <v>4.75</v>
      </c>
      <c r="L5810" s="36">
        <v>4.75</v>
      </c>
      <c r="M5810" s="38">
        <f t="shared" si="181"/>
        <v>989.583333333333</v>
      </c>
      <c r="N5810" s="88" t="s">
        <v>13842</v>
      </c>
      <c r="O5810" s="88" t="s">
        <v>13498</v>
      </c>
    </row>
    <row r="5811" s="3" customFormat="1" ht="21" customHeight="1" spans="1:15">
      <c r="A5811" s="27">
        <v>5808</v>
      </c>
      <c r="B5811" s="88" t="s">
        <v>13843</v>
      </c>
      <c r="C5811" s="88" t="s">
        <v>13599</v>
      </c>
      <c r="D5811" s="36" t="s">
        <v>2652</v>
      </c>
      <c r="E5811" s="89">
        <v>50000</v>
      </c>
      <c r="F5811" s="90">
        <v>42844</v>
      </c>
      <c r="G5811" s="90">
        <v>43939</v>
      </c>
      <c r="H5811" s="91">
        <v>43790</v>
      </c>
      <c r="I5811" s="90">
        <v>43939</v>
      </c>
      <c r="J5811" s="36">
        <f t="shared" si="180"/>
        <v>150</v>
      </c>
      <c r="K5811" s="36">
        <v>4.75</v>
      </c>
      <c r="L5811" s="36">
        <v>4.75</v>
      </c>
      <c r="M5811" s="38">
        <f t="shared" si="181"/>
        <v>989.583333333333</v>
      </c>
      <c r="N5811" s="88" t="s">
        <v>13844</v>
      </c>
      <c r="O5811" s="88" t="s">
        <v>13498</v>
      </c>
    </row>
    <row r="5812" s="3" customFormat="1" ht="21" customHeight="1" spans="1:15">
      <c r="A5812" s="27">
        <v>5809</v>
      </c>
      <c r="B5812" s="88" t="s">
        <v>13845</v>
      </c>
      <c r="C5812" s="88" t="s">
        <v>13599</v>
      </c>
      <c r="D5812" s="36" t="s">
        <v>2652</v>
      </c>
      <c r="E5812" s="89">
        <v>50000</v>
      </c>
      <c r="F5812" s="90">
        <v>42844</v>
      </c>
      <c r="G5812" s="90">
        <v>43939</v>
      </c>
      <c r="H5812" s="91">
        <v>43790</v>
      </c>
      <c r="I5812" s="90">
        <v>43939</v>
      </c>
      <c r="J5812" s="36">
        <f t="shared" si="180"/>
        <v>150</v>
      </c>
      <c r="K5812" s="36">
        <v>4.75</v>
      </c>
      <c r="L5812" s="36">
        <v>4.75</v>
      </c>
      <c r="M5812" s="38">
        <f t="shared" si="181"/>
        <v>989.583333333333</v>
      </c>
      <c r="N5812" s="88" t="s">
        <v>13846</v>
      </c>
      <c r="O5812" s="88" t="s">
        <v>13498</v>
      </c>
    </row>
    <row r="5813" s="3" customFormat="1" ht="21" customHeight="1" spans="1:15">
      <c r="A5813" s="27">
        <v>5810</v>
      </c>
      <c r="B5813" s="88" t="s">
        <v>13847</v>
      </c>
      <c r="C5813" s="88" t="s">
        <v>13538</v>
      </c>
      <c r="D5813" s="36" t="s">
        <v>2652</v>
      </c>
      <c r="E5813" s="89">
        <v>50000</v>
      </c>
      <c r="F5813" s="90">
        <v>42845</v>
      </c>
      <c r="G5813" s="90">
        <v>43940</v>
      </c>
      <c r="H5813" s="91">
        <v>43790</v>
      </c>
      <c r="I5813" s="90">
        <v>43940</v>
      </c>
      <c r="J5813" s="36">
        <f t="shared" si="180"/>
        <v>151</v>
      </c>
      <c r="K5813" s="36">
        <v>4.75</v>
      </c>
      <c r="L5813" s="36">
        <v>4.75</v>
      </c>
      <c r="M5813" s="38">
        <f t="shared" si="181"/>
        <v>996.180555555555</v>
      </c>
      <c r="N5813" s="88" t="s">
        <v>13848</v>
      </c>
      <c r="O5813" s="88" t="s">
        <v>13498</v>
      </c>
    </row>
    <row r="5814" s="3" customFormat="1" ht="21" customHeight="1" spans="1:15">
      <c r="A5814" s="27">
        <v>5811</v>
      </c>
      <c r="B5814" s="88" t="s">
        <v>13849</v>
      </c>
      <c r="C5814" s="88" t="s">
        <v>13509</v>
      </c>
      <c r="D5814" s="36" t="s">
        <v>2652</v>
      </c>
      <c r="E5814" s="89">
        <v>50000</v>
      </c>
      <c r="F5814" s="90">
        <v>42845</v>
      </c>
      <c r="G5814" s="90">
        <v>43940</v>
      </c>
      <c r="H5814" s="91">
        <v>43790</v>
      </c>
      <c r="I5814" s="90">
        <v>43940</v>
      </c>
      <c r="J5814" s="36">
        <f t="shared" si="180"/>
        <v>151</v>
      </c>
      <c r="K5814" s="36">
        <v>4.75</v>
      </c>
      <c r="L5814" s="36">
        <v>4.75</v>
      </c>
      <c r="M5814" s="38">
        <f t="shared" si="181"/>
        <v>996.180555555555</v>
      </c>
      <c r="N5814" s="88" t="s">
        <v>13850</v>
      </c>
      <c r="O5814" s="88" t="s">
        <v>13498</v>
      </c>
    </row>
    <row r="5815" s="3" customFormat="1" ht="21" customHeight="1" spans="1:15">
      <c r="A5815" s="27">
        <v>5812</v>
      </c>
      <c r="B5815" s="88" t="s">
        <v>13851</v>
      </c>
      <c r="C5815" s="88" t="s">
        <v>13599</v>
      </c>
      <c r="D5815" s="36" t="s">
        <v>2652</v>
      </c>
      <c r="E5815" s="89">
        <v>50000</v>
      </c>
      <c r="F5815" s="90">
        <v>42845</v>
      </c>
      <c r="G5815" s="90">
        <v>43940</v>
      </c>
      <c r="H5815" s="91">
        <v>43790</v>
      </c>
      <c r="I5815" s="90">
        <v>43940</v>
      </c>
      <c r="J5815" s="36">
        <f t="shared" si="180"/>
        <v>151</v>
      </c>
      <c r="K5815" s="36">
        <v>4.75</v>
      </c>
      <c r="L5815" s="36">
        <v>4.75</v>
      </c>
      <c r="M5815" s="38">
        <f t="shared" si="181"/>
        <v>996.180555555555</v>
      </c>
      <c r="N5815" s="88" t="s">
        <v>13852</v>
      </c>
      <c r="O5815" s="88" t="s">
        <v>13498</v>
      </c>
    </row>
    <row r="5816" s="3" customFormat="1" ht="21" customHeight="1" spans="1:15">
      <c r="A5816" s="27">
        <v>5813</v>
      </c>
      <c r="B5816" s="88" t="s">
        <v>13853</v>
      </c>
      <c r="C5816" s="88" t="s">
        <v>13509</v>
      </c>
      <c r="D5816" s="36" t="s">
        <v>2652</v>
      </c>
      <c r="E5816" s="89">
        <v>50000</v>
      </c>
      <c r="F5816" s="90">
        <v>42846</v>
      </c>
      <c r="G5816" s="90">
        <v>43941</v>
      </c>
      <c r="H5816" s="91">
        <v>43790</v>
      </c>
      <c r="I5816" s="90">
        <v>43941</v>
      </c>
      <c r="J5816" s="36">
        <f t="shared" si="180"/>
        <v>152</v>
      </c>
      <c r="K5816" s="36">
        <v>4.75</v>
      </c>
      <c r="L5816" s="36">
        <v>4.75</v>
      </c>
      <c r="M5816" s="38">
        <f t="shared" si="181"/>
        <v>1002.77777777778</v>
      </c>
      <c r="N5816" s="88" t="s">
        <v>13854</v>
      </c>
      <c r="O5816" s="88" t="s">
        <v>13498</v>
      </c>
    </row>
    <row r="5817" s="3" customFormat="1" ht="21" customHeight="1" spans="1:15">
      <c r="A5817" s="27">
        <v>5814</v>
      </c>
      <c r="B5817" s="88" t="s">
        <v>13855</v>
      </c>
      <c r="C5817" s="88" t="s">
        <v>13509</v>
      </c>
      <c r="D5817" s="36" t="s">
        <v>2652</v>
      </c>
      <c r="E5817" s="89">
        <v>50000</v>
      </c>
      <c r="F5817" s="90">
        <v>42846</v>
      </c>
      <c r="G5817" s="90">
        <v>43941</v>
      </c>
      <c r="H5817" s="91">
        <v>43790</v>
      </c>
      <c r="I5817" s="90">
        <v>43941</v>
      </c>
      <c r="J5817" s="36">
        <f t="shared" si="180"/>
        <v>152</v>
      </c>
      <c r="K5817" s="36">
        <v>4.75</v>
      </c>
      <c r="L5817" s="36">
        <v>4.75</v>
      </c>
      <c r="M5817" s="38">
        <f t="shared" si="181"/>
        <v>1002.77777777778</v>
      </c>
      <c r="N5817" s="88" t="s">
        <v>13856</v>
      </c>
      <c r="O5817" s="88" t="s">
        <v>13498</v>
      </c>
    </row>
    <row r="5818" s="3" customFormat="1" ht="21" customHeight="1" spans="1:15">
      <c r="A5818" s="27">
        <v>5815</v>
      </c>
      <c r="B5818" s="88" t="s">
        <v>13857</v>
      </c>
      <c r="C5818" s="88" t="s">
        <v>13496</v>
      </c>
      <c r="D5818" s="36" t="s">
        <v>2652</v>
      </c>
      <c r="E5818" s="89">
        <v>50000</v>
      </c>
      <c r="F5818" s="90">
        <v>42846</v>
      </c>
      <c r="G5818" s="90">
        <v>43941</v>
      </c>
      <c r="H5818" s="91">
        <v>43790</v>
      </c>
      <c r="I5818" s="90">
        <v>43941</v>
      </c>
      <c r="J5818" s="36">
        <f t="shared" si="180"/>
        <v>152</v>
      </c>
      <c r="K5818" s="36">
        <v>4.75</v>
      </c>
      <c r="L5818" s="36">
        <v>4.75</v>
      </c>
      <c r="M5818" s="38">
        <f t="shared" si="181"/>
        <v>1002.77777777778</v>
      </c>
      <c r="N5818" s="88" t="s">
        <v>13858</v>
      </c>
      <c r="O5818" s="88" t="s">
        <v>13498</v>
      </c>
    </row>
    <row r="5819" s="3" customFormat="1" ht="21" customHeight="1" spans="1:15">
      <c r="A5819" s="27">
        <v>5816</v>
      </c>
      <c r="B5819" s="88" t="s">
        <v>13859</v>
      </c>
      <c r="C5819" s="88" t="s">
        <v>13523</v>
      </c>
      <c r="D5819" s="36" t="s">
        <v>2652</v>
      </c>
      <c r="E5819" s="89">
        <v>50000</v>
      </c>
      <c r="F5819" s="90">
        <v>42848</v>
      </c>
      <c r="G5819" s="90">
        <v>43943</v>
      </c>
      <c r="H5819" s="91">
        <v>43790</v>
      </c>
      <c r="I5819" s="90">
        <v>43943</v>
      </c>
      <c r="J5819" s="36">
        <f t="shared" si="180"/>
        <v>154</v>
      </c>
      <c r="K5819" s="36">
        <v>4.75</v>
      </c>
      <c r="L5819" s="36">
        <v>4.75</v>
      </c>
      <c r="M5819" s="38">
        <f t="shared" si="181"/>
        <v>1015.97222222222</v>
      </c>
      <c r="N5819" s="88" t="s">
        <v>13860</v>
      </c>
      <c r="O5819" s="88" t="s">
        <v>13498</v>
      </c>
    </row>
    <row r="5820" s="3" customFormat="1" ht="21" customHeight="1" spans="1:15">
      <c r="A5820" s="27">
        <v>5817</v>
      </c>
      <c r="B5820" s="88" t="s">
        <v>13861</v>
      </c>
      <c r="C5820" s="88" t="s">
        <v>13599</v>
      </c>
      <c r="D5820" s="36" t="s">
        <v>2652</v>
      </c>
      <c r="E5820" s="89">
        <v>50000</v>
      </c>
      <c r="F5820" s="90">
        <v>42849</v>
      </c>
      <c r="G5820" s="90">
        <v>43944</v>
      </c>
      <c r="H5820" s="91">
        <v>43790</v>
      </c>
      <c r="I5820" s="90">
        <v>43944</v>
      </c>
      <c r="J5820" s="36">
        <f t="shared" si="180"/>
        <v>155</v>
      </c>
      <c r="K5820" s="36">
        <v>4.75</v>
      </c>
      <c r="L5820" s="36">
        <v>4.75</v>
      </c>
      <c r="M5820" s="38">
        <f t="shared" si="181"/>
        <v>1022.56944444444</v>
      </c>
      <c r="N5820" s="88" t="s">
        <v>13862</v>
      </c>
      <c r="O5820" s="88" t="s">
        <v>13498</v>
      </c>
    </row>
    <row r="5821" s="3" customFormat="1" ht="21" customHeight="1" spans="1:15">
      <c r="A5821" s="27">
        <v>5818</v>
      </c>
      <c r="B5821" s="88" t="s">
        <v>13863</v>
      </c>
      <c r="C5821" s="88" t="s">
        <v>13599</v>
      </c>
      <c r="D5821" s="36" t="s">
        <v>2652</v>
      </c>
      <c r="E5821" s="89">
        <v>50000</v>
      </c>
      <c r="F5821" s="90">
        <v>42849</v>
      </c>
      <c r="G5821" s="90">
        <v>43944</v>
      </c>
      <c r="H5821" s="91">
        <v>43790</v>
      </c>
      <c r="I5821" s="90">
        <v>43944</v>
      </c>
      <c r="J5821" s="36">
        <f t="shared" si="180"/>
        <v>155</v>
      </c>
      <c r="K5821" s="36">
        <v>4.75</v>
      </c>
      <c r="L5821" s="36">
        <v>4.75</v>
      </c>
      <c r="M5821" s="38">
        <f t="shared" si="181"/>
        <v>1022.56944444444</v>
      </c>
      <c r="N5821" s="88" t="s">
        <v>13864</v>
      </c>
      <c r="O5821" s="88" t="s">
        <v>13498</v>
      </c>
    </row>
    <row r="5822" s="3" customFormat="1" ht="21" customHeight="1" spans="1:15">
      <c r="A5822" s="27">
        <v>5819</v>
      </c>
      <c r="B5822" s="88" t="s">
        <v>13865</v>
      </c>
      <c r="C5822" s="88" t="s">
        <v>13496</v>
      </c>
      <c r="D5822" s="36" t="s">
        <v>2652</v>
      </c>
      <c r="E5822" s="89">
        <v>50000</v>
      </c>
      <c r="F5822" s="90">
        <v>42849</v>
      </c>
      <c r="G5822" s="90">
        <v>43944</v>
      </c>
      <c r="H5822" s="91">
        <v>43790</v>
      </c>
      <c r="I5822" s="90">
        <v>43944</v>
      </c>
      <c r="J5822" s="36">
        <f t="shared" si="180"/>
        <v>155</v>
      </c>
      <c r="K5822" s="36">
        <v>4.75</v>
      </c>
      <c r="L5822" s="36">
        <v>4.75</v>
      </c>
      <c r="M5822" s="38">
        <f t="shared" si="181"/>
        <v>1022.56944444444</v>
      </c>
      <c r="N5822" s="88" t="s">
        <v>13866</v>
      </c>
      <c r="O5822" s="88" t="s">
        <v>13498</v>
      </c>
    </row>
    <row r="5823" s="3" customFormat="1" ht="21" customHeight="1" spans="1:15">
      <c r="A5823" s="27">
        <v>5820</v>
      </c>
      <c r="B5823" s="88" t="s">
        <v>13867</v>
      </c>
      <c r="C5823" s="88" t="s">
        <v>13496</v>
      </c>
      <c r="D5823" s="36" t="s">
        <v>2652</v>
      </c>
      <c r="E5823" s="89">
        <v>50000</v>
      </c>
      <c r="F5823" s="90">
        <v>42850</v>
      </c>
      <c r="G5823" s="90">
        <v>43945</v>
      </c>
      <c r="H5823" s="91">
        <v>43790</v>
      </c>
      <c r="I5823" s="90">
        <v>43945</v>
      </c>
      <c r="J5823" s="36">
        <f t="shared" si="180"/>
        <v>156</v>
      </c>
      <c r="K5823" s="36">
        <v>4.75</v>
      </c>
      <c r="L5823" s="36">
        <v>4.75</v>
      </c>
      <c r="M5823" s="38">
        <f t="shared" si="181"/>
        <v>1029.16666666667</v>
      </c>
      <c r="N5823" s="88" t="s">
        <v>13868</v>
      </c>
      <c r="O5823" s="88" t="s">
        <v>13498</v>
      </c>
    </row>
    <row r="5824" s="3" customFormat="1" ht="21" customHeight="1" spans="1:15">
      <c r="A5824" s="27">
        <v>5821</v>
      </c>
      <c r="B5824" s="88" t="s">
        <v>13869</v>
      </c>
      <c r="C5824" s="88" t="s">
        <v>13523</v>
      </c>
      <c r="D5824" s="36" t="s">
        <v>2652</v>
      </c>
      <c r="E5824" s="89">
        <v>50000</v>
      </c>
      <c r="F5824" s="90">
        <v>42855</v>
      </c>
      <c r="G5824" s="90">
        <v>43950</v>
      </c>
      <c r="H5824" s="91">
        <v>43790</v>
      </c>
      <c r="I5824" s="90">
        <v>43950</v>
      </c>
      <c r="J5824" s="36">
        <f t="shared" si="180"/>
        <v>161</v>
      </c>
      <c r="K5824" s="36">
        <v>4.75</v>
      </c>
      <c r="L5824" s="36">
        <v>4.75</v>
      </c>
      <c r="M5824" s="38">
        <f t="shared" si="181"/>
        <v>1062.15277777778</v>
      </c>
      <c r="N5824" s="88" t="s">
        <v>13870</v>
      </c>
      <c r="O5824" s="88" t="s">
        <v>13498</v>
      </c>
    </row>
    <row r="5825" s="3" customFormat="1" ht="21" customHeight="1" spans="1:15">
      <c r="A5825" s="27">
        <v>5822</v>
      </c>
      <c r="B5825" s="88" t="s">
        <v>13871</v>
      </c>
      <c r="C5825" s="88" t="s">
        <v>13496</v>
      </c>
      <c r="D5825" s="36" t="s">
        <v>2652</v>
      </c>
      <c r="E5825" s="89">
        <v>50000</v>
      </c>
      <c r="F5825" s="90">
        <v>42856</v>
      </c>
      <c r="G5825" s="90">
        <v>43951</v>
      </c>
      <c r="H5825" s="91">
        <v>43790</v>
      </c>
      <c r="I5825" s="90">
        <v>43951</v>
      </c>
      <c r="J5825" s="36">
        <f t="shared" si="180"/>
        <v>162</v>
      </c>
      <c r="K5825" s="36">
        <v>4.75</v>
      </c>
      <c r="L5825" s="36">
        <v>4.75</v>
      </c>
      <c r="M5825" s="38">
        <f t="shared" si="181"/>
        <v>1068.75</v>
      </c>
      <c r="N5825" s="88" t="s">
        <v>13872</v>
      </c>
      <c r="O5825" s="88" t="s">
        <v>13498</v>
      </c>
    </row>
    <row r="5826" s="3" customFormat="1" ht="21" customHeight="1" spans="1:15">
      <c r="A5826" s="27">
        <v>5823</v>
      </c>
      <c r="B5826" s="88" t="s">
        <v>13873</v>
      </c>
      <c r="C5826" s="88" t="s">
        <v>13496</v>
      </c>
      <c r="D5826" s="36" t="s">
        <v>2652</v>
      </c>
      <c r="E5826" s="89">
        <v>50000</v>
      </c>
      <c r="F5826" s="90">
        <v>42856</v>
      </c>
      <c r="G5826" s="90">
        <v>43951</v>
      </c>
      <c r="H5826" s="91">
        <v>43790</v>
      </c>
      <c r="I5826" s="90">
        <v>43951</v>
      </c>
      <c r="J5826" s="36">
        <f t="shared" si="180"/>
        <v>162</v>
      </c>
      <c r="K5826" s="36">
        <v>4.75</v>
      </c>
      <c r="L5826" s="36">
        <v>4.75</v>
      </c>
      <c r="M5826" s="38">
        <f t="shared" si="181"/>
        <v>1068.75</v>
      </c>
      <c r="N5826" s="88" t="s">
        <v>13874</v>
      </c>
      <c r="O5826" s="88" t="s">
        <v>13498</v>
      </c>
    </row>
    <row r="5827" s="3" customFormat="1" ht="21" customHeight="1" spans="1:15">
      <c r="A5827" s="27">
        <v>5824</v>
      </c>
      <c r="B5827" s="88" t="s">
        <v>13875</v>
      </c>
      <c r="C5827" s="88" t="s">
        <v>13599</v>
      </c>
      <c r="D5827" s="36" t="s">
        <v>2652</v>
      </c>
      <c r="E5827" s="89">
        <v>50000</v>
      </c>
      <c r="F5827" s="90">
        <v>42856</v>
      </c>
      <c r="G5827" s="90">
        <v>43951</v>
      </c>
      <c r="H5827" s="91">
        <v>43790</v>
      </c>
      <c r="I5827" s="90">
        <v>43951</v>
      </c>
      <c r="J5827" s="36">
        <f t="shared" si="180"/>
        <v>162</v>
      </c>
      <c r="K5827" s="36">
        <v>4.75</v>
      </c>
      <c r="L5827" s="36">
        <v>4.75</v>
      </c>
      <c r="M5827" s="38">
        <f t="shared" si="181"/>
        <v>1068.75</v>
      </c>
      <c r="N5827" s="88" t="s">
        <v>13876</v>
      </c>
      <c r="O5827" s="88" t="s">
        <v>13498</v>
      </c>
    </row>
    <row r="5828" s="3" customFormat="1" ht="21" customHeight="1" spans="1:15">
      <c r="A5828" s="27">
        <v>5825</v>
      </c>
      <c r="B5828" s="88" t="s">
        <v>13877</v>
      </c>
      <c r="C5828" s="88" t="s">
        <v>13496</v>
      </c>
      <c r="D5828" s="36" t="s">
        <v>2652</v>
      </c>
      <c r="E5828" s="89">
        <v>50000</v>
      </c>
      <c r="F5828" s="90">
        <v>42856</v>
      </c>
      <c r="G5828" s="90">
        <v>43951</v>
      </c>
      <c r="H5828" s="91">
        <v>43790</v>
      </c>
      <c r="I5828" s="90">
        <v>43951</v>
      </c>
      <c r="J5828" s="36">
        <f t="shared" ref="J5828:J5891" si="182">I5828-H5828+1</f>
        <v>162</v>
      </c>
      <c r="K5828" s="36">
        <v>4.75</v>
      </c>
      <c r="L5828" s="36">
        <v>4.75</v>
      </c>
      <c r="M5828" s="38">
        <f t="shared" ref="M5828:M5891" si="183">E5828*J5828*L5828/12/30/100</f>
        <v>1068.75</v>
      </c>
      <c r="N5828" s="88" t="s">
        <v>13878</v>
      </c>
      <c r="O5828" s="88" t="s">
        <v>13498</v>
      </c>
    </row>
    <row r="5829" s="3" customFormat="1" ht="21" customHeight="1" spans="1:15">
      <c r="A5829" s="27">
        <v>5826</v>
      </c>
      <c r="B5829" s="88" t="s">
        <v>13879</v>
      </c>
      <c r="C5829" s="88" t="s">
        <v>13496</v>
      </c>
      <c r="D5829" s="36" t="s">
        <v>2652</v>
      </c>
      <c r="E5829" s="89">
        <v>50000</v>
      </c>
      <c r="F5829" s="90">
        <v>42856</v>
      </c>
      <c r="G5829" s="90">
        <v>43951</v>
      </c>
      <c r="H5829" s="91">
        <v>43790</v>
      </c>
      <c r="I5829" s="90">
        <v>43951</v>
      </c>
      <c r="J5829" s="36">
        <f t="shared" si="182"/>
        <v>162</v>
      </c>
      <c r="K5829" s="36">
        <v>4.75</v>
      </c>
      <c r="L5829" s="36">
        <v>4.75</v>
      </c>
      <c r="M5829" s="38">
        <f t="shared" si="183"/>
        <v>1068.75</v>
      </c>
      <c r="N5829" s="88" t="s">
        <v>13880</v>
      </c>
      <c r="O5829" s="88" t="s">
        <v>13498</v>
      </c>
    </row>
    <row r="5830" s="3" customFormat="1" ht="21" customHeight="1" spans="1:15">
      <c r="A5830" s="27">
        <v>5827</v>
      </c>
      <c r="B5830" s="88" t="s">
        <v>13881</v>
      </c>
      <c r="C5830" s="88" t="s">
        <v>13496</v>
      </c>
      <c r="D5830" s="36" t="s">
        <v>2652</v>
      </c>
      <c r="E5830" s="89">
        <v>50000</v>
      </c>
      <c r="F5830" s="90">
        <v>42856</v>
      </c>
      <c r="G5830" s="90">
        <v>43951</v>
      </c>
      <c r="H5830" s="91">
        <v>43790</v>
      </c>
      <c r="I5830" s="90">
        <v>43951</v>
      </c>
      <c r="J5830" s="36">
        <f t="shared" si="182"/>
        <v>162</v>
      </c>
      <c r="K5830" s="36">
        <v>4.75</v>
      </c>
      <c r="L5830" s="36">
        <v>4.75</v>
      </c>
      <c r="M5830" s="38">
        <f t="shared" si="183"/>
        <v>1068.75</v>
      </c>
      <c r="N5830" s="88" t="s">
        <v>13882</v>
      </c>
      <c r="O5830" s="88" t="s">
        <v>13498</v>
      </c>
    </row>
    <row r="5831" s="3" customFormat="1" ht="21" customHeight="1" spans="1:15">
      <c r="A5831" s="27">
        <v>5828</v>
      </c>
      <c r="B5831" s="88" t="s">
        <v>13883</v>
      </c>
      <c r="C5831" s="88" t="s">
        <v>13523</v>
      </c>
      <c r="D5831" s="36" t="s">
        <v>2652</v>
      </c>
      <c r="E5831" s="89">
        <v>50000</v>
      </c>
      <c r="F5831" s="90">
        <v>42857</v>
      </c>
      <c r="G5831" s="90">
        <v>43952</v>
      </c>
      <c r="H5831" s="91">
        <v>43790</v>
      </c>
      <c r="I5831" s="90">
        <v>43952</v>
      </c>
      <c r="J5831" s="36">
        <f t="shared" si="182"/>
        <v>163</v>
      </c>
      <c r="K5831" s="36">
        <v>4.75</v>
      </c>
      <c r="L5831" s="36">
        <v>4.75</v>
      </c>
      <c r="M5831" s="38">
        <f t="shared" si="183"/>
        <v>1075.34722222222</v>
      </c>
      <c r="N5831" s="88" t="s">
        <v>13884</v>
      </c>
      <c r="O5831" s="88" t="s">
        <v>13498</v>
      </c>
    </row>
    <row r="5832" s="3" customFormat="1" ht="21" customHeight="1" spans="1:15">
      <c r="A5832" s="27">
        <v>5829</v>
      </c>
      <c r="B5832" s="88" t="s">
        <v>13885</v>
      </c>
      <c r="C5832" s="88" t="s">
        <v>13496</v>
      </c>
      <c r="D5832" s="36" t="s">
        <v>2652</v>
      </c>
      <c r="E5832" s="89">
        <v>50000</v>
      </c>
      <c r="F5832" s="90">
        <v>42866</v>
      </c>
      <c r="G5832" s="90">
        <v>43961</v>
      </c>
      <c r="H5832" s="91">
        <v>43790</v>
      </c>
      <c r="I5832" s="90">
        <v>43961</v>
      </c>
      <c r="J5832" s="36">
        <f t="shared" si="182"/>
        <v>172</v>
      </c>
      <c r="K5832" s="36">
        <v>4.75</v>
      </c>
      <c r="L5832" s="36">
        <v>4.75</v>
      </c>
      <c r="M5832" s="38">
        <f t="shared" si="183"/>
        <v>1134.72222222222</v>
      </c>
      <c r="N5832" s="88" t="s">
        <v>13886</v>
      </c>
      <c r="O5832" s="88" t="s">
        <v>13498</v>
      </c>
    </row>
    <row r="5833" s="3" customFormat="1" ht="21" customHeight="1" spans="1:15">
      <c r="A5833" s="27">
        <v>5830</v>
      </c>
      <c r="B5833" s="88" t="s">
        <v>13887</v>
      </c>
      <c r="C5833" s="88" t="s">
        <v>13500</v>
      </c>
      <c r="D5833" s="36" t="s">
        <v>2652</v>
      </c>
      <c r="E5833" s="89">
        <v>50000</v>
      </c>
      <c r="F5833" s="90">
        <v>42866</v>
      </c>
      <c r="G5833" s="90">
        <v>43961</v>
      </c>
      <c r="H5833" s="91">
        <v>43790</v>
      </c>
      <c r="I5833" s="90">
        <v>43961</v>
      </c>
      <c r="J5833" s="36">
        <f t="shared" si="182"/>
        <v>172</v>
      </c>
      <c r="K5833" s="36">
        <v>4.75</v>
      </c>
      <c r="L5833" s="36">
        <v>4.75</v>
      </c>
      <c r="M5833" s="38">
        <f t="shared" si="183"/>
        <v>1134.72222222222</v>
      </c>
      <c r="N5833" s="88" t="s">
        <v>13888</v>
      </c>
      <c r="O5833" s="88" t="s">
        <v>13498</v>
      </c>
    </row>
    <row r="5834" s="3" customFormat="1" ht="21" customHeight="1" spans="1:15">
      <c r="A5834" s="27">
        <v>5831</v>
      </c>
      <c r="B5834" s="88" t="s">
        <v>13889</v>
      </c>
      <c r="C5834" s="88" t="s">
        <v>13547</v>
      </c>
      <c r="D5834" s="36" t="s">
        <v>2652</v>
      </c>
      <c r="E5834" s="89">
        <v>50000</v>
      </c>
      <c r="F5834" s="90">
        <v>42867</v>
      </c>
      <c r="G5834" s="90">
        <v>43962</v>
      </c>
      <c r="H5834" s="91">
        <v>43790</v>
      </c>
      <c r="I5834" s="90">
        <v>43962</v>
      </c>
      <c r="J5834" s="36">
        <f t="shared" si="182"/>
        <v>173</v>
      </c>
      <c r="K5834" s="36">
        <v>4.75</v>
      </c>
      <c r="L5834" s="36">
        <v>4.75</v>
      </c>
      <c r="M5834" s="38">
        <f t="shared" si="183"/>
        <v>1141.31944444444</v>
      </c>
      <c r="N5834" s="88" t="s">
        <v>13890</v>
      </c>
      <c r="O5834" s="88" t="s">
        <v>13498</v>
      </c>
    </row>
    <row r="5835" s="3" customFormat="1" ht="21" customHeight="1" spans="1:15">
      <c r="A5835" s="27">
        <v>5832</v>
      </c>
      <c r="B5835" s="88" t="s">
        <v>13891</v>
      </c>
      <c r="C5835" s="88" t="s">
        <v>13496</v>
      </c>
      <c r="D5835" s="36" t="s">
        <v>2652</v>
      </c>
      <c r="E5835" s="89">
        <v>50000</v>
      </c>
      <c r="F5835" s="90">
        <v>42867</v>
      </c>
      <c r="G5835" s="90">
        <v>43962</v>
      </c>
      <c r="H5835" s="91">
        <v>43790</v>
      </c>
      <c r="I5835" s="90">
        <v>43962</v>
      </c>
      <c r="J5835" s="36">
        <f t="shared" si="182"/>
        <v>173</v>
      </c>
      <c r="K5835" s="36">
        <v>4.75</v>
      </c>
      <c r="L5835" s="36">
        <v>4.75</v>
      </c>
      <c r="M5835" s="38">
        <f t="shared" si="183"/>
        <v>1141.31944444444</v>
      </c>
      <c r="N5835" s="88" t="s">
        <v>13892</v>
      </c>
      <c r="O5835" s="88" t="s">
        <v>13498</v>
      </c>
    </row>
    <row r="5836" s="3" customFormat="1" ht="21" customHeight="1" spans="1:15">
      <c r="A5836" s="27">
        <v>5833</v>
      </c>
      <c r="B5836" s="88" t="s">
        <v>13893</v>
      </c>
      <c r="C5836" s="88" t="s">
        <v>13547</v>
      </c>
      <c r="D5836" s="36" t="s">
        <v>2652</v>
      </c>
      <c r="E5836" s="89">
        <v>50000</v>
      </c>
      <c r="F5836" s="90">
        <v>42870</v>
      </c>
      <c r="G5836" s="90">
        <v>43965</v>
      </c>
      <c r="H5836" s="91">
        <v>43790</v>
      </c>
      <c r="I5836" s="90">
        <v>43965</v>
      </c>
      <c r="J5836" s="36">
        <f t="shared" si="182"/>
        <v>176</v>
      </c>
      <c r="K5836" s="36">
        <v>4.75</v>
      </c>
      <c r="L5836" s="36">
        <v>4.75</v>
      </c>
      <c r="M5836" s="38">
        <f t="shared" si="183"/>
        <v>1161.11111111111</v>
      </c>
      <c r="N5836" s="88" t="s">
        <v>13894</v>
      </c>
      <c r="O5836" s="88" t="s">
        <v>13498</v>
      </c>
    </row>
    <row r="5837" s="3" customFormat="1" ht="21" customHeight="1" spans="1:15">
      <c r="A5837" s="27">
        <v>5834</v>
      </c>
      <c r="B5837" s="88" t="s">
        <v>13895</v>
      </c>
      <c r="C5837" s="88" t="s">
        <v>13516</v>
      </c>
      <c r="D5837" s="36" t="s">
        <v>2652</v>
      </c>
      <c r="E5837" s="89">
        <v>50000</v>
      </c>
      <c r="F5837" s="90">
        <v>42871</v>
      </c>
      <c r="G5837" s="90">
        <v>43966</v>
      </c>
      <c r="H5837" s="91">
        <v>43790</v>
      </c>
      <c r="I5837" s="90">
        <v>43966</v>
      </c>
      <c r="J5837" s="36">
        <f t="shared" si="182"/>
        <v>177</v>
      </c>
      <c r="K5837" s="36">
        <v>4.75</v>
      </c>
      <c r="L5837" s="36">
        <v>4.75</v>
      </c>
      <c r="M5837" s="38">
        <f t="shared" si="183"/>
        <v>1167.70833333333</v>
      </c>
      <c r="N5837" s="88" t="s">
        <v>13896</v>
      </c>
      <c r="O5837" s="88" t="s">
        <v>13498</v>
      </c>
    </row>
    <row r="5838" s="3" customFormat="1" ht="21" customHeight="1" spans="1:15">
      <c r="A5838" s="27">
        <v>5835</v>
      </c>
      <c r="B5838" s="88" t="s">
        <v>13897</v>
      </c>
      <c r="C5838" s="88" t="s">
        <v>13547</v>
      </c>
      <c r="D5838" s="36" t="s">
        <v>2652</v>
      </c>
      <c r="E5838" s="89">
        <v>50000</v>
      </c>
      <c r="F5838" s="90">
        <v>42872</v>
      </c>
      <c r="G5838" s="90">
        <v>43967</v>
      </c>
      <c r="H5838" s="91">
        <v>43790</v>
      </c>
      <c r="I5838" s="90">
        <v>43967</v>
      </c>
      <c r="J5838" s="36">
        <f t="shared" si="182"/>
        <v>178</v>
      </c>
      <c r="K5838" s="36">
        <v>4.75</v>
      </c>
      <c r="L5838" s="36">
        <v>4.75</v>
      </c>
      <c r="M5838" s="38">
        <f t="shared" si="183"/>
        <v>1174.30555555556</v>
      </c>
      <c r="N5838" s="88" t="s">
        <v>13898</v>
      </c>
      <c r="O5838" s="88" t="s">
        <v>13498</v>
      </c>
    </row>
    <row r="5839" s="3" customFormat="1" ht="21" customHeight="1" spans="1:15">
      <c r="A5839" s="27">
        <v>5836</v>
      </c>
      <c r="B5839" s="88" t="s">
        <v>13899</v>
      </c>
      <c r="C5839" s="88" t="s">
        <v>13832</v>
      </c>
      <c r="D5839" s="36" t="s">
        <v>2652</v>
      </c>
      <c r="E5839" s="89">
        <v>50000</v>
      </c>
      <c r="F5839" s="90">
        <v>42872</v>
      </c>
      <c r="G5839" s="90">
        <v>43967</v>
      </c>
      <c r="H5839" s="91">
        <v>43790</v>
      </c>
      <c r="I5839" s="90">
        <v>43967</v>
      </c>
      <c r="J5839" s="36">
        <f t="shared" si="182"/>
        <v>178</v>
      </c>
      <c r="K5839" s="36">
        <v>4.75</v>
      </c>
      <c r="L5839" s="36">
        <v>4.75</v>
      </c>
      <c r="M5839" s="38">
        <f t="shared" si="183"/>
        <v>1174.30555555556</v>
      </c>
      <c r="N5839" s="88" t="s">
        <v>13900</v>
      </c>
      <c r="O5839" s="88" t="s">
        <v>13498</v>
      </c>
    </row>
    <row r="5840" s="3" customFormat="1" ht="21" customHeight="1" spans="1:15">
      <c r="A5840" s="27">
        <v>5837</v>
      </c>
      <c r="B5840" s="88" t="s">
        <v>13901</v>
      </c>
      <c r="C5840" s="88" t="s">
        <v>13523</v>
      </c>
      <c r="D5840" s="36" t="s">
        <v>2652</v>
      </c>
      <c r="E5840" s="89">
        <v>50000</v>
      </c>
      <c r="F5840" s="90">
        <v>42879</v>
      </c>
      <c r="G5840" s="90">
        <v>43974</v>
      </c>
      <c r="H5840" s="91">
        <v>43790</v>
      </c>
      <c r="I5840" s="90">
        <v>43974</v>
      </c>
      <c r="J5840" s="36">
        <f t="shared" si="182"/>
        <v>185</v>
      </c>
      <c r="K5840" s="36">
        <v>4.75</v>
      </c>
      <c r="L5840" s="36">
        <v>4.75</v>
      </c>
      <c r="M5840" s="38">
        <f t="shared" si="183"/>
        <v>1220.48611111111</v>
      </c>
      <c r="N5840" s="88" t="s">
        <v>13902</v>
      </c>
      <c r="O5840" s="88" t="s">
        <v>13498</v>
      </c>
    </row>
    <row r="5841" s="3" customFormat="1" ht="21" customHeight="1" spans="1:15">
      <c r="A5841" s="27">
        <v>5838</v>
      </c>
      <c r="B5841" s="88" t="s">
        <v>13903</v>
      </c>
      <c r="C5841" s="88" t="s">
        <v>13500</v>
      </c>
      <c r="D5841" s="36" t="s">
        <v>2652</v>
      </c>
      <c r="E5841" s="89">
        <v>50000</v>
      </c>
      <c r="F5841" s="90">
        <v>42880</v>
      </c>
      <c r="G5841" s="90">
        <v>43975</v>
      </c>
      <c r="H5841" s="91">
        <v>43790</v>
      </c>
      <c r="I5841" s="90">
        <v>43975</v>
      </c>
      <c r="J5841" s="36">
        <f t="shared" si="182"/>
        <v>186</v>
      </c>
      <c r="K5841" s="36">
        <v>4.75</v>
      </c>
      <c r="L5841" s="36">
        <v>4.75</v>
      </c>
      <c r="M5841" s="38">
        <f t="shared" si="183"/>
        <v>1227.08333333333</v>
      </c>
      <c r="N5841" s="88" t="s">
        <v>13904</v>
      </c>
      <c r="O5841" s="88" t="s">
        <v>13498</v>
      </c>
    </row>
    <row r="5842" s="3" customFormat="1" ht="21" customHeight="1" spans="1:15">
      <c r="A5842" s="27">
        <v>5839</v>
      </c>
      <c r="B5842" s="88" t="s">
        <v>13905</v>
      </c>
      <c r="C5842" s="88" t="s">
        <v>13496</v>
      </c>
      <c r="D5842" s="36" t="s">
        <v>2652</v>
      </c>
      <c r="E5842" s="89">
        <v>50000</v>
      </c>
      <c r="F5842" s="90">
        <v>42882</v>
      </c>
      <c r="G5842" s="90">
        <v>43977</v>
      </c>
      <c r="H5842" s="91">
        <v>43790</v>
      </c>
      <c r="I5842" s="90">
        <v>43977</v>
      </c>
      <c r="J5842" s="36">
        <f t="shared" si="182"/>
        <v>188</v>
      </c>
      <c r="K5842" s="36">
        <v>4.75</v>
      </c>
      <c r="L5842" s="36">
        <v>4.75</v>
      </c>
      <c r="M5842" s="38">
        <f t="shared" si="183"/>
        <v>1240.27777777778</v>
      </c>
      <c r="N5842" s="88" t="s">
        <v>13906</v>
      </c>
      <c r="O5842" s="88" t="s">
        <v>13498</v>
      </c>
    </row>
    <row r="5843" s="3" customFormat="1" ht="21" customHeight="1" spans="1:15">
      <c r="A5843" s="27">
        <v>5840</v>
      </c>
      <c r="B5843" s="88" t="s">
        <v>13907</v>
      </c>
      <c r="C5843" s="88" t="s">
        <v>13496</v>
      </c>
      <c r="D5843" s="36" t="s">
        <v>2652</v>
      </c>
      <c r="E5843" s="89">
        <v>50000</v>
      </c>
      <c r="F5843" s="90">
        <v>42882</v>
      </c>
      <c r="G5843" s="90">
        <v>43977</v>
      </c>
      <c r="H5843" s="91">
        <v>43790</v>
      </c>
      <c r="I5843" s="90">
        <v>43977</v>
      </c>
      <c r="J5843" s="36">
        <f t="shared" si="182"/>
        <v>188</v>
      </c>
      <c r="K5843" s="36">
        <v>4.75</v>
      </c>
      <c r="L5843" s="36">
        <v>4.75</v>
      </c>
      <c r="M5843" s="38">
        <f t="shared" si="183"/>
        <v>1240.27777777778</v>
      </c>
      <c r="N5843" s="88" t="s">
        <v>13908</v>
      </c>
      <c r="O5843" s="88" t="s">
        <v>13498</v>
      </c>
    </row>
    <row r="5844" s="3" customFormat="1" ht="21" customHeight="1" spans="1:15">
      <c r="A5844" s="27">
        <v>5841</v>
      </c>
      <c r="B5844" s="88" t="s">
        <v>13909</v>
      </c>
      <c r="C5844" s="88" t="s">
        <v>13500</v>
      </c>
      <c r="D5844" s="36" t="s">
        <v>2652</v>
      </c>
      <c r="E5844" s="89">
        <v>50000</v>
      </c>
      <c r="F5844" s="90">
        <v>42901</v>
      </c>
      <c r="G5844" s="90">
        <v>43996</v>
      </c>
      <c r="H5844" s="91">
        <v>43790</v>
      </c>
      <c r="I5844" s="90">
        <v>43996</v>
      </c>
      <c r="J5844" s="36">
        <f t="shared" si="182"/>
        <v>207</v>
      </c>
      <c r="K5844" s="36">
        <v>4.75</v>
      </c>
      <c r="L5844" s="36">
        <v>4.75</v>
      </c>
      <c r="M5844" s="38">
        <f t="shared" si="183"/>
        <v>1365.625</v>
      </c>
      <c r="N5844" s="88" t="s">
        <v>13910</v>
      </c>
      <c r="O5844" s="88" t="s">
        <v>13498</v>
      </c>
    </row>
    <row r="5845" s="3" customFormat="1" ht="21" customHeight="1" spans="1:15">
      <c r="A5845" s="27">
        <v>5842</v>
      </c>
      <c r="B5845" s="88" t="s">
        <v>13911</v>
      </c>
      <c r="C5845" s="88" t="s">
        <v>13516</v>
      </c>
      <c r="D5845" s="36" t="s">
        <v>2652</v>
      </c>
      <c r="E5845" s="89">
        <v>50000</v>
      </c>
      <c r="F5845" s="90">
        <v>42902</v>
      </c>
      <c r="G5845" s="90">
        <v>43997</v>
      </c>
      <c r="H5845" s="91">
        <v>43790</v>
      </c>
      <c r="I5845" s="90">
        <v>43997</v>
      </c>
      <c r="J5845" s="36">
        <f t="shared" si="182"/>
        <v>208</v>
      </c>
      <c r="K5845" s="36">
        <v>4.75</v>
      </c>
      <c r="L5845" s="36">
        <v>4.75</v>
      </c>
      <c r="M5845" s="38">
        <f t="shared" si="183"/>
        <v>1372.22222222222</v>
      </c>
      <c r="N5845" s="88" t="s">
        <v>13912</v>
      </c>
      <c r="O5845" s="88" t="s">
        <v>13498</v>
      </c>
    </row>
    <row r="5846" s="3" customFormat="1" ht="21" customHeight="1" spans="1:15">
      <c r="A5846" s="27">
        <v>5843</v>
      </c>
      <c r="B5846" s="88" t="s">
        <v>13913</v>
      </c>
      <c r="C5846" s="88" t="s">
        <v>13496</v>
      </c>
      <c r="D5846" s="36" t="s">
        <v>2652</v>
      </c>
      <c r="E5846" s="89">
        <v>50000</v>
      </c>
      <c r="F5846" s="90">
        <v>42912</v>
      </c>
      <c r="G5846" s="90">
        <v>44007</v>
      </c>
      <c r="H5846" s="91">
        <v>43790</v>
      </c>
      <c r="I5846" s="91">
        <v>44002</v>
      </c>
      <c r="J5846" s="36">
        <f t="shared" si="182"/>
        <v>213</v>
      </c>
      <c r="K5846" s="36">
        <v>4.75</v>
      </c>
      <c r="L5846" s="36">
        <v>4.75</v>
      </c>
      <c r="M5846" s="38">
        <f t="shared" si="183"/>
        <v>1405.20833333333</v>
      </c>
      <c r="N5846" s="88" t="s">
        <v>13914</v>
      </c>
      <c r="O5846" s="88" t="s">
        <v>13498</v>
      </c>
    </row>
    <row r="5847" s="3" customFormat="1" ht="21" customHeight="1" spans="1:15">
      <c r="A5847" s="27">
        <v>5844</v>
      </c>
      <c r="B5847" s="88" t="s">
        <v>13660</v>
      </c>
      <c r="C5847" s="88" t="s">
        <v>13496</v>
      </c>
      <c r="D5847" s="36" t="s">
        <v>2652</v>
      </c>
      <c r="E5847" s="89">
        <v>50000</v>
      </c>
      <c r="F5847" s="90">
        <v>42913</v>
      </c>
      <c r="G5847" s="90">
        <v>44008</v>
      </c>
      <c r="H5847" s="91">
        <v>43790</v>
      </c>
      <c r="I5847" s="91">
        <v>44002</v>
      </c>
      <c r="J5847" s="36">
        <f t="shared" si="182"/>
        <v>213</v>
      </c>
      <c r="K5847" s="36">
        <v>4.75</v>
      </c>
      <c r="L5847" s="36">
        <v>4.75</v>
      </c>
      <c r="M5847" s="38">
        <f t="shared" si="183"/>
        <v>1405.20833333333</v>
      </c>
      <c r="N5847" s="88" t="s">
        <v>13915</v>
      </c>
      <c r="O5847" s="88" t="s">
        <v>13498</v>
      </c>
    </row>
    <row r="5848" s="3" customFormat="1" ht="21" customHeight="1" spans="1:15">
      <c r="A5848" s="27">
        <v>5845</v>
      </c>
      <c r="B5848" s="88" t="s">
        <v>13916</v>
      </c>
      <c r="C5848" s="88" t="s">
        <v>13509</v>
      </c>
      <c r="D5848" s="36" t="s">
        <v>2652</v>
      </c>
      <c r="E5848" s="89">
        <v>50000</v>
      </c>
      <c r="F5848" s="90">
        <v>42919</v>
      </c>
      <c r="G5848" s="90">
        <v>44014</v>
      </c>
      <c r="H5848" s="91">
        <v>43790</v>
      </c>
      <c r="I5848" s="91">
        <v>44002</v>
      </c>
      <c r="J5848" s="36">
        <f t="shared" si="182"/>
        <v>213</v>
      </c>
      <c r="K5848" s="36">
        <v>4.75</v>
      </c>
      <c r="L5848" s="36">
        <v>4.75</v>
      </c>
      <c r="M5848" s="38">
        <f t="shared" si="183"/>
        <v>1405.20833333333</v>
      </c>
      <c r="N5848" s="88" t="s">
        <v>13917</v>
      </c>
      <c r="O5848" s="88" t="s">
        <v>13498</v>
      </c>
    </row>
    <row r="5849" s="3" customFormat="1" ht="21" customHeight="1" spans="1:15">
      <c r="A5849" s="27">
        <v>5846</v>
      </c>
      <c r="B5849" s="88" t="s">
        <v>13918</v>
      </c>
      <c r="C5849" s="88" t="s">
        <v>13500</v>
      </c>
      <c r="D5849" s="36" t="s">
        <v>2652</v>
      </c>
      <c r="E5849" s="89">
        <v>50000</v>
      </c>
      <c r="F5849" s="90">
        <v>42921</v>
      </c>
      <c r="G5849" s="90">
        <v>44016</v>
      </c>
      <c r="H5849" s="91">
        <v>43790</v>
      </c>
      <c r="I5849" s="91">
        <v>44002</v>
      </c>
      <c r="J5849" s="36">
        <f t="shared" si="182"/>
        <v>213</v>
      </c>
      <c r="K5849" s="36">
        <v>4.75</v>
      </c>
      <c r="L5849" s="36">
        <v>4.75</v>
      </c>
      <c r="M5849" s="38">
        <f t="shared" si="183"/>
        <v>1405.20833333333</v>
      </c>
      <c r="N5849" s="88" t="s">
        <v>13919</v>
      </c>
      <c r="O5849" s="88" t="s">
        <v>13498</v>
      </c>
    </row>
    <row r="5850" s="3" customFormat="1" ht="21" customHeight="1" spans="1:15">
      <c r="A5850" s="27">
        <v>5847</v>
      </c>
      <c r="B5850" s="88" t="s">
        <v>13920</v>
      </c>
      <c r="C5850" s="88" t="s">
        <v>13516</v>
      </c>
      <c r="D5850" s="36" t="s">
        <v>2652</v>
      </c>
      <c r="E5850" s="89">
        <v>50000</v>
      </c>
      <c r="F5850" s="90">
        <v>42922</v>
      </c>
      <c r="G5850" s="90">
        <v>44017</v>
      </c>
      <c r="H5850" s="91">
        <v>43790</v>
      </c>
      <c r="I5850" s="91">
        <v>44002</v>
      </c>
      <c r="J5850" s="36">
        <f t="shared" si="182"/>
        <v>213</v>
      </c>
      <c r="K5850" s="36">
        <v>4.75</v>
      </c>
      <c r="L5850" s="36">
        <v>4.75</v>
      </c>
      <c r="M5850" s="38">
        <f t="shared" si="183"/>
        <v>1405.20833333333</v>
      </c>
      <c r="N5850" s="88" t="s">
        <v>13921</v>
      </c>
      <c r="O5850" s="88" t="s">
        <v>13498</v>
      </c>
    </row>
    <row r="5851" s="3" customFormat="1" ht="21" customHeight="1" spans="1:15">
      <c r="A5851" s="27">
        <v>5848</v>
      </c>
      <c r="B5851" s="88" t="s">
        <v>13922</v>
      </c>
      <c r="C5851" s="88" t="s">
        <v>13523</v>
      </c>
      <c r="D5851" s="36" t="s">
        <v>2652</v>
      </c>
      <c r="E5851" s="89">
        <v>50000</v>
      </c>
      <c r="F5851" s="90">
        <v>42951</v>
      </c>
      <c r="G5851" s="90">
        <v>44046</v>
      </c>
      <c r="H5851" s="91">
        <v>43790</v>
      </c>
      <c r="I5851" s="91">
        <v>44002</v>
      </c>
      <c r="J5851" s="36">
        <f t="shared" si="182"/>
        <v>213</v>
      </c>
      <c r="K5851" s="36">
        <v>4.75</v>
      </c>
      <c r="L5851" s="36">
        <v>4.75</v>
      </c>
      <c r="M5851" s="38">
        <f t="shared" si="183"/>
        <v>1405.20833333333</v>
      </c>
      <c r="N5851" s="88" t="s">
        <v>13923</v>
      </c>
      <c r="O5851" s="88" t="s">
        <v>13498</v>
      </c>
    </row>
    <row r="5852" s="3" customFormat="1" ht="21" customHeight="1" spans="1:15">
      <c r="A5852" s="27">
        <v>5849</v>
      </c>
      <c r="B5852" s="88" t="s">
        <v>13924</v>
      </c>
      <c r="C5852" s="88" t="s">
        <v>13500</v>
      </c>
      <c r="D5852" s="36" t="s">
        <v>2652</v>
      </c>
      <c r="E5852" s="89">
        <v>50000</v>
      </c>
      <c r="F5852" s="90">
        <v>42961</v>
      </c>
      <c r="G5852" s="90">
        <v>44056</v>
      </c>
      <c r="H5852" s="91">
        <v>43790</v>
      </c>
      <c r="I5852" s="91">
        <v>44002</v>
      </c>
      <c r="J5852" s="36">
        <f t="shared" si="182"/>
        <v>213</v>
      </c>
      <c r="K5852" s="36">
        <v>4.75</v>
      </c>
      <c r="L5852" s="36">
        <v>4.75</v>
      </c>
      <c r="M5852" s="38">
        <f t="shared" si="183"/>
        <v>1405.20833333333</v>
      </c>
      <c r="N5852" s="88" t="s">
        <v>13925</v>
      </c>
      <c r="O5852" s="88" t="s">
        <v>13498</v>
      </c>
    </row>
    <row r="5853" s="3" customFormat="1" ht="21" customHeight="1" spans="1:15">
      <c r="A5853" s="27">
        <v>5850</v>
      </c>
      <c r="B5853" s="88" t="s">
        <v>13926</v>
      </c>
      <c r="C5853" s="88" t="s">
        <v>13500</v>
      </c>
      <c r="D5853" s="36" t="s">
        <v>2652</v>
      </c>
      <c r="E5853" s="89">
        <v>50000</v>
      </c>
      <c r="F5853" s="90">
        <v>42961</v>
      </c>
      <c r="G5853" s="90">
        <v>44056</v>
      </c>
      <c r="H5853" s="91">
        <v>43790</v>
      </c>
      <c r="I5853" s="91">
        <v>44002</v>
      </c>
      <c r="J5853" s="36">
        <f t="shared" si="182"/>
        <v>213</v>
      </c>
      <c r="K5853" s="36">
        <v>4.75</v>
      </c>
      <c r="L5853" s="36">
        <v>4.75</v>
      </c>
      <c r="M5853" s="38">
        <f t="shared" si="183"/>
        <v>1405.20833333333</v>
      </c>
      <c r="N5853" s="88" t="s">
        <v>13927</v>
      </c>
      <c r="O5853" s="88" t="s">
        <v>13498</v>
      </c>
    </row>
    <row r="5854" s="3" customFormat="1" ht="21" customHeight="1" spans="1:15">
      <c r="A5854" s="27">
        <v>5851</v>
      </c>
      <c r="B5854" s="88" t="s">
        <v>13756</v>
      </c>
      <c r="C5854" s="88" t="s">
        <v>13500</v>
      </c>
      <c r="D5854" s="36" t="s">
        <v>2652</v>
      </c>
      <c r="E5854" s="89">
        <v>50000</v>
      </c>
      <c r="F5854" s="90">
        <v>42964</v>
      </c>
      <c r="G5854" s="90">
        <v>44059</v>
      </c>
      <c r="H5854" s="91">
        <v>43790</v>
      </c>
      <c r="I5854" s="91">
        <v>44002</v>
      </c>
      <c r="J5854" s="36">
        <f t="shared" si="182"/>
        <v>213</v>
      </c>
      <c r="K5854" s="36">
        <v>4.75</v>
      </c>
      <c r="L5854" s="36">
        <v>4.75</v>
      </c>
      <c r="M5854" s="38">
        <f t="shared" si="183"/>
        <v>1405.20833333333</v>
      </c>
      <c r="N5854" s="88" t="s">
        <v>13928</v>
      </c>
      <c r="O5854" s="88" t="s">
        <v>13498</v>
      </c>
    </row>
    <row r="5855" s="3" customFormat="1" ht="21" customHeight="1" spans="1:15">
      <c r="A5855" s="27">
        <v>5852</v>
      </c>
      <c r="B5855" s="88" t="s">
        <v>13929</v>
      </c>
      <c r="C5855" s="88" t="s">
        <v>13500</v>
      </c>
      <c r="D5855" s="36" t="s">
        <v>2652</v>
      </c>
      <c r="E5855" s="89">
        <v>50000</v>
      </c>
      <c r="F5855" s="90">
        <v>42965</v>
      </c>
      <c r="G5855" s="90">
        <v>44060</v>
      </c>
      <c r="H5855" s="91">
        <v>43790</v>
      </c>
      <c r="I5855" s="91">
        <v>44002</v>
      </c>
      <c r="J5855" s="36">
        <f t="shared" si="182"/>
        <v>213</v>
      </c>
      <c r="K5855" s="36">
        <v>4.75</v>
      </c>
      <c r="L5855" s="36">
        <v>4.75</v>
      </c>
      <c r="M5855" s="38">
        <f t="shared" si="183"/>
        <v>1405.20833333333</v>
      </c>
      <c r="N5855" s="88" t="s">
        <v>13930</v>
      </c>
      <c r="O5855" s="88" t="s">
        <v>13498</v>
      </c>
    </row>
    <row r="5856" s="3" customFormat="1" ht="21" customHeight="1" spans="1:15">
      <c r="A5856" s="27">
        <v>5853</v>
      </c>
      <c r="B5856" s="88" t="s">
        <v>13931</v>
      </c>
      <c r="C5856" s="88" t="s">
        <v>13500</v>
      </c>
      <c r="D5856" s="36" t="s">
        <v>2652</v>
      </c>
      <c r="E5856" s="89">
        <v>50000</v>
      </c>
      <c r="F5856" s="90">
        <v>42968</v>
      </c>
      <c r="G5856" s="90">
        <v>44063</v>
      </c>
      <c r="H5856" s="91">
        <v>43790</v>
      </c>
      <c r="I5856" s="91">
        <v>44002</v>
      </c>
      <c r="J5856" s="36">
        <f t="shared" si="182"/>
        <v>213</v>
      </c>
      <c r="K5856" s="36">
        <v>4.75</v>
      </c>
      <c r="L5856" s="36">
        <v>4.75</v>
      </c>
      <c r="M5856" s="38">
        <f t="shared" si="183"/>
        <v>1405.20833333333</v>
      </c>
      <c r="N5856" s="88" t="s">
        <v>13932</v>
      </c>
      <c r="O5856" s="88" t="s">
        <v>13498</v>
      </c>
    </row>
    <row r="5857" s="3" customFormat="1" ht="21" customHeight="1" spans="1:15">
      <c r="A5857" s="27">
        <v>5854</v>
      </c>
      <c r="B5857" s="88" t="s">
        <v>13933</v>
      </c>
      <c r="C5857" s="88" t="s">
        <v>13496</v>
      </c>
      <c r="D5857" s="36" t="s">
        <v>2652</v>
      </c>
      <c r="E5857" s="89">
        <v>50000</v>
      </c>
      <c r="F5857" s="90">
        <v>42969</v>
      </c>
      <c r="G5857" s="90">
        <v>44064</v>
      </c>
      <c r="H5857" s="91">
        <v>43790</v>
      </c>
      <c r="I5857" s="91">
        <v>44002</v>
      </c>
      <c r="J5857" s="36">
        <f t="shared" si="182"/>
        <v>213</v>
      </c>
      <c r="K5857" s="36">
        <v>4.75</v>
      </c>
      <c r="L5857" s="36">
        <v>4.75</v>
      </c>
      <c r="M5857" s="38">
        <f t="shared" si="183"/>
        <v>1405.20833333333</v>
      </c>
      <c r="N5857" s="88" t="s">
        <v>13934</v>
      </c>
      <c r="O5857" s="88" t="s">
        <v>13498</v>
      </c>
    </row>
    <row r="5858" s="3" customFormat="1" ht="21" customHeight="1" spans="1:15">
      <c r="A5858" s="27">
        <v>5855</v>
      </c>
      <c r="B5858" s="88" t="s">
        <v>13935</v>
      </c>
      <c r="C5858" s="88" t="s">
        <v>13496</v>
      </c>
      <c r="D5858" s="36" t="s">
        <v>2652</v>
      </c>
      <c r="E5858" s="89">
        <v>50000</v>
      </c>
      <c r="F5858" s="90">
        <v>42969</v>
      </c>
      <c r="G5858" s="90">
        <v>44064</v>
      </c>
      <c r="H5858" s="91">
        <v>43790</v>
      </c>
      <c r="I5858" s="91">
        <v>44002</v>
      </c>
      <c r="J5858" s="36">
        <f t="shared" si="182"/>
        <v>213</v>
      </c>
      <c r="K5858" s="36">
        <v>4.75</v>
      </c>
      <c r="L5858" s="36">
        <v>4.75</v>
      </c>
      <c r="M5858" s="38">
        <f t="shared" si="183"/>
        <v>1405.20833333333</v>
      </c>
      <c r="N5858" s="88" t="s">
        <v>13936</v>
      </c>
      <c r="O5858" s="88" t="s">
        <v>13498</v>
      </c>
    </row>
    <row r="5859" s="3" customFormat="1" ht="21" customHeight="1" spans="1:15">
      <c r="A5859" s="27">
        <v>5856</v>
      </c>
      <c r="B5859" s="88" t="s">
        <v>13937</v>
      </c>
      <c r="C5859" s="88" t="s">
        <v>13496</v>
      </c>
      <c r="D5859" s="36" t="s">
        <v>2652</v>
      </c>
      <c r="E5859" s="89">
        <v>50000</v>
      </c>
      <c r="F5859" s="90">
        <v>42969</v>
      </c>
      <c r="G5859" s="90">
        <v>44064</v>
      </c>
      <c r="H5859" s="91">
        <v>43790</v>
      </c>
      <c r="I5859" s="91">
        <v>44002</v>
      </c>
      <c r="J5859" s="36">
        <f t="shared" si="182"/>
        <v>213</v>
      </c>
      <c r="K5859" s="36">
        <v>4.75</v>
      </c>
      <c r="L5859" s="36">
        <v>4.75</v>
      </c>
      <c r="M5859" s="38">
        <f t="shared" si="183"/>
        <v>1405.20833333333</v>
      </c>
      <c r="N5859" s="88" t="s">
        <v>13938</v>
      </c>
      <c r="O5859" s="88" t="s">
        <v>13498</v>
      </c>
    </row>
    <row r="5860" s="3" customFormat="1" ht="21" customHeight="1" spans="1:15">
      <c r="A5860" s="27">
        <v>5857</v>
      </c>
      <c r="B5860" s="88" t="s">
        <v>13939</v>
      </c>
      <c r="C5860" s="88" t="s">
        <v>13500</v>
      </c>
      <c r="D5860" s="36" t="s">
        <v>2652</v>
      </c>
      <c r="E5860" s="89">
        <v>50000</v>
      </c>
      <c r="F5860" s="90">
        <v>42970</v>
      </c>
      <c r="G5860" s="90">
        <v>44065</v>
      </c>
      <c r="H5860" s="91">
        <v>43790</v>
      </c>
      <c r="I5860" s="91">
        <v>44002</v>
      </c>
      <c r="J5860" s="36">
        <f t="shared" si="182"/>
        <v>213</v>
      </c>
      <c r="K5860" s="36">
        <v>4.75</v>
      </c>
      <c r="L5860" s="36">
        <v>4.75</v>
      </c>
      <c r="M5860" s="38">
        <f t="shared" si="183"/>
        <v>1405.20833333333</v>
      </c>
      <c r="N5860" s="88" t="s">
        <v>13940</v>
      </c>
      <c r="O5860" s="88" t="s">
        <v>13498</v>
      </c>
    </row>
    <row r="5861" s="3" customFormat="1" ht="21" customHeight="1" spans="1:15">
      <c r="A5861" s="27">
        <v>5858</v>
      </c>
      <c r="B5861" s="88" t="s">
        <v>13941</v>
      </c>
      <c r="C5861" s="88" t="s">
        <v>13496</v>
      </c>
      <c r="D5861" s="36" t="s">
        <v>2652</v>
      </c>
      <c r="E5861" s="89">
        <v>50000</v>
      </c>
      <c r="F5861" s="90">
        <v>42971</v>
      </c>
      <c r="G5861" s="90">
        <v>44066</v>
      </c>
      <c r="H5861" s="91">
        <v>43790</v>
      </c>
      <c r="I5861" s="91">
        <v>44002</v>
      </c>
      <c r="J5861" s="36">
        <f t="shared" si="182"/>
        <v>213</v>
      </c>
      <c r="K5861" s="36">
        <v>4.75</v>
      </c>
      <c r="L5861" s="36">
        <v>4.75</v>
      </c>
      <c r="M5861" s="38">
        <f t="shared" si="183"/>
        <v>1405.20833333333</v>
      </c>
      <c r="N5861" s="88" t="s">
        <v>13942</v>
      </c>
      <c r="O5861" s="88" t="s">
        <v>13498</v>
      </c>
    </row>
    <row r="5862" s="3" customFormat="1" ht="21" customHeight="1" spans="1:15">
      <c r="A5862" s="27">
        <v>5859</v>
      </c>
      <c r="B5862" s="88" t="s">
        <v>13943</v>
      </c>
      <c r="C5862" s="88" t="s">
        <v>13509</v>
      </c>
      <c r="D5862" s="36" t="s">
        <v>2652</v>
      </c>
      <c r="E5862" s="89">
        <v>50000</v>
      </c>
      <c r="F5862" s="90">
        <v>42972</v>
      </c>
      <c r="G5862" s="90">
        <v>44067</v>
      </c>
      <c r="H5862" s="91">
        <v>43790</v>
      </c>
      <c r="I5862" s="91">
        <v>44002</v>
      </c>
      <c r="J5862" s="36">
        <f t="shared" si="182"/>
        <v>213</v>
      </c>
      <c r="K5862" s="36">
        <v>4.75</v>
      </c>
      <c r="L5862" s="36">
        <v>4.75</v>
      </c>
      <c r="M5862" s="38">
        <f t="shared" si="183"/>
        <v>1405.20833333333</v>
      </c>
      <c r="N5862" s="88" t="s">
        <v>13944</v>
      </c>
      <c r="O5862" s="88" t="s">
        <v>13498</v>
      </c>
    </row>
    <row r="5863" s="3" customFormat="1" ht="21" customHeight="1" spans="1:15">
      <c r="A5863" s="27">
        <v>5860</v>
      </c>
      <c r="B5863" s="88" t="s">
        <v>13945</v>
      </c>
      <c r="C5863" s="88" t="s">
        <v>13496</v>
      </c>
      <c r="D5863" s="36" t="s">
        <v>2652</v>
      </c>
      <c r="E5863" s="89">
        <v>50000</v>
      </c>
      <c r="F5863" s="90">
        <v>42972</v>
      </c>
      <c r="G5863" s="90">
        <v>44067</v>
      </c>
      <c r="H5863" s="91">
        <v>43790</v>
      </c>
      <c r="I5863" s="91">
        <v>44002</v>
      </c>
      <c r="J5863" s="36">
        <f t="shared" si="182"/>
        <v>213</v>
      </c>
      <c r="K5863" s="36">
        <v>4.75</v>
      </c>
      <c r="L5863" s="36">
        <v>4.75</v>
      </c>
      <c r="M5863" s="38">
        <f t="shared" si="183"/>
        <v>1405.20833333333</v>
      </c>
      <c r="N5863" s="88" t="s">
        <v>13946</v>
      </c>
      <c r="O5863" s="88" t="s">
        <v>13498</v>
      </c>
    </row>
    <row r="5864" s="3" customFormat="1" ht="21" customHeight="1" spans="1:15">
      <c r="A5864" s="27">
        <v>5861</v>
      </c>
      <c r="B5864" s="88" t="s">
        <v>13716</v>
      </c>
      <c r="C5864" s="88" t="s">
        <v>13500</v>
      </c>
      <c r="D5864" s="36" t="s">
        <v>2652</v>
      </c>
      <c r="E5864" s="89">
        <v>50000</v>
      </c>
      <c r="F5864" s="90">
        <v>42990</v>
      </c>
      <c r="G5864" s="90">
        <v>44085</v>
      </c>
      <c r="H5864" s="91">
        <v>43790</v>
      </c>
      <c r="I5864" s="91">
        <v>44002</v>
      </c>
      <c r="J5864" s="36">
        <f t="shared" si="182"/>
        <v>213</v>
      </c>
      <c r="K5864" s="36">
        <v>4.75</v>
      </c>
      <c r="L5864" s="36">
        <v>4.75</v>
      </c>
      <c r="M5864" s="38">
        <f t="shared" si="183"/>
        <v>1405.20833333333</v>
      </c>
      <c r="N5864" s="88" t="s">
        <v>13947</v>
      </c>
      <c r="O5864" s="88" t="s">
        <v>13498</v>
      </c>
    </row>
    <row r="5865" s="3" customFormat="1" ht="21" customHeight="1" spans="1:15">
      <c r="A5865" s="27">
        <v>5862</v>
      </c>
      <c r="B5865" s="88" t="s">
        <v>13948</v>
      </c>
      <c r="C5865" s="88" t="s">
        <v>13500</v>
      </c>
      <c r="D5865" s="36" t="s">
        <v>2652</v>
      </c>
      <c r="E5865" s="89">
        <v>50000</v>
      </c>
      <c r="F5865" s="90">
        <v>43038</v>
      </c>
      <c r="G5865" s="90">
        <v>44133</v>
      </c>
      <c r="H5865" s="91">
        <v>43790</v>
      </c>
      <c r="I5865" s="91">
        <v>44002</v>
      </c>
      <c r="J5865" s="36">
        <f t="shared" si="182"/>
        <v>213</v>
      </c>
      <c r="K5865" s="36">
        <v>4.75</v>
      </c>
      <c r="L5865" s="36">
        <v>4.75</v>
      </c>
      <c r="M5865" s="38">
        <f t="shared" si="183"/>
        <v>1405.20833333333</v>
      </c>
      <c r="N5865" s="88" t="s">
        <v>13949</v>
      </c>
      <c r="O5865" s="88" t="s">
        <v>13498</v>
      </c>
    </row>
    <row r="5866" s="3" customFormat="1" ht="21" customHeight="1" spans="1:15">
      <c r="A5866" s="27">
        <v>5863</v>
      </c>
      <c r="B5866" s="88" t="s">
        <v>13950</v>
      </c>
      <c r="C5866" s="88" t="s">
        <v>13592</v>
      </c>
      <c r="D5866" s="36" t="s">
        <v>2652</v>
      </c>
      <c r="E5866" s="89">
        <v>50000</v>
      </c>
      <c r="F5866" s="90">
        <v>43038</v>
      </c>
      <c r="G5866" s="90">
        <v>44133</v>
      </c>
      <c r="H5866" s="91">
        <v>43790</v>
      </c>
      <c r="I5866" s="91">
        <v>44002</v>
      </c>
      <c r="J5866" s="36">
        <f t="shared" si="182"/>
        <v>213</v>
      </c>
      <c r="K5866" s="36">
        <v>4.75</v>
      </c>
      <c r="L5866" s="36">
        <v>4.75</v>
      </c>
      <c r="M5866" s="38">
        <f t="shared" si="183"/>
        <v>1405.20833333333</v>
      </c>
      <c r="N5866" s="88" t="s">
        <v>13951</v>
      </c>
      <c r="O5866" s="88" t="s">
        <v>13498</v>
      </c>
    </row>
    <row r="5867" s="3" customFormat="1" ht="21" customHeight="1" spans="1:15">
      <c r="A5867" s="27">
        <v>5864</v>
      </c>
      <c r="B5867" s="88" t="s">
        <v>13952</v>
      </c>
      <c r="C5867" s="88" t="s">
        <v>13538</v>
      </c>
      <c r="D5867" s="36" t="s">
        <v>2652</v>
      </c>
      <c r="E5867" s="89">
        <v>50000</v>
      </c>
      <c r="F5867" s="90">
        <v>43038</v>
      </c>
      <c r="G5867" s="90">
        <v>44133</v>
      </c>
      <c r="H5867" s="91">
        <v>43790</v>
      </c>
      <c r="I5867" s="91">
        <v>44002</v>
      </c>
      <c r="J5867" s="36">
        <f t="shared" si="182"/>
        <v>213</v>
      </c>
      <c r="K5867" s="36">
        <v>4.75</v>
      </c>
      <c r="L5867" s="36">
        <v>4.75</v>
      </c>
      <c r="M5867" s="38">
        <f t="shared" si="183"/>
        <v>1405.20833333333</v>
      </c>
      <c r="N5867" s="88" t="s">
        <v>13953</v>
      </c>
      <c r="O5867" s="88" t="s">
        <v>13498</v>
      </c>
    </row>
    <row r="5868" s="3" customFormat="1" ht="21" customHeight="1" spans="1:15">
      <c r="A5868" s="27">
        <v>5865</v>
      </c>
      <c r="B5868" s="88" t="s">
        <v>13954</v>
      </c>
      <c r="C5868" s="88" t="s">
        <v>13516</v>
      </c>
      <c r="D5868" s="36" t="s">
        <v>2652</v>
      </c>
      <c r="E5868" s="89">
        <v>50000</v>
      </c>
      <c r="F5868" s="90">
        <v>43038</v>
      </c>
      <c r="G5868" s="90">
        <v>44133</v>
      </c>
      <c r="H5868" s="91">
        <v>43790</v>
      </c>
      <c r="I5868" s="91">
        <v>44002</v>
      </c>
      <c r="J5868" s="36">
        <f t="shared" si="182"/>
        <v>213</v>
      </c>
      <c r="K5868" s="36">
        <v>4.75</v>
      </c>
      <c r="L5868" s="36">
        <v>4.75</v>
      </c>
      <c r="M5868" s="38">
        <f t="shared" si="183"/>
        <v>1405.20833333333</v>
      </c>
      <c r="N5868" s="88" t="s">
        <v>13955</v>
      </c>
      <c r="O5868" s="88" t="s">
        <v>13498</v>
      </c>
    </row>
    <row r="5869" s="3" customFormat="1" ht="21" customHeight="1" spans="1:15">
      <c r="A5869" s="27">
        <v>5866</v>
      </c>
      <c r="B5869" s="88" t="s">
        <v>13956</v>
      </c>
      <c r="C5869" s="88" t="s">
        <v>13538</v>
      </c>
      <c r="D5869" s="36" t="s">
        <v>2652</v>
      </c>
      <c r="E5869" s="89">
        <v>50000</v>
      </c>
      <c r="F5869" s="90">
        <v>43038</v>
      </c>
      <c r="G5869" s="90">
        <v>44133</v>
      </c>
      <c r="H5869" s="91">
        <v>43790</v>
      </c>
      <c r="I5869" s="91">
        <v>44002</v>
      </c>
      <c r="J5869" s="36">
        <f t="shared" si="182"/>
        <v>213</v>
      </c>
      <c r="K5869" s="36">
        <v>4.75</v>
      </c>
      <c r="L5869" s="36">
        <v>4.75</v>
      </c>
      <c r="M5869" s="38">
        <f t="shared" si="183"/>
        <v>1405.20833333333</v>
      </c>
      <c r="N5869" s="88" t="s">
        <v>13957</v>
      </c>
      <c r="O5869" s="88" t="s">
        <v>13498</v>
      </c>
    </row>
    <row r="5870" s="3" customFormat="1" ht="21" customHeight="1" spans="1:15">
      <c r="A5870" s="27">
        <v>5867</v>
      </c>
      <c r="B5870" s="88" t="s">
        <v>13958</v>
      </c>
      <c r="C5870" s="88" t="s">
        <v>13523</v>
      </c>
      <c r="D5870" s="36" t="s">
        <v>2652</v>
      </c>
      <c r="E5870" s="89">
        <v>50000</v>
      </c>
      <c r="F5870" s="90">
        <v>43039</v>
      </c>
      <c r="G5870" s="90">
        <v>44134</v>
      </c>
      <c r="H5870" s="91">
        <v>43790</v>
      </c>
      <c r="I5870" s="91">
        <v>44002</v>
      </c>
      <c r="J5870" s="36">
        <f t="shared" si="182"/>
        <v>213</v>
      </c>
      <c r="K5870" s="36">
        <v>4.75</v>
      </c>
      <c r="L5870" s="36">
        <v>4.75</v>
      </c>
      <c r="M5870" s="38">
        <f t="shared" si="183"/>
        <v>1405.20833333333</v>
      </c>
      <c r="N5870" s="88" t="s">
        <v>13959</v>
      </c>
      <c r="O5870" s="88" t="s">
        <v>13498</v>
      </c>
    </row>
    <row r="5871" s="3" customFormat="1" ht="21" customHeight="1" spans="1:15">
      <c r="A5871" s="27">
        <v>5868</v>
      </c>
      <c r="B5871" s="88" t="s">
        <v>13960</v>
      </c>
      <c r="C5871" s="88" t="s">
        <v>13500</v>
      </c>
      <c r="D5871" s="36" t="s">
        <v>2652</v>
      </c>
      <c r="E5871" s="89">
        <v>50000</v>
      </c>
      <c r="F5871" s="90">
        <v>43039</v>
      </c>
      <c r="G5871" s="90">
        <v>44134</v>
      </c>
      <c r="H5871" s="91">
        <v>43790</v>
      </c>
      <c r="I5871" s="91">
        <v>44002</v>
      </c>
      <c r="J5871" s="36">
        <f t="shared" si="182"/>
        <v>213</v>
      </c>
      <c r="K5871" s="36">
        <v>4.75</v>
      </c>
      <c r="L5871" s="36">
        <v>4.75</v>
      </c>
      <c r="M5871" s="38">
        <f t="shared" si="183"/>
        <v>1405.20833333333</v>
      </c>
      <c r="N5871" s="88" t="s">
        <v>13961</v>
      </c>
      <c r="O5871" s="88" t="s">
        <v>13498</v>
      </c>
    </row>
    <row r="5872" s="3" customFormat="1" ht="21" customHeight="1" spans="1:15">
      <c r="A5872" s="27">
        <v>5869</v>
      </c>
      <c r="B5872" s="88" t="s">
        <v>13962</v>
      </c>
      <c r="C5872" s="88" t="s">
        <v>13538</v>
      </c>
      <c r="D5872" s="36" t="s">
        <v>2652</v>
      </c>
      <c r="E5872" s="89">
        <v>50000</v>
      </c>
      <c r="F5872" s="90">
        <v>43039</v>
      </c>
      <c r="G5872" s="90">
        <v>44134</v>
      </c>
      <c r="H5872" s="91">
        <v>43790</v>
      </c>
      <c r="I5872" s="91">
        <v>44002</v>
      </c>
      <c r="J5872" s="36">
        <f t="shared" si="182"/>
        <v>213</v>
      </c>
      <c r="K5872" s="36">
        <v>4.75</v>
      </c>
      <c r="L5872" s="36">
        <v>4.75</v>
      </c>
      <c r="M5872" s="38">
        <f t="shared" si="183"/>
        <v>1405.20833333333</v>
      </c>
      <c r="N5872" s="88" t="s">
        <v>13963</v>
      </c>
      <c r="O5872" s="88" t="s">
        <v>13498</v>
      </c>
    </row>
    <row r="5873" s="3" customFormat="1" ht="21" customHeight="1" spans="1:15">
      <c r="A5873" s="27">
        <v>5870</v>
      </c>
      <c r="B5873" s="88" t="s">
        <v>13964</v>
      </c>
      <c r="C5873" s="88" t="s">
        <v>13538</v>
      </c>
      <c r="D5873" s="36" t="s">
        <v>2652</v>
      </c>
      <c r="E5873" s="89">
        <v>50000</v>
      </c>
      <c r="F5873" s="90">
        <v>43039</v>
      </c>
      <c r="G5873" s="90">
        <v>44134</v>
      </c>
      <c r="H5873" s="91">
        <v>43790</v>
      </c>
      <c r="I5873" s="91">
        <v>44002</v>
      </c>
      <c r="J5873" s="36">
        <f t="shared" si="182"/>
        <v>213</v>
      </c>
      <c r="K5873" s="36">
        <v>4.75</v>
      </c>
      <c r="L5873" s="36">
        <v>4.75</v>
      </c>
      <c r="M5873" s="38">
        <f t="shared" si="183"/>
        <v>1405.20833333333</v>
      </c>
      <c r="N5873" s="88" t="s">
        <v>13965</v>
      </c>
      <c r="O5873" s="88" t="s">
        <v>13498</v>
      </c>
    </row>
    <row r="5874" s="3" customFormat="1" ht="21" customHeight="1" spans="1:15">
      <c r="A5874" s="27">
        <v>5871</v>
      </c>
      <c r="B5874" s="88" t="s">
        <v>13966</v>
      </c>
      <c r="C5874" s="88" t="s">
        <v>13538</v>
      </c>
      <c r="D5874" s="36" t="s">
        <v>2652</v>
      </c>
      <c r="E5874" s="89">
        <v>50000</v>
      </c>
      <c r="F5874" s="90">
        <v>43039</v>
      </c>
      <c r="G5874" s="90">
        <v>44134</v>
      </c>
      <c r="H5874" s="91">
        <v>43790</v>
      </c>
      <c r="I5874" s="91">
        <v>44002</v>
      </c>
      <c r="J5874" s="36">
        <f t="shared" si="182"/>
        <v>213</v>
      </c>
      <c r="K5874" s="36">
        <v>4.75</v>
      </c>
      <c r="L5874" s="36">
        <v>4.75</v>
      </c>
      <c r="M5874" s="38">
        <f t="shared" si="183"/>
        <v>1405.20833333333</v>
      </c>
      <c r="N5874" s="88" t="s">
        <v>13967</v>
      </c>
      <c r="O5874" s="88" t="s">
        <v>13498</v>
      </c>
    </row>
    <row r="5875" s="3" customFormat="1" ht="21" customHeight="1" spans="1:15">
      <c r="A5875" s="27">
        <v>5872</v>
      </c>
      <c r="B5875" s="88" t="s">
        <v>13968</v>
      </c>
      <c r="C5875" s="88" t="s">
        <v>13538</v>
      </c>
      <c r="D5875" s="36" t="s">
        <v>2652</v>
      </c>
      <c r="E5875" s="89">
        <v>50000</v>
      </c>
      <c r="F5875" s="90">
        <v>43040</v>
      </c>
      <c r="G5875" s="90">
        <v>44135</v>
      </c>
      <c r="H5875" s="91">
        <v>43790</v>
      </c>
      <c r="I5875" s="91">
        <v>44002</v>
      </c>
      <c r="J5875" s="36">
        <f t="shared" si="182"/>
        <v>213</v>
      </c>
      <c r="K5875" s="36">
        <v>4.75</v>
      </c>
      <c r="L5875" s="36">
        <v>4.75</v>
      </c>
      <c r="M5875" s="38">
        <f t="shared" si="183"/>
        <v>1405.20833333333</v>
      </c>
      <c r="N5875" s="88" t="s">
        <v>13969</v>
      </c>
      <c r="O5875" s="88" t="s">
        <v>13498</v>
      </c>
    </row>
    <row r="5876" s="3" customFormat="1" ht="21" customHeight="1" spans="1:15">
      <c r="A5876" s="27">
        <v>5873</v>
      </c>
      <c r="B5876" s="88" t="s">
        <v>13970</v>
      </c>
      <c r="C5876" s="88" t="s">
        <v>13538</v>
      </c>
      <c r="D5876" s="36" t="s">
        <v>2652</v>
      </c>
      <c r="E5876" s="89">
        <v>50000</v>
      </c>
      <c r="F5876" s="90">
        <v>43041</v>
      </c>
      <c r="G5876" s="90">
        <v>44136</v>
      </c>
      <c r="H5876" s="91">
        <v>43790</v>
      </c>
      <c r="I5876" s="91">
        <v>44002</v>
      </c>
      <c r="J5876" s="36">
        <f t="shared" si="182"/>
        <v>213</v>
      </c>
      <c r="K5876" s="36">
        <v>4.75</v>
      </c>
      <c r="L5876" s="36">
        <v>4.75</v>
      </c>
      <c r="M5876" s="38">
        <f t="shared" si="183"/>
        <v>1405.20833333333</v>
      </c>
      <c r="N5876" s="88" t="s">
        <v>13971</v>
      </c>
      <c r="O5876" s="88" t="s">
        <v>13498</v>
      </c>
    </row>
    <row r="5877" s="3" customFormat="1" ht="21" customHeight="1" spans="1:15">
      <c r="A5877" s="27">
        <v>5874</v>
      </c>
      <c r="B5877" s="88" t="s">
        <v>13972</v>
      </c>
      <c r="C5877" s="88" t="s">
        <v>13500</v>
      </c>
      <c r="D5877" s="36" t="s">
        <v>2652</v>
      </c>
      <c r="E5877" s="89">
        <v>50000</v>
      </c>
      <c r="F5877" s="90">
        <v>43047</v>
      </c>
      <c r="G5877" s="90">
        <v>44142</v>
      </c>
      <c r="H5877" s="91">
        <v>43790</v>
      </c>
      <c r="I5877" s="91">
        <v>44002</v>
      </c>
      <c r="J5877" s="36">
        <f t="shared" si="182"/>
        <v>213</v>
      </c>
      <c r="K5877" s="36">
        <v>4.75</v>
      </c>
      <c r="L5877" s="36">
        <v>4.75</v>
      </c>
      <c r="M5877" s="38">
        <f t="shared" si="183"/>
        <v>1405.20833333333</v>
      </c>
      <c r="N5877" s="88" t="s">
        <v>13973</v>
      </c>
      <c r="O5877" s="88" t="s">
        <v>13498</v>
      </c>
    </row>
    <row r="5878" s="3" customFormat="1" ht="21" customHeight="1" spans="1:15">
      <c r="A5878" s="27">
        <v>5875</v>
      </c>
      <c r="B5878" s="88" t="s">
        <v>13974</v>
      </c>
      <c r="C5878" s="88" t="s">
        <v>13523</v>
      </c>
      <c r="D5878" s="36" t="s">
        <v>2652</v>
      </c>
      <c r="E5878" s="89">
        <v>50000</v>
      </c>
      <c r="F5878" s="90">
        <v>43047</v>
      </c>
      <c r="G5878" s="90">
        <v>44142</v>
      </c>
      <c r="H5878" s="91">
        <v>43790</v>
      </c>
      <c r="I5878" s="91">
        <v>44002</v>
      </c>
      <c r="J5878" s="36">
        <f t="shared" si="182"/>
        <v>213</v>
      </c>
      <c r="K5878" s="36">
        <v>4.75</v>
      </c>
      <c r="L5878" s="36">
        <v>4.75</v>
      </c>
      <c r="M5878" s="38">
        <f t="shared" si="183"/>
        <v>1405.20833333333</v>
      </c>
      <c r="N5878" s="88" t="s">
        <v>13975</v>
      </c>
      <c r="O5878" s="88" t="s">
        <v>13498</v>
      </c>
    </row>
    <row r="5879" s="3" customFormat="1" ht="21" customHeight="1" spans="1:15">
      <c r="A5879" s="27">
        <v>5876</v>
      </c>
      <c r="B5879" s="88" t="s">
        <v>13976</v>
      </c>
      <c r="C5879" s="88" t="s">
        <v>13523</v>
      </c>
      <c r="D5879" s="36" t="s">
        <v>2652</v>
      </c>
      <c r="E5879" s="89">
        <v>50000</v>
      </c>
      <c r="F5879" s="90">
        <v>43047</v>
      </c>
      <c r="G5879" s="90">
        <v>44142</v>
      </c>
      <c r="H5879" s="91">
        <v>43790</v>
      </c>
      <c r="I5879" s="91">
        <v>44002</v>
      </c>
      <c r="J5879" s="36">
        <f t="shared" si="182"/>
        <v>213</v>
      </c>
      <c r="K5879" s="36">
        <v>4.75</v>
      </c>
      <c r="L5879" s="36">
        <v>4.75</v>
      </c>
      <c r="M5879" s="38">
        <f t="shared" si="183"/>
        <v>1405.20833333333</v>
      </c>
      <c r="N5879" s="88" t="s">
        <v>13977</v>
      </c>
      <c r="O5879" s="88" t="s">
        <v>13498</v>
      </c>
    </row>
    <row r="5880" s="3" customFormat="1" ht="21" customHeight="1" spans="1:15">
      <c r="A5880" s="27">
        <v>5877</v>
      </c>
      <c r="B5880" s="88" t="s">
        <v>13978</v>
      </c>
      <c r="C5880" s="88" t="s">
        <v>13592</v>
      </c>
      <c r="D5880" s="36" t="s">
        <v>2652</v>
      </c>
      <c r="E5880" s="89">
        <v>50000</v>
      </c>
      <c r="F5880" s="90">
        <v>43047</v>
      </c>
      <c r="G5880" s="90">
        <v>44142</v>
      </c>
      <c r="H5880" s="91">
        <v>43790</v>
      </c>
      <c r="I5880" s="91">
        <v>44002</v>
      </c>
      <c r="J5880" s="36">
        <f t="shared" si="182"/>
        <v>213</v>
      </c>
      <c r="K5880" s="36">
        <v>4.75</v>
      </c>
      <c r="L5880" s="36">
        <v>4.75</v>
      </c>
      <c r="M5880" s="38">
        <f t="shared" si="183"/>
        <v>1405.20833333333</v>
      </c>
      <c r="N5880" s="88" t="s">
        <v>13979</v>
      </c>
      <c r="O5880" s="88" t="s">
        <v>13498</v>
      </c>
    </row>
    <row r="5881" s="3" customFormat="1" ht="21" customHeight="1" spans="1:15">
      <c r="A5881" s="27">
        <v>5878</v>
      </c>
      <c r="B5881" s="88" t="s">
        <v>13640</v>
      </c>
      <c r="C5881" s="88" t="s">
        <v>13523</v>
      </c>
      <c r="D5881" s="36" t="s">
        <v>2652</v>
      </c>
      <c r="E5881" s="89">
        <v>50000</v>
      </c>
      <c r="F5881" s="90">
        <v>43052</v>
      </c>
      <c r="G5881" s="90">
        <v>44147</v>
      </c>
      <c r="H5881" s="91">
        <v>43790</v>
      </c>
      <c r="I5881" s="91">
        <v>44002</v>
      </c>
      <c r="J5881" s="36">
        <f t="shared" si="182"/>
        <v>213</v>
      </c>
      <c r="K5881" s="36">
        <v>4.75</v>
      </c>
      <c r="L5881" s="36">
        <v>4.75</v>
      </c>
      <c r="M5881" s="38">
        <f t="shared" si="183"/>
        <v>1405.20833333333</v>
      </c>
      <c r="N5881" s="88" t="s">
        <v>13980</v>
      </c>
      <c r="O5881" s="88" t="s">
        <v>13498</v>
      </c>
    </row>
    <row r="5882" s="3" customFormat="1" ht="21" customHeight="1" spans="1:15">
      <c r="A5882" s="27">
        <v>5879</v>
      </c>
      <c r="B5882" s="88" t="s">
        <v>13981</v>
      </c>
      <c r="C5882" s="88" t="s">
        <v>13538</v>
      </c>
      <c r="D5882" s="36" t="s">
        <v>2652</v>
      </c>
      <c r="E5882" s="89">
        <v>50000</v>
      </c>
      <c r="F5882" s="90">
        <v>43052</v>
      </c>
      <c r="G5882" s="90">
        <v>44147</v>
      </c>
      <c r="H5882" s="91">
        <v>43790</v>
      </c>
      <c r="I5882" s="91">
        <v>44002</v>
      </c>
      <c r="J5882" s="36">
        <f t="shared" si="182"/>
        <v>213</v>
      </c>
      <c r="K5882" s="36">
        <v>4.75</v>
      </c>
      <c r="L5882" s="36">
        <v>4.75</v>
      </c>
      <c r="M5882" s="38">
        <f t="shared" si="183"/>
        <v>1405.20833333333</v>
      </c>
      <c r="N5882" s="88" t="s">
        <v>13982</v>
      </c>
      <c r="O5882" s="88" t="s">
        <v>13498</v>
      </c>
    </row>
    <row r="5883" s="3" customFormat="1" ht="21" customHeight="1" spans="1:15">
      <c r="A5883" s="27">
        <v>5880</v>
      </c>
      <c r="B5883" s="88" t="s">
        <v>13983</v>
      </c>
      <c r="C5883" s="88" t="s">
        <v>13500</v>
      </c>
      <c r="D5883" s="36" t="s">
        <v>2652</v>
      </c>
      <c r="E5883" s="89">
        <v>50000</v>
      </c>
      <c r="F5883" s="90">
        <v>43053</v>
      </c>
      <c r="G5883" s="90">
        <v>44148</v>
      </c>
      <c r="H5883" s="91">
        <v>43790</v>
      </c>
      <c r="I5883" s="91">
        <v>44002</v>
      </c>
      <c r="J5883" s="36">
        <f t="shared" si="182"/>
        <v>213</v>
      </c>
      <c r="K5883" s="36">
        <v>4.75</v>
      </c>
      <c r="L5883" s="36">
        <v>4.75</v>
      </c>
      <c r="M5883" s="38">
        <f t="shared" si="183"/>
        <v>1405.20833333333</v>
      </c>
      <c r="N5883" s="88" t="s">
        <v>13984</v>
      </c>
      <c r="O5883" s="88" t="s">
        <v>13498</v>
      </c>
    </row>
    <row r="5884" s="3" customFormat="1" ht="21" customHeight="1" spans="1:15">
      <c r="A5884" s="27">
        <v>5881</v>
      </c>
      <c r="B5884" s="88" t="s">
        <v>13985</v>
      </c>
      <c r="C5884" s="88" t="s">
        <v>13523</v>
      </c>
      <c r="D5884" s="36" t="s">
        <v>2652</v>
      </c>
      <c r="E5884" s="89">
        <v>50000</v>
      </c>
      <c r="F5884" s="90">
        <v>43053</v>
      </c>
      <c r="G5884" s="90">
        <v>44148</v>
      </c>
      <c r="H5884" s="91">
        <v>43790</v>
      </c>
      <c r="I5884" s="91">
        <v>44002</v>
      </c>
      <c r="J5884" s="36">
        <f t="shared" si="182"/>
        <v>213</v>
      </c>
      <c r="K5884" s="36">
        <v>4.75</v>
      </c>
      <c r="L5884" s="36">
        <v>4.75</v>
      </c>
      <c r="M5884" s="38">
        <f t="shared" si="183"/>
        <v>1405.20833333333</v>
      </c>
      <c r="N5884" s="88" t="s">
        <v>13986</v>
      </c>
      <c r="O5884" s="88" t="s">
        <v>13498</v>
      </c>
    </row>
    <row r="5885" s="3" customFormat="1" ht="21" customHeight="1" spans="1:15">
      <c r="A5885" s="27">
        <v>5882</v>
      </c>
      <c r="B5885" s="88" t="s">
        <v>13987</v>
      </c>
      <c r="C5885" s="88" t="s">
        <v>13599</v>
      </c>
      <c r="D5885" s="36" t="s">
        <v>2652</v>
      </c>
      <c r="E5885" s="89">
        <v>50000</v>
      </c>
      <c r="F5885" s="90">
        <v>43054</v>
      </c>
      <c r="G5885" s="90">
        <v>44149</v>
      </c>
      <c r="H5885" s="91">
        <v>43790</v>
      </c>
      <c r="I5885" s="91">
        <v>44002</v>
      </c>
      <c r="J5885" s="36">
        <f t="shared" si="182"/>
        <v>213</v>
      </c>
      <c r="K5885" s="36">
        <v>4.75</v>
      </c>
      <c r="L5885" s="36">
        <v>4.75</v>
      </c>
      <c r="M5885" s="38">
        <f t="shared" si="183"/>
        <v>1405.20833333333</v>
      </c>
      <c r="N5885" s="88" t="s">
        <v>13988</v>
      </c>
      <c r="O5885" s="88" t="s">
        <v>13498</v>
      </c>
    </row>
    <row r="5886" s="3" customFormat="1" ht="21" customHeight="1" spans="1:15">
      <c r="A5886" s="27">
        <v>5883</v>
      </c>
      <c r="B5886" s="88" t="s">
        <v>13989</v>
      </c>
      <c r="C5886" s="88" t="s">
        <v>13599</v>
      </c>
      <c r="D5886" s="36" t="s">
        <v>2652</v>
      </c>
      <c r="E5886" s="89">
        <v>50000</v>
      </c>
      <c r="F5886" s="90">
        <v>43054</v>
      </c>
      <c r="G5886" s="90">
        <v>44149</v>
      </c>
      <c r="H5886" s="91">
        <v>43790</v>
      </c>
      <c r="I5886" s="91">
        <v>44002</v>
      </c>
      <c r="J5886" s="36">
        <f t="shared" si="182"/>
        <v>213</v>
      </c>
      <c r="K5886" s="36">
        <v>4.75</v>
      </c>
      <c r="L5886" s="36">
        <v>4.75</v>
      </c>
      <c r="M5886" s="38">
        <f t="shared" si="183"/>
        <v>1405.20833333333</v>
      </c>
      <c r="N5886" s="88" t="s">
        <v>13990</v>
      </c>
      <c r="O5886" s="88" t="s">
        <v>13498</v>
      </c>
    </row>
    <row r="5887" s="3" customFormat="1" ht="21" customHeight="1" spans="1:15">
      <c r="A5887" s="27">
        <v>5884</v>
      </c>
      <c r="B5887" s="88" t="s">
        <v>13991</v>
      </c>
      <c r="C5887" s="88" t="s">
        <v>13599</v>
      </c>
      <c r="D5887" s="36" t="s">
        <v>2652</v>
      </c>
      <c r="E5887" s="89">
        <v>50000</v>
      </c>
      <c r="F5887" s="90">
        <v>43054</v>
      </c>
      <c r="G5887" s="90">
        <v>44149</v>
      </c>
      <c r="H5887" s="91">
        <v>43790</v>
      </c>
      <c r="I5887" s="91">
        <v>44002</v>
      </c>
      <c r="J5887" s="36">
        <f t="shared" si="182"/>
        <v>213</v>
      </c>
      <c r="K5887" s="36">
        <v>4.75</v>
      </c>
      <c r="L5887" s="36">
        <v>4.75</v>
      </c>
      <c r="M5887" s="38">
        <f t="shared" si="183"/>
        <v>1405.20833333333</v>
      </c>
      <c r="N5887" s="88" t="s">
        <v>13992</v>
      </c>
      <c r="O5887" s="88" t="s">
        <v>13498</v>
      </c>
    </row>
    <row r="5888" s="3" customFormat="1" ht="21" customHeight="1" spans="1:15">
      <c r="A5888" s="27">
        <v>5885</v>
      </c>
      <c r="B5888" s="88" t="s">
        <v>13993</v>
      </c>
      <c r="C5888" s="88" t="s">
        <v>13599</v>
      </c>
      <c r="D5888" s="36" t="s">
        <v>2652</v>
      </c>
      <c r="E5888" s="89">
        <v>50000</v>
      </c>
      <c r="F5888" s="90">
        <v>43054</v>
      </c>
      <c r="G5888" s="90">
        <v>44149</v>
      </c>
      <c r="H5888" s="91">
        <v>43790</v>
      </c>
      <c r="I5888" s="91">
        <v>44002</v>
      </c>
      <c r="J5888" s="36">
        <f t="shared" si="182"/>
        <v>213</v>
      </c>
      <c r="K5888" s="36">
        <v>4.75</v>
      </c>
      <c r="L5888" s="36">
        <v>4.75</v>
      </c>
      <c r="M5888" s="38">
        <f t="shared" si="183"/>
        <v>1405.20833333333</v>
      </c>
      <c r="N5888" s="88" t="s">
        <v>13994</v>
      </c>
      <c r="O5888" s="88" t="s">
        <v>13498</v>
      </c>
    </row>
    <row r="5889" s="3" customFormat="1" ht="21" customHeight="1" spans="1:15">
      <c r="A5889" s="27">
        <v>5886</v>
      </c>
      <c r="B5889" s="88" t="s">
        <v>13995</v>
      </c>
      <c r="C5889" s="88" t="s">
        <v>13599</v>
      </c>
      <c r="D5889" s="36" t="s">
        <v>2652</v>
      </c>
      <c r="E5889" s="89">
        <v>50000</v>
      </c>
      <c r="F5889" s="90">
        <v>43054</v>
      </c>
      <c r="G5889" s="90">
        <v>44149</v>
      </c>
      <c r="H5889" s="91">
        <v>43790</v>
      </c>
      <c r="I5889" s="91">
        <v>44002</v>
      </c>
      <c r="J5889" s="36">
        <f t="shared" si="182"/>
        <v>213</v>
      </c>
      <c r="K5889" s="36">
        <v>4.75</v>
      </c>
      <c r="L5889" s="36">
        <v>4.75</v>
      </c>
      <c r="M5889" s="38">
        <f t="shared" si="183"/>
        <v>1405.20833333333</v>
      </c>
      <c r="N5889" s="88" t="s">
        <v>13996</v>
      </c>
      <c r="O5889" s="88" t="s">
        <v>13498</v>
      </c>
    </row>
    <row r="5890" s="3" customFormat="1" ht="21" customHeight="1" spans="1:15">
      <c r="A5890" s="27">
        <v>5887</v>
      </c>
      <c r="B5890" s="88" t="s">
        <v>13997</v>
      </c>
      <c r="C5890" s="88" t="s">
        <v>13599</v>
      </c>
      <c r="D5890" s="36" t="s">
        <v>2652</v>
      </c>
      <c r="E5890" s="89">
        <v>50000</v>
      </c>
      <c r="F5890" s="90">
        <v>43054</v>
      </c>
      <c r="G5890" s="90">
        <v>44149</v>
      </c>
      <c r="H5890" s="91">
        <v>43790</v>
      </c>
      <c r="I5890" s="91">
        <v>44002</v>
      </c>
      <c r="J5890" s="36">
        <f t="shared" si="182"/>
        <v>213</v>
      </c>
      <c r="K5890" s="36">
        <v>4.75</v>
      </c>
      <c r="L5890" s="36">
        <v>4.75</v>
      </c>
      <c r="M5890" s="38">
        <f t="shared" si="183"/>
        <v>1405.20833333333</v>
      </c>
      <c r="N5890" s="88" t="s">
        <v>13998</v>
      </c>
      <c r="O5890" s="88" t="s">
        <v>13498</v>
      </c>
    </row>
    <row r="5891" s="3" customFormat="1" ht="21" customHeight="1" spans="1:15">
      <c r="A5891" s="27">
        <v>5888</v>
      </c>
      <c r="B5891" s="88" t="s">
        <v>13999</v>
      </c>
      <c r="C5891" s="88" t="s">
        <v>13599</v>
      </c>
      <c r="D5891" s="36" t="s">
        <v>2652</v>
      </c>
      <c r="E5891" s="89">
        <v>50000</v>
      </c>
      <c r="F5891" s="90">
        <v>43054</v>
      </c>
      <c r="G5891" s="90">
        <v>44149</v>
      </c>
      <c r="H5891" s="91">
        <v>43790</v>
      </c>
      <c r="I5891" s="91">
        <v>44002</v>
      </c>
      <c r="J5891" s="36">
        <f t="shared" si="182"/>
        <v>213</v>
      </c>
      <c r="K5891" s="36">
        <v>4.75</v>
      </c>
      <c r="L5891" s="36">
        <v>4.75</v>
      </c>
      <c r="M5891" s="38">
        <f t="shared" si="183"/>
        <v>1405.20833333333</v>
      </c>
      <c r="N5891" s="88" t="s">
        <v>14000</v>
      </c>
      <c r="O5891" s="88" t="s">
        <v>13498</v>
      </c>
    </row>
    <row r="5892" s="3" customFormat="1" ht="21" customHeight="1" spans="1:15">
      <c r="A5892" s="27">
        <v>5889</v>
      </c>
      <c r="B5892" s="88" t="s">
        <v>14001</v>
      </c>
      <c r="C5892" s="88" t="s">
        <v>13599</v>
      </c>
      <c r="D5892" s="36" t="s">
        <v>2652</v>
      </c>
      <c r="E5892" s="89">
        <v>50000</v>
      </c>
      <c r="F5892" s="90">
        <v>43054</v>
      </c>
      <c r="G5892" s="90">
        <v>44149</v>
      </c>
      <c r="H5892" s="91">
        <v>43790</v>
      </c>
      <c r="I5892" s="91">
        <v>44002</v>
      </c>
      <c r="J5892" s="36">
        <f t="shared" ref="J5892:J5955" si="184">I5892-H5892+1</f>
        <v>213</v>
      </c>
      <c r="K5892" s="36">
        <v>4.75</v>
      </c>
      <c r="L5892" s="36">
        <v>4.75</v>
      </c>
      <c r="M5892" s="38">
        <f t="shared" ref="M5892:M5955" si="185">E5892*J5892*L5892/12/30/100</f>
        <v>1405.20833333333</v>
      </c>
      <c r="N5892" s="88" t="s">
        <v>14002</v>
      </c>
      <c r="O5892" s="88" t="s">
        <v>13498</v>
      </c>
    </row>
    <row r="5893" s="3" customFormat="1" ht="21" customHeight="1" spans="1:15">
      <c r="A5893" s="27">
        <v>5890</v>
      </c>
      <c r="B5893" s="88" t="s">
        <v>14003</v>
      </c>
      <c r="C5893" s="88" t="s">
        <v>13599</v>
      </c>
      <c r="D5893" s="36" t="s">
        <v>2652</v>
      </c>
      <c r="E5893" s="89">
        <v>50000</v>
      </c>
      <c r="F5893" s="90">
        <v>43054</v>
      </c>
      <c r="G5893" s="90">
        <v>44149</v>
      </c>
      <c r="H5893" s="91">
        <v>43790</v>
      </c>
      <c r="I5893" s="91">
        <v>44002</v>
      </c>
      <c r="J5893" s="36">
        <f t="shared" si="184"/>
        <v>213</v>
      </c>
      <c r="K5893" s="36">
        <v>4.75</v>
      </c>
      <c r="L5893" s="36">
        <v>4.75</v>
      </c>
      <c r="M5893" s="38">
        <f t="shared" si="185"/>
        <v>1405.20833333333</v>
      </c>
      <c r="N5893" s="88" t="s">
        <v>14004</v>
      </c>
      <c r="O5893" s="88" t="s">
        <v>13498</v>
      </c>
    </row>
    <row r="5894" s="3" customFormat="1" ht="21" customHeight="1" spans="1:15">
      <c r="A5894" s="27">
        <v>5891</v>
      </c>
      <c r="B5894" s="88" t="s">
        <v>14005</v>
      </c>
      <c r="C5894" s="88" t="s">
        <v>13547</v>
      </c>
      <c r="D5894" s="36" t="s">
        <v>2652</v>
      </c>
      <c r="E5894" s="89">
        <v>50000</v>
      </c>
      <c r="F5894" s="90">
        <v>43055</v>
      </c>
      <c r="G5894" s="90">
        <v>44150</v>
      </c>
      <c r="H5894" s="91">
        <v>43790</v>
      </c>
      <c r="I5894" s="91">
        <v>44002</v>
      </c>
      <c r="J5894" s="36">
        <f t="shared" si="184"/>
        <v>213</v>
      </c>
      <c r="K5894" s="36">
        <v>4.75</v>
      </c>
      <c r="L5894" s="36">
        <v>4.75</v>
      </c>
      <c r="M5894" s="38">
        <f t="shared" si="185"/>
        <v>1405.20833333333</v>
      </c>
      <c r="N5894" s="88" t="s">
        <v>14006</v>
      </c>
      <c r="O5894" s="88" t="s">
        <v>13498</v>
      </c>
    </row>
    <row r="5895" s="3" customFormat="1" ht="21" customHeight="1" spans="1:15">
      <c r="A5895" s="27">
        <v>5892</v>
      </c>
      <c r="B5895" s="88" t="s">
        <v>14007</v>
      </c>
      <c r="C5895" s="88" t="s">
        <v>13547</v>
      </c>
      <c r="D5895" s="36" t="s">
        <v>2652</v>
      </c>
      <c r="E5895" s="89">
        <v>50000</v>
      </c>
      <c r="F5895" s="90">
        <v>43055</v>
      </c>
      <c r="G5895" s="90">
        <v>44150</v>
      </c>
      <c r="H5895" s="91">
        <v>43790</v>
      </c>
      <c r="I5895" s="91">
        <v>44002</v>
      </c>
      <c r="J5895" s="36">
        <f t="shared" si="184"/>
        <v>213</v>
      </c>
      <c r="K5895" s="36">
        <v>4.75</v>
      </c>
      <c r="L5895" s="36">
        <v>4.75</v>
      </c>
      <c r="M5895" s="38">
        <f t="shared" si="185"/>
        <v>1405.20833333333</v>
      </c>
      <c r="N5895" s="88" t="s">
        <v>14008</v>
      </c>
      <c r="O5895" s="88" t="s">
        <v>13498</v>
      </c>
    </row>
    <row r="5896" s="3" customFormat="1" ht="21" customHeight="1" spans="1:15">
      <c r="A5896" s="27">
        <v>5893</v>
      </c>
      <c r="B5896" s="88" t="s">
        <v>14009</v>
      </c>
      <c r="C5896" s="88" t="s">
        <v>13592</v>
      </c>
      <c r="D5896" s="36" t="s">
        <v>2652</v>
      </c>
      <c r="E5896" s="89">
        <v>50000</v>
      </c>
      <c r="F5896" s="90">
        <v>43058</v>
      </c>
      <c r="G5896" s="90">
        <v>44153</v>
      </c>
      <c r="H5896" s="91">
        <v>43790</v>
      </c>
      <c r="I5896" s="91">
        <v>44002</v>
      </c>
      <c r="J5896" s="36">
        <f t="shared" si="184"/>
        <v>213</v>
      </c>
      <c r="K5896" s="36">
        <v>4.75</v>
      </c>
      <c r="L5896" s="36">
        <v>4.75</v>
      </c>
      <c r="M5896" s="38">
        <f t="shared" si="185"/>
        <v>1405.20833333333</v>
      </c>
      <c r="N5896" s="88" t="s">
        <v>14010</v>
      </c>
      <c r="O5896" s="88" t="s">
        <v>13498</v>
      </c>
    </row>
    <row r="5897" s="3" customFormat="1" ht="21" customHeight="1" spans="1:15">
      <c r="A5897" s="27">
        <v>5894</v>
      </c>
      <c r="B5897" s="88" t="s">
        <v>14011</v>
      </c>
      <c r="C5897" s="88" t="s">
        <v>13547</v>
      </c>
      <c r="D5897" s="36" t="s">
        <v>2652</v>
      </c>
      <c r="E5897" s="89">
        <v>50000</v>
      </c>
      <c r="F5897" s="90">
        <v>43058</v>
      </c>
      <c r="G5897" s="90">
        <v>44153</v>
      </c>
      <c r="H5897" s="91">
        <v>43790</v>
      </c>
      <c r="I5897" s="91">
        <v>44002</v>
      </c>
      <c r="J5897" s="36">
        <f t="shared" si="184"/>
        <v>213</v>
      </c>
      <c r="K5897" s="36">
        <v>4.75</v>
      </c>
      <c r="L5897" s="36">
        <v>4.75</v>
      </c>
      <c r="M5897" s="38">
        <f t="shared" si="185"/>
        <v>1405.20833333333</v>
      </c>
      <c r="N5897" s="88" t="s">
        <v>14012</v>
      </c>
      <c r="O5897" s="88" t="s">
        <v>13498</v>
      </c>
    </row>
    <row r="5898" s="3" customFormat="1" ht="21" customHeight="1" spans="1:15">
      <c r="A5898" s="27">
        <v>5895</v>
      </c>
      <c r="B5898" s="88" t="s">
        <v>14013</v>
      </c>
      <c r="C5898" s="88" t="s">
        <v>13538</v>
      </c>
      <c r="D5898" s="36" t="s">
        <v>2652</v>
      </c>
      <c r="E5898" s="89">
        <v>50000</v>
      </c>
      <c r="F5898" s="90">
        <v>43059</v>
      </c>
      <c r="G5898" s="90">
        <v>44154</v>
      </c>
      <c r="H5898" s="91">
        <v>43790</v>
      </c>
      <c r="I5898" s="91">
        <v>44002</v>
      </c>
      <c r="J5898" s="36">
        <f t="shared" si="184"/>
        <v>213</v>
      </c>
      <c r="K5898" s="36">
        <v>4.75</v>
      </c>
      <c r="L5898" s="36">
        <v>4.75</v>
      </c>
      <c r="M5898" s="38">
        <f t="shared" si="185"/>
        <v>1405.20833333333</v>
      </c>
      <c r="N5898" s="88" t="s">
        <v>14014</v>
      </c>
      <c r="O5898" s="88" t="s">
        <v>13498</v>
      </c>
    </row>
    <row r="5899" s="3" customFormat="1" ht="21" customHeight="1" spans="1:15">
      <c r="A5899" s="27">
        <v>5896</v>
      </c>
      <c r="B5899" s="88" t="s">
        <v>14015</v>
      </c>
      <c r="C5899" s="88" t="s">
        <v>13496</v>
      </c>
      <c r="D5899" s="36" t="s">
        <v>2652</v>
      </c>
      <c r="E5899" s="89">
        <v>50000</v>
      </c>
      <c r="F5899" s="90">
        <v>43060</v>
      </c>
      <c r="G5899" s="90">
        <v>44155</v>
      </c>
      <c r="H5899" s="91">
        <v>43790</v>
      </c>
      <c r="I5899" s="91">
        <v>44002</v>
      </c>
      <c r="J5899" s="36">
        <f t="shared" si="184"/>
        <v>213</v>
      </c>
      <c r="K5899" s="36">
        <v>4.75</v>
      </c>
      <c r="L5899" s="36">
        <v>4.75</v>
      </c>
      <c r="M5899" s="38">
        <f t="shared" si="185"/>
        <v>1405.20833333333</v>
      </c>
      <c r="N5899" s="88" t="s">
        <v>14016</v>
      </c>
      <c r="O5899" s="88" t="s">
        <v>13498</v>
      </c>
    </row>
    <row r="5900" s="3" customFormat="1" ht="21" customHeight="1" spans="1:15">
      <c r="A5900" s="27">
        <v>5897</v>
      </c>
      <c r="B5900" s="88" t="s">
        <v>14017</v>
      </c>
      <c r="C5900" s="88" t="s">
        <v>13592</v>
      </c>
      <c r="D5900" s="36" t="s">
        <v>2652</v>
      </c>
      <c r="E5900" s="89">
        <v>50000</v>
      </c>
      <c r="F5900" s="90">
        <v>43061</v>
      </c>
      <c r="G5900" s="90">
        <v>44156</v>
      </c>
      <c r="H5900" s="91">
        <v>43790</v>
      </c>
      <c r="I5900" s="91">
        <v>44002</v>
      </c>
      <c r="J5900" s="36">
        <f t="shared" si="184"/>
        <v>213</v>
      </c>
      <c r="K5900" s="36">
        <v>4.75</v>
      </c>
      <c r="L5900" s="36">
        <v>4.75</v>
      </c>
      <c r="M5900" s="38">
        <f t="shared" si="185"/>
        <v>1405.20833333333</v>
      </c>
      <c r="N5900" s="88" t="s">
        <v>14018</v>
      </c>
      <c r="O5900" s="88" t="s">
        <v>13498</v>
      </c>
    </row>
    <row r="5901" s="3" customFormat="1" ht="21" customHeight="1" spans="1:15">
      <c r="A5901" s="27">
        <v>5898</v>
      </c>
      <c r="B5901" s="88" t="s">
        <v>14019</v>
      </c>
      <c r="C5901" s="88" t="s">
        <v>13599</v>
      </c>
      <c r="D5901" s="36" t="s">
        <v>2652</v>
      </c>
      <c r="E5901" s="89">
        <v>50000</v>
      </c>
      <c r="F5901" s="90">
        <v>43062</v>
      </c>
      <c r="G5901" s="90">
        <v>44157</v>
      </c>
      <c r="H5901" s="91">
        <v>43790</v>
      </c>
      <c r="I5901" s="91">
        <v>44002</v>
      </c>
      <c r="J5901" s="36">
        <f t="shared" si="184"/>
        <v>213</v>
      </c>
      <c r="K5901" s="36">
        <v>4.75</v>
      </c>
      <c r="L5901" s="36">
        <v>4.75</v>
      </c>
      <c r="M5901" s="38">
        <f t="shared" si="185"/>
        <v>1405.20833333333</v>
      </c>
      <c r="N5901" s="88" t="s">
        <v>14020</v>
      </c>
      <c r="O5901" s="88" t="s">
        <v>13498</v>
      </c>
    </row>
    <row r="5902" s="3" customFormat="1" ht="21" customHeight="1" spans="1:15">
      <c r="A5902" s="27">
        <v>5899</v>
      </c>
      <c r="B5902" s="88" t="s">
        <v>14021</v>
      </c>
      <c r="C5902" s="88" t="s">
        <v>13592</v>
      </c>
      <c r="D5902" s="36" t="s">
        <v>2652</v>
      </c>
      <c r="E5902" s="89">
        <v>50000</v>
      </c>
      <c r="F5902" s="90">
        <v>43073</v>
      </c>
      <c r="G5902" s="90">
        <v>44168</v>
      </c>
      <c r="H5902" s="91">
        <v>43790</v>
      </c>
      <c r="I5902" s="91">
        <v>44002</v>
      </c>
      <c r="J5902" s="36">
        <f t="shared" si="184"/>
        <v>213</v>
      </c>
      <c r="K5902" s="36">
        <v>4.75</v>
      </c>
      <c r="L5902" s="36">
        <v>4.75</v>
      </c>
      <c r="M5902" s="38">
        <f t="shared" si="185"/>
        <v>1405.20833333333</v>
      </c>
      <c r="N5902" s="88" t="s">
        <v>14022</v>
      </c>
      <c r="O5902" s="88" t="s">
        <v>13498</v>
      </c>
    </row>
    <row r="5903" s="3" customFormat="1" ht="21" customHeight="1" spans="1:15">
      <c r="A5903" s="27">
        <v>5900</v>
      </c>
      <c r="B5903" s="88" t="s">
        <v>14023</v>
      </c>
      <c r="C5903" s="88" t="s">
        <v>13496</v>
      </c>
      <c r="D5903" s="36" t="s">
        <v>2652</v>
      </c>
      <c r="E5903" s="89">
        <v>50000</v>
      </c>
      <c r="F5903" s="90">
        <v>43077</v>
      </c>
      <c r="G5903" s="90">
        <v>44172</v>
      </c>
      <c r="H5903" s="91">
        <v>43790</v>
      </c>
      <c r="I5903" s="91">
        <v>44002</v>
      </c>
      <c r="J5903" s="36">
        <f t="shared" si="184"/>
        <v>213</v>
      </c>
      <c r="K5903" s="36">
        <v>4.75</v>
      </c>
      <c r="L5903" s="36">
        <v>4.75</v>
      </c>
      <c r="M5903" s="38">
        <f t="shared" si="185"/>
        <v>1405.20833333333</v>
      </c>
      <c r="N5903" s="88" t="s">
        <v>14024</v>
      </c>
      <c r="O5903" s="88" t="s">
        <v>13498</v>
      </c>
    </row>
    <row r="5904" s="3" customFormat="1" ht="21" customHeight="1" spans="1:15">
      <c r="A5904" s="27">
        <v>5901</v>
      </c>
      <c r="B5904" s="88" t="s">
        <v>14025</v>
      </c>
      <c r="C5904" s="88" t="s">
        <v>13496</v>
      </c>
      <c r="D5904" s="36" t="s">
        <v>2652</v>
      </c>
      <c r="E5904" s="89">
        <v>50000</v>
      </c>
      <c r="F5904" s="90">
        <v>43077</v>
      </c>
      <c r="G5904" s="90">
        <v>44172</v>
      </c>
      <c r="H5904" s="91">
        <v>43790</v>
      </c>
      <c r="I5904" s="91">
        <v>44002</v>
      </c>
      <c r="J5904" s="36">
        <f t="shared" si="184"/>
        <v>213</v>
      </c>
      <c r="K5904" s="36">
        <v>4.75</v>
      </c>
      <c r="L5904" s="36">
        <v>4.75</v>
      </c>
      <c r="M5904" s="38">
        <f t="shared" si="185"/>
        <v>1405.20833333333</v>
      </c>
      <c r="N5904" s="88" t="s">
        <v>14026</v>
      </c>
      <c r="O5904" s="88" t="s">
        <v>13498</v>
      </c>
    </row>
    <row r="5905" s="3" customFormat="1" ht="21" customHeight="1" spans="1:15">
      <c r="A5905" s="27">
        <v>5902</v>
      </c>
      <c r="B5905" s="88" t="s">
        <v>2678</v>
      </c>
      <c r="C5905" s="88" t="s">
        <v>13496</v>
      </c>
      <c r="D5905" s="36" t="s">
        <v>2652</v>
      </c>
      <c r="E5905" s="89">
        <v>50000</v>
      </c>
      <c r="F5905" s="90">
        <v>43083</v>
      </c>
      <c r="G5905" s="90">
        <v>44178</v>
      </c>
      <c r="H5905" s="91">
        <v>43790</v>
      </c>
      <c r="I5905" s="91">
        <v>44002</v>
      </c>
      <c r="J5905" s="36">
        <f t="shared" si="184"/>
        <v>213</v>
      </c>
      <c r="K5905" s="36">
        <v>4.75</v>
      </c>
      <c r="L5905" s="36">
        <v>4.75</v>
      </c>
      <c r="M5905" s="38">
        <f t="shared" si="185"/>
        <v>1405.20833333333</v>
      </c>
      <c r="N5905" s="88" t="s">
        <v>14027</v>
      </c>
      <c r="O5905" s="88" t="s">
        <v>13498</v>
      </c>
    </row>
    <row r="5906" s="3" customFormat="1" ht="21" customHeight="1" spans="1:15">
      <c r="A5906" s="27">
        <v>5903</v>
      </c>
      <c r="B5906" s="88" t="s">
        <v>14028</v>
      </c>
      <c r="C5906" s="88" t="s">
        <v>13516</v>
      </c>
      <c r="D5906" s="36" t="s">
        <v>2652</v>
      </c>
      <c r="E5906" s="89">
        <v>50000</v>
      </c>
      <c r="F5906" s="90">
        <v>43088</v>
      </c>
      <c r="G5906" s="90">
        <v>44183</v>
      </c>
      <c r="H5906" s="91">
        <v>43790</v>
      </c>
      <c r="I5906" s="91">
        <v>44002</v>
      </c>
      <c r="J5906" s="36">
        <f t="shared" si="184"/>
        <v>213</v>
      </c>
      <c r="K5906" s="36">
        <v>4.75</v>
      </c>
      <c r="L5906" s="36">
        <v>4.75</v>
      </c>
      <c r="M5906" s="38">
        <f t="shared" si="185"/>
        <v>1405.20833333333</v>
      </c>
      <c r="N5906" s="88" t="s">
        <v>14029</v>
      </c>
      <c r="O5906" s="88" t="s">
        <v>13498</v>
      </c>
    </row>
    <row r="5907" s="3" customFormat="1" ht="21" customHeight="1" spans="1:15">
      <c r="A5907" s="27">
        <v>5904</v>
      </c>
      <c r="B5907" s="88" t="s">
        <v>14030</v>
      </c>
      <c r="C5907" s="88" t="s">
        <v>13547</v>
      </c>
      <c r="D5907" s="36" t="s">
        <v>2652</v>
      </c>
      <c r="E5907" s="89">
        <v>50000</v>
      </c>
      <c r="F5907" s="90">
        <v>43092</v>
      </c>
      <c r="G5907" s="90">
        <v>44187</v>
      </c>
      <c r="H5907" s="91">
        <v>43790</v>
      </c>
      <c r="I5907" s="91">
        <v>44002</v>
      </c>
      <c r="J5907" s="36">
        <f t="shared" si="184"/>
        <v>213</v>
      </c>
      <c r="K5907" s="36">
        <v>4.75</v>
      </c>
      <c r="L5907" s="36">
        <v>4.75</v>
      </c>
      <c r="M5907" s="38">
        <f t="shared" si="185"/>
        <v>1405.20833333333</v>
      </c>
      <c r="N5907" s="88" t="s">
        <v>14031</v>
      </c>
      <c r="O5907" s="88" t="s">
        <v>13498</v>
      </c>
    </row>
    <row r="5908" s="3" customFormat="1" ht="21" customHeight="1" spans="1:15">
      <c r="A5908" s="27">
        <v>5905</v>
      </c>
      <c r="B5908" s="88" t="s">
        <v>14032</v>
      </c>
      <c r="C5908" s="88" t="s">
        <v>13500</v>
      </c>
      <c r="D5908" s="36" t="s">
        <v>2652</v>
      </c>
      <c r="E5908" s="89">
        <v>50000</v>
      </c>
      <c r="F5908" s="90">
        <v>43097</v>
      </c>
      <c r="G5908" s="90">
        <v>44192</v>
      </c>
      <c r="H5908" s="91">
        <v>43790</v>
      </c>
      <c r="I5908" s="91">
        <v>44002</v>
      </c>
      <c r="J5908" s="36">
        <f t="shared" si="184"/>
        <v>213</v>
      </c>
      <c r="K5908" s="36">
        <v>4.75</v>
      </c>
      <c r="L5908" s="36">
        <v>4.75</v>
      </c>
      <c r="M5908" s="38">
        <f t="shared" si="185"/>
        <v>1405.20833333333</v>
      </c>
      <c r="N5908" s="88" t="s">
        <v>14033</v>
      </c>
      <c r="O5908" s="88" t="s">
        <v>13498</v>
      </c>
    </row>
    <row r="5909" s="3" customFormat="1" ht="21" customHeight="1" spans="1:15">
      <c r="A5909" s="27">
        <v>5906</v>
      </c>
      <c r="B5909" s="88" t="s">
        <v>14034</v>
      </c>
      <c r="C5909" s="88" t="s">
        <v>13547</v>
      </c>
      <c r="D5909" s="36" t="s">
        <v>2652</v>
      </c>
      <c r="E5909" s="89">
        <v>50000</v>
      </c>
      <c r="F5909" s="90">
        <v>43120</v>
      </c>
      <c r="G5909" s="90">
        <v>44215</v>
      </c>
      <c r="H5909" s="91">
        <v>43790</v>
      </c>
      <c r="I5909" s="91">
        <v>44002</v>
      </c>
      <c r="J5909" s="36">
        <f t="shared" si="184"/>
        <v>213</v>
      </c>
      <c r="K5909" s="36">
        <v>4.75</v>
      </c>
      <c r="L5909" s="36">
        <v>4.75</v>
      </c>
      <c r="M5909" s="38">
        <f t="shared" si="185"/>
        <v>1405.20833333333</v>
      </c>
      <c r="N5909" s="88" t="s">
        <v>14035</v>
      </c>
      <c r="O5909" s="88" t="s">
        <v>13498</v>
      </c>
    </row>
    <row r="5910" s="3" customFormat="1" ht="21" customHeight="1" spans="1:15">
      <c r="A5910" s="27">
        <v>5907</v>
      </c>
      <c r="B5910" s="88" t="s">
        <v>14036</v>
      </c>
      <c r="C5910" s="88" t="s">
        <v>13500</v>
      </c>
      <c r="D5910" s="36" t="s">
        <v>2652</v>
      </c>
      <c r="E5910" s="89">
        <v>25000</v>
      </c>
      <c r="F5910" s="90">
        <v>43120</v>
      </c>
      <c r="G5910" s="90">
        <v>44215</v>
      </c>
      <c r="H5910" s="91">
        <v>43790</v>
      </c>
      <c r="I5910" s="91">
        <v>44002</v>
      </c>
      <c r="J5910" s="36">
        <f t="shared" si="184"/>
        <v>213</v>
      </c>
      <c r="K5910" s="36">
        <v>4.75</v>
      </c>
      <c r="L5910" s="36">
        <v>4.75</v>
      </c>
      <c r="M5910" s="38">
        <f t="shared" si="185"/>
        <v>702.604166666667</v>
      </c>
      <c r="N5910" s="88" t="s">
        <v>14037</v>
      </c>
      <c r="O5910" s="88" t="s">
        <v>13498</v>
      </c>
    </row>
    <row r="5911" s="3" customFormat="1" ht="21" customHeight="1" spans="1:15">
      <c r="A5911" s="27">
        <v>5908</v>
      </c>
      <c r="B5911" s="88" t="s">
        <v>14038</v>
      </c>
      <c r="C5911" s="88" t="s">
        <v>13523</v>
      </c>
      <c r="D5911" s="36" t="s">
        <v>2652</v>
      </c>
      <c r="E5911" s="89">
        <v>50000</v>
      </c>
      <c r="F5911" s="90">
        <v>43133</v>
      </c>
      <c r="G5911" s="90">
        <v>44228</v>
      </c>
      <c r="H5911" s="91">
        <v>43790</v>
      </c>
      <c r="I5911" s="91">
        <v>44002</v>
      </c>
      <c r="J5911" s="36">
        <f t="shared" si="184"/>
        <v>213</v>
      </c>
      <c r="K5911" s="36">
        <v>4.75</v>
      </c>
      <c r="L5911" s="36">
        <v>4.75</v>
      </c>
      <c r="M5911" s="38">
        <f t="shared" si="185"/>
        <v>1405.20833333333</v>
      </c>
      <c r="N5911" s="88" t="s">
        <v>14039</v>
      </c>
      <c r="O5911" s="88" t="s">
        <v>13498</v>
      </c>
    </row>
    <row r="5912" s="3" customFormat="1" ht="21" customHeight="1" spans="1:15">
      <c r="A5912" s="27">
        <v>5909</v>
      </c>
      <c r="B5912" s="88" t="s">
        <v>14040</v>
      </c>
      <c r="C5912" s="88" t="s">
        <v>13592</v>
      </c>
      <c r="D5912" s="36" t="s">
        <v>2652</v>
      </c>
      <c r="E5912" s="89">
        <v>50000</v>
      </c>
      <c r="F5912" s="90">
        <v>43136</v>
      </c>
      <c r="G5912" s="90">
        <v>44231</v>
      </c>
      <c r="H5912" s="91">
        <v>43790</v>
      </c>
      <c r="I5912" s="91">
        <v>44002</v>
      </c>
      <c r="J5912" s="36">
        <f t="shared" si="184"/>
        <v>213</v>
      </c>
      <c r="K5912" s="36">
        <v>4.75</v>
      </c>
      <c r="L5912" s="36">
        <v>4.75</v>
      </c>
      <c r="M5912" s="38">
        <f t="shared" si="185"/>
        <v>1405.20833333333</v>
      </c>
      <c r="N5912" s="88" t="s">
        <v>14041</v>
      </c>
      <c r="O5912" s="88" t="s">
        <v>13498</v>
      </c>
    </row>
    <row r="5913" s="3" customFormat="1" ht="21" customHeight="1" spans="1:15">
      <c r="A5913" s="27">
        <v>5910</v>
      </c>
      <c r="B5913" s="88" t="s">
        <v>14042</v>
      </c>
      <c r="C5913" s="88" t="s">
        <v>13523</v>
      </c>
      <c r="D5913" s="36" t="s">
        <v>2652</v>
      </c>
      <c r="E5913" s="89">
        <v>50000</v>
      </c>
      <c r="F5913" s="90">
        <v>43138</v>
      </c>
      <c r="G5913" s="90">
        <v>44233</v>
      </c>
      <c r="H5913" s="91">
        <v>43790</v>
      </c>
      <c r="I5913" s="91">
        <v>44002</v>
      </c>
      <c r="J5913" s="36">
        <f t="shared" si="184"/>
        <v>213</v>
      </c>
      <c r="K5913" s="36">
        <v>4.75</v>
      </c>
      <c r="L5913" s="36">
        <v>4.75</v>
      </c>
      <c r="M5913" s="38">
        <f t="shared" si="185"/>
        <v>1405.20833333333</v>
      </c>
      <c r="N5913" s="88" t="s">
        <v>14043</v>
      </c>
      <c r="O5913" s="88" t="s">
        <v>13498</v>
      </c>
    </row>
    <row r="5914" s="3" customFormat="1" ht="21" customHeight="1" spans="1:15">
      <c r="A5914" s="27">
        <v>5911</v>
      </c>
      <c r="B5914" s="88" t="s">
        <v>14044</v>
      </c>
      <c r="C5914" s="88" t="s">
        <v>13500</v>
      </c>
      <c r="D5914" s="36" t="s">
        <v>2652</v>
      </c>
      <c r="E5914" s="89">
        <v>50000</v>
      </c>
      <c r="F5914" s="90">
        <v>43143</v>
      </c>
      <c r="G5914" s="90">
        <v>44238</v>
      </c>
      <c r="H5914" s="91">
        <v>43790</v>
      </c>
      <c r="I5914" s="91">
        <v>44002</v>
      </c>
      <c r="J5914" s="36">
        <f t="shared" si="184"/>
        <v>213</v>
      </c>
      <c r="K5914" s="36">
        <v>4.75</v>
      </c>
      <c r="L5914" s="36">
        <v>4.75</v>
      </c>
      <c r="M5914" s="38">
        <f t="shared" si="185"/>
        <v>1405.20833333333</v>
      </c>
      <c r="N5914" s="88" t="s">
        <v>14045</v>
      </c>
      <c r="O5914" s="88" t="s">
        <v>13498</v>
      </c>
    </row>
    <row r="5915" s="3" customFormat="1" ht="21" customHeight="1" spans="1:15">
      <c r="A5915" s="27">
        <v>5912</v>
      </c>
      <c r="B5915" s="88" t="s">
        <v>14046</v>
      </c>
      <c r="C5915" s="88" t="s">
        <v>13516</v>
      </c>
      <c r="D5915" s="36" t="s">
        <v>2652</v>
      </c>
      <c r="E5915" s="89">
        <v>50000</v>
      </c>
      <c r="F5915" s="90">
        <v>43143</v>
      </c>
      <c r="G5915" s="90">
        <v>44238</v>
      </c>
      <c r="H5915" s="91">
        <v>43790</v>
      </c>
      <c r="I5915" s="91">
        <v>44002</v>
      </c>
      <c r="J5915" s="36">
        <f t="shared" si="184"/>
        <v>213</v>
      </c>
      <c r="K5915" s="36">
        <v>4.75</v>
      </c>
      <c r="L5915" s="36">
        <v>4.75</v>
      </c>
      <c r="M5915" s="38">
        <f t="shared" si="185"/>
        <v>1405.20833333333</v>
      </c>
      <c r="N5915" s="88" t="s">
        <v>14047</v>
      </c>
      <c r="O5915" s="88" t="s">
        <v>13498</v>
      </c>
    </row>
    <row r="5916" s="3" customFormat="1" ht="21" customHeight="1" spans="1:15">
      <c r="A5916" s="27">
        <v>5913</v>
      </c>
      <c r="B5916" s="88" t="s">
        <v>14048</v>
      </c>
      <c r="C5916" s="88" t="s">
        <v>13592</v>
      </c>
      <c r="D5916" s="36" t="s">
        <v>2652</v>
      </c>
      <c r="E5916" s="89">
        <v>50000</v>
      </c>
      <c r="F5916" s="90">
        <v>43144</v>
      </c>
      <c r="G5916" s="90">
        <v>44239</v>
      </c>
      <c r="H5916" s="91">
        <v>43790</v>
      </c>
      <c r="I5916" s="91">
        <v>44002</v>
      </c>
      <c r="J5916" s="36">
        <f t="shared" si="184"/>
        <v>213</v>
      </c>
      <c r="K5916" s="36">
        <v>4.75</v>
      </c>
      <c r="L5916" s="36">
        <v>4.75</v>
      </c>
      <c r="M5916" s="38">
        <f t="shared" si="185"/>
        <v>1405.20833333333</v>
      </c>
      <c r="N5916" s="88" t="s">
        <v>14049</v>
      </c>
      <c r="O5916" s="88" t="s">
        <v>13498</v>
      </c>
    </row>
    <row r="5917" s="3" customFormat="1" ht="21" customHeight="1" spans="1:15">
      <c r="A5917" s="27">
        <v>5914</v>
      </c>
      <c r="B5917" s="88" t="s">
        <v>14050</v>
      </c>
      <c r="C5917" s="88" t="s">
        <v>13516</v>
      </c>
      <c r="D5917" s="36" t="s">
        <v>2652</v>
      </c>
      <c r="E5917" s="89">
        <v>50000</v>
      </c>
      <c r="F5917" s="90">
        <v>43168</v>
      </c>
      <c r="G5917" s="90">
        <v>44263</v>
      </c>
      <c r="H5917" s="91">
        <v>43790</v>
      </c>
      <c r="I5917" s="91">
        <v>44002</v>
      </c>
      <c r="J5917" s="36">
        <f t="shared" si="184"/>
        <v>213</v>
      </c>
      <c r="K5917" s="36">
        <v>4.75</v>
      </c>
      <c r="L5917" s="36">
        <v>4.75</v>
      </c>
      <c r="M5917" s="38">
        <f t="shared" si="185"/>
        <v>1405.20833333333</v>
      </c>
      <c r="N5917" s="88" t="s">
        <v>14051</v>
      </c>
      <c r="O5917" s="88" t="s">
        <v>13498</v>
      </c>
    </row>
    <row r="5918" s="3" customFormat="1" ht="21" customHeight="1" spans="1:15">
      <c r="A5918" s="27">
        <v>5915</v>
      </c>
      <c r="B5918" s="88" t="s">
        <v>14052</v>
      </c>
      <c r="C5918" s="88" t="s">
        <v>13496</v>
      </c>
      <c r="D5918" s="36" t="s">
        <v>2652</v>
      </c>
      <c r="E5918" s="89">
        <v>50000</v>
      </c>
      <c r="F5918" s="90">
        <v>43190</v>
      </c>
      <c r="G5918" s="90">
        <v>44285</v>
      </c>
      <c r="H5918" s="91">
        <v>43790</v>
      </c>
      <c r="I5918" s="91">
        <v>44002</v>
      </c>
      <c r="J5918" s="36">
        <f t="shared" si="184"/>
        <v>213</v>
      </c>
      <c r="K5918" s="36">
        <v>4.75</v>
      </c>
      <c r="L5918" s="36">
        <v>4.75</v>
      </c>
      <c r="M5918" s="38">
        <f t="shared" si="185"/>
        <v>1405.20833333333</v>
      </c>
      <c r="N5918" s="88" t="s">
        <v>14053</v>
      </c>
      <c r="O5918" s="88" t="s">
        <v>13498</v>
      </c>
    </row>
    <row r="5919" s="3" customFormat="1" ht="21" customHeight="1" spans="1:15">
      <c r="A5919" s="27">
        <v>5916</v>
      </c>
      <c r="B5919" s="88" t="s">
        <v>14054</v>
      </c>
      <c r="C5919" s="88" t="s">
        <v>13516</v>
      </c>
      <c r="D5919" s="36" t="s">
        <v>2652</v>
      </c>
      <c r="E5919" s="89">
        <v>50000</v>
      </c>
      <c r="F5919" s="90">
        <v>43201</v>
      </c>
      <c r="G5919" s="90">
        <v>44296</v>
      </c>
      <c r="H5919" s="91">
        <v>43790</v>
      </c>
      <c r="I5919" s="91">
        <v>44002</v>
      </c>
      <c r="J5919" s="36">
        <f t="shared" si="184"/>
        <v>213</v>
      </c>
      <c r="K5919" s="36">
        <v>4.75</v>
      </c>
      <c r="L5919" s="36">
        <v>4.75</v>
      </c>
      <c r="M5919" s="38">
        <f t="shared" si="185"/>
        <v>1405.20833333333</v>
      </c>
      <c r="N5919" s="88" t="s">
        <v>14055</v>
      </c>
      <c r="O5919" s="88" t="s">
        <v>13498</v>
      </c>
    </row>
    <row r="5920" s="3" customFormat="1" ht="21" customHeight="1" spans="1:15">
      <c r="A5920" s="27">
        <v>5917</v>
      </c>
      <c r="B5920" s="88" t="s">
        <v>14056</v>
      </c>
      <c r="C5920" s="88" t="s">
        <v>13516</v>
      </c>
      <c r="D5920" s="36" t="s">
        <v>2652</v>
      </c>
      <c r="E5920" s="89">
        <v>50000</v>
      </c>
      <c r="F5920" s="90">
        <v>43213</v>
      </c>
      <c r="G5920" s="90">
        <v>44308</v>
      </c>
      <c r="H5920" s="91">
        <v>43790</v>
      </c>
      <c r="I5920" s="91">
        <v>44002</v>
      </c>
      <c r="J5920" s="36">
        <f t="shared" si="184"/>
        <v>213</v>
      </c>
      <c r="K5920" s="36">
        <v>4.75</v>
      </c>
      <c r="L5920" s="36">
        <v>4.75</v>
      </c>
      <c r="M5920" s="38">
        <f t="shared" si="185"/>
        <v>1405.20833333333</v>
      </c>
      <c r="N5920" s="88" t="s">
        <v>14057</v>
      </c>
      <c r="O5920" s="88" t="s">
        <v>13498</v>
      </c>
    </row>
    <row r="5921" s="3" customFormat="1" ht="21" customHeight="1" spans="1:15">
      <c r="A5921" s="27">
        <v>5918</v>
      </c>
      <c r="B5921" s="88" t="s">
        <v>14058</v>
      </c>
      <c r="C5921" s="88" t="s">
        <v>13592</v>
      </c>
      <c r="D5921" s="36" t="s">
        <v>2652</v>
      </c>
      <c r="E5921" s="89">
        <v>50000</v>
      </c>
      <c r="F5921" s="90">
        <v>43214</v>
      </c>
      <c r="G5921" s="90">
        <v>44309</v>
      </c>
      <c r="H5921" s="91">
        <v>43790</v>
      </c>
      <c r="I5921" s="91">
        <v>44002</v>
      </c>
      <c r="J5921" s="36">
        <f t="shared" si="184"/>
        <v>213</v>
      </c>
      <c r="K5921" s="36">
        <v>4.75</v>
      </c>
      <c r="L5921" s="36">
        <v>4.75</v>
      </c>
      <c r="M5921" s="38">
        <f t="shared" si="185"/>
        <v>1405.20833333333</v>
      </c>
      <c r="N5921" s="88" t="s">
        <v>14059</v>
      </c>
      <c r="O5921" s="88" t="s">
        <v>13498</v>
      </c>
    </row>
    <row r="5922" s="3" customFormat="1" ht="21" customHeight="1" spans="1:15">
      <c r="A5922" s="27">
        <v>5919</v>
      </c>
      <c r="B5922" s="88" t="s">
        <v>14060</v>
      </c>
      <c r="C5922" s="88" t="s">
        <v>13592</v>
      </c>
      <c r="D5922" s="36" t="s">
        <v>2652</v>
      </c>
      <c r="E5922" s="89">
        <v>50000</v>
      </c>
      <c r="F5922" s="90">
        <v>43215</v>
      </c>
      <c r="G5922" s="90">
        <v>44310</v>
      </c>
      <c r="H5922" s="91">
        <v>43790</v>
      </c>
      <c r="I5922" s="91">
        <v>44002</v>
      </c>
      <c r="J5922" s="36">
        <f t="shared" si="184"/>
        <v>213</v>
      </c>
      <c r="K5922" s="36">
        <v>4.75</v>
      </c>
      <c r="L5922" s="36">
        <v>4.75</v>
      </c>
      <c r="M5922" s="38">
        <f t="shared" si="185"/>
        <v>1405.20833333333</v>
      </c>
      <c r="N5922" s="88" t="s">
        <v>14061</v>
      </c>
      <c r="O5922" s="88" t="s">
        <v>13498</v>
      </c>
    </row>
    <row r="5923" s="3" customFormat="1" ht="21" customHeight="1" spans="1:15">
      <c r="A5923" s="27">
        <v>5920</v>
      </c>
      <c r="B5923" s="88" t="s">
        <v>14062</v>
      </c>
      <c r="C5923" s="88" t="s">
        <v>13592</v>
      </c>
      <c r="D5923" s="36" t="s">
        <v>2652</v>
      </c>
      <c r="E5923" s="89">
        <v>50000</v>
      </c>
      <c r="F5923" s="90">
        <v>43236</v>
      </c>
      <c r="G5923" s="90">
        <v>44331</v>
      </c>
      <c r="H5923" s="91">
        <v>43790</v>
      </c>
      <c r="I5923" s="91">
        <v>44002</v>
      </c>
      <c r="J5923" s="36">
        <f t="shared" si="184"/>
        <v>213</v>
      </c>
      <c r="K5923" s="36">
        <v>4.75</v>
      </c>
      <c r="L5923" s="36">
        <v>4.75</v>
      </c>
      <c r="M5923" s="38">
        <f t="shared" si="185"/>
        <v>1405.20833333333</v>
      </c>
      <c r="N5923" s="88" t="s">
        <v>14063</v>
      </c>
      <c r="O5923" s="88" t="s">
        <v>13498</v>
      </c>
    </row>
    <row r="5924" s="3" customFormat="1" ht="21" customHeight="1" spans="1:15">
      <c r="A5924" s="27">
        <v>5921</v>
      </c>
      <c r="B5924" s="88" t="s">
        <v>14064</v>
      </c>
      <c r="C5924" s="88" t="s">
        <v>13509</v>
      </c>
      <c r="D5924" s="36" t="s">
        <v>2652</v>
      </c>
      <c r="E5924" s="89">
        <v>50000</v>
      </c>
      <c r="F5924" s="90">
        <v>43237</v>
      </c>
      <c r="G5924" s="90">
        <v>44332</v>
      </c>
      <c r="H5924" s="91">
        <v>43790</v>
      </c>
      <c r="I5924" s="91">
        <v>44002</v>
      </c>
      <c r="J5924" s="36">
        <f t="shared" si="184"/>
        <v>213</v>
      </c>
      <c r="K5924" s="36">
        <v>4.75</v>
      </c>
      <c r="L5924" s="36">
        <v>4.75</v>
      </c>
      <c r="M5924" s="38">
        <f t="shared" si="185"/>
        <v>1405.20833333333</v>
      </c>
      <c r="N5924" s="88" t="s">
        <v>14065</v>
      </c>
      <c r="O5924" s="88" t="s">
        <v>13498</v>
      </c>
    </row>
    <row r="5925" s="3" customFormat="1" ht="21" customHeight="1" spans="1:15">
      <c r="A5925" s="27">
        <v>5922</v>
      </c>
      <c r="B5925" s="88" t="s">
        <v>14066</v>
      </c>
      <c r="C5925" s="88" t="s">
        <v>13592</v>
      </c>
      <c r="D5925" s="36" t="s">
        <v>2652</v>
      </c>
      <c r="E5925" s="89">
        <v>50000</v>
      </c>
      <c r="F5925" s="90">
        <v>43239</v>
      </c>
      <c r="G5925" s="90">
        <v>44334</v>
      </c>
      <c r="H5925" s="91">
        <v>43790</v>
      </c>
      <c r="I5925" s="91">
        <v>44002</v>
      </c>
      <c r="J5925" s="36">
        <f t="shared" si="184"/>
        <v>213</v>
      </c>
      <c r="K5925" s="36">
        <v>4.75</v>
      </c>
      <c r="L5925" s="36">
        <v>4.75</v>
      </c>
      <c r="M5925" s="38">
        <f t="shared" si="185"/>
        <v>1405.20833333333</v>
      </c>
      <c r="N5925" s="88" t="s">
        <v>14067</v>
      </c>
      <c r="O5925" s="88" t="s">
        <v>13498</v>
      </c>
    </row>
    <row r="5926" s="3" customFormat="1" ht="21" customHeight="1" spans="1:15">
      <c r="A5926" s="27">
        <v>5923</v>
      </c>
      <c r="B5926" s="88" t="s">
        <v>14068</v>
      </c>
      <c r="C5926" s="88" t="s">
        <v>13496</v>
      </c>
      <c r="D5926" s="36" t="s">
        <v>2652</v>
      </c>
      <c r="E5926" s="89">
        <v>50000</v>
      </c>
      <c r="F5926" s="90">
        <v>43250</v>
      </c>
      <c r="G5926" s="90">
        <v>44345</v>
      </c>
      <c r="H5926" s="91">
        <v>43790</v>
      </c>
      <c r="I5926" s="91">
        <v>44002</v>
      </c>
      <c r="J5926" s="36">
        <f t="shared" si="184"/>
        <v>213</v>
      </c>
      <c r="K5926" s="36">
        <v>4.75</v>
      </c>
      <c r="L5926" s="36">
        <v>4.75</v>
      </c>
      <c r="M5926" s="38">
        <f t="shared" si="185"/>
        <v>1405.20833333333</v>
      </c>
      <c r="N5926" s="88" t="s">
        <v>14069</v>
      </c>
      <c r="O5926" s="88" t="s">
        <v>13498</v>
      </c>
    </row>
    <row r="5927" s="3" customFormat="1" ht="21" customHeight="1" spans="1:15">
      <c r="A5927" s="27">
        <v>5924</v>
      </c>
      <c r="B5927" s="88" t="s">
        <v>14070</v>
      </c>
      <c r="C5927" s="88" t="s">
        <v>13500</v>
      </c>
      <c r="D5927" s="36" t="s">
        <v>2652</v>
      </c>
      <c r="E5927" s="89">
        <v>50000</v>
      </c>
      <c r="F5927" s="90">
        <v>43262</v>
      </c>
      <c r="G5927" s="90">
        <v>44357</v>
      </c>
      <c r="H5927" s="91">
        <v>43790</v>
      </c>
      <c r="I5927" s="91">
        <v>44002</v>
      </c>
      <c r="J5927" s="36">
        <f t="shared" si="184"/>
        <v>213</v>
      </c>
      <c r="K5927" s="36">
        <v>4.75</v>
      </c>
      <c r="L5927" s="36">
        <v>4.75</v>
      </c>
      <c r="M5927" s="38">
        <f t="shared" si="185"/>
        <v>1405.20833333333</v>
      </c>
      <c r="N5927" s="88" t="s">
        <v>14071</v>
      </c>
      <c r="O5927" s="88" t="s">
        <v>13498</v>
      </c>
    </row>
    <row r="5928" s="3" customFormat="1" ht="21" customHeight="1" spans="1:15">
      <c r="A5928" s="27">
        <v>5925</v>
      </c>
      <c r="B5928" s="88" t="s">
        <v>14072</v>
      </c>
      <c r="C5928" s="88" t="s">
        <v>13516</v>
      </c>
      <c r="D5928" s="36" t="s">
        <v>2652</v>
      </c>
      <c r="E5928" s="89">
        <v>50000</v>
      </c>
      <c r="F5928" s="90">
        <v>43305</v>
      </c>
      <c r="G5928" s="90">
        <v>44400</v>
      </c>
      <c r="H5928" s="91">
        <v>43790</v>
      </c>
      <c r="I5928" s="91">
        <v>44002</v>
      </c>
      <c r="J5928" s="36">
        <f t="shared" si="184"/>
        <v>213</v>
      </c>
      <c r="K5928" s="36">
        <v>4.75</v>
      </c>
      <c r="L5928" s="36">
        <v>4.75</v>
      </c>
      <c r="M5928" s="38">
        <f t="shared" si="185"/>
        <v>1405.20833333333</v>
      </c>
      <c r="N5928" s="88" t="s">
        <v>14073</v>
      </c>
      <c r="O5928" s="88" t="s">
        <v>13498</v>
      </c>
    </row>
    <row r="5929" s="3" customFormat="1" ht="21" customHeight="1" spans="1:15">
      <c r="A5929" s="27">
        <v>5926</v>
      </c>
      <c r="B5929" s="88" t="s">
        <v>14074</v>
      </c>
      <c r="C5929" s="88" t="s">
        <v>13538</v>
      </c>
      <c r="D5929" s="36" t="s">
        <v>2652</v>
      </c>
      <c r="E5929" s="89">
        <v>50000</v>
      </c>
      <c r="F5929" s="90">
        <v>43347</v>
      </c>
      <c r="G5929" s="90">
        <v>44442</v>
      </c>
      <c r="H5929" s="91">
        <v>43790</v>
      </c>
      <c r="I5929" s="91">
        <v>44002</v>
      </c>
      <c r="J5929" s="36">
        <f t="shared" si="184"/>
        <v>213</v>
      </c>
      <c r="K5929" s="36">
        <v>4.75</v>
      </c>
      <c r="L5929" s="36">
        <v>4.75</v>
      </c>
      <c r="M5929" s="38">
        <f t="shared" si="185"/>
        <v>1405.20833333333</v>
      </c>
      <c r="N5929" s="88" t="s">
        <v>14075</v>
      </c>
      <c r="O5929" s="88" t="s">
        <v>13498</v>
      </c>
    </row>
    <row r="5930" s="3" customFormat="1" ht="21" customHeight="1" spans="1:15">
      <c r="A5930" s="27">
        <v>5927</v>
      </c>
      <c r="B5930" s="88" t="s">
        <v>14076</v>
      </c>
      <c r="C5930" s="88" t="s">
        <v>13496</v>
      </c>
      <c r="D5930" s="36" t="s">
        <v>2652</v>
      </c>
      <c r="E5930" s="89">
        <v>50000</v>
      </c>
      <c r="F5930" s="90">
        <v>43355</v>
      </c>
      <c r="G5930" s="90">
        <v>44450</v>
      </c>
      <c r="H5930" s="91">
        <v>43790</v>
      </c>
      <c r="I5930" s="91">
        <v>44002</v>
      </c>
      <c r="J5930" s="36">
        <f t="shared" si="184"/>
        <v>213</v>
      </c>
      <c r="K5930" s="36">
        <v>4.75</v>
      </c>
      <c r="L5930" s="36">
        <v>4.75</v>
      </c>
      <c r="M5930" s="38">
        <f t="shared" si="185"/>
        <v>1405.20833333333</v>
      </c>
      <c r="N5930" s="88" t="s">
        <v>14077</v>
      </c>
      <c r="O5930" s="88" t="s">
        <v>13498</v>
      </c>
    </row>
    <row r="5931" s="3" customFormat="1" ht="21" customHeight="1" spans="1:15">
      <c r="A5931" s="27">
        <v>5928</v>
      </c>
      <c r="B5931" s="88" t="s">
        <v>14078</v>
      </c>
      <c r="C5931" s="88" t="s">
        <v>13500</v>
      </c>
      <c r="D5931" s="36" t="s">
        <v>2652</v>
      </c>
      <c r="E5931" s="89">
        <v>50000</v>
      </c>
      <c r="F5931" s="90">
        <v>43375</v>
      </c>
      <c r="G5931" s="90">
        <v>44470</v>
      </c>
      <c r="H5931" s="91">
        <v>43790</v>
      </c>
      <c r="I5931" s="91">
        <v>44002</v>
      </c>
      <c r="J5931" s="36">
        <f t="shared" si="184"/>
        <v>213</v>
      </c>
      <c r="K5931" s="36">
        <v>4.75</v>
      </c>
      <c r="L5931" s="36">
        <v>4.75</v>
      </c>
      <c r="M5931" s="38">
        <f t="shared" si="185"/>
        <v>1405.20833333333</v>
      </c>
      <c r="N5931" s="88" t="s">
        <v>14079</v>
      </c>
      <c r="O5931" s="88" t="s">
        <v>13498</v>
      </c>
    </row>
    <row r="5932" s="3" customFormat="1" ht="21" customHeight="1" spans="1:15">
      <c r="A5932" s="27">
        <v>5929</v>
      </c>
      <c r="B5932" s="88" t="s">
        <v>14080</v>
      </c>
      <c r="C5932" s="88" t="s">
        <v>13500</v>
      </c>
      <c r="D5932" s="36" t="s">
        <v>2652</v>
      </c>
      <c r="E5932" s="89">
        <v>50000</v>
      </c>
      <c r="F5932" s="90">
        <v>43376</v>
      </c>
      <c r="G5932" s="90">
        <v>44471</v>
      </c>
      <c r="H5932" s="91">
        <v>43790</v>
      </c>
      <c r="I5932" s="91">
        <v>44002</v>
      </c>
      <c r="J5932" s="36">
        <f t="shared" si="184"/>
        <v>213</v>
      </c>
      <c r="K5932" s="36">
        <v>4.75</v>
      </c>
      <c r="L5932" s="36">
        <v>4.75</v>
      </c>
      <c r="M5932" s="38">
        <f t="shared" si="185"/>
        <v>1405.20833333333</v>
      </c>
      <c r="N5932" s="88" t="s">
        <v>14081</v>
      </c>
      <c r="O5932" s="88" t="s">
        <v>13498</v>
      </c>
    </row>
    <row r="5933" s="3" customFormat="1" ht="21" customHeight="1" spans="1:15">
      <c r="A5933" s="27">
        <v>5930</v>
      </c>
      <c r="B5933" s="88" t="s">
        <v>14082</v>
      </c>
      <c r="C5933" s="88" t="s">
        <v>13592</v>
      </c>
      <c r="D5933" s="36" t="s">
        <v>2652</v>
      </c>
      <c r="E5933" s="89">
        <v>50000</v>
      </c>
      <c r="F5933" s="90">
        <v>43381</v>
      </c>
      <c r="G5933" s="90">
        <v>44476</v>
      </c>
      <c r="H5933" s="91">
        <v>43790</v>
      </c>
      <c r="I5933" s="91">
        <v>44002</v>
      </c>
      <c r="J5933" s="36">
        <f t="shared" si="184"/>
        <v>213</v>
      </c>
      <c r="K5933" s="36">
        <v>4.75</v>
      </c>
      <c r="L5933" s="36">
        <v>4.75</v>
      </c>
      <c r="M5933" s="38">
        <f t="shared" si="185"/>
        <v>1405.20833333333</v>
      </c>
      <c r="N5933" s="88" t="s">
        <v>14083</v>
      </c>
      <c r="O5933" s="88" t="s">
        <v>13498</v>
      </c>
    </row>
    <row r="5934" s="3" customFormat="1" ht="21" customHeight="1" spans="1:15">
      <c r="A5934" s="27">
        <v>5931</v>
      </c>
      <c r="B5934" s="88" t="s">
        <v>14084</v>
      </c>
      <c r="C5934" s="88" t="s">
        <v>13509</v>
      </c>
      <c r="D5934" s="36" t="s">
        <v>2652</v>
      </c>
      <c r="E5934" s="89">
        <v>50000</v>
      </c>
      <c r="F5934" s="90">
        <v>43391</v>
      </c>
      <c r="G5934" s="90">
        <v>44486</v>
      </c>
      <c r="H5934" s="91">
        <v>43790</v>
      </c>
      <c r="I5934" s="91">
        <v>44002</v>
      </c>
      <c r="J5934" s="36">
        <f t="shared" si="184"/>
        <v>213</v>
      </c>
      <c r="K5934" s="36">
        <v>4.75</v>
      </c>
      <c r="L5934" s="36">
        <v>4.75</v>
      </c>
      <c r="M5934" s="38">
        <f t="shared" si="185"/>
        <v>1405.20833333333</v>
      </c>
      <c r="N5934" s="88" t="s">
        <v>14085</v>
      </c>
      <c r="O5934" s="88" t="s">
        <v>13498</v>
      </c>
    </row>
    <row r="5935" s="3" customFormat="1" ht="21" customHeight="1" spans="1:15">
      <c r="A5935" s="27">
        <v>5932</v>
      </c>
      <c r="B5935" s="88" t="s">
        <v>14086</v>
      </c>
      <c r="C5935" s="88" t="s">
        <v>13500</v>
      </c>
      <c r="D5935" s="36" t="s">
        <v>2652</v>
      </c>
      <c r="E5935" s="89">
        <v>50000</v>
      </c>
      <c r="F5935" s="90">
        <v>43415</v>
      </c>
      <c r="G5935" s="90">
        <v>44509</v>
      </c>
      <c r="H5935" s="91">
        <v>43790</v>
      </c>
      <c r="I5935" s="91">
        <v>44002</v>
      </c>
      <c r="J5935" s="36">
        <f t="shared" si="184"/>
        <v>213</v>
      </c>
      <c r="K5935" s="36">
        <v>4.75</v>
      </c>
      <c r="L5935" s="36">
        <v>4.75</v>
      </c>
      <c r="M5935" s="38">
        <f t="shared" si="185"/>
        <v>1405.20833333333</v>
      </c>
      <c r="N5935" s="88" t="s">
        <v>14087</v>
      </c>
      <c r="O5935" s="88" t="s">
        <v>13498</v>
      </c>
    </row>
    <row r="5936" s="3" customFormat="1" ht="21" customHeight="1" spans="1:15">
      <c r="A5936" s="27">
        <v>5933</v>
      </c>
      <c r="B5936" s="88" t="s">
        <v>14088</v>
      </c>
      <c r="C5936" s="88" t="s">
        <v>13500</v>
      </c>
      <c r="D5936" s="36" t="s">
        <v>2652</v>
      </c>
      <c r="E5936" s="89">
        <v>50000</v>
      </c>
      <c r="F5936" s="90">
        <v>43417</v>
      </c>
      <c r="G5936" s="90">
        <v>44512</v>
      </c>
      <c r="H5936" s="91">
        <v>43790</v>
      </c>
      <c r="I5936" s="91">
        <v>44002</v>
      </c>
      <c r="J5936" s="36">
        <f t="shared" si="184"/>
        <v>213</v>
      </c>
      <c r="K5936" s="36">
        <v>4.75</v>
      </c>
      <c r="L5936" s="36">
        <v>4.75</v>
      </c>
      <c r="M5936" s="38">
        <f t="shared" si="185"/>
        <v>1405.20833333333</v>
      </c>
      <c r="N5936" s="88" t="s">
        <v>14089</v>
      </c>
      <c r="O5936" s="88" t="s">
        <v>13498</v>
      </c>
    </row>
    <row r="5937" s="3" customFormat="1" ht="21" customHeight="1" spans="1:15">
      <c r="A5937" s="27">
        <v>5934</v>
      </c>
      <c r="B5937" s="88" t="s">
        <v>14090</v>
      </c>
      <c r="C5937" s="88" t="s">
        <v>13500</v>
      </c>
      <c r="D5937" s="36" t="s">
        <v>2652</v>
      </c>
      <c r="E5937" s="89">
        <v>50000</v>
      </c>
      <c r="F5937" s="90">
        <v>43424</v>
      </c>
      <c r="G5937" s="90">
        <v>44519</v>
      </c>
      <c r="H5937" s="91">
        <v>43790</v>
      </c>
      <c r="I5937" s="91">
        <v>44002</v>
      </c>
      <c r="J5937" s="36">
        <f t="shared" si="184"/>
        <v>213</v>
      </c>
      <c r="K5937" s="36">
        <v>4.75</v>
      </c>
      <c r="L5937" s="36">
        <v>4.75</v>
      </c>
      <c r="M5937" s="38">
        <f t="shared" si="185"/>
        <v>1405.20833333333</v>
      </c>
      <c r="N5937" s="88" t="s">
        <v>14091</v>
      </c>
      <c r="O5937" s="88" t="s">
        <v>13498</v>
      </c>
    </row>
    <row r="5938" s="3" customFormat="1" ht="21" customHeight="1" spans="1:15">
      <c r="A5938" s="27">
        <v>5935</v>
      </c>
      <c r="B5938" s="88" t="s">
        <v>14092</v>
      </c>
      <c r="C5938" s="88" t="s">
        <v>13516</v>
      </c>
      <c r="D5938" s="36" t="s">
        <v>2652</v>
      </c>
      <c r="E5938" s="89">
        <v>50000</v>
      </c>
      <c r="F5938" s="90">
        <v>43426</v>
      </c>
      <c r="G5938" s="90">
        <v>44521</v>
      </c>
      <c r="H5938" s="91">
        <v>43790</v>
      </c>
      <c r="I5938" s="91">
        <v>44002</v>
      </c>
      <c r="J5938" s="36">
        <f t="shared" si="184"/>
        <v>213</v>
      </c>
      <c r="K5938" s="36">
        <v>4.75</v>
      </c>
      <c r="L5938" s="36">
        <v>4.75</v>
      </c>
      <c r="M5938" s="38">
        <f t="shared" si="185"/>
        <v>1405.20833333333</v>
      </c>
      <c r="N5938" s="88" t="s">
        <v>14093</v>
      </c>
      <c r="O5938" s="88" t="s">
        <v>13498</v>
      </c>
    </row>
    <row r="5939" s="3" customFormat="1" ht="21" customHeight="1" spans="1:15">
      <c r="A5939" s="27">
        <v>5936</v>
      </c>
      <c r="B5939" s="88" t="s">
        <v>14094</v>
      </c>
      <c r="C5939" s="88" t="s">
        <v>13500</v>
      </c>
      <c r="D5939" s="36" t="s">
        <v>2652</v>
      </c>
      <c r="E5939" s="89">
        <v>50000</v>
      </c>
      <c r="F5939" s="90">
        <v>43426</v>
      </c>
      <c r="G5939" s="90">
        <v>44521</v>
      </c>
      <c r="H5939" s="91">
        <v>43790</v>
      </c>
      <c r="I5939" s="91">
        <v>44002</v>
      </c>
      <c r="J5939" s="36">
        <f t="shared" si="184"/>
        <v>213</v>
      </c>
      <c r="K5939" s="36">
        <v>4.75</v>
      </c>
      <c r="L5939" s="36">
        <v>4.75</v>
      </c>
      <c r="M5939" s="38">
        <f t="shared" si="185"/>
        <v>1405.20833333333</v>
      </c>
      <c r="N5939" s="88" t="s">
        <v>14095</v>
      </c>
      <c r="O5939" s="88" t="s">
        <v>13498</v>
      </c>
    </row>
    <row r="5940" s="3" customFormat="1" ht="21" customHeight="1" spans="1:15">
      <c r="A5940" s="27">
        <v>5937</v>
      </c>
      <c r="B5940" s="88" t="s">
        <v>14096</v>
      </c>
      <c r="C5940" s="88" t="s">
        <v>13538</v>
      </c>
      <c r="D5940" s="36" t="s">
        <v>2652</v>
      </c>
      <c r="E5940" s="89">
        <v>50000</v>
      </c>
      <c r="F5940" s="90">
        <v>43428</v>
      </c>
      <c r="G5940" s="90">
        <v>44523</v>
      </c>
      <c r="H5940" s="91">
        <v>43790</v>
      </c>
      <c r="I5940" s="91">
        <v>44002</v>
      </c>
      <c r="J5940" s="36">
        <f t="shared" si="184"/>
        <v>213</v>
      </c>
      <c r="K5940" s="36">
        <v>4.75</v>
      </c>
      <c r="L5940" s="36">
        <v>4.75</v>
      </c>
      <c r="M5940" s="38">
        <f t="shared" si="185"/>
        <v>1405.20833333333</v>
      </c>
      <c r="N5940" s="88" t="s">
        <v>14097</v>
      </c>
      <c r="O5940" s="88" t="s">
        <v>13498</v>
      </c>
    </row>
    <row r="5941" s="3" customFormat="1" ht="21" customHeight="1" spans="1:15">
      <c r="A5941" s="27">
        <v>5938</v>
      </c>
      <c r="B5941" s="88" t="s">
        <v>14098</v>
      </c>
      <c r="C5941" s="88" t="s">
        <v>13592</v>
      </c>
      <c r="D5941" s="36" t="s">
        <v>2652</v>
      </c>
      <c r="E5941" s="89">
        <v>50000</v>
      </c>
      <c r="F5941" s="90">
        <v>43436</v>
      </c>
      <c r="G5941" s="90">
        <v>44531</v>
      </c>
      <c r="H5941" s="91">
        <v>43790</v>
      </c>
      <c r="I5941" s="91">
        <v>44002</v>
      </c>
      <c r="J5941" s="36">
        <f t="shared" si="184"/>
        <v>213</v>
      </c>
      <c r="K5941" s="36">
        <v>4.75</v>
      </c>
      <c r="L5941" s="36">
        <v>4.75</v>
      </c>
      <c r="M5941" s="38">
        <f t="shared" si="185"/>
        <v>1405.20833333333</v>
      </c>
      <c r="N5941" s="88" t="s">
        <v>14099</v>
      </c>
      <c r="O5941" s="88" t="s">
        <v>13498</v>
      </c>
    </row>
    <row r="5942" s="3" customFormat="1" ht="21" customHeight="1" spans="1:15">
      <c r="A5942" s="27">
        <v>5939</v>
      </c>
      <c r="B5942" s="88" t="s">
        <v>14100</v>
      </c>
      <c r="C5942" s="88" t="s">
        <v>13516</v>
      </c>
      <c r="D5942" s="36" t="s">
        <v>2652</v>
      </c>
      <c r="E5942" s="89">
        <v>50000</v>
      </c>
      <c r="F5942" s="90">
        <v>43437</v>
      </c>
      <c r="G5942" s="90">
        <v>44532</v>
      </c>
      <c r="H5942" s="91">
        <v>43790</v>
      </c>
      <c r="I5942" s="91">
        <v>44002</v>
      </c>
      <c r="J5942" s="36">
        <f t="shared" si="184"/>
        <v>213</v>
      </c>
      <c r="K5942" s="36">
        <v>4.75</v>
      </c>
      <c r="L5942" s="36">
        <v>4.75</v>
      </c>
      <c r="M5942" s="38">
        <f t="shared" si="185"/>
        <v>1405.20833333333</v>
      </c>
      <c r="N5942" s="88" t="s">
        <v>14101</v>
      </c>
      <c r="O5942" s="88" t="s">
        <v>13498</v>
      </c>
    </row>
    <row r="5943" s="3" customFormat="1" ht="21" customHeight="1" spans="1:15">
      <c r="A5943" s="27">
        <v>5940</v>
      </c>
      <c r="B5943" s="88" t="s">
        <v>14102</v>
      </c>
      <c r="C5943" s="88" t="s">
        <v>13599</v>
      </c>
      <c r="D5943" s="36" t="s">
        <v>2652</v>
      </c>
      <c r="E5943" s="89">
        <v>50000</v>
      </c>
      <c r="F5943" s="90">
        <v>43448</v>
      </c>
      <c r="G5943" s="90">
        <v>44178</v>
      </c>
      <c r="H5943" s="91">
        <v>43790</v>
      </c>
      <c r="I5943" s="91">
        <v>44002</v>
      </c>
      <c r="J5943" s="36">
        <f t="shared" si="184"/>
        <v>213</v>
      </c>
      <c r="K5943" s="36">
        <v>4.75</v>
      </c>
      <c r="L5943" s="36">
        <v>4.75</v>
      </c>
      <c r="M5943" s="38">
        <f t="shared" si="185"/>
        <v>1405.20833333333</v>
      </c>
      <c r="N5943" s="88" t="s">
        <v>14103</v>
      </c>
      <c r="O5943" s="88" t="s">
        <v>13498</v>
      </c>
    </row>
    <row r="5944" s="3" customFormat="1" ht="21" customHeight="1" spans="1:15">
      <c r="A5944" s="27">
        <v>5941</v>
      </c>
      <c r="B5944" s="88" t="s">
        <v>14104</v>
      </c>
      <c r="C5944" s="88" t="s">
        <v>13500</v>
      </c>
      <c r="D5944" s="36" t="s">
        <v>2652</v>
      </c>
      <c r="E5944" s="89">
        <v>50000</v>
      </c>
      <c r="F5944" s="90">
        <v>43453</v>
      </c>
      <c r="G5944" s="90">
        <v>44183</v>
      </c>
      <c r="H5944" s="91">
        <v>43790</v>
      </c>
      <c r="I5944" s="91">
        <v>44002</v>
      </c>
      <c r="J5944" s="36">
        <f t="shared" si="184"/>
        <v>213</v>
      </c>
      <c r="K5944" s="36">
        <v>4.75</v>
      </c>
      <c r="L5944" s="36">
        <v>4.75</v>
      </c>
      <c r="M5944" s="38">
        <f t="shared" si="185"/>
        <v>1405.20833333333</v>
      </c>
      <c r="N5944" s="88" t="s">
        <v>14105</v>
      </c>
      <c r="O5944" s="88" t="s">
        <v>13498</v>
      </c>
    </row>
    <row r="5945" s="3" customFormat="1" ht="21" customHeight="1" spans="1:15">
      <c r="A5945" s="27">
        <v>5942</v>
      </c>
      <c r="B5945" s="88" t="s">
        <v>14106</v>
      </c>
      <c r="C5945" s="88" t="s">
        <v>13516</v>
      </c>
      <c r="D5945" s="36" t="s">
        <v>2652</v>
      </c>
      <c r="E5945" s="89">
        <v>50000</v>
      </c>
      <c r="F5945" s="90">
        <v>43454</v>
      </c>
      <c r="G5945" s="90">
        <v>44184</v>
      </c>
      <c r="H5945" s="91">
        <v>43790</v>
      </c>
      <c r="I5945" s="91">
        <v>44002</v>
      </c>
      <c r="J5945" s="36">
        <f t="shared" si="184"/>
        <v>213</v>
      </c>
      <c r="K5945" s="36">
        <v>4.75</v>
      </c>
      <c r="L5945" s="36">
        <v>4.75</v>
      </c>
      <c r="M5945" s="38">
        <f t="shared" si="185"/>
        <v>1405.20833333333</v>
      </c>
      <c r="N5945" s="88" t="s">
        <v>14107</v>
      </c>
      <c r="O5945" s="88" t="s">
        <v>13498</v>
      </c>
    </row>
    <row r="5946" s="3" customFormat="1" ht="21" customHeight="1" spans="1:15">
      <c r="A5946" s="27">
        <v>5943</v>
      </c>
      <c r="B5946" s="88" t="s">
        <v>14108</v>
      </c>
      <c r="C5946" s="88" t="s">
        <v>13592</v>
      </c>
      <c r="D5946" s="36" t="s">
        <v>2652</v>
      </c>
      <c r="E5946" s="89">
        <v>50000</v>
      </c>
      <c r="F5946" s="90">
        <v>43599</v>
      </c>
      <c r="G5946" s="90">
        <v>44178</v>
      </c>
      <c r="H5946" s="91">
        <v>43790</v>
      </c>
      <c r="I5946" s="91">
        <v>44002</v>
      </c>
      <c r="J5946" s="36">
        <f t="shared" si="184"/>
        <v>213</v>
      </c>
      <c r="K5946" s="36">
        <v>4.75</v>
      </c>
      <c r="L5946" s="36">
        <v>4.75</v>
      </c>
      <c r="M5946" s="38">
        <f t="shared" si="185"/>
        <v>1405.20833333333</v>
      </c>
      <c r="N5946" s="88" t="s">
        <v>14109</v>
      </c>
      <c r="O5946" s="88" t="s">
        <v>13498</v>
      </c>
    </row>
    <row r="5947" s="3" customFormat="1" ht="21" customHeight="1" spans="1:15">
      <c r="A5947" s="27">
        <v>5944</v>
      </c>
      <c r="B5947" s="88" t="s">
        <v>14110</v>
      </c>
      <c r="C5947" s="88" t="s">
        <v>13516</v>
      </c>
      <c r="D5947" s="36" t="s">
        <v>2652</v>
      </c>
      <c r="E5947" s="89">
        <v>50000</v>
      </c>
      <c r="F5947" s="90">
        <v>43603</v>
      </c>
      <c r="G5947" s="90">
        <v>44182</v>
      </c>
      <c r="H5947" s="91">
        <v>43790</v>
      </c>
      <c r="I5947" s="91">
        <v>44002</v>
      </c>
      <c r="J5947" s="36">
        <f t="shared" si="184"/>
        <v>213</v>
      </c>
      <c r="K5947" s="36">
        <v>4.75</v>
      </c>
      <c r="L5947" s="36">
        <v>4.75</v>
      </c>
      <c r="M5947" s="38">
        <f t="shared" si="185"/>
        <v>1405.20833333333</v>
      </c>
      <c r="N5947" s="88" t="s">
        <v>14111</v>
      </c>
      <c r="O5947" s="88" t="s">
        <v>13498</v>
      </c>
    </row>
    <row r="5948" s="3" customFormat="1" ht="21" customHeight="1" spans="1:15">
      <c r="A5948" s="27">
        <v>5945</v>
      </c>
      <c r="B5948" s="88" t="s">
        <v>14112</v>
      </c>
      <c r="C5948" s="88" t="s">
        <v>13592</v>
      </c>
      <c r="D5948" s="36" t="s">
        <v>2652</v>
      </c>
      <c r="E5948" s="89">
        <v>50000</v>
      </c>
      <c r="F5948" s="90">
        <v>43628</v>
      </c>
      <c r="G5948" s="90">
        <v>44176</v>
      </c>
      <c r="H5948" s="91">
        <v>43790</v>
      </c>
      <c r="I5948" s="91">
        <v>44002</v>
      </c>
      <c r="J5948" s="36">
        <f t="shared" si="184"/>
        <v>213</v>
      </c>
      <c r="K5948" s="36">
        <v>4.75</v>
      </c>
      <c r="L5948" s="36">
        <v>4.75</v>
      </c>
      <c r="M5948" s="38">
        <f t="shared" si="185"/>
        <v>1405.20833333333</v>
      </c>
      <c r="N5948" s="88" t="s">
        <v>14113</v>
      </c>
      <c r="O5948" s="88" t="s">
        <v>13498</v>
      </c>
    </row>
    <row r="5949" s="3" customFormat="1" ht="21" customHeight="1" spans="1:15">
      <c r="A5949" s="27">
        <v>5946</v>
      </c>
      <c r="B5949" s="88" t="s">
        <v>14114</v>
      </c>
      <c r="C5949" s="88" t="s">
        <v>13500</v>
      </c>
      <c r="D5949" s="36" t="s">
        <v>2652</v>
      </c>
      <c r="E5949" s="89">
        <v>40000</v>
      </c>
      <c r="F5949" s="90">
        <v>43687</v>
      </c>
      <c r="G5949" s="90">
        <v>44052</v>
      </c>
      <c r="H5949" s="91">
        <v>43790</v>
      </c>
      <c r="I5949" s="91">
        <v>44002</v>
      </c>
      <c r="J5949" s="36">
        <f t="shared" si="184"/>
        <v>213</v>
      </c>
      <c r="K5949" s="36">
        <v>4.35</v>
      </c>
      <c r="L5949" s="36">
        <v>4.35</v>
      </c>
      <c r="M5949" s="38">
        <f t="shared" si="185"/>
        <v>1029.5</v>
      </c>
      <c r="N5949" s="88" t="s">
        <v>14115</v>
      </c>
      <c r="O5949" s="88" t="s">
        <v>13498</v>
      </c>
    </row>
    <row r="5950" s="3" customFormat="1" ht="21" customHeight="1" spans="1:15">
      <c r="A5950" s="27">
        <v>5947</v>
      </c>
      <c r="B5950" s="88" t="s">
        <v>14116</v>
      </c>
      <c r="C5950" s="88" t="s">
        <v>13500</v>
      </c>
      <c r="D5950" s="36" t="s">
        <v>2652</v>
      </c>
      <c r="E5950" s="89">
        <v>20000</v>
      </c>
      <c r="F5950" s="90">
        <v>43692</v>
      </c>
      <c r="G5950" s="90">
        <v>44057</v>
      </c>
      <c r="H5950" s="91">
        <v>43790</v>
      </c>
      <c r="I5950" s="91">
        <v>44002</v>
      </c>
      <c r="J5950" s="36">
        <f t="shared" si="184"/>
        <v>213</v>
      </c>
      <c r="K5950" s="36">
        <v>4.35</v>
      </c>
      <c r="L5950" s="36">
        <v>4.35</v>
      </c>
      <c r="M5950" s="38">
        <f t="shared" si="185"/>
        <v>514.75</v>
      </c>
      <c r="N5950" s="88" t="s">
        <v>14117</v>
      </c>
      <c r="O5950" s="88" t="s">
        <v>13498</v>
      </c>
    </row>
    <row r="5951" s="3" customFormat="1" ht="21" customHeight="1" spans="1:15">
      <c r="A5951" s="27">
        <v>5948</v>
      </c>
      <c r="B5951" s="88" t="s">
        <v>14118</v>
      </c>
      <c r="C5951" s="88" t="s">
        <v>13500</v>
      </c>
      <c r="D5951" s="36" t="s">
        <v>2652</v>
      </c>
      <c r="E5951" s="89">
        <v>20000</v>
      </c>
      <c r="F5951" s="90">
        <v>43693</v>
      </c>
      <c r="G5951" s="90">
        <v>44058</v>
      </c>
      <c r="H5951" s="91">
        <v>43790</v>
      </c>
      <c r="I5951" s="91">
        <v>44002</v>
      </c>
      <c r="J5951" s="36">
        <f t="shared" si="184"/>
        <v>213</v>
      </c>
      <c r="K5951" s="36">
        <v>4.35</v>
      </c>
      <c r="L5951" s="36">
        <v>4.35</v>
      </c>
      <c r="M5951" s="38">
        <f t="shared" si="185"/>
        <v>514.75</v>
      </c>
      <c r="N5951" s="88" t="s">
        <v>14119</v>
      </c>
      <c r="O5951" s="88" t="s">
        <v>13498</v>
      </c>
    </row>
    <row r="5952" s="3" customFormat="1" ht="21" customHeight="1" spans="1:15">
      <c r="A5952" s="27">
        <v>5949</v>
      </c>
      <c r="B5952" s="88" t="s">
        <v>14120</v>
      </c>
      <c r="C5952" s="88" t="s">
        <v>13592</v>
      </c>
      <c r="D5952" s="36" t="s">
        <v>2652</v>
      </c>
      <c r="E5952" s="89">
        <v>50000</v>
      </c>
      <c r="F5952" s="90">
        <v>43697</v>
      </c>
      <c r="G5952" s="90">
        <v>44062</v>
      </c>
      <c r="H5952" s="91">
        <v>43790</v>
      </c>
      <c r="I5952" s="91">
        <v>44002</v>
      </c>
      <c r="J5952" s="36">
        <f t="shared" si="184"/>
        <v>213</v>
      </c>
      <c r="K5952" s="36">
        <v>4.35</v>
      </c>
      <c r="L5952" s="36">
        <v>4.35</v>
      </c>
      <c r="M5952" s="38">
        <f t="shared" si="185"/>
        <v>1286.875</v>
      </c>
      <c r="N5952" s="88" t="s">
        <v>14121</v>
      </c>
      <c r="O5952" s="88" t="s">
        <v>13498</v>
      </c>
    </row>
    <row r="5953" s="3" customFormat="1" ht="21" customHeight="1" spans="1:15">
      <c r="A5953" s="27">
        <v>5950</v>
      </c>
      <c r="B5953" s="88" t="s">
        <v>14122</v>
      </c>
      <c r="C5953" s="88" t="s">
        <v>13500</v>
      </c>
      <c r="D5953" s="36" t="s">
        <v>2652</v>
      </c>
      <c r="E5953" s="89">
        <v>20000</v>
      </c>
      <c r="F5953" s="90">
        <v>43698</v>
      </c>
      <c r="G5953" s="90">
        <v>44063</v>
      </c>
      <c r="H5953" s="91">
        <v>43790</v>
      </c>
      <c r="I5953" s="91">
        <v>44002</v>
      </c>
      <c r="J5953" s="36">
        <f t="shared" si="184"/>
        <v>213</v>
      </c>
      <c r="K5953" s="36">
        <v>4.35</v>
      </c>
      <c r="L5953" s="36">
        <v>4.35</v>
      </c>
      <c r="M5953" s="38">
        <f t="shared" si="185"/>
        <v>514.75</v>
      </c>
      <c r="N5953" s="88" t="s">
        <v>14123</v>
      </c>
      <c r="O5953" s="88" t="s">
        <v>13498</v>
      </c>
    </row>
    <row r="5954" s="3" customFormat="1" ht="21" customHeight="1" spans="1:15">
      <c r="A5954" s="27">
        <v>5951</v>
      </c>
      <c r="B5954" s="88" t="s">
        <v>14124</v>
      </c>
      <c r="C5954" s="88" t="s">
        <v>13516</v>
      </c>
      <c r="D5954" s="36" t="s">
        <v>2652</v>
      </c>
      <c r="E5954" s="89">
        <v>30000</v>
      </c>
      <c r="F5954" s="90">
        <v>43717</v>
      </c>
      <c r="G5954" s="90">
        <v>44082</v>
      </c>
      <c r="H5954" s="91">
        <v>43790</v>
      </c>
      <c r="I5954" s="91">
        <v>44002</v>
      </c>
      <c r="J5954" s="36">
        <f t="shared" si="184"/>
        <v>213</v>
      </c>
      <c r="K5954" s="36">
        <v>4.35</v>
      </c>
      <c r="L5954" s="36">
        <v>4.35</v>
      </c>
      <c r="M5954" s="38">
        <f t="shared" si="185"/>
        <v>772.125</v>
      </c>
      <c r="N5954" s="88" t="s">
        <v>14125</v>
      </c>
      <c r="O5954" s="88" t="s">
        <v>13498</v>
      </c>
    </row>
    <row r="5955" s="8" customFormat="1" ht="21" customHeight="1" spans="1:15">
      <c r="A5955" s="27">
        <v>5952</v>
      </c>
      <c r="B5955" s="88" t="s">
        <v>14126</v>
      </c>
      <c r="C5955" s="88" t="s">
        <v>13523</v>
      </c>
      <c r="D5955" s="36" t="s">
        <v>2652</v>
      </c>
      <c r="E5955" s="89">
        <v>50000</v>
      </c>
      <c r="F5955" s="90" t="s">
        <v>2605</v>
      </c>
      <c r="G5955" s="90" t="s">
        <v>835</v>
      </c>
      <c r="H5955" s="91">
        <v>43790</v>
      </c>
      <c r="I5955" s="91">
        <v>44002</v>
      </c>
      <c r="J5955" s="36">
        <f t="shared" si="184"/>
        <v>213</v>
      </c>
      <c r="K5955" s="36">
        <v>4.35</v>
      </c>
      <c r="L5955" s="36">
        <v>4.35</v>
      </c>
      <c r="M5955" s="38">
        <f t="shared" si="185"/>
        <v>1286.875</v>
      </c>
      <c r="N5955" s="88" t="s">
        <v>14127</v>
      </c>
      <c r="O5955" s="88" t="s">
        <v>13498</v>
      </c>
    </row>
    <row r="5956" s="8" customFormat="1" ht="21" customHeight="1" spans="1:15">
      <c r="A5956" s="27">
        <v>5953</v>
      </c>
      <c r="B5956" s="88" t="s">
        <v>14128</v>
      </c>
      <c r="C5956" s="88" t="s">
        <v>13592</v>
      </c>
      <c r="D5956" s="36" t="s">
        <v>2652</v>
      </c>
      <c r="E5956" s="89">
        <v>50000</v>
      </c>
      <c r="F5956" s="90" t="s">
        <v>6669</v>
      </c>
      <c r="G5956" s="90" t="s">
        <v>843</v>
      </c>
      <c r="H5956" s="91">
        <v>43790</v>
      </c>
      <c r="I5956" s="91">
        <v>44002</v>
      </c>
      <c r="J5956" s="36">
        <f t="shared" ref="J5956:J6019" si="186">I5956-H5956+1</f>
        <v>213</v>
      </c>
      <c r="K5956" s="36">
        <v>4.35</v>
      </c>
      <c r="L5956" s="36">
        <v>4.35</v>
      </c>
      <c r="M5956" s="38">
        <f t="shared" ref="M5956:M6019" si="187">E5956*J5956*L5956/12/30/100</f>
        <v>1286.875</v>
      </c>
      <c r="N5956" s="88" t="s">
        <v>14129</v>
      </c>
      <c r="O5956" s="88" t="s">
        <v>13498</v>
      </c>
    </row>
    <row r="5957" s="8" customFormat="1" ht="21" customHeight="1" spans="1:15">
      <c r="A5957" s="27">
        <v>5954</v>
      </c>
      <c r="B5957" s="88" t="s">
        <v>14130</v>
      </c>
      <c r="C5957" s="88" t="s">
        <v>13592</v>
      </c>
      <c r="D5957" s="36" t="s">
        <v>2652</v>
      </c>
      <c r="E5957" s="89">
        <v>50000</v>
      </c>
      <c r="F5957" s="90" t="s">
        <v>4762</v>
      </c>
      <c r="G5957" s="90" t="s">
        <v>2542</v>
      </c>
      <c r="H5957" s="91">
        <v>43790</v>
      </c>
      <c r="I5957" s="91">
        <v>44002</v>
      </c>
      <c r="J5957" s="36">
        <f t="shared" si="186"/>
        <v>213</v>
      </c>
      <c r="K5957" s="36">
        <v>4.35</v>
      </c>
      <c r="L5957" s="36">
        <v>4.35</v>
      </c>
      <c r="M5957" s="38">
        <f t="shared" si="187"/>
        <v>1286.875</v>
      </c>
      <c r="N5957" s="88" t="s">
        <v>14131</v>
      </c>
      <c r="O5957" s="88" t="s">
        <v>13498</v>
      </c>
    </row>
    <row r="5958" s="8" customFormat="1" ht="21" customHeight="1" spans="1:15">
      <c r="A5958" s="27">
        <v>5955</v>
      </c>
      <c r="B5958" s="88" t="s">
        <v>14132</v>
      </c>
      <c r="C5958" s="88" t="s">
        <v>13547</v>
      </c>
      <c r="D5958" s="36" t="s">
        <v>2652</v>
      </c>
      <c r="E5958" s="89">
        <v>30000</v>
      </c>
      <c r="F5958" s="90" t="s">
        <v>4762</v>
      </c>
      <c r="G5958" s="90" t="s">
        <v>1896</v>
      </c>
      <c r="H5958" s="91">
        <v>43790</v>
      </c>
      <c r="I5958" s="91">
        <v>44002</v>
      </c>
      <c r="J5958" s="36">
        <f t="shared" si="186"/>
        <v>213</v>
      </c>
      <c r="K5958" s="36">
        <v>4.35</v>
      </c>
      <c r="L5958" s="36">
        <v>4.35</v>
      </c>
      <c r="M5958" s="38">
        <f t="shared" si="187"/>
        <v>772.125</v>
      </c>
      <c r="N5958" s="88" t="s">
        <v>14133</v>
      </c>
      <c r="O5958" s="88" t="s">
        <v>13498</v>
      </c>
    </row>
    <row r="5959" s="8" customFormat="1" ht="21" customHeight="1" spans="1:15">
      <c r="A5959" s="27">
        <v>5956</v>
      </c>
      <c r="B5959" s="88" t="s">
        <v>13577</v>
      </c>
      <c r="C5959" s="88" t="s">
        <v>14134</v>
      </c>
      <c r="D5959" s="36" t="s">
        <v>2652</v>
      </c>
      <c r="E5959" s="89">
        <v>50000</v>
      </c>
      <c r="F5959" s="90" t="s">
        <v>4836</v>
      </c>
      <c r="G5959" s="90" t="s">
        <v>2352</v>
      </c>
      <c r="H5959" s="90" t="s">
        <v>4836</v>
      </c>
      <c r="I5959" s="91">
        <v>44002</v>
      </c>
      <c r="J5959" s="36">
        <f t="shared" si="186"/>
        <v>188</v>
      </c>
      <c r="K5959" s="36">
        <v>4.35</v>
      </c>
      <c r="L5959" s="36">
        <v>4.35</v>
      </c>
      <c r="M5959" s="38">
        <f t="shared" si="187"/>
        <v>1135.83333333333</v>
      </c>
      <c r="N5959" s="88" t="s">
        <v>14135</v>
      </c>
      <c r="O5959" s="88" t="s">
        <v>13498</v>
      </c>
    </row>
    <row r="5960" s="8" customFormat="1" ht="21" customHeight="1" spans="1:15">
      <c r="A5960" s="27">
        <v>5957</v>
      </c>
      <c r="B5960" s="88" t="s">
        <v>14136</v>
      </c>
      <c r="C5960" s="88" t="s">
        <v>14137</v>
      </c>
      <c r="D5960" s="36" t="s">
        <v>2652</v>
      </c>
      <c r="E5960" s="89">
        <v>28000</v>
      </c>
      <c r="F5960" s="90" t="s">
        <v>5071</v>
      </c>
      <c r="G5960" s="90" t="s">
        <v>2186</v>
      </c>
      <c r="H5960" s="90" t="s">
        <v>5071</v>
      </c>
      <c r="I5960" s="91">
        <v>44002</v>
      </c>
      <c r="J5960" s="36">
        <f t="shared" si="186"/>
        <v>26</v>
      </c>
      <c r="K5960" s="36">
        <v>4.35</v>
      </c>
      <c r="L5960" s="36">
        <v>4.35</v>
      </c>
      <c r="M5960" s="38">
        <f t="shared" si="187"/>
        <v>87.9666666666666</v>
      </c>
      <c r="N5960" s="88" t="s">
        <v>14138</v>
      </c>
      <c r="O5960" s="88" t="s">
        <v>13498</v>
      </c>
    </row>
    <row r="5961" s="8" customFormat="1" ht="21" customHeight="1" spans="1:15">
      <c r="A5961" s="27">
        <v>5958</v>
      </c>
      <c r="B5961" s="88" t="s">
        <v>13895</v>
      </c>
      <c r="C5961" s="88" t="s">
        <v>14139</v>
      </c>
      <c r="D5961" s="36" t="s">
        <v>2652</v>
      </c>
      <c r="E5961" s="89">
        <v>50000</v>
      </c>
      <c r="F5961" s="90" t="s">
        <v>574</v>
      </c>
      <c r="G5961" s="90" t="s">
        <v>1924</v>
      </c>
      <c r="H5961" s="90" t="s">
        <v>574</v>
      </c>
      <c r="I5961" s="91">
        <v>44002</v>
      </c>
      <c r="J5961" s="36">
        <f t="shared" si="186"/>
        <v>22</v>
      </c>
      <c r="K5961" s="36">
        <v>4.35</v>
      </c>
      <c r="L5961" s="36">
        <v>4.35</v>
      </c>
      <c r="M5961" s="38">
        <f t="shared" si="187"/>
        <v>132.916666666667</v>
      </c>
      <c r="N5961" s="88" t="s">
        <v>14140</v>
      </c>
      <c r="O5961" s="88" t="s">
        <v>13498</v>
      </c>
    </row>
    <row r="5962" s="8" customFormat="1" ht="21" customHeight="1" spans="1:15">
      <c r="A5962" s="27">
        <v>5959</v>
      </c>
      <c r="B5962" s="39" t="s">
        <v>14141</v>
      </c>
      <c r="C5962" s="39" t="s">
        <v>14142</v>
      </c>
      <c r="D5962" s="39" t="s">
        <v>1152</v>
      </c>
      <c r="E5962" s="92">
        <v>50000</v>
      </c>
      <c r="F5962" s="56" t="s">
        <v>14143</v>
      </c>
      <c r="G5962" s="56" t="s">
        <v>24</v>
      </c>
      <c r="H5962" s="93">
        <v>43790</v>
      </c>
      <c r="I5962" s="93">
        <v>43793</v>
      </c>
      <c r="J5962" s="36">
        <f t="shared" si="186"/>
        <v>4</v>
      </c>
      <c r="K5962" s="46">
        <v>4.75</v>
      </c>
      <c r="L5962" s="46">
        <v>4.75</v>
      </c>
      <c r="M5962" s="38">
        <f t="shared" si="187"/>
        <v>26.3888888888889</v>
      </c>
      <c r="N5962" s="56" t="s">
        <v>14144</v>
      </c>
      <c r="O5962" s="27" t="s">
        <v>14145</v>
      </c>
    </row>
    <row r="5963" s="8" customFormat="1" ht="21" customHeight="1" spans="1:15">
      <c r="A5963" s="27">
        <v>5960</v>
      </c>
      <c r="B5963" s="39" t="s">
        <v>14146</v>
      </c>
      <c r="C5963" s="39" t="s">
        <v>14147</v>
      </c>
      <c r="D5963" s="39" t="s">
        <v>1152</v>
      </c>
      <c r="E5963" s="92">
        <v>50000</v>
      </c>
      <c r="F5963" s="56" t="s">
        <v>32</v>
      </c>
      <c r="G5963" s="56" t="s">
        <v>33</v>
      </c>
      <c r="H5963" s="93">
        <v>43790</v>
      </c>
      <c r="I5963" s="93">
        <v>43797</v>
      </c>
      <c r="J5963" s="36">
        <f t="shared" si="186"/>
        <v>8</v>
      </c>
      <c r="K5963" s="46">
        <v>4.75</v>
      </c>
      <c r="L5963" s="46">
        <v>4.75</v>
      </c>
      <c r="M5963" s="38">
        <f t="shared" si="187"/>
        <v>52.7777777777778</v>
      </c>
      <c r="N5963" s="56" t="s">
        <v>14148</v>
      </c>
      <c r="O5963" s="27" t="s">
        <v>14145</v>
      </c>
    </row>
    <row r="5964" s="8" customFormat="1" ht="21" customHeight="1" spans="1:15">
      <c r="A5964" s="27">
        <v>5961</v>
      </c>
      <c r="B5964" s="39" t="s">
        <v>14149</v>
      </c>
      <c r="C5964" s="39" t="s">
        <v>14150</v>
      </c>
      <c r="D5964" s="39" t="s">
        <v>1152</v>
      </c>
      <c r="E5964" s="92">
        <v>50000</v>
      </c>
      <c r="F5964" s="56" t="s">
        <v>1182</v>
      </c>
      <c r="G5964" s="56" t="s">
        <v>76</v>
      </c>
      <c r="H5964" s="93">
        <v>43790</v>
      </c>
      <c r="I5964" s="93">
        <v>43803</v>
      </c>
      <c r="J5964" s="36">
        <f t="shared" si="186"/>
        <v>14</v>
      </c>
      <c r="K5964" s="46">
        <v>4.75</v>
      </c>
      <c r="L5964" s="46">
        <v>4.75</v>
      </c>
      <c r="M5964" s="38">
        <f t="shared" si="187"/>
        <v>92.3611111111111</v>
      </c>
      <c r="N5964" s="56" t="s">
        <v>14151</v>
      </c>
      <c r="O5964" s="27" t="s">
        <v>14145</v>
      </c>
    </row>
    <row r="5965" s="8" customFormat="1" ht="21" customHeight="1" spans="1:15">
      <c r="A5965" s="27">
        <v>5962</v>
      </c>
      <c r="B5965" s="39" t="s">
        <v>14152</v>
      </c>
      <c r="C5965" s="39" t="s">
        <v>14142</v>
      </c>
      <c r="D5965" s="39" t="s">
        <v>1152</v>
      </c>
      <c r="E5965" s="92">
        <v>50000</v>
      </c>
      <c r="F5965" s="56" t="s">
        <v>68</v>
      </c>
      <c r="G5965" s="56" t="s">
        <v>69</v>
      </c>
      <c r="H5965" s="93">
        <v>43790</v>
      </c>
      <c r="I5965" s="93">
        <v>43805</v>
      </c>
      <c r="J5965" s="36">
        <f t="shared" si="186"/>
        <v>16</v>
      </c>
      <c r="K5965" s="46">
        <v>4.75</v>
      </c>
      <c r="L5965" s="46">
        <v>4.75</v>
      </c>
      <c r="M5965" s="38">
        <f t="shared" si="187"/>
        <v>105.555555555556</v>
      </c>
      <c r="N5965" s="56" t="s">
        <v>14153</v>
      </c>
      <c r="O5965" s="27" t="s">
        <v>14145</v>
      </c>
    </row>
    <row r="5966" s="8" customFormat="1" ht="21" customHeight="1" spans="1:15">
      <c r="A5966" s="27">
        <v>5963</v>
      </c>
      <c r="B5966" s="39" t="s">
        <v>14154</v>
      </c>
      <c r="C5966" s="39" t="s">
        <v>14155</v>
      </c>
      <c r="D5966" s="39" t="s">
        <v>1152</v>
      </c>
      <c r="E5966" s="92">
        <v>50000</v>
      </c>
      <c r="F5966" s="56" t="s">
        <v>90</v>
      </c>
      <c r="G5966" s="56" t="s">
        <v>91</v>
      </c>
      <c r="H5966" s="93">
        <v>43790</v>
      </c>
      <c r="I5966" s="93">
        <v>43811</v>
      </c>
      <c r="J5966" s="36">
        <f t="shared" si="186"/>
        <v>22</v>
      </c>
      <c r="K5966" s="46">
        <v>4.75</v>
      </c>
      <c r="L5966" s="46">
        <v>4.75</v>
      </c>
      <c r="M5966" s="38">
        <f t="shared" si="187"/>
        <v>145.138888888889</v>
      </c>
      <c r="N5966" s="56" t="s">
        <v>14156</v>
      </c>
      <c r="O5966" s="27" t="s">
        <v>14145</v>
      </c>
    </row>
    <row r="5967" s="8" customFormat="1" ht="21" customHeight="1" spans="1:15">
      <c r="A5967" s="27">
        <v>5964</v>
      </c>
      <c r="B5967" s="39" t="s">
        <v>14157</v>
      </c>
      <c r="C5967" s="39" t="s">
        <v>14158</v>
      </c>
      <c r="D5967" s="39" t="s">
        <v>1152</v>
      </c>
      <c r="E5967" s="92">
        <v>50000</v>
      </c>
      <c r="F5967" s="56" t="s">
        <v>90</v>
      </c>
      <c r="G5967" s="56" t="s">
        <v>91</v>
      </c>
      <c r="H5967" s="93">
        <v>43790</v>
      </c>
      <c r="I5967" s="93">
        <v>43808</v>
      </c>
      <c r="J5967" s="36">
        <f t="shared" si="186"/>
        <v>19</v>
      </c>
      <c r="K5967" s="46">
        <v>4.75</v>
      </c>
      <c r="L5967" s="46">
        <v>4.75</v>
      </c>
      <c r="M5967" s="38">
        <f t="shared" si="187"/>
        <v>125.347222222222</v>
      </c>
      <c r="N5967" s="56" t="s">
        <v>14159</v>
      </c>
      <c r="O5967" s="27" t="s">
        <v>14145</v>
      </c>
    </row>
    <row r="5968" s="8" customFormat="1" ht="21" customHeight="1" spans="1:15">
      <c r="A5968" s="27">
        <v>5965</v>
      </c>
      <c r="B5968" s="39" t="s">
        <v>14160</v>
      </c>
      <c r="C5968" s="39" t="s">
        <v>14142</v>
      </c>
      <c r="D5968" s="39" t="s">
        <v>1152</v>
      </c>
      <c r="E5968" s="92">
        <v>50000</v>
      </c>
      <c r="F5968" s="56" t="s">
        <v>14161</v>
      </c>
      <c r="G5968" s="56" t="s">
        <v>151</v>
      </c>
      <c r="H5968" s="93">
        <v>43790</v>
      </c>
      <c r="I5968" s="93">
        <v>43810</v>
      </c>
      <c r="J5968" s="36">
        <f t="shared" si="186"/>
        <v>21</v>
      </c>
      <c r="K5968" s="46">
        <v>4.75</v>
      </c>
      <c r="L5968" s="46">
        <v>4.75</v>
      </c>
      <c r="M5968" s="38">
        <f t="shared" si="187"/>
        <v>138.541666666667</v>
      </c>
      <c r="N5968" s="56" t="s">
        <v>14162</v>
      </c>
      <c r="O5968" s="27" t="s">
        <v>14145</v>
      </c>
    </row>
    <row r="5969" s="8" customFormat="1" ht="21" customHeight="1" spans="1:15">
      <c r="A5969" s="27">
        <v>5966</v>
      </c>
      <c r="B5969" s="39" t="s">
        <v>14163</v>
      </c>
      <c r="C5969" s="39" t="s">
        <v>14164</v>
      </c>
      <c r="D5969" s="39" t="s">
        <v>1152</v>
      </c>
      <c r="E5969" s="92">
        <v>50000</v>
      </c>
      <c r="F5969" s="56" t="s">
        <v>3855</v>
      </c>
      <c r="G5969" s="56" t="s">
        <v>451</v>
      </c>
      <c r="H5969" s="93">
        <v>43790</v>
      </c>
      <c r="I5969" s="93">
        <v>43803</v>
      </c>
      <c r="J5969" s="36">
        <f t="shared" si="186"/>
        <v>14</v>
      </c>
      <c r="K5969" s="46">
        <v>4.75</v>
      </c>
      <c r="L5969" s="46">
        <v>4.75</v>
      </c>
      <c r="M5969" s="38">
        <f t="shared" si="187"/>
        <v>92.3611111111111</v>
      </c>
      <c r="N5969" s="56" t="s">
        <v>14165</v>
      </c>
      <c r="O5969" s="27" t="s">
        <v>14145</v>
      </c>
    </row>
    <row r="5970" s="8" customFormat="1" ht="21" customHeight="1" spans="1:15">
      <c r="A5970" s="27">
        <v>5967</v>
      </c>
      <c r="B5970" s="39" t="s">
        <v>14166</v>
      </c>
      <c r="C5970" s="39" t="s">
        <v>14167</v>
      </c>
      <c r="D5970" s="39" t="s">
        <v>1152</v>
      </c>
      <c r="E5970" s="92">
        <v>50000</v>
      </c>
      <c r="F5970" s="56" t="s">
        <v>3868</v>
      </c>
      <c r="G5970" s="56" t="s">
        <v>1242</v>
      </c>
      <c r="H5970" s="93">
        <v>43790</v>
      </c>
      <c r="I5970" s="93">
        <v>43818</v>
      </c>
      <c r="J5970" s="36">
        <f t="shared" si="186"/>
        <v>29</v>
      </c>
      <c r="K5970" s="46">
        <v>4.75</v>
      </c>
      <c r="L5970" s="46">
        <v>4.75</v>
      </c>
      <c r="M5970" s="38">
        <f t="shared" si="187"/>
        <v>191.319444444444</v>
      </c>
      <c r="N5970" s="56" t="s">
        <v>14168</v>
      </c>
      <c r="O5970" s="27" t="s">
        <v>14145</v>
      </c>
    </row>
    <row r="5971" s="8" customFormat="1" ht="21" customHeight="1" spans="1:15">
      <c r="A5971" s="27">
        <v>5968</v>
      </c>
      <c r="B5971" s="39" t="s">
        <v>14169</v>
      </c>
      <c r="C5971" s="39" t="s">
        <v>14142</v>
      </c>
      <c r="D5971" s="39" t="s">
        <v>1152</v>
      </c>
      <c r="E5971" s="92">
        <v>50000</v>
      </c>
      <c r="F5971" s="56" t="s">
        <v>1289</v>
      </c>
      <c r="G5971" s="56" t="s">
        <v>373</v>
      </c>
      <c r="H5971" s="93">
        <v>43790</v>
      </c>
      <c r="I5971" s="93">
        <v>43893</v>
      </c>
      <c r="J5971" s="36">
        <f t="shared" si="186"/>
        <v>104</v>
      </c>
      <c r="K5971" s="46">
        <v>4.75</v>
      </c>
      <c r="L5971" s="46">
        <v>4.75</v>
      </c>
      <c r="M5971" s="38">
        <f t="shared" si="187"/>
        <v>686.111111111111</v>
      </c>
      <c r="N5971" s="56" t="s">
        <v>14170</v>
      </c>
      <c r="O5971" s="27" t="s">
        <v>14145</v>
      </c>
    </row>
    <row r="5972" s="8" customFormat="1" ht="21" customHeight="1" spans="1:15">
      <c r="A5972" s="27">
        <v>5969</v>
      </c>
      <c r="B5972" s="39" t="s">
        <v>14171</v>
      </c>
      <c r="C5972" s="39" t="s">
        <v>14155</v>
      </c>
      <c r="D5972" s="39" t="s">
        <v>1152</v>
      </c>
      <c r="E5972" s="92">
        <v>50000</v>
      </c>
      <c r="F5972" s="56" t="s">
        <v>1299</v>
      </c>
      <c r="G5972" s="56" t="s">
        <v>313</v>
      </c>
      <c r="H5972" s="93">
        <v>43790</v>
      </c>
      <c r="I5972" s="93">
        <v>43872</v>
      </c>
      <c r="J5972" s="36">
        <f t="shared" si="186"/>
        <v>83</v>
      </c>
      <c r="K5972" s="46">
        <v>4.75</v>
      </c>
      <c r="L5972" s="46">
        <v>4.75</v>
      </c>
      <c r="M5972" s="38">
        <f t="shared" si="187"/>
        <v>547.569444444444</v>
      </c>
      <c r="N5972" s="56" t="s">
        <v>14172</v>
      </c>
      <c r="O5972" s="27" t="s">
        <v>14145</v>
      </c>
    </row>
    <row r="5973" s="8" customFormat="1" ht="21" customHeight="1" spans="1:15">
      <c r="A5973" s="27">
        <v>5970</v>
      </c>
      <c r="B5973" s="39" t="s">
        <v>14173</v>
      </c>
      <c r="C5973" s="39" t="s">
        <v>14158</v>
      </c>
      <c r="D5973" s="39" t="s">
        <v>1152</v>
      </c>
      <c r="E5973" s="92">
        <v>50000</v>
      </c>
      <c r="F5973" s="56" t="s">
        <v>1317</v>
      </c>
      <c r="G5973" s="56" t="s">
        <v>330</v>
      </c>
      <c r="H5973" s="93">
        <v>43790</v>
      </c>
      <c r="I5973" s="93">
        <v>43900</v>
      </c>
      <c r="J5973" s="36">
        <f t="shared" si="186"/>
        <v>111</v>
      </c>
      <c r="K5973" s="46">
        <v>4.75</v>
      </c>
      <c r="L5973" s="46">
        <v>4.75</v>
      </c>
      <c r="M5973" s="38">
        <f t="shared" si="187"/>
        <v>732.291666666667</v>
      </c>
      <c r="N5973" s="56" t="s">
        <v>14174</v>
      </c>
      <c r="O5973" s="27" t="s">
        <v>14145</v>
      </c>
    </row>
    <row r="5974" s="8" customFormat="1" ht="21" customHeight="1" spans="1:15">
      <c r="A5974" s="27">
        <v>5971</v>
      </c>
      <c r="B5974" s="39" t="s">
        <v>14175</v>
      </c>
      <c r="C5974" s="39" t="s">
        <v>14176</v>
      </c>
      <c r="D5974" s="39" t="s">
        <v>1152</v>
      </c>
      <c r="E5974" s="92">
        <v>50000</v>
      </c>
      <c r="F5974" s="56" t="s">
        <v>300</v>
      </c>
      <c r="G5974" s="56" t="s">
        <v>301</v>
      </c>
      <c r="H5974" s="93">
        <v>43790</v>
      </c>
      <c r="I5974" s="93">
        <v>43823</v>
      </c>
      <c r="J5974" s="36">
        <f t="shared" si="186"/>
        <v>34</v>
      </c>
      <c r="K5974" s="46">
        <v>4.75</v>
      </c>
      <c r="L5974" s="46">
        <v>4.75</v>
      </c>
      <c r="M5974" s="38">
        <f t="shared" si="187"/>
        <v>224.305555555556</v>
      </c>
      <c r="N5974" s="56" t="s">
        <v>14177</v>
      </c>
      <c r="O5974" s="27" t="s">
        <v>14145</v>
      </c>
    </row>
    <row r="5975" s="8" customFormat="1" ht="21" customHeight="1" spans="1:15">
      <c r="A5975" s="27">
        <v>5972</v>
      </c>
      <c r="B5975" s="39" t="s">
        <v>14178</v>
      </c>
      <c r="C5975" s="39" t="s">
        <v>14179</v>
      </c>
      <c r="D5975" s="39" t="s">
        <v>1152</v>
      </c>
      <c r="E5975" s="92">
        <v>50000</v>
      </c>
      <c r="F5975" s="56" t="s">
        <v>300</v>
      </c>
      <c r="G5975" s="56" t="s">
        <v>301</v>
      </c>
      <c r="H5975" s="93">
        <v>43790</v>
      </c>
      <c r="I5975" s="93">
        <v>43903</v>
      </c>
      <c r="J5975" s="36">
        <f t="shared" si="186"/>
        <v>114</v>
      </c>
      <c r="K5975" s="46">
        <v>4.75</v>
      </c>
      <c r="L5975" s="46">
        <v>4.75</v>
      </c>
      <c r="M5975" s="38">
        <f t="shared" si="187"/>
        <v>752.083333333333</v>
      </c>
      <c r="N5975" s="56" t="s">
        <v>14180</v>
      </c>
      <c r="O5975" s="27" t="s">
        <v>14145</v>
      </c>
    </row>
    <row r="5976" s="8" customFormat="1" ht="21" customHeight="1" spans="1:15">
      <c r="A5976" s="27">
        <v>5973</v>
      </c>
      <c r="B5976" s="39" t="s">
        <v>7900</v>
      </c>
      <c r="C5976" s="39" t="s">
        <v>14181</v>
      </c>
      <c r="D5976" s="39" t="s">
        <v>1152</v>
      </c>
      <c r="E5976" s="92">
        <v>30000</v>
      </c>
      <c r="F5976" s="56" t="s">
        <v>337</v>
      </c>
      <c r="G5976" s="56" t="s">
        <v>338</v>
      </c>
      <c r="H5976" s="93">
        <v>43790</v>
      </c>
      <c r="I5976" s="93">
        <v>43911</v>
      </c>
      <c r="J5976" s="36">
        <f t="shared" si="186"/>
        <v>122</v>
      </c>
      <c r="K5976" s="46">
        <v>4.75</v>
      </c>
      <c r="L5976" s="46">
        <v>4.75</v>
      </c>
      <c r="M5976" s="38">
        <f t="shared" si="187"/>
        <v>482.916666666667</v>
      </c>
      <c r="N5976" s="56" t="s">
        <v>14182</v>
      </c>
      <c r="O5976" s="27" t="s">
        <v>14145</v>
      </c>
    </row>
    <row r="5977" s="8" customFormat="1" ht="21" customHeight="1" spans="1:15">
      <c r="A5977" s="27">
        <v>5974</v>
      </c>
      <c r="B5977" s="39" t="s">
        <v>14183</v>
      </c>
      <c r="C5977" s="39" t="s">
        <v>14184</v>
      </c>
      <c r="D5977" s="39" t="s">
        <v>1152</v>
      </c>
      <c r="E5977" s="92">
        <v>50000</v>
      </c>
      <c r="F5977" s="56" t="s">
        <v>371</v>
      </c>
      <c r="G5977" s="56" t="s">
        <v>1448</v>
      </c>
      <c r="H5977" s="93">
        <v>43790</v>
      </c>
      <c r="I5977" s="93">
        <v>43915</v>
      </c>
      <c r="J5977" s="36">
        <f t="shared" si="186"/>
        <v>126</v>
      </c>
      <c r="K5977" s="46">
        <v>4.75</v>
      </c>
      <c r="L5977" s="46">
        <v>4.75</v>
      </c>
      <c r="M5977" s="38">
        <f t="shared" si="187"/>
        <v>831.25</v>
      </c>
      <c r="N5977" s="56" t="s">
        <v>14185</v>
      </c>
      <c r="O5977" s="27" t="s">
        <v>14145</v>
      </c>
    </row>
    <row r="5978" s="8" customFormat="1" ht="21" customHeight="1" spans="1:15">
      <c r="A5978" s="27">
        <v>5975</v>
      </c>
      <c r="B5978" s="39" t="s">
        <v>14186</v>
      </c>
      <c r="C5978" s="39" t="s">
        <v>14155</v>
      </c>
      <c r="D5978" s="39" t="s">
        <v>1152</v>
      </c>
      <c r="E5978" s="92">
        <v>50000</v>
      </c>
      <c r="F5978" s="56" t="s">
        <v>392</v>
      </c>
      <c r="G5978" s="56" t="s">
        <v>393</v>
      </c>
      <c r="H5978" s="93">
        <v>43790</v>
      </c>
      <c r="I5978" s="93">
        <v>43914</v>
      </c>
      <c r="J5978" s="36">
        <f t="shared" si="186"/>
        <v>125</v>
      </c>
      <c r="K5978" s="46">
        <v>4.75</v>
      </c>
      <c r="L5978" s="46">
        <v>4.75</v>
      </c>
      <c r="M5978" s="38">
        <f t="shared" si="187"/>
        <v>824.652777777778</v>
      </c>
      <c r="N5978" s="56" t="s">
        <v>14187</v>
      </c>
      <c r="O5978" s="27" t="s">
        <v>14145</v>
      </c>
    </row>
    <row r="5979" s="8" customFormat="1" ht="21" customHeight="1" spans="1:15">
      <c r="A5979" s="27">
        <v>5976</v>
      </c>
      <c r="B5979" s="39" t="s">
        <v>14188</v>
      </c>
      <c r="C5979" s="39" t="s">
        <v>14189</v>
      </c>
      <c r="D5979" s="39" t="s">
        <v>1152</v>
      </c>
      <c r="E5979" s="92">
        <v>50000</v>
      </c>
      <c r="F5979" s="56" t="s">
        <v>405</v>
      </c>
      <c r="G5979" s="56" t="s">
        <v>406</v>
      </c>
      <c r="H5979" s="93">
        <v>43790</v>
      </c>
      <c r="I5979" s="93">
        <v>43918</v>
      </c>
      <c r="J5979" s="36">
        <f t="shared" si="186"/>
        <v>129</v>
      </c>
      <c r="K5979" s="46">
        <v>4.75</v>
      </c>
      <c r="L5979" s="46">
        <v>4.75</v>
      </c>
      <c r="M5979" s="38">
        <f t="shared" si="187"/>
        <v>851.041666666667</v>
      </c>
      <c r="N5979" s="56" t="s">
        <v>14190</v>
      </c>
      <c r="O5979" s="27" t="s">
        <v>14145</v>
      </c>
    </row>
    <row r="5980" s="8" customFormat="1" ht="21" customHeight="1" spans="1:15">
      <c r="A5980" s="27">
        <v>5977</v>
      </c>
      <c r="B5980" s="39" t="s">
        <v>14191</v>
      </c>
      <c r="C5980" s="39" t="s">
        <v>14142</v>
      </c>
      <c r="D5980" s="39" t="s">
        <v>1152</v>
      </c>
      <c r="E5980" s="92">
        <v>50000</v>
      </c>
      <c r="F5980" s="56" t="s">
        <v>409</v>
      </c>
      <c r="G5980" s="56" t="s">
        <v>410</v>
      </c>
      <c r="H5980" s="93">
        <v>43790</v>
      </c>
      <c r="I5980" s="93">
        <v>43894</v>
      </c>
      <c r="J5980" s="36">
        <f t="shared" si="186"/>
        <v>105</v>
      </c>
      <c r="K5980" s="46">
        <v>4.75</v>
      </c>
      <c r="L5980" s="46">
        <v>4.75</v>
      </c>
      <c r="M5980" s="38">
        <f t="shared" si="187"/>
        <v>692.708333333333</v>
      </c>
      <c r="N5980" s="56" t="s">
        <v>14192</v>
      </c>
      <c r="O5980" s="27" t="s">
        <v>14145</v>
      </c>
    </row>
    <row r="5981" s="8" customFormat="1" ht="21" customHeight="1" spans="1:15">
      <c r="A5981" s="27">
        <v>5978</v>
      </c>
      <c r="B5981" s="39" t="s">
        <v>14193</v>
      </c>
      <c r="C5981" s="39" t="s">
        <v>14194</v>
      </c>
      <c r="D5981" s="39" t="s">
        <v>1152</v>
      </c>
      <c r="E5981" s="92">
        <v>50000</v>
      </c>
      <c r="F5981" s="56" t="s">
        <v>1426</v>
      </c>
      <c r="G5981" s="56" t="s">
        <v>469</v>
      </c>
      <c r="H5981" s="93">
        <v>43790</v>
      </c>
      <c r="I5981" s="93">
        <v>43901</v>
      </c>
      <c r="J5981" s="36">
        <f t="shared" si="186"/>
        <v>112</v>
      </c>
      <c r="K5981" s="46">
        <v>4.75</v>
      </c>
      <c r="L5981" s="46">
        <v>4.75</v>
      </c>
      <c r="M5981" s="38">
        <f t="shared" si="187"/>
        <v>738.888888888889</v>
      </c>
      <c r="N5981" s="56" t="s">
        <v>14195</v>
      </c>
      <c r="O5981" s="27" t="s">
        <v>14145</v>
      </c>
    </row>
    <row r="5982" s="8" customFormat="1" ht="21" customHeight="1" spans="1:15">
      <c r="A5982" s="27">
        <v>5979</v>
      </c>
      <c r="B5982" s="39" t="s">
        <v>14196</v>
      </c>
      <c r="C5982" s="39" t="s">
        <v>14142</v>
      </c>
      <c r="D5982" s="39" t="s">
        <v>1152</v>
      </c>
      <c r="E5982" s="92">
        <v>50000</v>
      </c>
      <c r="F5982" s="56" t="s">
        <v>4099</v>
      </c>
      <c r="G5982" s="56" t="s">
        <v>629</v>
      </c>
      <c r="H5982" s="93">
        <v>43790</v>
      </c>
      <c r="I5982" s="93">
        <v>43924</v>
      </c>
      <c r="J5982" s="36">
        <f t="shared" si="186"/>
        <v>135</v>
      </c>
      <c r="K5982" s="46">
        <v>4.75</v>
      </c>
      <c r="L5982" s="46">
        <v>4.75</v>
      </c>
      <c r="M5982" s="38">
        <f t="shared" si="187"/>
        <v>890.625</v>
      </c>
      <c r="N5982" s="56" t="s">
        <v>14197</v>
      </c>
      <c r="O5982" s="27" t="s">
        <v>14145</v>
      </c>
    </row>
    <row r="5983" s="8" customFormat="1" ht="21" customHeight="1" spans="1:15">
      <c r="A5983" s="27">
        <v>5980</v>
      </c>
      <c r="B5983" s="39" t="s">
        <v>488</v>
      </c>
      <c r="C5983" s="39" t="s">
        <v>14158</v>
      </c>
      <c r="D5983" s="39" t="s">
        <v>1152</v>
      </c>
      <c r="E5983" s="92">
        <v>50000</v>
      </c>
      <c r="F5983" s="56" t="s">
        <v>437</v>
      </c>
      <c r="G5983" s="56" t="s">
        <v>438</v>
      </c>
      <c r="H5983" s="93">
        <v>43790</v>
      </c>
      <c r="I5983" s="93">
        <v>43906</v>
      </c>
      <c r="J5983" s="36">
        <f t="shared" si="186"/>
        <v>117</v>
      </c>
      <c r="K5983" s="46">
        <v>4.75</v>
      </c>
      <c r="L5983" s="46">
        <v>4.75</v>
      </c>
      <c r="M5983" s="38">
        <f t="shared" si="187"/>
        <v>771.875</v>
      </c>
      <c r="N5983" s="56" t="s">
        <v>14198</v>
      </c>
      <c r="O5983" s="27" t="s">
        <v>14145</v>
      </c>
    </row>
    <row r="5984" s="8" customFormat="1" ht="21" customHeight="1" spans="1:15">
      <c r="A5984" s="27">
        <v>5981</v>
      </c>
      <c r="B5984" s="39" t="s">
        <v>14199</v>
      </c>
      <c r="C5984" s="39" t="s">
        <v>14200</v>
      </c>
      <c r="D5984" s="39" t="s">
        <v>1152</v>
      </c>
      <c r="E5984" s="92">
        <v>50000</v>
      </c>
      <c r="F5984" s="56" t="s">
        <v>476</v>
      </c>
      <c r="G5984" s="56" t="s">
        <v>477</v>
      </c>
      <c r="H5984" s="93">
        <v>43790</v>
      </c>
      <c r="I5984" s="93">
        <v>43927</v>
      </c>
      <c r="J5984" s="36">
        <f t="shared" si="186"/>
        <v>138</v>
      </c>
      <c r="K5984" s="46">
        <v>4.75</v>
      </c>
      <c r="L5984" s="46">
        <v>4.75</v>
      </c>
      <c r="M5984" s="38">
        <f t="shared" si="187"/>
        <v>910.416666666667</v>
      </c>
      <c r="N5984" s="56" t="s">
        <v>14201</v>
      </c>
      <c r="O5984" s="27" t="s">
        <v>14145</v>
      </c>
    </row>
    <row r="5985" s="8" customFormat="1" ht="21" customHeight="1" spans="1:15">
      <c r="A5985" s="27">
        <v>5982</v>
      </c>
      <c r="B5985" s="39" t="s">
        <v>14202</v>
      </c>
      <c r="C5985" s="39" t="s">
        <v>14158</v>
      </c>
      <c r="D5985" s="39" t="s">
        <v>1152</v>
      </c>
      <c r="E5985" s="92">
        <v>50000</v>
      </c>
      <c r="F5985" s="56" t="s">
        <v>485</v>
      </c>
      <c r="G5985" s="56" t="s">
        <v>486</v>
      </c>
      <c r="H5985" s="93">
        <v>43790</v>
      </c>
      <c r="I5985" s="93">
        <v>43913</v>
      </c>
      <c r="J5985" s="36">
        <f t="shared" si="186"/>
        <v>124</v>
      </c>
      <c r="K5985" s="46">
        <v>4.75</v>
      </c>
      <c r="L5985" s="46">
        <v>4.75</v>
      </c>
      <c r="M5985" s="38">
        <f t="shared" si="187"/>
        <v>818.055555555555</v>
      </c>
      <c r="N5985" s="56" t="s">
        <v>14203</v>
      </c>
      <c r="O5985" s="27" t="s">
        <v>14145</v>
      </c>
    </row>
    <row r="5986" s="8" customFormat="1" ht="21" customHeight="1" spans="1:15">
      <c r="A5986" s="27">
        <v>5983</v>
      </c>
      <c r="B5986" s="39" t="s">
        <v>14204</v>
      </c>
      <c r="C5986" s="39" t="s">
        <v>14158</v>
      </c>
      <c r="D5986" s="39" t="s">
        <v>1152</v>
      </c>
      <c r="E5986" s="92">
        <v>50000</v>
      </c>
      <c r="F5986" s="56" t="s">
        <v>516</v>
      </c>
      <c r="G5986" s="56" t="s">
        <v>517</v>
      </c>
      <c r="H5986" s="93">
        <v>43790</v>
      </c>
      <c r="I5986" s="93">
        <v>43933</v>
      </c>
      <c r="J5986" s="36">
        <f t="shared" si="186"/>
        <v>144</v>
      </c>
      <c r="K5986" s="46">
        <v>4.75</v>
      </c>
      <c r="L5986" s="46">
        <v>4.75</v>
      </c>
      <c r="M5986" s="38">
        <f t="shared" si="187"/>
        <v>950</v>
      </c>
      <c r="N5986" s="56" t="s">
        <v>14205</v>
      </c>
      <c r="O5986" s="27" t="s">
        <v>14145</v>
      </c>
    </row>
    <row r="5987" s="8" customFormat="1" ht="21" customHeight="1" spans="1:15">
      <c r="A5987" s="27">
        <v>5984</v>
      </c>
      <c r="B5987" s="39" t="s">
        <v>14206</v>
      </c>
      <c r="C5987" s="39" t="s">
        <v>14207</v>
      </c>
      <c r="D5987" s="39" t="s">
        <v>1152</v>
      </c>
      <c r="E5987" s="92">
        <v>50000</v>
      </c>
      <c r="F5987" s="56" t="s">
        <v>516</v>
      </c>
      <c r="G5987" s="56" t="s">
        <v>517</v>
      </c>
      <c r="H5987" s="93">
        <v>43790</v>
      </c>
      <c r="I5987" s="93">
        <v>43904</v>
      </c>
      <c r="J5987" s="36">
        <f t="shared" si="186"/>
        <v>115</v>
      </c>
      <c r="K5987" s="46">
        <v>4.75</v>
      </c>
      <c r="L5987" s="46">
        <v>4.75</v>
      </c>
      <c r="M5987" s="38">
        <f t="shared" si="187"/>
        <v>758.680555555555</v>
      </c>
      <c r="N5987" s="56" t="s">
        <v>14208</v>
      </c>
      <c r="O5987" s="27" t="s">
        <v>14145</v>
      </c>
    </row>
    <row r="5988" s="8" customFormat="1" ht="21" customHeight="1" spans="1:15">
      <c r="A5988" s="27">
        <v>5985</v>
      </c>
      <c r="B5988" s="39" t="s">
        <v>14209</v>
      </c>
      <c r="C5988" s="39" t="s">
        <v>14210</v>
      </c>
      <c r="D5988" s="39" t="s">
        <v>1152</v>
      </c>
      <c r="E5988" s="92">
        <v>50000</v>
      </c>
      <c r="F5988" s="56" t="s">
        <v>526</v>
      </c>
      <c r="G5988" s="56" t="s">
        <v>527</v>
      </c>
      <c r="H5988" s="93">
        <v>43790</v>
      </c>
      <c r="I5988" s="93">
        <v>43906</v>
      </c>
      <c r="J5988" s="36">
        <f t="shared" si="186"/>
        <v>117</v>
      </c>
      <c r="K5988" s="46">
        <v>4.75</v>
      </c>
      <c r="L5988" s="46">
        <v>4.75</v>
      </c>
      <c r="M5988" s="38">
        <f t="shared" si="187"/>
        <v>771.875</v>
      </c>
      <c r="N5988" s="56" t="s">
        <v>14211</v>
      </c>
      <c r="O5988" s="27" t="s">
        <v>14145</v>
      </c>
    </row>
    <row r="5989" s="8" customFormat="1" ht="21" customHeight="1" spans="1:15">
      <c r="A5989" s="27">
        <v>5986</v>
      </c>
      <c r="B5989" s="39" t="s">
        <v>14212</v>
      </c>
      <c r="C5989" s="39" t="s">
        <v>14213</v>
      </c>
      <c r="D5989" s="39" t="s">
        <v>1152</v>
      </c>
      <c r="E5989" s="92">
        <v>50000</v>
      </c>
      <c r="F5989" s="56" t="s">
        <v>526</v>
      </c>
      <c r="G5989" s="56" t="s">
        <v>527</v>
      </c>
      <c r="H5989" s="93">
        <v>43790</v>
      </c>
      <c r="I5989" s="93">
        <v>43902</v>
      </c>
      <c r="J5989" s="36">
        <f t="shared" si="186"/>
        <v>113</v>
      </c>
      <c r="K5989" s="46">
        <v>4.75</v>
      </c>
      <c r="L5989" s="46">
        <v>4.75</v>
      </c>
      <c r="M5989" s="38">
        <f t="shared" si="187"/>
        <v>745.486111111111</v>
      </c>
      <c r="N5989" s="56" t="s">
        <v>14214</v>
      </c>
      <c r="O5989" s="27" t="s">
        <v>14145</v>
      </c>
    </row>
    <row r="5990" s="8" customFormat="1" ht="21" customHeight="1" spans="1:15">
      <c r="A5990" s="27">
        <v>5987</v>
      </c>
      <c r="B5990" s="39" t="s">
        <v>14215</v>
      </c>
      <c r="C5990" s="39" t="s">
        <v>14155</v>
      </c>
      <c r="D5990" s="39" t="s">
        <v>1152</v>
      </c>
      <c r="E5990" s="92">
        <v>50000</v>
      </c>
      <c r="F5990" s="56" t="s">
        <v>5028</v>
      </c>
      <c r="G5990" s="56" t="s">
        <v>5029</v>
      </c>
      <c r="H5990" s="93">
        <v>43790</v>
      </c>
      <c r="I5990" s="93">
        <v>43901</v>
      </c>
      <c r="J5990" s="36">
        <f t="shared" si="186"/>
        <v>112</v>
      </c>
      <c r="K5990" s="46">
        <v>4.75</v>
      </c>
      <c r="L5990" s="46">
        <v>4.75</v>
      </c>
      <c r="M5990" s="38">
        <f t="shared" si="187"/>
        <v>738.888888888889</v>
      </c>
      <c r="N5990" s="56" t="s">
        <v>14216</v>
      </c>
      <c r="O5990" s="27" t="s">
        <v>14145</v>
      </c>
    </row>
    <row r="5991" s="8" customFormat="1" ht="21" customHeight="1" spans="1:15">
      <c r="A5991" s="27">
        <v>5988</v>
      </c>
      <c r="B5991" s="39" t="s">
        <v>14217</v>
      </c>
      <c r="C5991" s="39" t="s">
        <v>14218</v>
      </c>
      <c r="D5991" s="39" t="s">
        <v>1152</v>
      </c>
      <c r="E5991" s="92">
        <v>30000</v>
      </c>
      <c r="F5991" s="56" t="s">
        <v>5028</v>
      </c>
      <c r="G5991" s="56" t="s">
        <v>5029</v>
      </c>
      <c r="H5991" s="93">
        <v>43790</v>
      </c>
      <c r="I5991" s="93">
        <v>43906</v>
      </c>
      <c r="J5991" s="36">
        <f t="shared" si="186"/>
        <v>117</v>
      </c>
      <c r="K5991" s="46">
        <v>4.75</v>
      </c>
      <c r="L5991" s="46">
        <v>4.75</v>
      </c>
      <c r="M5991" s="38">
        <f t="shared" si="187"/>
        <v>463.125</v>
      </c>
      <c r="N5991" s="56" t="s">
        <v>14219</v>
      </c>
      <c r="O5991" s="27" t="s">
        <v>14145</v>
      </c>
    </row>
    <row r="5992" s="8" customFormat="1" ht="21" customHeight="1" spans="1:15">
      <c r="A5992" s="27">
        <v>5989</v>
      </c>
      <c r="B5992" s="39" t="s">
        <v>14220</v>
      </c>
      <c r="C5992" s="39" t="s">
        <v>14221</v>
      </c>
      <c r="D5992" s="39" t="s">
        <v>1152</v>
      </c>
      <c r="E5992" s="92">
        <v>50000</v>
      </c>
      <c r="F5992" s="56" t="s">
        <v>532</v>
      </c>
      <c r="G5992" s="56" t="s">
        <v>533</v>
      </c>
      <c r="H5992" s="93">
        <v>43790</v>
      </c>
      <c r="I5992" s="93">
        <v>43914</v>
      </c>
      <c r="J5992" s="36">
        <f t="shared" si="186"/>
        <v>125</v>
      </c>
      <c r="K5992" s="46">
        <v>4.75</v>
      </c>
      <c r="L5992" s="46">
        <v>4.75</v>
      </c>
      <c r="M5992" s="38">
        <f t="shared" si="187"/>
        <v>824.652777777778</v>
      </c>
      <c r="N5992" s="56" t="s">
        <v>14222</v>
      </c>
      <c r="O5992" s="27" t="s">
        <v>14145</v>
      </c>
    </row>
    <row r="5993" s="8" customFormat="1" ht="21" customHeight="1" spans="1:15">
      <c r="A5993" s="27">
        <v>5990</v>
      </c>
      <c r="B5993" s="39" t="s">
        <v>14223</v>
      </c>
      <c r="C5993" s="39" t="s">
        <v>14155</v>
      </c>
      <c r="D5993" s="39" t="s">
        <v>1152</v>
      </c>
      <c r="E5993" s="92">
        <v>50000</v>
      </c>
      <c r="F5993" s="56" t="s">
        <v>539</v>
      </c>
      <c r="G5993" s="56" t="s">
        <v>533</v>
      </c>
      <c r="H5993" s="93">
        <v>43790</v>
      </c>
      <c r="I5993" s="93">
        <v>43937</v>
      </c>
      <c r="J5993" s="36">
        <f t="shared" si="186"/>
        <v>148</v>
      </c>
      <c r="K5993" s="46">
        <v>4.75</v>
      </c>
      <c r="L5993" s="46">
        <v>4.75</v>
      </c>
      <c r="M5993" s="38">
        <f t="shared" si="187"/>
        <v>976.388888888889</v>
      </c>
      <c r="N5993" s="56" t="s">
        <v>14224</v>
      </c>
      <c r="O5993" s="27" t="s">
        <v>14145</v>
      </c>
    </row>
    <row r="5994" s="8" customFormat="1" ht="21" customHeight="1" spans="1:15">
      <c r="A5994" s="27">
        <v>5991</v>
      </c>
      <c r="B5994" s="39" t="s">
        <v>14225</v>
      </c>
      <c r="C5994" s="39" t="s">
        <v>14226</v>
      </c>
      <c r="D5994" s="39" t="s">
        <v>1152</v>
      </c>
      <c r="E5994" s="92">
        <v>50000</v>
      </c>
      <c r="F5994" s="56" t="s">
        <v>539</v>
      </c>
      <c r="G5994" s="56" t="s">
        <v>540</v>
      </c>
      <c r="H5994" s="93">
        <v>43790</v>
      </c>
      <c r="I5994" s="93">
        <v>43938</v>
      </c>
      <c r="J5994" s="36">
        <f t="shared" si="186"/>
        <v>149</v>
      </c>
      <c r="K5994" s="46">
        <v>4.75</v>
      </c>
      <c r="L5994" s="46">
        <v>4.75</v>
      </c>
      <c r="M5994" s="38">
        <f t="shared" si="187"/>
        <v>982.986111111111</v>
      </c>
      <c r="N5994" s="56" t="s">
        <v>14227</v>
      </c>
      <c r="O5994" s="27" t="s">
        <v>14145</v>
      </c>
    </row>
    <row r="5995" s="8" customFormat="1" ht="21" customHeight="1" spans="1:15">
      <c r="A5995" s="27">
        <v>5992</v>
      </c>
      <c r="B5995" s="39" t="s">
        <v>14228</v>
      </c>
      <c r="C5995" s="39" t="s">
        <v>14229</v>
      </c>
      <c r="D5995" s="39" t="s">
        <v>1152</v>
      </c>
      <c r="E5995" s="92">
        <v>50000</v>
      </c>
      <c r="F5995" s="56" t="s">
        <v>539</v>
      </c>
      <c r="G5995" s="56" t="s">
        <v>540</v>
      </c>
      <c r="H5995" s="93">
        <v>43790</v>
      </c>
      <c r="I5995" s="93">
        <v>43938</v>
      </c>
      <c r="J5995" s="36">
        <f t="shared" si="186"/>
        <v>149</v>
      </c>
      <c r="K5995" s="46">
        <v>4.75</v>
      </c>
      <c r="L5995" s="46">
        <v>4.75</v>
      </c>
      <c r="M5995" s="38">
        <f t="shared" si="187"/>
        <v>982.986111111111</v>
      </c>
      <c r="N5995" s="56" t="s">
        <v>14230</v>
      </c>
      <c r="O5995" s="27" t="s">
        <v>14145</v>
      </c>
    </row>
    <row r="5996" s="8" customFormat="1" ht="21" customHeight="1" spans="1:15">
      <c r="A5996" s="27">
        <v>5993</v>
      </c>
      <c r="B5996" s="39" t="s">
        <v>14231</v>
      </c>
      <c r="C5996" s="39" t="s">
        <v>14232</v>
      </c>
      <c r="D5996" s="39" t="s">
        <v>1152</v>
      </c>
      <c r="E5996" s="92">
        <v>50000</v>
      </c>
      <c r="F5996" s="56" t="s">
        <v>549</v>
      </c>
      <c r="G5996" s="56" t="s">
        <v>540</v>
      </c>
      <c r="H5996" s="93">
        <v>43790</v>
      </c>
      <c r="I5996" s="93">
        <v>43889</v>
      </c>
      <c r="J5996" s="36">
        <f t="shared" si="186"/>
        <v>100</v>
      </c>
      <c r="K5996" s="46">
        <v>4.75</v>
      </c>
      <c r="L5996" s="46">
        <v>4.75</v>
      </c>
      <c r="M5996" s="38">
        <f t="shared" si="187"/>
        <v>659.722222222222</v>
      </c>
      <c r="N5996" s="56" t="s">
        <v>14233</v>
      </c>
      <c r="O5996" s="27" t="s">
        <v>14145</v>
      </c>
    </row>
    <row r="5997" s="8" customFormat="1" ht="21" customHeight="1" spans="1:15">
      <c r="A5997" s="27">
        <v>5994</v>
      </c>
      <c r="B5997" s="39" t="s">
        <v>6649</v>
      </c>
      <c r="C5997" s="39" t="s">
        <v>14234</v>
      </c>
      <c r="D5997" s="39" t="s">
        <v>1152</v>
      </c>
      <c r="E5997" s="92">
        <v>50000</v>
      </c>
      <c r="F5997" s="56" t="s">
        <v>1465</v>
      </c>
      <c r="G5997" s="56" t="s">
        <v>1466</v>
      </c>
      <c r="H5997" s="93">
        <v>43790</v>
      </c>
      <c r="I5997" s="93">
        <v>43891</v>
      </c>
      <c r="J5997" s="36">
        <f t="shared" si="186"/>
        <v>102</v>
      </c>
      <c r="K5997" s="46">
        <v>4.75</v>
      </c>
      <c r="L5997" s="46">
        <v>4.75</v>
      </c>
      <c r="M5997" s="38">
        <f t="shared" si="187"/>
        <v>672.916666666667</v>
      </c>
      <c r="N5997" s="56" t="s">
        <v>14235</v>
      </c>
      <c r="O5997" s="27" t="s">
        <v>14145</v>
      </c>
    </row>
    <row r="5998" s="8" customFormat="1" ht="21" customHeight="1" spans="1:15">
      <c r="A5998" s="27">
        <v>5995</v>
      </c>
      <c r="B5998" s="39" t="s">
        <v>14236</v>
      </c>
      <c r="C5998" s="39" t="s">
        <v>14155</v>
      </c>
      <c r="D5998" s="39" t="s">
        <v>1152</v>
      </c>
      <c r="E5998" s="92">
        <v>40000</v>
      </c>
      <c r="F5998" s="56" t="s">
        <v>4197</v>
      </c>
      <c r="G5998" s="56" t="s">
        <v>4198</v>
      </c>
      <c r="H5998" s="93">
        <v>43790</v>
      </c>
      <c r="I5998" s="93">
        <v>44000</v>
      </c>
      <c r="J5998" s="36">
        <f t="shared" si="186"/>
        <v>211</v>
      </c>
      <c r="K5998" s="46">
        <v>4.75</v>
      </c>
      <c r="L5998" s="46">
        <v>4.75</v>
      </c>
      <c r="M5998" s="38">
        <f t="shared" si="187"/>
        <v>1113.61111111111</v>
      </c>
      <c r="N5998" s="56" t="s">
        <v>14237</v>
      </c>
      <c r="O5998" s="27" t="s">
        <v>14145</v>
      </c>
    </row>
    <row r="5999" s="8" customFormat="1" ht="21" customHeight="1" spans="1:15">
      <c r="A5999" s="27">
        <v>5996</v>
      </c>
      <c r="B5999" s="39" t="s">
        <v>14238</v>
      </c>
      <c r="C5999" s="39" t="s">
        <v>14189</v>
      </c>
      <c r="D5999" s="39" t="s">
        <v>1152</v>
      </c>
      <c r="E5999" s="92">
        <v>50000</v>
      </c>
      <c r="F5999" s="56" t="s">
        <v>4203</v>
      </c>
      <c r="G5999" s="56" t="s">
        <v>9425</v>
      </c>
      <c r="H5999" s="93">
        <v>43790</v>
      </c>
      <c r="I5999" s="93">
        <v>43998</v>
      </c>
      <c r="J5999" s="36">
        <f t="shared" si="186"/>
        <v>209</v>
      </c>
      <c r="K5999" s="46">
        <v>4.75</v>
      </c>
      <c r="L5999" s="46">
        <v>4.75</v>
      </c>
      <c r="M5999" s="38">
        <f t="shared" si="187"/>
        <v>1378.81944444444</v>
      </c>
      <c r="N5999" s="56" t="s">
        <v>14239</v>
      </c>
      <c r="O5999" s="27" t="s">
        <v>14145</v>
      </c>
    </row>
    <row r="6000" s="8" customFormat="1" ht="21" customHeight="1" spans="1:15">
      <c r="A6000" s="27">
        <v>5997</v>
      </c>
      <c r="B6000" s="39" t="s">
        <v>7113</v>
      </c>
      <c r="C6000" s="39" t="s">
        <v>14155</v>
      </c>
      <c r="D6000" s="39" t="s">
        <v>1152</v>
      </c>
      <c r="E6000" s="92">
        <v>50000</v>
      </c>
      <c r="F6000" s="56" t="s">
        <v>4214</v>
      </c>
      <c r="G6000" s="56" t="s">
        <v>4215</v>
      </c>
      <c r="H6000" s="93">
        <v>43790</v>
      </c>
      <c r="I6000" s="93">
        <v>44002</v>
      </c>
      <c r="J6000" s="36">
        <f t="shared" si="186"/>
        <v>213</v>
      </c>
      <c r="K6000" s="46">
        <v>4.75</v>
      </c>
      <c r="L6000" s="46">
        <v>4.75</v>
      </c>
      <c r="M6000" s="38">
        <f t="shared" si="187"/>
        <v>1405.20833333333</v>
      </c>
      <c r="N6000" s="56" t="s">
        <v>14240</v>
      </c>
      <c r="O6000" s="27" t="s">
        <v>14145</v>
      </c>
    </row>
    <row r="6001" s="8" customFormat="1" ht="21" customHeight="1" spans="1:15">
      <c r="A6001" s="27">
        <v>5998</v>
      </c>
      <c r="B6001" s="39" t="s">
        <v>14241</v>
      </c>
      <c r="C6001" s="39" t="s">
        <v>14167</v>
      </c>
      <c r="D6001" s="39" t="s">
        <v>1152</v>
      </c>
      <c r="E6001" s="92">
        <v>50000</v>
      </c>
      <c r="F6001" s="56" t="s">
        <v>580</v>
      </c>
      <c r="G6001" s="56" t="s">
        <v>581</v>
      </c>
      <c r="H6001" s="93">
        <v>43790</v>
      </c>
      <c r="I6001" s="93">
        <v>44002</v>
      </c>
      <c r="J6001" s="36">
        <f t="shared" si="186"/>
        <v>213</v>
      </c>
      <c r="K6001" s="46">
        <v>4.75</v>
      </c>
      <c r="L6001" s="46">
        <v>4.75</v>
      </c>
      <c r="M6001" s="38">
        <f t="shared" si="187"/>
        <v>1405.20833333333</v>
      </c>
      <c r="N6001" s="56" t="s">
        <v>14242</v>
      </c>
      <c r="O6001" s="27" t="s">
        <v>14145</v>
      </c>
    </row>
    <row r="6002" s="8" customFormat="1" ht="21" customHeight="1" spans="1:15">
      <c r="A6002" s="27">
        <v>5999</v>
      </c>
      <c r="B6002" s="39" t="s">
        <v>14243</v>
      </c>
      <c r="C6002" s="39" t="s">
        <v>14244</v>
      </c>
      <c r="D6002" s="39" t="s">
        <v>1152</v>
      </c>
      <c r="E6002" s="92">
        <v>50000</v>
      </c>
      <c r="F6002" s="56" t="s">
        <v>588</v>
      </c>
      <c r="G6002" s="56" t="s">
        <v>589</v>
      </c>
      <c r="H6002" s="93">
        <v>43790</v>
      </c>
      <c r="I6002" s="93">
        <v>44002</v>
      </c>
      <c r="J6002" s="36">
        <f t="shared" si="186"/>
        <v>213</v>
      </c>
      <c r="K6002" s="46">
        <v>4.75</v>
      </c>
      <c r="L6002" s="46">
        <v>4.75</v>
      </c>
      <c r="M6002" s="38">
        <f t="shared" si="187"/>
        <v>1405.20833333333</v>
      </c>
      <c r="N6002" s="56" t="s">
        <v>14245</v>
      </c>
      <c r="O6002" s="27" t="s">
        <v>14145</v>
      </c>
    </row>
    <row r="6003" s="8" customFormat="1" ht="21" customHeight="1" spans="1:15">
      <c r="A6003" s="27">
        <v>6000</v>
      </c>
      <c r="B6003" s="39" t="s">
        <v>14246</v>
      </c>
      <c r="C6003" s="39" t="s">
        <v>14150</v>
      </c>
      <c r="D6003" s="39" t="s">
        <v>1152</v>
      </c>
      <c r="E6003" s="92">
        <v>40000</v>
      </c>
      <c r="F6003" s="56" t="s">
        <v>588</v>
      </c>
      <c r="G6003" s="56" t="s">
        <v>589</v>
      </c>
      <c r="H6003" s="93">
        <v>43790</v>
      </c>
      <c r="I6003" s="93">
        <v>44002</v>
      </c>
      <c r="J6003" s="36">
        <f t="shared" si="186"/>
        <v>213</v>
      </c>
      <c r="K6003" s="46">
        <v>4.75</v>
      </c>
      <c r="L6003" s="46">
        <v>4.75</v>
      </c>
      <c r="M6003" s="38">
        <f t="shared" si="187"/>
        <v>1124.16666666667</v>
      </c>
      <c r="N6003" s="56" t="s">
        <v>14247</v>
      </c>
      <c r="O6003" s="27" t="s">
        <v>14145</v>
      </c>
    </row>
    <row r="6004" s="8" customFormat="1" ht="21" customHeight="1" spans="1:15">
      <c r="A6004" s="27">
        <v>6001</v>
      </c>
      <c r="B6004" s="39" t="s">
        <v>14248</v>
      </c>
      <c r="C6004" s="39" t="s">
        <v>14142</v>
      </c>
      <c r="D6004" s="39" t="s">
        <v>1152</v>
      </c>
      <c r="E6004" s="92">
        <v>50000</v>
      </c>
      <c r="F6004" s="56" t="s">
        <v>610</v>
      </c>
      <c r="G6004" s="56" t="s">
        <v>1524</v>
      </c>
      <c r="H6004" s="93">
        <v>43790</v>
      </c>
      <c r="I6004" s="93">
        <v>44002</v>
      </c>
      <c r="J6004" s="36">
        <f t="shared" si="186"/>
        <v>213</v>
      </c>
      <c r="K6004" s="46">
        <v>4.75</v>
      </c>
      <c r="L6004" s="46">
        <v>4.75</v>
      </c>
      <c r="M6004" s="38">
        <f t="shared" si="187"/>
        <v>1405.20833333333</v>
      </c>
      <c r="N6004" s="56" t="s">
        <v>14249</v>
      </c>
      <c r="O6004" s="27" t="s">
        <v>14145</v>
      </c>
    </row>
    <row r="6005" s="8" customFormat="1" ht="21" customHeight="1" spans="1:15">
      <c r="A6005" s="27">
        <v>6002</v>
      </c>
      <c r="B6005" s="39" t="s">
        <v>14250</v>
      </c>
      <c r="C6005" s="39" t="s">
        <v>14164</v>
      </c>
      <c r="D6005" s="39" t="s">
        <v>1152</v>
      </c>
      <c r="E6005" s="92">
        <v>50000</v>
      </c>
      <c r="F6005" s="56" t="s">
        <v>1531</v>
      </c>
      <c r="G6005" s="56" t="s">
        <v>611</v>
      </c>
      <c r="H6005" s="93">
        <v>43790</v>
      </c>
      <c r="I6005" s="93">
        <v>44002</v>
      </c>
      <c r="J6005" s="36">
        <f t="shared" si="186"/>
        <v>213</v>
      </c>
      <c r="K6005" s="46">
        <v>4.75</v>
      </c>
      <c r="L6005" s="46">
        <v>4.75</v>
      </c>
      <c r="M6005" s="38">
        <f t="shared" si="187"/>
        <v>1405.20833333333</v>
      </c>
      <c r="N6005" s="56" t="s">
        <v>14251</v>
      </c>
      <c r="O6005" s="27" t="s">
        <v>14145</v>
      </c>
    </row>
    <row r="6006" s="8" customFormat="1" ht="21" customHeight="1" spans="1:15">
      <c r="A6006" s="27">
        <v>6003</v>
      </c>
      <c r="B6006" s="39" t="s">
        <v>14252</v>
      </c>
      <c r="C6006" s="39" t="s">
        <v>14155</v>
      </c>
      <c r="D6006" s="39" t="s">
        <v>1152</v>
      </c>
      <c r="E6006" s="92">
        <v>20000</v>
      </c>
      <c r="F6006" s="56" t="s">
        <v>1531</v>
      </c>
      <c r="G6006" s="56" t="s">
        <v>611</v>
      </c>
      <c r="H6006" s="93">
        <v>43790</v>
      </c>
      <c r="I6006" s="93">
        <v>44002</v>
      </c>
      <c r="J6006" s="36">
        <f t="shared" si="186"/>
        <v>213</v>
      </c>
      <c r="K6006" s="46">
        <v>4.75</v>
      </c>
      <c r="L6006" s="46">
        <v>4.75</v>
      </c>
      <c r="M6006" s="38">
        <f t="shared" si="187"/>
        <v>562.083333333333</v>
      </c>
      <c r="N6006" s="56" t="s">
        <v>14253</v>
      </c>
      <c r="O6006" s="27" t="s">
        <v>14145</v>
      </c>
    </row>
    <row r="6007" s="8" customFormat="1" ht="21" customHeight="1" spans="1:15">
      <c r="A6007" s="27">
        <v>6004</v>
      </c>
      <c r="B6007" s="39" t="s">
        <v>14254</v>
      </c>
      <c r="C6007" s="39" t="s">
        <v>14255</v>
      </c>
      <c r="D6007" s="39" t="s">
        <v>1152</v>
      </c>
      <c r="E6007" s="92">
        <v>50000</v>
      </c>
      <c r="F6007" s="56" t="s">
        <v>642</v>
      </c>
      <c r="G6007" s="56" t="s">
        <v>643</v>
      </c>
      <c r="H6007" s="93">
        <v>43790</v>
      </c>
      <c r="I6007" s="93">
        <v>44002</v>
      </c>
      <c r="J6007" s="36">
        <f t="shared" si="186"/>
        <v>213</v>
      </c>
      <c r="K6007" s="46">
        <v>4.75</v>
      </c>
      <c r="L6007" s="46">
        <v>4.75</v>
      </c>
      <c r="M6007" s="38">
        <f t="shared" si="187"/>
        <v>1405.20833333333</v>
      </c>
      <c r="N6007" s="56" t="s">
        <v>14256</v>
      </c>
      <c r="O6007" s="27" t="s">
        <v>14145</v>
      </c>
    </row>
    <row r="6008" s="8" customFormat="1" ht="21" customHeight="1" spans="1:15">
      <c r="A6008" s="27">
        <v>6005</v>
      </c>
      <c r="B6008" s="39" t="s">
        <v>14257</v>
      </c>
      <c r="C6008" s="39" t="s">
        <v>14179</v>
      </c>
      <c r="D6008" s="39" t="s">
        <v>1152</v>
      </c>
      <c r="E6008" s="92">
        <v>50000</v>
      </c>
      <c r="F6008" s="56" t="s">
        <v>642</v>
      </c>
      <c r="G6008" s="56" t="s">
        <v>643</v>
      </c>
      <c r="H6008" s="93">
        <v>43790</v>
      </c>
      <c r="I6008" s="93">
        <v>44002</v>
      </c>
      <c r="J6008" s="36">
        <f t="shared" si="186"/>
        <v>213</v>
      </c>
      <c r="K6008" s="46">
        <v>4.75</v>
      </c>
      <c r="L6008" s="46">
        <v>4.75</v>
      </c>
      <c r="M6008" s="38">
        <f t="shared" si="187"/>
        <v>1405.20833333333</v>
      </c>
      <c r="N6008" s="56" t="s">
        <v>14258</v>
      </c>
      <c r="O6008" s="27" t="s">
        <v>14145</v>
      </c>
    </row>
    <row r="6009" s="8" customFormat="1" ht="21" customHeight="1" spans="1:15">
      <c r="A6009" s="27">
        <v>6006</v>
      </c>
      <c r="B6009" s="39" t="s">
        <v>14259</v>
      </c>
      <c r="C6009" s="39" t="s">
        <v>14158</v>
      </c>
      <c r="D6009" s="39" t="s">
        <v>1152</v>
      </c>
      <c r="E6009" s="92">
        <v>50000</v>
      </c>
      <c r="F6009" s="56" t="s">
        <v>4260</v>
      </c>
      <c r="G6009" s="56" t="s">
        <v>4261</v>
      </c>
      <c r="H6009" s="93">
        <v>43790</v>
      </c>
      <c r="I6009" s="93">
        <v>44002</v>
      </c>
      <c r="J6009" s="36">
        <f t="shared" si="186"/>
        <v>213</v>
      </c>
      <c r="K6009" s="46">
        <v>4.75</v>
      </c>
      <c r="L6009" s="46">
        <v>4.75</v>
      </c>
      <c r="M6009" s="38">
        <f t="shared" si="187"/>
        <v>1405.20833333333</v>
      </c>
      <c r="N6009" s="56" t="s">
        <v>14260</v>
      </c>
      <c r="O6009" s="27" t="s">
        <v>14145</v>
      </c>
    </row>
    <row r="6010" s="8" customFormat="1" ht="21" customHeight="1" spans="1:15">
      <c r="A6010" s="27">
        <v>6007</v>
      </c>
      <c r="B6010" s="39" t="s">
        <v>14261</v>
      </c>
      <c r="C6010" s="39" t="s">
        <v>14232</v>
      </c>
      <c r="D6010" s="39" t="s">
        <v>1152</v>
      </c>
      <c r="E6010" s="92">
        <v>50000</v>
      </c>
      <c r="F6010" s="56" t="s">
        <v>4260</v>
      </c>
      <c r="G6010" s="56" t="s">
        <v>4261</v>
      </c>
      <c r="H6010" s="93">
        <v>43790</v>
      </c>
      <c r="I6010" s="93">
        <v>44002</v>
      </c>
      <c r="J6010" s="36">
        <f t="shared" si="186"/>
        <v>213</v>
      </c>
      <c r="K6010" s="46">
        <v>4.75</v>
      </c>
      <c r="L6010" s="46">
        <v>4.75</v>
      </c>
      <c r="M6010" s="38">
        <f t="shared" si="187"/>
        <v>1405.20833333333</v>
      </c>
      <c r="N6010" s="56" t="s">
        <v>14262</v>
      </c>
      <c r="O6010" s="27" t="s">
        <v>14145</v>
      </c>
    </row>
    <row r="6011" s="8" customFormat="1" ht="21" customHeight="1" spans="1:15">
      <c r="A6011" s="27">
        <v>6008</v>
      </c>
      <c r="B6011" s="39" t="s">
        <v>14263</v>
      </c>
      <c r="C6011" s="39" t="s">
        <v>14142</v>
      </c>
      <c r="D6011" s="39" t="s">
        <v>1152</v>
      </c>
      <c r="E6011" s="92">
        <v>50000</v>
      </c>
      <c r="F6011" s="56" t="s">
        <v>1560</v>
      </c>
      <c r="G6011" s="56" t="s">
        <v>1561</v>
      </c>
      <c r="H6011" s="93">
        <v>43790</v>
      </c>
      <c r="I6011" s="93">
        <v>44002</v>
      </c>
      <c r="J6011" s="36">
        <f t="shared" si="186"/>
        <v>213</v>
      </c>
      <c r="K6011" s="46">
        <v>4.75</v>
      </c>
      <c r="L6011" s="46">
        <v>4.75</v>
      </c>
      <c r="M6011" s="38">
        <f t="shared" si="187"/>
        <v>1405.20833333333</v>
      </c>
      <c r="N6011" s="56" t="s">
        <v>14264</v>
      </c>
      <c r="O6011" s="27" t="s">
        <v>14145</v>
      </c>
    </row>
    <row r="6012" s="8" customFormat="1" ht="21" customHeight="1" spans="1:15">
      <c r="A6012" s="27">
        <v>6009</v>
      </c>
      <c r="B6012" s="39" t="s">
        <v>14265</v>
      </c>
      <c r="C6012" s="39" t="s">
        <v>14266</v>
      </c>
      <c r="D6012" s="39" t="s">
        <v>1152</v>
      </c>
      <c r="E6012" s="92">
        <v>50000</v>
      </c>
      <c r="F6012" s="56" t="s">
        <v>1590</v>
      </c>
      <c r="G6012" s="56" t="s">
        <v>1591</v>
      </c>
      <c r="H6012" s="93">
        <v>43790</v>
      </c>
      <c r="I6012" s="93">
        <v>44002</v>
      </c>
      <c r="J6012" s="36">
        <f t="shared" si="186"/>
        <v>213</v>
      </c>
      <c r="K6012" s="46">
        <v>4.75</v>
      </c>
      <c r="L6012" s="46">
        <v>4.75</v>
      </c>
      <c r="M6012" s="38">
        <f t="shared" si="187"/>
        <v>1405.20833333333</v>
      </c>
      <c r="N6012" s="56" t="s">
        <v>14267</v>
      </c>
      <c r="O6012" s="27" t="s">
        <v>14145</v>
      </c>
    </row>
    <row r="6013" s="8" customFormat="1" ht="21" customHeight="1" spans="1:15">
      <c r="A6013" s="27">
        <v>6010</v>
      </c>
      <c r="B6013" s="39" t="s">
        <v>14268</v>
      </c>
      <c r="C6013" s="39" t="s">
        <v>14269</v>
      </c>
      <c r="D6013" s="39" t="s">
        <v>1152</v>
      </c>
      <c r="E6013" s="92">
        <v>50000</v>
      </c>
      <c r="F6013" s="56" t="s">
        <v>681</v>
      </c>
      <c r="G6013" s="56" t="s">
        <v>682</v>
      </c>
      <c r="H6013" s="93">
        <v>43790</v>
      </c>
      <c r="I6013" s="93">
        <v>44002</v>
      </c>
      <c r="J6013" s="36">
        <f t="shared" si="186"/>
        <v>213</v>
      </c>
      <c r="K6013" s="46">
        <v>4.75</v>
      </c>
      <c r="L6013" s="46">
        <v>4.75</v>
      </c>
      <c r="M6013" s="38">
        <f t="shared" si="187"/>
        <v>1405.20833333333</v>
      </c>
      <c r="N6013" s="56" t="s">
        <v>14270</v>
      </c>
      <c r="O6013" s="27" t="s">
        <v>14145</v>
      </c>
    </row>
    <row r="6014" s="8" customFormat="1" ht="21" customHeight="1" spans="1:15">
      <c r="A6014" s="27">
        <v>6011</v>
      </c>
      <c r="B6014" s="39" t="s">
        <v>14271</v>
      </c>
      <c r="C6014" s="39" t="s">
        <v>14226</v>
      </c>
      <c r="D6014" s="39" t="s">
        <v>1152</v>
      </c>
      <c r="E6014" s="92">
        <v>50000</v>
      </c>
      <c r="F6014" s="56" t="s">
        <v>700</v>
      </c>
      <c r="G6014" s="56" t="s">
        <v>701</v>
      </c>
      <c r="H6014" s="93">
        <v>43790</v>
      </c>
      <c r="I6014" s="93">
        <v>44002</v>
      </c>
      <c r="J6014" s="36">
        <f t="shared" si="186"/>
        <v>213</v>
      </c>
      <c r="K6014" s="46">
        <v>4.75</v>
      </c>
      <c r="L6014" s="46">
        <v>4.75</v>
      </c>
      <c r="M6014" s="38">
        <f t="shared" si="187"/>
        <v>1405.20833333333</v>
      </c>
      <c r="N6014" s="56" t="s">
        <v>14272</v>
      </c>
      <c r="O6014" s="27" t="s">
        <v>14145</v>
      </c>
    </row>
    <row r="6015" s="8" customFormat="1" ht="21" customHeight="1" spans="1:15">
      <c r="A6015" s="27">
        <v>6012</v>
      </c>
      <c r="B6015" s="39" t="s">
        <v>14273</v>
      </c>
      <c r="C6015" s="39" t="s">
        <v>14226</v>
      </c>
      <c r="D6015" s="39" t="s">
        <v>1152</v>
      </c>
      <c r="E6015" s="92">
        <v>50000</v>
      </c>
      <c r="F6015" s="56" t="s">
        <v>1705</v>
      </c>
      <c r="G6015" s="56" t="s">
        <v>1706</v>
      </c>
      <c r="H6015" s="93">
        <v>43790</v>
      </c>
      <c r="I6015" s="93">
        <v>44002</v>
      </c>
      <c r="J6015" s="36">
        <f t="shared" si="186"/>
        <v>213</v>
      </c>
      <c r="K6015" s="46">
        <v>4.75</v>
      </c>
      <c r="L6015" s="46">
        <v>4.75</v>
      </c>
      <c r="M6015" s="38">
        <f t="shared" si="187"/>
        <v>1405.20833333333</v>
      </c>
      <c r="N6015" s="56" t="s">
        <v>14274</v>
      </c>
      <c r="O6015" s="27" t="s">
        <v>14145</v>
      </c>
    </row>
    <row r="6016" s="8" customFormat="1" ht="21" customHeight="1" spans="1:15">
      <c r="A6016" s="27">
        <v>6013</v>
      </c>
      <c r="B6016" s="39" t="s">
        <v>14275</v>
      </c>
      <c r="C6016" s="39" t="s">
        <v>14213</v>
      </c>
      <c r="D6016" s="39" t="s">
        <v>1152</v>
      </c>
      <c r="E6016" s="92">
        <v>50000</v>
      </c>
      <c r="F6016" s="56" t="s">
        <v>1705</v>
      </c>
      <c r="G6016" s="56" t="s">
        <v>1706</v>
      </c>
      <c r="H6016" s="93">
        <v>43790</v>
      </c>
      <c r="I6016" s="93">
        <v>44002</v>
      </c>
      <c r="J6016" s="36">
        <f t="shared" si="186"/>
        <v>213</v>
      </c>
      <c r="K6016" s="46">
        <v>4.75</v>
      </c>
      <c r="L6016" s="46">
        <v>4.75</v>
      </c>
      <c r="M6016" s="38">
        <f t="shared" si="187"/>
        <v>1405.20833333333</v>
      </c>
      <c r="N6016" s="56" t="s">
        <v>14276</v>
      </c>
      <c r="O6016" s="27" t="s">
        <v>14145</v>
      </c>
    </row>
    <row r="6017" s="8" customFormat="1" ht="21" customHeight="1" spans="1:15">
      <c r="A6017" s="27">
        <v>6014</v>
      </c>
      <c r="B6017" s="39" t="s">
        <v>14277</v>
      </c>
      <c r="C6017" s="39" t="s">
        <v>14213</v>
      </c>
      <c r="D6017" s="39" t="s">
        <v>1152</v>
      </c>
      <c r="E6017" s="92">
        <v>50000</v>
      </c>
      <c r="F6017" s="56" t="s">
        <v>1711</v>
      </c>
      <c r="G6017" s="56" t="s">
        <v>1712</v>
      </c>
      <c r="H6017" s="93">
        <v>43790</v>
      </c>
      <c r="I6017" s="93">
        <v>44002</v>
      </c>
      <c r="J6017" s="36">
        <f t="shared" si="186"/>
        <v>213</v>
      </c>
      <c r="K6017" s="46">
        <v>4.75</v>
      </c>
      <c r="L6017" s="46">
        <v>4.75</v>
      </c>
      <c r="M6017" s="38">
        <f t="shared" si="187"/>
        <v>1405.20833333333</v>
      </c>
      <c r="N6017" s="56" t="s">
        <v>14278</v>
      </c>
      <c r="O6017" s="27" t="s">
        <v>14145</v>
      </c>
    </row>
    <row r="6018" s="8" customFormat="1" ht="21" customHeight="1" spans="1:15">
      <c r="A6018" s="27">
        <v>6015</v>
      </c>
      <c r="B6018" s="39" t="s">
        <v>14279</v>
      </c>
      <c r="C6018" s="39" t="s">
        <v>14280</v>
      </c>
      <c r="D6018" s="39" t="s">
        <v>1152</v>
      </c>
      <c r="E6018" s="92">
        <v>50000</v>
      </c>
      <c r="F6018" s="56" t="s">
        <v>704</v>
      </c>
      <c r="G6018" s="56" t="s">
        <v>705</v>
      </c>
      <c r="H6018" s="93">
        <v>43790</v>
      </c>
      <c r="I6018" s="93">
        <v>44002</v>
      </c>
      <c r="J6018" s="36">
        <f t="shared" si="186"/>
        <v>213</v>
      </c>
      <c r="K6018" s="46">
        <v>4.75</v>
      </c>
      <c r="L6018" s="46">
        <v>4.75</v>
      </c>
      <c r="M6018" s="38">
        <f t="shared" si="187"/>
        <v>1405.20833333333</v>
      </c>
      <c r="N6018" s="56" t="s">
        <v>14281</v>
      </c>
      <c r="O6018" s="27" t="s">
        <v>14145</v>
      </c>
    </row>
    <row r="6019" s="8" customFormat="1" ht="21" customHeight="1" spans="1:15">
      <c r="A6019" s="27">
        <v>6016</v>
      </c>
      <c r="B6019" s="39" t="s">
        <v>14282</v>
      </c>
      <c r="C6019" s="39" t="s">
        <v>14226</v>
      </c>
      <c r="D6019" s="39" t="s">
        <v>1152</v>
      </c>
      <c r="E6019" s="92">
        <v>50000</v>
      </c>
      <c r="F6019" s="56" t="s">
        <v>704</v>
      </c>
      <c r="G6019" s="56" t="s">
        <v>705</v>
      </c>
      <c r="H6019" s="93">
        <v>43790</v>
      </c>
      <c r="I6019" s="93">
        <v>44002</v>
      </c>
      <c r="J6019" s="36">
        <f t="shared" si="186"/>
        <v>213</v>
      </c>
      <c r="K6019" s="46">
        <v>4.75</v>
      </c>
      <c r="L6019" s="46">
        <v>4.75</v>
      </c>
      <c r="M6019" s="38">
        <f t="shared" si="187"/>
        <v>1405.20833333333</v>
      </c>
      <c r="N6019" s="56" t="s">
        <v>14283</v>
      </c>
      <c r="O6019" s="27" t="s">
        <v>14145</v>
      </c>
    </row>
    <row r="6020" s="8" customFormat="1" ht="21" customHeight="1" spans="1:15">
      <c r="A6020" s="27">
        <v>6017</v>
      </c>
      <c r="B6020" s="39" t="s">
        <v>14284</v>
      </c>
      <c r="C6020" s="39" t="s">
        <v>14221</v>
      </c>
      <c r="D6020" s="39" t="s">
        <v>1152</v>
      </c>
      <c r="E6020" s="92">
        <v>50000</v>
      </c>
      <c r="F6020" s="56" t="s">
        <v>708</v>
      </c>
      <c r="G6020" s="56" t="s">
        <v>709</v>
      </c>
      <c r="H6020" s="93">
        <v>43790</v>
      </c>
      <c r="I6020" s="93">
        <v>44002</v>
      </c>
      <c r="J6020" s="36">
        <f t="shared" ref="J6020:J6083" si="188">I6020-H6020+1</f>
        <v>213</v>
      </c>
      <c r="K6020" s="46">
        <v>4.75</v>
      </c>
      <c r="L6020" s="46">
        <v>4.75</v>
      </c>
      <c r="M6020" s="38">
        <f t="shared" ref="M6020:M6083" si="189">E6020*J6020*L6020/12/30/100</f>
        <v>1405.20833333333</v>
      </c>
      <c r="N6020" s="56" t="s">
        <v>14285</v>
      </c>
      <c r="O6020" s="27" t="s">
        <v>14145</v>
      </c>
    </row>
    <row r="6021" s="8" customFormat="1" ht="21" customHeight="1" spans="1:15">
      <c r="A6021" s="27">
        <v>6018</v>
      </c>
      <c r="B6021" s="39" t="s">
        <v>14286</v>
      </c>
      <c r="C6021" s="39" t="s">
        <v>14287</v>
      </c>
      <c r="D6021" s="39" t="s">
        <v>1152</v>
      </c>
      <c r="E6021" s="92">
        <v>30000</v>
      </c>
      <c r="F6021" s="56" t="s">
        <v>1719</v>
      </c>
      <c r="G6021" s="56" t="s">
        <v>1720</v>
      </c>
      <c r="H6021" s="93">
        <v>43790</v>
      </c>
      <c r="I6021" s="93">
        <v>44002</v>
      </c>
      <c r="J6021" s="36">
        <f t="shared" si="188"/>
        <v>213</v>
      </c>
      <c r="K6021" s="46">
        <v>4.75</v>
      </c>
      <c r="L6021" s="46">
        <v>4.75</v>
      </c>
      <c r="M6021" s="38">
        <f t="shared" si="189"/>
        <v>843.125</v>
      </c>
      <c r="N6021" s="56" t="s">
        <v>14288</v>
      </c>
      <c r="O6021" s="27" t="s">
        <v>14145</v>
      </c>
    </row>
    <row r="6022" s="8" customFormat="1" ht="21" customHeight="1" spans="1:15">
      <c r="A6022" s="27">
        <v>6019</v>
      </c>
      <c r="B6022" s="39" t="s">
        <v>14289</v>
      </c>
      <c r="C6022" s="39" t="s">
        <v>14290</v>
      </c>
      <c r="D6022" s="39" t="s">
        <v>1152</v>
      </c>
      <c r="E6022" s="92">
        <v>50000</v>
      </c>
      <c r="F6022" s="56" t="s">
        <v>713</v>
      </c>
      <c r="G6022" s="56" t="s">
        <v>714</v>
      </c>
      <c r="H6022" s="93">
        <v>43790</v>
      </c>
      <c r="I6022" s="93">
        <v>44002</v>
      </c>
      <c r="J6022" s="36">
        <f t="shared" si="188"/>
        <v>213</v>
      </c>
      <c r="K6022" s="46">
        <v>4.75</v>
      </c>
      <c r="L6022" s="46">
        <v>4.75</v>
      </c>
      <c r="M6022" s="38">
        <f t="shared" si="189"/>
        <v>1405.20833333333</v>
      </c>
      <c r="N6022" s="56" t="s">
        <v>14291</v>
      </c>
      <c r="O6022" s="27" t="s">
        <v>14145</v>
      </c>
    </row>
    <row r="6023" s="8" customFormat="1" ht="21" customHeight="1" spans="1:15">
      <c r="A6023" s="27">
        <v>6020</v>
      </c>
      <c r="B6023" s="39" t="s">
        <v>14292</v>
      </c>
      <c r="C6023" s="39" t="s">
        <v>14155</v>
      </c>
      <c r="D6023" s="39" t="s">
        <v>1152</v>
      </c>
      <c r="E6023" s="92">
        <v>50000</v>
      </c>
      <c r="F6023" s="56" t="s">
        <v>4340</v>
      </c>
      <c r="G6023" s="56" t="s">
        <v>4341</v>
      </c>
      <c r="H6023" s="93">
        <v>43790</v>
      </c>
      <c r="I6023" s="93">
        <v>44002</v>
      </c>
      <c r="J6023" s="36">
        <f t="shared" si="188"/>
        <v>213</v>
      </c>
      <c r="K6023" s="46">
        <v>4.75</v>
      </c>
      <c r="L6023" s="46">
        <v>4.75</v>
      </c>
      <c r="M6023" s="38">
        <f t="shared" si="189"/>
        <v>1405.20833333333</v>
      </c>
      <c r="N6023" s="56" t="s">
        <v>14293</v>
      </c>
      <c r="O6023" s="27" t="s">
        <v>14145</v>
      </c>
    </row>
    <row r="6024" s="8" customFormat="1" ht="21" customHeight="1" spans="1:15">
      <c r="A6024" s="27">
        <v>6021</v>
      </c>
      <c r="B6024" s="39" t="s">
        <v>14294</v>
      </c>
      <c r="C6024" s="39" t="s">
        <v>14287</v>
      </c>
      <c r="D6024" s="39" t="s">
        <v>1152</v>
      </c>
      <c r="E6024" s="92">
        <v>50000</v>
      </c>
      <c r="F6024" s="56" t="s">
        <v>5323</v>
      </c>
      <c r="G6024" s="56" t="s">
        <v>2435</v>
      </c>
      <c r="H6024" s="93">
        <v>43790</v>
      </c>
      <c r="I6024" s="93">
        <v>44002</v>
      </c>
      <c r="J6024" s="36">
        <f t="shared" si="188"/>
        <v>213</v>
      </c>
      <c r="K6024" s="46">
        <v>4.75</v>
      </c>
      <c r="L6024" s="46">
        <v>4.75</v>
      </c>
      <c r="M6024" s="38">
        <f t="shared" si="189"/>
        <v>1405.20833333333</v>
      </c>
      <c r="N6024" s="56" t="s">
        <v>14295</v>
      </c>
      <c r="O6024" s="27" t="s">
        <v>14145</v>
      </c>
    </row>
    <row r="6025" s="8" customFormat="1" ht="21" customHeight="1" spans="1:15">
      <c r="A6025" s="27">
        <v>6022</v>
      </c>
      <c r="B6025" s="39" t="s">
        <v>14296</v>
      </c>
      <c r="C6025" s="39" t="s">
        <v>14150</v>
      </c>
      <c r="D6025" s="39" t="s">
        <v>1152</v>
      </c>
      <c r="E6025" s="92">
        <v>50000</v>
      </c>
      <c r="F6025" s="56" t="s">
        <v>1778</v>
      </c>
      <c r="G6025" s="56" t="s">
        <v>1779</v>
      </c>
      <c r="H6025" s="93">
        <v>43790</v>
      </c>
      <c r="I6025" s="93">
        <v>44002</v>
      </c>
      <c r="J6025" s="36">
        <f t="shared" si="188"/>
        <v>213</v>
      </c>
      <c r="K6025" s="46">
        <v>4.75</v>
      </c>
      <c r="L6025" s="46">
        <v>4.75</v>
      </c>
      <c r="M6025" s="38">
        <f t="shared" si="189"/>
        <v>1405.20833333333</v>
      </c>
      <c r="N6025" s="56" t="s">
        <v>14297</v>
      </c>
      <c r="O6025" s="27" t="s">
        <v>14145</v>
      </c>
    </row>
    <row r="6026" s="8" customFormat="1" ht="21" customHeight="1" spans="1:15">
      <c r="A6026" s="27">
        <v>6023</v>
      </c>
      <c r="B6026" s="39" t="s">
        <v>14298</v>
      </c>
      <c r="C6026" s="39" t="s">
        <v>14164</v>
      </c>
      <c r="D6026" s="39" t="s">
        <v>1152</v>
      </c>
      <c r="E6026" s="92">
        <v>50000</v>
      </c>
      <c r="F6026" s="56" t="s">
        <v>1778</v>
      </c>
      <c r="G6026" s="56" t="s">
        <v>1779</v>
      </c>
      <c r="H6026" s="93">
        <v>43790</v>
      </c>
      <c r="I6026" s="93">
        <v>44002</v>
      </c>
      <c r="J6026" s="36">
        <f t="shared" si="188"/>
        <v>213</v>
      </c>
      <c r="K6026" s="46">
        <v>4.75</v>
      </c>
      <c r="L6026" s="46">
        <v>4.75</v>
      </c>
      <c r="M6026" s="38">
        <f t="shared" si="189"/>
        <v>1405.20833333333</v>
      </c>
      <c r="N6026" s="56" t="s">
        <v>14299</v>
      </c>
      <c r="O6026" s="27" t="s">
        <v>14145</v>
      </c>
    </row>
    <row r="6027" s="8" customFormat="1" ht="21" customHeight="1" spans="1:15">
      <c r="A6027" s="27">
        <v>6024</v>
      </c>
      <c r="B6027" s="39" t="s">
        <v>14300</v>
      </c>
      <c r="C6027" s="39" t="s">
        <v>14226</v>
      </c>
      <c r="D6027" s="39" t="s">
        <v>1152</v>
      </c>
      <c r="E6027" s="92">
        <v>50000</v>
      </c>
      <c r="F6027" s="56" t="s">
        <v>14301</v>
      </c>
      <c r="G6027" s="56" t="s">
        <v>8549</v>
      </c>
      <c r="H6027" s="93">
        <v>43790</v>
      </c>
      <c r="I6027" s="93">
        <v>44002</v>
      </c>
      <c r="J6027" s="36">
        <f t="shared" si="188"/>
        <v>213</v>
      </c>
      <c r="K6027" s="46">
        <v>4.75</v>
      </c>
      <c r="L6027" s="46">
        <v>4.75</v>
      </c>
      <c r="M6027" s="38">
        <f t="shared" si="189"/>
        <v>1405.20833333333</v>
      </c>
      <c r="N6027" s="56" t="s">
        <v>14302</v>
      </c>
      <c r="O6027" s="27" t="s">
        <v>14145</v>
      </c>
    </row>
    <row r="6028" s="8" customFormat="1" ht="21" customHeight="1" spans="1:15">
      <c r="A6028" s="27">
        <v>6025</v>
      </c>
      <c r="B6028" s="39" t="s">
        <v>14303</v>
      </c>
      <c r="C6028" s="39" t="s">
        <v>14304</v>
      </c>
      <c r="D6028" s="39" t="s">
        <v>1152</v>
      </c>
      <c r="E6028" s="92">
        <v>50000</v>
      </c>
      <c r="F6028" s="56" t="s">
        <v>721</v>
      </c>
      <c r="G6028" s="56" t="s">
        <v>722</v>
      </c>
      <c r="H6028" s="93">
        <v>43790</v>
      </c>
      <c r="I6028" s="93">
        <v>44002</v>
      </c>
      <c r="J6028" s="36">
        <f t="shared" si="188"/>
        <v>213</v>
      </c>
      <c r="K6028" s="46">
        <v>4.75</v>
      </c>
      <c r="L6028" s="46">
        <v>4.75</v>
      </c>
      <c r="M6028" s="38">
        <f t="shared" si="189"/>
        <v>1405.20833333333</v>
      </c>
      <c r="N6028" s="56" t="s">
        <v>14305</v>
      </c>
      <c r="O6028" s="27" t="s">
        <v>14145</v>
      </c>
    </row>
    <row r="6029" s="8" customFormat="1" ht="21" customHeight="1" spans="1:15">
      <c r="A6029" s="27">
        <v>6026</v>
      </c>
      <c r="B6029" s="39" t="s">
        <v>14306</v>
      </c>
      <c r="C6029" s="39" t="s">
        <v>14307</v>
      </c>
      <c r="D6029" s="39" t="s">
        <v>1152</v>
      </c>
      <c r="E6029" s="92">
        <v>50000</v>
      </c>
      <c r="F6029" s="56" t="s">
        <v>1810</v>
      </c>
      <c r="G6029" s="56" t="s">
        <v>1811</v>
      </c>
      <c r="H6029" s="93">
        <v>43790</v>
      </c>
      <c r="I6029" s="93">
        <v>44002</v>
      </c>
      <c r="J6029" s="36">
        <f t="shared" si="188"/>
        <v>213</v>
      </c>
      <c r="K6029" s="46">
        <v>4.75</v>
      </c>
      <c r="L6029" s="46">
        <v>4.75</v>
      </c>
      <c r="M6029" s="38">
        <f t="shared" si="189"/>
        <v>1405.20833333333</v>
      </c>
      <c r="N6029" s="56" t="s">
        <v>14308</v>
      </c>
      <c r="O6029" s="27" t="s">
        <v>14145</v>
      </c>
    </row>
    <row r="6030" s="8" customFormat="1" ht="21" customHeight="1" spans="1:15">
      <c r="A6030" s="27">
        <v>6027</v>
      </c>
      <c r="B6030" s="39" t="s">
        <v>14309</v>
      </c>
      <c r="C6030" s="39" t="s">
        <v>14280</v>
      </c>
      <c r="D6030" s="39" t="s">
        <v>1152</v>
      </c>
      <c r="E6030" s="92">
        <v>50000</v>
      </c>
      <c r="F6030" s="56" t="s">
        <v>1817</v>
      </c>
      <c r="G6030" s="56" t="s">
        <v>1818</v>
      </c>
      <c r="H6030" s="93">
        <v>43790</v>
      </c>
      <c r="I6030" s="93">
        <v>44002</v>
      </c>
      <c r="J6030" s="36">
        <f t="shared" si="188"/>
        <v>213</v>
      </c>
      <c r="K6030" s="46">
        <v>4.75</v>
      </c>
      <c r="L6030" s="46">
        <v>4.75</v>
      </c>
      <c r="M6030" s="38">
        <f t="shared" si="189"/>
        <v>1405.20833333333</v>
      </c>
      <c r="N6030" s="56" t="s">
        <v>14310</v>
      </c>
      <c r="O6030" s="27" t="s">
        <v>14145</v>
      </c>
    </row>
    <row r="6031" s="8" customFormat="1" ht="21" customHeight="1" spans="1:15">
      <c r="A6031" s="27">
        <v>6028</v>
      </c>
      <c r="B6031" s="39" t="s">
        <v>14311</v>
      </c>
      <c r="C6031" s="39" t="s">
        <v>14155</v>
      </c>
      <c r="D6031" s="39" t="s">
        <v>1152</v>
      </c>
      <c r="E6031" s="92">
        <v>50000</v>
      </c>
      <c r="F6031" s="56" t="s">
        <v>1821</v>
      </c>
      <c r="G6031" s="56" t="s">
        <v>1822</v>
      </c>
      <c r="H6031" s="93">
        <v>43790</v>
      </c>
      <c r="I6031" s="93">
        <v>44002</v>
      </c>
      <c r="J6031" s="36">
        <f t="shared" si="188"/>
        <v>213</v>
      </c>
      <c r="K6031" s="46">
        <v>4.75</v>
      </c>
      <c r="L6031" s="46">
        <v>4.75</v>
      </c>
      <c r="M6031" s="38">
        <f t="shared" si="189"/>
        <v>1405.20833333333</v>
      </c>
      <c r="N6031" s="56" t="s">
        <v>14312</v>
      </c>
      <c r="O6031" s="27" t="s">
        <v>14145</v>
      </c>
    </row>
    <row r="6032" s="8" customFormat="1" ht="21" customHeight="1" spans="1:15">
      <c r="A6032" s="27">
        <v>6029</v>
      </c>
      <c r="B6032" s="39" t="s">
        <v>14313</v>
      </c>
      <c r="C6032" s="39" t="s">
        <v>14158</v>
      </c>
      <c r="D6032" s="39" t="s">
        <v>1152</v>
      </c>
      <c r="E6032" s="92">
        <v>50000</v>
      </c>
      <c r="F6032" s="56" t="s">
        <v>1821</v>
      </c>
      <c r="G6032" s="56" t="s">
        <v>1822</v>
      </c>
      <c r="H6032" s="93">
        <v>43790</v>
      </c>
      <c r="I6032" s="93">
        <v>44002</v>
      </c>
      <c r="J6032" s="36">
        <f t="shared" si="188"/>
        <v>213</v>
      </c>
      <c r="K6032" s="46">
        <v>4.75</v>
      </c>
      <c r="L6032" s="46">
        <v>4.75</v>
      </c>
      <c r="M6032" s="38">
        <f t="shared" si="189"/>
        <v>1405.20833333333</v>
      </c>
      <c r="N6032" s="56" t="s">
        <v>14314</v>
      </c>
      <c r="O6032" s="27" t="s">
        <v>14145</v>
      </c>
    </row>
    <row r="6033" s="8" customFormat="1" ht="21" customHeight="1" spans="1:15">
      <c r="A6033" s="27">
        <v>6030</v>
      </c>
      <c r="B6033" s="39" t="s">
        <v>14315</v>
      </c>
      <c r="C6033" s="39" t="s">
        <v>14244</v>
      </c>
      <c r="D6033" s="39" t="s">
        <v>1152</v>
      </c>
      <c r="E6033" s="92">
        <v>50000</v>
      </c>
      <c r="F6033" s="56" t="s">
        <v>764</v>
      </c>
      <c r="G6033" s="56" t="s">
        <v>1874</v>
      </c>
      <c r="H6033" s="93">
        <v>43790</v>
      </c>
      <c r="I6033" s="93">
        <v>44002</v>
      </c>
      <c r="J6033" s="36">
        <f t="shared" si="188"/>
        <v>213</v>
      </c>
      <c r="K6033" s="46">
        <v>4.75</v>
      </c>
      <c r="L6033" s="46">
        <v>4.75</v>
      </c>
      <c r="M6033" s="38">
        <f t="shared" si="189"/>
        <v>1405.20833333333</v>
      </c>
      <c r="N6033" s="56" t="s">
        <v>14316</v>
      </c>
      <c r="O6033" s="27" t="s">
        <v>14145</v>
      </c>
    </row>
    <row r="6034" s="8" customFormat="1" ht="21" customHeight="1" spans="1:15">
      <c r="A6034" s="27">
        <v>6031</v>
      </c>
      <c r="B6034" s="39" t="s">
        <v>14317</v>
      </c>
      <c r="C6034" s="39" t="s">
        <v>14304</v>
      </c>
      <c r="D6034" s="39" t="s">
        <v>1152</v>
      </c>
      <c r="E6034" s="92">
        <v>50000</v>
      </c>
      <c r="F6034" s="56" t="s">
        <v>786</v>
      </c>
      <c r="G6034" s="56" t="s">
        <v>2172</v>
      </c>
      <c r="H6034" s="93">
        <v>43790</v>
      </c>
      <c r="I6034" s="93">
        <v>44002</v>
      </c>
      <c r="J6034" s="36">
        <f t="shared" si="188"/>
        <v>213</v>
      </c>
      <c r="K6034" s="46">
        <v>4.75</v>
      </c>
      <c r="L6034" s="46">
        <v>4.75</v>
      </c>
      <c r="M6034" s="38">
        <f t="shared" si="189"/>
        <v>1405.20833333333</v>
      </c>
      <c r="N6034" s="56" t="s">
        <v>14318</v>
      </c>
      <c r="O6034" s="27" t="s">
        <v>14145</v>
      </c>
    </row>
    <row r="6035" s="8" customFormat="1" ht="21" customHeight="1" spans="1:15">
      <c r="A6035" s="27">
        <v>6032</v>
      </c>
      <c r="B6035" s="39" t="s">
        <v>14319</v>
      </c>
      <c r="C6035" s="39" t="s">
        <v>14164</v>
      </c>
      <c r="D6035" s="39" t="s">
        <v>1152</v>
      </c>
      <c r="E6035" s="92">
        <v>50000</v>
      </c>
      <c r="F6035" s="56" t="s">
        <v>808</v>
      </c>
      <c r="G6035" s="56" t="s">
        <v>809</v>
      </c>
      <c r="H6035" s="93">
        <v>43790</v>
      </c>
      <c r="I6035" s="93">
        <v>44002</v>
      </c>
      <c r="J6035" s="36">
        <f t="shared" si="188"/>
        <v>213</v>
      </c>
      <c r="K6035" s="46">
        <v>4.75</v>
      </c>
      <c r="L6035" s="46">
        <v>4.75</v>
      </c>
      <c r="M6035" s="38">
        <f t="shared" si="189"/>
        <v>1405.20833333333</v>
      </c>
      <c r="N6035" s="56" t="s">
        <v>14320</v>
      </c>
      <c r="O6035" s="27" t="s">
        <v>14145</v>
      </c>
    </row>
    <row r="6036" s="8" customFormat="1" ht="21" customHeight="1" spans="1:15">
      <c r="A6036" s="27">
        <v>6033</v>
      </c>
      <c r="B6036" s="39" t="s">
        <v>14321</v>
      </c>
      <c r="C6036" s="39" t="s">
        <v>14234</v>
      </c>
      <c r="D6036" s="39" t="s">
        <v>1152</v>
      </c>
      <c r="E6036" s="92">
        <v>50000</v>
      </c>
      <c r="F6036" s="56" t="s">
        <v>815</v>
      </c>
      <c r="G6036" s="56" t="s">
        <v>816</v>
      </c>
      <c r="H6036" s="93">
        <v>43790</v>
      </c>
      <c r="I6036" s="93">
        <v>44002</v>
      </c>
      <c r="J6036" s="36">
        <f t="shared" si="188"/>
        <v>213</v>
      </c>
      <c r="K6036" s="46">
        <v>4.75</v>
      </c>
      <c r="L6036" s="46">
        <v>4.75</v>
      </c>
      <c r="M6036" s="38">
        <f t="shared" si="189"/>
        <v>1405.20833333333</v>
      </c>
      <c r="N6036" s="56" t="s">
        <v>14322</v>
      </c>
      <c r="O6036" s="27" t="s">
        <v>14145</v>
      </c>
    </row>
    <row r="6037" s="8" customFormat="1" ht="21" customHeight="1" spans="1:15">
      <c r="A6037" s="27">
        <v>6034</v>
      </c>
      <c r="B6037" s="39" t="s">
        <v>14323</v>
      </c>
      <c r="C6037" s="39" t="s">
        <v>14194</v>
      </c>
      <c r="D6037" s="39" t="s">
        <v>1152</v>
      </c>
      <c r="E6037" s="92">
        <v>50000</v>
      </c>
      <c r="F6037" s="56" t="s">
        <v>4451</v>
      </c>
      <c r="G6037" s="56" t="s">
        <v>4452</v>
      </c>
      <c r="H6037" s="93">
        <v>43790</v>
      </c>
      <c r="I6037" s="93">
        <v>44002</v>
      </c>
      <c r="J6037" s="36">
        <f t="shared" si="188"/>
        <v>213</v>
      </c>
      <c r="K6037" s="46">
        <v>4.75</v>
      </c>
      <c r="L6037" s="46">
        <v>4.75</v>
      </c>
      <c r="M6037" s="38">
        <f t="shared" si="189"/>
        <v>1405.20833333333</v>
      </c>
      <c r="N6037" s="56" t="s">
        <v>14324</v>
      </c>
      <c r="O6037" s="27" t="s">
        <v>14145</v>
      </c>
    </row>
    <row r="6038" s="8" customFormat="1" ht="21" customHeight="1" spans="1:15">
      <c r="A6038" s="27">
        <v>6035</v>
      </c>
      <c r="B6038" s="39" t="s">
        <v>14325</v>
      </c>
      <c r="C6038" s="39" t="s">
        <v>14326</v>
      </c>
      <c r="D6038" s="39" t="s">
        <v>1152</v>
      </c>
      <c r="E6038" s="92">
        <v>50000</v>
      </c>
      <c r="F6038" s="56" t="s">
        <v>825</v>
      </c>
      <c r="G6038" s="56" t="s">
        <v>826</v>
      </c>
      <c r="H6038" s="93">
        <v>43790</v>
      </c>
      <c r="I6038" s="93">
        <v>44002</v>
      </c>
      <c r="J6038" s="36">
        <f t="shared" si="188"/>
        <v>213</v>
      </c>
      <c r="K6038" s="46">
        <v>4.75</v>
      </c>
      <c r="L6038" s="46">
        <v>4.75</v>
      </c>
      <c r="M6038" s="38">
        <f t="shared" si="189"/>
        <v>1405.20833333333</v>
      </c>
      <c r="N6038" s="56" t="s">
        <v>14327</v>
      </c>
      <c r="O6038" s="27" t="s">
        <v>14145</v>
      </c>
    </row>
    <row r="6039" s="8" customFormat="1" ht="21" customHeight="1" spans="1:15">
      <c r="A6039" s="27">
        <v>6036</v>
      </c>
      <c r="B6039" s="39" t="s">
        <v>14328</v>
      </c>
      <c r="C6039" s="39" t="s">
        <v>14329</v>
      </c>
      <c r="D6039" s="39" t="s">
        <v>1152</v>
      </c>
      <c r="E6039" s="92">
        <v>50000</v>
      </c>
      <c r="F6039" s="56" t="s">
        <v>825</v>
      </c>
      <c r="G6039" s="56" t="s">
        <v>826</v>
      </c>
      <c r="H6039" s="93">
        <v>43790</v>
      </c>
      <c r="I6039" s="93">
        <v>44002</v>
      </c>
      <c r="J6039" s="36">
        <f t="shared" si="188"/>
        <v>213</v>
      </c>
      <c r="K6039" s="46">
        <v>4.75</v>
      </c>
      <c r="L6039" s="46">
        <v>4.75</v>
      </c>
      <c r="M6039" s="38">
        <f t="shared" si="189"/>
        <v>1405.20833333333</v>
      </c>
      <c r="N6039" s="56" t="s">
        <v>14330</v>
      </c>
      <c r="O6039" s="27" t="s">
        <v>14145</v>
      </c>
    </row>
    <row r="6040" s="8" customFormat="1" ht="21" customHeight="1" spans="1:15">
      <c r="A6040" s="27">
        <v>6037</v>
      </c>
      <c r="B6040" s="39" t="s">
        <v>14331</v>
      </c>
      <c r="C6040" s="39" t="s">
        <v>14332</v>
      </c>
      <c r="D6040" s="39" t="s">
        <v>1152</v>
      </c>
      <c r="E6040" s="92">
        <v>50000</v>
      </c>
      <c r="F6040" s="56" t="s">
        <v>834</v>
      </c>
      <c r="G6040" s="56" t="s">
        <v>835</v>
      </c>
      <c r="H6040" s="93">
        <v>43790</v>
      </c>
      <c r="I6040" s="93">
        <v>44002</v>
      </c>
      <c r="J6040" s="36">
        <f t="shared" si="188"/>
        <v>213</v>
      </c>
      <c r="K6040" s="46">
        <v>4.75</v>
      </c>
      <c r="L6040" s="46">
        <v>4.75</v>
      </c>
      <c r="M6040" s="38">
        <f t="shared" si="189"/>
        <v>1405.20833333333</v>
      </c>
      <c r="N6040" s="56" t="s">
        <v>14333</v>
      </c>
      <c r="O6040" s="27" t="s">
        <v>14145</v>
      </c>
    </row>
    <row r="6041" s="8" customFormat="1" ht="21" customHeight="1" spans="1:15">
      <c r="A6041" s="27">
        <v>6038</v>
      </c>
      <c r="B6041" s="39" t="s">
        <v>14334</v>
      </c>
      <c r="C6041" s="39" t="s">
        <v>14164</v>
      </c>
      <c r="D6041" s="39" t="s">
        <v>1152</v>
      </c>
      <c r="E6041" s="92">
        <v>50000</v>
      </c>
      <c r="F6041" s="56" t="s">
        <v>4474</v>
      </c>
      <c r="G6041" s="56" t="s">
        <v>2576</v>
      </c>
      <c r="H6041" s="93">
        <v>43790</v>
      </c>
      <c r="I6041" s="93">
        <v>44002</v>
      </c>
      <c r="J6041" s="36">
        <f t="shared" si="188"/>
        <v>213</v>
      </c>
      <c r="K6041" s="46">
        <v>4.75</v>
      </c>
      <c r="L6041" s="46">
        <v>4.75</v>
      </c>
      <c r="M6041" s="38">
        <f t="shared" si="189"/>
        <v>1405.20833333333</v>
      </c>
      <c r="N6041" s="56" t="s">
        <v>14335</v>
      </c>
      <c r="O6041" s="27" t="s">
        <v>14145</v>
      </c>
    </row>
    <row r="6042" s="8" customFormat="1" ht="21" customHeight="1" spans="1:15">
      <c r="A6042" s="27">
        <v>6039</v>
      </c>
      <c r="B6042" s="39" t="s">
        <v>14336</v>
      </c>
      <c r="C6042" s="39" t="s">
        <v>14167</v>
      </c>
      <c r="D6042" s="39" t="s">
        <v>1152</v>
      </c>
      <c r="E6042" s="92">
        <v>50000</v>
      </c>
      <c r="F6042" s="56" t="s">
        <v>4474</v>
      </c>
      <c r="G6042" s="56" t="s">
        <v>2576</v>
      </c>
      <c r="H6042" s="93">
        <v>43790</v>
      </c>
      <c r="I6042" s="93">
        <v>44002</v>
      </c>
      <c r="J6042" s="36">
        <f t="shared" si="188"/>
        <v>213</v>
      </c>
      <c r="K6042" s="46">
        <v>4.75</v>
      </c>
      <c r="L6042" s="46">
        <v>4.75</v>
      </c>
      <c r="M6042" s="38">
        <f t="shared" si="189"/>
        <v>1405.20833333333</v>
      </c>
      <c r="N6042" s="56" t="s">
        <v>14337</v>
      </c>
      <c r="O6042" s="27" t="s">
        <v>14145</v>
      </c>
    </row>
    <row r="6043" s="8" customFormat="1" ht="21" customHeight="1" spans="1:15">
      <c r="A6043" s="27">
        <v>6040</v>
      </c>
      <c r="B6043" s="39" t="s">
        <v>14338</v>
      </c>
      <c r="C6043" s="39" t="s">
        <v>14155</v>
      </c>
      <c r="D6043" s="39" t="s">
        <v>1152</v>
      </c>
      <c r="E6043" s="92">
        <v>50000</v>
      </c>
      <c r="F6043" s="56" t="s">
        <v>1900</v>
      </c>
      <c r="G6043" s="56" t="s">
        <v>1901</v>
      </c>
      <c r="H6043" s="93">
        <v>43790</v>
      </c>
      <c r="I6043" s="93">
        <v>44002</v>
      </c>
      <c r="J6043" s="36">
        <f t="shared" si="188"/>
        <v>213</v>
      </c>
      <c r="K6043" s="46">
        <v>4.75</v>
      </c>
      <c r="L6043" s="46">
        <v>4.75</v>
      </c>
      <c r="M6043" s="38">
        <f t="shared" si="189"/>
        <v>1405.20833333333</v>
      </c>
      <c r="N6043" s="56" t="s">
        <v>14339</v>
      </c>
      <c r="O6043" s="27" t="s">
        <v>14145</v>
      </c>
    </row>
    <row r="6044" s="8" customFormat="1" ht="21" customHeight="1" spans="1:15">
      <c r="A6044" s="27">
        <v>6041</v>
      </c>
      <c r="B6044" s="39" t="s">
        <v>14340</v>
      </c>
      <c r="C6044" s="39" t="s">
        <v>14147</v>
      </c>
      <c r="D6044" s="39" t="s">
        <v>1152</v>
      </c>
      <c r="E6044" s="92">
        <v>50000</v>
      </c>
      <c r="F6044" s="56" t="s">
        <v>1906</v>
      </c>
      <c r="G6044" s="56" t="s">
        <v>1907</v>
      </c>
      <c r="H6044" s="93">
        <v>43790</v>
      </c>
      <c r="I6044" s="93">
        <v>44002</v>
      </c>
      <c r="J6044" s="36">
        <f t="shared" si="188"/>
        <v>213</v>
      </c>
      <c r="K6044" s="46">
        <v>4.75</v>
      </c>
      <c r="L6044" s="46">
        <v>4.75</v>
      </c>
      <c r="M6044" s="38">
        <f t="shared" si="189"/>
        <v>1405.20833333333</v>
      </c>
      <c r="N6044" s="56" t="s">
        <v>14341</v>
      </c>
      <c r="O6044" s="27" t="s">
        <v>14145</v>
      </c>
    </row>
    <row r="6045" s="8" customFormat="1" ht="21" customHeight="1" spans="1:15">
      <c r="A6045" s="27">
        <v>6042</v>
      </c>
      <c r="B6045" s="39" t="s">
        <v>14342</v>
      </c>
      <c r="C6045" s="39" t="s">
        <v>14150</v>
      </c>
      <c r="D6045" s="39" t="s">
        <v>1152</v>
      </c>
      <c r="E6045" s="92">
        <v>50000</v>
      </c>
      <c r="F6045" s="56" t="s">
        <v>1906</v>
      </c>
      <c r="G6045" s="56" t="s">
        <v>1907</v>
      </c>
      <c r="H6045" s="93">
        <v>43790</v>
      </c>
      <c r="I6045" s="93">
        <v>44002</v>
      </c>
      <c r="J6045" s="36">
        <f t="shared" si="188"/>
        <v>213</v>
      </c>
      <c r="K6045" s="46">
        <v>4.75</v>
      </c>
      <c r="L6045" s="46">
        <v>4.75</v>
      </c>
      <c r="M6045" s="38">
        <f t="shared" si="189"/>
        <v>1405.20833333333</v>
      </c>
      <c r="N6045" s="56" t="s">
        <v>14343</v>
      </c>
      <c r="O6045" s="27" t="s">
        <v>14145</v>
      </c>
    </row>
    <row r="6046" s="8" customFormat="1" ht="21" customHeight="1" spans="1:15">
      <c r="A6046" s="27">
        <v>6043</v>
      </c>
      <c r="B6046" s="39" t="s">
        <v>14344</v>
      </c>
      <c r="C6046" s="39" t="s">
        <v>14232</v>
      </c>
      <c r="D6046" s="39" t="s">
        <v>1152</v>
      </c>
      <c r="E6046" s="92">
        <v>50000</v>
      </c>
      <c r="F6046" s="56" t="s">
        <v>14345</v>
      </c>
      <c r="G6046" s="56" t="s">
        <v>2186</v>
      </c>
      <c r="H6046" s="93">
        <v>43790</v>
      </c>
      <c r="I6046" s="93">
        <v>44002</v>
      </c>
      <c r="J6046" s="36">
        <f t="shared" si="188"/>
        <v>213</v>
      </c>
      <c r="K6046" s="46">
        <v>4.75</v>
      </c>
      <c r="L6046" s="46">
        <v>4.75</v>
      </c>
      <c r="M6046" s="38">
        <f t="shared" si="189"/>
        <v>1405.20833333333</v>
      </c>
      <c r="N6046" s="56" t="s">
        <v>14346</v>
      </c>
      <c r="O6046" s="27" t="s">
        <v>14145</v>
      </c>
    </row>
    <row r="6047" s="8" customFormat="1" ht="21" customHeight="1" spans="1:15">
      <c r="A6047" s="27">
        <v>6044</v>
      </c>
      <c r="B6047" s="39" t="s">
        <v>14347</v>
      </c>
      <c r="C6047" s="39" t="s">
        <v>14150</v>
      </c>
      <c r="D6047" s="39" t="s">
        <v>1152</v>
      </c>
      <c r="E6047" s="92">
        <v>50000</v>
      </c>
      <c r="F6047" s="56" t="s">
        <v>874</v>
      </c>
      <c r="G6047" s="56" t="s">
        <v>875</v>
      </c>
      <c r="H6047" s="93">
        <v>43790</v>
      </c>
      <c r="I6047" s="93">
        <v>44002</v>
      </c>
      <c r="J6047" s="36">
        <f t="shared" si="188"/>
        <v>213</v>
      </c>
      <c r="K6047" s="46">
        <v>4.75</v>
      </c>
      <c r="L6047" s="46">
        <v>4.75</v>
      </c>
      <c r="M6047" s="38">
        <f t="shared" si="189"/>
        <v>1405.20833333333</v>
      </c>
      <c r="N6047" s="56" t="s">
        <v>14348</v>
      </c>
      <c r="O6047" s="27" t="s">
        <v>14145</v>
      </c>
    </row>
    <row r="6048" s="8" customFormat="1" ht="21" customHeight="1" spans="1:15">
      <c r="A6048" s="27">
        <v>6045</v>
      </c>
      <c r="B6048" s="39" t="s">
        <v>14349</v>
      </c>
      <c r="C6048" s="39" t="s">
        <v>14350</v>
      </c>
      <c r="D6048" s="39" t="s">
        <v>1152</v>
      </c>
      <c r="E6048" s="92">
        <v>50000</v>
      </c>
      <c r="F6048" s="56" t="s">
        <v>874</v>
      </c>
      <c r="G6048" s="56" t="s">
        <v>875</v>
      </c>
      <c r="H6048" s="93">
        <v>43790</v>
      </c>
      <c r="I6048" s="93">
        <v>44002</v>
      </c>
      <c r="J6048" s="36">
        <f t="shared" si="188"/>
        <v>213</v>
      </c>
      <c r="K6048" s="46">
        <v>4.75</v>
      </c>
      <c r="L6048" s="46">
        <v>4.75</v>
      </c>
      <c r="M6048" s="38">
        <f t="shared" si="189"/>
        <v>1405.20833333333</v>
      </c>
      <c r="N6048" s="56" t="s">
        <v>14351</v>
      </c>
      <c r="O6048" s="27" t="s">
        <v>14145</v>
      </c>
    </row>
    <row r="6049" s="8" customFormat="1" ht="21" customHeight="1" spans="1:15">
      <c r="A6049" s="27">
        <v>6046</v>
      </c>
      <c r="B6049" s="39" t="s">
        <v>14352</v>
      </c>
      <c r="C6049" s="39" t="s">
        <v>14221</v>
      </c>
      <c r="D6049" s="39" t="s">
        <v>1152</v>
      </c>
      <c r="E6049" s="92">
        <v>50000</v>
      </c>
      <c r="F6049" s="56" t="s">
        <v>6201</v>
      </c>
      <c r="G6049" s="56" t="s">
        <v>2406</v>
      </c>
      <c r="H6049" s="93">
        <v>43790</v>
      </c>
      <c r="I6049" s="93">
        <v>44002</v>
      </c>
      <c r="J6049" s="36">
        <f t="shared" si="188"/>
        <v>213</v>
      </c>
      <c r="K6049" s="46">
        <v>4.75</v>
      </c>
      <c r="L6049" s="46">
        <v>4.75</v>
      </c>
      <c r="M6049" s="38">
        <f t="shared" si="189"/>
        <v>1405.20833333333</v>
      </c>
      <c r="N6049" s="56" t="s">
        <v>14353</v>
      </c>
      <c r="O6049" s="27" t="s">
        <v>14145</v>
      </c>
    </row>
    <row r="6050" s="8" customFormat="1" ht="21" customHeight="1" spans="1:15">
      <c r="A6050" s="27">
        <v>6047</v>
      </c>
      <c r="B6050" s="39" t="s">
        <v>14354</v>
      </c>
      <c r="C6050" s="39" t="s">
        <v>14158</v>
      </c>
      <c r="D6050" s="39" t="s">
        <v>1152</v>
      </c>
      <c r="E6050" s="92">
        <v>50000</v>
      </c>
      <c r="F6050" s="56" t="s">
        <v>882</v>
      </c>
      <c r="G6050" s="56" t="s">
        <v>883</v>
      </c>
      <c r="H6050" s="93">
        <v>43790</v>
      </c>
      <c r="I6050" s="93">
        <v>44002</v>
      </c>
      <c r="J6050" s="36">
        <f t="shared" si="188"/>
        <v>213</v>
      </c>
      <c r="K6050" s="46">
        <v>4.75</v>
      </c>
      <c r="L6050" s="46">
        <v>4.75</v>
      </c>
      <c r="M6050" s="38">
        <f t="shared" si="189"/>
        <v>1405.20833333333</v>
      </c>
      <c r="N6050" s="56" t="s">
        <v>14355</v>
      </c>
      <c r="O6050" s="27" t="s">
        <v>14145</v>
      </c>
    </row>
    <row r="6051" s="8" customFormat="1" ht="21" customHeight="1" spans="1:15">
      <c r="A6051" s="27">
        <v>6048</v>
      </c>
      <c r="B6051" s="39" t="s">
        <v>14356</v>
      </c>
      <c r="C6051" s="39" t="s">
        <v>14164</v>
      </c>
      <c r="D6051" s="39" t="s">
        <v>1152</v>
      </c>
      <c r="E6051" s="92">
        <v>50000</v>
      </c>
      <c r="F6051" s="56" t="s">
        <v>882</v>
      </c>
      <c r="G6051" s="56" t="s">
        <v>883</v>
      </c>
      <c r="H6051" s="93">
        <v>43790</v>
      </c>
      <c r="I6051" s="93">
        <v>44002</v>
      </c>
      <c r="J6051" s="36">
        <f t="shared" si="188"/>
        <v>213</v>
      </c>
      <c r="K6051" s="46">
        <v>4.75</v>
      </c>
      <c r="L6051" s="46">
        <v>4.75</v>
      </c>
      <c r="M6051" s="38">
        <f t="shared" si="189"/>
        <v>1405.20833333333</v>
      </c>
      <c r="N6051" s="56" t="s">
        <v>14357</v>
      </c>
      <c r="O6051" s="27" t="s">
        <v>14145</v>
      </c>
    </row>
    <row r="6052" s="8" customFormat="1" ht="21" customHeight="1" spans="1:15">
      <c r="A6052" s="27">
        <v>6049</v>
      </c>
      <c r="B6052" s="39" t="s">
        <v>14358</v>
      </c>
      <c r="C6052" s="39" t="s">
        <v>14359</v>
      </c>
      <c r="D6052" s="39" t="s">
        <v>1152</v>
      </c>
      <c r="E6052" s="92">
        <v>50000</v>
      </c>
      <c r="F6052" s="56" t="s">
        <v>4486</v>
      </c>
      <c r="G6052" s="56" t="s">
        <v>1119</v>
      </c>
      <c r="H6052" s="93">
        <v>43790</v>
      </c>
      <c r="I6052" s="93">
        <v>44002</v>
      </c>
      <c r="J6052" s="36">
        <f t="shared" si="188"/>
        <v>213</v>
      </c>
      <c r="K6052" s="46">
        <v>4.75</v>
      </c>
      <c r="L6052" s="46">
        <v>4.75</v>
      </c>
      <c r="M6052" s="38">
        <f t="shared" si="189"/>
        <v>1405.20833333333</v>
      </c>
      <c r="N6052" s="56" t="s">
        <v>14360</v>
      </c>
      <c r="O6052" s="27" t="s">
        <v>14145</v>
      </c>
    </row>
    <row r="6053" s="8" customFormat="1" ht="21" customHeight="1" spans="1:15">
      <c r="A6053" s="27">
        <v>6050</v>
      </c>
      <c r="B6053" s="39" t="s">
        <v>14361</v>
      </c>
      <c r="C6053" s="39" t="s">
        <v>14147</v>
      </c>
      <c r="D6053" s="39" t="s">
        <v>1152</v>
      </c>
      <c r="E6053" s="92">
        <v>50000</v>
      </c>
      <c r="F6053" s="56" t="s">
        <v>14362</v>
      </c>
      <c r="G6053" s="56" t="s">
        <v>2352</v>
      </c>
      <c r="H6053" s="93">
        <v>43790</v>
      </c>
      <c r="I6053" s="93">
        <v>44002</v>
      </c>
      <c r="J6053" s="36">
        <f t="shared" si="188"/>
        <v>213</v>
      </c>
      <c r="K6053" s="46">
        <v>4.75</v>
      </c>
      <c r="L6053" s="46">
        <v>4.75</v>
      </c>
      <c r="M6053" s="38">
        <f t="shared" si="189"/>
        <v>1405.20833333333</v>
      </c>
      <c r="N6053" s="56" t="s">
        <v>14363</v>
      </c>
      <c r="O6053" s="27" t="s">
        <v>14145</v>
      </c>
    </row>
    <row r="6054" s="8" customFormat="1" ht="21" customHeight="1" spans="1:15">
      <c r="A6054" s="27">
        <v>6051</v>
      </c>
      <c r="B6054" s="39" t="s">
        <v>14364</v>
      </c>
      <c r="C6054" s="39" t="s">
        <v>14269</v>
      </c>
      <c r="D6054" s="39" t="s">
        <v>1152</v>
      </c>
      <c r="E6054" s="92">
        <v>28000</v>
      </c>
      <c r="F6054" s="56" t="s">
        <v>895</v>
      </c>
      <c r="G6054" s="56" t="s">
        <v>896</v>
      </c>
      <c r="H6054" s="93">
        <v>43790</v>
      </c>
      <c r="I6054" s="93">
        <v>44002</v>
      </c>
      <c r="J6054" s="36">
        <f t="shared" si="188"/>
        <v>213</v>
      </c>
      <c r="K6054" s="46">
        <v>4.75</v>
      </c>
      <c r="L6054" s="46">
        <v>4.75</v>
      </c>
      <c r="M6054" s="38">
        <f t="shared" si="189"/>
        <v>786.916666666667</v>
      </c>
      <c r="N6054" s="56" t="s">
        <v>14365</v>
      </c>
      <c r="O6054" s="27" t="s">
        <v>14145</v>
      </c>
    </row>
    <row r="6055" s="8" customFormat="1" ht="21" customHeight="1" spans="1:15">
      <c r="A6055" s="27">
        <v>6052</v>
      </c>
      <c r="B6055" s="39" t="s">
        <v>14366</v>
      </c>
      <c r="C6055" s="39" t="s">
        <v>14367</v>
      </c>
      <c r="D6055" s="39" t="s">
        <v>1152</v>
      </c>
      <c r="E6055" s="92">
        <v>30000</v>
      </c>
      <c r="F6055" s="56" t="s">
        <v>4489</v>
      </c>
      <c r="G6055" s="56" t="s">
        <v>1106</v>
      </c>
      <c r="H6055" s="93">
        <v>43790</v>
      </c>
      <c r="I6055" s="93">
        <v>44002</v>
      </c>
      <c r="J6055" s="36">
        <f t="shared" si="188"/>
        <v>213</v>
      </c>
      <c r="K6055" s="46">
        <v>4.75</v>
      </c>
      <c r="L6055" s="46">
        <v>4.75</v>
      </c>
      <c r="M6055" s="38">
        <f t="shared" si="189"/>
        <v>843.125</v>
      </c>
      <c r="N6055" s="56" t="s">
        <v>14368</v>
      </c>
      <c r="O6055" s="27" t="s">
        <v>14145</v>
      </c>
    </row>
    <row r="6056" s="8" customFormat="1" ht="21" customHeight="1" spans="1:15">
      <c r="A6056" s="27">
        <v>6053</v>
      </c>
      <c r="B6056" s="39" t="s">
        <v>14369</v>
      </c>
      <c r="C6056" s="39" t="s">
        <v>14370</v>
      </c>
      <c r="D6056" s="39" t="s">
        <v>1152</v>
      </c>
      <c r="E6056" s="92">
        <v>40000</v>
      </c>
      <c r="F6056" s="56" t="s">
        <v>5461</v>
      </c>
      <c r="G6056" s="56" t="s">
        <v>1106</v>
      </c>
      <c r="H6056" s="93">
        <v>43790</v>
      </c>
      <c r="I6056" s="93">
        <v>44002</v>
      </c>
      <c r="J6056" s="36">
        <f t="shared" si="188"/>
        <v>213</v>
      </c>
      <c r="K6056" s="46">
        <v>4.75</v>
      </c>
      <c r="L6056" s="46">
        <v>4.75</v>
      </c>
      <c r="M6056" s="38">
        <f t="shared" si="189"/>
        <v>1124.16666666667</v>
      </c>
      <c r="N6056" s="56" t="s">
        <v>14371</v>
      </c>
      <c r="O6056" s="27" t="s">
        <v>14145</v>
      </c>
    </row>
    <row r="6057" s="8" customFormat="1" ht="21" customHeight="1" spans="1:15">
      <c r="A6057" s="27">
        <v>6054</v>
      </c>
      <c r="B6057" s="39" t="s">
        <v>14372</v>
      </c>
      <c r="C6057" s="39" t="s">
        <v>14194</v>
      </c>
      <c r="D6057" s="39" t="s">
        <v>1152</v>
      </c>
      <c r="E6057" s="92">
        <v>50000</v>
      </c>
      <c r="F6057" s="56" t="s">
        <v>5475</v>
      </c>
      <c r="G6057" s="56" t="s">
        <v>5476</v>
      </c>
      <c r="H6057" s="93">
        <v>43790</v>
      </c>
      <c r="I6057" s="93">
        <v>44002</v>
      </c>
      <c r="J6057" s="36">
        <f t="shared" si="188"/>
        <v>213</v>
      </c>
      <c r="K6057" s="46">
        <v>4.75</v>
      </c>
      <c r="L6057" s="46">
        <v>4.75</v>
      </c>
      <c r="M6057" s="38">
        <f t="shared" si="189"/>
        <v>1405.20833333333</v>
      </c>
      <c r="N6057" s="56" t="s">
        <v>14373</v>
      </c>
      <c r="O6057" s="27" t="s">
        <v>14145</v>
      </c>
    </row>
    <row r="6058" s="8" customFormat="1" ht="21" customHeight="1" spans="1:15">
      <c r="A6058" s="27">
        <v>6055</v>
      </c>
      <c r="B6058" s="39" t="s">
        <v>14374</v>
      </c>
      <c r="C6058" s="39" t="s">
        <v>14213</v>
      </c>
      <c r="D6058" s="39" t="s">
        <v>1152</v>
      </c>
      <c r="E6058" s="92">
        <v>50000</v>
      </c>
      <c r="F6058" s="56" t="s">
        <v>5475</v>
      </c>
      <c r="G6058" s="56" t="s">
        <v>5476</v>
      </c>
      <c r="H6058" s="93">
        <v>43790</v>
      </c>
      <c r="I6058" s="93">
        <v>44002</v>
      </c>
      <c r="J6058" s="36">
        <f t="shared" si="188"/>
        <v>213</v>
      </c>
      <c r="K6058" s="46">
        <v>4.75</v>
      </c>
      <c r="L6058" s="46">
        <v>4.75</v>
      </c>
      <c r="M6058" s="38">
        <f t="shared" si="189"/>
        <v>1405.20833333333</v>
      </c>
      <c r="N6058" s="56" t="s">
        <v>14375</v>
      </c>
      <c r="O6058" s="27" t="s">
        <v>14145</v>
      </c>
    </row>
    <row r="6059" s="8" customFormat="1" ht="21" customHeight="1" spans="1:15">
      <c r="A6059" s="27">
        <v>6056</v>
      </c>
      <c r="B6059" s="39" t="s">
        <v>14376</v>
      </c>
      <c r="C6059" s="39" t="s">
        <v>14280</v>
      </c>
      <c r="D6059" s="39" t="s">
        <v>1152</v>
      </c>
      <c r="E6059" s="92">
        <v>50000</v>
      </c>
      <c r="F6059" s="56" t="s">
        <v>4508</v>
      </c>
      <c r="G6059" s="56" t="s">
        <v>14377</v>
      </c>
      <c r="H6059" s="93">
        <v>43790</v>
      </c>
      <c r="I6059" s="93">
        <v>44002</v>
      </c>
      <c r="J6059" s="36">
        <f t="shared" si="188"/>
        <v>213</v>
      </c>
      <c r="K6059" s="46">
        <v>4.75</v>
      </c>
      <c r="L6059" s="46">
        <v>4.75</v>
      </c>
      <c r="M6059" s="38">
        <f t="shared" si="189"/>
        <v>1405.20833333333</v>
      </c>
      <c r="N6059" s="56" t="s">
        <v>14378</v>
      </c>
      <c r="O6059" s="27" t="s">
        <v>14145</v>
      </c>
    </row>
    <row r="6060" s="8" customFormat="1" ht="21" customHeight="1" spans="1:15">
      <c r="A6060" s="27">
        <v>6057</v>
      </c>
      <c r="B6060" s="39" t="s">
        <v>14379</v>
      </c>
      <c r="C6060" s="39" t="s">
        <v>14380</v>
      </c>
      <c r="D6060" s="39" t="s">
        <v>1152</v>
      </c>
      <c r="E6060" s="92">
        <v>50000</v>
      </c>
      <c r="F6060" s="56" t="s">
        <v>4512</v>
      </c>
      <c r="G6060" s="56" t="s">
        <v>910</v>
      </c>
      <c r="H6060" s="93">
        <v>43790</v>
      </c>
      <c r="I6060" s="93">
        <v>44002</v>
      </c>
      <c r="J6060" s="36">
        <f t="shared" si="188"/>
        <v>213</v>
      </c>
      <c r="K6060" s="46">
        <v>4.75</v>
      </c>
      <c r="L6060" s="46">
        <v>4.75</v>
      </c>
      <c r="M6060" s="38">
        <f t="shared" si="189"/>
        <v>1405.20833333333</v>
      </c>
      <c r="N6060" s="56" t="s">
        <v>14381</v>
      </c>
      <c r="O6060" s="27" t="s">
        <v>14145</v>
      </c>
    </row>
    <row r="6061" s="8" customFormat="1" ht="21" customHeight="1" spans="1:15">
      <c r="A6061" s="27">
        <v>6058</v>
      </c>
      <c r="B6061" s="39" t="s">
        <v>14382</v>
      </c>
      <c r="C6061" s="39" t="s">
        <v>14147</v>
      </c>
      <c r="D6061" s="39" t="s">
        <v>1152</v>
      </c>
      <c r="E6061" s="92">
        <v>50000</v>
      </c>
      <c r="F6061" s="56" t="s">
        <v>909</v>
      </c>
      <c r="G6061" s="56" t="s">
        <v>5494</v>
      </c>
      <c r="H6061" s="93">
        <v>43790</v>
      </c>
      <c r="I6061" s="93">
        <v>44002</v>
      </c>
      <c r="J6061" s="36">
        <f t="shared" si="188"/>
        <v>213</v>
      </c>
      <c r="K6061" s="46">
        <v>4.75</v>
      </c>
      <c r="L6061" s="46">
        <v>4.75</v>
      </c>
      <c r="M6061" s="38">
        <f t="shared" si="189"/>
        <v>1405.20833333333</v>
      </c>
      <c r="N6061" s="56" t="s">
        <v>14383</v>
      </c>
      <c r="O6061" s="27" t="s">
        <v>14145</v>
      </c>
    </row>
    <row r="6062" s="8" customFormat="1" ht="21" customHeight="1" spans="1:15">
      <c r="A6062" s="27">
        <v>6059</v>
      </c>
      <c r="B6062" s="39" t="s">
        <v>14384</v>
      </c>
      <c r="C6062" s="39" t="s">
        <v>14326</v>
      </c>
      <c r="D6062" s="39" t="s">
        <v>1152</v>
      </c>
      <c r="E6062" s="92">
        <v>50000</v>
      </c>
      <c r="F6062" s="56" t="s">
        <v>4516</v>
      </c>
      <c r="G6062" s="56" t="s">
        <v>2214</v>
      </c>
      <c r="H6062" s="93">
        <v>43790</v>
      </c>
      <c r="I6062" s="93">
        <v>44002</v>
      </c>
      <c r="J6062" s="36">
        <f t="shared" si="188"/>
        <v>213</v>
      </c>
      <c r="K6062" s="46">
        <v>4.75</v>
      </c>
      <c r="L6062" s="46">
        <v>4.75</v>
      </c>
      <c r="M6062" s="38">
        <f t="shared" si="189"/>
        <v>1405.20833333333</v>
      </c>
      <c r="N6062" s="56" t="s">
        <v>14385</v>
      </c>
      <c r="O6062" s="27" t="s">
        <v>14145</v>
      </c>
    </row>
    <row r="6063" s="8" customFormat="1" ht="21" customHeight="1" spans="1:15">
      <c r="A6063" s="27">
        <v>6060</v>
      </c>
      <c r="B6063" s="39" t="s">
        <v>14386</v>
      </c>
      <c r="C6063" s="39" t="s">
        <v>14387</v>
      </c>
      <c r="D6063" s="39" t="s">
        <v>1152</v>
      </c>
      <c r="E6063" s="92">
        <v>50000</v>
      </c>
      <c r="F6063" s="56" t="s">
        <v>2213</v>
      </c>
      <c r="G6063" s="56" t="s">
        <v>14388</v>
      </c>
      <c r="H6063" s="93">
        <v>43790</v>
      </c>
      <c r="I6063" s="93">
        <v>44002</v>
      </c>
      <c r="J6063" s="36">
        <f t="shared" si="188"/>
        <v>213</v>
      </c>
      <c r="K6063" s="46">
        <v>4.75</v>
      </c>
      <c r="L6063" s="46">
        <v>4.75</v>
      </c>
      <c r="M6063" s="38">
        <f t="shared" si="189"/>
        <v>1405.20833333333</v>
      </c>
      <c r="N6063" s="56" t="s">
        <v>14389</v>
      </c>
      <c r="O6063" s="27" t="s">
        <v>14145</v>
      </c>
    </row>
    <row r="6064" s="8" customFormat="1" ht="21" customHeight="1" spans="1:15">
      <c r="A6064" s="27">
        <v>6061</v>
      </c>
      <c r="B6064" s="39" t="s">
        <v>14390</v>
      </c>
      <c r="C6064" s="39" t="s">
        <v>14269</v>
      </c>
      <c r="D6064" s="39" t="s">
        <v>1152</v>
      </c>
      <c r="E6064" s="92">
        <v>50000</v>
      </c>
      <c r="F6064" s="56" t="s">
        <v>4519</v>
      </c>
      <c r="G6064" s="56" t="s">
        <v>914</v>
      </c>
      <c r="H6064" s="93">
        <v>43790</v>
      </c>
      <c r="I6064" s="93">
        <v>44002</v>
      </c>
      <c r="J6064" s="36">
        <f t="shared" si="188"/>
        <v>213</v>
      </c>
      <c r="K6064" s="46">
        <v>4.75</v>
      </c>
      <c r="L6064" s="46">
        <v>4.75</v>
      </c>
      <c r="M6064" s="38">
        <f t="shared" si="189"/>
        <v>1405.20833333333</v>
      </c>
      <c r="N6064" s="56" t="s">
        <v>14391</v>
      </c>
      <c r="O6064" s="27" t="s">
        <v>14145</v>
      </c>
    </row>
    <row r="6065" s="8" customFormat="1" ht="21" customHeight="1" spans="1:15">
      <c r="A6065" s="27">
        <v>6062</v>
      </c>
      <c r="B6065" s="39" t="s">
        <v>14392</v>
      </c>
      <c r="C6065" s="39" t="s">
        <v>14155</v>
      </c>
      <c r="D6065" s="39" t="s">
        <v>1152</v>
      </c>
      <c r="E6065" s="92">
        <v>50000</v>
      </c>
      <c r="F6065" s="56" t="s">
        <v>4519</v>
      </c>
      <c r="G6065" s="56" t="s">
        <v>914</v>
      </c>
      <c r="H6065" s="93">
        <v>43790</v>
      </c>
      <c r="I6065" s="93">
        <v>44002</v>
      </c>
      <c r="J6065" s="36">
        <f t="shared" si="188"/>
        <v>213</v>
      </c>
      <c r="K6065" s="46">
        <v>4.75</v>
      </c>
      <c r="L6065" s="46">
        <v>4.75</v>
      </c>
      <c r="M6065" s="38">
        <f t="shared" si="189"/>
        <v>1405.20833333333</v>
      </c>
      <c r="N6065" s="56" t="s">
        <v>14393</v>
      </c>
      <c r="O6065" s="27" t="s">
        <v>14145</v>
      </c>
    </row>
    <row r="6066" s="8" customFormat="1" ht="21" customHeight="1" spans="1:15">
      <c r="A6066" s="27">
        <v>6063</v>
      </c>
      <c r="B6066" s="39" t="s">
        <v>14394</v>
      </c>
      <c r="C6066" s="39" t="s">
        <v>14395</v>
      </c>
      <c r="D6066" s="39" t="s">
        <v>1152</v>
      </c>
      <c r="E6066" s="92">
        <v>50000</v>
      </c>
      <c r="F6066" s="56" t="s">
        <v>14396</v>
      </c>
      <c r="G6066" s="56" t="s">
        <v>14397</v>
      </c>
      <c r="H6066" s="93">
        <v>43790</v>
      </c>
      <c r="I6066" s="93">
        <v>44002</v>
      </c>
      <c r="J6066" s="36">
        <f t="shared" si="188"/>
        <v>213</v>
      </c>
      <c r="K6066" s="46">
        <v>4.75</v>
      </c>
      <c r="L6066" s="46">
        <v>4.75</v>
      </c>
      <c r="M6066" s="38">
        <f t="shared" si="189"/>
        <v>1405.20833333333</v>
      </c>
      <c r="N6066" s="56" t="s">
        <v>14398</v>
      </c>
      <c r="O6066" s="27" t="s">
        <v>14145</v>
      </c>
    </row>
    <row r="6067" s="8" customFormat="1" ht="21" customHeight="1" spans="1:15">
      <c r="A6067" s="27">
        <v>6064</v>
      </c>
      <c r="B6067" s="39" t="s">
        <v>14399</v>
      </c>
      <c r="C6067" s="39" t="s">
        <v>14400</v>
      </c>
      <c r="D6067" s="39" t="s">
        <v>1152</v>
      </c>
      <c r="E6067" s="92">
        <v>50000</v>
      </c>
      <c r="F6067" s="56" t="s">
        <v>7332</v>
      </c>
      <c r="G6067" s="56" t="s">
        <v>7333</v>
      </c>
      <c r="H6067" s="93">
        <v>43790</v>
      </c>
      <c r="I6067" s="93">
        <v>44002</v>
      </c>
      <c r="J6067" s="36">
        <f t="shared" si="188"/>
        <v>213</v>
      </c>
      <c r="K6067" s="46">
        <v>4.75</v>
      </c>
      <c r="L6067" s="46">
        <v>4.75</v>
      </c>
      <c r="M6067" s="38">
        <f t="shared" si="189"/>
        <v>1405.20833333333</v>
      </c>
      <c r="N6067" s="56" t="s">
        <v>14401</v>
      </c>
      <c r="O6067" s="27" t="s">
        <v>14145</v>
      </c>
    </row>
    <row r="6068" s="8" customFormat="1" ht="21" customHeight="1" spans="1:15">
      <c r="A6068" s="27">
        <v>6065</v>
      </c>
      <c r="B6068" s="39" t="s">
        <v>14402</v>
      </c>
      <c r="C6068" s="39" t="s">
        <v>14290</v>
      </c>
      <c r="D6068" s="39" t="s">
        <v>1152</v>
      </c>
      <c r="E6068" s="92">
        <v>50000</v>
      </c>
      <c r="F6068" s="56" t="s">
        <v>925</v>
      </c>
      <c r="G6068" s="56" t="s">
        <v>926</v>
      </c>
      <c r="H6068" s="93">
        <v>43790</v>
      </c>
      <c r="I6068" s="93">
        <v>44002</v>
      </c>
      <c r="J6068" s="36">
        <f t="shared" si="188"/>
        <v>213</v>
      </c>
      <c r="K6068" s="46">
        <v>4.75</v>
      </c>
      <c r="L6068" s="46">
        <v>4.75</v>
      </c>
      <c r="M6068" s="38">
        <f t="shared" si="189"/>
        <v>1405.20833333333</v>
      </c>
      <c r="N6068" s="56" t="s">
        <v>14403</v>
      </c>
      <c r="O6068" s="27" t="s">
        <v>14145</v>
      </c>
    </row>
    <row r="6069" s="8" customFormat="1" ht="21" customHeight="1" spans="1:15">
      <c r="A6069" s="27">
        <v>6066</v>
      </c>
      <c r="B6069" s="39" t="s">
        <v>14404</v>
      </c>
      <c r="C6069" s="39" t="s">
        <v>14405</v>
      </c>
      <c r="D6069" s="39" t="s">
        <v>1152</v>
      </c>
      <c r="E6069" s="92">
        <v>50000</v>
      </c>
      <c r="F6069" s="56" t="s">
        <v>925</v>
      </c>
      <c r="G6069" s="56" t="s">
        <v>926</v>
      </c>
      <c r="H6069" s="93">
        <v>43790</v>
      </c>
      <c r="I6069" s="93">
        <v>44002</v>
      </c>
      <c r="J6069" s="36">
        <f t="shared" si="188"/>
        <v>213</v>
      </c>
      <c r="K6069" s="46">
        <v>4.75</v>
      </c>
      <c r="L6069" s="46">
        <v>4.75</v>
      </c>
      <c r="M6069" s="38">
        <f t="shared" si="189"/>
        <v>1405.20833333333</v>
      </c>
      <c r="N6069" s="56" t="s">
        <v>14406</v>
      </c>
      <c r="O6069" s="27" t="s">
        <v>14145</v>
      </c>
    </row>
    <row r="6070" s="8" customFormat="1" ht="21" customHeight="1" spans="1:15">
      <c r="A6070" s="27">
        <v>6067</v>
      </c>
      <c r="B6070" s="39" t="s">
        <v>14407</v>
      </c>
      <c r="C6070" s="39" t="s">
        <v>14210</v>
      </c>
      <c r="D6070" s="39" t="s">
        <v>1152</v>
      </c>
      <c r="E6070" s="92">
        <v>50000</v>
      </c>
      <c r="F6070" s="56" t="s">
        <v>14408</v>
      </c>
      <c r="G6070" s="56" t="s">
        <v>14409</v>
      </c>
      <c r="H6070" s="93">
        <v>43790</v>
      </c>
      <c r="I6070" s="93">
        <v>44002</v>
      </c>
      <c r="J6070" s="36">
        <f t="shared" si="188"/>
        <v>213</v>
      </c>
      <c r="K6070" s="46">
        <v>4.75</v>
      </c>
      <c r="L6070" s="46">
        <v>4.75</v>
      </c>
      <c r="M6070" s="38">
        <f t="shared" si="189"/>
        <v>1405.20833333333</v>
      </c>
      <c r="N6070" s="56" t="s">
        <v>14410</v>
      </c>
      <c r="O6070" s="27" t="s">
        <v>14145</v>
      </c>
    </row>
    <row r="6071" s="8" customFormat="1" ht="21" customHeight="1" spans="1:15">
      <c r="A6071" s="27">
        <v>6068</v>
      </c>
      <c r="B6071" s="39" t="s">
        <v>14411</v>
      </c>
      <c r="C6071" s="39" t="s">
        <v>14142</v>
      </c>
      <c r="D6071" s="39" t="s">
        <v>1152</v>
      </c>
      <c r="E6071" s="92">
        <v>50000</v>
      </c>
      <c r="F6071" s="56" t="s">
        <v>961</v>
      </c>
      <c r="G6071" s="56" t="s">
        <v>962</v>
      </c>
      <c r="H6071" s="93">
        <v>43790</v>
      </c>
      <c r="I6071" s="93">
        <v>44002</v>
      </c>
      <c r="J6071" s="36">
        <f t="shared" si="188"/>
        <v>213</v>
      </c>
      <c r="K6071" s="46">
        <v>4.75</v>
      </c>
      <c r="L6071" s="46">
        <v>4.75</v>
      </c>
      <c r="M6071" s="38">
        <f t="shared" si="189"/>
        <v>1405.20833333333</v>
      </c>
      <c r="N6071" s="56" t="s">
        <v>14412</v>
      </c>
      <c r="O6071" s="27" t="s">
        <v>14145</v>
      </c>
    </row>
    <row r="6072" s="8" customFormat="1" ht="21" customHeight="1" spans="1:15">
      <c r="A6072" s="27">
        <v>6069</v>
      </c>
      <c r="B6072" s="39" t="s">
        <v>14413</v>
      </c>
      <c r="C6072" s="39" t="s">
        <v>14221</v>
      </c>
      <c r="D6072" s="39" t="s">
        <v>1152</v>
      </c>
      <c r="E6072" s="92">
        <v>50000</v>
      </c>
      <c r="F6072" s="56" t="s">
        <v>9532</v>
      </c>
      <c r="G6072" s="56" t="s">
        <v>9533</v>
      </c>
      <c r="H6072" s="93">
        <v>43790</v>
      </c>
      <c r="I6072" s="93">
        <v>44002</v>
      </c>
      <c r="J6072" s="36">
        <f t="shared" si="188"/>
        <v>213</v>
      </c>
      <c r="K6072" s="46">
        <v>4.75</v>
      </c>
      <c r="L6072" s="46">
        <v>4.75</v>
      </c>
      <c r="M6072" s="38">
        <f t="shared" si="189"/>
        <v>1405.20833333333</v>
      </c>
      <c r="N6072" s="56" t="s">
        <v>14414</v>
      </c>
      <c r="O6072" s="27" t="s">
        <v>14145</v>
      </c>
    </row>
    <row r="6073" s="8" customFormat="1" ht="21" customHeight="1" spans="1:15">
      <c r="A6073" s="27">
        <v>6070</v>
      </c>
      <c r="B6073" s="39" t="s">
        <v>14415</v>
      </c>
      <c r="C6073" s="39" t="s">
        <v>14221</v>
      </c>
      <c r="D6073" s="39" t="s">
        <v>1152</v>
      </c>
      <c r="E6073" s="92">
        <v>30000</v>
      </c>
      <c r="F6073" s="56" t="s">
        <v>14416</v>
      </c>
      <c r="G6073" s="56" t="s">
        <v>14417</v>
      </c>
      <c r="H6073" s="93">
        <v>43790</v>
      </c>
      <c r="I6073" s="93">
        <v>44002</v>
      </c>
      <c r="J6073" s="36">
        <f t="shared" si="188"/>
        <v>213</v>
      </c>
      <c r="K6073" s="46">
        <v>4.75</v>
      </c>
      <c r="L6073" s="46">
        <v>4.75</v>
      </c>
      <c r="M6073" s="38">
        <f t="shared" si="189"/>
        <v>843.125</v>
      </c>
      <c r="N6073" s="56" t="s">
        <v>14418</v>
      </c>
      <c r="O6073" s="27" t="s">
        <v>14145</v>
      </c>
    </row>
    <row r="6074" s="8" customFormat="1" ht="21" customHeight="1" spans="1:15">
      <c r="A6074" s="27">
        <v>6071</v>
      </c>
      <c r="B6074" s="39" t="s">
        <v>14419</v>
      </c>
      <c r="C6074" s="39" t="s">
        <v>14167</v>
      </c>
      <c r="D6074" s="39" t="s">
        <v>1152</v>
      </c>
      <c r="E6074" s="92">
        <v>50000</v>
      </c>
      <c r="F6074" s="56" t="s">
        <v>999</v>
      </c>
      <c r="G6074" s="56" t="s">
        <v>1000</v>
      </c>
      <c r="H6074" s="93">
        <v>43790</v>
      </c>
      <c r="I6074" s="93">
        <v>44002</v>
      </c>
      <c r="J6074" s="36">
        <f t="shared" si="188"/>
        <v>213</v>
      </c>
      <c r="K6074" s="46">
        <v>4.75</v>
      </c>
      <c r="L6074" s="46">
        <v>4.75</v>
      </c>
      <c r="M6074" s="38">
        <f t="shared" si="189"/>
        <v>1405.20833333333</v>
      </c>
      <c r="N6074" s="56" t="s">
        <v>14420</v>
      </c>
      <c r="O6074" s="27" t="s">
        <v>14145</v>
      </c>
    </row>
    <row r="6075" s="8" customFormat="1" ht="21" customHeight="1" spans="1:15">
      <c r="A6075" s="27">
        <v>6072</v>
      </c>
      <c r="B6075" s="39" t="s">
        <v>14421</v>
      </c>
      <c r="C6075" s="39" t="s">
        <v>14326</v>
      </c>
      <c r="D6075" s="39" t="s">
        <v>1152</v>
      </c>
      <c r="E6075" s="92">
        <v>50000</v>
      </c>
      <c r="F6075" s="56" t="s">
        <v>9946</v>
      </c>
      <c r="G6075" s="56" t="s">
        <v>9947</v>
      </c>
      <c r="H6075" s="93">
        <v>43790</v>
      </c>
      <c r="I6075" s="93">
        <v>44002</v>
      </c>
      <c r="J6075" s="36">
        <f t="shared" si="188"/>
        <v>213</v>
      </c>
      <c r="K6075" s="46">
        <v>4.75</v>
      </c>
      <c r="L6075" s="46">
        <v>4.75</v>
      </c>
      <c r="M6075" s="38">
        <f t="shared" si="189"/>
        <v>1405.20833333333</v>
      </c>
      <c r="N6075" s="56" t="s">
        <v>14422</v>
      </c>
      <c r="O6075" s="27" t="s">
        <v>14145</v>
      </c>
    </row>
    <row r="6076" s="8" customFormat="1" ht="21" customHeight="1" spans="1:15">
      <c r="A6076" s="27">
        <v>6073</v>
      </c>
      <c r="B6076" s="39" t="s">
        <v>14423</v>
      </c>
      <c r="C6076" s="39" t="s">
        <v>14221</v>
      </c>
      <c r="D6076" s="39" t="s">
        <v>1152</v>
      </c>
      <c r="E6076" s="92">
        <v>50000</v>
      </c>
      <c r="F6076" s="56" t="s">
        <v>1004</v>
      </c>
      <c r="G6076" s="56" t="s">
        <v>1005</v>
      </c>
      <c r="H6076" s="93">
        <v>43790</v>
      </c>
      <c r="I6076" s="93">
        <v>44002</v>
      </c>
      <c r="J6076" s="36">
        <f t="shared" si="188"/>
        <v>213</v>
      </c>
      <c r="K6076" s="46">
        <v>4.75</v>
      </c>
      <c r="L6076" s="46">
        <v>4.75</v>
      </c>
      <c r="M6076" s="38">
        <f t="shared" si="189"/>
        <v>1405.20833333333</v>
      </c>
      <c r="N6076" s="56" t="s">
        <v>14424</v>
      </c>
      <c r="O6076" s="27" t="s">
        <v>14145</v>
      </c>
    </row>
    <row r="6077" s="8" customFormat="1" ht="21" customHeight="1" spans="1:15">
      <c r="A6077" s="27">
        <v>6074</v>
      </c>
      <c r="B6077" s="39" t="s">
        <v>14425</v>
      </c>
      <c r="C6077" s="39" t="s">
        <v>14232</v>
      </c>
      <c r="D6077" s="39" t="s">
        <v>1152</v>
      </c>
      <c r="E6077" s="92">
        <v>50000</v>
      </c>
      <c r="F6077" s="56" t="s">
        <v>1004</v>
      </c>
      <c r="G6077" s="56" t="s">
        <v>1005</v>
      </c>
      <c r="H6077" s="93">
        <v>43790</v>
      </c>
      <c r="I6077" s="93">
        <v>44002</v>
      </c>
      <c r="J6077" s="36">
        <f t="shared" si="188"/>
        <v>213</v>
      </c>
      <c r="K6077" s="46">
        <v>4.75</v>
      </c>
      <c r="L6077" s="46">
        <v>4.75</v>
      </c>
      <c r="M6077" s="38">
        <f t="shared" si="189"/>
        <v>1405.20833333333</v>
      </c>
      <c r="N6077" s="56" t="s">
        <v>14426</v>
      </c>
      <c r="O6077" s="27" t="s">
        <v>14145</v>
      </c>
    </row>
    <row r="6078" s="8" customFormat="1" ht="21" customHeight="1" spans="1:15">
      <c r="A6078" s="27">
        <v>6075</v>
      </c>
      <c r="B6078" s="39" t="s">
        <v>14427</v>
      </c>
      <c r="C6078" s="39" t="s">
        <v>14428</v>
      </c>
      <c r="D6078" s="39" t="s">
        <v>1152</v>
      </c>
      <c r="E6078" s="92">
        <v>50000</v>
      </c>
      <c r="F6078" s="56" t="s">
        <v>14429</v>
      </c>
      <c r="G6078" s="56" t="s">
        <v>14430</v>
      </c>
      <c r="H6078" s="93">
        <v>43790</v>
      </c>
      <c r="I6078" s="93">
        <v>44002</v>
      </c>
      <c r="J6078" s="36">
        <f t="shared" si="188"/>
        <v>213</v>
      </c>
      <c r="K6078" s="46">
        <v>4.75</v>
      </c>
      <c r="L6078" s="46">
        <v>4.75</v>
      </c>
      <c r="M6078" s="38">
        <f t="shared" si="189"/>
        <v>1405.20833333333</v>
      </c>
      <c r="N6078" s="56" t="s">
        <v>14431</v>
      </c>
      <c r="O6078" s="27" t="s">
        <v>14145</v>
      </c>
    </row>
    <row r="6079" s="8" customFormat="1" ht="21" customHeight="1" spans="1:15">
      <c r="A6079" s="27">
        <v>6076</v>
      </c>
      <c r="B6079" s="39" t="s">
        <v>14432</v>
      </c>
      <c r="C6079" s="39" t="s">
        <v>14189</v>
      </c>
      <c r="D6079" s="39" t="s">
        <v>1152</v>
      </c>
      <c r="E6079" s="92">
        <v>50000</v>
      </c>
      <c r="F6079" s="56" t="s">
        <v>6325</v>
      </c>
      <c r="G6079" s="56" t="s">
        <v>6326</v>
      </c>
      <c r="H6079" s="93">
        <v>43790</v>
      </c>
      <c r="I6079" s="93">
        <v>44002</v>
      </c>
      <c r="J6079" s="36">
        <f t="shared" si="188"/>
        <v>213</v>
      </c>
      <c r="K6079" s="46">
        <v>4.75</v>
      </c>
      <c r="L6079" s="46">
        <v>4.75</v>
      </c>
      <c r="M6079" s="38">
        <f t="shared" si="189"/>
        <v>1405.20833333333</v>
      </c>
      <c r="N6079" s="56" t="s">
        <v>14433</v>
      </c>
      <c r="O6079" s="27" t="s">
        <v>14145</v>
      </c>
    </row>
    <row r="6080" s="8" customFormat="1" ht="21" customHeight="1" spans="1:15">
      <c r="A6080" s="27">
        <v>6077</v>
      </c>
      <c r="B6080" s="39" t="s">
        <v>440</v>
      </c>
      <c r="C6080" s="39" t="s">
        <v>14229</v>
      </c>
      <c r="D6080" s="39" t="s">
        <v>1152</v>
      </c>
      <c r="E6080" s="92">
        <v>50000</v>
      </c>
      <c r="F6080" s="56" t="s">
        <v>14434</v>
      </c>
      <c r="G6080" s="56" t="s">
        <v>14435</v>
      </c>
      <c r="H6080" s="93">
        <v>43790</v>
      </c>
      <c r="I6080" s="93">
        <v>44002</v>
      </c>
      <c r="J6080" s="36">
        <f t="shared" si="188"/>
        <v>213</v>
      </c>
      <c r="K6080" s="46">
        <v>4.75</v>
      </c>
      <c r="L6080" s="46">
        <v>4.75</v>
      </c>
      <c r="M6080" s="38">
        <f t="shared" si="189"/>
        <v>1405.20833333333</v>
      </c>
      <c r="N6080" s="56" t="s">
        <v>14436</v>
      </c>
      <c r="O6080" s="27" t="s">
        <v>14145</v>
      </c>
    </row>
    <row r="6081" s="8" customFormat="1" ht="21" customHeight="1" spans="1:15">
      <c r="A6081" s="27">
        <v>6078</v>
      </c>
      <c r="B6081" s="39" t="s">
        <v>14437</v>
      </c>
      <c r="C6081" s="39" t="s">
        <v>14234</v>
      </c>
      <c r="D6081" s="39" t="s">
        <v>1152</v>
      </c>
      <c r="E6081" s="92">
        <v>50000</v>
      </c>
      <c r="F6081" s="56" t="s">
        <v>9981</v>
      </c>
      <c r="G6081" s="56" t="s">
        <v>9982</v>
      </c>
      <c r="H6081" s="93">
        <v>43790</v>
      </c>
      <c r="I6081" s="93">
        <v>44002</v>
      </c>
      <c r="J6081" s="36">
        <f t="shared" si="188"/>
        <v>213</v>
      </c>
      <c r="K6081" s="46">
        <v>4.75</v>
      </c>
      <c r="L6081" s="46">
        <v>4.75</v>
      </c>
      <c r="M6081" s="38">
        <f t="shared" si="189"/>
        <v>1405.20833333333</v>
      </c>
      <c r="N6081" s="56" t="s">
        <v>14438</v>
      </c>
      <c r="O6081" s="27" t="s">
        <v>14145</v>
      </c>
    </row>
    <row r="6082" s="8" customFormat="1" ht="21" customHeight="1" spans="1:15">
      <c r="A6082" s="27">
        <v>6079</v>
      </c>
      <c r="B6082" s="39" t="s">
        <v>14439</v>
      </c>
      <c r="C6082" s="39" t="s">
        <v>14164</v>
      </c>
      <c r="D6082" s="39" t="s">
        <v>1152</v>
      </c>
      <c r="E6082" s="92">
        <v>50000</v>
      </c>
      <c r="F6082" s="56" t="s">
        <v>9994</v>
      </c>
      <c r="G6082" s="56" t="s">
        <v>9995</v>
      </c>
      <c r="H6082" s="93">
        <v>43790</v>
      </c>
      <c r="I6082" s="93">
        <v>44002</v>
      </c>
      <c r="J6082" s="36">
        <f t="shared" si="188"/>
        <v>213</v>
      </c>
      <c r="K6082" s="46">
        <v>4.75</v>
      </c>
      <c r="L6082" s="46">
        <v>4.75</v>
      </c>
      <c r="M6082" s="38">
        <f t="shared" si="189"/>
        <v>1405.20833333333</v>
      </c>
      <c r="N6082" s="56" t="s">
        <v>14440</v>
      </c>
      <c r="O6082" s="27" t="s">
        <v>14145</v>
      </c>
    </row>
    <row r="6083" s="8" customFormat="1" ht="21" customHeight="1" spans="1:15">
      <c r="A6083" s="27">
        <v>6080</v>
      </c>
      <c r="B6083" s="39" t="s">
        <v>14441</v>
      </c>
      <c r="C6083" s="39" t="s">
        <v>14442</v>
      </c>
      <c r="D6083" s="39" t="s">
        <v>1152</v>
      </c>
      <c r="E6083" s="92">
        <v>50000</v>
      </c>
      <c r="F6083" s="56" t="s">
        <v>6358</v>
      </c>
      <c r="G6083" s="56" t="s">
        <v>6359</v>
      </c>
      <c r="H6083" s="93">
        <v>43790</v>
      </c>
      <c r="I6083" s="93">
        <v>44002</v>
      </c>
      <c r="J6083" s="36">
        <f t="shared" si="188"/>
        <v>213</v>
      </c>
      <c r="K6083" s="46">
        <v>4.75</v>
      </c>
      <c r="L6083" s="46">
        <v>4.75</v>
      </c>
      <c r="M6083" s="38">
        <f t="shared" si="189"/>
        <v>1405.20833333333</v>
      </c>
      <c r="N6083" s="56" t="s">
        <v>14443</v>
      </c>
      <c r="O6083" s="27" t="s">
        <v>14145</v>
      </c>
    </row>
    <row r="6084" s="8" customFormat="1" ht="21" customHeight="1" spans="1:15">
      <c r="A6084" s="27">
        <v>6081</v>
      </c>
      <c r="B6084" s="39" t="s">
        <v>14444</v>
      </c>
      <c r="C6084" s="39" t="s">
        <v>14445</v>
      </c>
      <c r="D6084" s="39" t="s">
        <v>1152</v>
      </c>
      <c r="E6084" s="92">
        <v>50000</v>
      </c>
      <c r="F6084" s="56" t="s">
        <v>1043</v>
      </c>
      <c r="G6084" s="56" t="s">
        <v>1044</v>
      </c>
      <c r="H6084" s="93">
        <v>43790</v>
      </c>
      <c r="I6084" s="93">
        <v>44002</v>
      </c>
      <c r="J6084" s="36">
        <f t="shared" ref="J6084:J6147" si="190">I6084-H6084+1</f>
        <v>213</v>
      </c>
      <c r="K6084" s="46">
        <v>4.75</v>
      </c>
      <c r="L6084" s="46">
        <v>4.75</v>
      </c>
      <c r="M6084" s="38">
        <f t="shared" ref="M6084:M6147" si="191">E6084*J6084*L6084/12/30/100</f>
        <v>1405.20833333333</v>
      </c>
      <c r="N6084" s="56" t="s">
        <v>14446</v>
      </c>
      <c r="O6084" s="27" t="s">
        <v>14145</v>
      </c>
    </row>
    <row r="6085" s="8" customFormat="1" ht="21" customHeight="1" spans="1:15">
      <c r="A6085" s="27">
        <v>6082</v>
      </c>
      <c r="B6085" s="39" t="s">
        <v>14447</v>
      </c>
      <c r="C6085" s="39" t="s">
        <v>14395</v>
      </c>
      <c r="D6085" s="39" t="s">
        <v>1152</v>
      </c>
      <c r="E6085" s="92">
        <v>50000</v>
      </c>
      <c r="F6085" s="56" t="s">
        <v>2313</v>
      </c>
      <c r="G6085" s="56" t="s">
        <v>2314</v>
      </c>
      <c r="H6085" s="93">
        <v>43790</v>
      </c>
      <c r="I6085" s="93">
        <v>44002</v>
      </c>
      <c r="J6085" s="36">
        <f t="shared" si="190"/>
        <v>213</v>
      </c>
      <c r="K6085" s="46">
        <v>4.75</v>
      </c>
      <c r="L6085" s="46">
        <v>4.75</v>
      </c>
      <c r="M6085" s="38">
        <f t="shared" si="191"/>
        <v>1405.20833333333</v>
      </c>
      <c r="N6085" s="56" t="s">
        <v>14448</v>
      </c>
      <c r="O6085" s="27" t="s">
        <v>14145</v>
      </c>
    </row>
    <row r="6086" s="8" customFormat="1" ht="21" customHeight="1" spans="1:15">
      <c r="A6086" s="27">
        <v>6083</v>
      </c>
      <c r="B6086" s="39" t="s">
        <v>14449</v>
      </c>
      <c r="C6086" s="39" t="s">
        <v>14442</v>
      </c>
      <c r="D6086" s="39" t="s">
        <v>1152</v>
      </c>
      <c r="E6086" s="92">
        <v>50000</v>
      </c>
      <c r="F6086" s="56" t="s">
        <v>6372</v>
      </c>
      <c r="G6086" s="56" t="s">
        <v>6373</v>
      </c>
      <c r="H6086" s="93">
        <v>43790</v>
      </c>
      <c r="I6086" s="93">
        <v>44002</v>
      </c>
      <c r="J6086" s="36">
        <f t="shared" si="190"/>
        <v>213</v>
      </c>
      <c r="K6086" s="46">
        <v>4.75</v>
      </c>
      <c r="L6086" s="46">
        <v>4.75</v>
      </c>
      <c r="M6086" s="38">
        <f t="shared" si="191"/>
        <v>1405.20833333333</v>
      </c>
      <c r="N6086" s="56" t="s">
        <v>14450</v>
      </c>
      <c r="O6086" s="27" t="s">
        <v>14145</v>
      </c>
    </row>
    <row r="6087" s="8" customFormat="1" ht="21" customHeight="1" spans="1:15">
      <c r="A6087" s="27">
        <v>6084</v>
      </c>
      <c r="B6087" s="39" t="s">
        <v>14451</v>
      </c>
      <c r="C6087" s="39" t="s">
        <v>14150</v>
      </c>
      <c r="D6087" s="39" t="s">
        <v>1152</v>
      </c>
      <c r="E6087" s="92">
        <v>50000</v>
      </c>
      <c r="F6087" s="56" t="s">
        <v>14452</v>
      </c>
      <c r="G6087" s="56" t="s">
        <v>14453</v>
      </c>
      <c r="H6087" s="93">
        <v>43790</v>
      </c>
      <c r="I6087" s="93">
        <v>44002</v>
      </c>
      <c r="J6087" s="36">
        <f t="shared" si="190"/>
        <v>213</v>
      </c>
      <c r="K6087" s="46">
        <v>4.75</v>
      </c>
      <c r="L6087" s="46">
        <v>4.75</v>
      </c>
      <c r="M6087" s="38">
        <f t="shared" si="191"/>
        <v>1405.20833333333</v>
      </c>
      <c r="N6087" s="56" t="s">
        <v>14454</v>
      </c>
      <c r="O6087" s="27" t="s">
        <v>14145</v>
      </c>
    </row>
    <row r="6088" s="8" customFormat="1" ht="21" customHeight="1" spans="1:15">
      <c r="A6088" s="27">
        <v>6085</v>
      </c>
      <c r="B6088" s="39" t="s">
        <v>14455</v>
      </c>
      <c r="C6088" s="39" t="s">
        <v>14287</v>
      </c>
      <c r="D6088" s="39" t="s">
        <v>1152</v>
      </c>
      <c r="E6088" s="92">
        <v>50000</v>
      </c>
      <c r="F6088" s="56" t="s">
        <v>14456</v>
      </c>
      <c r="G6088" s="56" t="s">
        <v>14457</v>
      </c>
      <c r="H6088" s="93">
        <v>43790</v>
      </c>
      <c r="I6088" s="93">
        <v>44002</v>
      </c>
      <c r="J6088" s="36">
        <f t="shared" si="190"/>
        <v>213</v>
      </c>
      <c r="K6088" s="46">
        <v>4.75</v>
      </c>
      <c r="L6088" s="46">
        <v>4.75</v>
      </c>
      <c r="M6088" s="38">
        <f t="shared" si="191"/>
        <v>1405.20833333333</v>
      </c>
      <c r="N6088" s="56" t="s">
        <v>14458</v>
      </c>
      <c r="O6088" s="27" t="s">
        <v>14145</v>
      </c>
    </row>
    <row r="6089" s="8" customFormat="1" ht="21" customHeight="1" spans="1:15">
      <c r="A6089" s="27">
        <v>6086</v>
      </c>
      <c r="B6089" s="39" t="s">
        <v>14459</v>
      </c>
      <c r="C6089" s="39" t="s">
        <v>14460</v>
      </c>
      <c r="D6089" s="39" t="s">
        <v>1152</v>
      </c>
      <c r="E6089" s="92">
        <v>50000</v>
      </c>
      <c r="F6089" s="56" t="s">
        <v>10041</v>
      </c>
      <c r="G6089" s="56" t="s">
        <v>10042</v>
      </c>
      <c r="H6089" s="93">
        <v>43790</v>
      </c>
      <c r="I6089" s="93">
        <v>44002</v>
      </c>
      <c r="J6089" s="36">
        <f t="shared" si="190"/>
        <v>213</v>
      </c>
      <c r="K6089" s="46">
        <v>4.75</v>
      </c>
      <c r="L6089" s="46">
        <v>4.75</v>
      </c>
      <c r="M6089" s="38">
        <f t="shared" si="191"/>
        <v>1405.20833333333</v>
      </c>
      <c r="N6089" s="56" t="s">
        <v>14461</v>
      </c>
      <c r="O6089" s="27" t="s">
        <v>14145</v>
      </c>
    </row>
    <row r="6090" s="8" customFormat="1" ht="21" customHeight="1" spans="1:15">
      <c r="A6090" s="27">
        <v>6087</v>
      </c>
      <c r="B6090" s="39" t="s">
        <v>14462</v>
      </c>
      <c r="C6090" s="39" t="s">
        <v>14329</v>
      </c>
      <c r="D6090" s="39" t="s">
        <v>1152</v>
      </c>
      <c r="E6090" s="92">
        <v>50000</v>
      </c>
      <c r="F6090" s="56" t="s">
        <v>2342</v>
      </c>
      <c r="G6090" s="56" t="s">
        <v>2343</v>
      </c>
      <c r="H6090" s="93">
        <v>43790</v>
      </c>
      <c r="I6090" s="93">
        <v>44002</v>
      </c>
      <c r="J6090" s="36">
        <f t="shared" si="190"/>
        <v>213</v>
      </c>
      <c r="K6090" s="46">
        <v>4.75</v>
      </c>
      <c r="L6090" s="46">
        <v>4.75</v>
      </c>
      <c r="M6090" s="38">
        <f t="shared" si="191"/>
        <v>1405.20833333333</v>
      </c>
      <c r="N6090" s="56" t="s">
        <v>14463</v>
      </c>
      <c r="O6090" s="27" t="s">
        <v>14145</v>
      </c>
    </row>
    <row r="6091" s="8" customFormat="1" ht="21" customHeight="1" spans="1:15">
      <c r="A6091" s="27">
        <v>6088</v>
      </c>
      <c r="B6091" s="39" t="s">
        <v>14464</v>
      </c>
      <c r="C6091" s="39" t="s">
        <v>14255</v>
      </c>
      <c r="D6091" s="39" t="s">
        <v>1152</v>
      </c>
      <c r="E6091" s="92">
        <v>50000</v>
      </c>
      <c r="F6091" s="56" t="s">
        <v>14465</v>
      </c>
      <c r="G6091" s="56" t="s">
        <v>1106</v>
      </c>
      <c r="H6091" s="93">
        <v>43790</v>
      </c>
      <c r="I6091" s="93">
        <v>44002</v>
      </c>
      <c r="J6091" s="36">
        <f t="shared" si="190"/>
        <v>213</v>
      </c>
      <c r="K6091" s="46">
        <v>4.75</v>
      </c>
      <c r="L6091" s="46">
        <v>4.75</v>
      </c>
      <c r="M6091" s="38">
        <f t="shared" si="191"/>
        <v>1405.20833333333</v>
      </c>
      <c r="N6091" s="56" t="s">
        <v>14466</v>
      </c>
      <c r="O6091" s="27" t="s">
        <v>14145</v>
      </c>
    </row>
    <row r="6092" s="8" customFormat="1" ht="21" customHeight="1" spans="1:15">
      <c r="A6092" s="27">
        <v>6089</v>
      </c>
      <c r="B6092" s="39" t="s">
        <v>14467</v>
      </c>
      <c r="C6092" s="39" t="s">
        <v>14266</v>
      </c>
      <c r="D6092" s="39" t="s">
        <v>1152</v>
      </c>
      <c r="E6092" s="92">
        <v>50000</v>
      </c>
      <c r="F6092" s="56" t="s">
        <v>6411</v>
      </c>
      <c r="G6092" s="56" t="s">
        <v>1136</v>
      </c>
      <c r="H6092" s="93">
        <v>43790</v>
      </c>
      <c r="I6092" s="93">
        <v>44002</v>
      </c>
      <c r="J6092" s="36">
        <f t="shared" si="190"/>
        <v>213</v>
      </c>
      <c r="K6092" s="46">
        <v>4.75</v>
      </c>
      <c r="L6092" s="46">
        <v>4.75</v>
      </c>
      <c r="M6092" s="38">
        <f t="shared" si="191"/>
        <v>1405.20833333333</v>
      </c>
      <c r="N6092" s="56" t="s">
        <v>14468</v>
      </c>
      <c r="O6092" s="27" t="s">
        <v>14145</v>
      </c>
    </row>
    <row r="6093" s="8" customFormat="1" ht="21" customHeight="1" spans="1:15">
      <c r="A6093" s="27">
        <v>6090</v>
      </c>
      <c r="B6093" s="39" t="s">
        <v>14469</v>
      </c>
      <c r="C6093" s="39" t="s">
        <v>14150</v>
      </c>
      <c r="D6093" s="39" t="s">
        <v>1152</v>
      </c>
      <c r="E6093" s="92">
        <v>50000</v>
      </c>
      <c r="F6093" s="56" t="s">
        <v>10111</v>
      </c>
      <c r="G6093" s="56" t="s">
        <v>2356</v>
      </c>
      <c r="H6093" s="93">
        <v>43790</v>
      </c>
      <c r="I6093" s="93">
        <v>44002</v>
      </c>
      <c r="J6093" s="36">
        <f t="shared" si="190"/>
        <v>213</v>
      </c>
      <c r="K6093" s="46">
        <v>4.75</v>
      </c>
      <c r="L6093" s="46">
        <v>4.75</v>
      </c>
      <c r="M6093" s="38">
        <f t="shared" si="191"/>
        <v>1405.20833333333</v>
      </c>
      <c r="N6093" s="56" t="s">
        <v>14470</v>
      </c>
      <c r="O6093" s="27" t="s">
        <v>14145</v>
      </c>
    </row>
    <row r="6094" s="8" customFormat="1" ht="21" customHeight="1" spans="1:15">
      <c r="A6094" s="27">
        <v>6091</v>
      </c>
      <c r="B6094" s="39" t="s">
        <v>14471</v>
      </c>
      <c r="C6094" s="39" t="s">
        <v>14147</v>
      </c>
      <c r="D6094" s="39" t="s">
        <v>1152</v>
      </c>
      <c r="E6094" s="92">
        <v>50000</v>
      </c>
      <c r="F6094" s="56" t="s">
        <v>10111</v>
      </c>
      <c r="G6094" s="56" t="s">
        <v>2356</v>
      </c>
      <c r="H6094" s="93">
        <v>43790</v>
      </c>
      <c r="I6094" s="93">
        <v>44002</v>
      </c>
      <c r="J6094" s="36">
        <f t="shared" si="190"/>
        <v>213</v>
      </c>
      <c r="K6094" s="46">
        <v>4.75</v>
      </c>
      <c r="L6094" s="46">
        <v>4.75</v>
      </c>
      <c r="M6094" s="38">
        <f t="shared" si="191"/>
        <v>1405.20833333333</v>
      </c>
      <c r="N6094" s="56" t="s">
        <v>14472</v>
      </c>
      <c r="O6094" s="27" t="s">
        <v>14145</v>
      </c>
    </row>
    <row r="6095" s="8" customFormat="1" ht="21" customHeight="1" spans="1:15">
      <c r="A6095" s="27">
        <v>6092</v>
      </c>
      <c r="B6095" s="39" t="s">
        <v>14379</v>
      </c>
      <c r="C6095" s="39" t="s">
        <v>14395</v>
      </c>
      <c r="D6095" s="39" t="s">
        <v>1152</v>
      </c>
      <c r="E6095" s="92">
        <v>50000</v>
      </c>
      <c r="F6095" s="56" t="s">
        <v>10129</v>
      </c>
      <c r="G6095" s="56" t="s">
        <v>1110</v>
      </c>
      <c r="H6095" s="93">
        <v>43790</v>
      </c>
      <c r="I6095" s="93">
        <v>44002</v>
      </c>
      <c r="J6095" s="36">
        <f t="shared" si="190"/>
        <v>213</v>
      </c>
      <c r="K6095" s="46">
        <v>4.75</v>
      </c>
      <c r="L6095" s="46">
        <v>4.75</v>
      </c>
      <c r="M6095" s="38">
        <f t="shared" si="191"/>
        <v>1405.20833333333</v>
      </c>
      <c r="N6095" s="56" t="s">
        <v>14473</v>
      </c>
      <c r="O6095" s="27" t="s">
        <v>14145</v>
      </c>
    </row>
    <row r="6096" s="8" customFormat="1" ht="21" customHeight="1" spans="1:15">
      <c r="A6096" s="27">
        <v>6093</v>
      </c>
      <c r="B6096" s="39" t="s">
        <v>14474</v>
      </c>
      <c r="C6096" s="39" t="s">
        <v>14332</v>
      </c>
      <c r="D6096" s="39" t="s">
        <v>1152</v>
      </c>
      <c r="E6096" s="92">
        <v>50000</v>
      </c>
      <c r="F6096" s="56" t="s">
        <v>10159</v>
      </c>
      <c r="G6096" s="56" t="s">
        <v>1149</v>
      </c>
      <c r="H6096" s="93">
        <v>43790</v>
      </c>
      <c r="I6096" s="93">
        <v>44002</v>
      </c>
      <c r="J6096" s="36">
        <f t="shared" si="190"/>
        <v>213</v>
      </c>
      <c r="K6096" s="46">
        <v>4.75</v>
      </c>
      <c r="L6096" s="46">
        <v>4.75</v>
      </c>
      <c r="M6096" s="38">
        <f t="shared" si="191"/>
        <v>1405.20833333333</v>
      </c>
      <c r="N6096" s="56" t="s">
        <v>14475</v>
      </c>
      <c r="O6096" s="27" t="s">
        <v>14145</v>
      </c>
    </row>
    <row r="6097" s="8" customFormat="1" ht="21" customHeight="1" spans="1:15">
      <c r="A6097" s="27">
        <v>6094</v>
      </c>
      <c r="B6097" s="39" t="s">
        <v>14476</v>
      </c>
      <c r="C6097" s="39" t="s">
        <v>14428</v>
      </c>
      <c r="D6097" s="39" t="s">
        <v>1152</v>
      </c>
      <c r="E6097" s="92">
        <v>20000</v>
      </c>
      <c r="F6097" s="56" t="s">
        <v>10189</v>
      </c>
      <c r="G6097" s="56" t="s">
        <v>900</v>
      </c>
      <c r="H6097" s="93">
        <v>43790</v>
      </c>
      <c r="I6097" s="93">
        <v>44002</v>
      </c>
      <c r="J6097" s="36">
        <f t="shared" si="190"/>
        <v>213</v>
      </c>
      <c r="K6097" s="46">
        <v>4.75</v>
      </c>
      <c r="L6097" s="46">
        <v>4.75</v>
      </c>
      <c r="M6097" s="38">
        <f t="shared" si="191"/>
        <v>562.083333333333</v>
      </c>
      <c r="N6097" s="56" t="s">
        <v>14477</v>
      </c>
      <c r="O6097" s="27" t="s">
        <v>14145</v>
      </c>
    </row>
    <row r="6098" s="8" customFormat="1" ht="21" customHeight="1" spans="1:15">
      <c r="A6098" s="27">
        <v>6095</v>
      </c>
      <c r="B6098" s="39" t="s">
        <v>14478</v>
      </c>
      <c r="C6098" s="39" t="s">
        <v>14304</v>
      </c>
      <c r="D6098" s="39" t="s">
        <v>1152</v>
      </c>
      <c r="E6098" s="92">
        <v>50000</v>
      </c>
      <c r="F6098" s="56" t="s">
        <v>10205</v>
      </c>
      <c r="G6098" s="56" t="s">
        <v>2492</v>
      </c>
      <c r="H6098" s="93">
        <v>43790</v>
      </c>
      <c r="I6098" s="93">
        <v>44002</v>
      </c>
      <c r="J6098" s="36">
        <f t="shared" si="190"/>
        <v>213</v>
      </c>
      <c r="K6098" s="46">
        <v>4.75</v>
      </c>
      <c r="L6098" s="46">
        <v>4.75</v>
      </c>
      <c r="M6098" s="38">
        <f t="shared" si="191"/>
        <v>1405.20833333333</v>
      </c>
      <c r="N6098" s="56" t="s">
        <v>14479</v>
      </c>
      <c r="O6098" s="27" t="s">
        <v>14145</v>
      </c>
    </row>
    <row r="6099" s="8" customFormat="1" ht="21" customHeight="1" spans="1:15">
      <c r="A6099" s="27">
        <v>6096</v>
      </c>
      <c r="B6099" s="39" t="s">
        <v>14480</v>
      </c>
      <c r="C6099" s="39" t="s">
        <v>14481</v>
      </c>
      <c r="D6099" s="39" t="s">
        <v>1152</v>
      </c>
      <c r="E6099" s="92">
        <v>50000</v>
      </c>
      <c r="F6099" s="56" t="s">
        <v>14482</v>
      </c>
      <c r="G6099" s="56" t="s">
        <v>1155</v>
      </c>
      <c r="H6099" s="93">
        <v>43790</v>
      </c>
      <c r="I6099" s="93">
        <v>44002</v>
      </c>
      <c r="J6099" s="36">
        <f t="shared" si="190"/>
        <v>213</v>
      </c>
      <c r="K6099" s="46">
        <v>4.75</v>
      </c>
      <c r="L6099" s="46">
        <v>4.75</v>
      </c>
      <c r="M6099" s="38">
        <f t="shared" si="191"/>
        <v>1405.20833333333</v>
      </c>
      <c r="N6099" s="56" t="s">
        <v>14483</v>
      </c>
      <c r="O6099" s="27" t="s">
        <v>14145</v>
      </c>
    </row>
    <row r="6100" s="8" customFormat="1" ht="21" customHeight="1" spans="1:15">
      <c r="A6100" s="27">
        <v>6097</v>
      </c>
      <c r="B6100" s="39" t="s">
        <v>14484</v>
      </c>
      <c r="C6100" s="39" t="s">
        <v>14428</v>
      </c>
      <c r="D6100" s="39" t="s">
        <v>1152</v>
      </c>
      <c r="E6100" s="92">
        <v>30000</v>
      </c>
      <c r="F6100" s="56" t="s">
        <v>6422</v>
      </c>
      <c r="G6100" s="56" t="s">
        <v>2372</v>
      </c>
      <c r="H6100" s="93">
        <v>43790</v>
      </c>
      <c r="I6100" s="93">
        <v>44002</v>
      </c>
      <c r="J6100" s="36">
        <f t="shared" si="190"/>
        <v>213</v>
      </c>
      <c r="K6100" s="46">
        <v>4.75</v>
      </c>
      <c r="L6100" s="46">
        <v>4.75</v>
      </c>
      <c r="M6100" s="38">
        <f t="shared" si="191"/>
        <v>843.125</v>
      </c>
      <c r="N6100" s="56" t="s">
        <v>14485</v>
      </c>
      <c r="O6100" s="27" t="s">
        <v>14145</v>
      </c>
    </row>
    <row r="6101" s="8" customFormat="1" ht="21" customHeight="1" spans="1:15">
      <c r="A6101" s="27">
        <v>6098</v>
      </c>
      <c r="B6101" s="39" t="s">
        <v>14486</v>
      </c>
      <c r="C6101" s="39" t="s">
        <v>14487</v>
      </c>
      <c r="D6101" s="39" t="s">
        <v>1152</v>
      </c>
      <c r="E6101" s="92">
        <v>20000</v>
      </c>
      <c r="F6101" s="56" t="s">
        <v>2409</v>
      </c>
      <c r="G6101" s="56" t="s">
        <v>2486</v>
      </c>
      <c r="H6101" s="93">
        <v>43790</v>
      </c>
      <c r="I6101" s="93">
        <v>44002</v>
      </c>
      <c r="J6101" s="36">
        <f t="shared" si="190"/>
        <v>213</v>
      </c>
      <c r="K6101" s="46">
        <v>4.75</v>
      </c>
      <c r="L6101" s="46">
        <v>4.75</v>
      </c>
      <c r="M6101" s="38">
        <f t="shared" si="191"/>
        <v>562.083333333333</v>
      </c>
      <c r="N6101" s="56" t="s">
        <v>14488</v>
      </c>
      <c r="O6101" s="27" t="s">
        <v>14145</v>
      </c>
    </row>
    <row r="6102" s="8" customFormat="1" ht="21" customHeight="1" spans="1:15">
      <c r="A6102" s="27">
        <v>6099</v>
      </c>
      <c r="B6102" s="39" t="s">
        <v>14489</v>
      </c>
      <c r="C6102" s="39" t="s">
        <v>14287</v>
      </c>
      <c r="D6102" s="39" t="s">
        <v>1152</v>
      </c>
      <c r="E6102" s="92">
        <v>50000</v>
      </c>
      <c r="F6102" s="56" t="s">
        <v>2415</v>
      </c>
      <c r="G6102" s="56" t="s">
        <v>2416</v>
      </c>
      <c r="H6102" s="93">
        <v>43790</v>
      </c>
      <c r="I6102" s="93">
        <v>44002</v>
      </c>
      <c r="J6102" s="36">
        <f t="shared" si="190"/>
        <v>213</v>
      </c>
      <c r="K6102" s="46">
        <v>4.75</v>
      </c>
      <c r="L6102" s="46">
        <v>4.75</v>
      </c>
      <c r="M6102" s="38">
        <f t="shared" si="191"/>
        <v>1405.20833333333</v>
      </c>
      <c r="N6102" s="56" t="s">
        <v>14490</v>
      </c>
      <c r="O6102" s="27" t="s">
        <v>14145</v>
      </c>
    </row>
    <row r="6103" s="8" customFormat="1" ht="21" customHeight="1" spans="1:15">
      <c r="A6103" s="27">
        <v>6100</v>
      </c>
      <c r="B6103" s="39" t="s">
        <v>14491</v>
      </c>
      <c r="C6103" s="39" t="s">
        <v>14147</v>
      </c>
      <c r="D6103" s="39" t="s">
        <v>1152</v>
      </c>
      <c r="E6103" s="92">
        <v>20000</v>
      </c>
      <c r="F6103" s="56" t="s">
        <v>9611</v>
      </c>
      <c r="G6103" s="56" t="s">
        <v>1940</v>
      </c>
      <c r="H6103" s="93">
        <v>43790</v>
      </c>
      <c r="I6103" s="93">
        <v>44002</v>
      </c>
      <c r="J6103" s="36">
        <f t="shared" si="190"/>
        <v>213</v>
      </c>
      <c r="K6103" s="46">
        <v>4.75</v>
      </c>
      <c r="L6103" s="46">
        <v>4.75</v>
      </c>
      <c r="M6103" s="38">
        <f t="shared" si="191"/>
        <v>562.083333333333</v>
      </c>
      <c r="N6103" s="56" t="s">
        <v>14492</v>
      </c>
      <c r="O6103" s="27" t="s">
        <v>14145</v>
      </c>
    </row>
    <row r="6104" s="8" customFormat="1" ht="21" customHeight="1" spans="1:15">
      <c r="A6104" s="27">
        <v>6101</v>
      </c>
      <c r="B6104" s="39" t="s">
        <v>14493</v>
      </c>
      <c r="C6104" s="39" t="s">
        <v>14481</v>
      </c>
      <c r="D6104" s="39" t="s">
        <v>1152</v>
      </c>
      <c r="E6104" s="92">
        <v>40000</v>
      </c>
      <c r="F6104" s="56" t="s">
        <v>2428</v>
      </c>
      <c r="G6104" s="56" t="s">
        <v>1153</v>
      </c>
      <c r="H6104" s="93">
        <v>43790</v>
      </c>
      <c r="I6104" s="93">
        <v>44002</v>
      </c>
      <c r="J6104" s="36">
        <f t="shared" si="190"/>
        <v>213</v>
      </c>
      <c r="K6104" s="46">
        <v>4.75</v>
      </c>
      <c r="L6104" s="46">
        <v>4.75</v>
      </c>
      <c r="M6104" s="38">
        <f t="shared" si="191"/>
        <v>1124.16666666667</v>
      </c>
      <c r="N6104" s="56" t="s">
        <v>14494</v>
      </c>
      <c r="O6104" s="27" t="s">
        <v>14145</v>
      </c>
    </row>
    <row r="6105" s="8" customFormat="1" ht="21" customHeight="1" spans="1:15">
      <c r="A6105" s="27">
        <v>6102</v>
      </c>
      <c r="B6105" s="39" t="s">
        <v>14495</v>
      </c>
      <c r="C6105" s="39" t="s">
        <v>14181</v>
      </c>
      <c r="D6105" s="39" t="s">
        <v>1152</v>
      </c>
      <c r="E6105" s="92">
        <v>50000</v>
      </c>
      <c r="F6105" s="56" t="s">
        <v>2428</v>
      </c>
      <c r="G6105" s="56" t="s">
        <v>1153</v>
      </c>
      <c r="H6105" s="93">
        <v>43790</v>
      </c>
      <c r="I6105" s="93">
        <v>44002</v>
      </c>
      <c r="J6105" s="36">
        <f t="shared" si="190"/>
        <v>213</v>
      </c>
      <c r="K6105" s="46">
        <v>4.75</v>
      </c>
      <c r="L6105" s="46">
        <v>4.75</v>
      </c>
      <c r="M6105" s="38">
        <f t="shared" si="191"/>
        <v>1405.20833333333</v>
      </c>
      <c r="N6105" s="56" t="s">
        <v>14496</v>
      </c>
      <c r="O6105" s="27" t="s">
        <v>14145</v>
      </c>
    </row>
    <row r="6106" s="8" customFormat="1" ht="21" customHeight="1" spans="1:15">
      <c r="A6106" s="27">
        <v>6103</v>
      </c>
      <c r="B6106" s="39" t="s">
        <v>14215</v>
      </c>
      <c r="C6106" s="39" t="s">
        <v>14497</v>
      </c>
      <c r="D6106" s="39" t="s">
        <v>1152</v>
      </c>
      <c r="E6106" s="92">
        <v>50000</v>
      </c>
      <c r="F6106" s="56" t="s">
        <v>7425</v>
      </c>
      <c r="G6106" s="56" t="s">
        <v>1114</v>
      </c>
      <c r="H6106" s="93">
        <v>43790</v>
      </c>
      <c r="I6106" s="93">
        <v>44002</v>
      </c>
      <c r="J6106" s="36">
        <f t="shared" si="190"/>
        <v>213</v>
      </c>
      <c r="K6106" s="46">
        <v>4.75</v>
      </c>
      <c r="L6106" s="46">
        <v>4.75</v>
      </c>
      <c r="M6106" s="38">
        <f t="shared" si="191"/>
        <v>1405.20833333333</v>
      </c>
      <c r="N6106" s="56" t="s">
        <v>14498</v>
      </c>
      <c r="O6106" s="27" t="s">
        <v>14145</v>
      </c>
    </row>
    <row r="6107" s="8" customFormat="1" ht="21" customHeight="1" spans="1:15">
      <c r="A6107" s="27">
        <v>6104</v>
      </c>
      <c r="B6107" s="39" t="s">
        <v>14499</v>
      </c>
      <c r="C6107" s="39" t="s">
        <v>14500</v>
      </c>
      <c r="D6107" s="39" t="s">
        <v>1152</v>
      </c>
      <c r="E6107" s="92">
        <v>50000</v>
      </c>
      <c r="F6107" s="56" t="s">
        <v>9638</v>
      </c>
      <c r="G6107" s="56" t="s">
        <v>2511</v>
      </c>
      <c r="H6107" s="93">
        <v>43790</v>
      </c>
      <c r="I6107" s="93">
        <v>44002</v>
      </c>
      <c r="J6107" s="36">
        <f t="shared" si="190"/>
        <v>213</v>
      </c>
      <c r="K6107" s="46">
        <v>4.75</v>
      </c>
      <c r="L6107" s="46">
        <v>4.75</v>
      </c>
      <c r="M6107" s="38">
        <f t="shared" si="191"/>
        <v>1405.20833333333</v>
      </c>
      <c r="N6107" s="56" t="s">
        <v>14501</v>
      </c>
      <c r="O6107" s="27" t="s">
        <v>14145</v>
      </c>
    </row>
    <row r="6108" s="8" customFormat="1" ht="21" customHeight="1" spans="1:15">
      <c r="A6108" s="27">
        <v>6105</v>
      </c>
      <c r="B6108" s="39" t="s">
        <v>14502</v>
      </c>
      <c r="C6108" s="39" t="s">
        <v>14487</v>
      </c>
      <c r="D6108" s="39" t="s">
        <v>1152</v>
      </c>
      <c r="E6108" s="92">
        <v>30000</v>
      </c>
      <c r="F6108" s="56" t="s">
        <v>2483</v>
      </c>
      <c r="G6108" s="56" t="s">
        <v>2486</v>
      </c>
      <c r="H6108" s="93">
        <v>43790</v>
      </c>
      <c r="I6108" s="93">
        <v>44002</v>
      </c>
      <c r="J6108" s="36">
        <f t="shared" si="190"/>
        <v>213</v>
      </c>
      <c r="K6108" s="46">
        <v>4.75</v>
      </c>
      <c r="L6108" s="46">
        <v>4.75</v>
      </c>
      <c r="M6108" s="38">
        <f t="shared" si="191"/>
        <v>843.125</v>
      </c>
      <c r="N6108" s="56" t="s">
        <v>14503</v>
      </c>
      <c r="O6108" s="27" t="s">
        <v>14145</v>
      </c>
    </row>
    <row r="6109" s="8" customFormat="1" ht="21" customHeight="1" spans="1:15">
      <c r="A6109" s="27">
        <v>6106</v>
      </c>
      <c r="B6109" s="39" t="s">
        <v>14504</v>
      </c>
      <c r="C6109" s="39" t="s">
        <v>14487</v>
      </c>
      <c r="D6109" s="39" t="s">
        <v>1152</v>
      </c>
      <c r="E6109" s="92">
        <v>50000</v>
      </c>
      <c r="F6109" s="56" t="s">
        <v>2502</v>
      </c>
      <c r="G6109" s="56" t="s">
        <v>2395</v>
      </c>
      <c r="H6109" s="93">
        <v>43790</v>
      </c>
      <c r="I6109" s="93">
        <v>44002</v>
      </c>
      <c r="J6109" s="36">
        <f t="shared" si="190"/>
        <v>213</v>
      </c>
      <c r="K6109" s="46">
        <v>4.75</v>
      </c>
      <c r="L6109" s="46">
        <v>4.75</v>
      </c>
      <c r="M6109" s="38">
        <f t="shared" si="191"/>
        <v>1405.20833333333</v>
      </c>
      <c r="N6109" s="56" t="s">
        <v>14505</v>
      </c>
      <c r="O6109" s="27" t="s">
        <v>14145</v>
      </c>
    </row>
    <row r="6110" s="8" customFormat="1" ht="21" customHeight="1" spans="1:15">
      <c r="A6110" s="27">
        <v>6107</v>
      </c>
      <c r="B6110" s="39" t="s">
        <v>14506</v>
      </c>
      <c r="C6110" s="39" t="s">
        <v>14176</v>
      </c>
      <c r="D6110" s="39" t="s">
        <v>1152</v>
      </c>
      <c r="E6110" s="92">
        <v>50000</v>
      </c>
      <c r="F6110" s="56" t="s">
        <v>14507</v>
      </c>
      <c r="G6110" s="56" t="s">
        <v>1940</v>
      </c>
      <c r="H6110" s="93">
        <v>43790</v>
      </c>
      <c r="I6110" s="93">
        <v>44002</v>
      </c>
      <c r="J6110" s="36">
        <f t="shared" si="190"/>
        <v>213</v>
      </c>
      <c r="K6110" s="46">
        <v>4.75</v>
      </c>
      <c r="L6110" s="46">
        <v>4.75</v>
      </c>
      <c r="M6110" s="38">
        <f t="shared" si="191"/>
        <v>1405.20833333333</v>
      </c>
      <c r="N6110" s="56" t="s">
        <v>14508</v>
      </c>
      <c r="O6110" s="27" t="s">
        <v>14145</v>
      </c>
    </row>
    <row r="6111" s="8" customFormat="1" ht="21" customHeight="1" spans="1:15">
      <c r="A6111" s="27">
        <v>6108</v>
      </c>
      <c r="B6111" s="39" t="s">
        <v>14509</v>
      </c>
      <c r="C6111" s="39" t="s">
        <v>14176</v>
      </c>
      <c r="D6111" s="39" t="s">
        <v>1152</v>
      </c>
      <c r="E6111" s="92">
        <v>50000</v>
      </c>
      <c r="F6111" s="56" t="s">
        <v>10304</v>
      </c>
      <c r="G6111" s="56" t="s">
        <v>1114</v>
      </c>
      <c r="H6111" s="93">
        <v>43790</v>
      </c>
      <c r="I6111" s="93">
        <v>44002</v>
      </c>
      <c r="J6111" s="36">
        <f t="shared" si="190"/>
        <v>213</v>
      </c>
      <c r="K6111" s="46">
        <v>4.75</v>
      </c>
      <c r="L6111" s="46">
        <v>4.75</v>
      </c>
      <c r="M6111" s="38">
        <f t="shared" si="191"/>
        <v>1405.20833333333</v>
      </c>
      <c r="N6111" s="56" t="s">
        <v>14510</v>
      </c>
      <c r="O6111" s="27" t="s">
        <v>14145</v>
      </c>
    </row>
    <row r="6112" s="8" customFormat="1" ht="21" customHeight="1" spans="1:15">
      <c r="A6112" s="27">
        <v>6109</v>
      </c>
      <c r="B6112" s="39" t="s">
        <v>14217</v>
      </c>
      <c r="C6112" s="39" t="s">
        <v>14218</v>
      </c>
      <c r="D6112" s="39" t="s">
        <v>1152</v>
      </c>
      <c r="E6112" s="92">
        <v>20000</v>
      </c>
      <c r="F6112" s="56" t="s">
        <v>10310</v>
      </c>
      <c r="G6112" s="56" t="s">
        <v>2356</v>
      </c>
      <c r="H6112" s="93">
        <v>43790</v>
      </c>
      <c r="I6112" s="93">
        <v>44002</v>
      </c>
      <c r="J6112" s="36">
        <f t="shared" si="190"/>
        <v>213</v>
      </c>
      <c r="K6112" s="46">
        <v>4.75</v>
      </c>
      <c r="L6112" s="46">
        <v>4.75</v>
      </c>
      <c r="M6112" s="38">
        <f t="shared" si="191"/>
        <v>562.083333333333</v>
      </c>
      <c r="N6112" s="56" t="s">
        <v>14511</v>
      </c>
      <c r="O6112" s="27" t="s">
        <v>14145</v>
      </c>
    </row>
    <row r="6113" s="8" customFormat="1" ht="21" customHeight="1" spans="1:15">
      <c r="A6113" s="27">
        <v>6110</v>
      </c>
      <c r="B6113" s="39" t="s">
        <v>14512</v>
      </c>
      <c r="C6113" s="39" t="s">
        <v>14513</v>
      </c>
      <c r="D6113" s="39" t="s">
        <v>1152</v>
      </c>
      <c r="E6113" s="92">
        <v>50000</v>
      </c>
      <c r="F6113" s="56" t="s">
        <v>14514</v>
      </c>
      <c r="G6113" s="56" t="s">
        <v>1110</v>
      </c>
      <c r="H6113" s="93">
        <v>43790</v>
      </c>
      <c r="I6113" s="93">
        <v>44002</v>
      </c>
      <c r="J6113" s="36">
        <f t="shared" si="190"/>
        <v>213</v>
      </c>
      <c r="K6113" s="46">
        <v>4.75</v>
      </c>
      <c r="L6113" s="46">
        <v>4.75</v>
      </c>
      <c r="M6113" s="38">
        <f t="shared" si="191"/>
        <v>1405.20833333333</v>
      </c>
      <c r="N6113" s="56" t="s">
        <v>14515</v>
      </c>
      <c r="O6113" s="27" t="s">
        <v>14145</v>
      </c>
    </row>
    <row r="6114" s="8" customFormat="1" ht="21" customHeight="1" spans="1:15">
      <c r="A6114" s="27">
        <v>6111</v>
      </c>
      <c r="B6114" s="39" t="s">
        <v>14516</v>
      </c>
      <c r="C6114" s="39" t="s">
        <v>14517</v>
      </c>
      <c r="D6114" s="39" t="s">
        <v>1152</v>
      </c>
      <c r="E6114" s="92">
        <v>50000</v>
      </c>
      <c r="F6114" s="56" t="s">
        <v>2553</v>
      </c>
      <c r="G6114" s="56" t="s">
        <v>1099</v>
      </c>
      <c r="H6114" s="93">
        <v>43790</v>
      </c>
      <c r="I6114" s="93">
        <v>44002</v>
      </c>
      <c r="J6114" s="36">
        <f t="shared" si="190"/>
        <v>213</v>
      </c>
      <c r="K6114" s="46">
        <v>4.75</v>
      </c>
      <c r="L6114" s="46">
        <v>4.75</v>
      </c>
      <c r="M6114" s="38">
        <f t="shared" si="191"/>
        <v>1405.20833333333</v>
      </c>
      <c r="N6114" s="56" t="s">
        <v>14518</v>
      </c>
      <c r="O6114" s="27" t="s">
        <v>14145</v>
      </c>
    </row>
    <row r="6115" s="8" customFormat="1" ht="21" customHeight="1" spans="1:15">
      <c r="A6115" s="27">
        <v>6112</v>
      </c>
      <c r="B6115" s="39" t="s">
        <v>14519</v>
      </c>
      <c r="C6115" s="39" t="s">
        <v>14520</v>
      </c>
      <c r="D6115" s="39" t="s">
        <v>1152</v>
      </c>
      <c r="E6115" s="92">
        <v>50000</v>
      </c>
      <c r="F6115" s="56" t="s">
        <v>10932</v>
      </c>
      <c r="G6115" s="56" t="s">
        <v>1099</v>
      </c>
      <c r="H6115" s="93">
        <v>43790</v>
      </c>
      <c r="I6115" s="93">
        <v>44002</v>
      </c>
      <c r="J6115" s="36">
        <f t="shared" si="190"/>
        <v>213</v>
      </c>
      <c r="K6115" s="46">
        <v>4.75</v>
      </c>
      <c r="L6115" s="46">
        <v>4.75</v>
      </c>
      <c r="M6115" s="38">
        <f t="shared" si="191"/>
        <v>1405.20833333333</v>
      </c>
      <c r="N6115" s="56" t="s">
        <v>14521</v>
      </c>
      <c r="O6115" s="27" t="s">
        <v>14145</v>
      </c>
    </row>
    <row r="6116" s="8" customFormat="1" ht="21" customHeight="1" spans="1:15">
      <c r="A6116" s="27">
        <v>6113</v>
      </c>
      <c r="B6116" s="39" t="s">
        <v>14522</v>
      </c>
      <c r="C6116" s="39" t="s">
        <v>14513</v>
      </c>
      <c r="D6116" s="39" t="s">
        <v>1152</v>
      </c>
      <c r="E6116" s="92">
        <v>50000</v>
      </c>
      <c r="F6116" s="56" t="s">
        <v>14523</v>
      </c>
      <c r="G6116" s="56" t="s">
        <v>887</v>
      </c>
      <c r="H6116" s="93">
        <v>43790</v>
      </c>
      <c r="I6116" s="93">
        <v>44002</v>
      </c>
      <c r="J6116" s="36">
        <f t="shared" si="190"/>
        <v>213</v>
      </c>
      <c r="K6116" s="46">
        <v>4.75</v>
      </c>
      <c r="L6116" s="46">
        <v>4.75</v>
      </c>
      <c r="M6116" s="38">
        <f t="shared" si="191"/>
        <v>1405.20833333333</v>
      </c>
      <c r="N6116" s="56" t="s">
        <v>14524</v>
      </c>
      <c r="O6116" s="27" t="s">
        <v>14145</v>
      </c>
    </row>
    <row r="6117" s="8" customFormat="1" ht="21" customHeight="1" spans="1:15">
      <c r="A6117" s="27">
        <v>6114</v>
      </c>
      <c r="B6117" s="39" t="s">
        <v>14525</v>
      </c>
      <c r="C6117" s="39" t="s">
        <v>14526</v>
      </c>
      <c r="D6117" s="39" t="s">
        <v>1152</v>
      </c>
      <c r="E6117" s="92">
        <v>50000</v>
      </c>
      <c r="F6117" s="56" t="s">
        <v>6465</v>
      </c>
      <c r="G6117" s="56" t="s">
        <v>1159</v>
      </c>
      <c r="H6117" s="93">
        <v>43790</v>
      </c>
      <c r="I6117" s="93">
        <v>44002</v>
      </c>
      <c r="J6117" s="36">
        <f t="shared" si="190"/>
        <v>213</v>
      </c>
      <c r="K6117" s="46">
        <v>4.75</v>
      </c>
      <c r="L6117" s="46">
        <v>4.75</v>
      </c>
      <c r="M6117" s="38">
        <f t="shared" si="191"/>
        <v>1405.20833333333</v>
      </c>
      <c r="N6117" s="56" t="s">
        <v>14527</v>
      </c>
      <c r="O6117" s="27" t="s">
        <v>14145</v>
      </c>
    </row>
    <row r="6118" s="8" customFormat="1" ht="21" customHeight="1" spans="1:15">
      <c r="A6118" s="27">
        <v>6115</v>
      </c>
      <c r="B6118" s="39" t="s">
        <v>14157</v>
      </c>
      <c r="C6118" s="39" t="s">
        <v>14528</v>
      </c>
      <c r="D6118" s="39" t="s">
        <v>1152</v>
      </c>
      <c r="E6118" s="92">
        <v>50000</v>
      </c>
      <c r="F6118" s="56" t="s">
        <v>92</v>
      </c>
      <c r="G6118" s="56" t="s">
        <v>1940</v>
      </c>
      <c r="H6118" s="93">
        <v>43808</v>
      </c>
      <c r="I6118" s="93">
        <v>44002</v>
      </c>
      <c r="J6118" s="36">
        <f t="shared" si="190"/>
        <v>195</v>
      </c>
      <c r="K6118" s="46">
        <v>4.35</v>
      </c>
      <c r="L6118" s="46">
        <v>4.35</v>
      </c>
      <c r="M6118" s="38">
        <f t="shared" si="191"/>
        <v>1178.125</v>
      </c>
      <c r="N6118" s="56" t="s">
        <v>14529</v>
      </c>
      <c r="O6118" s="27" t="s">
        <v>14145</v>
      </c>
    </row>
    <row r="6119" s="8" customFormat="1" ht="21" customHeight="1" spans="1:15">
      <c r="A6119" s="27">
        <v>6116</v>
      </c>
      <c r="B6119" s="39" t="s">
        <v>14152</v>
      </c>
      <c r="C6119" s="39" t="s">
        <v>14142</v>
      </c>
      <c r="D6119" s="39" t="s">
        <v>1152</v>
      </c>
      <c r="E6119" s="92">
        <v>50000</v>
      </c>
      <c r="F6119" s="56" t="s">
        <v>92</v>
      </c>
      <c r="G6119" s="56" t="s">
        <v>1940</v>
      </c>
      <c r="H6119" s="93">
        <v>43808</v>
      </c>
      <c r="I6119" s="93">
        <v>44002</v>
      </c>
      <c r="J6119" s="36">
        <f t="shared" si="190"/>
        <v>195</v>
      </c>
      <c r="K6119" s="46">
        <v>4.35</v>
      </c>
      <c r="L6119" s="46">
        <v>4.35</v>
      </c>
      <c r="M6119" s="38">
        <f t="shared" si="191"/>
        <v>1178.125</v>
      </c>
      <c r="N6119" s="56" t="s">
        <v>14530</v>
      </c>
      <c r="O6119" s="27" t="s">
        <v>14145</v>
      </c>
    </row>
    <row r="6120" s="8" customFormat="1" ht="21" customHeight="1" spans="1:15">
      <c r="A6120" s="27">
        <v>6117</v>
      </c>
      <c r="B6120" s="39" t="s">
        <v>14531</v>
      </c>
      <c r="C6120" s="39" t="s">
        <v>14532</v>
      </c>
      <c r="D6120" s="39" t="s">
        <v>1152</v>
      </c>
      <c r="E6120" s="92">
        <v>50000</v>
      </c>
      <c r="F6120" s="56" t="s">
        <v>107</v>
      </c>
      <c r="G6120" s="56" t="s">
        <v>1114</v>
      </c>
      <c r="H6120" s="93">
        <v>43810</v>
      </c>
      <c r="I6120" s="93">
        <v>44002</v>
      </c>
      <c r="J6120" s="36">
        <f t="shared" si="190"/>
        <v>193</v>
      </c>
      <c r="K6120" s="46">
        <v>4.35</v>
      </c>
      <c r="L6120" s="46">
        <v>4.35</v>
      </c>
      <c r="M6120" s="38">
        <f t="shared" si="191"/>
        <v>1166.04166666667</v>
      </c>
      <c r="N6120" s="56" t="s">
        <v>14533</v>
      </c>
      <c r="O6120" s="27" t="s">
        <v>14145</v>
      </c>
    </row>
    <row r="6121" s="8" customFormat="1" ht="21" customHeight="1" spans="1:15">
      <c r="A6121" s="27">
        <v>6118</v>
      </c>
      <c r="B6121" s="39" t="s">
        <v>14154</v>
      </c>
      <c r="C6121" s="39" t="s">
        <v>14155</v>
      </c>
      <c r="D6121" s="39" t="s">
        <v>1152</v>
      </c>
      <c r="E6121" s="92">
        <v>50000</v>
      </c>
      <c r="F6121" s="56" t="s">
        <v>130</v>
      </c>
      <c r="G6121" s="56" t="s">
        <v>896</v>
      </c>
      <c r="H6121" s="93">
        <v>43818</v>
      </c>
      <c r="I6121" s="93">
        <v>44002</v>
      </c>
      <c r="J6121" s="36">
        <f t="shared" si="190"/>
        <v>185</v>
      </c>
      <c r="K6121" s="46">
        <v>4.35</v>
      </c>
      <c r="L6121" s="46">
        <v>4.35</v>
      </c>
      <c r="M6121" s="38">
        <f t="shared" si="191"/>
        <v>1117.70833333333</v>
      </c>
      <c r="N6121" s="56" t="s">
        <v>14534</v>
      </c>
      <c r="O6121" s="27" t="s">
        <v>14145</v>
      </c>
    </row>
    <row r="6122" s="8" customFormat="1" ht="21" customHeight="1" spans="1:15">
      <c r="A6122" s="27">
        <v>6119</v>
      </c>
      <c r="B6122" s="39" t="s">
        <v>14166</v>
      </c>
      <c r="C6122" s="39" t="s">
        <v>14535</v>
      </c>
      <c r="D6122" s="39" t="s">
        <v>1152</v>
      </c>
      <c r="E6122" s="92">
        <v>50000</v>
      </c>
      <c r="F6122" s="56" t="s">
        <v>130</v>
      </c>
      <c r="G6122" s="56" t="s">
        <v>896</v>
      </c>
      <c r="H6122" s="93">
        <v>43818</v>
      </c>
      <c r="I6122" s="93">
        <v>44002</v>
      </c>
      <c r="J6122" s="36">
        <f t="shared" si="190"/>
        <v>185</v>
      </c>
      <c r="K6122" s="46">
        <v>4.35</v>
      </c>
      <c r="L6122" s="46">
        <v>4.35</v>
      </c>
      <c r="M6122" s="38">
        <f t="shared" si="191"/>
        <v>1117.70833333333</v>
      </c>
      <c r="N6122" s="56" t="s">
        <v>14536</v>
      </c>
      <c r="O6122" s="27" t="s">
        <v>14145</v>
      </c>
    </row>
    <row r="6123" s="8" customFormat="1" ht="21" customHeight="1" spans="1:15">
      <c r="A6123" s="27">
        <v>6120</v>
      </c>
      <c r="B6123" s="39" t="s">
        <v>14175</v>
      </c>
      <c r="C6123" s="39" t="s">
        <v>14537</v>
      </c>
      <c r="D6123" s="39" t="s">
        <v>1152</v>
      </c>
      <c r="E6123" s="92">
        <v>50000</v>
      </c>
      <c r="F6123" s="56" t="s">
        <v>139</v>
      </c>
      <c r="G6123" s="56" t="s">
        <v>1136</v>
      </c>
      <c r="H6123" s="93">
        <v>43823</v>
      </c>
      <c r="I6123" s="93">
        <v>44002</v>
      </c>
      <c r="J6123" s="36">
        <f t="shared" si="190"/>
        <v>180</v>
      </c>
      <c r="K6123" s="46">
        <v>4.35</v>
      </c>
      <c r="L6123" s="46">
        <v>4.35</v>
      </c>
      <c r="M6123" s="38">
        <f t="shared" si="191"/>
        <v>1087.5</v>
      </c>
      <c r="N6123" s="56" t="s">
        <v>14538</v>
      </c>
      <c r="O6123" s="27" t="s">
        <v>14145</v>
      </c>
    </row>
    <row r="6124" s="8" customFormat="1" ht="21" customHeight="1" spans="1:15">
      <c r="A6124" s="27">
        <v>6121</v>
      </c>
      <c r="B6124" s="39" t="s">
        <v>14173</v>
      </c>
      <c r="C6124" s="39" t="s">
        <v>14528</v>
      </c>
      <c r="D6124" s="39" t="s">
        <v>1152</v>
      </c>
      <c r="E6124" s="92">
        <v>50000</v>
      </c>
      <c r="F6124" s="56" t="s">
        <v>372</v>
      </c>
      <c r="G6124" s="56" t="s">
        <v>1099</v>
      </c>
      <c r="H6124" s="93">
        <v>43900</v>
      </c>
      <c r="I6124" s="93">
        <v>44002</v>
      </c>
      <c r="J6124" s="36">
        <f t="shared" si="190"/>
        <v>103</v>
      </c>
      <c r="K6124" s="46">
        <v>4.35</v>
      </c>
      <c r="L6124" s="46">
        <v>4.35</v>
      </c>
      <c r="M6124" s="38">
        <f t="shared" si="191"/>
        <v>622.291666666667</v>
      </c>
      <c r="N6124" s="56" t="s">
        <v>14539</v>
      </c>
      <c r="O6124" s="27" t="s">
        <v>14145</v>
      </c>
    </row>
    <row r="6125" s="8" customFormat="1" ht="21" customHeight="1" spans="1:15">
      <c r="A6125" s="27">
        <v>6122</v>
      </c>
      <c r="B6125" s="39" t="s">
        <v>14178</v>
      </c>
      <c r="C6125" s="39" t="s">
        <v>14540</v>
      </c>
      <c r="D6125" s="39" t="s">
        <v>1152</v>
      </c>
      <c r="E6125" s="92">
        <v>50000</v>
      </c>
      <c r="F6125" s="56" t="s">
        <v>330</v>
      </c>
      <c r="G6125" s="56" t="s">
        <v>1099</v>
      </c>
      <c r="H6125" s="93">
        <v>43903</v>
      </c>
      <c r="I6125" s="93">
        <v>44002</v>
      </c>
      <c r="J6125" s="36">
        <f t="shared" si="190"/>
        <v>100</v>
      </c>
      <c r="K6125" s="46">
        <v>4.35</v>
      </c>
      <c r="L6125" s="46">
        <v>4.35</v>
      </c>
      <c r="M6125" s="38">
        <f t="shared" si="191"/>
        <v>604.166666666667</v>
      </c>
      <c r="N6125" s="56" t="s">
        <v>14541</v>
      </c>
      <c r="O6125" s="27" t="s">
        <v>14145</v>
      </c>
    </row>
    <row r="6126" s="8" customFormat="1" ht="21" customHeight="1" spans="1:15">
      <c r="A6126" s="27">
        <v>6123</v>
      </c>
      <c r="B6126" s="39" t="s">
        <v>488</v>
      </c>
      <c r="C6126" s="39" t="s">
        <v>14158</v>
      </c>
      <c r="D6126" s="39" t="s">
        <v>1152</v>
      </c>
      <c r="E6126" s="92">
        <v>50000</v>
      </c>
      <c r="F6126" s="56" t="s">
        <v>309</v>
      </c>
      <c r="G6126" s="56" t="s">
        <v>1099</v>
      </c>
      <c r="H6126" s="93">
        <v>43906</v>
      </c>
      <c r="I6126" s="93">
        <v>44002</v>
      </c>
      <c r="J6126" s="36">
        <f t="shared" si="190"/>
        <v>97</v>
      </c>
      <c r="K6126" s="46">
        <v>4.35</v>
      </c>
      <c r="L6126" s="46">
        <v>4.35</v>
      </c>
      <c r="M6126" s="38">
        <f t="shared" si="191"/>
        <v>586.041666666667</v>
      </c>
      <c r="N6126" s="56" t="s">
        <v>14542</v>
      </c>
      <c r="O6126" s="27" t="s">
        <v>14145</v>
      </c>
    </row>
    <row r="6127" s="8" customFormat="1" ht="21" customHeight="1" spans="1:15">
      <c r="A6127" s="27">
        <v>6124</v>
      </c>
      <c r="B6127" s="39" t="s">
        <v>14543</v>
      </c>
      <c r="C6127" s="39" t="s">
        <v>14210</v>
      </c>
      <c r="D6127" s="39" t="s">
        <v>1152</v>
      </c>
      <c r="E6127" s="92">
        <v>20000</v>
      </c>
      <c r="F6127" s="56" t="s">
        <v>322</v>
      </c>
      <c r="G6127" s="56" t="s">
        <v>1099</v>
      </c>
      <c r="H6127" s="93">
        <v>43909</v>
      </c>
      <c r="I6127" s="93">
        <v>44002</v>
      </c>
      <c r="J6127" s="36">
        <f t="shared" si="190"/>
        <v>94</v>
      </c>
      <c r="K6127" s="46">
        <v>4.35</v>
      </c>
      <c r="L6127" s="46">
        <v>4.35</v>
      </c>
      <c r="M6127" s="38">
        <f t="shared" si="191"/>
        <v>227.166666666667</v>
      </c>
      <c r="N6127" s="56" t="s">
        <v>14544</v>
      </c>
      <c r="O6127" s="27" t="s">
        <v>14145</v>
      </c>
    </row>
    <row r="6128" s="8" customFormat="1" ht="21" customHeight="1" spans="1:15">
      <c r="A6128" s="27">
        <v>6125</v>
      </c>
      <c r="B6128" s="39" t="s">
        <v>14204</v>
      </c>
      <c r="C6128" s="39" t="s">
        <v>14158</v>
      </c>
      <c r="D6128" s="39" t="s">
        <v>1152</v>
      </c>
      <c r="E6128" s="92">
        <v>50000</v>
      </c>
      <c r="F6128" s="56" t="s">
        <v>5029</v>
      </c>
      <c r="G6128" s="56" t="s">
        <v>2356</v>
      </c>
      <c r="H6128" s="93">
        <v>43935</v>
      </c>
      <c r="I6128" s="93">
        <v>44002</v>
      </c>
      <c r="J6128" s="36">
        <f t="shared" si="190"/>
        <v>68</v>
      </c>
      <c r="K6128" s="46">
        <v>4.35</v>
      </c>
      <c r="L6128" s="46">
        <v>4.35</v>
      </c>
      <c r="M6128" s="38">
        <f t="shared" si="191"/>
        <v>410.833333333333</v>
      </c>
      <c r="N6128" s="56" t="s">
        <v>14545</v>
      </c>
      <c r="O6128" s="27" t="s">
        <v>14145</v>
      </c>
    </row>
    <row r="6129" s="8" customFormat="1" ht="21" customHeight="1" spans="1:15">
      <c r="A6129" s="27">
        <v>6126</v>
      </c>
      <c r="B6129" s="39" t="s">
        <v>14546</v>
      </c>
      <c r="C6129" s="39" t="s">
        <v>14547</v>
      </c>
      <c r="D6129" s="39" t="s">
        <v>1152</v>
      </c>
      <c r="E6129" s="94">
        <v>50000</v>
      </c>
      <c r="F6129" s="54">
        <v>42698</v>
      </c>
      <c r="G6129" s="54">
        <v>43792</v>
      </c>
      <c r="H6129" s="54">
        <v>43790</v>
      </c>
      <c r="I6129" s="54">
        <f t="shared" ref="I6129:I6134" si="192">G6129</f>
        <v>43792</v>
      </c>
      <c r="J6129" s="36">
        <f t="shared" si="190"/>
        <v>3</v>
      </c>
      <c r="K6129" s="39">
        <v>4.75</v>
      </c>
      <c r="L6129" s="39">
        <v>4.75</v>
      </c>
      <c r="M6129" s="38">
        <f t="shared" si="191"/>
        <v>19.7916666666667</v>
      </c>
      <c r="N6129" s="39" t="s">
        <v>14548</v>
      </c>
      <c r="O6129" s="39" t="s">
        <v>14549</v>
      </c>
    </row>
    <row r="6130" s="8" customFormat="1" ht="21" customHeight="1" spans="1:15">
      <c r="A6130" s="27">
        <v>6127</v>
      </c>
      <c r="B6130" s="39" t="s">
        <v>14550</v>
      </c>
      <c r="C6130" s="39" t="s">
        <v>14551</v>
      </c>
      <c r="D6130" s="39" t="s">
        <v>1152</v>
      </c>
      <c r="E6130" s="94">
        <v>50000</v>
      </c>
      <c r="F6130" s="54">
        <v>42699</v>
      </c>
      <c r="G6130" s="54">
        <v>43792</v>
      </c>
      <c r="H6130" s="54">
        <v>43790</v>
      </c>
      <c r="I6130" s="54">
        <f t="shared" si="192"/>
        <v>43792</v>
      </c>
      <c r="J6130" s="36">
        <f t="shared" si="190"/>
        <v>3</v>
      </c>
      <c r="K6130" s="39">
        <v>4.75</v>
      </c>
      <c r="L6130" s="39">
        <v>4.75</v>
      </c>
      <c r="M6130" s="38">
        <f t="shared" si="191"/>
        <v>19.7916666666667</v>
      </c>
      <c r="N6130" s="39" t="s">
        <v>14552</v>
      </c>
      <c r="O6130" s="39" t="s">
        <v>14549</v>
      </c>
    </row>
    <row r="6131" s="8" customFormat="1" ht="21" customHeight="1" spans="1:15">
      <c r="A6131" s="27">
        <v>6128</v>
      </c>
      <c r="B6131" s="39" t="s">
        <v>14553</v>
      </c>
      <c r="C6131" s="39" t="s">
        <v>14554</v>
      </c>
      <c r="D6131" s="39" t="s">
        <v>1152</v>
      </c>
      <c r="E6131" s="94">
        <v>30000</v>
      </c>
      <c r="F6131" s="54">
        <v>42700</v>
      </c>
      <c r="G6131" s="54">
        <v>43794</v>
      </c>
      <c r="H6131" s="54">
        <v>43790</v>
      </c>
      <c r="I6131" s="54">
        <f t="shared" si="192"/>
        <v>43794</v>
      </c>
      <c r="J6131" s="36">
        <f t="shared" si="190"/>
        <v>5</v>
      </c>
      <c r="K6131" s="39">
        <v>4.75</v>
      </c>
      <c r="L6131" s="39">
        <v>4.75</v>
      </c>
      <c r="M6131" s="38">
        <f t="shared" si="191"/>
        <v>19.7916666666667</v>
      </c>
      <c r="N6131" s="39" t="s">
        <v>14555</v>
      </c>
      <c r="O6131" s="39" t="s">
        <v>14549</v>
      </c>
    </row>
    <row r="6132" s="8" customFormat="1" ht="21" customHeight="1" spans="1:15">
      <c r="A6132" s="27">
        <v>6129</v>
      </c>
      <c r="B6132" s="39" t="s">
        <v>14556</v>
      </c>
      <c r="C6132" s="39" t="s">
        <v>14554</v>
      </c>
      <c r="D6132" s="39" t="s">
        <v>1152</v>
      </c>
      <c r="E6132" s="94">
        <v>20000</v>
      </c>
      <c r="F6132" s="54">
        <v>42701</v>
      </c>
      <c r="G6132" s="54">
        <v>43795</v>
      </c>
      <c r="H6132" s="54">
        <v>43790</v>
      </c>
      <c r="I6132" s="54">
        <f t="shared" si="192"/>
        <v>43795</v>
      </c>
      <c r="J6132" s="36">
        <f t="shared" si="190"/>
        <v>6</v>
      </c>
      <c r="K6132" s="39">
        <v>4.75</v>
      </c>
      <c r="L6132" s="39">
        <v>4.75</v>
      </c>
      <c r="M6132" s="38">
        <f t="shared" si="191"/>
        <v>15.8333333333333</v>
      </c>
      <c r="N6132" s="39" t="s">
        <v>14557</v>
      </c>
      <c r="O6132" s="39" t="s">
        <v>14549</v>
      </c>
    </row>
    <row r="6133" s="8" customFormat="1" ht="21" customHeight="1" spans="1:15">
      <c r="A6133" s="27">
        <v>6130</v>
      </c>
      <c r="B6133" s="39" t="s">
        <v>14558</v>
      </c>
      <c r="C6133" s="39" t="s">
        <v>14559</v>
      </c>
      <c r="D6133" s="39" t="s">
        <v>1152</v>
      </c>
      <c r="E6133" s="94">
        <v>30000</v>
      </c>
      <c r="F6133" s="54">
        <v>42707</v>
      </c>
      <c r="G6133" s="54">
        <v>43801</v>
      </c>
      <c r="H6133" s="54">
        <v>43790</v>
      </c>
      <c r="I6133" s="54">
        <f t="shared" si="192"/>
        <v>43801</v>
      </c>
      <c r="J6133" s="36">
        <f t="shared" si="190"/>
        <v>12</v>
      </c>
      <c r="K6133" s="39">
        <v>4.75</v>
      </c>
      <c r="L6133" s="39">
        <v>4.75</v>
      </c>
      <c r="M6133" s="38">
        <f t="shared" si="191"/>
        <v>47.5</v>
      </c>
      <c r="N6133" s="39" t="s">
        <v>14560</v>
      </c>
      <c r="O6133" s="39" t="s">
        <v>14549</v>
      </c>
    </row>
    <row r="6134" s="8" customFormat="1" ht="21" customHeight="1" spans="1:15">
      <c r="A6134" s="27">
        <v>6131</v>
      </c>
      <c r="B6134" s="39" t="s">
        <v>14561</v>
      </c>
      <c r="C6134" s="39" t="s">
        <v>14562</v>
      </c>
      <c r="D6134" s="39" t="s">
        <v>1152</v>
      </c>
      <c r="E6134" s="94">
        <v>30000</v>
      </c>
      <c r="F6134" s="54">
        <v>42708</v>
      </c>
      <c r="G6134" s="54">
        <v>43798</v>
      </c>
      <c r="H6134" s="54">
        <v>43790</v>
      </c>
      <c r="I6134" s="54">
        <f t="shared" si="192"/>
        <v>43798</v>
      </c>
      <c r="J6134" s="36">
        <f t="shared" si="190"/>
        <v>9</v>
      </c>
      <c r="K6134" s="39">
        <v>4.75</v>
      </c>
      <c r="L6134" s="39">
        <v>4.75</v>
      </c>
      <c r="M6134" s="38">
        <f t="shared" si="191"/>
        <v>35.625</v>
      </c>
      <c r="N6134" s="39" t="s">
        <v>14563</v>
      </c>
      <c r="O6134" s="39" t="s">
        <v>14549</v>
      </c>
    </row>
    <row r="6135" s="8" customFormat="1" ht="21" customHeight="1" spans="1:15">
      <c r="A6135" s="27">
        <v>6132</v>
      </c>
      <c r="B6135" s="39" t="s">
        <v>14564</v>
      </c>
      <c r="C6135" s="39" t="s">
        <v>14565</v>
      </c>
      <c r="D6135" s="39" t="s">
        <v>1152</v>
      </c>
      <c r="E6135" s="94">
        <v>50000</v>
      </c>
      <c r="F6135" s="54">
        <v>42709</v>
      </c>
      <c r="G6135" s="54">
        <v>43803</v>
      </c>
      <c r="H6135" s="54">
        <v>43790</v>
      </c>
      <c r="I6135" s="54">
        <v>43802</v>
      </c>
      <c r="J6135" s="36">
        <f t="shared" si="190"/>
        <v>13</v>
      </c>
      <c r="K6135" s="39">
        <v>4.75</v>
      </c>
      <c r="L6135" s="39">
        <v>4.75</v>
      </c>
      <c r="M6135" s="38">
        <f t="shared" si="191"/>
        <v>85.7638888888889</v>
      </c>
      <c r="N6135" s="39" t="s">
        <v>14566</v>
      </c>
      <c r="O6135" s="39" t="s">
        <v>14549</v>
      </c>
    </row>
    <row r="6136" s="8" customFormat="1" ht="21" customHeight="1" spans="1:15">
      <c r="A6136" s="27">
        <v>6133</v>
      </c>
      <c r="B6136" s="39" t="s">
        <v>14567</v>
      </c>
      <c r="C6136" s="39" t="s">
        <v>14568</v>
      </c>
      <c r="D6136" s="39" t="s">
        <v>1152</v>
      </c>
      <c r="E6136" s="94">
        <v>50000</v>
      </c>
      <c r="F6136" s="54">
        <v>42711</v>
      </c>
      <c r="G6136" s="54">
        <v>43805</v>
      </c>
      <c r="H6136" s="54">
        <v>43790</v>
      </c>
      <c r="I6136" s="54">
        <f t="shared" ref="I6136:I6139" si="193">G6136</f>
        <v>43805</v>
      </c>
      <c r="J6136" s="36">
        <f t="shared" si="190"/>
        <v>16</v>
      </c>
      <c r="K6136" s="39">
        <v>4.75</v>
      </c>
      <c r="L6136" s="39">
        <v>4.75</v>
      </c>
      <c r="M6136" s="38">
        <f t="shared" si="191"/>
        <v>105.555555555556</v>
      </c>
      <c r="N6136" s="39" t="s">
        <v>14569</v>
      </c>
      <c r="O6136" s="39" t="s">
        <v>14549</v>
      </c>
    </row>
    <row r="6137" s="8" customFormat="1" ht="21" customHeight="1" spans="1:15">
      <c r="A6137" s="27">
        <v>6134</v>
      </c>
      <c r="B6137" s="39" t="s">
        <v>14570</v>
      </c>
      <c r="C6137" s="39" t="s">
        <v>14571</v>
      </c>
      <c r="D6137" s="39" t="s">
        <v>1152</v>
      </c>
      <c r="E6137" s="94">
        <v>50000</v>
      </c>
      <c r="F6137" s="54">
        <v>42712</v>
      </c>
      <c r="G6137" s="54">
        <v>43806</v>
      </c>
      <c r="H6137" s="54">
        <v>43790</v>
      </c>
      <c r="I6137" s="54">
        <f t="shared" si="193"/>
        <v>43806</v>
      </c>
      <c r="J6137" s="36">
        <f t="shared" si="190"/>
        <v>17</v>
      </c>
      <c r="K6137" s="39">
        <v>4.75</v>
      </c>
      <c r="L6137" s="39">
        <v>4.75</v>
      </c>
      <c r="M6137" s="38">
        <f t="shared" si="191"/>
        <v>112.152777777778</v>
      </c>
      <c r="N6137" s="39" t="s">
        <v>14572</v>
      </c>
      <c r="O6137" s="39" t="s">
        <v>14549</v>
      </c>
    </row>
    <row r="6138" s="8" customFormat="1" ht="21" customHeight="1" spans="1:15">
      <c r="A6138" s="27">
        <v>6135</v>
      </c>
      <c r="B6138" s="39" t="s">
        <v>14573</v>
      </c>
      <c r="C6138" s="39" t="s">
        <v>14574</v>
      </c>
      <c r="D6138" s="39" t="s">
        <v>1152</v>
      </c>
      <c r="E6138" s="94">
        <v>50000</v>
      </c>
      <c r="F6138" s="54">
        <v>42712</v>
      </c>
      <c r="G6138" s="54">
        <v>43806</v>
      </c>
      <c r="H6138" s="54">
        <v>43790</v>
      </c>
      <c r="I6138" s="54">
        <v>43805</v>
      </c>
      <c r="J6138" s="36">
        <f t="shared" si="190"/>
        <v>16</v>
      </c>
      <c r="K6138" s="39">
        <v>4.75</v>
      </c>
      <c r="L6138" s="39">
        <v>4.75</v>
      </c>
      <c r="M6138" s="38">
        <f t="shared" si="191"/>
        <v>105.555555555556</v>
      </c>
      <c r="N6138" s="39" t="s">
        <v>14575</v>
      </c>
      <c r="O6138" s="39" t="s">
        <v>14549</v>
      </c>
    </row>
    <row r="6139" s="8" customFormat="1" ht="21" customHeight="1" spans="1:15">
      <c r="A6139" s="27">
        <v>6136</v>
      </c>
      <c r="B6139" s="39" t="s">
        <v>14576</v>
      </c>
      <c r="C6139" s="39" t="s">
        <v>14577</v>
      </c>
      <c r="D6139" s="39" t="s">
        <v>1152</v>
      </c>
      <c r="E6139" s="94">
        <v>50000</v>
      </c>
      <c r="F6139" s="54">
        <v>42716</v>
      </c>
      <c r="G6139" s="54">
        <v>43810</v>
      </c>
      <c r="H6139" s="54">
        <v>43790</v>
      </c>
      <c r="I6139" s="54">
        <f t="shared" si="193"/>
        <v>43810</v>
      </c>
      <c r="J6139" s="36">
        <f t="shared" si="190"/>
        <v>21</v>
      </c>
      <c r="K6139" s="39">
        <v>4.75</v>
      </c>
      <c r="L6139" s="39">
        <v>4.75</v>
      </c>
      <c r="M6139" s="38">
        <f t="shared" si="191"/>
        <v>138.541666666667</v>
      </c>
      <c r="N6139" s="39" t="s">
        <v>14578</v>
      </c>
      <c r="O6139" s="39" t="s">
        <v>14549</v>
      </c>
    </row>
    <row r="6140" s="8" customFormat="1" ht="21" customHeight="1" spans="1:15">
      <c r="A6140" s="27">
        <v>6137</v>
      </c>
      <c r="B6140" s="39" t="s">
        <v>14579</v>
      </c>
      <c r="C6140" s="39" t="s">
        <v>14580</v>
      </c>
      <c r="D6140" s="39" t="s">
        <v>1152</v>
      </c>
      <c r="E6140" s="94">
        <v>20000</v>
      </c>
      <c r="F6140" s="54">
        <v>42717</v>
      </c>
      <c r="G6140" s="54">
        <v>43811</v>
      </c>
      <c r="H6140" s="54">
        <v>43790</v>
      </c>
      <c r="I6140" s="54">
        <v>43802</v>
      </c>
      <c r="J6140" s="36">
        <f t="shared" si="190"/>
        <v>13</v>
      </c>
      <c r="K6140" s="39">
        <v>4.75</v>
      </c>
      <c r="L6140" s="39">
        <v>4.75</v>
      </c>
      <c r="M6140" s="38">
        <f t="shared" si="191"/>
        <v>34.3055555555556</v>
      </c>
      <c r="N6140" s="39" t="s">
        <v>14581</v>
      </c>
      <c r="O6140" s="39" t="s">
        <v>14549</v>
      </c>
    </row>
    <row r="6141" s="8" customFormat="1" ht="21" customHeight="1" spans="1:15">
      <c r="A6141" s="27">
        <v>6138</v>
      </c>
      <c r="B6141" s="39" t="s">
        <v>14582</v>
      </c>
      <c r="C6141" s="39" t="s">
        <v>14583</v>
      </c>
      <c r="D6141" s="39" t="s">
        <v>1152</v>
      </c>
      <c r="E6141" s="94">
        <v>50000</v>
      </c>
      <c r="F6141" s="54">
        <v>42718</v>
      </c>
      <c r="G6141" s="54">
        <v>43812</v>
      </c>
      <c r="H6141" s="54">
        <v>43790</v>
      </c>
      <c r="I6141" s="54">
        <f t="shared" ref="I6141:I6147" si="194">G6141</f>
        <v>43812</v>
      </c>
      <c r="J6141" s="36">
        <f t="shared" si="190"/>
        <v>23</v>
      </c>
      <c r="K6141" s="39">
        <v>4.75</v>
      </c>
      <c r="L6141" s="39">
        <v>4.75</v>
      </c>
      <c r="M6141" s="38">
        <f t="shared" si="191"/>
        <v>151.736111111111</v>
      </c>
      <c r="N6141" s="39" t="s">
        <v>14584</v>
      </c>
      <c r="O6141" s="39" t="s">
        <v>14549</v>
      </c>
    </row>
    <row r="6142" s="8" customFormat="1" ht="21" customHeight="1" spans="1:15">
      <c r="A6142" s="27">
        <v>6139</v>
      </c>
      <c r="B6142" s="39" t="s">
        <v>14585</v>
      </c>
      <c r="C6142" s="39" t="s">
        <v>14586</v>
      </c>
      <c r="D6142" s="39" t="s">
        <v>1152</v>
      </c>
      <c r="E6142" s="94">
        <v>50000</v>
      </c>
      <c r="F6142" s="54">
        <v>42718</v>
      </c>
      <c r="G6142" s="54">
        <v>43812</v>
      </c>
      <c r="H6142" s="54">
        <v>43790</v>
      </c>
      <c r="I6142" s="54">
        <f t="shared" si="194"/>
        <v>43812</v>
      </c>
      <c r="J6142" s="36">
        <f t="shared" si="190"/>
        <v>23</v>
      </c>
      <c r="K6142" s="39">
        <v>4.75</v>
      </c>
      <c r="L6142" s="39">
        <v>4.75</v>
      </c>
      <c r="M6142" s="38">
        <f t="shared" si="191"/>
        <v>151.736111111111</v>
      </c>
      <c r="N6142" s="39" t="s">
        <v>14587</v>
      </c>
      <c r="O6142" s="39" t="s">
        <v>14549</v>
      </c>
    </row>
    <row r="6143" s="8" customFormat="1" ht="21" customHeight="1" spans="1:15">
      <c r="A6143" s="27">
        <v>6140</v>
      </c>
      <c r="B6143" s="39" t="s">
        <v>14588</v>
      </c>
      <c r="C6143" s="39" t="s">
        <v>14589</v>
      </c>
      <c r="D6143" s="39" t="s">
        <v>1152</v>
      </c>
      <c r="E6143" s="94">
        <v>50000</v>
      </c>
      <c r="F6143" s="54">
        <v>42719</v>
      </c>
      <c r="G6143" s="54">
        <v>43812</v>
      </c>
      <c r="H6143" s="54">
        <v>43790</v>
      </c>
      <c r="I6143" s="54">
        <v>43809</v>
      </c>
      <c r="J6143" s="36">
        <f t="shared" si="190"/>
        <v>20</v>
      </c>
      <c r="K6143" s="39">
        <v>4.75</v>
      </c>
      <c r="L6143" s="39">
        <v>4.75</v>
      </c>
      <c r="M6143" s="38">
        <f t="shared" si="191"/>
        <v>131.944444444444</v>
      </c>
      <c r="N6143" s="39" t="s">
        <v>14590</v>
      </c>
      <c r="O6143" s="39" t="s">
        <v>14549</v>
      </c>
    </row>
    <row r="6144" s="8" customFormat="1" ht="21" customHeight="1" spans="1:15">
      <c r="A6144" s="27">
        <v>6141</v>
      </c>
      <c r="B6144" s="39" t="s">
        <v>14591</v>
      </c>
      <c r="C6144" s="39" t="s">
        <v>14592</v>
      </c>
      <c r="D6144" s="39" t="s">
        <v>1152</v>
      </c>
      <c r="E6144" s="94">
        <v>50000</v>
      </c>
      <c r="F6144" s="54">
        <v>42721</v>
      </c>
      <c r="G6144" s="54">
        <v>43815</v>
      </c>
      <c r="H6144" s="54">
        <v>43790</v>
      </c>
      <c r="I6144" s="54">
        <f t="shared" si="194"/>
        <v>43815</v>
      </c>
      <c r="J6144" s="36">
        <f t="shared" si="190"/>
        <v>26</v>
      </c>
      <c r="K6144" s="39">
        <v>4.75</v>
      </c>
      <c r="L6144" s="39">
        <v>4.75</v>
      </c>
      <c r="M6144" s="38">
        <f t="shared" si="191"/>
        <v>171.527777777778</v>
      </c>
      <c r="N6144" s="39" t="s">
        <v>14593</v>
      </c>
      <c r="O6144" s="39" t="s">
        <v>14549</v>
      </c>
    </row>
    <row r="6145" s="8" customFormat="1" ht="21" customHeight="1" spans="1:15">
      <c r="A6145" s="27">
        <v>6142</v>
      </c>
      <c r="B6145" s="39" t="s">
        <v>14594</v>
      </c>
      <c r="C6145" s="39" t="s">
        <v>14595</v>
      </c>
      <c r="D6145" s="39" t="s">
        <v>1152</v>
      </c>
      <c r="E6145" s="94">
        <v>50000</v>
      </c>
      <c r="F6145" s="54">
        <v>42722</v>
      </c>
      <c r="G6145" s="54">
        <v>43816</v>
      </c>
      <c r="H6145" s="54">
        <v>43790</v>
      </c>
      <c r="I6145" s="54">
        <f t="shared" si="194"/>
        <v>43816</v>
      </c>
      <c r="J6145" s="36">
        <f t="shared" si="190"/>
        <v>27</v>
      </c>
      <c r="K6145" s="39">
        <v>4.75</v>
      </c>
      <c r="L6145" s="39">
        <v>4.75</v>
      </c>
      <c r="M6145" s="38">
        <f t="shared" si="191"/>
        <v>178.125</v>
      </c>
      <c r="N6145" s="39" t="s">
        <v>14596</v>
      </c>
      <c r="O6145" s="39" t="s">
        <v>14549</v>
      </c>
    </row>
    <row r="6146" s="8" customFormat="1" ht="21" customHeight="1" spans="1:15">
      <c r="A6146" s="27">
        <v>6143</v>
      </c>
      <c r="B6146" s="39" t="s">
        <v>14597</v>
      </c>
      <c r="C6146" s="39" t="s">
        <v>14598</v>
      </c>
      <c r="D6146" s="39" t="s">
        <v>1152</v>
      </c>
      <c r="E6146" s="94">
        <v>50000</v>
      </c>
      <c r="F6146" s="54">
        <v>42722</v>
      </c>
      <c r="G6146" s="54">
        <v>43816</v>
      </c>
      <c r="H6146" s="54">
        <v>43790</v>
      </c>
      <c r="I6146" s="54">
        <f t="shared" si="194"/>
        <v>43816</v>
      </c>
      <c r="J6146" s="36">
        <f t="shared" si="190"/>
        <v>27</v>
      </c>
      <c r="K6146" s="39">
        <v>4.75</v>
      </c>
      <c r="L6146" s="39">
        <v>4.75</v>
      </c>
      <c r="M6146" s="38">
        <f t="shared" si="191"/>
        <v>178.125</v>
      </c>
      <c r="N6146" s="39" t="s">
        <v>14599</v>
      </c>
      <c r="O6146" s="39" t="s">
        <v>14549</v>
      </c>
    </row>
    <row r="6147" s="8" customFormat="1" ht="21" customHeight="1" spans="1:15">
      <c r="A6147" s="27">
        <v>6144</v>
      </c>
      <c r="B6147" s="39" t="s">
        <v>14600</v>
      </c>
      <c r="C6147" s="39" t="s">
        <v>14601</v>
      </c>
      <c r="D6147" s="39" t="s">
        <v>1152</v>
      </c>
      <c r="E6147" s="94">
        <v>50000</v>
      </c>
      <c r="F6147" s="54">
        <v>42723</v>
      </c>
      <c r="G6147" s="54">
        <v>43817</v>
      </c>
      <c r="H6147" s="54">
        <v>43790</v>
      </c>
      <c r="I6147" s="54">
        <f t="shared" si="194"/>
        <v>43817</v>
      </c>
      <c r="J6147" s="36">
        <f t="shared" si="190"/>
        <v>28</v>
      </c>
      <c r="K6147" s="39">
        <v>4.75</v>
      </c>
      <c r="L6147" s="39">
        <v>4.75</v>
      </c>
      <c r="M6147" s="38">
        <f t="shared" si="191"/>
        <v>184.722222222222</v>
      </c>
      <c r="N6147" s="39" t="s">
        <v>14602</v>
      </c>
      <c r="O6147" s="39" t="s">
        <v>14549</v>
      </c>
    </row>
    <row r="6148" s="8" customFormat="1" ht="21" customHeight="1" spans="1:15">
      <c r="A6148" s="27">
        <v>6145</v>
      </c>
      <c r="B6148" s="39" t="s">
        <v>14603</v>
      </c>
      <c r="C6148" s="39" t="s">
        <v>14604</v>
      </c>
      <c r="D6148" s="39" t="s">
        <v>1152</v>
      </c>
      <c r="E6148" s="94">
        <v>50000</v>
      </c>
      <c r="F6148" s="54">
        <v>42723</v>
      </c>
      <c r="G6148" s="54">
        <v>43817</v>
      </c>
      <c r="H6148" s="54">
        <v>43790</v>
      </c>
      <c r="I6148" s="54">
        <v>43803</v>
      </c>
      <c r="J6148" s="36">
        <f t="shared" ref="J6148:J6211" si="195">I6148-H6148+1</f>
        <v>14</v>
      </c>
      <c r="K6148" s="39">
        <v>4.75</v>
      </c>
      <c r="L6148" s="39">
        <v>4.75</v>
      </c>
      <c r="M6148" s="38">
        <f t="shared" ref="M6148:M6211" si="196">E6148*J6148*L6148/12/30/100</f>
        <v>92.3611111111111</v>
      </c>
      <c r="N6148" s="39" t="s">
        <v>14605</v>
      </c>
      <c r="O6148" s="39" t="s">
        <v>14549</v>
      </c>
    </row>
    <row r="6149" s="8" customFormat="1" ht="21" customHeight="1" spans="1:15">
      <c r="A6149" s="27">
        <v>6146</v>
      </c>
      <c r="B6149" s="39" t="s">
        <v>14606</v>
      </c>
      <c r="C6149" s="39" t="s">
        <v>14607</v>
      </c>
      <c r="D6149" s="39" t="s">
        <v>1152</v>
      </c>
      <c r="E6149" s="94">
        <v>50000</v>
      </c>
      <c r="F6149" s="54">
        <v>42725</v>
      </c>
      <c r="G6149" s="54">
        <v>43818</v>
      </c>
      <c r="H6149" s="54">
        <v>43790</v>
      </c>
      <c r="I6149" s="54">
        <f t="shared" ref="I6149:I6152" si="197">G6149</f>
        <v>43818</v>
      </c>
      <c r="J6149" s="36">
        <f t="shared" si="195"/>
        <v>29</v>
      </c>
      <c r="K6149" s="39">
        <v>4.75</v>
      </c>
      <c r="L6149" s="39">
        <v>4.75</v>
      </c>
      <c r="M6149" s="38">
        <f t="shared" si="196"/>
        <v>191.319444444444</v>
      </c>
      <c r="N6149" s="39" t="s">
        <v>14608</v>
      </c>
      <c r="O6149" s="39" t="s">
        <v>14549</v>
      </c>
    </row>
    <row r="6150" s="8" customFormat="1" ht="21" customHeight="1" spans="1:15">
      <c r="A6150" s="27">
        <v>6147</v>
      </c>
      <c r="B6150" s="39" t="s">
        <v>14609</v>
      </c>
      <c r="C6150" s="39" t="s">
        <v>14610</v>
      </c>
      <c r="D6150" s="39" t="s">
        <v>1152</v>
      </c>
      <c r="E6150" s="94">
        <v>50000</v>
      </c>
      <c r="F6150" s="54">
        <v>42725</v>
      </c>
      <c r="G6150" s="54">
        <v>43819</v>
      </c>
      <c r="H6150" s="54">
        <v>43790</v>
      </c>
      <c r="I6150" s="54">
        <f t="shared" si="197"/>
        <v>43819</v>
      </c>
      <c r="J6150" s="36">
        <f t="shared" si="195"/>
        <v>30</v>
      </c>
      <c r="K6150" s="39">
        <v>4.75</v>
      </c>
      <c r="L6150" s="39">
        <v>4.75</v>
      </c>
      <c r="M6150" s="38">
        <f t="shared" si="196"/>
        <v>197.916666666667</v>
      </c>
      <c r="N6150" s="39" t="s">
        <v>14611</v>
      </c>
      <c r="O6150" s="39" t="s">
        <v>14549</v>
      </c>
    </row>
    <row r="6151" s="8" customFormat="1" ht="21" customHeight="1" spans="1:15">
      <c r="A6151" s="27">
        <v>6148</v>
      </c>
      <c r="B6151" s="39" t="s">
        <v>14612</v>
      </c>
      <c r="C6151" s="39" t="s">
        <v>14613</v>
      </c>
      <c r="D6151" s="39" t="s">
        <v>1152</v>
      </c>
      <c r="E6151" s="94">
        <v>50000</v>
      </c>
      <c r="F6151" s="54">
        <v>42726</v>
      </c>
      <c r="G6151" s="54">
        <v>43820</v>
      </c>
      <c r="H6151" s="54">
        <v>43790</v>
      </c>
      <c r="I6151" s="54">
        <f t="shared" si="197"/>
        <v>43820</v>
      </c>
      <c r="J6151" s="36">
        <f t="shared" si="195"/>
        <v>31</v>
      </c>
      <c r="K6151" s="39">
        <v>4.75</v>
      </c>
      <c r="L6151" s="39">
        <v>4.75</v>
      </c>
      <c r="M6151" s="38">
        <f t="shared" si="196"/>
        <v>204.513888888889</v>
      </c>
      <c r="N6151" s="39" t="s">
        <v>14614</v>
      </c>
      <c r="O6151" s="39" t="s">
        <v>14549</v>
      </c>
    </row>
    <row r="6152" s="8" customFormat="1" ht="21" customHeight="1" spans="1:15">
      <c r="A6152" s="27">
        <v>6149</v>
      </c>
      <c r="B6152" s="39" t="s">
        <v>14615</v>
      </c>
      <c r="C6152" s="39" t="s">
        <v>14616</v>
      </c>
      <c r="D6152" s="39" t="s">
        <v>1152</v>
      </c>
      <c r="E6152" s="94">
        <v>50000</v>
      </c>
      <c r="F6152" s="54">
        <v>42727</v>
      </c>
      <c r="G6152" s="54">
        <v>43820</v>
      </c>
      <c r="H6152" s="54">
        <v>43790</v>
      </c>
      <c r="I6152" s="54">
        <f t="shared" si="197"/>
        <v>43820</v>
      </c>
      <c r="J6152" s="36">
        <f t="shared" si="195"/>
        <v>31</v>
      </c>
      <c r="K6152" s="39">
        <v>4.75</v>
      </c>
      <c r="L6152" s="39">
        <v>4.75</v>
      </c>
      <c r="M6152" s="38">
        <f t="shared" si="196"/>
        <v>204.513888888889</v>
      </c>
      <c r="N6152" s="39" t="s">
        <v>14617</v>
      </c>
      <c r="O6152" s="39" t="s">
        <v>14549</v>
      </c>
    </row>
    <row r="6153" s="8" customFormat="1" ht="21" customHeight="1" spans="1:15">
      <c r="A6153" s="27">
        <v>6150</v>
      </c>
      <c r="B6153" s="39" t="s">
        <v>14618</v>
      </c>
      <c r="C6153" s="39" t="s">
        <v>14619</v>
      </c>
      <c r="D6153" s="39" t="s">
        <v>1152</v>
      </c>
      <c r="E6153" s="94">
        <v>50000</v>
      </c>
      <c r="F6153" s="54">
        <v>42727</v>
      </c>
      <c r="G6153" s="54">
        <v>43821</v>
      </c>
      <c r="H6153" s="54">
        <v>43790</v>
      </c>
      <c r="I6153" s="54">
        <v>43812</v>
      </c>
      <c r="J6153" s="36">
        <f t="shared" si="195"/>
        <v>23</v>
      </c>
      <c r="K6153" s="39">
        <v>4.75</v>
      </c>
      <c r="L6153" s="39">
        <v>4.75</v>
      </c>
      <c r="M6153" s="38">
        <f t="shared" si="196"/>
        <v>151.736111111111</v>
      </c>
      <c r="N6153" s="39" t="s">
        <v>14620</v>
      </c>
      <c r="O6153" s="39" t="s">
        <v>14549</v>
      </c>
    </row>
    <row r="6154" s="8" customFormat="1" ht="21" customHeight="1" spans="1:15">
      <c r="A6154" s="27">
        <v>6151</v>
      </c>
      <c r="B6154" s="39" t="s">
        <v>14621</v>
      </c>
      <c r="C6154" s="39" t="s">
        <v>14604</v>
      </c>
      <c r="D6154" s="39" t="s">
        <v>1152</v>
      </c>
      <c r="E6154" s="94">
        <v>30000</v>
      </c>
      <c r="F6154" s="54">
        <v>42728</v>
      </c>
      <c r="G6154" s="54">
        <v>43822</v>
      </c>
      <c r="H6154" s="54">
        <v>43790</v>
      </c>
      <c r="I6154" s="54">
        <v>43808</v>
      </c>
      <c r="J6154" s="36">
        <f t="shared" si="195"/>
        <v>19</v>
      </c>
      <c r="K6154" s="39">
        <v>4.75</v>
      </c>
      <c r="L6154" s="39">
        <v>4.75</v>
      </c>
      <c r="M6154" s="38">
        <f t="shared" si="196"/>
        <v>75.2083333333333</v>
      </c>
      <c r="N6154" s="39" t="s">
        <v>14622</v>
      </c>
      <c r="O6154" s="39" t="s">
        <v>14549</v>
      </c>
    </row>
    <row r="6155" s="8" customFormat="1" ht="21" customHeight="1" spans="1:15">
      <c r="A6155" s="27">
        <v>6152</v>
      </c>
      <c r="B6155" s="39" t="s">
        <v>14623</v>
      </c>
      <c r="C6155" s="39" t="s">
        <v>14571</v>
      </c>
      <c r="D6155" s="39" t="s">
        <v>1152</v>
      </c>
      <c r="E6155" s="94">
        <v>50000</v>
      </c>
      <c r="F6155" s="54">
        <v>42734</v>
      </c>
      <c r="G6155" s="54">
        <v>43827</v>
      </c>
      <c r="H6155" s="54">
        <v>43790</v>
      </c>
      <c r="I6155" s="54">
        <f t="shared" ref="I6155:I6163" si="198">G6155</f>
        <v>43827</v>
      </c>
      <c r="J6155" s="36">
        <f t="shared" si="195"/>
        <v>38</v>
      </c>
      <c r="K6155" s="39">
        <v>4.75</v>
      </c>
      <c r="L6155" s="39">
        <v>4.75</v>
      </c>
      <c r="M6155" s="38">
        <f t="shared" si="196"/>
        <v>250.694444444444</v>
      </c>
      <c r="N6155" s="39" t="s">
        <v>14624</v>
      </c>
      <c r="O6155" s="39" t="s">
        <v>14549</v>
      </c>
    </row>
    <row r="6156" s="8" customFormat="1" ht="21" customHeight="1" spans="1:15">
      <c r="A6156" s="27">
        <v>6153</v>
      </c>
      <c r="B6156" s="39" t="s">
        <v>14625</v>
      </c>
      <c r="C6156" s="39" t="s">
        <v>14626</v>
      </c>
      <c r="D6156" s="39" t="s">
        <v>1152</v>
      </c>
      <c r="E6156" s="94">
        <v>30000</v>
      </c>
      <c r="F6156" s="54">
        <v>42737</v>
      </c>
      <c r="G6156" s="54">
        <v>43825</v>
      </c>
      <c r="H6156" s="54">
        <v>43790</v>
      </c>
      <c r="I6156" s="54">
        <f t="shared" si="198"/>
        <v>43825</v>
      </c>
      <c r="J6156" s="36">
        <f t="shared" si="195"/>
        <v>36</v>
      </c>
      <c r="K6156" s="39">
        <v>4.75</v>
      </c>
      <c r="L6156" s="39">
        <v>4.75</v>
      </c>
      <c r="M6156" s="38">
        <f t="shared" si="196"/>
        <v>142.5</v>
      </c>
      <c r="N6156" s="39" t="s">
        <v>14627</v>
      </c>
      <c r="O6156" s="39" t="s">
        <v>14549</v>
      </c>
    </row>
    <row r="6157" s="8" customFormat="1" ht="21" customHeight="1" spans="1:16">
      <c r="A6157" s="27">
        <v>6154</v>
      </c>
      <c r="B6157" s="39" t="s">
        <v>14628</v>
      </c>
      <c r="C6157" s="8" t="s">
        <v>14629</v>
      </c>
      <c r="D6157" s="39" t="s">
        <v>1152</v>
      </c>
      <c r="E6157" s="94">
        <v>30000</v>
      </c>
      <c r="F6157" s="54">
        <v>42738</v>
      </c>
      <c r="G6157" s="54">
        <v>43832</v>
      </c>
      <c r="H6157" s="54">
        <v>43790</v>
      </c>
      <c r="I6157" s="54">
        <f t="shared" si="198"/>
        <v>43832</v>
      </c>
      <c r="J6157" s="36">
        <f t="shared" si="195"/>
        <v>43</v>
      </c>
      <c r="K6157" s="39">
        <v>4.75</v>
      </c>
      <c r="L6157" s="39">
        <v>4.75</v>
      </c>
      <c r="M6157" s="38">
        <f t="shared" si="196"/>
        <v>170.208333333333</v>
      </c>
      <c r="N6157" s="39" t="s">
        <v>14630</v>
      </c>
      <c r="O6157" s="39" t="s">
        <v>14549</v>
      </c>
      <c r="P6157" s="8" t="e">
        <f>VLOOKUP(N6157,#REF!,12,0)</f>
        <v>#REF!</v>
      </c>
    </row>
    <row r="6158" s="8" customFormat="1" ht="21" customHeight="1" spans="1:16">
      <c r="A6158" s="27">
        <v>6155</v>
      </c>
      <c r="B6158" s="39" t="s">
        <v>14631</v>
      </c>
      <c r="C6158" s="39" t="s">
        <v>14632</v>
      </c>
      <c r="D6158" s="39" t="s">
        <v>1152</v>
      </c>
      <c r="E6158" s="94">
        <v>50000</v>
      </c>
      <c r="F6158" s="54">
        <v>42739</v>
      </c>
      <c r="G6158" s="54">
        <v>43832</v>
      </c>
      <c r="H6158" s="54">
        <v>43790</v>
      </c>
      <c r="I6158" s="54">
        <f t="shared" si="198"/>
        <v>43832</v>
      </c>
      <c r="J6158" s="36">
        <f t="shared" si="195"/>
        <v>43</v>
      </c>
      <c r="K6158" s="39">
        <v>4.75</v>
      </c>
      <c r="L6158" s="39">
        <v>4.75</v>
      </c>
      <c r="M6158" s="38">
        <f t="shared" si="196"/>
        <v>283.680555555556</v>
      </c>
      <c r="N6158" s="144" t="s">
        <v>14633</v>
      </c>
      <c r="O6158" s="39" t="s">
        <v>14549</v>
      </c>
      <c r="P6158" s="8" t="e">
        <f>VLOOKUP(N6158,#REF!,12,0)</f>
        <v>#REF!</v>
      </c>
    </row>
    <row r="6159" s="8" customFormat="1" ht="21" customHeight="1" spans="1:15">
      <c r="A6159" s="27">
        <v>6156</v>
      </c>
      <c r="B6159" s="39" t="s">
        <v>14634</v>
      </c>
      <c r="C6159" s="39" t="s">
        <v>14635</v>
      </c>
      <c r="D6159" s="39" t="s">
        <v>1152</v>
      </c>
      <c r="E6159" s="94">
        <v>50000</v>
      </c>
      <c r="F6159" s="54">
        <v>42800</v>
      </c>
      <c r="G6159" s="54">
        <v>43895</v>
      </c>
      <c r="H6159" s="54">
        <v>43790</v>
      </c>
      <c r="I6159" s="54">
        <f t="shared" si="198"/>
        <v>43895</v>
      </c>
      <c r="J6159" s="36">
        <f t="shared" si="195"/>
        <v>106</v>
      </c>
      <c r="K6159" s="39">
        <v>4.75</v>
      </c>
      <c r="L6159" s="39">
        <v>4.75</v>
      </c>
      <c r="M6159" s="38">
        <f t="shared" si="196"/>
        <v>699.305555555555</v>
      </c>
      <c r="N6159" s="39" t="s">
        <v>14636</v>
      </c>
      <c r="O6159" s="39" t="s">
        <v>14549</v>
      </c>
    </row>
    <row r="6160" s="8" customFormat="1" ht="21" customHeight="1" spans="1:15">
      <c r="A6160" s="27">
        <v>6157</v>
      </c>
      <c r="B6160" s="39" t="s">
        <v>14637</v>
      </c>
      <c r="C6160" s="39" t="s">
        <v>14638</v>
      </c>
      <c r="D6160" s="39" t="s">
        <v>1152</v>
      </c>
      <c r="E6160" s="94">
        <v>50000</v>
      </c>
      <c r="F6160" s="54">
        <v>42801</v>
      </c>
      <c r="G6160" s="54">
        <v>43896</v>
      </c>
      <c r="H6160" s="54">
        <v>43790</v>
      </c>
      <c r="I6160" s="54">
        <f t="shared" si="198"/>
        <v>43896</v>
      </c>
      <c r="J6160" s="36">
        <f t="shared" si="195"/>
        <v>107</v>
      </c>
      <c r="K6160" s="39">
        <v>4.75</v>
      </c>
      <c r="L6160" s="39">
        <v>4.75</v>
      </c>
      <c r="M6160" s="38">
        <f t="shared" si="196"/>
        <v>705.902777777778</v>
      </c>
      <c r="N6160" s="39" t="s">
        <v>14639</v>
      </c>
      <c r="O6160" s="39" t="s">
        <v>14549</v>
      </c>
    </row>
    <row r="6161" s="8" customFormat="1" ht="21" customHeight="1" spans="1:15">
      <c r="A6161" s="27">
        <v>6158</v>
      </c>
      <c r="B6161" s="39" t="s">
        <v>14640</v>
      </c>
      <c r="C6161" s="39" t="s">
        <v>14638</v>
      </c>
      <c r="D6161" s="39" t="s">
        <v>1152</v>
      </c>
      <c r="E6161" s="94">
        <v>50000</v>
      </c>
      <c r="F6161" s="54">
        <v>42801</v>
      </c>
      <c r="G6161" s="54">
        <v>43896</v>
      </c>
      <c r="H6161" s="54">
        <v>43790</v>
      </c>
      <c r="I6161" s="54">
        <f t="shared" si="198"/>
        <v>43896</v>
      </c>
      <c r="J6161" s="36">
        <f t="shared" si="195"/>
        <v>107</v>
      </c>
      <c r="K6161" s="39">
        <v>4.75</v>
      </c>
      <c r="L6161" s="39">
        <v>4.75</v>
      </c>
      <c r="M6161" s="38">
        <f t="shared" si="196"/>
        <v>705.902777777778</v>
      </c>
      <c r="N6161" s="39" t="s">
        <v>14641</v>
      </c>
      <c r="O6161" s="39" t="s">
        <v>14549</v>
      </c>
    </row>
    <row r="6162" s="8" customFormat="1" ht="21" customHeight="1" spans="1:15">
      <c r="A6162" s="27">
        <v>6159</v>
      </c>
      <c r="B6162" s="39" t="s">
        <v>14642</v>
      </c>
      <c r="C6162" s="39" t="s">
        <v>14643</v>
      </c>
      <c r="D6162" s="39" t="s">
        <v>1152</v>
      </c>
      <c r="E6162" s="94">
        <v>50000</v>
      </c>
      <c r="F6162" s="54">
        <v>42801</v>
      </c>
      <c r="G6162" s="54">
        <v>43896</v>
      </c>
      <c r="H6162" s="54">
        <v>43790</v>
      </c>
      <c r="I6162" s="54">
        <f t="shared" si="198"/>
        <v>43896</v>
      </c>
      <c r="J6162" s="36">
        <f t="shared" si="195"/>
        <v>107</v>
      </c>
      <c r="K6162" s="39">
        <v>4.75</v>
      </c>
      <c r="L6162" s="39">
        <v>4.75</v>
      </c>
      <c r="M6162" s="38">
        <f t="shared" si="196"/>
        <v>705.902777777778</v>
      </c>
      <c r="N6162" s="39" t="s">
        <v>14644</v>
      </c>
      <c r="O6162" s="39" t="s">
        <v>14549</v>
      </c>
    </row>
    <row r="6163" s="8" customFormat="1" ht="21" customHeight="1" spans="1:15">
      <c r="A6163" s="27">
        <v>6160</v>
      </c>
      <c r="B6163" s="39" t="s">
        <v>14645</v>
      </c>
      <c r="C6163" s="39" t="s">
        <v>14646</v>
      </c>
      <c r="D6163" s="39" t="s">
        <v>1152</v>
      </c>
      <c r="E6163" s="94">
        <v>50000</v>
      </c>
      <c r="F6163" s="54">
        <v>42801</v>
      </c>
      <c r="G6163" s="54">
        <v>43896</v>
      </c>
      <c r="H6163" s="54">
        <v>43790</v>
      </c>
      <c r="I6163" s="54">
        <f t="shared" si="198"/>
        <v>43896</v>
      </c>
      <c r="J6163" s="36">
        <f t="shared" si="195"/>
        <v>107</v>
      </c>
      <c r="K6163" s="39">
        <v>4.75</v>
      </c>
      <c r="L6163" s="39">
        <v>4.75</v>
      </c>
      <c r="M6163" s="38">
        <f t="shared" si="196"/>
        <v>705.902777777778</v>
      </c>
      <c r="N6163" s="39" t="s">
        <v>14647</v>
      </c>
      <c r="O6163" s="39" t="s">
        <v>14549</v>
      </c>
    </row>
    <row r="6164" s="8" customFormat="1" ht="21" customHeight="1" spans="1:15">
      <c r="A6164" s="27">
        <v>6161</v>
      </c>
      <c r="B6164" s="39" t="s">
        <v>2251</v>
      </c>
      <c r="C6164" s="39" t="s">
        <v>14648</v>
      </c>
      <c r="D6164" s="39" t="s">
        <v>1152</v>
      </c>
      <c r="E6164" s="94">
        <v>50000</v>
      </c>
      <c r="F6164" s="54">
        <v>42801</v>
      </c>
      <c r="G6164" s="54">
        <v>43896</v>
      </c>
      <c r="H6164" s="54">
        <v>43790</v>
      </c>
      <c r="I6164" s="54">
        <v>43893</v>
      </c>
      <c r="J6164" s="36">
        <f t="shared" si="195"/>
        <v>104</v>
      </c>
      <c r="K6164" s="39">
        <v>4.75</v>
      </c>
      <c r="L6164" s="39">
        <v>4.75</v>
      </c>
      <c r="M6164" s="38">
        <f t="shared" si="196"/>
        <v>686.111111111111</v>
      </c>
      <c r="N6164" s="39" t="s">
        <v>14649</v>
      </c>
      <c r="O6164" s="39" t="s">
        <v>14549</v>
      </c>
    </row>
    <row r="6165" s="8" customFormat="1" ht="21" customHeight="1" spans="1:15">
      <c r="A6165" s="27">
        <v>6162</v>
      </c>
      <c r="B6165" s="39" t="s">
        <v>14650</v>
      </c>
      <c r="C6165" s="39" t="s">
        <v>14651</v>
      </c>
      <c r="D6165" s="39" t="s">
        <v>1152</v>
      </c>
      <c r="E6165" s="94">
        <v>50000</v>
      </c>
      <c r="F6165" s="54">
        <v>42801</v>
      </c>
      <c r="G6165" s="54">
        <v>43896</v>
      </c>
      <c r="H6165" s="54">
        <v>43790</v>
      </c>
      <c r="I6165" s="54">
        <f t="shared" ref="I6165:I6176" si="199">G6165</f>
        <v>43896</v>
      </c>
      <c r="J6165" s="36">
        <f t="shared" si="195"/>
        <v>107</v>
      </c>
      <c r="K6165" s="39">
        <v>4.75</v>
      </c>
      <c r="L6165" s="39">
        <v>4.75</v>
      </c>
      <c r="M6165" s="38">
        <f t="shared" si="196"/>
        <v>705.902777777778</v>
      </c>
      <c r="N6165" s="39" t="s">
        <v>14652</v>
      </c>
      <c r="O6165" s="39" t="s">
        <v>14549</v>
      </c>
    </row>
    <row r="6166" s="8" customFormat="1" ht="21" customHeight="1" spans="1:15">
      <c r="A6166" s="27">
        <v>6163</v>
      </c>
      <c r="B6166" s="39" t="s">
        <v>14653</v>
      </c>
      <c r="C6166" s="39" t="s">
        <v>14654</v>
      </c>
      <c r="D6166" s="39" t="s">
        <v>1152</v>
      </c>
      <c r="E6166" s="94">
        <v>50000</v>
      </c>
      <c r="F6166" s="54">
        <v>42802</v>
      </c>
      <c r="G6166" s="54">
        <v>43897</v>
      </c>
      <c r="H6166" s="54">
        <v>43790</v>
      </c>
      <c r="I6166" s="54">
        <f t="shared" si="199"/>
        <v>43897</v>
      </c>
      <c r="J6166" s="36">
        <f t="shared" si="195"/>
        <v>108</v>
      </c>
      <c r="K6166" s="39">
        <v>4.75</v>
      </c>
      <c r="L6166" s="39">
        <v>4.75</v>
      </c>
      <c r="M6166" s="38">
        <f t="shared" si="196"/>
        <v>712.5</v>
      </c>
      <c r="N6166" s="39" t="s">
        <v>14655</v>
      </c>
      <c r="O6166" s="39" t="s">
        <v>14549</v>
      </c>
    </row>
    <row r="6167" s="8" customFormat="1" ht="21" customHeight="1" spans="1:15">
      <c r="A6167" s="27">
        <v>6164</v>
      </c>
      <c r="B6167" s="39" t="s">
        <v>14656</v>
      </c>
      <c r="C6167" s="39" t="s">
        <v>14654</v>
      </c>
      <c r="D6167" s="39" t="s">
        <v>1152</v>
      </c>
      <c r="E6167" s="94">
        <v>50000</v>
      </c>
      <c r="F6167" s="54">
        <v>42802</v>
      </c>
      <c r="G6167" s="54">
        <v>43897</v>
      </c>
      <c r="H6167" s="54">
        <v>43790</v>
      </c>
      <c r="I6167" s="54">
        <f t="shared" si="199"/>
        <v>43897</v>
      </c>
      <c r="J6167" s="36">
        <f t="shared" si="195"/>
        <v>108</v>
      </c>
      <c r="K6167" s="39">
        <v>4.75</v>
      </c>
      <c r="L6167" s="39">
        <v>4.75</v>
      </c>
      <c r="M6167" s="38">
        <f t="shared" si="196"/>
        <v>712.5</v>
      </c>
      <c r="N6167" s="39" t="s">
        <v>14657</v>
      </c>
      <c r="O6167" s="39" t="s">
        <v>14549</v>
      </c>
    </row>
    <row r="6168" s="8" customFormat="1" ht="21" customHeight="1" spans="1:15">
      <c r="A6168" s="27">
        <v>6165</v>
      </c>
      <c r="B6168" s="39" t="s">
        <v>14658</v>
      </c>
      <c r="C6168" s="39" t="s">
        <v>14635</v>
      </c>
      <c r="D6168" s="39" t="s">
        <v>1152</v>
      </c>
      <c r="E6168" s="94">
        <v>50000</v>
      </c>
      <c r="F6168" s="54">
        <v>42802</v>
      </c>
      <c r="G6168" s="54">
        <v>43896</v>
      </c>
      <c r="H6168" s="54">
        <v>43790</v>
      </c>
      <c r="I6168" s="54">
        <f t="shared" si="199"/>
        <v>43896</v>
      </c>
      <c r="J6168" s="36">
        <f t="shared" si="195"/>
        <v>107</v>
      </c>
      <c r="K6168" s="39">
        <v>4.75</v>
      </c>
      <c r="L6168" s="39">
        <v>4.75</v>
      </c>
      <c r="M6168" s="38">
        <f t="shared" si="196"/>
        <v>705.902777777778</v>
      </c>
      <c r="N6168" s="39" t="s">
        <v>14659</v>
      </c>
      <c r="O6168" s="39" t="s">
        <v>14549</v>
      </c>
    </row>
    <row r="6169" s="8" customFormat="1" ht="21" customHeight="1" spans="1:15">
      <c r="A6169" s="27">
        <v>6166</v>
      </c>
      <c r="B6169" s="39" t="s">
        <v>14660</v>
      </c>
      <c r="C6169" s="39" t="s">
        <v>14661</v>
      </c>
      <c r="D6169" s="39" t="s">
        <v>1152</v>
      </c>
      <c r="E6169" s="94">
        <v>50000</v>
      </c>
      <c r="F6169" s="54">
        <v>42802</v>
      </c>
      <c r="G6169" s="54">
        <v>43897</v>
      </c>
      <c r="H6169" s="54">
        <v>43790</v>
      </c>
      <c r="I6169" s="54">
        <f t="shared" si="199"/>
        <v>43897</v>
      </c>
      <c r="J6169" s="36">
        <f t="shared" si="195"/>
        <v>108</v>
      </c>
      <c r="K6169" s="39">
        <v>4.75</v>
      </c>
      <c r="L6169" s="39">
        <v>4.75</v>
      </c>
      <c r="M6169" s="38">
        <f t="shared" si="196"/>
        <v>712.5</v>
      </c>
      <c r="N6169" s="39" t="s">
        <v>14662</v>
      </c>
      <c r="O6169" s="39" t="s">
        <v>14549</v>
      </c>
    </row>
    <row r="6170" s="8" customFormat="1" ht="21" customHeight="1" spans="1:15">
      <c r="A6170" s="27">
        <v>6167</v>
      </c>
      <c r="B6170" s="39" t="s">
        <v>14663</v>
      </c>
      <c r="C6170" s="39" t="s">
        <v>14661</v>
      </c>
      <c r="D6170" s="39" t="s">
        <v>1152</v>
      </c>
      <c r="E6170" s="94">
        <v>50000</v>
      </c>
      <c r="F6170" s="54">
        <v>42803</v>
      </c>
      <c r="G6170" s="54">
        <v>43897</v>
      </c>
      <c r="H6170" s="54">
        <v>43790</v>
      </c>
      <c r="I6170" s="54">
        <f t="shared" si="199"/>
        <v>43897</v>
      </c>
      <c r="J6170" s="36">
        <f t="shared" si="195"/>
        <v>108</v>
      </c>
      <c r="K6170" s="39">
        <v>4.75</v>
      </c>
      <c r="L6170" s="39">
        <v>4.75</v>
      </c>
      <c r="M6170" s="38">
        <f t="shared" si="196"/>
        <v>712.5</v>
      </c>
      <c r="N6170" s="39" t="s">
        <v>14664</v>
      </c>
      <c r="O6170" s="39" t="s">
        <v>14549</v>
      </c>
    </row>
    <row r="6171" s="8" customFormat="1" ht="21" customHeight="1" spans="1:15">
      <c r="A6171" s="27">
        <v>6168</v>
      </c>
      <c r="B6171" s="39" t="s">
        <v>14665</v>
      </c>
      <c r="C6171" s="39" t="s">
        <v>14666</v>
      </c>
      <c r="D6171" s="39" t="s">
        <v>1152</v>
      </c>
      <c r="E6171" s="94">
        <v>50000</v>
      </c>
      <c r="F6171" s="54">
        <v>42803</v>
      </c>
      <c r="G6171" s="54">
        <v>43898</v>
      </c>
      <c r="H6171" s="54">
        <v>43790</v>
      </c>
      <c r="I6171" s="54">
        <f t="shared" si="199"/>
        <v>43898</v>
      </c>
      <c r="J6171" s="36">
        <f t="shared" si="195"/>
        <v>109</v>
      </c>
      <c r="K6171" s="39">
        <v>4.75</v>
      </c>
      <c r="L6171" s="39">
        <v>4.75</v>
      </c>
      <c r="M6171" s="38">
        <f t="shared" si="196"/>
        <v>719.097222222222</v>
      </c>
      <c r="N6171" s="39" t="s">
        <v>14667</v>
      </c>
      <c r="O6171" s="39" t="s">
        <v>14549</v>
      </c>
    </row>
    <row r="6172" s="8" customFormat="1" ht="21" customHeight="1" spans="1:15">
      <c r="A6172" s="27">
        <v>6169</v>
      </c>
      <c r="B6172" s="39" t="s">
        <v>14668</v>
      </c>
      <c r="C6172" s="39" t="s">
        <v>14669</v>
      </c>
      <c r="D6172" s="39" t="s">
        <v>1152</v>
      </c>
      <c r="E6172" s="94">
        <v>50000</v>
      </c>
      <c r="F6172" s="54">
        <v>42803</v>
      </c>
      <c r="G6172" s="54">
        <v>43898</v>
      </c>
      <c r="H6172" s="54">
        <v>43790</v>
      </c>
      <c r="I6172" s="54">
        <f t="shared" si="199"/>
        <v>43898</v>
      </c>
      <c r="J6172" s="36">
        <f t="shared" si="195"/>
        <v>109</v>
      </c>
      <c r="K6172" s="39">
        <v>4.75</v>
      </c>
      <c r="L6172" s="39">
        <v>4.75</v>
      </c>
      <c r="M6172" s="38">
        <f t="shared" si="196"/>
        <v>719.097222222222</v>
      </c>
      <c r="N6172" s="39" t="s">
        <v>14670</v>
      </c>
      <c r="O6172" s="39" t="s">
        <v>14549</v>
      </c>
    </row>
    <row r="6173" s="8" customFormat="1" ht="21" customHeight="1" spans="1:15">
      <c r="A6173" s="27">
        <v>6170</v>
      </c>
      <c r="B6173" s="39" t="s">
        <v>14671</v>
      </c>
      <c r="C6173" s="39" t="s">
        <v>14672</v>
      </c>
      <c r="D6173" s="39" t="s">
        <v>1152</v>
      </c>
      <c r="E6173" s="94">
        <v>50000</v>
      </c>
      <c r="F6173" s="54">
        <v>42803</v>
      </c>
      <c r="G6173" s="54">
        <v>43898</v>
      </c>
      <c r="H6173" s="54">
        <v>43790</v>
      </c>
      <c r="I6173" s="54">
        <f t="shared" si="199"/>
        <v>43898</v>
      </c>
      <c r="J6173" s="36">
        <f t="shared" si="195"/>
        <v>109</v>
      </c>
      <c r="K6173" s="39">
        <v>4.75</v>
      </c>
      <c r="L6173" s="39">
        <v>4.75</v>
      </c>
      <c r="M6173" s="38">
        <f t="shared" si="196"/>
        <v>719.097222222222</v>
      </c>
      <c r="N6173" s="39" t="s">
        <v>14673</v>
      </c>
      <c r="O6173" s="39" t="s">
        <v>14549</v>
      </c>
    </row>
    <row r="6174" s="8" customFormat="1" ht="21" customHeight="1" spans="1:15">
      <c r="A6174" s="27">
        <v>6171</v>
      </c>
      <c r="B6174" s="39" t="s">
        <v>14674</v>
      </c>
      <c r="C6174" s="39" t="s">
        <v>14669</v>
      </c>
      <c r="D6174" s="39" t="s">
        <v>1152</v>
      </c>
      <c r="E6174" s="94">
        <v>50000</v>
      </c>
      <c r="F6174" s="54">
        <v>42803</v>
      </c>
      <c r="G6174" s="54">
        <v>43898</v>
      </c>
      <c r="H6174" s="54">
        <v>43790</v>
      </c>
      <c r="I6174" s="54">
        <f t="shared" si="199"/>
        <v>43898</v>
      </c>
      <c r="J6174" s="36">
        <f t="shared" si="195"/>
        <v>109</v>
      </c>
      <c r="K6174" s="39">
        <v>4.75</v>
      </c>
      <c r="L6174" s="39">
        <v>4.75</v>
      </c>
      <c r="M6174" s="38">
        <f t="shared" si="196"/>
        <v>719.097222222222</v>
      </c>
      <c r="N6174" s="39" t="s">
        <v>14675</v>
      </c>
      <c r="O6174" s="39" t="s">
        <v>14549</v>
      </c>
    </row>
    <row r="6175" s="8" customFormat="1" ht="21" customHeight="1" spans="1:15">
      <c r="A6175" s="27">
        <v>6172</v>
      </c>
      <c r="B6175" s="39" t="s">
        <v>14676</v>
      </c>
      <c r="C6175" s="39" t="s">
        <v>14677</v>
      </c>
      <c r="D6175" s="39" t="s">
        <v>1152</v>
      </c>
      <c r="E6175" s="94">
        <v>30000</v>
      </c>
      <c r="F6175" s="54">
        <v>42803</v>
      </c>
      <c r="G6175" s="54">
        <v>43898</v>
      </c>
      <c r="H6175" s="54">
        <v>43790</v>
      </c>
      <c r="I6175" s="54">
        <f t="shared" si="199"/>
        <v>43898</v>
      </c>
      <c r="J6175" s="36">
        <f t="shared" si="195"/>
        <v>109</v>
      </c>
      <c r="K6175" s="39">
        <v>4.75</v>
      </c>
      <c r="L6175" s="39">
        <v>4.75</v>
      </c>
      <c r="M6175" s="38">
        <f t="shared" si="196"/>
        <v>431.458333333333</v>
      </c>
      <c r="N6175" s="39" t="s">
        <v>14678</v>
      </c>
      <c r="O6175" s="39" t="s">
        <v>14549</v>
      </c>
    </row>
    <row r="6176" s="8" customFormat="1" ht="21" customHeight="1" spans="1:15">
      <c r="A6176" s="27">
        <v>6173</v>
      </c>
      <c r="B6176" s="39" t="s">
        <v>2955</v>
      </c>
      <c r="C6176" s="39" t="s">
        <v>14679</v>
      </c>
      <c r="D6176" s="39" t="s">
        <v>1152</v>
      </c>
      <c r="E6176" s="94">
        <v>50000</v>
      </c>
      <c r="F6176" s="54">
        <v>42803</v>
      </c>
      <c r="G6176" s="54">
        <v>43898</v>
      </c>
      <c r="H6176" s="54">
        <v>43790</v>
      </c>
      <c r="I6176" s="54">
        <f t="shared" si="199"/>
        <v>43898</v>
      </c>
      <c r="J6176" s="36">
        <f t="shared" si="195"/>
        <v>109</v>
      </c>
      <c r="K6176" s="39">
        <v>4.75</v>
      </c>
      <c r="L6176" s="39">
        <v>4.75</v>
      </c>
      <c r="M6176" s="38">
        <f t="shared" si="196"/>
        <v>719.097222222222</v>
      </c>
      <c r="N6176" s="39" t="s">
        <v>14680</v>
      </c>
      <c r="O6176" s="39" t="s">
        <v>14549</v>
      </c>
    </row>
    <row r="6177" s="8" customFormat="1" ht="21" customHeight="1" spans="1:15">
      <c r="A6177" s="27">
        <v>6174</v>
      </c>
      <c r="B6177" s="39" t="s">
        <v>14681</v>
      </c>
      <c r="C6177" s="39" t="s">
        <v>14672</v>
      </c>
      <c r="D6177" s="39" t="s">
        <v>1152</v>
      </c>
      <c r="E6177" s="94">
        <v>50000</v>
      </c>
      <c r="F6177" s="54">
        <v>42803</v>
      </c>
      <c r="G6177" s="54">
        <v>43898</v>
      </c>
      <c r="H6177" s="54">
        <v>43790</v>
      </c>
      <c r="I6177" s="54">
        <v>43895</v>
      </c>
      <c r="J6177" s="36">
        <f t="shared" si="195"/>
        <v>106</v>
      </c>
      <c r="K6177" s="39">
        <v>4.75</v>
      </c>
      <c r="L6177" s="39">
        <v>4.75</v>
      </c>
      <c r="M6177" s="38">
        <f t="shared" si="196"/>
        <v>699.305555555555</v>
      </c>
      <c r="N6177" s="39" t="s">
        <v>14682</v>
      </c>
      <c r="O6177" s="39" t="s">
        <v>14549</v>
      </c>
    </row>
    <row r="6178" s="8" customFormat="1" ht="21" customHeight="1" spans="1:15">
      <c r="A6178" s="27">
        <v>6175</v>
      </c>
      <c r="B6178" s="39" t="s">
        <v>14683</v>
      </c>
      <c r="C6178" s="39" t="s">
        <v>14684</v>
      </c>
      <c r="D6178" s="39" t="s">
        <v>1152</v>
      </c>
      <c r="E6178" s="94">
        <v>50000</v>
      </c>
      <c r="F6178" s="54">
        <v>42804</v>
      </c>
      <c r="G6178" s="54">
        <v>43899</v>
      </c>
      <c r="H6178" s="54">
        <v>43790</v>
      </c>
      <c r="I6178" s="54">
        <f t="shared" ref="I6178:I6181" si="200">G6178</f>
        <v>43899</v>
      </c>
      <c r="J6178" s="36">
        <f t="shared" si="195"/>
        <v>110</v>
      </c>
      <c r="K6178" s="39">
        <v>4.75</v>
      </c>
      <c r="L6178" s="39">
        <v>4.75</v>
      </c>
      <c r="M6178" s="38">
        <f t="shared" si="196"/>
        <v>725.694444444445</v>
      </c>
      <c r="N6178" s="39" t="s">
        <v>14685</v>
      </c>
      <c r="O6178" s="39" t="s">
        <v>14549</v>
      </c>
    </row>
    <row r="6179" s="8" customFormat="1" ht="21" customHeight="1" spans="1:15">
      <c r="A6179" s="27">
        <v>6176</v>
      </c>
      <c r="B6179" s="39" t="s">
        <v>14686</v>
      </c>
      <c r="C6179" s="39" t="s">
        <v>14687</v>
      </c>
      <c r="D6179" s="39" t="s">
        <v>1152</v>
      </c>
      <c r="E6179" s="94">
        <v>50000</v>
      </c>
      <c r="F6179" s="54">
        <v>42804</v>
      </c>
      <c r="G6179" s="54">
        <v>43899</v>
      </c>
      <c r="H6179" s="54">
        <v>43790</v>
      </c>
      <c r="I6179" s="54">
        <f t="shared" si="200"/>
        <v>43899</v>
      </c>
      <c r="J6179" s="36">
        <f t="shared" si="195"/>
        <v>110</v>
      </c>
      <c r="K6179" s="39">
        <v>4.75</v>
      </c>
      <c r="L6179" s="39">
        <v>4.75</v>
      </c>
      <c r="M6179" s="38">
        <f t="shared" si="196"/>
        <v>725.694444444445</v>
      </c>
      <c r="N6179" s="39" t="s">
        <v>14688</v>
      </c>
      <c r="O6179" s="39" t="s">
        <v>14549</v>
      </c>
    </row>
    <row r="6180" s="8" customFormat="1" ht="21" customHeight="1" spans="1:15">
      <c r="A6180" s="27">
        <v>6177</v>
      </c>
      <c r="B6180" s="39" t="s">
        <v>14689</v>
      </c>
      <c r="C6180" s="39" t="s">
        <v>14690</v>
      </c>
      <c r="D6180" s="39" t="s">
        <v>1152</v>
      </c>
      <c r="E6180" s="94">
        <v>50000</v>
      </c>
      <c r="F6180" s="54">
        <v>42805</v>
      </c>
      <c r="G6180" s="54">
        <v>43900</v>
      </c>
      <c r="H6180" s="54">
        <v>43790</v>
      </c>
      <c r="I6180" s="54">
        <f t="shared" si="200"/>
        <v>43900</v>
      </c>
      <c r="J6180" s="36">
        <f t="shared" si="195"/>
        <v>111</v>
      </c>
      <c r="K6180" s="39">
        <v>4.75</v>
      </c>
      <c r="L6180" s="39">
        <v>4.75</v>
      </c>
      <c r="M6180" s="38">
        <f t="shared" si="196"/>
        <v>732.291666666667</v>
      </c>
      <c r="N6180" s="39" t="s">
        <v>14691</v>
      </c>
      <c r="O6180" s="39" t="s">
        <v>14549</v>
      </c>
    </row>
    <row r="6181" s="8" customFormat="1" ht="21" customHeight="1" spans="1:15">
      <c r="A6181" s="27">
        <v>6178</v>
      </c>
      <c r="B6181" s="39" t="s">
        <v>14692</v>
      </c>
      <c r="C6181" s="39" t="s">
        <v>14693</v>
      </c>
      <c r="D6181" s="39" t="s">
        <v>1152</v>
      </c>
      <c r="E6181" s="94">
        <v>50000</v>
      </c>
      <c r="F6181" s="54">
        <v>42805</v>
      </c>
      <c r="G6181" s="54">
        <v>43900</v>
      </c>
      <c r="H6181" s="54">
        <v>43790</v>
      </c>
      <c r="I6181" s="54">
        <f t="shared" si="200"/>
        <v>43900</v>
      </c>
      <c r="J6181" s="36">
        <f t="shared" si="195"/>
        <v>111</v>
      </c>
      <c r="K6181" s="39">
        <v>4.75</v>
      </c>
      <c r="L6181" s="39">
        <v>4.75</v>
      </c>
      <c r="M6181" s="38">
        <f t="shared" si="196"/>
        <v>732.291666666667</v>
      </c>
      <c r="N6181" s="39" t="s">
        <v>14694</v>
      </c>
      <c r="O6181" s="39" t="s">
        <v>14549</v>
      </c>
    </row>
    <row r="6182" s="8" customFormat="1" ht="21" customHeight="1" spans="1:15">
      <c r="A6182" s="27">
        <v>6179</v>
      </c>
      <c r="B6182" s="39" t="s">
        <v>14695</v>
      </c>
      <c r="C6182" s="39" t="s">
        <v>14696</v>
      </c>
      <c r="D6182" s="39" t="s">
        <v>1152</v>
      </c>
      <c r="E6182" s="94">
        <v>50000</v>
      </c>
      <c r="F6182" s="54">
        <v>42807</v>
      </c>
      <c r="G6182" s="54">
        <v>43902</v>
      </c>
      <c r="H6182" s="54">
        <v>43790</v>
      </c>
      <c r="I6182" s="54">
        <v>43895</v>
      </c>
      <c r="J6182" s="36">
        <f t="shared" si="195"/>
        <v>106</v>
      </c>
      <c r="K6182" s="39">
        <v>4.75</v>
      </c>
      <c r="L6182" s="39">
        <v>4.75</v>
      </c>
      <c r="M6182" s="38">
        <f t="shared" si="196"/>
        <v>699.305555555555</v>
      </c>
      <c r="N6182" s="39" t="s">
        <v>14697</v>
      </c>
      <c r="O6182" s="39" t="s">
        <v>14549</v>
      </c>
    </row>
    <row r="6183" s="8" customFormat="1" ht="21" customHeight="1" spans="1:15">
      <c r="A6183" s="27">
        <v>6180</v>
      </c>
      <c r="B6183" s="39" t="s">
        <v>14698</v>
      </c>
      <c r="C6183" s="39" t="s">
        <v>14699</v>
      </c>
      <c r="D6183" s="39" t="s">
        <v>1152</v>
      </c>
      <c r="E6183" s="94">
        <v>50000</v>
      </c>
      <c r="F6183" s="54">
        <v>42807</v>
      </c>
      <c r="G6183" s="54">
        <v>43902</v>
      </c>
      <c r="H6183" s="54">
        <v>43790</v>
      </c>
      <c r="I6183" s="54">
        <f t="shared" ref="I6183:I6186" si="201">G6183</f>
        <v>43902</v>
      </c>
      <c r="J6183" s="36">
        <f t="shared" si="195"/>
        <v>113</v>
      </c>
      <c r="K6183" s="39">
        <v>4.75</v>
      </c>
      <c r="L6183" s="39">
        <v>4.75</v>
      </c>
      <c r="M6183" s="38">
        <f t="shared" si="196"/>
        <v>745.486111111111</v>
      </c>
      <c r="N6183" s="39" t="s">
        <v>14700</v>
      </c>
      <c r="O6183" s="39" t="s">
        <v>14549</v>
      </c>
    </row>
    <row r="6184" s="8" customFormat="1" ht="21" customHeight="1" spans="1:15">
      <c r="A6184" s="27">
        <v>6181</v>
      </c>
      <c r="B6184" s="39" t="s">
        <v>14701</v>
      </c>
      <c r="C6184" s="39" t="s">
        <v>14696</v>
      </c>
      <c r="D6184" s="39" t="s">
        <v>1152</v>
      </c>
      <c r="E6184" s="94">
        <v>50000</v>
      </c>
      <c r="F6184" s="54">
        <v>42807</v>
      </c>
      <c r="G6184" s="54">
        <v>43902</v>
      </c>
      <c r="H6184" s="54">
        <v>43790</v>
      </c>
      <c r="I6184" s="54">
        <f t="shared" si="201"/>
        <v>43902</v>
      </c>
      <c r="J6184" s="36">
        <f t="shared" si="195"/>
        <v>113</v>
      </c>
      <c r="K6184" s="39">
        <v>4.75</v>
      </c>
      <c r="L6184" s="39">
        <v>4.75</v>
      </c>
      <c r="M6184" s="38">
        <f t="shared" si="196"/>
        <v>745.486111111111</v>
      </c>
      <c r="N6184" s="39" t="s">
        <v>14702</v>
      </c>
      <c r="O6184" s="39" t="s">
        <v>14549</v>
      </c>
    </row>
    <row r="6185" s="8" customFormat="1" ht="21" customHeight="1" spans="1:15">
      <c r="A6185" s="27">
        <v>6182</v>
      </c>
      <c r="B6185" s="39" t="s">
        <v>14703</v>
      </c>
      <c r="C6185" s="39" t="s">
        <v>14690</v>
      </c>
      <c r="D6185" s="39" t="s">
        <v>1152</v>
      </c>
      <c r="E6185" s="94">
        <v>50000</v>
      </c>
      <c r="F6185" s="54">
        <v>42807</v>
      </c>
      <c r="G6185" s="54">
        <v>43902</v>
      </c>
      <c r="H6185" s="54">
        <v>43790</v>
      </c>
      <c r="I6185" s="54">
        <f t="shared" si="201"/>
        <v>43902</v>
      </c>
      <c r="J6185" s="36">
        <f t="shared" si="195"/>
        <v>113</v>
      </c>
      <c r="K6185" s="39">
        <v>4.75</v>
      </c>
      <c r="L6185" s="39">
        <v>4.75</v>
      </c>
      <c r="M6185" s="38">
        <f t="shared" si="196"/>
        <v>745.486111111111</v>
      </c>
      <c r="N6185" s="39" t="s">
        <v>14704</v>
      </c>
      <c r="O6185" s="39" t="s">
        <v>14549</v>
      </c>
    </row>
    <row r="6186" s="8" customFormat="1" ht="21" customHeight="1" spans="1:15">
      <c r="A6186" s="27">
        <v>6183</v>
      </c>
      <c r="B6186" s="39" t="s">
        <v>14705</v>
      </c>
      <c r="C6186" s="39" t="s">
        <v>14706</v>
      </c>
      <c r="D6186" s="39" t="s">
        <v>1152</v>
      </c>
      <c r="E6186" s="94">
        <v>30000</v>
      </c>
      <c r="F6186" s="54">
        <v>42807</v>
      </c>
      <c r="G6186" s="54">
        <v>43902</v>
      </c>
      <c r="H6186" s="54">
        <v>43790</v>
      </c>
      <c r="I6186" s="54">
        <f t="shared" si="201"/>
        <v>43902</v>
      </c>
      <c r="J6186" s="36">
        <f t="shared" si="195"/>
        <v>113</v>
      </c>
      <c r="K6186" s="39">
        <v>4.75</v>
      </c>
      <c r="L6186" s="39">
        <v>4.75</v>
      </c>
      <c r="M6186" s="38">
        <f t="shared" si="196"/>
        <v>447.291666666667</v>
      </c>
      <c r="N6186" s="39" t="s">
        <v>14707</v>
      </c>
      <c r="O6186" s="39" t="s">
        <v>14549</v>
      </c>
    </row>
    <row r="6187" s="8" customFormat="1" ht="21" customHeight="1" spans="1:15">
      <c r="A6187" s="27">
        <v>6184</v>
      </c>
      <c r="B6187" s="39" t="s">
        <v>14708</v>
      </c>
      <c r="C6187" s="39" t="s">
        <v>14709</v>
      </c>
      <c r="D6187" s="39" t="s">
        <v>1152</v>
      </c>
      <c r="E6187" s="94">
        <v>50000</v>
      </c>
      <c r="F6187" s="54">
        <v>42807</v>
      </c>
      <c r="G6187" s="54">
        <v>43902</v>
      </c>
      <c r="H6187" s="54">
        <v>43790</v>
      </c>
      <c r="I6187" s="54">
        <v>43901</v>
      </c>
      <c r="J6187" s="36">
        <f t="shared" si="195"/>
        <v>112</v>
      </c>
      <c r="K6187" s="39">
        <v>4.75</v>
      </c>
      <c r="L6187" s="39">
        <v>4.75</v>
      </c>
      <c r="M6187" s="38">
        <f t="shared" si="196"/>
        <v>738.888888888889</v>
      </c>
      <c r="N6187" s="39" t="s">
        <v>14710</v>
      </c>
      <c r="O6187" s="39" t="s">
        <v>14549</v>
      </c>
    </row>
    <row r="6188" s="8" customFormat="1" ht="21" customHeight="1" spans="1:15">
      <c r="A6188" s="27">
        <v>6185</v>
      </c>
      <c r="B6188" s="39" t="s">
        <v>14711</v>
      </c>
      <c r="C6188" s="39" t="s">
        <v>14712</v>
      </c>
      <c r="D6188" s="39" t="s">
        <v>1152</v>
      </c>
      <c r="E6188" s="94">
        <v>50000</v>
      </c>
      <c r="F6188" s="54">
        <v>42808</v>
      </c>
      <c r="G6188" s="54">
        <v>43903</v>
      </c>
      <c r="H6188" s="54">
        <v>43790</v>
      </c>
      <c r="I6188" s="54">
        <f t="shared" ref="I6188:I6204" si="202">G6188</f>
        <v>43903</v>
      </c>
      <c r="J6188" s="36">
        <f t="shared" si="195"/>
        <v>114</v>
      </c>
      <c r="K6188" s="39">
        <v>4.75</v>
      </c>
      <c r="L6188" s="39">
        <v>4.75</v>
      </c>
      <c r="M6188" s="38">
        <f t="shared" si="196"/>
        <v>752.083333333333</v>
      </c>
      <c r="N6188" s="39" t="s">
        <v>14713</v>
      </c>
      <c r="O6188" s="39" t="s">
        <v>14549</v>
      </c>
    </row>
    <row r="6189" s="8" customFormat="1" ht="21" customHeight="1" spans="1:15">
      <c r="A6189" s="27">
        <v>6186</v>
      </c>
      <c r="B6189" s="39" t="s">
        <v>14714</v>
      </c>
      <c r="C6189" s="39" t="s">
        <v>14666</v>
      </c>
      <c r="D6189" s="39" t="s">
        <v>1152</v>
      </c>
      <c r="E6189" s="94">
        <v>50000</v>
      </c>
      <c r="F6189" s="54">
        <v>42808</v>
      </c>
      <c r="G6189" s="54">
        <v>43903</v>
      </c>
      <c r="H6189" s="54">
        <v>43790</v>
      </c>
      <c r="I6189" s="54">
        <f t="shared" si="202"/>
        <v>43903</v>
      </c>
      <c r="J6189" s="36">
        <f t="shared" si="195"/>
        <v>114</v>
      </c>
      <c r="K6189" s="39">
        <v>4.75</v>
      </c>
      <c r="L6189" s="39">
        <v>4.75</v>
      </c>
      <c r="M6189" s="38">
        <f t="shared" si="196"/>
        <v>752.083333333333</v>
      </c>
      <c r="N6189" s="39" t="s">
        <v>14715</v>
      </c>
      <c r="O6189" s="39" t="s">
        <v>14549</v>
      </c>
    </row>
    <row r="6190" s="8" customFormat="1" ht="21" customHeight="1" spans="1:15">
      <c r="A6190" s="27">
        <v>6187</v>
      </c>
      <c r="B6190" s="39" t="s">
        <v>14716</v>
      </c>
      <c r="C6190" s="39" t="s">
        <v>14717</v>
      </c>
      <c r="D6190" s="39" t="s">
        <v>1152</v>
      </c>
      <c r="E6190" s="94">
        <v>50000</v>
      </c>
      <c r="F6190" s="54">
        <v>42808</v>
      </c>
      <c r="G6190" s="54">
        <v>43903</v>
      </c>
      <c r="H6190" s="54">
        <v>43790</v>
      </c>
      <c r="I6190" s="54">
        <v>43900</v>
      </c>
      <c r="J6190" s="36">
        <f t="shared" si="195"/>
        <v>111</v>
      </c>
      <c r="K6190" s="39">
        <v>4.75</v>
      </c>
      <c r="L6190" s="39">
        <v>4.75</v>
      </c>
      <c r="M6190" s="38">
        <f t="shared" si="196"/>
        <v>732.291666666667</v>
      </c>
      <c r="N6190" s="39" t="s">
        <v>14718</v>
      </c>
      <c r="O6190" s="39" t="s">
        <v>14549</v>
      </c>
    </row>
    <row r="6191" s="8" customFormat="1" ht="21" customHeight="1" spans="1:15">
      <c r="A6191" s="27">
        <v>6188</v>
      </c>
      <c r="B6191" s="39" t="s">
        <v>14719</v>
      </c>
      <c r="C6191" s="39" t="s">
        <v>14720</v>
      </c>
      <c r="D6191" s="39" t="s">
        <v>1152</v>
      </c>
      <c r="E6191" s="94">
        <v>50000</v>
      </c>
      <c r="F6191" s="54">
        <v>42808</v>
      </c>
      <c r="G6191" s="54">
        <v>43903</v>
      </c>
      <c r="H6191" s="54">
        <v>43790</v>
      </c>
      <c r="I6191" s="54">
        <f t="shared" si="202"/>
        <v>43903</v>
      </c>
      <c r="J6191" s="36">
        <f t="shared" si="195"/>
        <v>114</v>
      </c>
      <c r="K6191" s="39">
        <v>4.75</v>
      </c>
      <c r="L6191" s="39">
        <v>4.75</v>
      </c>
      <c r="M6191" s="38">
        <f t="shared" si="196"/>
        <v>752.083333333333</v>
      </c>
      <c r="N6191" s="39" t="s">
        <v>14721</v>
      </c>
      <c r="O6191" s="39" t="s">
        <v>14549</v>
      </c>
    </row>
    <row r="6192" s="8" customFormat="1" ht="21" customHeight="1" spans="1:15">
      <c r="A6192" s="27">
        <v>6189</v>
      </c>
      <c r="B6192" s="39" t="s">
        <v>14722</v>
      </c>
      <c r="C6192" s="39" t="s">
        <v>14562</v>
      </c>
      <c r="D6192" s="39" t="s">
        <v>1152</v>
      </c>
      <c r="E6192" s="94">
        <v>50000</v>
      </c>
      <c r="F6192" s="54">
        <v>42808</v>
      </c>
      <c r="G6192" s="54">
        <v>43903</v>
      </c>
      <c r="H6192" s="54">
        <v>43790</v>
      </c>
      <c r="I6192" s="54">
        <f t="shared" si="202"/>
        <v>43903</v>
      </c>
      <c r="J6192" s="36">
        <f t="shared" si="195"/>
        <v>114</v>
      </c>
      <c r="K6192" s="39">
        <v>4.75</v>
      </c>
      <c r="L6192" s="39">
        <v>4.75</v>
      </c>
      <c r="M6192" s="38">
        <f t="shared" si="196"/>
        <v>752.083333333333</v>
      </c>
      <c r="N6192" s="39" t="s">
        <v>14723</v>
      </c>
      <c r="O6192" s="39" t="s">
        <v>14549</v>
      </c>
    </row>
    <row r="6193" s="8" customFormat="1" ht="21" customHeight="1" spans="1:15">
      <c r="A6193" s="27">
        <v>6190</v>
      </c>
      <c r="B6193" s="39" t="s">
        <v>14724</v>
      </c>
      <c r="C6193" s="39" t="s">
        <v>14580</v>
      </c>
      <c r="D6193" s="39" t="s">
        <v>1152</v>
      </c>
      <c r="E6193" s="94">
        <v>50000</v>
      </c>
      <c r="F6193" s="54">
        <v>42809</v>
      </c>
      <c r="G6193" s="54">
        <v>43904</v>
      </c>
      <c r="H6193" s="54">
        <v>43790</v>
      </c>
      <c r="I6193" s="54">
        <f t="shared" si="202"/>
        <v>43904</v>
      </c>
      <c r="J6193" s="36">
        <f t="shared" si="195"/>
        <v>115</v>
      </c>
      <c r="K6193" s="39">
        <v>4.75</v>
      </c>
      <c r="L6193" s="39">
        <v>4.75</v>
      </c>
      <c r="M6193" s="38">
        <f t="shared" si="196"/>
        <v>758.680555555555</v>
      </c>
      <c r="N6193" s="39" t="s">
        <v>14725</v>
      </c>
      <c r="O6193" s="39" t="s">
        <v>14549</v>
      </c>
    </row>
    <row r="6194" s="8" customFormat="1" ht="21" customHeight="1" spans="1:15">
      <c r="A6194" s="27">
        <v>6191</v>
      </c>
      <c r="B6194" s="39" t="s">
        <v>14726</v>
      </c>
      <c r="C6194" s="39" t="s">
        <v>14643</v>
      </c>
      <c r="D6194" s="39" t="s">
        <v>1152</v>
      </c>
      <c r="E6194" s="94">
        <v>50000</v>
      </c>
      <c r="F6194" s="54">
        <v>42809</v>
      </c>
      <c r="G6194" s="54">
        <v>43904</v>
      </c>
      <c r="H6194" s="54">
        <v>43790</v>
      </c>
      <c r="I6194" s="54">
        <f t="shared" si="202"/>
        <v>43904</v>
      </c>
      <c r="J6194" s="36">
        <f t="shared" si="195"/>
        <v>115</v>
      </c>
      <c r="K6194" s="39">
        <v>4.75</v>
      </c>
      <c r="L6194" s="39">
        <v>4.75</v>
      </c>
      <c r="M6194" s="38">
        <f t="shared" si="196"/>
        <v>758.680555555555</v>
      </c>
      <c r="N6194" s="39" t="s">
        <v>14727</v>
      </c>
      <c r="O6194" s="39" t="s">
        <v>14549</v>
      </c>
    </row>
    <row r="6195" s="8" customFormat="1" ht="21" customHeight="1" spans="1:15">
      <c r="A6195" s="27">
        <v>6192</v>
      </c>
      <c r="B6195" s="39" t="s">
        <v>14728</v>
      </c>
      <c r="C6195" s="39" t="s">
        <v>14729</v>
      </c>
      <c r="D6195" s="39" t="s">
        <v>1152</v>
      </c>
      <c r="E6195" s="94">
        <v>50000</v>
      </c>
      <c r="F6195" s="54">
        <v>42809</v>
      </c>
      <c r="G6195" s="54">
        <v>43904</v>
      </c>
      <c r="H6195" s="54">
        <v>43790</v>
      </c>
      <c r="I6195" s="54">
        <f t="shared" si="202"/>
        <v>43904</v>
      </c>
      <c r="J6195" s="36">
        <f t="shared" si="195"/>
        <v>115</v>
      </c>
      <c r="K6195" s="39">
        <v>4.75</v>
      </c>
      <c r="L6195" s="39">
        <v>4.75</v>
      </c>
      <c r="M6195" s="38">
        <f t="shared" si="196"/>
        <v>758.680555555555</v>
      </c>
      <c r="N6195" s="39" t="s">
        <v>14730</v>
      </c>
      <c r="O6195" s="39" t="s">
        <v>14549</v>
      </c>
    </row>
    <row r="6196" s="8" customFormat="1" ht="21" customHeight="1" spans="1:15">
      <c r="A6196" s="27">
        <v>6193</v>
      </c>
      <c r="B6196" s="39" t="s">
        <v>14731</v>
      </c>
      <c r="C6196" s="39" t="s">
        <v>14684</v>
      </c>
      <c r="D6196" s="39" t="s">
        <v>1152</v>
      </c>
      <c r="E6196" s="94">
        <v>50000</v>
      </c>
      <c r="F6196" s="54">
        <v>42809</v>
      </c>
      <c r="G6196" s="54">
        <v>43904</v>
      </c>
      <c r="H6196" s="54">
        <v>43790</v>
      </c>
      <c r="I6196" s="54">
        <f t="shared" si="202"/>
        <v>43904</v>
      </c>
      <c r="J6196" s="36">
        <f t="shared" si="195"/>
        <v>115</v>
      </c>
      <c r="K6196" s="39">
        <v>4.75</v>
      </c>
      <c r="L6196" s="39">
        <v>4.75</v>
      </c>
      <c r="M6196" s="38">
        <f t="shared" si="196"/>
        <v>758.680555555555</v>
      </c>
      <c r="N6196" s="39" t="s">
        <v>14732</v>
      </c>
      <c r="O6196" s="39" t="s">
        <v>14549</v>
      </c>
    </row>
    <row r="6197" s="8" customFormat="1" ht="21" customHeight="1" spans="1:15">
      <c r="A6197" s="27">
        <v>6194</v>
      </c>
      <c r="B6197" s="39" t="s">
        <v>14733</v>
      </c>
      <c r="C6197" s="39" t="s">
        <v>14734</v>
      </c>
      <c r="D6197" s="39" t="s">
        <v>1152</v>
      </c>
      <c r="E6197" s="94">
        <v>20000</v>
      </c>
      <c r="F6197" s="54">
        <v>42809</v>
      </c>
      <c r="G6197" s="54">
        <v>43904</v>
      </c>
      <c r="H6197" s="54">
        <v>43790</v>
      </c>
      <c r="I6197" s="54">
        <f t="shared" si="202"/>
        <v>43904</v>
      </c>
      <c r="J6197" s="36">
        <f t="shared" si="195"/>
        <v>115</v>
      </c>
      <c r="K6197" s="39">
        <v>4.75</v>
      </c>
      <c r="L6197" s="39">
        <v>4.75</v>
      </c>
      <c r="M6197" s="38">
        <f t="shared" si="196"/>
        <v>303.472222222222</v>
      </c>
      <c r="N6197" s="39" t="s">
        <v>14735</v>
      </c>
      <c r="O6197" s="39" t="s">
        <v>14549</v>
      </c>
    </row>
    <row r="6198" s="8" customFormat="1" ht="21" customHeight="1" spans="1:16">
      <c r="A6198" s="27">
        <v>6195</v>
      </c>
      <c r="B6198" s="39" t="s">
        <v>14736</v>
      </c>
      <c r="C6198" s="39" t="s">
        <v>14737</v>
      </c>
      <c r="D6198" s="39" t="s">
        <v>1152</v>
      </c>
      <c r="E6198" s="94">
        <v>50000</v>
      </c>
      <c r="F6198" s="54">
        <v>42809</v>
      </c>
      <c r="G6198" s="54">
        <v>43904</v>
      </c>
      <c r="H6198" s="54">
        <v>43790</v>
      </c>
      <c r="I6198" s="54">
        <f t="shared" si="202"/>
        <v>43904</v>
      </c>
      <c r="J6198" s="36">
        <f t="shared" si="195"/>
        <v>115</v>
      </c>
      <c r="K6198" s="39">
        <v>4.75</v>
      </c>
      <c r="L6198" s="39">
        <v>4.75</v>
      </c>
      <c r="M6198" s="38">
        <f t="shared" si="196"/>
        <v>758.680555555555</v>
      </c>
      <c r="N6198" s="39" t="s">
        <v>14738</v>
      </c>
      <c r="O6198" s="39" t="s">
        <v>14549</v>
      </c>
      <c r="P6198" s="8" t="e">
        <f>VLOOKUP(N6198,#REF!,12,0)</f>
        <v>#REF!</v>
      </c>
    </row>
    <row r="6199" s="8" customFormat="1" ht="21" customHeight="1" spans="1:15">
      <c r="A6199" s="27">
        <v>6196</v>
      </c>
      <c r="B6199" s="39" t="s">
        <v>14739</v>
      </c>
      <c r="C6199" s="39" t="s">
        <v>14740</v>
      </c>
      <c r="D6199" s="39" t="s">
        <v>1152</v>
      </c>
      <c r="E6199" s="94">
        <v>50000</v>
      </c>
      <c r="F6199" s="54">
        <v>42809</v>
      </c>
      <c r="G6199" s="54">
        <v>43904</v>
      </c>
      <c r="H6199" s="54">
        <v>43790</v>
      </c>
      <c r="I6199" s="54">
        <f t="shared" si="202"/>
        <v>43904</v>
      </c>
      <c r="J6199" s="36">
        <f t="shared" si="195"/>
        <v>115</v>
      </c>
      <c r="K6199" s="39">
        <v>4.75</v>
      </c>
      <c r="L6199" s="39">
        <v>4.75</v>
      </c>
      <c r="M6199" s="38">
        <f t="shared" si="196"/>
        <v>758.680555555555</v>
      </c>
      <c r="N6199" s="39" t="s">
        <v>14741</v>
      </c>
      <c r="O6199" s="39" t="s">
        <v>14549</v>
      </c>
    </row>
    <row r="6200" s="8" customFormat="1" ht="21" customHeight="1" spans="1:15">
      <c r="A6200" s="27">
        <v>6197</v>
      </c>
      <c r="B6200" s="39" t="s">
        <v>14742</v>
      </c>
      <c r="C6200" s="39" t="s">
        <v>14709</v>
      </c>
      <c r="D6200" s="39" t="s">
        <v>1152</v>
      </c>
      <c r="E6200" s="94">
        <v>50000</v>
      </c>
      <c r="F6200" s="54">
        <v>42810</v>
      </c>
      <c r="G6200" s="54">
        <v>43905</v>
      </c>
      <c r="H6200" s="54">
        <v>43790</v>
      </c>
      <c r="I6200" s="54">
        <f t="shared" si="202"/>
        <v>43905</v>
      </c>
      <c r="J6200" s="36">
        <f t="shared" si="195"/>
        <v>116</v>
      </c>
      <c r="K6200" s="39">
        <v>4.75</v>
      </c>
      <c r="L6200" s="39">
        <v>4.75</v>
      </c>
      <c r="M6200" s="38">
        <f t="shared" si="196"/>
        <v>765.277777777778</v>
      </c>
      <c r="N6200" s="39" t="s">
        <v>14743</v>
      </c>
      <c r="O6200" s="39" t="s">
        <v>14549</v>
      </c>
    </row>
    <row r="6201" s="8" customFormat="1" ht="21" customHeight="1" spans="1:15">
      <c r="A6201" s="27">
        <v>6198</v>
      </c>
      <c r="B6201" s="39" t="s">
        <v>14744</v>
      </c>
      <c r="C6201" s="39" t="s">
        <v>14690</v>
      </c>
      <c r="D6201" s="39" t="s">
        <v>1152</v>
      </c>
      <c r="E6201" s="94">
        <v>50000</v>
      </c>
      <c r="F6201" s="54">
        <v>42810</v>
      </c>
      <c r="G6201" s="54">
        <v>43904</v>
      </c>
      <c r="H6201" s="54">
        <v>43790</v>
      </c>
      <c r="I6201" s="54">
        <f t="shared" si="202"/>
        <v>43904</v>
      </c>
      <c r="J6201" s="36">
        <f t="shared" si="195"/>
        <v>115</v>
      </c>
      <c r="K6201" s="39">
        <v>4.75</v>
      </c>
      <c r="L6201" s="39">
        <v>4.75</v>
      </c>
      <c r="M6201" s="38">
        <f t="shared" si="196"/>
        <v>758.680555555555</v>
      </c>
      <c r="N6201" s="39" t="s">
        <v>14745</v>
      </c>
      <c r="O6201" s="39" t="s">
        <v>14549</v>
      </c>
    </row>
    <row r="6202" s="8" customFormat="1" ht="21" customHeight="1" spans="1:15">
      <c r="A6202" s="27">
        <v>6199</v>
      </c>
      <c r="B6202" s="39" t="s">
        <v>14746</v>
      </c>
      <c r="C6202" s="39" t="s">
        <v>14589</v>
      </c>
      <c r="D6202" s="39" t="s">
        <v>1152</v>
      </c>
      <c r="E6202" s="94">
        <v>50000</v>
      </c>
      <c r="F6202" s="54">
        <v>42810</v>
      </c>
      <c r="G6202" s="54">
        <v>43905</v>
      </c>
      <c r="H6202" s="54">
        <v>43790</v>
      </c>
      <c r="I6202" s="54">
        <f t="shared" si="202"/>
        <v>43905</v>
      </c>
      <c r="J6202" s="36">
        <f t="shared" si="195"/>
        <v>116</v>
      </c>
      <c r="K6202" s="39">
        <v>4.75</v>
      </c>
      <c r="L6202" s="39">
        <v>4.75</v>
      </c>
      <c r="M6202" s="38">
        <f t="shared" si="196"/>
        <v>765.277777777778</v>
      </c>
      <c r="N6202" s="39" t="s">
        <v>14747</v>
      </c>
      <c r="O6202" s="39" t="s">
        <v>14549</v>
      </c>
    </row>
    <row r="6203" s="8" customFormat="1" ht="21" customHeight="1" spans="1:15">
      <c r="A6203" s="27">
        <v>6200</v>
      </c>
      <c r="B6203" s="39" t="s">
        <v>14748</v>
      </c>
      <c r="C6203" s="39" t="s">
        <v>14749</v>
      </c>
      <c r="D6203" s="39" t="s">
        <v>1152</v>
      </c>
      <c r="E6203" s="94">
        <v>50000</v>
      </c>
      <c r="F6203" s="54">
        <v>42810</v>
      </c>
      <c r="G6203" s="54">
        <v>43905</v>
      </c>
      <c r="H6203" s="54">
        <v>43790</v>
      </c>
      <c r="I6203" s="54">
        <f t="shared" si="202"/>
        <v>43905</v>
      </c>
      <c r="J6203" s="36">
        <f t="shared" si="195"/>
        <v>116</v>
      </c>
      <c r="K6203" s="39">
        <v>4.75</v>
      </c>
      <c r="L6203" s="39">
        <v>4.75</v>
      </c>
      <c r="M6203" s="38">
        <f t="shared" si="196"/>
        <v>765.277777777778</v>
      </c>
      <c r="N6203" s="39" t="s">
        <v>14750</v>
      </c>
      <c r="O6203" s="39" t="s">
        <v>14549</v>
      </c>
    </row>
    <row r="6204" s="8" customFormat="1" ht="21" customHeight="1" spans="1:15">
      <c r="A6204" s="27">
        <v>6201</v>
      </c>
      <c r="B6204" s="39" t="s">
        <v>14751</v>
      </c>
      <c r="C6204" s="39" t="s">
        <v>14752</v>
      </c>
      <c r="D6204" s="39" t="s">
        <v>1152</v>
      </c>
      <c r="E6204" s="94">
        <v>50000</v>
      </c>
      <c r="F6204" s="54">
        <v>42810</v>
      </c>
      <c r="G6204" s="54">
        <v>43905</v>
      </c>
      <c r="H6204" s="54">
        <v>43790</v>
      </c>
      <c r="I6204" s="54">
        <f t="shared" si="202"/>
        <v>43905</v>
      </c>
      <c r="J6204" s="36">
        <f t="shared" si="195"/>
        <v>116</v>
      </c>
      <c r="K6204" s="39">
        <v>4.75</v>
      </c>
      <c r="L6204" s="39">
        <v>4.75</v>
      </c>
      <c r="M6204" s="38">
        <f t="shared" si="196"/>
        <v>765.277777777778</v>
      </c>
      <c r="N6204" s="39" t="s">
        <v>14753</v>
      </c>
      <c r="O6204" s="39" t="s">
        <v>14549</v>
      </c>
    </row>
    <row r="6205" s="8" customFormat="1" ht="21" customHeight="1" spans="1:15">
      <c r="A6205" s="27">
        <v>6202</v>
      </c>
      <c r="B6205" s="39" t="s">
        <v>14579</v>
      </c>
      <c r="C6205" s="39" t="s">
        <v>14580</v>
      </c>
      <c r="D6205" s="39" t="s">
        <v>1152</v>
      </c>
      <c r="E6205" s="94">
        <v>30000</v>
      </c>
      <c r="F6205" s="54">
        <v>42810</v>
      </c>
      <c r="G6205" s="54">
        <v>43905</v>
      </c>
      <c r="H6205" s="54">
        <v>43790</v>
      </c>
      <c r="I6205" s="54">
        <v>43802</v>
      </c>
      <c r="J6205" s="36">
        <f t="shared" si="195"/>
        <v>13</v>
      </c>
      <c r="K6205" s="39">
        <v>4.75</v>
      </c>
      <c r="L6205" s="39">
        <v>4.75</v>
      </c>
      <c r="M6205" s="38">
        <f t="shared" si="196"/>
        <v>51.4583333333333</v>
      </c>
      <c r="N6205" s="144" t="s">
        <v>14754</v>
      </c>
      <c r="O6205" s="39" t="s">
        <v>14549</v>
      </c>
    </row>
    <row r="6206" s="8" customFormat="1" ht="21" customHeight="1" spans="1:15">
      <c r="A6206" s="27">
        <v>6203</v>
      </c>
      <c r="B6206" s="39" t="s">
        <v>14755</v>
      </c>
      <c r="C6206" s="39" t="s">
        <v>14756</v>
      </c>
      <c r="D6206" s="39" t="s">
        <v>1152</v>
      </c>
      <c r="E6206" s="94">
        <v>50000</v>
      </c>
      <c r="F6206" s="54">
        <v>42810</v>
      </c>
      <c r="G6206" s="54">
        <v>43905</v>
      </c>
      <c r="H6206" s="54">
        <v>43790</v>
      </c>
      <c r="I6206" s="54">
        <f t="shared" ref="I6206:I6208" si="203">G6206</f>
        <v>43905</v>
      </c>
      <c r="J6206" s="36">
        <f t="shared" si="195"/>
        <v>116</v>
      </c>
      <c r="K6206" s="39">
        <v>4.75</v>
      </c>
      <c r="L6206" s="39">
        <v>4.75</v>
      </c>
      <c r="M6206" s="38">
        <f t="shared" si="196"/>
        <v>765.277777777778</v>
      </c>
      <c r="N6206" s="39" t="s">
        <v>14757</v>
      </c>
      <c r="O6206" s="39" t="s">
        <v>14549</v>
      </c>
    </row>
    <row r="6207" s="8" customFormat="1" ht="21" customHeight="1" spans="1:15">
      <c r="A6207" s="27">
        <v>6204</v>
      </c>
      <c r="B6207" s="39" t="s">
        <v>14758</v>
      </c>
      <c r="C6207" s="39" t="s">
        <v>14759</v>
      </c>
      <c r="D6207" s="39" t="s">
        <v>1152</v>
      </c>
      <c r="E6207" s="94">
        <v>50000</v>
      </c>
      <c r="F6207" s="54">
        <v>42810</v>
      </c>
      <c r="G6207" s="54">
        <v>43905</v>
      </c>
      <c r="H6207" s="54">
        <v>43790</v>
      </c>
      <c r="I6207" s="54">
        <f t="shared" si="203"/>
        <v>43905</v>
      </c>
      <c r="J6207" s="36">
        <f t="shared" si="195"/>
        <v>116</v>
      </c>
      <c r="K6207" s="39">
        <v>4.75</v>
      </c>
      <c r="L6207" s="39">
        <v>4.75</v>
      </c>
      <c r="M6207" s="38">
        <f t="shared" si="196"/>
        <v>765.277777777778</v>
      </c>
      <c r="N6207" s="39" t="s">
        <v>14760</v>
      </c>
      <c r="O6207" s="39" t="s">
        <v>14549</v>
      </c>
    </row>
    <row r="6208" s="8" customFormat="1" ht="21" customHeight="1" spans="1:15">
      <c r="A6208" s="27">
        <v>6205</v>
      </c>
      <c r="B6208" s="39" t="s">
        <v>14761</v>
      </c>
      <c r="C6208" s="39" t="s">
        <v>14756</v>
      </c>
      <c r="D6208" s="39" t="s">
        <v>1152</v>
      </c>
      <c r="E6208" s="94">
        <v>50000</v>
      </c>
      <c r="F6208" s="54">
        <v>42810</v>
      </c>
      <c r="G6208" s="54">
        <v>43905</v>
      </c>
      <c r="H6208" s="54">
        <v>43790</v>
      </c>
      <c r="I6208" s="54">
        <f t="shared" si="203"/>
        <v>43905</v>
      </c>
      <c r="J6208" s="36">
        <f t="shared" si="195"/>
        <v>116</v>
      </c>
      <c r="K6208" s="39">
        <v>4.75</v>
      </c>
      <c r="L6208" s="39">
        <v>4.75</v>
      </c>
      <c r="M6208" s="38">
        <f t="shared" si="196"/>
        <v>765.277777777778</v>
      </c>
      <c r="N6208" s="39" t="s">
        <v>14762</v>
      </c>
      <c r="O6208" s="39" t="s">
        <v>14549</v>
      </c>
    </row>
    <row r="6209" s="8" customFormat="1" ht="21" customHeight="1" spans="1:15">
      <c r="A6209" s="27">
        <v>6206</v>
      </c>
      <c r="B6209" s="39" t="s">
        <v>14763</v>
      </c>
      <c r="C6209" s="39" t="s">
        <v>14661</v>
      </c>
      <c r="D6209" s="39" t="s">
        <v>1152</v>
      </c>
      <c r="E6209" s="94">
        <v>50000</v>
      </c>
      <c r="F6209" s="54">
        <v>42810</v>
      </c>
      <c r="G6209" s="54">
        <v>43905</v>
      </c>
      <c r="H6209" s="54">
        <v>43790</v>
      </c>
      <c r="I6209" s="54">
        <v>43892</v>
      </c>
      <c r="J6209" s="36">
        <f t="shared" si="195"/>
        <v>103</v>
      </c>
      <c r="K6209" s="39">
        <v>4.75</v>
      </c>
      <c r="L6209" s="39">
        <v>4.75</v>
      </c>
      <c r="M6209" s="38">
        <f t="shared" si="196"/>
        <v>679.513888888889</v>
      </c>
      <c r="N6209" s="39" t="s">
        <v>14764</v>
      </c>
      <c r="O6209" s="39" t="s">
        <v>14549</v>
      </c>
    </row>
    <row r="6210" s="8" customFormat="1" ht="21" customHeight="1" spans="1:15">
      <c r="A6210" s="27">
        <v>6207</v>
      </c>
      <c r="B6210" s="39" t="s">
        <v>14765</v>
      </c>
      <c r="C6210" s="39" t="s">
        <v>14766</v>
      </c>
      <c r="D6210" s="39" t="s">
        <v>1152</v>
      </c>
      <c r="E6210" s="94">
        <v>50000</v>
      </c>
      <c r="F6210" s="54">
        <v>42810</v>
      </c>
      <c r="G6210" s="54">
        <v>43905</v>
      </c>
      <c r="H6210" s="54">
        <v>43790</v>
      </c>
      <c r="I6210" s="54">
        <f t="shared" ref="I6210:I6212" si="204">G6210</f>
        <v>43905</v>
      </c>
      <c r="J6210" s="36">
        <f t="shared" si="195"/>
        <v>116</v>
      </c>
      <c r="K6210" s="39">
        <v>4.75</v>
      </c>
      <c r="L6210" s="39">
        <v>4.75</v>
      </c>
      <c r="M6210" s="38">
        <f t="shared" si="196"/>
        <v>765.277777777778</v>
      </c>
      <c r="N6210" s="39" t="s">
        <v>14767</v>
      </c>
      <c r="O6210" s="39" t="s">
        <v>14549</v>
      </c>
    </row>
    <row r="6211" s="8" customFormat="1" ht="21" customHeight="1" spans="1:15">
      <c r="A6211" s="27">
        <v>6208</v>
      </c>
      <c r="B6211" s="39" t="s">
        <v>14768</v>
      </c>
      <c r="C6211" s="39" t="s">
        <v>14769</v>
      </c>
      <c r="D6211" s="39" t="s">
        <v>1152</v>
      </c>
      <c r="E6211" s="94">
        <v>50000</v>
      </c>
      <c r="F6211" s="54">
        <v>42811</v>
      </c>
      <c r="G6211" s="54">
        <v>43906</v>
      </c>
      <c r="H6211" s="54">
        <v>43790</v>
      </c>
      <c r="I6211" s="54">
        <f t="shared" si="204"/>
        <v>43906</v>
      </c>
      <c r="J6211" s="36">
        <f t="shared" si="195"/>
        <v>117</v>
      </c>
      <c r="K6211" s="39">
        <v>4.75</v>
      </c>
      <c r="L6211" s="39">
        <v>4.75</v>
      </c>
      <c r="M6211" s="38">
        <f t="shared" si="196"/>
        <v>771.875</v>
      </c>
      <c r="N6211" s="39" t="s">
        <v>14770</v>
      </c>
      <c r="O6211" s="39" t="s">
        <v>14549</v>
      </c>
    </row>
    <row r="6212" s="8" customFormat="1" ht="21" customHeight="1" spans="1:15">
      <c r="A6212" s="27">
        <v>6209</v>
      </c>
      <c r="B6212" s="39" t="s">
        <v>14771</v>
      </c>
      <c r="C6212" s="39" t="s">
        <v>14666</v>
      </c>
      <c r="D6212" s="39" t="s">
        <v>1152</v>
      </c>
      <c r="E6212" s="94">
        <v>50000</v>
      </c>
      <c r="F6212" s="54">
        <v>42811</v>
      </c>
      <c r="G6212" s="54">
        <v>43906</v>
      </c>
      <c r="H6212" s="54">
        <v>43790</v>
      </c>
      <c r="I6212" s="54">
        <f t="shared" si="204"/>
        <v>43906</v>
      </c>
      <c r="J6212" s="36">
        <f t="shared" ref="J6212:J6275" si="205">I6212-H6212+1</f>
        <v>117</v>
      </c>
      <c r="K6212" s="39">
        <v>4.75</v>
      </c>
      <c r="L6212" s="39">
        <v>4.75</v>
      </c>
      <c r="M6212" s="38">
        <f t="shared" ref="M6212:M6275" si="206">E6212*J6212*L6212/12/30/100</f>
        <v>771.875</v>
      </c>
      <c r="N6212" s="39" t="s">
        <v>14772</v>
      </c>
      <c r="O6212" s="39" t="s">
        <v>14549</v>
      </c>
    </row>
    <row r="6213" s="8" customFormat="1" ht="21" customHeight="1" spans="1:15">
      <c r="A6213" s="27">
        <v>6210</v>
      </c>
      <c r="B6213" s="39" t="s">
        <v>14773</v>
      </c>
      <c r="C6213" s="39" t="s">
        <v>14774</v>
      </c>
      <c r="D6213" s="39" t="s">
        <v>1152</v>
      </c>
      <c r="E6213" s="94">
        <v>50000</v>
      </c>
      <c r="F6213" s="54">
        <v>42811</v>
      </c>
      <c r="G6213" s="54">
        <v>43906</v>
      </c>
      <c r="H6213" s="54">
        <v>43790</v>
      </c>
      <c r="I6213" s="54">
        <v>43901</v>
      </c>
      <c r="J6213" s="36">
        <f t="shared" si="205"/>
        <v>112</v>
      </c>
      <c r="K6213" s="39">
        <v>4.75</v>
      </c>
      <c r="L6213" s="39">
        <v>4.75</v>
      </c>
      <c r="M6213" s="38">
        <f t="shared" si="206"/>
        <v>738.888888888889</v>
      </c>
      <c r="N6213" s="39" t="s">
        <v>14775</v>
      </c>
      <c r="O6213" s="39" t="s">
        <v>14549</v>
      </c>
    </row>
    <row r="6214" s="8" customFormat="1" ht="21" customHeight="1" spans="1:15">
      <c r="A6214" s="27">
        <v>6211</v>
      </c>
      <c r="B6214" s="39" t="s">
        <v>14776</v>
      </c>
      <c r="C6214" s="39" t="s">
        <v>14626</v>
      </c>
      <c r="D6214" s="39" t="s">
        <v>1152</v>
      </c>
      <c r="E6214" s="94">
        <v>50000</v>
      </c>
      <c r="F6214" s="54">
        <v>42811</v>
      </c>
      <c r="G6214" s="54">
        <v>43906</v>
      </c>
      <c r="H6214" s="54">
        <v>43790</v>
      </c>
      <c r="I6214" s="54">
        <f t="shared" ref="I6214:I6247" si="207">G6214</f>
        <v>43906</v>
      </c>
      <c r="J6214" s="36">
        <f t="shared" si="205"/>
        <v>117</v>
      </c>
      <c r="K6214" s="39">
        <v>4.75</v>
      </c>
      <c r="L6214" s="39">
        <v>4.75</v>
      </c>
      <c r="M6214" s="38">
        <f t="shared" si="206"/>
        <v>771.875</v>
      </c>
      <c r="N6214" s="39" t="s">
        <v>14777</v>
      </c>
      <c r="O6214" s="39" t="s">
        <v>14549</v>
      </c>
    </row>
    <row r="6215" s="8" customFormat="1" ht="21" customHeight="1" spans="1:15">
      <c r="A6215" s="27">
        <v>6212</v>
      </c>
      <c r="B6215" s="39" t="s">
        <v>14778</v>
      </c>
      <c r="C6215" s="39" t="s">
        <v>14779</v>
      </c>
      <c r="D6215" s="39" t="s">
        <v>1152</v>
      </c>
      <c r="E6215" s="94">
        <v>50000</v>
      </c>
      <c r="F6215" s="54">
        <v>42812</v>
      </c>
      <c r="G6215" s="54">
        <v>43907</v>
      </c>
      <c r="H6215" s="54">
        <v>43790</v>
      </c>
      <c r="I6215" s="54">
        <f t="shared" si="207"/>
        <v>43907</v>
      </c>
      <c r="J6215" s="36">
        <f t="shared" si="205"/>
        <v>118</v>
      </c>
      <c r="K6215" s="39">
        <v>4.75</v>
      </c>
      <c r="L6215" s="39">
        <v>4.75</v>
      </c>
      <c r="M6215" s="38">
        <f t="shared" si="206"/>
        <v>778.472222222222</v>
      </c>
      <c r="N6215" s="39" t="s">
        <v>14780</v>
      </c>
      <c r="O6215" s="39" t="s">
        <v>14549</v>
      </c>
    </row>
    <row r="6216" s="8" customFormat="1" ht="21" customHeight="1" spans="1:15">
      <c r="A6216" s="27">
        <v>6213</v>
      </c>
      <c r="B6216" s="39" t="s">
        <v>14781</v>
      </c>
      <c r="C6216" s="39" t="s">
        <v>14782</v>
      </c>
      <c r="D6216" s="39" t="s">
        <v>1152</v>
      </c>
      <c r="E6216" s="94">
        <v>50000</v>
      </c>
      <c r="F6216" s="54">
        <v>42812</v>
      </c>
      <c r="G6216" s="54">
        <v>43907</v>
      </c>
      <c r="H6216" s="54">
        <v>43790</v>
      </c>
      <c r="I6216" s="54">
        <v>43906</v>
      </c>
      <c r="J6216" s="36">
        <f t="shared" si="205"/>
        <v>117</v>
      </c>
      <c r="K6216" s="39">
        <v>4.75</v>
      </c>
      <c r="L6216" s="39">
        <v>4.75</v>
      </c>
      <c r="M6216" s="38">
        <f t="shared" si="206"/>
        <v>771.875</v>
      </c>
      <c r="N6216" s="39" t="s">
        <v>14783</v>
      </c>
      <c r="O6216" s="39" t="s">
        <v>14549</v>
      </c>
    </row>
    <row r="6217" s="8" customFormat="1" ht="21" customHeight="1" spans="1:15">
      <c r="A6217" s="27">
        <v>6214</v>
      </c>
      <c r="B6217" s="39" t="s">
        <v>14784</v>
      </c>
      <c r="C6217" s="39" t="s">
        <v>14785</v>
      </c>
      <c r="D6217" s="39" t="s">
        <v>1152</v>
      </c>
      <c r="E6217" s="94">
        <v>50000</v>
      </c>
      <c r="F6217" s="54">
        <v>42812</v>
      </c>
      <c r="G6217" s="54">
        <v>43907</v>
      </c>
      <c r="H6217" s="54">
        <v>43790</v>
      </c>
      <c r="I6217" s="54">
        <f t="shared" si="207"/>
        <v>43907</v>
      </c>
      <c r="J6217" s="36">
        <f t="shared" si="205"/>
        <v>118</v>
      </c>
      <c r="K6217" s="39">
        <v>4.75</v>
      </c>
      <c r="L6217" s="39">
        <v>4.75</v>
      </c>
      <c r="M6217" s="38">
        <f t="shared" si="206"/>
        <v>778.472222222222</v>
      </c>
      <c r="N6217" s="39" t="s">
        <v>14786</v>
      </c>
      <c r="O6217" s="39" t="s">
        <v>14549</v>
      </c>
    </row>
    <row r="6218" s="8" customFormat="1" ht="21" customHeight="1" spans="1:15">
      <c r="A6218" s="27">
        <v>6215</v>
      </c>
      <c r="B6218" s="39" t="s">
        <v>14787</v>
      </c>
      <c r="C6218" s="39" t="s">
        <v>14788</v>
      </c>
      <c r="D6218" s="39" t="s">
        <v>1152</v>
      </c>
      <c r="E6218" s="94">
        <v>50000</v>
      </c>
      <c r="F6218" s="54">
        <v>42812</v>
      </c>
      <c r="G6218" s="54">
        <v>43907</v>
      </c>
      <c r="H6218" s="54">
        <v>43790</v>
      </c>
      <c r="I6218" s="54">
        <f t="shared" si="207"/>
        <v>43907</v>
      </c>
      <c r="J6218" s="36">
        <f t="shared" si="205"/>
        <v>118</v>
      </c>
      <c r="K6218" s="39">
        <v>4.75</v>
      </c>
      <c r="L6218" s="39">
        <v>4.75</v>
      </c>
      <c r="M6218" s="38">
        <f t="shared" si="206"/>
        <v>778.472222222222</v>
      </c>
      <c r="N6218" s="39" t="s">
        <v>14789</v>
      </c>
      <c r="O6218" s="39" t="s">
        <v>14549</v>
      </c>
    </row>
    <row r="6219" s="8" customFormat="1" ht="21" customHeight="1" spans="1:15">
      <c r="A6219" s="27">
        <v>6216</v>
      </c>
      <c r="B6219" s="39" t="s">
        <v>14790</v>
      </c>
      <c r="C6219" s="39" t="s">
        <v>14756</v>
      </c>
      <c r="D6219" s="39" t="s">
        <v>1152</v>
      </c>
      <c r="E6219" s="94">
        <v>50000</v>
      </c>
      <c r="F6219" s="54">
        <v>42812</v>
      </c>
      <c r="G6219" s="54">
        <v>43907</v>
      </c>
      <c r="H6219" s="54">
        <v>43790</v>
      </c>
      <c r="I6219" s="54">
        <f t="shared" si="207"/>
        <v>43907</v>
      </c>
      <c r="J6219" s="36">
        <f t="shared" si="205"/>
        <v>118</v>
      </c>
      <c r="K6219" s="39">
        <v>4.75</v>
      </c>
      <c r="L6219" s="39">
        <v>4.75</v>
      </c>
      <c r="M6219" s="38">
        <f t="shared" si="206"/>
        <v>778.472222222222</v>
      </c>
      <c r="N6219" s="39" t="s">
        <v>14791</v>
      </c>
      <c r="O6219" s="39" t="s">
        <v>14549</v>
      </c>
    </row>
    <row r="6220" s="8" customFormat="1" ht="21" customHeight="1" spans="1:15">
      <c r="A6220" s="27">
        <v>6217</v>
      </c>
      <c r="B6220" s="39" t="s">
        <v>14792</v>
      </c>
      <c r="C6220" s="39" t="s">
        <v>14610</v>
      </c>
      <c r="D6220" s="39" t="s">
        <v>1152</v>
      </c>
      <c r="E6220" s="94">
        <v>50000</v>
      </c>
      <c r="F6220" s="54">
        <v>42813</v>
      </c>
      <c r="G6220" s="54">
        <v>43907</v>
      </c>
      <c r="H6220" s="54">
        <v>43790</v>
      </c>
      <c r="I6220" s="54">
        <f t="shared" si="207"/>
        <v>43907</v>
      </c>
      <c r="J6220" s="36">
        <f t="shared" si="205"/>
        <v>118</v>
      </c>
      <c r="K6220" s="39">
        <v>4.75</v>
      </c>
      <c r="L6220" s="39">
        <v>4.75</v>
      </c>
      <c r="M6220" s="38">
        <f t="shared" si="206"/>
        <v>778.472222222222</v>
      </c>
      <c r="N6220" s="39" t="s">
        <v>14793</v>
      </c>
      <c r="O6220" s="39" t="s">
        <v>14549</v>
      </c>
    </row>
    <row r="6221" s="8" customFormat="1" ht="21" customHeight="1" spans="1:15">
      <c r="A6221" s="27">
        <v>6218</v>
      </c>
      <c r="B6221" s="39" t="s">
        <v>14794</v>
      </c>
      <c r="C6221" s="39" t="s">
        <v>14795</v>
      </c>
      <c r="D6221" s="39" t="s">
        <v>1152</v>
      </c>
      <c r="E6221" s="94">
        <v>50000</v>
      </c>
      <c r="F6221" s="54">
        <v>42813</v>
      </c>
      <c r="G6221" s="54">
        <v>43908</v>
      </c>
      <c r="H6221" s="54">
        <v>43790</v>
      </c>
      <c r="I6221" s="54">
        <f t="shared" si="207"/>
        <v>43908</v>
      </c>
      <c r="J6221" s="36">
        <f t="shared" si="205"/>
        <v>119</v>
      </c>
      <c r="K6221" s="39">
        <v>4.75</v>
      </c>
      <c r="L6221" s="39">
        <v>4.75</v>
      </c>
      <c r="M6221" s="38">
        <f t="shared" si="206"/>
        <v>785.069444444445</v>
      </c>
      <c r="N6221" s="39" t="s">
        <v>14796</v>
      </c>
      <c r="O6221" s="39" t="s">
        <v>14549</v>
      </c>
    </row>
    <row r="6222" s="8" customFormat="1" ht="21" customHeight="1" spans="1:15">
      <c r="A6222" s="27">
        <v>6219</v>
      </c>
      <c r="B6222" s="39" t="s">
        <v>14797</v>
      </c>
      <c r="C6222" s="39" t="s">
        <v>14779</v>
      </c>
      <c r="D6222" s="39" t="s">
        <v>1152</v>
      </c>
      <c r="E6222" s="94">
        <v>50000</v>
      </c>
      <c r="F6222" s="54">
        <v>42813</v>
      </c>
      <c r="G6222" s="54">
        <v>43908</v>
      </c>
      <c r="H6222" s="54">
        <v>43790</v>
      </c>
      <c r="I6222" s="54">
        <f t="shared" si="207"/>
        <v>43908</v>
      </c>
      <c r="J6222" s="36">
        <f t="shared" si="205"/>
        <v>119</v>
      </c>
      <c r="K6222" s="39">
        <v>4.75</v>
      </c>
      <c r="L6222" s="39">
        <v>4.75</v>
      </c>
      <c r="M6222" s="38">
        <f t="shared" si="206"/>
        <v>785.069444444445</v>
      </c>
      <c r="N6222" s="39" t="s">
        <v>14798</v>
      </c>
      <c r="O6222" s="39" t="s">
        <v>14549</v>
      </c>
    </row>
    <row r="6223" s="8" customFormat="1" ht="21" customHeight="1" spans="1:15">
      <c r="A6223" s="27">
        <v>6220</v>
      </c>
      <c r="B6223" s="39" t="s">
        <v>14799</v>
      </c>
      <c r="C6223" s="39" t="s">
        <v>14638</v>
      </c>
      <c r="D6223" s="39" t="s">
        <v>1152</v>
      </c>
      <c r="E6223" s="94">
        <v>50000</v>
      </c>
      <c r="F6223" s="54">
        <v>42813</v>
      </c>
      <c r="G6223" s="54">
        <v>43908</v>
      </c>
      <c r="H6223" s="54">
        <v>43790</v>
      </c>
      <c r="I6223" s="54">
        <f t="shared" si="207"/>
        <v>43908</v>
      </c>
      <c r="J6223" s="36">
        <f t="shared" si="205"/>
        <v>119</v>
      </c>
      <c r="K6223" s="39">
        <v>4.75</v>
      </c>
      <c r="L6223" s="39">
        <v>4.75</v>
      </c>
      <c r="M6223" s="38">
        <f t="shared" si="206"/>
        <v>785.069444444445</v>
      </c>
      <c r="N6223" s="39" t="s">
        <v>14800</v>
      </c>
      <c r="O6223" s="39" t="s">
        <v>14549</v>
      </c>
    </row>
    <row r="6224" s="8" customFormat="1" ht="21" customHeight="1" spans="1:15">
      <c r="A6224" s="27">
        <v>6221</v>
      </c>
      <c r="B6224" s="39" t="s">
        <v>14801</v>
      </c>
      <c r="C6224" s="39" t="s">
        <v>14802</v>
      </c>
      <c r="D6224" s="39" t="s">
        <v>1152</v>
      </c>
      <c r="E6224" s="94">
        <v>50000</v>
      </c>
      <c r="F6224" s="54">
        <v>42813</v>
      </c>
      <c r="G6224" s="54">
        <v>43908</v>
      </c>
      <c r="H6224" s="54">
        <v>43790</v>
      </c>
      <c r="I6224" s="54">
        <f t="shared" si="207"/>
        <v>43908</v>
      </c>
      <c r="J6224" s="36">
        <f t="shared" si="205"/>
        <v>119</v>
      </c>
      <c r="K6224" s="39">
        <v>4.75</v>
      </c>
      <c r="L6224" s="39">
        <v>4.75</v>
      </c>
      <c r="M6224" s="38">
        <f t="shared" si="206"/>
        <v>785.069444444445</v>
      </c>
      <c r="N6224" s="39" t="s">
        <v>14803</v>
      </c>
      <c r="O6224" s="39" t="s">
        <v>14549</v>
      </c>
    </row>
    <row r="6225" s="8" customFormat="1" ht="21" customHeight="1" spans="1:15">
      <c r="A6225" s="27">
        <v>6222</v>
      </c>
      <c r="B6225" s="39" t="s">
        <v>14804</v>
      </c>
      <c r="C6225" s="39" t="s">
        <v>14805</v>
      </c>
      <c r="D6225" s="39" t="s">
        <v>1152</v>
      </c>
      <c r="E6225" s="94">
        <v>30000</v>
      </c>
      <c r="F6225" s="54">
        <v>42813</v>
      </c>
      <c r="G6225" s="54">
        <v>43908</v>
      </c>
      <c r="H6225" s="54">
        <v>43790</v>
      </c>
      <c r="I6225" s="54">
        <f t="shared" si="207"/>
        <v>43908</v>
      </c>
      <c r="J6225" s="36">
        <f t="shared" si="205"/>
        <v>119</v>
      </c>
      <c r="K6225" s="39">
        <v>4.75</v>
      </c>
      <c r="L6225" s="39">
        <v>4.75</v>
      </c>
      <c r="M6225" s="38">
        <f t="shared" si="206"/>
        <v>471.041666666667</v>
      </c>
      <c r="N6225" s="39" t="s">
        <v>14806</v>
      </c>
      <c r="O6225" s="39" t="s">
        <v>14549</v>
      </c>
    </row>
    <row r="6226" s="8" customFormat="1" ht="21" customHeight="1" spans="1:16">
      <c r="A6226" s="27">
        <v>6223</v>
      </c>
      <c r="B6226" s="39" t="s">
        <v>14807</v>
      </c>
      <c r="C6226" s="39" t="s">
        <v>14808</v>
      </c>
      <c r="D6226" s="39" t="s">
        <v>1152</v>
      </c>
      <c r="E6226" s="94">
        <v>50000</v>
      </c>
      <c r="F6226" s="54">
        <v>42814</v>
      </c>
      <c r="G6226" s="54">
        <v>43909</v>
      </c>
      <c r="H6226" s="54">
        <v>43790</v>
      </c>
      <c r="I6226" s="54">
        <f t="shared" si="207"/>
        <v>43909</v>
      </c>
      <c r="J6226" s="36">
        <f t="shared" si="205"/>
        <v>120</v>
      </c>
      <c r="K6226" s="39">
        <v>4.75</v>
      </c>
      <c r="L6226" s="39">
        <v>4.75</v>
      </c>
      <c r="M6226" s="38">
        <f t="shared" si="206"/>
        <v>791.666666666667</v>
      </c>
      <c r="N6226" s="39" t="s">
        <v>14809</v>
      </c>
      <c r="O6226" s="39" t="s">
        <v>14549</v>
      </c>
      <c r="P6226" s="8" t="e">
        <f>VLOOKUP(N6226,#REF!,12,0)</f>
        <v>#REF!</v>
      </c>
    </row>
    <row r="6227" s="8" customFormat="1" ht="21" customHeight="1" spans="1:15">
      <c r="A6227" s="27">
        <v>6224</v>
      </c>
      <c r="B6227" s="39" t="s">
        <v>14810</v>
      </c>
      <c r="C6227" s="39" t="s">
        <v>14709</v>
      </c>
      <c r="D6227" s="39" t="s">
        <v>1152</v>
      </c>
      <c r="E6227" s="94">
        <v>50000</v>
      </c>
      <c r="F6227" s="54">
        <v>42814</v>
      </c>
      <c r="G6227" s="54">
        <v>43909</v>
      </c>
      <c r="H6227" s="54">
        <v>43790</v>
      </c>
      <c r="I6227" s="54">
        <f t="shared" si="207"/>
        <v>43909</v>
      </c>
      <c r="J6227" s="36">
        <f t="shared" si="205"/>
        <v>120</v>
      </c>
      <c r="K6227" s="39">
        <v>4.75</v>
      </c>
      <c r="L6227" s="39">
        <v>4.75</v>
      </c>
      <c r="M6227" s="38">
        <f t="shared" si="206"/>
        <v>791.666666666667</v>
      </c>
      <c r="N6227" s="39" t="s">
        <v>14811</v>
      </c>
      <c r="O6227" s="39" t="s">
        <v>14549</v>
      </c>
    </row>
    <row r="6228" s="8" customFormat="1" ht="21" customHeight="1" spans="1:15">
      <c r="A6228" s="27">
        <v>6225</v>
      </c>
      <c r="B6228" s="39" t="s">
        <v>14812</v>
      </c>
      <c r="C6228" s="39" t="s">
        <v>14813</v>
      </c>
      <c r="D6228" s="39" t="s">
        <v>1152</v>
      </c>
      <c r="E6228" s="94">
        <v>50000</v>
      </c>
      <c r="F6228" s="54">
        <v>42814</v>
      </c>
      <c r="G6228" s="54">
        <v>43909</v>
      </c>
      <c r="H6228" s="54">
        <v>43790</v>
      </c>
      <c r="I6228" s="54">
        <f t="shared" si="207"/>
        <v>43909</v>
      </c>
      <c r="J6228" s="36">
        <f t="shared" si="205"/>
        <v>120</v>
      </c>
      <c r="K6228" s="39">
        <v>4.75</v>
      </c>
      <c r="L6228" s="39">
        <v>4.75</v>
      </c>
      <c r="M6228" s="38">
        <f t="shared" si="206"/>
        <v>791.666666666667</v>
      </c>
      <c r="N6228" s="39" t="s">
        <v>14814</v>
      </c>
      <c r="O6228" s="39" t="s">
        <v>14549</v>
      </c>
    </row>
    <row r="6229" s="8" customFormat="1" ht="21" customHeight="1" spans="1:15">
      <c r="A6229" s="27">
        <v>6226</v>
      </c>
      <c r="B6229" s="39" t="s">
        <v>14815</v>
      </c>
      <c r="C6229" s="39" t="s">
        <v>14788</v>
      </c>
      <c r="D6229" s="39" t="s">
        <v>1152</v>
      </c>
      <c r="E6229" s="94">
        <v>50000</v>
      </c>
      <c r="F6229" s="54">
        <v>42814</v>
      </c>
      <c r="G6229" s="54">
        <v>43909</v>
      </c>
      <c r="H6229" s="54">
        <v>43790</v>
      </c>
      <c r="I6229" s="54">
        <f t="shared" si="207"/>
        <v>43909</v>
      </c>
      <c r="J6229" s="36">
        <f t="shared" si="205"/>
        <v>120</v>
      </c>
      <c r="K6229" s="39">
        <v>4.75</v>
      </c>
      <c r="L6229" s="39">
        <v>4.75</v>
      </c>
      <c r="M6229" s="38">
        <f t="shared" si="206"/>
        <v>791.666666666667</v>
      </c>
      <c r="N6229" s="39" t="s">
        <v>14816</v>
      </c>
      <c r="O6229" s="39" t="s">
        <v>14549</v>
      </c>
    </row>
    <row r="6230" s="8" customFormat="1" ht="21" customHeight="1" spans="1:15">
      <c r="A6230" s="27">
        <v>6227</v>
      </c>
      <c r="B6230" s="39" t="s">
        <v>14817</v>
      </c>
      <c r="C6230" s="39" t="s">
        <v>14752</v>
      </c>
      <c r="D6230" s="39" t="s">
        <v>1152</v>
      </c>
      <c r="E6230" s="94">
        <v>50000</v>
      </c>
      <c r="F6230" s="54">
        <v>42814</v>
      </c>
      <c r="G6230" s="54">
        <v>43909</v>
      </c>
      <c r="H6230" s="54">
        <v>43790</v>
      </c>
      <c r="I6230" s="54">
        <f t="shared" si="207"/>
        <v>43909</v>
      </c>
      <c r="J6230" s="36">
        <f t="shared" si="205"/>
        <v>120</v>
      </c>
      <c r="K6230" s="39">
        <v>4.75</v>
      </c>
      <c r="L6230" s="39">
        <v>4.75</v>
      </c>
      <c r="M6230" s="38">
        <f t="shared" si="206"/>
        <v>791.666666666667</v>
      </c>
      <c r="N6230" s="39" t="s">
        <v>14818</v>
      </c>
      <c r="O6230" s="39" t="s">
        <v>14549</v>
      </c>
    </row>
    <row r="6231" s="8" customFormat="1" ht="21" customHeight="1" spans="1:15">
      <c r="A6231" s="27">
        <v>6228</v>
      </c>
      <c r="B6231" s="39" t="s">
        <v>14819</v>
      </c>
      <c r="C6231" s="39" t="s">
        <v>14820</v>
      </c>
      <c r="D6231" s="39" t="s">
        <v>1152</v>
      </c>
      <c r="E6231" s="94">
        <v>30000</v>
      </c>
      <c r="F6231" s="54">
        <v>42814</v>
      </c>
      <c r="G6231" s="54">
        <v>43909</v>
      </c>
      <c r="H6231" s="54">
        <v>43790</v>
      </c>
      <c r="I6231" s="54">
        <f t="shared" si="207"/>
        <v>43909</v>
      </c>
      <c r="J6231" s="36">
        <f t="shared" si="205"/>
        <v>120</v>
      </c>
      <c r="K6231" s="39">
        <v>4.75</v>
      </c>
      <c r="L6231" s="39">
        <v>4.75</v>
      </c>
      <c r="M6231" s="38">
        <f t="shared" si="206"/>
        <v>475</v>
      </c>
      <c r="N6231" s="39" t="s">
        <v>14821</v>
      </c>
      <c r="O6231" s="39" t="s">
        <v>14549</v>
      </c>
    </row>
    <row r="6232" s="8" customFormat="1" ht="21" customHeight="1" spans="1:15">
      <c r="A6232" s="27">
        <v>6229</v>
      </c>
      <c r="B6232" s="39" t="s">
        <v>14822</v>
      </c>
      <c r="C6232" s="39" t="s">
        <v>14712</v>
      </c>
      <c r="D6232" s="39" t="s">
        <v>1152</v>
      </c>
      <c r="E6232" s="94">
        <v>40000</v>
      </c>
      <c r="F6232" s="54">
        <v>42814</v>
      </c>
      <c r="G6232" s="54">
        <v>43909</v>
      </c>
      <c r="H6232" s="54">
        <v>43790</v>
      </c>
      <c r="I6232" s="54">
        <f t="shared" si="207"/>
        <v>43909</v>
      </c>
      <c r="J6232" s="36">
        <f t="shared" si="205"/>
        <v>120</v>
      </c>
      <c r="K6232" s="39">
        <v>4.75</v>
      </c>
      <c r="L6232" s="39">
        <v>4.75</v>
      </c>
      <c r="M6232" s="38">
        <f t="shared" si="206"/>
        <v>633.333333333333</v>
      </c>
      <c r="N6232" s="39" t="s">
        <v>14823</v>
      </c>
      <c r="O6232" s="39" t="s">
        <v>14549</v>
      </c>
    </row>
    <row r="6233" s="8" customFormat="1" ht="21" customHeight="1" spans="1:15">
      <c r="A6233" s="27">
        <v>6230</v>
      </c>
      <c r="B6233" s="39" t="s">
        <v>14824</v>
      </c>
      <c r="C6233" s="39" t="s">
        <v>14825</v>
      </c>
      <c r="D6233" s="39" t="s">
        <v>1152</v>
      </c>
      <c r="E6233" s="94">
        <v>50000</v>
      </c>
      <c r="F6233" s="54">
        <v>42814</v>
      </c>
      <c r="G6233" s="54">
        <v>43909</v>
      </c>
      <c r="H6233" s="54">
        <v>43790</v>
      </c>
      <c r="I6233" s="54">
        <f t="shared" si="207"/>
        <v>43909</v>
      </c>
      <c r="J6233" s="36">
        <f t="shared" si="205"/>
        <v>120</v>
      </c>
      <c r="K6233" s="39">
        <v>4.75</v>
      </c>
      <c r="L6233" s="39">
        <v>4.75</v>
      </c>
      <c r="M6233" s="38">
        <f t="shared" si="206"/>
        <v>791.666666666667</v>
      </c>
      <c r="N6233" s="39" t="s">
        <v>14826</v>
      </c>
      <c r="O6233" s="39" t="s">
        <v>14549</v>
      </c>
    </row>
    <row r="6234" s="8" customFormat="1" ht="21" customHeight="1" spans="1:15">
      <c r="A6234" s="27">
        <v>6231</v>
      </c>
      <c r="B6234" s="39" t="s">
        <v>14827</v>
      </c>
      <c r="C6234" s="39" t="s">
        <v>14828</v>
      </c>
      <c r="D6234" s="39" t="s">
        <v>1152</v>
      </c>
      <c r="E6234" s="94">
        <v>50000</v>
      </c>
      <c r="F6234" s="54">
        <v>42814</v>
      </c>
      <c r="G6234" s="54">
        <v>43909</v>
      </c>
      <c r="H6234" s="54">
        <v>43790</v>
      </c>
      <c r="I6234" s="54">
        <f t="shared" si="207"/>
        <v>43909</v>
      </c>
      <c r="J6234" s="36">
        <f t="shared" si="205"/>
        <v>120</v>
      </c>
      <c r="K6234" s="39">
        <v>4.75</v>
      </c>
      <c r="L6234" s="39">
        <v>4.75</v>
      </c>
      <c r="M6234" s="38">
        <f t="shared" si="206"/>
        <v>791.666666666667</v>
      </c>
      <c r="N6234" s="39" t="s">
        <v>14829</v>
      </c>
      <c r="O6234" s="39" t="s">
        <v>14549</v>
      </c>
    </row>
    <row r="6235" s="8" customFormat="1" ht="21" customHeight="1" spans="1:15">
      <c r="A6235" s="27">
        <v>6232</v>
      </c>
      <c r="B6235" s="39" t="s">
        <v>14830</v>
      </c>
      <c r="C6235" s="39" t="s">
        <v>14577</v>
      </c>
      <c r="D6235" s="39" t="s">
        <v>1152</v>
      </c>
      <c r="E6235" s="94">
        <v>50000</v>
      </c>
      <c r="F6235" s="54">
        <v>42815</v>
      </c>
      <c r="G6235" s="54">
        <v>43909</v>
      </c>
      <c r="H6235" s="54">
        <v>43790</v>
      </c>
      <c r="I6235" s="54">
        <f t="shared" si="207"/>
        <v>43909</v>
      </c>
      <c r="J6235" s="36">
        <f t="shared" si="205"/>
        <v>120</v>
      </c>
      <c r="K6235" s="39">
        <v>4.75</v>
      </c>
      <c r="L6235" s="39">
        <v>4.75</v>
      </c>
      <c r="M6235" s="38">
        <f t="shared" si="206"/>
        <v>791.666666666667</v>
      </c>
      <c r="N6235" s="39" t="s">
        <v>14831</v>
      </c>
      <c r="O6235" s="39" t="s">
        <v>14549</v>
      </c>
    </row>
    <row r="6236" s="8" customFormat="1" ht="21" customHeight="1" spans="1:15">
      <c r="A6236" s="27">
        <v>6233</v>
      </c>
      <c r="B6236" s="39" t="s">
        <v>14832</v>
      </c>
      <c r="C6236" s="39" t="s">
        <v>14666</v>
      </c>
      <c r="D6236" s="39" t="s">
        <v>1152</v>
      </c>
      <c r="E6236" s="94">
        <v>50000</v>
      </c>
      <c r="F6236" s="54">
        <v>42815</v>
      </c>
      <c r="G6236" s="54">
        <v>43910</v>
      </c>
      <c r="H6236" s="54">
        <v>43790</v>
      </c>
      <c r="I6236" s="54">
        <f t="shared" si="207"/>
        <v>43910</v>
      </c>
      <c r="J6236" s="36">
        <f t="shared" si="205"/>
        <v>121</v>
      </c>
      <c r="K6236" s="39">
        <v>4.75</v>
      </c>
      <c r="L6236" s="39">
        <v>4.75</v>
      </c>
      <c r="M6236" s="38">
        <f t="shared" si="206"/>
        <v>798.263888888889</v>
      </c>
      <c r="N6236" s="39" t="s">
        <v>14833</v>
      </c>
      <c r="O6236" s="39" t="s">
        <v>14549</v>
      </c>
    </row>
    <row r="6237" s="8" customFormat="1" ht="21" customHeight="1" spans="1:15">
      <c r="A6237" s="27">
        <v>6234</v>
      </c>
      <c r="B6237" s="39" t="s">
        <v>14834</v>
      </c>
      <c r="C6237" s="39" t="s">
        <v>14666</v>
      </c>
      <c r="D6237" s="39" t="s">
        <v>1152</v>
      </c>
      <c r="E6237" s="94">
        <v>50000</v>
      </c>
      <c r="F6237" s="54">
        <v>42815</v>
      </c>
      <c r="G6237" s="54">
        <v>43910</v>
      </c>
      <c r="H6237" s="54">
        <v>43790</v>
      </c>
      <c r="I6237" s="54">
        <f t="shared" si="207"/>
        <v>43910</v>
      </c>
      <c r="J6237" s="36">
        <f t="shared" si="205"/>
        <v>121</v>
      </c>
      <c r="K6237" s="39">
        <v>4.75</v>
      </c>
      <c r="L6237" s="39">
        <v>4.75</v>
      </c>
      <c r="M6237" s="38">
        <f t="shared" si="206"/>
        <v>798.263888888889</v>
      </c>
      <c r="N6237" s="39" t="s">
        <v>14835</v>
      </c>
      <c r="O6237" s="39" t="s">
        <v>14549</v>
      </c>
    </row>
    <row r="6238" s="8" customFormat="1" ht="21" customHeight="1" spans="1:15">
      <c r="A6238" s="27">
        <v>6235</v>
      </c>
      <c r="B6238" s="39" t="s">
        <v>14836</v>
      </c>
      <c r="C6238" s="39" t="s">
        <v>14769</v>
      </c>
      <c r="D6238" s="39" t="s">
        <v>1152</v>
      </c>
      <c r="E6238" s="94">
        <v>50000</v>
      </c>
      <c r="F6238" s="54">
        <v>42815</v>
      </c>
      <c r="G6238" s="54">
        <v>43910</v>
      </c>
      <c r="H6238" s="54">
        <v>43790</v>
      </c>
      <c r="I6238" s="54">
        <f t="shared" si="207"/>
        <v>43910</v>
      </c>
      <c r="J6238" s="36">
        <f t="shared" si="205"/>
        <v>121</v>
      </c>
      <c r="K6238" s="39">
        <v>4.75</v>
      </c>
      <c r="L6238" s="39">
        <v>4.75</v>
      </c>
      <c r="M6238" s="38">
        <f t="shared" si="206"/>
        <v>798.263888888889</v>
      </c>
      <c r="N6238" s="39" t="s">
        <v>14837</v>
      </c>
      <c r="O6238" s="39" t="s">
        <v>14549</v>
      </c>
    </row>
    <row r="6239" s="8" customFormat="1" ht="21" customHeight="1" spans="1:15">
      <c r="A6239" s="27">
        <v>6236</v>
      </c>
      <c r="B6239" s="39" t="s">
        <v>14838</v>
      </c>
      <c r="C6239" s="39" t="s">
        <v>14839</v>
      </c>
      <c r="D6239" s="39" t="s">
        <v>1152</v>
      </c>
      <c r="E6239" s="94">
        <v>50000</v>
      </c>
      <c r="F6239" s="54">
        <v>42815</v>
      </c>
      <c r="G6239" s="54">
        <v>43910</v>
      </c>
      <c r="H6239" s="54">
        <v>43790</v>
      </c>
      <c r="I6239" s="54">
        <f t="shared" si="207"/>
        <v>43910</v>
      </c>
      <c r="J6239" s="36">
        <f t="shared" si="205"/>
        <v>121</v>
      </c>
      <c r="K6239" s="39">
        <v>4.75</v>
      </c>
      <c r="L6239" s="39">
        <v>4.75</v>
      </c>
      <c r="M6239" s="38">
        <f t="shared" si="206"/>
        <v>798.263888888889</v>
      </c>
      <c r="N6239" s="39" t="s">
        <v>14840</v>
      </c>
      <c r="O6239" s="39" t="s">
        <v>14549</v>
      </c>
    </row>
    <row r="6240" s="8" customFormat="1" ht="21" customHeight="1" spans="1:15">
      <c r="A6240" s="27">
        <v>6237</v>
      </c>
      <c r="B6240" s="39" t="s">
        <v>14841</v>
      </c>
      <c r="C6240" s="39" t="s">
        <v>14842</v>
      </c>
      <c r="D6240" s="39" t="s">
        <v>1152</v>
      </c>
      <c r="E6240" s="94">
        <v>50000</v>
      </c>
      <c r="F6240" s="54">
        <v>42815</v>
      </c>
      <c r="G6240" s="54">
        <v>43910</v>
      </c>
      <c r="H6240" s="54">
        <v>43790</v>
      </c>
      <c r="I6240" s="54">
        <f t="shared" si="207"/>
        <v>43910</v>
      </c>
      <c r="J6240" s="36">
        <f t="shared" si="205"/>
        <v>121</v>
      </c>
      <c r="K6240" s="39">
        <v>4.75</v>
      </c>
      <c r="L6240" s="39">
        <v>4.75</v>
      </c>
      <c r="M6240" s="38">
        <f t="shared" si="206"/>
        <v>798.263888888889</v>
      </c>
      <c r="N6240" s="39" t="s">
        <v>14843</v>
      </c>
      <c r="O6240" s="39" t="s">
        <v>14549</v>
      </c>
    </row>
    <row r="6241" s="8" customFormat="1" ht="21" customHeight="1" spans="1:15">
      <c r="A6241" s="27">
        <v>6238</v>
      </c>
      <c r="B6241" s="39" t="s">
        <v>14844</v>
      </c>
      <c r="C6241" s="39" t="s">
        <v>14583</v>
      </c>
      <c r="D6241" s="39" t="s">
        <v>1152</v>
      </c>
      <c r="E6241" s="94">
        <v>50000</v>
      </c>
      <c r="F6241" s="54">
        <v>42816</v>
      </c>
      <c r="G6241" s="54">
        <v>43911</v>
      </c>
      <c r="H6241" s="54">
        <v>43790</v>
      </c>
      <c r="I6241" s="54">
        <f t="shared" si="207"/>
        <v>43911</v>
      </c>
      <c r="J6241" s="36">
        <f t="shared" si="205"/>
        <v>122</v>
      </c>
      <c r="K6241" s="39">
        <v>4.75</v>
      </c>
      <c r="L6241" s="39">
        <v>4.75</v>
      </c>
      <c r="M6241" s="38">
        <f t="shared" si="206"/>
        <v>804.861111111111</v>
      </c>
      <c r="N6241" s="39" t="s">
        <v>14845</v>
      </c>
      <c r="O6241" s="39" t="s">
        <v>14549</v>
      </c>
    </row>
    <row r="6242" s="8" customFormat="1" ht="21" customHeight="1" spans="1:15">
      <c r="A6242" s="27">
        <v>6239</v>
      </c>
      <c r="B6242" s="39" t="s">
        <v>4987</v>
      </c>
      <c r="C6242" s="39" t="s">
        <v>14846</v>
      </c>
      <c r="D6242" s="39" t="s">
        <v>1152</v>
      </c>
      <c r="E6242" s="94">
        <v>50000</v>
      </c>
      <c r="F6242" s="54">
        <v>42816</v>
      </c>
      <c r="G6242" s="54">
        <v>43911</v>
      </c>
      <c r="H6242" s="54">
        <v>43790</v>
      </c>
      <c r="I6242" s="54">
        <f t="shared" si="207"/>
        <v>43911</v>
      </c>
      <c r="J6242" s="36">
        <f t="shared" si="205"/>
        <v>122</v>
      </c>
      <c r="K6242" s="39">
        <v>4.75</v>
      </c>
      <c r="L6242" s="39">
        <v>4.75</v>
      </c>
      <c r="M6242" s="38">
        <f t="shared" si="206"/>
        <v>804.861111111111</v>
      </c>
      <c r="N6242" s="39" t="s">
        <v>14847</v>
      </c>
      <c r="O6242" s="39" t="s">
        <v>14549</v>
      </c>
    </row>
    <row r="6243" s="8" customFormat="1" ht="21" customHeight="1" spans="1:15">
      <c r="A6243" s="27">
        <v>6240</v>
      </c>
      <c r="B6243" s="39" t="s">
        <v>14848</v>
      </c>
      <c r="C6243" s="39" t="s">
        <v>14849</v>
      </c>
      <c r="D6243" s="39" t="s">
        <v>1152</v>
      </c>
      <c r="E6243" s="94">
        <v>50000</v>
      </c>
      <c r="F6243" s="54">
        <v>42816</v>
      </c>
      <c r="G6243" s="54">
        <v>43908</v>
      </c>
      <c r="H6243" s="54">
        <v>43790</v>
      </c>
      <c r="I6243" s="54">
        <f t="shared" si="207"/>
        <v>43908</v>
      </c>
      <c r="J6243" s="36">
        <f t="shared" si="205"/>
        <v>119</v>
      </c>
      <c r="K6243" s="39">
        <v>4.75</v>
      </c>
      <c r="L6243" s="39">
        <v>4.75</v>
      </c>
      <c r="M6243" s="38">
        <f t="shared" si="206"/>
        <v>785.069444444445</v>
      </c>
      <c r="N6243" s="39" t="s">
        <v>14850</v>
      </c>
      <c r="O6243" s="39" t="s">
        <v>14549</v>
      </c>
    </row>
    <row r="6244" s="8" customFormat="1" ht="21" customHeight="1" spans="1:15">
      <c r="A6244" s="27">
        <v>6241</v>
      </c>
      <c r="B6244" s="39" t="s">
        <v>14851</v>
      </c>
      <c r="C6244" s="39" t="s">
        <v>14852</v>
      </c>
      <c r="D6244" s="39" t="s">
        <v>1152</v>
      </c>
      <c r="E6244" s="94">
        <v>50000</v>
      </c>
      <c r="F6244" s="54">
        <v>42817</v>
      </c>
      <c r="G6244" s="54">
        <v>43911</v>
      </c>
      <c r="H6244" s="54">
        <v>43790</v>
      </c>
      <c r="I6244" s="54">
        <f t="shared" si="207"/>
        <v>43911</v>
      </c>
      <c r="J6244" s="36">
        <f t="shared" si="205"/>
        <v>122</v>
      </c>
      <c r="K6244" s="39">
        <v>4.75</v>
      </c>
      <c r="L6244" s="39">
        <v>4.75</v>
      </c>
      <c r="M6244" s="38">
        <f t="shared" si="206"/>
        <v>804.861111111111</v>
      </c>
      <c r="N6244" s="39" t="s">
        <v>14853</v>
      </c>
      <c r="O6244" s="39" t="s">
        <v>14549</v>
      </c>
    </row>
    <row r="6245" s="8" customFormat="1" ht="21" customHeight="1" spans="1:15">
      <c r="A6245" s="27">
        <v>6242</v>
      </c>
      <c r="B6245" s="39" t="s">
        <v>14854</v>
      </c>
      <c r="C6245" s="39" t="s">
        <v>14574</v>
      </c>
      <c r="D6245" s="39" t="s">
        <v>1152</v>
      </c>
      <c r="E6245" s="94">
        <v>50000</v>
      </c>
      <c r="F6245" s="54">
        <v>42817</v>
      </c>
      <c r="G6245" s="54">
        <v>43912</v>
      </c>
      <c r="H6245" s="54">
        <v>43790</v>
      </c>
      <c r="I6245" s="54">
        <f t="shared" si="207"/>
        <v>43912</v>
      </c>
      <c r="J6245" s="36">
        <f t="shared" si="205"/>
        <v>123</v>
      </c>
      <c r="K6245" s="39">
        <v>4.75</v>
      </c>
      <c r="L6245" s="39">
        <v>4.75</v>
      </c>
      <c r="M6245" s="38">
        <f t="shared" si="206"/>
        <v>811.458333333333</v>
      </c>
      <c r="N6245" s="39" t="s">
        <v>14855</v>
      </c>
      <c r="O6245" s="39" t="s">
        <v>14549</v>
      </c>
    </row>
    <row r="6246" s="8" customFormat="1" ht="21" customHeight="1" spans="1:15">
      <c r="A6246" s="27">
        <v>6243</v>
      </c>
      <c r="B6246" s="39" t="s">
        <v>14856</v>
      </c>
      <c r="C6246" s="39" t="s">
        <v>14857</v>
      </c>
      <c r="D6246" s="39" t="s">
        <v>1152</v>
      </c>
      <c r="E6246" s="94">
        <v>50000</v>
      </c>
      <c r="F6246" s="54">
        <v>42817</v>
      </c>
      <c r="G6246" s="54">
        <v>43912</v>
      </c>
      <c r="H6246" s="54">
        <v>43790</v>
      </c>
      <c r="I6246" s="54">
        <f t="shared" si="207"/>
        <v>43912</v>
      </c>
      <c r="J6246" s="36">
        <f t="shared" si="205"/>
        <v>123</v>
      </c>
      <c r="K6246" s="39">
        <v>4.75</v>
      </c>
      <c r="L6246" s="39">
        <v>4.75</v>
      </c>
      <c r="M6246" s="38">
        <f t="shared" si="206"/>
        <v>811.458333333333</v>
      </c>
      <c r="N6246" s="39" t="s">
        <v>14858</v>
      </c>
      <c r="O6246" s="39" t="s">
        <v>14549</v>
      </c>
    </row>
    <row r="6247" s="8" customFormat="1" ht="21" customHeight="1" spans="1:15">
      <c r="A6247" s="27">
        <v>6244</v>
      </c>
      <c r="B6247" s="39" t="s">
        <v>14859</v>
      </c>
      <c r="C6247" s="39" t="s">
        <v>14857</v>
      </c>
      <c r="D6247" s="39" t="s">
        <v>1152</v>
      </c>
      <c r="E6247" s="94">
        <v>50000</v>
      </c>
      <c r="F6247" s="54">
        <v>42817</v>
      </c>
      <c r="G6247" s="54">
        <v>43912</v>
      </c>
      <c r="H6247" s="54">
        <v>43790</v>
      </c>
      <c r="I6247" s="54">
        <f t="shared" si="207"/>
        <v>43912</v>
      </c>
      <c r="J6247" s="36">
        <f t="shared" si="205"/>
        <v>123</v>
      </c>
      <c r="K6247" s="39">
        <v>4.75</v>
      </c>
      <c r="L6247" s="39">
        <v>4.75</v>
      </c>
      <c r="M6247" s="38">
        <f t="shared" si="206"/>
        <v>811.458333333333</v>
      </c>
      <c r="N6247" s="39" t="s">
        <v>14860</v>
      </c>
      <c r="O6247" s="39" t="s">
        <v>14549</v>
      </c>
    </row>
    <row r="6248" s="8" customFormat="1" ht="21" customHeight="1" spans="1:15">
      <c r="A6248" s="27">
        <v>6245</v>
      </c>
      <c r="B6248" s="39" t="s">
        <v>14861</v>
      </c>
      <c r="C6248" s="39" t="s">
        <v>14862</v>
      </c>
      <c r="D6248" s="39" t="s">
        <v>1152</v>
      </c>
      <c r="E6248" s="94">
        <v>20000</v>
      </c>
      <c r="F6248" s="54">
        <v>42818</v>
      </c>
      <c r="G6248" s="54">
        <v>43912</v>
      </c>
      <c r="H6248" s="54">
        <v>43790</v>
      </c>
      <c r="I6248" s="54">
        <v>43893</v>
      </c>
      <c r="J6248" s="36">
        <f t="shared" si="205"/>
        <v>104</v>
      </c>
      <c r="K6248" s="39">
        <v>4.75</v>
      </c>
      <c r="L6248" s="39">
        <v>4.75</v>
      </c>
      <c r="M6248" s="38">
        <f t="shared" si="206"/>
        <v>274.444444444444</v>
      </c>
      <c r="N6248" s="144" t="s">
        <v>14863</v>
      </c>
      <c r="O6248" s="39" t="s">
        <v>14549</v>
      </c>
    </row>
    <row r="6249" s="8" customFormat="1" ht="21" customHeight="1" spans="1:15">
      <c r="A6249" s="27">
        <v>6246</v>
      </c>
      <c r="B6249" s="39" t="s">
        <v>14864</v>
      </c>
      <c r="C6249" s="39" t="s">
        <v>14865</v>
      </c>
      <c r="D6249" s="39" t="s">
        <v>1152</v>
      </c>
      <c r="E6249" s="94">
        <v>50000</v>
      </c>
      <c r="F6249" s="54">
        <v>42818</v>
      </c>
      <c r="G6249" s="54">
        <v>43913</v>
      </c>
      <c r="H6249" s="54">
        <v>43790</v>
      </c>
      <c r="I6249" s="54">
        <f t="shared" ref="I6249:I6251" si="208">G6249</f>
        <v>43913</v>
      </c>
      <c r="J6249" s="36">
        <f t="shared" si="205"/>
        <v>124</v>
      </c>
      <c r="K6249" s="39">
        <v>4.75</v>
      </c>
      <c r="L6249" s="39">
        <v>4.75</v>
      </c>
      <c r="M6249" s="38">
        <f t="shared" si="206"/>
        <v>818.055555555555</v>
      </c>
      <c r="N6249" s="39" t="s">
        <v>14866</v>
      </c>
      <c r="O6249" s="39" t="s">
        <v>14549</v>
      </c>
    </row>
    <row r="6250" s="8" customFormat="1" ht="21" customHeight="1" spans="1:15">
      <c r="A6250" s="27">
        <v>6247</v>
      </c>
      <c r="B6250" s="39" t="s">
        <v>14867</v>
      </c>
      <c r="C6250" s="39" t="s">
        <v>14868</v>
      </c>
      <c r="D6250" s="39" t="s">
        <v>1152</v>
      </c>
      <c r="E6250" s="94">
        <v>50000</v>
      </c>
      <c r="F6250" s="54">
        <v>42818</v>
      </c>
      <c r="G6250" s="54">
        <v>43913</v>
      </c>
      <c r="H6250" s="54">
        <v>43790</v>
      </c>
      <c r="I6250" s="54">
        <f t="shared" si="208"/>
        <v>43913</v>
      </c>
      <c r="J6250" s="36">
        <f t="shared" si="205"/>
        <v>124</v>
      </c>
      <c r="K6250" s="39">
        <v>4.75</v>
      </c>
      <c r="L6250" s="39">
        <v>4.75</v>
      </c>
      <c r="M6250" s="38">
        <f t="shared" si="206"/>
        <v>818.055555555555</v>
      </c>
      <c r="N6250" s="39" t="s">
        <v>14869</v>
      </c>
      <c r="O6250" s="39" t="s">
        <v>14549</v>
      </c>
    </row>
    <row r="6251" s="8" customFormat="1" ht="21" customHeight="1" spans="1:15">
      <c r="A6251" s="27">
        <v>6248</v>
      </c>
      <c r="B6251" s="39" t="s">
        <v>14870</v>
      </c>
      <c r="C6251" s="39" t="s">
        <v>14788</v>
      </c>
      <c r="D6251" s="39" t="s">
        <v>1152</v>
      </c>
      <c r="E6251" s="94">
        <v>40000</v>
      </c>
      <c r="F6251" s="54">
        <v>42819</v>
      </c>
      <c r="G6251" s="54">
        <v>43914</v>
      </c>
      <c r="H6251" s="54">
        <v>43790</v>
      </c>
      <c r="I6251" s="54">
        <f t="shared" si="208"/>
        <v>43914</v>
      </c>
      <c r="J6251" s="36">
        <f t="shared" si="205"/>
        <v>125</v>
      </c>
      <c r="K6251" s="39">
        <v>4.75</v>
      </c>
      <c r="L6251" s="39">
        <v>4.75</v>
      </c>
      <c r="M6251" s="38">
        <f t="shared" si="206"/>
        <v>659.722222222222</v>
      </c>
      <c r="N6251" s="39" t="s">
        <v>14871</v>
      </c>
      <c r="O6251" s="39" t="s">
        <v>14549</v>
      </c>
    </row>
    <row r="6252" s="8" customFormat="1" ht="21" customHeight="1" spans="1:15">
      <c r="A6252" s="27">
        <v>6249</v>
      </c>
      <c r="B6252" s="39" t="s">
        <v>14872</v>
      </c>
      <c r="C6252" s="39" t="s">
        <v>14873</v>
      </c>
      <c r="D6252" s="39" t="s">
        <v>1152</v>
      </c>
      <c r="E6252" s="94">
        <v>50000</v>
      </c>
      <c r="F6252" s="54">
        <v>42819</v>
      </c>
      <c r="G6252" s="54">
        <v>43914</v>
      </c>
      <c r="H6252" s="54">
        <v>43790</v>
      </c>
      <c r="I6252" s="54">
        <v>43899</v>
      </c>
      <c r="J6252" s="36">
        <f t="shared" si="205"/>
        <v>110</v>
      </c>
      <c r="K6252" s="39">
        <v>4.75</v>
      </c>
      <c r="L6252" s="39">
        <v>4.75</v>
      </c>
      <c r="M6252" s="38">
        <f t="shared" si="206"/>
        <v>725.694444444445</v>
      </c>
      <c r="N6252" s="39" t="s">
        <v>14874</v>
      </c>
      <c r="O6252" s="39" t="s">
        <v>14549</v>
      </c>
    </row>
    <row r="6253" s="8" customFormat="1" ht="21" customHeight="1" spans="1:15">
      <c r="A6253" s="27">
        <v>6250</v>
      </c>
      <c r="B6253" s="39" t="s">
        <v>14875</v>
      </c>
      <c r="C6253" s="39" t="s">
        <v>14876</v>
      </c>
      <c r="D6253" s="39" t="s">
        <v>1152</v>
      </c>
      <c r="E6253" s="94">
        <v>50000</v>
      </c>
      <c r="F6253" s="54">
        <v>42820</v>
      </c>
      <c r="G6253" s="54">
        <v>43915</v>
      </c>
      <c r="H6253" s="54">
        <v>43790</v>
      </c>
      <c r="I6253" s="54">
        <f t="shared" ref="I6253:I6271" si="209">G6253</f>
        <v>43915</v>
      </c>
      <c r="J6253" s="36">
        <f t="shared" si="205"/>
        <v>126</v>
      </c>
      <c r="K6253" s="39">
        <v>4.75</v>
      </c>
      <c r="L6253" s="39">
        <v>4.75</v>
      </c>
      <c r="M6253" s="38">
        <f t="shared" si="206"/>
        <v>831.25</v>
      </c>
      <c r="N6253" s="39" t="s">
        <v>14877</v>
      </c>
      <c r="O6253" s="39" t="s">
        <v>14549</v>
      </c>
    </row>
    <row r="6254" s="8" customFormat="1" ht="21" customHeight="1" spans="1:15">
      <c r="A6254" s="27">
        <v>6251</v>
      </c>
      <c r="B6254" s="39" t="s">
        <v>14878</v>
      </c>
      <c r="C6254" s="39" t="s">
        <v>14879</v>
      </c>
      <c r="D6254" s="39" t="s">
        <v>1152</v>
      </c>
      <c r="E6254" s="94">
        <v>50000</v>
      </c>
      <c r="F6254" s="54">
        <v>42820</v>
      </c>
      <c r="G6254" s="54">
        <v>43915</v>
      </c>
      <c r="H6254" s="54">
        <v>43790</v>
      </c>
      <c r="I6254" s="54">
        <v>43909</v>
      </c>
      <c r="J6254" s="36">
        <f t="shared" si="205"/>
        <v>120</v>
      </c>
      <c r="K6254" s="39">
        <v>4.75</v>
      </c>
      <c r="L6254" s="39">
        <v>4.75</v>
      </c>
      <c r="M6254" s="38">
        <f t="shared" si="206"/>
        <v>791.666666666667</v>
      </c>
      <c r="N6254" s="39" t="s">
        <v>14880</v>
      </c>
      <c r="O6254" s="39" t="s">
        <v>14549</v>
      </c>
    </row>
    <row r="6255" s="8" customFormat="1" ht="21" customHeight="1" spans="1:15">
      <c r="A6255" s="27">
        <v>6252</v>
      </c>
      <c r="B6255" s="39" t="s">
        <v>14881</v>
      </c>
      <c r="C6255" s="39" t="s">
        <v>14882</v>
      </c>
      <c r="D6255" s="39" t="s">
        <v>1152</v>
      </c>
      <c r="E6255" s="94">
        <v>50000</v>
      </c>
      <c r="F6255" s="54">
        <v>42820</v>
      </c>
      <c r="G6255" s="54">
        <v>43915</v>
      </c>
      <c r="H6255" s="54">
        <v>43790</v>
      </c>
      <c r="I6255" s="54">
        <f t="shared" si="209"/>
        <v>43915</v>
      </c>
      <c r="J6255" s="36">
        <f t="shared" si="205"/>
        <v>126</v>
      </c>
      <c r="K6255" s="39">
        <v>4.75</v>
      </c>
      <c r="L6255" s="39">
        <v>4.75</v>
      </c>
      <c r="M6255" s="38">
        <f t="shared" si="206"/>
        <v>831.25</v>
      </c>
      <c r="N6255" s="39" t="s">
        <v>14883</v>
      </c>
      <c r="O6255" s="39" t="s">
        <v>14549</v>
      </c>
    </row>
    <row r="6256" s="8" customFormat="1" ht="21" customHeight="1" spans="1:15">
      <c r="A6256" s="27">
        <v>6253</v>
      </c>
      <c r="B6256" s="39" t="s">
        <v>14884</v>
      </c>
      <c r="C6256" s="39" t="s">
        <v>14885</v>
      </c>
      <c r="D6256" s="39" t="s">
        <v>1152</v>
      </c>
      <c r="E6256" s="94">
        <v>50000</v>
      </c>
      <c r="F6256" s="54">
        <v>42821</v>
      </c>
      <c r="G6256" s="54">
        <v>43916</v>
      </c>
      <c r="H6256" s="54">
        <v>43790</v>
      </c>
      <c r="I6256" s="54">
        <f t="shared" si="209"/>
        <v>43916</v>
      </c>
      <c r="J6256" s="36">
        <f t="shared" si="205"/>
        <v>127</v>
      </c>
      <c r="K6256" s="39">
        <v>4.75</v>
      </c>
      <c r="L6256" s="39">
        <v>4.75</v>
      </c>
      <c r="M6256" s="38">
        <f t="shared" si="206"/>
        <v>837.847222222222</v>
      </c>
      <c r="N6256" s="39" t="s">
        <v>14886</v>
      </c>
      <c r="O6256" s="39" t="s">
        <v>14549</v>
      </c>
    </row>
    <row r="6257" s="8" customFormat="1" ht="21" customHeight="1" spans="1:15">
      <c r="A6257" s="27">
        <v>6254</v>
      </c>
      <c r="B6257" s="39" t="s">
        <v>14887</v>
      </c>
      <c r="C6257" s="39" t="s">
        <v>14852</v>
      </c>
      <c r="D6257" s="39" t="s">
        <v>1152</v>
      </c>
      <c r="E6257" s="94">
        <v>50000</v>
      </c>
      <c r="F6257" s="54">
        <v>42821</v>
      </c>
      <c r="G6257" s="54">
        <v>43916</v>
      </c>
      <c r="H6257" s="54">
        <v>43790</v>
      </c>
      <c r="I6257" s="54">
        <f t="shared" si="209"/>
        <v>43916</v>
      </c>
      <c r="J6257" s="36">
        <f t="shared" si="205"/>
        <v>127</v>
      </c>
      <c r="K6257" s="39">
        <v>4.75</v>
      </c>
      <c r="L6257" s="39">
        <v>4.75</v>
      </c>
      <c r="M6257" s="38">
        <f t="shared" si="206"/>
        <v>837.847222222222</v>
      </c>
      <c r="N6257" s="39" t="s">
        <v>14888</v>
      </c>
      <c r="O6257" s="39" t="s">
        <v>14549</v>
      </c>
    </row>
    <row r="6258" s="8" customFormat="1" ht="21" customHeight="1" spans="1:15">
      <c r="A6258" s="27">
        <v>6255</v>
      </c>
      <c r="B6258" s="39" t="s">
        <v>14889</v>
      </c>
      <c r="C6258" s="39" t="s">
        <v>14890</v>
      </c>
      <c r="D6258" s="39" t="s">
        <v>1152</v>
      </c>
      <c r="E6258" s="94">
        <v>50000</v>
      </c>
      <c r="F6258" s="54">
        <v>42821</v>
      </c>
      <c r="G6258" s="54">
        <v>43916</v>
      </c>
      <c r="H6258" s="54">
        <v>43790</v>
      </c>
      <c r="I6258" s="54">
        <f t="shared" si="209"/>
        <v>43916</v>
      </c>
      <c r="J6258" s="36">
        <f t="shared" si="205"/>
        <v>127</v>
      </c>
      <c r="K6258" s="39">
        <v>4.75</v>
      </c>
      <c r="L6258" s="39">
        <v>4.75</v>
      </c>
      <c r="M6258" s="38">
        <f t="shared" si="206"/>
        <v>837.847222222222</v>
      </c>
      <c r="N6258" s="39" t="s">
        <v>14891</v>
      </c>
      <c r="O6258" s="39" t="s">
        <v>14549</v>
      </c>
    </row>
    <row r="6259" s="8" customFormat="1" ht="21" customHeight="1" spans="1:15">
      <c r="A6259" s="27">
        <v>6256</v>
      </c>
      <c r="B6259" s="39" t="s">
        <v>14892</v>
      </c>
      <c r="C6259" s="39" t="s">
        <v>14893</v>
      </c>
      <c r="D6259" s="39" t="s">
        <v>1152</v>
      </c>
      <c r="E6259" s="94">
        <v>50000</v>
      </c>
      <c r="F6259" s="54">
        <v>42823</v>
      </c>
      <c r="G6259" s="54">
        <v>43918</v>
      </c>
      <c r="H6259" s="54">
        <v>43790</v>
      </c>
      <c r="I6259" s="54">
        <f t="shared" si="209"/>
        <v>43918</v>
      </c>
      <c r="J6259" s="36">
        <f t="shared" si="205"/>
        <v>129</v>
      </c>
      <c r="K6259" s="39">
        <v>4.75</v>
      </c>
      <c r="L6259" s="39">
        <v>4.75</v>
      </c>
      <c r="M6259" s="38">
        <f t="shared" si="206"/>
        <v>851.041666666667</v>
      </c>
      <c r="N6259" s="39" t="s">
        <v>14894</v>
      </c>
      <c r="O6259" s="39" t="s">
        <v>14549</v>
      </c>
    </row>
    <row r="6260" s="8" customFormat="1" ht="21" customHeight="1" spans="1:15">
      <c r="A6260" s="27">
        <v>6257</v>
      </c>
      <c r="B6260" s="39" t="s">
        <v>14895</v>
      </c>
      <c r="C6260" s="39" t="s">
        <v>14595</v>
      </c>
      <c r="D6260" s="39" t="s">
        <v>1152</v>
      </c>
      <c r="E6260" s="94">
        <v>50000</v>
      </c>
      <c r="F6260" s="54">
        <v>42824</v>
      </c>
      <c r="G6260" s="54">
        <v>43918</v>
      </c>
      <c r="H6260" s="54">
        <v>43790</v>
      </c>
      <c r="I6260" s="54">
        <f t="shared" si="209"/>
        <v>43918</v>
      </c>
      <c r="J6260" s="36">
        <f t="shared" si="205"/>
        <v>129</v>
      </c>
      <c r="K6260" s="39">
        <v>4.75</v>
      </c>
      <c r="L6260" s="39">
        <v>4.75</v>
      </c>
      <c r="M6260" s="38">
        <f t="shared" si="206"/>
        <v>851.041666666667</v>
      </c>
      <c r="N6260" s="39" t="s">
        <v>14896</v>
      </c>
      <c r="O6260" s="39" t="s">
        <v>14549</v>
      </c>
    </row>
    <row r="6261" s="8" customFormat="1" ht="21" customHeight="1" spans="1:15">
      <c r="A6261" s="27">
        <v>6258</v>
      </c>
      <c r="B6261" s="39" t="s">
        <v>14897</v>
      </c>
      <c r="C6261" s="39" t="s">
        <v>14654</v>
      </c>
      <c r="D6261" s="39" t="s">
        <v>1152</v>
      </c>
      <c r="E6261" s="94">
        <v>50000</v>
      </c>
      <c r="F6261" s="54">
        <v>42824</v>
      </c>
      <c r="G6261" s="54">
        <v>43919</v>
      </c>
      <c r="H6261" s="54">
        <v>43790</v>
      </c>
      <c r="I6261" s="54">
        <f t="shared" si="209"/>
        <v>43919</v>
      </c>
      <c r="J6261" s="36">
        <f t="shared" si="205"/>
        <v>130</v>
      </c>
      <c r="K6261" s="39">
        <v>4.75</v>
      </c>
      <c r="L6261" s="39">
        <v>4.75</v>
      </c>
      <c r="M6261" s="38">
        <f t="shared" si="206"/>
        <v>857.638888888889</v>
      </c>
      <c r="N6261" s="39" t="s">
        <v>14898</v>
      </c>
      <c r="O6261" s="39" t="s">
        <v>14549</v>
      </c>
    </row>
    <row r="6262" s="8" customFormat="1" ht="21" customHeight="1" spans="1:15">
      <c r="A6262" s="27">
        <v>6259</v>
      </c>
      <c r="B6262" s="39" t="s">
        <v>14899</v>
      </c>
      <c r="C6262" s="39" t="s">
        <v>14610</v>
      </c>
      <c r="D6262" s="39" t="s">
        <v>1152</v>
      </c>
      <c r="E6262" s="94">
        <v>50000</v>
      </c>
      <c r="F6262" s="54">
        <v>42824</v>
      </c>
      <c r="G6262" s="54">
        <v>43919</v>
      </c>
      <c r="H6262" s="54">
        <v>43790</v>
      </c>
      <c r="I6262" s="54">
        <f t="shared" si="209"/>
        <v>43919</v>
      </c>
      <c r="J6262" s="36">
        <f t="shared" si="205"/>
        <v>130</v>
      </c>
      <c r="K6262" s="39">
        <v>4.75</v>
      </c>
      <c r="L6262" s="39">
        <v>4.75</v>
      </c>
      <c r="M6262" s="38">
        <f t="shared" si="206"/>
        <v>857.638888888889</v>
      </c>
      <c r="N6262" s="39" t="s">
        <v>14900</v>
      </c>
      <c r="O6262" s="39" t="s">
        <v>14549</v>
      </c>
    </row>
    <row r="6263" s="8" customFormat="1" ht="21" customHeight="1" spans="1:15">
      <c r="A6263" s="27">
        <v>6260</v>
      </c>
      <c r="B6263" s="39" t="s">
        <v>14901</v>
      </c>
      <c r="C6263" s="39" t="s">
        <v>14610</v>
      </c>
      <c r="D6263" s="39" t="s">
        <v>1152</v>
      </c>
      <c r="E6263" s="94">
        <v>50000</v>
      </c>
      <c r="F6263" s="54">
        <v>42824</v>
      </c>
      <c r="G6263" s="54">
        <v>43919</v>
      </c>
      <c r="H6263" s="54">
        <v>43790</v>
      </c>
      <c r="I6263" s="54">
        <f t="shared" si="209"/>
        <v>43919</v>
      </c>
      <c r="J6263" s="36">
        <f t="shared" si="205"/>
        <v>130</v>
      </c>
      <c r="K6263" s="39">
        <v>4.75</v>
      </c>
      <c r="L6263" s="39">
        <v>4.75</v>
      </c>
      <c r="M6263" s="38">
        <f t="shared" si="206"/>
        <v>857.638888888889</v>
      </c>
      <c r="N6263" s="39" t="s">
        <v>14902</v>
      </c>
      <c r="O6263" s="39" t="s">
        <v>14549</v>
      </c>
    </row>
    <row r="6264" s="8" customFormat="1" ht="21" customHeight="1" spans="1:15">
      <c r="A6264" s="27">
        <v>6261</v>
      </c>
      <c r="B6264" s="39" t="s">
        <v>14903</v>
      </c>
      <c r="C6264" s="39" t="s">
        <v>14904</v>
      </c>
      <c r="D6264" s="39" t="s">
        <v>1152</v>
      </c>
      <c r="E6264" s="94">
        <v>50000</v>
      </c>
      <c r="F6264" s="54">
        <v>42825</v>
      </c>
      <c r="G6264" s="54">
        <v>43920</v>
      </c>
      <c r="H6264" s="54">
        <v>43790</v>
      </c>
      <c r="I6264" s="54">
        <f t="shared" si="209"/>
        <v>43920</v>
      </c>
      <c r="J6264" s="36">
        <f t="shared" si="205"/>
        <v>131</v>
      </c>
      <c r="K6264" s="39">
        <v>4.75</v>
      </c>
      <c r="L6264" s="39">
        <v>4.75</v>
      </c>
      <c r="M6264" s="38">
        <f t="shared" si="206"/>
        <v>864.236111111111</v>
      </c>
      <c r="N6264" s="39" t="s">
        <v>14905</v>
      </c>
      <c r="O6264" s="39" t="s">
        <v>14549</v>
      </c>
    </row>
    <row r="6265" s="8" customFormat="1" ht="21" customHeight="1" spans="1:15">
      <c r="A6265" s="27">
        <v>6262</v>
      </c>
      <c r="B6265" s="39" t="s">
        <v>14906</v>
      </c>
      <c r="C6265" s="39" t="s">
        <v>14907</v>
      </c>
      <c r="D6265" s="39" t="s">
        <v>1152</v>
      </c>
      <c r="E6265" s="94">
        <v>50000</v>
      </c>
      <c r="F6265" s="54">
        <v>42825</v>
      </c>
      <c r="G6265" s="54">
        <v>43920</v>
      </c>
      <c r="H6265" s="54">
        <v>43790</v>
      </c>
      <c r="I6265" s="54">
        <f t="shared" si="209"/>
        <v>43920</v>
      </c>
      <c r="J6265" s="36">
        <f t="shared" si="205"/>
        <v>131</v>
      </c>
      <c r="K6265" s="39">
        <v>4.75</v>
      </c>
      <c r="L6265" s="39">
        <v>4.75</v>
      </c>
      <c r="M6265" s="38">
        <f t="shared" si="206"/>
        <v>864.236111111111</v>
      </c>
      <c r="N6265" s="39" t="s">
        <v>14908</v>
      </c>
      <c r="O6265" s="39" t="s">
        <v>14549</v>
      </c>
    </row>
    <row r="6266" s="8" customFormat="1" ht="21" customHeight="1" spans="1:15">
      <c r="A6266" s="27">
        <v>6263</v>
      </c>
      <c r="B6266" s="39" t="s">
        <v>14909</v>
      </c>
      <c r="C6266" s="39" t="s">
        <v>14828</v>
      </c>
      <c r="D6266" s="39" t="s">
        <v>1152</v>
      </c>
      <c r="E6266" s="94">
        <v>50000</v>
      </c>
      <c r="F6266" s="54">
        <v>42826</v>
      </c>
      <c r="G6266" s="54">
        <v>43921</v>
      </c>
      <c r="H6266" s="54">
        <v>43790</v>
      </c>
      <c r="I6266" s="54">
        <f t="shared" si="209"/>
        <v>43921</v>
      </c>
      <c r="J6266" s="36">
        <f t="shared" si="205"/>
        <v>132</v>
      </c>
      <c r="K6266" s="39">
        <v>4.75</v>
      </c>
      <c r="L6266" s="39">
        <v>4.75</v>
      </c>
      <c r="M6266" s="38">
        <f t="shared" si="206"/>
        <v>870.833333333333</v>
      </c>
      <c r="N6266" s="39" t="s">
        <v>14910</v>
      </c>
      <c r="O6266" s="39" t="s">
        <v>14549</v>
      </c>
    </row>
    <row r="6267" s="8" customFormat="1" ht="21" customHeight="1" spans="1:16">
      <c r="A6267" s="27">
        <v>6264</v>
      </c>
      <c r="B6267" s="39" t="s">
        <v>14911</v>
      </c>
      <c r="C6267" s="39" t="s">
        <v>14912</v>
      </c>
      <c r="D6267" s="39" t="s">
        <v>1152</v>
      </c>
      <c r="E6267" s="94">
        <v>50000</v>
      </c>
      <c r="F6267" s="54">
        <v>42826</v>
      </c>
      <c r="G6267" s="54">
        <v>43921</v>
      </c>
      <c r="H6267" s="54">
        <v>43790</v>
      </c>
      <c r="I6267" s="54">
        <f t="shared" si="209"/>
        <v>43921</v>
      </c>
      <c r="J6267" s="36">
        <f t="shared" si="205"/>
        <v>132</v>
      </c>
      <c r="K6267" s="39">
        <v>4.75</v>
      </c>
      <c r="L6267" s="39">
        <v>4.75</v>
      </c>
      <c r="M6267" s="38">
        <f t="shared" si="206"/>
        <v>870.833333333333</v>
      </c>
      <c r="N6267" s="39" t="s">
        <v>14913</v>
      </c>
      <c r="O6267" s="39" t="s">
        <v>14549</v>
      </c>
      <c r="P6267" s="8" t="e">
        <f>VLOOKUP(N6267,#REF!,12,0)</f>
        <v>#REF!</v>
      </c>
    </row>
    <row r="6268" s="8" customFormat="1" ht="21" customHeight="1" spans="1:15">
      <c r="A6268" s="27">
        <v>6265</v>
      </c>
      <c r="B6268" s="39" t="s">
        <v>14914</v>
      </c>
      <c r="C6268" s="39" t="s">
        <v>14915</v>
      </c>
      <c r="D6268" s="39" t="s">
        <v>1152</v>
      </c>
      <c r="E6268" s="94">
        <v>50000</v>
      </c>
      <c r="F6268" s="54">
        <v>42826</v>
      </c>
      <c r="G6268" s="54">
        <v>43921</v>
      </c>
      <c r="H6268" s="54">
        <v>43790</v>
      </c>
      <c r="I6268" s="54">
        <f t="shared" si="209"/>
        <v>43921</v>
      </c>
      <c r="J6268" s="36">
        <f t="shared" si="205"/>
        <v>132</v>
      </c>
      <c r="K6268" s="39">
        <v>4.75</v>
      </c>
      <c r="L6268" s="39">
        <v>4.75</v>
      </c>
      <c r="M6268" s="38">
        <f t="shared" si="206"/>
        <v>870.833333333333</v>
      </c>
      <c r="N6268" s="39" t="s">
        <v>14916</v>
      </c>
      <c r="O6268" s="39" t="s">
        <v>14549</v>
      </c>
    </row>
    <row r="6269" s="8" customFormat="1" ht="21" customHeight="1" spans="1:15">
      <c r="A6269" s="27">
        <v>6266</v>
      </c>
      <c r="B6269" s="39" t="s">
        <v>13933</v>
      </c>
      <c r="C6269" s="39" t="s">
        <v>14661</v>
      </c>
      <c r="D6269" s="39" t="s">
        <v>1152</v>
      </c>
      <c r="E6269" s="94">
        <v>50000</v>
      </c>
      <c r="F6269" s="54">
        <v>42826</v>
      </c>
      <c r="G6269" s="54">
        <v>43921</v>
      </c>
      <c r="H6269" s="54">
        <v>43790</v>
      </c>
      <c r="I6269" s="54">
        <f t="shared" si="209"/>
        <v>43921</v>
      </c>
      <c r="J6269" s="36">
        <f t="shared" si="205"/>
        <v>132</v>
      </c>
      <c r="K6269" s="39">
        <v>4.75</v>
      </c>
      <c r="L6269" s="39">
        <v>4.75</v>
      </c>
      <c r="M6269" s="38">
        <f t="shared" si="206"/>
        <v>870.833333333333</v>
      </c>
      <c r="N6269" s="39" t="s">
        <v>14917</v>
      </c>
      <c r="O6269" s="39" t="s">
        <v>14549</v>
      </c>
    </row>
    <row r="6270" s="8" customFormat="1" ht="21" customHeight="1" spans="1:15">
      <c r="A6270" s="27">
        <v>6267</v>
      </c>
      <c r="B6270" s="39" t="s">
        <v>14918</v>
      </c>
      <c r="C6270" s="39" t="s">
        <v>14661</v>
      </c>
      <c r="D6270" s="39" t="s">
        <v>1152</v>
      </c>
      <c r="E6270" s="94">
        <v>50000</v>
      </c>
      <c r="F6270" s="54">
        <v>42826</v>
      </c>
      <c r="G6270" s="54">
        <v>43921</v>
      </c>
      <c r="H6270" s="54">
        <v>43790</v>
      </c>
      <c r="I6270" s="54">
        <f t="shared" si="209"/>
        <v>43921</v>
      </c>
      <c r="J6270" s="36">
        <f t="shared" si="205"/>
        <v>132</v>
      </c>
      <c r="K6270" s="39">
        <v>4.75</v>
      </c>
      <c r="L6270" s="39">
        <v>4.75</v>
      </c>
      <c r="M6270" s="38">
        <f t="shared" si="206"/>
        <v>870.833333333333</v>
      </c>
      <c r="N6270" s="39" t="s">
        <v>14919</v>
      </c>
      <c r="O6270" s="39" t="s">
        <v>14549</v>
      </c>
    </row>
    <row r="6271" s="8" customFormat="1" ht="21" customHeight="1" spans="1:15">
      <c r="A6271" s="27">
        <v>6268</v>
      </c>
      <c r="B6271" s="39" t="s">
        <v>14920</v>
      </c>
      <c r="C6271" s="39" t="s">
        <v>14921</v>
      </c>
      <c r="D6271" s="39" t="s">
        <v>1152</v>
      </c>
      <c r="E6271" s="94">
        <v>50000</v>
      </c>
      <c r="F6271" s="54">
        <v>42826</v>
      </c>
      <c r="G6271" s="54">
        <v>43921</v>
      </c>
      <c r="H6271" s="54">
        <v>43790</v>
      </c>
      <c r="I6271" s="54">
        <f t="shared" si="209"/>
        <v>43921</v>
      </c>
      <c r="J6271" s="36">
        <f t="shared" si="205"/>
        <v>132</v>
      </c>
      <c r="K6271" s="39">
        <v>4.75</v>
      </c>
      <c r="L6271" s="39">
        <v>4.75</v>
      </c>
      <c r="M6271" s="38">
        <f t="shared" si="206"/>
        <v>870.833333333333</v>
      </c>
      <c r="N6271" s="39" t="s">
        <v>14922</v>
      </c>
      <c r="O6271" s="39" t="s">
        <v>14549</v>
      </c>
    </row>
    <row r="6272" s="8" customFormat="1" ht="21" customHeight="1" spans="1:15">
      <c r="A6272" s="27">
        <v>6269</v>
      </c>
      <c r="B6272" s="39" t="s">
        <v>14923</v>
      </c>
      <c r="C6272" s="39" t="s">
        <v>14924</v>
      </c>
      <c r="D6272" s="39" t="s">
        <v>1152</v>
      </c>
      <c r="E6272" s="94">
        <v>50000</v>
      </c>
      <c r="F6272" s="54">
        <v>42826</v>
      </c>
      <c r="G6272" s="54">
        <v>43921</v>
      </c>
      <c r="H6272" s="54">
        <v>43790</v>
      </c>
      <c r="I6272" s="54">
        <v>43915</v>
      </c>
      <c r="J6272" s="36">
        <f t="shared" si="205"/>
        <v>126</v>
      </c>
      <c r="K6272" s="39">
        <v>4.75</v>
      </c>
      <c r="L6272" s="39">
        <v>4.75</v>
      </c>
      <c r="M6272" s="38">
        <f t="shared" si="206"/>
        <v>831.25</v>
      </c>
      <c r="N6272" s="39" t="s">
        <v>14925</v>
      </c>
      <c r="O6272" s="39" t="s">
        <v>14549</v>
      </c>
    </row>
    <row r="6273" s="8" customFormat="1" ht="21" customHeight="1" spans="1:15">
      <c r="A6273" s="27">
        <v>6270</v>
      </c>
      <c r="B6273" s="39" t="s">
        <v>14926</v>
      </c>
      <c r="C6273" s="39" t="s">
        <v>14661</v>
      </c>
      <c r="D6273" s="39" t="s">
        <v>1152</v>
      </c>
      <c r="E6273" s="94">
        <v>50000</v>
      </c>
      <c r="F6273" s="54">
        <v>42826</v>
      </c>
      <c r="G6273" s="54">
        <v>43921</v>
      </c>
      <c r="H6273" s="54">
        <v>43790</v>
      </c>
      <c r="I6273" s="54">
        <f t="shared" ref="I6273:I6277" si="210">G6273</f>
        <v>43921</v>
      </c>
      <c r="J6273" s="36">
        <f t="shared" si="205"/>
        <v>132</v>
      </c>
      <c r="K6273" s="39">
        <v>4.75</v>
      </c>
      <c r="L6273" s="39">
        <v>4.75</v>
      </c>
      <c r="M6273" s="38">
        <f t="shared" si="206"/>
        <v>870.833333333333</v>
      </c>
      <c r="N6273" s="39" t="s">
        <v>14927</v>
      </c>
      <c r="O6273" s="39" t="s">
        <v>14549</v>
      </c>
    </row>
    <row r="6274" s="8" customFormat="1" ht="21" customHeight="1" spans="1:15">
      <c r="A6274" s="27">
        <v>6271</v>
      </c>
      <c r="B6274" s="39" t="s">
        <v>14928</v>
      </c>
      <c r="C6274" s="39" t="s">
        <v>14690</v>
      </c>
      <c r="D6274" s="39" t="s">
        <v>1152</v>
      </c>
      <c r="E6274" s="94">
        <v>50000</v>
      </c>
      <c r="F6274" s="54">
        <v>42826</v>
      </c>
      <c r="G6274" s="54">
        <v>43921</v>
      </c>
      <c r="H6274" s="54">
        <v>43790</v>
      </c>
      <c r="I6274" s="54">
        <f t="shared" si="210"/>
        <v>43921</v>
      </c>
      <c r="J6274" s="36">
        <f t="shared" si="205"/>
        <v>132</v>
      </c>
      <c r="K6274" s="39">
        <v>4.75</v>
      </c>
      <c r="L6274" s="39">
        <v>4.75</v>
      </c>
      <c r="M6274" s="38">
        <f t="shared" si="206"/>
        <v>870.833333333333</v>
      </c>
      <c r="N6274" s="39" t="s">
        <v>14929</v>
      </c>
      <c r="O6274" s="39" t="s">
        <v>14549</v>
      </c>
    </row>
    <row r="6275" s="8" customFormat="1" ht="21" customHeight="1" spans="1:15">
      <c r="A6275" s="27">
        <v>6272</v>
      </c>
      <c r="B6275" s="39" t="s">
        <v>14930</v>
      </c>
      <c r="C6275" s="39" t="s">
        <v>14604</v>
      </c>
      <c r="D6275" s="39" t="s">
        <v>1152</v>
      </c>
      <c r="E6275" s="94">
        <v>50000</v>
      </c>
      <c r="F6275" s="54">
        <v>42827</v>
      </c>
      <c r="G6275" s="54">
        <v>43921</v>
      </c>
      <c r="H6275" s="54">
        <v>43790</v>
      </c>
      <c r="I6275" s="54">
        <f t="shared" si="210"/>
        <v>43921</v>
      </c>
      <c r="J6275" s="36">
        <f t="shared" si="205"/>
        <v>132</v>
      </c>
      <c r="K6275" s="39">
        <v>4.75</v>
      </c>
      <c r="L6275" s="39">
        <v>4.75</v>
      </c>
      <c r="M6275" s="38">
        <f t="shared" si="206"/>
        <v>870.833333333333</v>
      </c>
      <c r="N6275" s="39" t="s">
        <v>14931</v>
      </c>
      <c r="O6275" s="39" t="s">
        <v>14549</v>
      </c>
    </row>
    <row r="6276" s="8" customFormat="1" ht="21" customHeight="1" spans="1:15">
      <c r="A6276" s="27">
        <v>6273</v>
      </c>
      <c r="B6276" s="39" t="s">
        <v>14932</v>
      </c>
      <c r="C6276" s="39" t="s">
        <v>14782</v>
      </c>
      <c r="D6276" s="39" t="s">
        <v>1152</v>
      </c>
      <c r="E6276" s="94">
        <v>50000</v>
      </c>
      <c r="F6276" s="54">
        <v>42827</v>
      </c>
      <c r="G6276" s="54">
        <v>43921</v>
      </c>
      <c r="H6276" s="54">
        <v>43790</v>
      </c>
      <c r="I6276" s="54">
        <f t="shared" si="210"/>
        <v>43921</v>
      </c>
      <c r="J6276" s="36">
        <f t="shared" ref="J6276:J6339" si="211">I6276-H6276+1</f>
        <v>132</v>
      </c>
      <c r="K6276" s="39">
        <v>4.75</v>
      </c>
      <c r="L6276" s="39">
        <v>4.75</v>
      </c>
      <c r="M6276" s="38">
        <f t="shared" ref="M6276:M6339" si="212">E6276*J6276*L6276/12/30/100</f>
        <v>870.833333333333</v>
      </c>
      <c r="N6276" s="39" t="s">
        <v>14933</v>
      </c>
      <c r="O6276" s="39" t="s">
        <v>14549</v>
      </c>
    </row>
    <row r="6277" s="8" customFormat="1" ht="21" customHeight="1" spans="1:15">
      <c r="A6277" s="27">
        <v>6274</v>
      </c>
      <c r="B6277" s="39" t="s">
        <v>14934</v>
      </c>
      <c r="C6277" s="39" t="s">
        <v>14921</v>
      </c>
      <c r="D6277" s="39" t="s">
        <v>1152</v>
      </c>
      <c r="E6277" s="94">
        <v>50000</v>
      </c>
      <c r="F6277" s="54">
        <v>42829</v>
      </c>
      <c r="G6277" s="54">
        <v>43924</v>
      </c>
      <c r="H6277" s="54">
        <v>43790</v>
      </c>
      <c r="I6277" s="54">
        <f t="shared" si="210"/>
        <v>43924</v>
      </c>
      <c r="J6277" s="36">
        <f t="shared" si="211"/>
        <v>135</v>
      </c>
      <c r="K6277" s="39">
        <v>4.75</v>
      </c>
      <c r="L6277" s="39">
        <v>4.75</v>
      </c>
      <c r="M6277" s="38">
        <f t="shared" si="212"/>
        <v>890.625</v>
      </c>
      <c r="N6277" s="39" t="s">
        <v>14935</v>
      </c>
      <c r="O6277" s="39" t="s">
        <v>14549</v>
      </c>
    </row>
    <row r="6278" s="8" customFormat="1" ht="21" customHeight="1" spans="1:15">
      <c r="A6278" s="27">
        <v>6275</v>
      </c>
      <c r="B6278" s="39" t="s">
        <v>14936</v>
      </c>
      <c r="C6278" s="39" t="s">
        <v>14862</v>
      </c>
      <c r="D6278" s="39" t="s">
        <v>1152</v>
      </c>
      <c r="E6278" s="94">
        <v>50000</v>
      </c>
      <c r="F6278" s="54">
        <v>42829</v>
      </c>
      <c r="G6278" s="54">
        <v>43924</v>
      </c>
      <c r="H6278" s="54">
        <v>43790</v>
      </c>
      <c r="I6278" s="54">
        <v>43921</v>
      </c>
      <c r="J6278" s="36">
        <f t="shared" si="211"/>
        <v>132</v>
      </c>
      <c r="K6278" s="39">
        <v>4.75</v>
      </c>
      <c r="L6278" s="39">
        <v>4.75</v>
      </c>
      <c r="M6278" s="38">
        <f t="shared" si="212"/>
        <v>870.833333333333</v>
      </c>
      <c r="N6278" s="39" t="s">
        <v>14937</v>
      </c>
      <c r="O6278" s="39" t="s">
        <v>14549</v>
      </c>
    </row>
    <row r="6279" s="8" customFormat="1" ht="21" customHeight="1" spans="1:15">
      <c r="A6279" s="27">
        <v>6276</v>
      </c>
      <c r="B6279" s="39" t="s">
        <v>14938</v>
      </c>
      <c r="C6279" s="39" t="s">
        <v>14939</v>
      </c>
      <c r="D6279" s="39" t="s">
        <v>1152</v>
      </c>
      <c r="E6279" s="94">
        <v>50000</v>
      </c>
      <c r="F6279" s="54">
        <v>42830</v>
      </c>
      <c r="G6279" s="54">
        <v>43925</v>
      </c>
      <c r="H6279" s="54">
        <v>43790</v>
      </c>
      <c r="I6279" s="54">
        <v>43907</v>
      </c>
      <c r="J6279" s="36">
        <f t="shared" si="211"/>
        <v>118</v>
      </c>
      <c r="K6279" s="39">
        <v>4.75</v>
      </c>
      <c r="L6279" s="39">
        <v>4.75</v>
      </c>
      <c r="M6279" s="38">
        <f t="shared" si="212"/>
        <v>778.472222222222</v>
      </c>
      <c r="N6279" s="39" t="s">
        <v>14940</v>
      </c>
      <c r="O6279" s="39" t="s">
        <v>14549</v>
      </c>
    </row>
    <row r="6280" s="8" customFormat="1" ht="21" customHeight="1" spans="1:15">
      <c r="A6280" s="27">
        <v>6277</v>
      </c>
      <c r="B6280" s="39" t="s">
        <v>14941</v>
      </c>
      <c r="C6280" s="39" t="s">
        <v>14862</v>
      </c>
      <c r="D6280" s="39" t="s">
        <v>1152</v>
      </c>
      <c r="E6280" s="94">
        <v>50000</v>
      </c>
      <c r="F6280" s="54">
        <v>42830</v>
      </c>
      <c r="G6280" s="54">
        <v>43925</v>
      </c>
      <c r="H6280" s="54">
        <v>43790</v>
      </c>
      <c r="I6280" s="54">
        <f t="shared" ref="I6280:I6331" si="213">G6280</f>
        <v>43925</v>
      </c>
      <c r="J6280" s="36">
        <f t="shared" si="211"/>
        <v>136</v>
      </c>
      <c r="K6280" s="39">
        <v>4.75</v>
      </c>
      <c r="L6280" s="39">
        <v>4.75</v>
      </c>
      <c r="M6280" s="38">
        <f t="shared" si="212"/>
        <v>897.222222222222</v>
      </c>
      <c r="N6280" s="39" t="s">
        <v>14942</v>
      </c>
      <c r="O6280" s="39" t="s">
        <v>14549</v>
      </c>
    </row>
    <row r="6281" s="8" customFormat="1" ht="21" customHeight="1" spans="1:15">
      <c r="A6281" s="27">
        <v>6278</v>
      </c>
      <c r="B6281" s="39" t="s">
        <v>14943</v>
      </c>
      <c r="C6281" s="39" t="s">
        <v>14846</v>
      </c>
      <c r="D6281" s="39" t="s">
        <v>1152</v>
      </c>
      <c r="E6281" s="94">
        <v>50000</v>
      </c>
      <c r="F6281" s="54">
        <v>42830</v>
      </c>
      <c r="G6281" s="54">
        <v>43925</v>
      </c>
      <c r="H6281" s="54">
        <v>43790</v>
      </c>
      <c r="I6281" s="54">
        <f t="shared" si="213"/>
        <v>43925</v>
      </c>
      <c r="J6281" s="36">
        <f t="shared" si="211"/>
        <v>136</v>
      </c>
      <c r="K6281" s="39">
        <v>4.75</v>
      </c>
      <c r="L6281" s="39">
        <v>4.75</v>
      </c>
      <c r="M6281" s="38">
        <f t="shared" si="212"/>
        <v>897.222222222222</v>
      </c>
      <c r="N6281" s="39" t="s">
        <v>14944</v>
      </c>
      <c r="O6281" s="39" t="s">
        <v>14549</v>
      </c>
    </row>
    <row r="6282" s="8" customFormat="1" ht="21" customHeight="1" spans="1:15">
      <c r="A6282" s="27">
        <v>6279</v>
      </c>
      <c r="B6282" s="39" t="s">
        <v>14945</v>
      </c>
      <c r="C6282" s="39" t="s">
        <v>14646</v>
      </c>
      <c r="D6282" s="39" t="s">
        <v>1152</v>
      </c>
      <c r="E6282" s="94">
        <v>50000</v>
      </c>
      <c r="F6282" s="54">
        <v>42831</v>
      </c>
      <c r="G6282" s="54">
        <v>43926</v>
      </c>
      <c r="H6282" s="54">
        <v>43790</v>
      </c>
      <c r="I6282" s="54">
        <v>43924</v>
      </c>
      <c r="J6282" s="36">
        <f t="shared" si="211"/>
        <v>135</v>
      </c>
      <c r="K6282" s="39">
        <v>4.75</v>
      </c>
      <c r="L6282" s="39">
        <v>4.75</v>
      </c>
      <c r="M6282" s="38">
        <f t="shared" si="212"/>
        <v>890.625</v>
      </c>
      <c r="N6282" s="39" t="s">
        <v>14946</v>
      </c>
      <c r="O6282" s="39" t="s">
        <v>14549</v>
      </c>
    </row>
    <row r="6283" s="8" customFormat="1" ht="21" customHeight="1" spans="1:15">
      <c r="A6283" s="27">
        <v>6280</v>
      </c>
      <c r="B6283" s="39" t="s">
        <v>14947</v>
      </c>
      <c r="C6283" s="39" t="s">
        <v>14948</v>
      </c>
      <c r="D6283" s="39" t="s">
        <v>1152</v>
      </c>
      <c r="E6283" s="94">
        <v>50000</v>
      </c>
      <c r="F6283" s="54">
        <v>42831</v>
      </c>
      <c r="G6283" s="54">
        <v>43926</v>
      </c>
      <c r="H6283" s="54">
        <v>43790</v>
      </c>
      <c r="I6283" s="54">
        <f t="shared" si="213"/>
        <v>43926</v>
      </c>
      <c r="J6283" s="36">
        <f t="shared" si="211"/>
        <v>137</v>
      </c>
      <c r="K6283" s="39">
        <v>4.75</v>
      </c>
      <c r="L6283" s="39">
        <v>4.75</v>
      </c>
      <c r="M6283" s="38">
        <f t="shared" si="212"/>
        <v>903.819444444445</v>
      </c>
      <c r="N6283" s="39" t="s">
        <v>14949</v>
      </c>
      <c r="O6283" s="39" t="s">
        <v>14549</v>
      </c>
    </row>
    <row r="6284" s="8" customFormat="1" ht="21" customHeight="1" spans="1:15">
      <c r="A6284" s="27">
        <v>6281</v>
      </c>
      <c r="B6284" s="39" t="s">
        <v>14950</v>
      </c>
      <c r="C6284" s="39" t="s">
        <v>14951</v>
      </c>
      <c r="D6284" s="39" t="s">
        <v>1152</v>
      </c>
      <c r="E6284" s="94">
        <v>50000</v>
      </c>
      <c r="F6284" s="54">
        <v>42831</v>
      </c>
      <c r="G6284" s="54">
        <v>43926</v>
      </c>
      <c r="H6284" s="54">
        <v>43790</v>
      </c>
      <c r="I6284" s="54">
        <f t="shared" si="213"/>
        <v>43926</v>
      </c>
      <c r="J6284" s="36">
        <f t="shared" si="211"/>
        <v>137</v>
      </c>
      <c r="K6284" s="39">
        <v>4.75</v>
      </c>
      <c r="L6284" s="39">
        <v>4.75</v>
      </c>
      <c r="M6284" s="38">
        <f t="shared" si="212"/>
        <v>903.819444444445</v>
      </c>
      <c r="N6284" s="39" t="s">
        <v>14952</v>
      </c>
      <c r="O6284" s="39" t="s">
        <v>14549</v>
      </c>
    </row>
    <row r="6285" s="8" customFormat="1" ht="21" customHeight="1" spans="1:15">
      <c r="A6285" s="27">
        <v>6282</v>
      </c>
      <c r="B6285" s="39" t="s">
        <v>14953</v>
      </c>
      <c r="C6285" s="39" t="s">
        <v>14565</v>
      </c>
      <c r="D6285" s="39" t="s">
        <v>1152</v>
      </c>
      <c r="E6285" s="94">
        <v>50000</v>
      </c>
      <c r="F6285" s="54">
        <v>42831</v>
      </c>
      <c r="G6285" s="54">
        <v>43926</v>
      </c>
      <c r="H6285" s="54">
        <v>43790</v>
      </c>
      <c r="I6285" s="54">
        <f t="shared" si="213"/>
        <v>43926</v>
      </c>
      <c r="J6285" s="36">
        <f t="shared" si="211"/>
        <v>137</v>
      </c>
      <c r="K6285" s="39">
        <v>4.75</v>
      </c>
      <c r="L6285" s="39">
        <v>4.75</v>
      </c>
      <c r="M6285" s="38">
        <f t="shared" si="212"/>
        <v>903.819444444445</v>
      </c>
      <c r="N6285" s="39" t="s">
        <v>14954</v>
      </c>
      <c r="O6285" s="39" t="s">
        <v>14549</v>
      </c>
    </row>
    <row r="6286" s="8" customFormat="1" ht="21" customHeight="1" spans="1:15">
      <c r="A6286" s="27">
        <v>6283</v>
      </c>
      <c r="B6286" s="39" t="s">
        <v>14955</v>
      </c>
      <c r="C6286" s="39" t="s">
        <v>14956</v>
      </c>
      <c r="D6286" s="39" t="s">
        <v>1152</v>
      </c>
      <c r="E6286" s="94">
        <v>50000</v>
      </c>
      <c r="F6286" s="54">
        <v>42831</v>
      </c>
      <c r="G6286" s="54">
        <v>43926</v>
      </c>
      <c r="H6286" s="54">
        <v>43790</v>
      </c>
      <c r="I6286" s="54">
        <f t="shared" si="213"/>
        <v>43926</v>
      </c>
      <c r="J6286" s="36">
        <f t="shared" si="211"/>
        <v>137</v>
      </c>
      <c r="K6286" s="39">
        <v>4.75</v>
      </c>
      <c r="L6286" s="39">
        <v>4.75</v>
      </c>
      <c r="M6286" s="38">
        <f t="shared" si="212"/>
        <v>903.819444444445</v>
      </c>
      <c r="N6286" s="39" t="s">
        <v>14957</v>
      </c>
      <c r="O6286" s="39" t="s">
        <v>14549</v>
      </c>
    </row>
    <row r="6287" s="8" customFormat="1" ht="21" customHeight="1" spans="1:15">
      <c r="A6287" s="27">
        <v>6284</v>
      </c>
      <c r="B6287" s="39" t="s">
        <v>14958</v>
      </c>
      <c r="C6287" s="39" t="s">
        <v>14635</v>
      </c>
      <c r="D6287" s="39" t="s">
        <v>1152</v>
      </c>
      <c r="E6287" s="94">
        <v>50000</v>
      </c>
      <c r="F6287" s="54">
        <v>42831</v>
      </c>
      <c r="G6287" s="54">
        <v>43926</v>
      </c>
      <c r="H6287" s="54">
        <v>43790</v>
      </c>
      <c r="I6287" s="54">
        <f t="shared" si="213"/>
        <v>43926</v>
      </c>
      <c r="J6287" s="36">
        <f t="shared" si="211"/>
        <v>137</v>
      </c>
      <c r="K6287" s="39">
        <v>4.75</v>
      </c>
      <c r="L6287" s="39">
        <v>4.75</v>
      </c>
      <c r="M6287" s="38">
        <f t="shared" si="212"/>
        <v>903.819444444445</v>
      </c>
      <c r="N6287" s="39" t="s">
        <v>14959</v>
      </c>
      <c r="O6287" s="39" t="s">
        <v>14549</v>
      </c>
    </row>
    <row r="6288" s="8" customFormat="1" ht="21" customHeight="1" spans="1:15">
      <c r="A6288" s="27">
        <v>6285</v>
      </c>
      <c r="B6288" s="39" t="s">
        <v>14960</v>
      </c>
      <c r="C6288" s="39" t="s">
        <v>14961</v>
      </c>
      <c r="D6288" s="39" t="s">
        <v>1152</v>
      </c>
      <c r="E6288" s="94">
        <v>50000</v>
      </c>
      <c r="F6288" s="54">
        <v>42831</v>
      </c>
      <c r="G6288" s="54">
        <v>43926</v>
      </c>
      <c r="H6288" s="54">
        <v>43790</v>
      </c>
      <c r="I6288" s="54">
        <f t="shared" si="213"/>
        <v>43926</v>
      </c>
      <c r="J6288" s="36">
        <f t="shared" si="211"/>
        <v>137</v>
      </c>
      <c r="K6288" s="39">
        <v>4.75</v>
      </c>
      <c r="L6288" s="39">
        <v>4.75</v>
      </c>
      <c r="M6288" s="38">
        <f t="shared" si="212"/>
        <v>903.819444444445</v>
      </c>
      <c r="N6288" s="39" t="s">
        <v>14962</v>
      </c>
      <c r="O6288" s="39" t="s">
        <v>14549</v>
      </c>
    </row>
    <row r="6289" s="8" customFormat="1" ht="21" customHeight="1" spans="1:15">
      <c r="A6289" s="27">
        <v>6286</v>
      </c>
      <c r="B6289" s="39" t="s">
        <v>14963</v>
      </c>
      <c r="C6289" s="39" t="s">
        <v>14964</v>
      </c>
      <c r="D6289" s="39" t="s">
        <v>1152</v>
      </c>
      <c r="E6289" s="94">
        <v>50000</v>
      </c>
      <c r="F6289" s="54">
        <v>42831</v>
      </c>
      <c r="G6289" s="54">
        <v>43926</v>
      </c>
      <c r="H6289" s="54">
        <v>43790</v>
      </c>
      <c r="I6289" s="54">
        <f t="shared" si="213"/>
        <v>43926</v>
      </c>
      <c r="J6289" s="36">
        <f t="shared" si="211"/>
        <v>137</v>
      </c>
      <c r="K6289" s="39">
        <v>4.75</v>
      </c>
      <c r="L6289" s="39">
        <v>4.75</v>
      </c>
      <c r="M6289" s="38">
        <f t="shared" si="212"/>
        <v>903.819444444445</v>
      </c>
      <c r="N6289" s="39" t="s">
        <v>14965</v>
      </c>
      <c r="O6289" s="39" t="s">
        <v>14549</v>
      </c>
    </row>
    <row r="6290" s="8" customFormat="1" ht="21" customHeight="1" spans="1:15">
      <c r="A6290" s="27">
        <v>6287</v>
      </c>
      <c r="B6290" s="39" t="s">
        <v>14966</v>
      </c>
      <c r="C6290" s="39" t="s">
        <v>14967</v>
      </c>
      <c r="D6290" s="39" t="s">
        <v>1152</v>
      </c>
      <c r="E6290" s="94">
        <v>50000</v>
      </c>
      <c r="F6290" s="54">
        <v>42832</v>
      </c>
      <c r="G6290" s="54">
        <v>43927</v>
      </c>
      <c r="H6290" s="54">
        <v>43790</v>
      </c>
      <c r="I6290" s="54">
        <f t="shared" si="213"/>
        <v>43927</v>
      </c>
      <c r="J6290" s="36">
        <f t="shared" si="211"/>
        <v>138</v>
      </c>
      <c r="K6290" s="39">
        <v>4.75</v>
      </c>
      <c r="L6290" s="39">
        <v>4.75</v>
      </c>
      <c r="M6290" s="38">
        <f t="shared" si="212"/>
        <v>910.416666666667</v>
      </c>
      <c r="N6290" s="39" t="s">
        <v>14968</v>
      </c>
      <c r="O6290" s="39" t="s">
        <v>14549</v>
      </c>
    </row>
    <row r="6291" s="8" customFormat="1" ht="21" customHeight="1" spans="1:15">
      <c r="A6291" s="27">
        <v>6288</v>
      </c>
      <c r="B6291" s="39" t="s">
        <v>14969</v>
      </c>
      <c r="C6291" s="39" t="s">
        <v>14970</v>
      </c>
      <c r="D6291" s="39" t="s">
        <v>1152</v>
      </c>
      <c r="E6291" s="94">
        <v>50000</v>
      </c>
      <c r="F6291" s="54">
        <v>42832</v>
      </c>
      <c r="G6291" s="54">
        <v>43927</v>
      </c>
      <c r="H6291" s="54">
        <v>43790</v>
      </c>
      <c r="I6291" s="54">
        <f t="shared" si="213"/>
        <v>43927</v>
      </c>
      <c r="J6291" s="36">
        <f t="shared" si="211"/>
        <v>138</v>
      </c>
      <c r="K6291" s="39">
        <v>4.75</v>
      </c>
      <c r="L6291" s="39">
        <v>4.75</v>
      </c>
      <c r="M6291" s="38">
        <f t="shared" si="212"/>
        <v>910.416666666667</v>
      </c>
      <c r="N6291" s="39" t="s">
        <v>14971</v>
      </c>
      <c r="O6291" s="39" t="s">
        <v>14549</v>
      </c>
    </row>
    <row r="6292" s="8" customFormat="1" ht="21" customHeight="1" spans="1:15">
      <c r="A6292" s="27">
        <v>6289</v>
      </c>
      <c r="B6292" s="39" t="s">
        <v>14972</v>
      </c>
      <c r="C6292" s="39" t="s">
        <v>14666</v>
      </c>
      <c r="D6292" s="39" t="s">
        <v>1152</v>
      </c>
      <c r="E6292" s="94">
        <v>50000</v>
      </c>
      <c r="F6292" s="54">
        <v>42832</v>
      </c>
      <c r="G6292" s="54">
        <v>43927</v>
      </c>
      <c r="H6292" s="54">
        <v>43790</v>
      </c>
      <c r="I6292" s="54">
        <f t="shared" si="213"/>
        <v>43927</v>
      </c>
      <c r="J6292" s="36">
        <f t="shared" si="211"/>
        <v>138</v>
      </c>
      <c r="K6292" s="39">
        <v>4.75</v>
      </c>
      <c r="L6292" s="39">
        <v>4.75</v>
      </c>
      <c r="M6292" s="38">
        <f t="shared" si="212"/>
        <v>910.416666666667</v>
      </c>
      <c r="N6292" s="39" t="s">
        <v>14973</v>
      </c>
      <c r="O6292" s="39" t="s">
        <v>14549</v>
      </c>
    </row>
    <row r="6293" s="8" customFormat="1" ht="21" customHeight="1" spans="1:15">
      <c r="A6293" s="27">
        <v>6290</v>
      </c>
      <c r="B6293" s="39" t="s">
        <v>14974</v>
      </c>
      <c r="C6293" s="39" t="s">
        <v>14975</v>
      </c>
      <c r="D6293" s="39" t="s">
        <v>1152</v>
      </c>
      <c r="E6293" s="94">
        <v>50000</v>
      </c>
      <c r="F6293" s="54">
        <v>42832</v>
      </c>
      <c r="G6293" s="54">
        <v>43927</v>
      </c>
      <c r="H6293" s="54">
        <v>43790</v>
      </c>
      <c r="I6293" s="54">
        <f t="shared" si="213"/>
        <v>43927</v>
      </c>
      <c r="J6293" s="36">
        <f t="shared" si="211"/>
        <v>138</v>
      </c>
      <c r="K6293" s="39">
        <v>4.75</v>
      </c>
      <c r="L6293" s="39">
        <v>4.75</v>
      </c>
      <c r="M6293" s="38">
        <f t="shared" si="212"/>
        <v>910.416666666667</v>
      </c>
      <c r="N6293" s="39" t="s">
        <v>14976</v>
      </c>
      <c r="O6293" s="39" t="s">
        <v>14549</v>
      </c>
    </row>
    <row r="6294" s="8" customFormat="1" ht="21" customHeight="1" spans="1:15">
      <c r="A6294" s="27">
        <v>6291</v>
      </c>
      <c r="B6294" s="39" t="s">
        <v>14977</v>
      </c>
      <c r="C6294" s="39" t="s">
        <v>14978</v>
      </c>
      <c r="D6294" s="39" t="s">
        <v>1152</v>
      </c>
      <c r="E6294" s="94">
        <v>50000</v>
      </c>
      <c r="F6294" s="54">
        <v>42832</v>
      </c>
      <c r="G6294" s="54">
        <v>43927</v>
      </c>
      <c r="H6294" s="54">
        <v>43790</v>
      </c>
      <c r="I6294" s="54">
        <f t="shared" si="213"/>
        <v>43927</v>
      </c>
      <c r="J6294" s="36">
        <f t="shared" si="211"/>
        <v>138</v>
      </c>
      <c r="K6294" s="39">
        <v>4.75</v>
      </c>
      <c r="L6294" s="39">
        <v>4.75</v>
      </c>
      <c r="M6294" s="38">
        <f t="shared" si="212"/>
        <v>910.416666666667</v>
      </c>
      <c r="N6294" s="39" t="s">
        <v>14979</v>
      </c>
      <c r="O6294" s="39" t="s">
        <v>14549</v>
      </c>
    </row>
    <row r="6295" s="8" customFormat="1" ht="21" customHeight="1" spans="1:15">
      <c r="A6295" s="27">
        <v>6292</v>
      </c>
      <c r="B6295" s="39" t="s">
        <v>14980</v>
      </c>
      <c r="C6295" s="39" t="s">
        <v>14981</v>
      </c>
      <c r="D6295" s="39" t="s">
        <v>1152</v>
      </c>
      <c r="E6295" s="94">
        <v>50000</v>
      </c>
      <c r="F6295" s="54">
        <v>42832</v>
      </c>
      <c r="G6295" s="54">
        <v>43927</v>
      </c>
      <c r="H6295" s="54">
        <v>43790</v>
      </c>
      <c r="I6295" s="54">
        <f t="shared" si="213"/>
        <v>43927</v>
      </c>
      <c r="J6295" s="36">
        <f t="shared" si="211"/>
        <v>138</v>
      </c>
      <c r="K6295" s="39">
        <v>4.75</v>
      </c>
      <c r="L6295" s="39">
        <v>4.75</v>
      </c>
      <c r="M6295" s="38">
        <f t="shared" si="212"/>
        <v>910.416666666667</v>
      </c>
      <c r="N6295" s="39" t="s">
        <v>14982</v>
      </c>
      <c r="O6295" s="39" t="s">
        <v>14549</v>
      </c>
    </row>
    <row r="6296" s="8" customFormat="1" ht="21" customHeight="1" spans="1:15">
      <c r="A6296" s="27">
        <v>6293</v>
      </c>
      <c r="B6296" s="39" t="s">
        <v>14983</v>
      </c>
      <c r="C6296" s="39" t="s">
        <v>14604</v>
      </c>
      <c r="D6296" s="39" t="s">
        <v>1152</v>
      </c>
      <c r="E6296" s="94">
        <v>50000</v>
      </c>
      <c r="F6296" s="54">
        <v>42832</v>
      </c>
      <c r="G6296" s="54">
        <v>43927</v>
      </c>
      <c r="H6296" s="54">
        <v>43790</v>
      </c>
      <c r="I6296" s="54">
        <f t="shared" si="213"/>
        <v>43927</v>
      </c>
      <c r="J6296" s="36">
        <f t="shared" si="211"/>
        <v>138</v>
      </c>
      <c r="K6296" s="39">
        <v>4.75</v>
      </c>
      <c r="L6296" s="39">
        <v>4.75</v>
      </c>
      <c r="M6296" s="38">
        <f t="shared" si="212"/>
        <v>910.416666666667</v>
      </c>
      <c r="N6296" s="39" t="s">
        <v>14984</v>
      </c>
      <c r="O6296" s="39" t="s">
        <v>14549</v>
      </c>
    </row>
    <row r="6297" s="8" customFormat="1" ht="21" customHeight="1" spans="1:15">
      <c r="A6297" s="27">
        <v>6294</v>
      </c>
      <c r="B6297" s="39" t="s">
        <v>14985</v>
      </c>
      <c r="C6297" s="39" t="s">
        <v>14986</v>
      </c>
      <c r="D6297" s="39" t="s">
        <v>1152</v>
      </c>
      <c r="E6297" s="94">
        <v>10000</v>
      </c>
      <c r="F6297" s="54">
        <v>42832</v>
      </c>
      <c r="G6297" s="54">
        <v>43926</v>
      </c>
      <c r="H6297" s="54">
        <v>43790</v>
      </c>
      <c r="I6297" s="54">
        <f t="shared" si="213"/>
        <v>43926</v>
      </c>
      <c r="J6297" s="36">
        <f t="shared" si="211"/>
        <v>137</v>
      </c>
      <c r="K6297" s="39">
        <v>4.75</v>
      </c>
      <c r="L6297" s="39">
        <v>4.75</v>
      </c>
      <c r="M6297" s="38">
        <f t="shared" si="212"/>
        <v>180.763888888889</v>
      </c>
      <c r="N6297" s="39" t="s">
        <v>14987</v>
      </c>
      <c r="O6297" s="39" t="s">
        <v>14549</v>
      </c>
    </row>
    <row r="6298" s="8" customFormat="1" ht="21" customHeight="1" spans="1:16">
      <c r="A6298" s="27">
        <v>6295</v>
      </c>
      <c r="B6298" s="39" t="s">
        <v>14988</v>
      </c>
      <c r="C6298" s="39" t="s">
        <v>14989</v>
      </c>
      <c r="D6298" s="39" t="s">
        <v>1152</v>
      </c>
      <c r="E6298" s="94">
        <v>50000</v>
      </c>
      <c r="F6298" s="54">
        <v>42832</v>
      </c>
      <c r="G6298" s="54">
        <v>43927</v>
      </c>
      <c r="H6298" s="54">
        <v>43790</v>
      </c>
      <c r="I6298" s="54">
        <f t="shared" si="213"/>
        <v>43927</v>
      </c>
      <c r="J6298" s="36">
        <f t="shared" si="211"/>
        <v>138</v>
      </c>
      <c r="K6298" s="39">
        <v>4.75</v>
      </c>
      <c r="L6298" s="39">
        <v>4.75</v>
      </c>
      <c r="M6298" s="38">
        <f t="shared" si="212"/>
        <v>910.416666666667</v>
      </c>
      <c r="N6298" s="39" t="s">
        <v>14990</v>
      </c>
      <c r="O6298" s="39" t="s">
        <v>14549</v>
      </c>
      <c r="P6298" s="8" t="e">
        <f>VLOOKUP(N6298,#REF!,12,0)</f>
        <v>#REF!</v>
      </c>
    </row>
    <row r="6299" s="8" customFormat="1" ht="21" customHeight="1" spans="1:15">
      <c r="A6299" s="27">
        <v>6296</v>
      </c>
      <c r="B6299" s="39" t="s">
        <v>14991</v>
      </c>
      <c r="C6299" s="39" t="s">
        <v>14967</v>
      </c>
      <c r="D6299" s="39" t="s">
        <v>1152</v>
      </c>
      <c r="E6299" s="94">
        <v>50000</v>
      </c>
      <c r="F6299" s="54">
        <v>42832</v>
      </c>
      <c r="G6299" s="54">
        <v>43927</v>
      </c>
      <c r="H6299" s="54">
        <v>43790</v>
      </c>
      <c r="I6299" s="54">
        <f t="shared" si="213"/>
        <v>43927</v>
      </c>
      <c r="J6299" s="36">
        <f t="shared" si="211"/>
        <v>138</v>
      </c>
      <c r="K6299" s="39">
        <v>4.75</v>
      </c>
      <c r="L6299" s="39">
        <v>4.75</v>
      </c>
      <c r="M6299" s="38">
        <f t="shared" si="212"/>
        <v>910.416666666667</v>
      </c>
      <c r="N6299" s="39" t="s">
        <v>14992</v>
      </c>
      <c r="O6299" s="39" t="s">
        <v>14549</v>
      </c>
    </row>
    <row r="6300" s="8" customFormat="1" ht="21" customHeight="1" spans="1:15">
      <c r="A6300" s="27">
        <v>6297</v>
      </c>
      <c r="B6300" s="39" t="s">
        <v>14993</v>
      </c>
      <c r="C6300" s="39" t="s">
        <v>14769</v>
      </c>
      <c r="D6300" s="39" t="s">
        <v>1152</v>
      </c>
      <c r="E6300" s="94">
        <v>50000</v>
      </c>
      <c r="F6300" s="54">
        <v>42832</v>
      </c>
      <c r="G6300" s="54">
        <v>43927</v>
      </c>
      <c r="H6300" s="54">
        <v>43790</v>
      </c>
      <c r="I6300" s="54">
        <f t="shared" si="213"/>
        <v>43927</v>
      </c>
      <c r="J6300" s="36">
        <f t="shared" si="211"/>
        <v>138</v>
      </c>
      <c r="K6300" s="39">
        <v>4.75</v>
      </c>
      <c r="L6300" s="39">
        <v>4.75</v>
      </c>
      <c r="M6300" s="38">
        <f t="shared" si="212"/>
        <v>910.416666666667</v>
      </c>
      <c r="N6300" s="39" t="s">
        <v>14994</v>
      </c>
      <c r="O6300" s="39" t="s">
        <v>14549</v>
      </c>
    </row>
    <row r="6301" s="8" customFormat="1" ht="21" customHeight="1" spans="1:15">
      <c r="A6301" s="27">
        <v>6298</v>
      </c>
      <c r="B6301" s="39" t="s">
        <v>14995</v>
      </c>
      <c r="C6301" s="39" t="s">
        <v>14720</v>
      </c>
      <c r="D6301" s="39" t="s">
        <v>1152</v>
      </c>
      <c r="E6301" s="94">
        <v>50000</v>
      </c>
      <c r="F6301" s="54">
        <v>42833</v>
      </c>
      <c r="G6301" s="54">
        <v>43928</v>
      </c>
      <c r="H6301" s="54">
        <v>43790</v>
      </c>
      <c r="I6301" s="54">
        <f t="shared" si="213"/>
        <v>43928</v>
      </c>
      <c r="J6301" s="36">
        <f t="shared" si="211"/>
        <v>139</v>
      </c>
      <c r="K6301" s="39">
        <v>4.75</v>
      </c>
      <c r="L6301" s="39">
        <v>4.75</v>
      </c>
      <c r="M6301" s="38">
        <f t="shared" si="212"/>
        <v>917.013888888889</v>
      </c>
      <c r="N6301" s="39" t="s">
        <v>14996</v>
      </c>
      <c r="O6301" s="39" t="s">
        <v>14549</v>
      </c>
    </row>
    <row r="6302" s="8" customFormat="1" ht="21" customHeight="1" spans="1:16">
      <c r="A6302" s="27">
        <v>6299</v>
      </c>
      <c r="B6302" s="39" t="s">
        <v>14997</v>
      </c>
      <c r="C6302" s="39" t="s">
        <v>14998</v>
      </c>
      <c r="D6302" s="39" t="s">
        <v>1152</v>
      </c>
      <c r="E6302" s="94">
        <v>50000</v>
      </c>
      <c r="F6302" s="54">
        <v>42833</v>
      </c>
      <c r="G6302" s="54">
        <v>43928</v>
      </c>
      <c r="H6302" s="54">
        <v>43790</v>
      </c>
      <c r="I6302" s="54">
        <f t="shared" si="213"/>
        <v>43928</v>
      </c>
      <c r="J6302" s="36">
        <f t="shared" si="211"/>
        <v>139</v>
      </c>
      <c r="K6302" s="39">
        <v>4.75</v>
      </c>
      <c r="L6302" s="39">
        <v>4.75</v>
      </c>
      <c r="M6302" s="38">
        <f t="shared" si="212"/>
        <v>917.013888888889</v>
      </c>
      <c r="N6302" s="39" t="s">
        <v>14999</v>
      </c>
      <c r="O6302" s="39" t="s">
        <v>14549</v>
      </c>
      <c r="P6302" s="8" t="e">
        <f>VLOOKUP(N6302,#REF!,12,0)</f>
        <v>#REF!</v>
      </c>
    </row>
    <row r="6303" s="8" customFormat="1" ht="21" customHeight="1" spans="1:15">
      <c r="A6303" s="27">
        <v>6300</v>
      </c>
      <c r="B6303" s="39" t="s">
        <v>15000</v>
      </c>
      <c r="C6303" s="39" t="s">
        <v>15001</v>
      </c>
      <c r="D6303" s="39" t="s">
        <v>1152</v>
      </c>
      <c r="E6303" s="94">
        <v>50000</v>
      </c>
      <c r="F6303" s="54">
        <v>42833</v>
      </c>
      <c r="G6303" s="54">
        <v>43928</v>
      </c>
      <c r="H6303" s="54">
        <v>43790</v>
      </c>
      <c r="I6303" s="54">
        <f t="shared" si="213"/>
        <v>43928</v>
      </c>
      <c r="J6303" s="36">
        <f t="shared" si="211"/>
        <v>139</v>
      </c>
      <c r="K6303" s="39">
        <v>4.75</v>
      </c>
      <c r="L6303" s="39">
        <v>4.75</v>
      </c>
      <c r="M6303" s="38">
        <f t="shared" si="212"/>
        <v>917.013888888889</v>
      </c>
      <c r="N6303" s="39" t="s">
        <v>15002</v>
      </c>
      <c r="O6303" s="39" t="s">
        <v>14549</v>
      </c>
    </row>
    <row r="6304" s="8" customFormat="1" ht="21" customHeight="1" spans="1:15">
      <c r="A6304" s="27">
        <v>6301</v>
      </c>
      <c r="B6304" s="39" t="s">
        <v>15003</v>
      </c>
      <c r="C6304" s="39" t="s">
        <v>15004</v>
      </c>
      <c r="D6304" s="39" t="s">
        <v>1152</v>
      </c>
      <c r="E6304" s="94">
        <v>50000</v>
      </c>
      <c r="F6304" s="54">
        <v>42833</v>
      </c>
      <c r="G6304" s="54">
        <v>43928</v>
      </c>
      <c r="H6304" s="54">
        <v>43790</v>
      </c>
      <c r="I6304" s="54">
        <f t="shared" si="213"/>
        <v>43928</v>
      </c>
      <c r="J6304" s="36">
        <f t="shared" si="211"/>
        <v>139</v>
      </c>
      <c r="K6304" s="39">
        <v>4.75</v>
      </c>
      <c r="L6304" s="39">
        <v>4.75</v>
      </c>
      <c r="M6304" s="38">
        <f t="shared" si="212"/>
        <v>917.013888888889</v>
      </c>
      <c r="N6304" s="39" t="s">
        <v>15005</v>
      </c>
      <c r="O6304" s="39" t="s">
        <v>14549</v>
      </c>
    </row>
    <row r="6305" s="8" customFormat="1" ht="21" customHeight="1" spans="1:15">
      <c r="A6305" s="27">
        <v>6302</v>
      </c>
      <c r="B6305" s="39" t="s">
        <v>15006</v>
      </c>
      <c r="C6305" s="39" t="s">
        <v>15007</v>
      </c>
      <c r="D6305" s="39" t="s">
        <v>1152</v>
      </c>
      <c r="E6305" s="94">
        <v>50000</v>
      </c>
      <c r="F6305" s="54">
        <v>42833</v>
      </c>
      <c r="G6305" s="54">
        <v>43928</v>
      </c>
      <c r="H6305" s="54">
        <v>43790</v>
      </c>
      <c r="I6305" s="54">
        <f t="shared" si="213"/>
        <v>43928</v>
      </c>
      <c r="J6305" s="36">
        <f t="shared" si="211"/>
        <v>139</v>
      </c>
      <c r="K6305" s="39">
        <v>4.75</v>
      </c>
      <c r="L6305" s="39">
        <v>4.75</v>
      </c>
      <c r="M6305" s="38">
        <f t="shared" si="212"/>
        <v>917.013888888889</v>
      </c>
      <c r="N6305" s="39" t="s">
        <v>15008</v>
      </c>
      <c r="O6305" s="39" t="s">
        <v>14549</v>
      </c>
    </row>
    <row r="6306" s="8" customFormat="1" ht="21" customHeight="1" spans="1:15">
      <c r="A6306" s="27">
        <v>6303</v>
      </c>
      <c r="B6306" s="39" t="s">
        <v>15009</v>
      </c>
      <c r="C6306" s="39" t="s">
        <v>15010</v>
      </c>
      <c r="D6306" s="39" t="s">
        <v>1152</v>
      </c>
      <c r="E6306" s="94">
        <v>50000</v>
      </c>
      <c r="F6306" s="54">
        <v>42833</v>
      </c>
      <c r="G6306" s="54">
        <v>43928</v>
      </c>
      <c r="H6306" s="54">
        <v>43790</v>
      </c>
      <c r="I6306" s="54">
        <f t="shared" si="213"/>
        <v>43928</v>
      </c>
      <c r="J6306" s="36">
        <f t="shared" si="211"/>
        <v>139</v>
      </c>
      <c r="K6306" s="39">
        <v>4.75</v>
      </c>
      <c r="L6306" s="39">
        <v>4.75</v>
      </c>
      <c r="M6306" s="38">
        <f t="shared" si="212"/>
        <v>917.013888888889</v>
      </c>
      <c r="N6306" s="39" t="s">
        <v>15011</v>
      </c>
      <c r="O6306" s="39" t="s">
        <v>14549</v>
      </c>
    </row>
    <row r="6307" s="8" customFormat="1" ht="21" customHeight="1" spans="1:15">
      <c r="A6307" s="27">
        <v>6304</v>
      </c>
      <c r="B6307" s="39" t="s">
        <v>15012</v>
      </c>
      <c r="C6307" s="39" t="s">
        <v>14583</v>
      </c>
      <c r="D6307" s="39" t="s">
        <v>1152</v>
      </c>
      <c r="E6307" s="94">
        <v>50000</v>
      </c>
      <c r="F6307" s="54">
        <v>42833</v>
      </c>
      <c r="G6307" s="54">
        <v>43928</v>
      </c>
      <c r="H6307" s="54">
        <v>43790</v>
      </c>
      <c r="I6307" s="54">
        <f t="shared" si="213"/>
        <v>43928</v>
      </c>
      <c r="J6307" s="36">
        <f t="shared" si="211"/>
        <v>139</v>
      </c>
      <c r="K6307" s="39">
        <v>4.75</v>
      </c>
      <c r="L6307" s="39">
        <v>4.75</v>
      </c>
      <c r="M6307" s="38">
        <f t="shared" si="212"/>
        <v>917.013888888889</v>
      </c>
      <c r="N6307" s="39" t="s">
        <v>15013</v>
      </c>
      <c r="O6307" s="39" t="s">
        <v>14549</v>
      </c>
    </row>
    <row r="6308" s="8" customFormat="1" ht="21" customHeight="1" spans="1:15">
      <c r="A6308" s="27">
        <v>6305</v>
      </c>
      <c r="B6308" s="39" t="s">
        <v>15014</v>
      </c>
      <c r="C6308" s="39" t="s">
        <v>14720</v>
      </c>
      <c r="D6308" s="39" t="s">
        <v>1152</v>
      </c>
      <c r="E6308" s="94">
        <v>50000</v>
      </c>
      <c r="F6308" s="54">
        <v>42833</v>
      </c>
      <c r="G6308" s="54">
        <v>43928</v>
      </c>
      <c r="H6308" s="54">
        <v>43790</v>
      </c>
      <c r="I6308" s="54">
        <f t="shared" si="213"/>
        <v>43928</v>
      </c>
      <c r="J6308" s="36">
        <f t="shared" si="211"/>
        <v>139</v>
      </c>
      <c r="K6308" s="39">
        <v>4.75</v>
      </c>
      <c r="L6308" s="39">
        <v>4.75</v>
      </c>
      <c r="M6308" s="38">
        <f t="shared" si="212"/>
        <v>917.013888888889</v>
      </c>
      <c r="N6308" s="39" t="s">
        <v>15015</v>
      </c>
      <c r="O6308" s="39" t="s">
        <v>14549</v>
      </c>
    </row>
    <row r="6309" s="8" customFormat="1" ht="21" customHeight="1" spans="1:15">
      <c r="A6309" s="27">
        <v>6306</v>
      </c>
      <c r="B6309" s="39" t="s">
        <v>15016</v>
      </c>
      <c r="C6309" s="39" t="s">
        <v>15017</v>
      </c>
      <c r="D6309" s="39" t="s">
        <v>1152</v>
      </c>
      <c r="E6309" s="94">
        <v>50000</v>
      </c>
      <c r="F6309" s="54">
        <v>42833</v>
      </c>
      <c r="G6309" s="54">
        <v>43928</v>
      </c>
      <c r="H6309" s="54">
        <v>43790</v>
      </c>
      <c r="I6309" s="54">
        <f t="shared" si="213"/>
        <v>43928</v>
      </c>
      <c r="J6309" s="36">
        <f t="shared" si="211"/>
        <v>139</v>
      </c>
      <c r="K6309" s="39">
        <v>4.75</v>
      </c>
      <c r="L6309" s="39">
        <v>4.75</v>
      </c>
      <c r="M6309" s="38">
        <f t="shared" si="212"/>
        <v>917.013888888889</v>
      </c>
      <c r="N6309" s="39" t="s">
        <v>15018</v>
      </c>
      <c r="O6309" s="39" t="s">
        <v>14549</v>
      </c>
    </row>
    <row r="6310" s="8" customFormat="1" ht="21" customHeight="1" spans="1:15">
      <c r="A6310" s="27">
        <v>6307</v>
      </c>
      <c r="B6310" s="39" t="s">
        <v>15019</v>
      </c>
      <c r="C6310" s="39" t="s">
        <v>14774</v>
      </c>
      <c r="D6310" s="39" t="s">
        <v>1152</v>
      </c>
      <c r="E6310" s="94">
        <v>50000</v>
      </c>
      <c r="F6310" s="54">
        <v>42833</v>
      </c>
      <c r="G6310" s="54">
        <v>43928</v>
      </c>
      <c r="H6310" s="54">
        <v>43790</v>
      </c>
      <c r="I6310" s="54">
        <f t="shared" si="213"/>
        <v>43928</v>
      </c>
      <c r="J6310" s="36">
        <f t="shared" si="211"/>
        <v>139</v>
      </c>
      <c r="K6310" s="39">
        <v>4.75</v>
      </c>
      <c r="L6310" s="39">
        <v>4.75</v>
      </c>
      <c r="M6310" s="38">
        <f t="shared" si="212"/>
        <v>917.013888888889</v>
      </c>
      <c r="N6310" s="39" t="s">
        <v>15020</v>
      </c>
      <c r="O6310" s="39" t="s">
        <v>14549</v>
      </c>
    </row>
    <row r="6311" s="8" customFormat="1" ht="21" customHeight="1" spans="1:15">
      <c r="A6311" s="27">
        <v>6308</v>
      </c>
      <c r="B6311" s="39" t="s">
        <v>15021</v>
      </c>
      <c r="C6311" s="39" t="s">
        <v>14882</v>
      </c>
      <c r="D6311" s="39" t="s">
        <v>1152</v>
      </c>
      <c r="E6311" s="94">
        <v>50000</v>
      </c>
      <c r="F6311" s="54">
        <v>42833</v>
      </c>
      <c r="G6311" s="54">
        <v>43928</v>
      </c>
      <c r="H6311" s="54">
        <v>43790</v>
      </c>
      <c r="I6311" s="54">
        <f t="shared" si="213"/>
        <v>43928</v>
      </c>
      <c r="J6311" s="36">
        <f t="shared" si="211"/>
        <v>139</v>
      </c>
      <c r="K6311" s="39">
        <v>4.75</v>
      </c>
      <c r="L6311" s="39">
        <v>4.75</v>
      </c>
      <c r="M6311" s="38">
        <f t="shared" si="212"/>
        <v>917.013888888889</v>
      </c>
      <c r="N6311" s="39" t="s">
        <v>15022</v>
      </c>
      <c r="O6311" s="39" t="s">
        <v>14549</v>
      </c>
    </row>
    <row r="6312" s="8" customFormat="1" ht="21" customHeight="1" spans="1:15">
      <c r="A6312" s="27">
        <v>6309</v>
      </c>
      <c r="B6312" s="39" t="s">
        <v>15023</v>
      </c>
      <c r="C6312" s="39" t="s">
        <v>14684</v>
      </c>
      <c r="D6312" s="39" t="s">
        <v>1152</v>
      </c>
      <c r="E6312" s="94">
        <v>50000</v>
      </c>
      <c r="F6312" s="54">
        <v>42834</v>
      </c>
      <c r="G6312" s="54">
        <v>43928</v>
      </c>
      <c r="H6312" s="54">
        <v>43790</v>
      </c>
      <c r="I6312" s="54">
        <f t="shared" si="213"/>
        <v>43928</v>
      </c>
      <c r="J6312" s="36">
        <f t="shared" si="211"/>
        <v>139</v>
      </c>
      <c r="K6312" s="39">
        <v>4.75</v>
      </c>
      <c r="L6312" s="39">
        <v>4.75</v>
      </c>
      <c r="M6312" s="38">
        <f t="shared" si="212"/>
        <v>917.013888888889</v>
      </c>
      <c r="N6312" s="39" t="s">
        <v>15024</v>
      </c>
      <c r="O6312" s="39" t="s">
        <v>14549</v>
      </c>
    </row>
    <row r="6313" s="8" customFormat="1" ht="21" customHeight="1" spans="1:16">
      <c r="A6313" s="27">
        <v>6310</v>
      </c>
      <c r="B6313" s="39" t="s">
        <v>11524</v>
      </c>
      <c r="C6313" s="39" t="s">
        <v>14632</v>
      </c>
      <c r="D6313" s="39" t="s">
        <v>1152</v>
      </c>
      <c r="E6313" s="94">
        <v>50000</v>
      </c>
      <c r="F6313" s="54">
        <v>42834</v>
      </c>
      <c r="G6313" s="54">
        <v>43929</v>
      </c>
      <c r="H6313" s="54">
        <v>43790</v>
      </c>
      <c r="I6313" s="54">
        <f t="shared" si="213"/>
        <v>43929</v>
      </c>
      <c r="J6313" s="36">
        <f t="shared" si="211"/>
        <v>140</v>
      </c>
      <c r="K6313" s="39">
        <v>4.75</v>
      </c>
      <c r="L6313" s="39">
        <v>4.75</v>
      </c>
      <c r="M6313" s="38">
        <f t="shared" si="212"/>
        <v>923.611111111111</v>
      </c>
      <c r="N6313" s="39" t="s">
        <v>15025</v>
      </c>
      <c r="O6313" s="39" t="s">
        <v>14549</v>
      </c>
      <c r="P6313" s="8" t="e">
        <f>VLOOKUP(N6313,#REF!,12,0)</f>
        <v>#REF!</v>
      </c>
    </row>
    <row r="6314" s="8" customFormat="1" ht="21" customHeight="1" spans="1:15">
      <c r="A6314" s="27">
        <v>6311</v>
      </c>
      <c r="B6314" s="39" t="s">
        <v>15026</v>
      </c>
      <c r="C6314" s="39" t="s">
        <v>15027</v>
      </c>
      <c r="D6314" s="39" t="s">
        <v>1152</v>
      </c>
      <c r="E6314" s="94">
        <v>50000</v>
      </c>
      <c r="F6314" s="54">
        <v>42834</v>
      </c>
      <c r="G6314" s="54">
        <v>43929</v>
      </c>
      <c r="H6314" s="54">
        <v>43790</v>
      </c>
      <c r="I6314" s="54">
        <f t="shared" si="213"/>
        <v>43929</v>
      </c>
      <c r="J6314" s="36">
        <f t="shared" si="211"/>
        <v>140</v>
      </c>
      <c r="K6314" s="39">
        <v>4.75</v>
      </c>
      <c r="L6314" s="39">
        <v>4.75</v>
      </c>
      <c r="M6314" s="38">
        <f t="shared" si="212"/>
        <v>923.611111111111</v>
      </c>
      <c r="N6314" s="39" t="s">
        <v>15028</v>
      </c>
      <c r="O6314" s="39" t="s">
        <v>14549</v>
      </c>
    </row>
    <row r="6315" s="8" customFormat="1" ht="21" customHeight="1" spans="1:15">
      <c r="A6315" s="27">
        <v>6312</v>
      </c>
      <c r="B6315" s="39" t="s">
        <v>15029</v>
      </c>
      <c r="C6315" s="39" t="s">
        <v>14568</v>
      </c>
      <c r="D6315" s="39" t="s">
        <v>1152</v>
      </c>
      <c r="E6315" s="94">
        <v>20000</v>
      </c>
      <c r="F6315" s="54">
        <v>42834</v>
      </c>
      <c r="G6315" s="54">
        <v>43929</v>
      </c>
      <c r="H6315" s="54">
        <v>43790</v>
      </c>
      <c r="I6315" s="54">
        <f t="shared" si="213"/>
        <v>43929</v>
      </c>
      <c r="J6315" s="36">
        <f t="shared" si="211"/>
        <v>140</v>
      </c>
      <c r="K6315" s="39">
        <v>4.75</v>
      </c>
      <c r="L6315" s="39">
        <v>4.75</v>
      </c>
      <c r="M6315" s="38">
        <f t="shared" si="212"/>
        <v>369.444444444444</v>
      </c>
      <c r="N6315" s="39" t="s">
        <v>15030</v>
      </c>
      <c r="O6315" s="39" t="s">
        <v>14549</v>
      </c>
    </row>
    <row r="6316" s="8" customFormat="1" ht="21" customHeight="1" spans="1:15">
      <c r="A6316" s="27">
        <v>6313</v>
      </c>
      <c r="B6316" s="39" t="s">
        <v>15031</v>
      </c>
      <c r="C6316" s="39" t="s">
        <v>14717</v>
      </c>
      <c r="D6316" s="39" t="s">
        <v>1152</v>
      </c>
      <c r="E6316" s="94">
        <v>30000</v>
      </c>
      <c r="F6316" s="54">
        <v>42835</v>
      </c>
      <c r="G6316" s="54">
        <v>43930</v>
      </c>
      <c r="H6316" s="54">
        <v>43790</v>
      </c>
      <c r="I6316" s="54">
        <f t="shared" si="213"/>
        <v>43930</v>
      </c>
      <c r="J6316" s="36">
        <f t="shared" si="211"/>
        <v>141</v>
      </c>
      <c r="K6316" s="39">
        <v>4.75</v>
      </c>
      <c r="L6316" s="39">
        <v>4.75</v>
      </c>
      <c r="M6316" s="38">
        <f t="shared" si="212"/>
        <v>558.125</v>
      </c>
      <c r="N6316" s="39" t="s">
        <v>15032</v>
      </c>
      <c r="O6316" s="39" t="s">
        <v>14549</v>
      </c>
    </row>
    <row r="6317" s="8" customFormat="1" ht="21" customHeight="1" spans="1:15">
      <c r="A6317" s="27">
        <v>6314</v>
      </c>
      <c r="B6317" s="39" t="s">
        <v>15033</v>
      </c>
      <c r="C6317" s="39" t="s">
        <v>15034</v>
      </c>
      <c r="D6317" s="39" t="s">
        <v>1152</v>
      </c>
      <c r="E6317" s="94">
        <v>20000</v>
      </c>
      <c r="F6317" s="54">
        <v>42835</v>
      </c>
      <c r="G6317" s="54">
        <v>43930</v>
      </c>
      <c r="H6317" s="54">
        <v>43790</v>
      </c>
      <c r="I6317" s="54">
        <f t="shared" si="213"/>
        <v>43930</v>
      </c>
      <c r="J6317" s="36">
        <f t="shared" si="211"/>
        <v>141</v>
      </c>
      <c r="K6317" s="39">
        <v>4.75</v>
      </c>
      <c r="L6317" s="39">
        <v>4.75</v>
      </c>
      <c r="M6317" s="38">
        <f t="shared" si="212"/>
        <v>372.083333333333</v>
      </c>
      <c r="N6317" s="39" t="s">
        <v>15035</v>
      </c>
      <c r="O6317" s="39" t="s">
        <v>14549</v>
      </c>
    </row>
    <row r="6318" s="8" customFormat="1" ht="21" customHeight="1" spans="1:15">
      <c r="A6318" s="27">
        <v>6315</v>
      </c>
      <c r="B6318" s="39" t="s">
        <v>15036</v>
      </c>
      <c r="C6318" s="39" t="s">
        <v>14706</v>
      </c>
      <c r="D6318" s="39" t="s">
        <v>1152</v>
      </c>
      <c r="E6318" s="94">
        <v>50000</v>
      </c>
      <c r="F6318" s="54">
        <v>42835</v>
      </c>
      <c r="G6318" s="54">
        <v>43930</v>
      </c>
      <c r="H6318" s="54">
        <v>43790</v>
      </c>
      <c r="I6318" s="54">
        <f t="shared" si="213"/>
        <v>43930</v>
      </c>
      <c r="J6318" s="36">
        <f t="shared" si="211"/>
        <v>141</v>
      </c>
      <c r="K6318" s="39">
        <v>4.75</v>
      </c>
      <c r="L6318" s="39">
        <v>4.75</v>
      </c>
      <c r="M6318" s="38">
        <f t="shared" si="212"/>
        <v>930.208333333333</v>
      </c>
      <c r="N6318" s="39" t="s">
        <v>15037</v>
      </c>
      <c r="O6318" s="39" t="s">
        <v>14549</v>
      </c>
    </row>
    <row r="6319" s="8" customFormat="1" ht="21" customHeight="1" spans="1:15">
      <c r="A6319" s="27">
        <v>6316</v>
      </c>
      <c r="B6319" s="39" t="s">
        <v>15038</v>
      </c>
      <c r="C6319" s="39" t="s">
        <v>15039</v>
      </c>
      <c r="D6319" s="39" t="s">
        <v>1152</v>
      </c>
      <c r="E6319" s="94">
        <v>50000</v>
      </c>
      <c r="F6319" s="54">
        <v>42835</v>
      </c>
      <c r="G6319" s="54">
        <v>43930</v>
      </c>
      <c r="H6319" s="54">
        <v>43790</v>
      </c>
      <c r="I6319" s="54">
        <f t="shared" si="213"/>
        <v>43930</v>
      </c>
      <c r="J6319" s="36">
        <f t="shared" si="211"/>
        <v>141</v>
      </c>
      <c r="K6319" s="39">
        <v>4.75</v>
      </c>
      <c r="L6319" s="39">
        <v>4.75</v>
      </c>
      <c r="M6319" s="38">
        <f t="shared" si="212"/>
        <v>930.208333333333</v>
      </c>
      <c r="N6319" s="39" t="s">
        <v>15040</v>
      </c>
      <c r="O6319" s="39" t="s">
        <v>14549</v>
      </c>
    </row>
    <row r="6320" s="8" customFormat="1" ht="21" customHeight="1" spans="1:15">
      <c r="A6320" s="27">
        <v>6317</v>
      </c>
      <c r="B6320" s="39" t="s">
        <v>15041</v>
      </c>
      <c r="C6320" s="39" t="s">
        <v>14654</v>
      </c>
      <c r="D6320" s="39" t="s">
        <v>1152</v>
      </c>
      <c r="E6320" s="94">
        <v>50000</v>
      </c>
      <c r="F6320" s="54">
        <v>42835</v>
      </c>
      <c r="G6320" s="54">
        <v>43930</v>
      </c>
      <c r="H6320" s="54">
        <v>43790</v>
      </c>
      <c r="I6320" s="54">
        <f t="shared" si="213"/>
        <v>43930</v>
      </c>
      <c r="J6320" s="36">
        <f t="shared" si="211"/>
        <v>141</v>
      </c>
      <c r="K6320" s="39">
        <v>4.75</v>
      </c>
      <c r="L6320" s="39">
        <v>4.75</v>
      </c>
      <c r="M6320" s="38">
        <f t="shared" si="212"/>
        <v>930.208333333333</v>
      </c>
      <c r="N6320" s="39" t="s">
        <v>15042</v>
      </c>
      <c r="O6320" s="39" t="s">
        <v>14549</v>
      </c>
    </row>
    <row r="6321" s="8" customFormat="1" ht="21" customHeight="1" spans="1:15">
      <c r="A6321" s="27">
        <v>6318</v>
      </c>
      <c r="B6321" s="39" t="s">
        <v>15043</v>
      </c>
      <c r="C6321" s="39" t="s">
        <v>14740</v>
      </c>
      <c r="D6321" s="39" t="s">
        <v>1152</v>
      </c>
      <c r="E6321" s="94">
        <v>50000</v>
      </c>
      <c r="F6321" s="54">
        <v>42835</v>
      </c>
      <c r="G6321" s="54">
        <v>43930</v>
      </c>
      <c r="H6321" s="54">
        <v>43790</v>
      </c>
      <c r="I6321" s="54">
        <f t="shared" si="213"/>
        <v>43930</v>
      </c>
      <c r="J6321" s="36">
        <f t="shared" si="211"/>
        <v>141</v>
      </c>
      <c r="K6321" s="39">
        <v>4.75</v>
      </c>
      <c r="L6321" s="39">
        <v>4.75</v>
      </c>
      <c r="M6321" s="38">
        <f t="shared" si="212"/>
        <v>930.208333333333</v>
      </c>
      <c r="N6321" s="39" t="s">
        <v>15044</v>
      </c>
      <c r="O6321" s="39" t="s">
        <v>14549</v>
      </c>
    </row>
    <row r="6322" s="8" customFormat="1" ht="21" customHeight="1" spans="1:15">
      <c r="A6322" s="27">
        <v>6319</v>
      </c>
      <c r="B6322" s="39" t="s">
        <v>15045</v>
      </c>
      <c r="C6322" s="39" t="s">
        <v>14661</v>
      </c>
      <c r="D6322" s="39" t="s">
        <v>1152</v>
      </c>
      <c r="E6322" s="94">
        <v>50000</v>
      </c>
      <c r="F6322" s="54">
        <v>42835</v>
      </c>
      <c r="G6322" s="54">
        <v>43930</v>
      </c>
      <c r="H6322" s="54">
        <v>43790</v>
      </c>
      <c r="I6322" s="54">
        <f t="shared" si="213"/>
        <v>43930</v>
      </c>
      <c r="J6322" s="36">
        <f t="shared" si="211"/>
        <v>141</v>
      </c>
      <c r="K6322" s="39">
        <v>4.75</v>
      </c>
      <c r="L6322" s="39">
        <v>4.75</v>
      </c>
      <c r="M6322" s="38">
        <f t="shared" si="212"/>
        <v>930.208333333333</v>
      </c>
      <c r="N6322" s="39" t="s">
        <v>15046</v>
      </c>
      <c r="O6322" s="39" t="s">
        <v>14549</v>
      </c>
    </row>
    <row r="6323" s="8" customFormat="1" ht="21" customHeight="1" spans="1:15">
      <c r="A6323" s="27">
        <v>6320</v>
      </c>
      <c r="B6323" s="39" t="s">
        <v>15047</v>
      </c>
      <c r="C6323" s="39" t="s">
        <v>14961</v>
      </c>
      <c r="D6323" s="39" t="s">
        <v>1152</v>
      </c>
      <c r="E6323" s="94">
        <v>50000</v>
      </c>
      <c r="F6323" s="54">
        <v>42835</v>
      </c>
      <c r="G6323" s="54">
        <v>43930</v>
      </c>
      <c r="H6323" s="54">
        <v>43790</v>
      </c>
      <c r="I6323" s="54">
        <f t="shared" si="213"/>
        <v>43930</v>
      </c>
      <c r="J6323" s="36">
        <f t="shared" si="211"/>
        <v>141</v>
      </c>
      <c r="K6323" s="39">
        <v>4.75</v>
      </c>
      <c r="L6323" s="39">
        <v>4.75</v>
      </c>
      <c r="M6323" s="38">
        <f t="shared" si="212"/>
        <v>930.208333333333</v>
      </c>
      <c r="N6323" s="39" t="s">
        <v>15048</v>
      </c>
      <c r="O6323" s="39" t="s">
        <v>14549</v>
      </c>
    </row>
    <row r="6324" s="8" customFormat="1" ht="21" customHeight="1" spans="1:15">
      <c r="A6324" s="27">
        <v>6321</v>
      </c>
      <c r="B6324" s="39" t="s">
        <v>15049</v>
      </c>
      <c r="C6324" s="39" t="s">
        <v>14661</v>
      </c>
      <c r="D6324" s="39" t="s">
        <v>1152</v>
      </c>
      <c r="E6324" s="94">
        <v>50000</v>
      </c>
      <c r="F6324" s="54">
        <v>42835</v>
      </c>
      <c r="G6324" s="54">
        <v>43930</v>
      </c>
      <c r="H6324" s="54">
        <v>43790</v>
      </c>
      <c r="I6324" s="54">
        <f t="shared" si="213"/>
        <v>43930</v>
      </c>
      <c r="J6324" s="36">
        <f t="shared" si="211"/>
        <v>141</v>
      </c>
      <c r="K6324" s="39">
        <v>4.75</v>
      </c>
      <c r="L6324" s="39">
        <v>4.75</v>
      </c>
      <c r="M6324" s="38">
        <f t="shared" si="212"/>
        <v>930.208333333333</v>
      </c>
      <c r="N6324" s="39" t="s">
        <v>15050</v>
      </c>
      <c r="O6324" s="39" t="s">
        <v>14549</v>
      </c>
    </row>
    <row r="6325" s="8" customFormat="1" ht="21" customHeight="1" spans="1:15">
      <c r="A6325" s="27">
        <v>6322</v>
      </c>
      <c r="B6325" s="39" t="s">
        <v>15051</v>
      </c>
      <c r="C6325" s="39" t="s">
        <v>15017</v>
      </c>
      <c r="D6325" s="39" t="s">
        <v>1152</v>
      </c>
      <c r="E6325" s="94">
        <v>50000</v>
      </c>
      <c r="F6325" s="54">
        <v>42835</v>
      </c>
      <c r="G6325" s="54">
        <v>43930</v>
      </c>
      <c r="H6325" s="54">
        <v>43790</v>
      </c>
      <c r="I6325" s="54">
        <f t="shared" si="213"/>
        <v>43930</v>
      </c>
      <c r="J6325" s="36">
        <f t="shared" si="211"/>
        <v>141</v>
      </c>
      <c r="K6325" s="39">
        <v>4.75</v>
      </c>
      <c r="L6325" s="39">
        <v>4.75</v>
      </c>
      <c r="M6325" s="38">
        <f t="shared" si="212"/>
        <v>930.208333333333</v>
      </c>
      <c r="N6325" s="39" t="s">
        <v>15052</v>
      </c>
      <c r="O6325" s="39" t="s">
        <v>14549</v>
      </c>
    </row>
    <row r="6326" s="8" customFormat="1" ht="21" customHeight="1" spans="1:15">
      <c r="A6326" s="27">
        <v>6323</v>
      </c>
      <c r="B6326" s="39" t="s">
        <v>15053</v>
      </c>
      <c r="C6326" s="39" t="s">
        <v>14661</v>
      </c>
      <c r="D6326" s="39" t="s">
        <v>1152</v>
      </c>
      <c r="E6326" s="94">
        <v>50000</v>
      </c>
      <c r="F6326" s="54">
        <v>42835</v>
      </c>
      <c r="G6326" s="54">
        <v>43930</v>
      </c>
      <c r="H6326" s="54">
        <v>43790</v>
      </c>
      <c r="I6326" s="54">
        <f t="shared" si="213"/>
        <v>43930</v>
      </c>
      <c r="J6326" s="36">
        <f t="shared" si="211"/>
        <v>141</v>
      </c>
      <c r="K6326" s="39">
        <v>4.75</v>
      </c>
      <c r="L6326" s="39">
        <v>4.75</v>
      </c>
      <c r="M6326" s="38">
        <f t="shared" si="212"/>
        <v>930.208333333333</v>
      </c>
      <c r="N6326" s="39" t="s">
        <v>15054</v>
      </c>
      <c r="O6326" s="39" t="s">
        <v>14549</v>
      </c>
    </row>
    <row r="6327" s="8" customFormat="1" ht="21" customHeight="1" spans="1:15">
      <c r="A6327" s="27">
        <v>6324</v>
      </c>
      <c r="B6327" s="39" t="s">
        <v>15055</v>
      </c>
      <c r="C6327" s="39" t="s">
        <v>15034</v>
      </c>
      <c r="D6327" s="39" t="s">
        <v>1152</v>
      </c>
      <c r="E6327" s="94">
        <v>50000</v>
      </c>
      <c r="F6327" s="54">
        <v>42836</v>
      </c>
      <c r="G6327" s="54">
        <v>43930</v>
      </c>
      <c r="H6327" s="54">
        <v>43790</v>
      </c>
      <c r="I6327" s="54">
        <f t="shared" si="213"/>
        <v>43930</v>
      </c>
      <c r="J6327" s="36">
        <f t="shared" si="211"/>
        <v>141</v>
      </c>
      <c r="K6327" s="39">
        <v>4.75</v>
      </c>
      <c r="L6327" s="39">
        <v>4.75</v>
      </c>
      <c r="M6327" s="38">
        <f t="shared" si="212"/>
        <v>930.208333333333</v>
      </c>
      <c r="N6327" s="39" t="s">
        <v>15056</v>
      </c>
      <c r="O6327" s="39" t="s">
        <v>14549</v>
      </c>
    </row>
    <row r="6328" s="8" customFormat="1" ht="21" customHeight="1" spans="1:15">
      <c r="A6328" s="27">
        <v>6325</v>
      </c>
      <c r="B6328" s="39" t="s">
        <v>15057</v>
      </c>
      <c r="C6328" s="39" t="s">
        <v>14616</v>
      </c>
      <c r="D6328" s="39" t="s">
        <v>1152</v>
      </c>
      <c r="E6328" s="94">
        <v>50000</v>
      </c>
      <c r="F6328" s="54">
        <v>42836</v>
      </c>
      <c r="G6328" s="54">
        <v>43931</v>
      </c>
      <c r="H6328" s="54">
        <v>43790</v>
      </c>
      <c r="I6328" s="54">
        <f t="shared" si="213"/>
        <v>43931</v>
      </c>
      <c r="J6328" s="36">
        <f t="shared" si="211"/>
        <v>142</v>
      </c>
      <c r="K6328" s="39">
        <v>4.75</v>
      </c>
      <c r="L6328" s="39">
        <v>4.75</v>
      </c>
      <c r="M6328" s="38">
        <f t="shared" si="212"/>
        <v>936.805555555555</v>
      </c>
      <c r="N6328" s="39" t="s">
        <v>15058</v>
      </c>
      <c r="O6328" s="39" t="s">
        <v>14549</v>
      </c>
    </row>
    <row r="6329" s="8" customFormat="1" ht="21" customHeight="1" spans="1:15">
      <c r="A6329" s="27">
        <v>6326</v>
      </c>
      <c r="B6329" s="39" t="s">
        <v>15059</v>
      </c>
      <c r="C6329" s="39" t="s">
        <v>14712</v>
      </c>
      <c r="D6329" s="39" t="s">
        <v>1152</v>
      </c>
      <c r="E6329" s="94">
        <v>50000</v>
      </c>
      <c r="F6329" s="54">
        <v>42836</v>
      </c>
      <c r="G6329" s="54">
        <v>43931</v>
      </c>
      <c r="H6329" s="54">
        <v>43790</v>
      </c>
      <c r="I6329" s="54">
        <f t="shared" si="213"/>
        <v>43931</v>
      </c>
      <c r="J6329" s="36">
        <f t="shared" si="211"/>
        <v>142</v>
      </c>
      <c r="K6329" s="39">
        <v>4.75</v>
      </c>
      <c r="L6329" s="39">
        <v>4.75</v>
      </c>
      <c r="M6329" s="38">
        <f t="shared" si="212"/>
        <v>936.805555555555</v>
      </c>
      <c r="N6329" s="39" t="s">
        <v>15060</v>
      </c>
      <c r="O6329" s="39" t="s">
        <v>14549</v>
      </c>
    </row>
    <row r="6330" s="8" customFormat="1" ht="21" customHeight="1" spans="1:15">
      <c r="A6330" s="27">
        <v>6327</v>
      </c>
      <c r="B6330" s="39" t="s">
        <v>15061</v>
      </c>
      <c r="C6330" s="39" t="s">
        <v>14774</v>
      </c>
      <c r="D6330" s="39" t="s">
        <v>1152</v>
      </c>
      <c r="E6330" s="94">
        <v>50000</v>
      </c>
      <c r="F6330" s="54">
        <v>42836</v>
      </c>
      <c r="G6330" s="54">
        <v>43928</v>
      </c>
      <c r="H6330" s="54">
        <v>43790</v>
      </c>
      <c r="I6330" s="54">
        <f t="shared" si="213"/>
        <v>43928</v>
      </c>
      <c r="J6330" s="36">
        <f t="shared" si="211"/>
        <v>139</v>
      </c>
      <c r="K6330" s="39">
        <v>4.75</v>
      </c>
      <c r="L6330" s="39">
        <v>4.75</v>
      </c>
      <c r="M6330" s="38">
        <f t="shared" si="212"/>
        <v>917.013888888889</v>
      </c>
      <c r="N6330" s="39" t="s">
        <v>15062</v>
      </c>
      <c r="O6330" s="39" t="s">
        <v>14549</v>
      </c>
    </row>
    <row r="6331" s="8" customFormat="1" ht="21" customHeight="1" spans="1:15">
      <c r="A6331" s="27">
        <v>6328</v>
      </c>
      <c r="B6331" s="39" t="s">
        <v>15063</v>
      </c>
      <c r="C6331" s="39" t="s">
        <v>15064</v>
      </c>
      <c r="D6331" s="39" t="s">
        <v>1152</v>
      </c>
      <c r="E6331" s="94">
        <v>50000</v>
      </c>
      <c r="F6331" s="54">
        <v>42836</v>
      </c>
      <c r="G6331" s="54">
        <v>43931</v>
      </c>
      <c r="H6331" s="54">
        <v>43790</v>
      </c>
      <c r="I6331" s="54">
        <f t="shared" si="213"/>
        <v>43931</v>
      </c>
      <c r="J6331" s="36">
        <f t="shared" si="211"/>
        <v>142</v>
      </c>
      <c r="K6331" s="39">
        <v>4.75</v>
      </c>
      <c r="L6331" s="39">
        <v>4.75</v>
      </c>
      <c r="M6331" s="38">
        <f t="shared" si="212"/>
        <v>936.805555555555</v>
      </c>
      <c r="N6331" s="39" t="s">
        <v>15065</v>
      </c>
      <c r="O6331" s="39" t="s">
        <v>14549</v>
      </c>
    </row>
    <row r="6332" s="8" customFormat="1" ht="21" customHeight="1" spans="1:15">
      <c r="A6332" s="27">
        <v>6329</v>
      </c>
      <c r="B6332" s="39" t="s">
        <v>15066</v>
      </c>
      <c r="C6332" s="39" t="s">
        <v>14554</v>
      </c>
      <c r="D6332" s="39" t="s">
        <v>1152</v>
      </c>
      <c r="E6332" s="94">
        <v>50000</v>
      </c>
      <c r="F6332" s="54">
        <v>42836</v>
      </c>
      <c r="G6332" s="54">
        <v>43931</v>
      </c>
      <c r="H6332" s="54">
        <v>43790</v>
      </c>
      <c r="I6332" s="54">
        <v>43930</v>
      </c>
      <c r="J6332" s="36">
        <f t="shared" si="211"/>
        <v>141</v>
      </c>
      <c r="K6332" s="39">
        <v>4.75</v>
      </c>
      <c r="L6332" s="39">
        <v>4.75</v>
      </c>
      <c r="M6332" s="38">
        <f t="shared" si="212"/>
        <v>930.208333333333</v>
      </c>
      <c r="N6332" s="39" t="s">
        <v>15067</v>
      </c>
      <c r="O6332" s="39" t="s">
        <v>14549</v>
      </c>
    </row>
    <row r="6333" s="8" customFormat="1" ht="21" customHeight="1" spans="1:15">
      <c r="A6333" s="27">
        <v>6330</v>
      </c>
      <c r="B6333" s="39" t="s">
        <v>7246</v>
      </c>
      <c r="C6333" s="39" t="s">
        <v>14802</v>
      </c>
      <c r="D6333" s="39" t="s">
        <v>1152</v>
      </c>
      <c r="E6333" s="94">
        <v>50000</v>
      </c>
      <c r="F6333" s="54">
        <v>42836</v>
      </c>
      <c r="G6333" s="54">
        <v>43931</v>
      </c>
      <c r="H6333" s="54">
        <v>43790</v>
      </c>
      <c r="I6333" s="54">
        <f t="shared" ref="I6333:I6338" si="214">G6333</f>
        <v>43931</v>
      </c>
      <c r="J6333" s="36">
        <f t="shared" si="211"/>
        <v>142</v>
      </c>
      <c r="K6333" s="39">
        <v>4.75</v>
      </c>
      <c r="L6333" s="39">
        <v>4.75</v>
      </c>
      <c r="M6333" s="38">
        <f t="shared" si="212"/>
        <v>936.805555555555</v>
      </c>
      <c r="N6333" s="39" t="s">
        <v>15068</v>
      </c>
      <c r="O6333" s="39" t="s">
        <v>14549</v>
      </c>
    </row>
    <row r="6334" s="8" customFormat="1" ht="21" customHeight="1" spans="1:15">
      <c r="A6334" s="27">
        <v>6331</v>
      </c>
      <c r="B6334" s="39" t="s">
        <v>15069</v>
      </c>
      <c r="C6334" s="39" t="s">
        <v>14893</v>
      </c>
      <c r="D6334" s="39" t="s">
        <v>1152</v>
      </c>
      <c r="E6334" s="94">
        <v>50000</v>
      </c>
      <c r="F6334" s="54">
        <v>42836</v>
      </c>
      <c r="G6334" s="54">
        <v>43931</v>
      </c>
      <c r="H6334" s="54">
        <v>43790</v>
      </c>
      <c r="I6334" s="54">
        <v>43930</v>
      </c>
      <c r="J6334" s="36">
        <f t="shared" si="211"/>
        <v>141</v>
      </c>
      <c r="K6334" s="39">
        <v>4.75</v>
      </c>
      <c r="L6334" s="39">
        <v>4.75</v>
      </c>
      <c r="M6334" s="38">
        <f t="shared" si="212"/>
        <v>930.208333333333</v>
      </c>
      <c r="N6334" s="39" t="s">
        <v>15070</v>
      </c>
      <c r="O6334" s="39" t="s">
        <v>14549</v>
      </c>
    </row>
    <row r="6335" s="8" customFormat="1" ht="21" customHeight="1" spans="1:15">
      <c r="A6335" s="27">
        <v>6332</v>
      </c>
      <c r="B6335" s="39" t="s">
        <v>15071</v>
      </c>
      <c r="C6335" s="39" t="s">
        <v>15072</v>
      </c>
      <c r="D6335" s="39" t="s">
        <v>1152</v>
      </c>
      <c r="E6335" s="94">
        <v>50000</v>
      </c>
      <c r="F6335" s="54">
        <v>42836</v>
      </c>
      <c r="G6335" s="54">
        <v>43931</v>
      </c>
      <c r="H6335" s="54">
        <v>43790</v>
      </c>
      <c r="I6335" s="54">
        <f t="shared" si="214"/>
        <v>43931</v>
      </c>
      <c r="J6335" s="36">
        <f t="shared" si="211"/>
        <v>142</v>
      </c>
      <c r="K6335" s="39">
        <v>4.75</v>
      </c>
      <c r="L6335" s="39">
        <v>4.75</v>
      </c>
      <c r="M6335" s="38">
        <f t="shared" si="212"/>
        <v>936.805555555555</v>
      </c>
      <c r="N6335" s="39" t="s">
        <v>15073</v>
      </c>
      <c r="O6335" s="39" t="s">
        <v>14549</v>
      </c>
    </row>
    <row r="6336" s="8" customFormat="1" ht="21" customHeight="1" spans="1:15">
      <c r="A6336" s="27">
        <v>6333</v>
      </c>
      <c r="B6336" s="39" t="s">
        <v>15074</v>
      </c>
      <c r="C6336" s="39" t="s">
        <v>14956</v>
      </c>
      <c r="D6336" s="39" t="s">
        <v>1152</v>
      </c>
      <c r="E6336" s="94">
        <v>50000</v>
      </c>
      <c r="F6336" s="54">
        <v>42836</v>
      </c>
      <c r="G6336" s="54">
        <v>43931</v>
      </c>
      <c r="H6336" s="54">
        <v>43790</v>
      </c>
      <c r="I6336" s="54">
        <f t="shared" si="214"/>
        <v>43931</v>
      </c>
      <c r="J6336" s="36">
        <f t="shared" si="211"/>
        <v>142</v>
      </c>
      <c r="K6336" s="39">
        <v>4.75</v>
      </c>
      <c r="L6336" s="39">
        <v>4.75</v>
      </c>
      <c r="M6336" s="38">
        <f t="shared" si="212"/>
        <v>936.805555555555</v>
      </c>
      <c r="N6336" s="39" t="s">
        <v>15075</v>
      </c>
      <c r="O6336" s="39" t="s">
        <v>14549</v>
      </c>
    </row>
    <row r="6337" s="8" customFormat="1" ht="21" customHeight="1" spans="1:15">
      <c r="A6337" s="27">
        <v>6334</v>
      </c>
      <c r="B6337" s="39" t="s">
        <v>15076</v>
      </c>
      <c r="C6337" s="39" t="s">
        <v>14981</v>
      </c>
      <c r="D6337" s="39" t="s">
        <v>1152</v>
      </c>
      <c r="E6337" s="94">
        <v>50000</v>
      </c>
      <c r="F6337" s="54">
        <v>42836</v>
      </c>
      <c r="G6337" s="54">
        <v>43931</v>
      </c>
      <c r="H6337" s="54">
        <v>43790</v>
      </c>
      <c r="I6337" s="54">
        <f t="shared" si="214"/>
        <v>43931</v>
      </c>
      <c r="J6337" s="36">
        <f t="shared" si="211"/>
        <v>142</v>
      </c>
      <c r="K6337" s="39">
        <v>4.75</v>
      </c>
      <c r="L6337" s="39">
        <v>4.75</v>
      </c>
      <c r="M6337" s="38">
        <f t="shared" si="212"/>
        <v>936.805555555555</v>
      </c>
      <c r="N6337" s="39" t="s">
        <v>15077</v>
      </c>
      <c r="O6337" s="39" t="s">
        <v>14549</v>
      </c>
    </row>
    <row r="6338" s="8" customFormat="1" ht="21" customHeight="1" spans="1:15">
      <c r="A6338" s="27">
        <v>6335</v>
      </c>
      <c r="B6338" s="39" t="s">
        <v>15078</v>
      </c>
      <c r="C6338" s="39" t="s">
        <v>15079</v>
      </c>
      <c r="D6338" s="39" t="s">
        <v>1152</v>
      </c>
      <c r="E6338" s="94">
        <v>50000</v>
      </c>
      <c r="F6338" s="54">
        <v>42836</v>
      </c>
      <c r="G6338" s="54">
        <v>43931</v>
      </c>
      <c r="H6338" s="54">
        <v>43790</v>
      </c>
      <c r="I6338" s="54">
        <f t="shared" si="214"/>
        <v>43931</v>
      </c>
      <c r="J6338" s="36">
        <f t="shared" si="211"/>
        <v>142</v>
      </c>
      <c r="K6338" s="39">
        <v>4.75</v>
      </c>
      <c r="L6338" s="39">
        <v>4.75</v>
      </c>
      <c r="M6338" s="38">
        <f t="shared" si="212"/>
        <v>936.805555555555</v>
      </c>
      <c r="N6338" s="39" t="s">
        <v>15080</v>
      </c>
      <c r="O6338" s="39" t="s">
        <v>14549</v>
      </c>
    </row>
    <row r="6339" s="8" customFormat="1" ht="21" customHeight="1" spans="1:15">
      <c r="A6339" s="27">
        <v>6336</v>
      </c>
      <c r="B6339" s="39" t="s">
        <v>15081</v>
      </c>
      <c r="C6339" s="39" t="s">
        <v>14669</v>
      </c>
      <c r="D6339" s="39" t="s">
        <v>1152</v>
      </c>
      <c r="E6339" s="94">
        <v>50000</v>
      </c>
      <c r="F6339" s="54">
        <v>42837</v>
      </c>
      <c r="G6339" s="54">
        <v>43932</v>
      </c>
      <c r="H6339" s="54">
        <v>43790</v>
      </c>
      <c r="I6339" s="54">
        <v>43902</v>
      </c>
      <c r="J6339" s="36">
        <f t="shared" si="211"/>
        <v>113</v>
      </c>
      <c r="K6339" s="39">
        <v>4.75</v>
      </c>
      <c r="L6339" s="39">
        <v>4.75</v>
      </c>
      <c r="M6339" s="38">
        <f t="shared" si="212"/>
        <v>745.486111111111</v>
      </c>
      <c r="N6339" s="39" t="s">
        <v>15082</v>
      </c>
      <c r="O6339" s="39" t="s">
        <v>14549</v>
      </c>
    </row>
    <row r="6340" s="8" customFormat="1" ht="21" customHeight="1" spans="1:15">
      <c r="A6340" s="27">
        <v>6337</v>
      </c>
      <c r="B6340" s="39" t="s">
        <v>15083</v>
      </c>
      <c r="C6340" s="39" t="s">
        <v>14961</v>
      </c>
      <c r="D6340" s="39" t="s">
        <v>1152</v>
      </c>
      <c r="E6340" s="94">
        <v>50000</v>
      </c>
      <c r="F6340" s="54">
        <v>42837</v>
      </c>
      <c r="G6340" s="54">
        <v>43932</v>
      </c>
      <c r="H6340" s="54">
        <v>43790</v>
      </c>
      <c r="I6340" s="54">
        <v>43931</v>
      </c>
      <c r="J6340" s="36">
        <f t="shared" ref="J6340:J6403" si="215">I6340-H6340+1</f>
        <v>142</v>
      </c>
      <c r="K6340" s="39">
        <v>4.75</v>
      </c>
      <c r="L6340" s="39">
        <v>4.75</v>
      </c>
      <c r="M6340" s="38">
        <f t="shared" ref="M6340:M6403" si="216">E6340*J6340*L6340/12/30/100</f>
        <v>936.805555555555</v>
      </c>
      <c r="N6340" s="39" t="s">
        <v>15084</v>
      </c>
      <c r="O6340" s="39" t="s">
        <v>14549</v>
      </c>
    </row>
    <row r="6341" s="8" customFormat="1" ht="21" customHeight="1" spans="1:15">
      <c r="A6341" s="27">
        <v>6338</v>
      </c>
      <c r="B6341" s="39" t="s">
        <v>15085</v>
      </c>
      <c r="C6341" s="39" t="s">
        <v>14904</v>
      </c>
      <c r="D6341" s="39" t="s">
        <v>1152</v>
      </c>
      <c r="E6341" s="94">
        <v>50000</v>
      </c>
      <c r="F6341" s="54">
        <v>42837</v>
      </c>
      <c r="G6341" s="54">
        <v>43932</v>
      </c>
      <c r="H6341" s="54">
        <v>43790</v>
      </c>
      <c r="I6341" s="54">
        <f>G6341</f>
        <v>43932</v>
      </c>
      <c r="J6341" s="36">
        <f t="shared" si="215"/>
        <v>143</v>
      </c>
      <c r="K6341" s="39">
        <v>4.75</v>
      </c>
      <c r="L6341" s="39">
        <v>4.75</v>
      </c>
      <c r="M6341" s="38">
        <f t="shared" si="216"/>
        <v>943.402777777778</v>
      </c>
      <c r="N6341" s="39" t="s">
        <v>15086</v>
      </c>
      <c r="O6341" s="39" t="s">
        <v>14549</v>
      </c>
    </row>
    <row r="6342" s="8" customFormat="1" ht="21" customHeight="1" spans="1:15">
      <c r="A6342" s="27">
        <v>6339</v>
      </c>
      <c r="B6342" s="39" t="s">
        <v>15087</v>
      </c>
      <c r="C6342" s="39" t="s">
        <v>14604</v>
      </c>
      <c r="D6342" s="39" t="s">
        <v>1152</v>
      </c>
      <c r="E6342" s="94">
        <v>50000</v>
      </c>
      <c r="F6342" s="54">
        <v>42837</v>
      </c>
      <c r="G6342" s="54">
        <v>43932</v>
      </c>
      <c r="H6342" s="54">
        <v>43790</v>
      </c>
      <c r="I6342" s="54">
        <v>43900</v>
      </c>
      <c r="J6342" s="36">
        <f t="shared" si="215"/>
        <v>111</v>
      </c>
      <c r="K6342" s="39">
        <v>4.75</v>
      </c>
      <c r="L6342" s="39">
        <v>4.75</v>
      </c>
      <c r="M6342" s="38">
        <f t="shared" si="216"/>
        <v>732.291666666667</v>
      </c>
      <c r="N6342" s="39" t="s">
        <v>15088</v>
      </c>
      <c r="O6342" s="39" t="s">
        <v>14549</v>
      </c>
    </row>
    <row r="6343" s="8" customFormat="1" ht="21" customHeight="1" spans="1:15">
      <c r="A6343" s="27">
        <v>6340</v>
      </c>
      <c r="B6343" s="39" t="s">
        <v>15089</v>
      </c>
      <c r="C6343" s="39" t="s">
        <v>15090</v>
      </c>
      <c r="D6343" s="39" t="s">
        <v>1152</v>
      </c>
      <c r="E6343" s="94">
        <v>50000</v>
      </c>
      <c r="F6343" s="54">
        <v>42837</v>
      </c>
      <c r="G6343" s="54">
        <v>43932</v>
      </c>
      <c r="H6343" s="54">
        <v>43790</v>
      </c>
      <c r="I6343" s="54">
        <f t="shared" ref="I6343:I6360" si="217">G6343</f>
        <v>43932</v>
      </c>
      <c r="J6343" s="36">
        <f t="shared" si="215"/>
        <v>143</v>
      </c>
      <c r="K6343" s="39">
        <v>4.75</v>
      </c>
      <c r="L6343" s="39">
        <v>4.75</v>
      </c>
      <c r="M6343" s="38">
        <f t="shared" si="216"/>
        <v>943.402777777778</v>
      </c>
      <c r="N6343" s="39" t="s">
        <v>15091</v>
      </c>
      <c r="O6343" s="39" t="s">
        <v>14549</v>
      </c>
    </row>
    <row r="6344" s="8" customFormat="1" ht="21" customHeight="1" spans="1:15">
      <c r="A6344" s="27">
        <v>6341</v>
      </c>
      <c r="B6344" s="39" t="s">
        <v>15092</v>
      </c>
      <c r="C6344" s="39" t="s">
        <v>15093</v>
      </c>
      <c r="D6344" s="39" t="s">
        <v>1152</v>
      </c>
      <c r="E6344" s="94">
        <v>50000</v>
      </c>
      <c r="F6344" s="54">
        <v>42837</v>
      </c>
      <c r="G6344" s="54">
        <v>43932</v>
      </c>
      <c r="H6344" s="54">
        <v>43790</v>
      </c>
      <c r="I6344" s="54">
        <v>43923</v>
      </c>
      <c r="J6344" s="36">
        <f t="shared" si="215"/>
        <v>134</v>
      </c>
      <c r="K6344" s="39">
        <v>4.75</v>
      </c>
      <c r="L6344" s="39">
        <v>4.75</v>
      </c>
      <c r="M6344" s="38">
        <f t="shared" si="216"/>
        <v>884.027777777778</v>
      </c>
      <c r="N6344" s="39" t="s">
        <v>15094</v>
      </c>
      <c r="O6344" s="39" t="s">
        <v>14549</v>
      </c>
    </row>
    <row r="6345" s="8" customFormat="1" ht="21" customHeight="1" spans="1:15">
      <c r="A6345" s="27">
        <v>6342</v>
      </c>
      <c r="B6345" s="39" t="s">
        <v>15095</v>
      </c>
      <c r="C6345" s="39" t="s">
        <v>14890</v>
      </c>
      <c r="D6345" s="39" t="s">
        <v>1152</v>
      </c>
      <c r="E6345" s="94">
        <v>50000</v>
      </c>
      <c r="F6345" s="54">
        <v>42837</v>
      </c>
      <c r="G6345" s="54">
        <v>43932</v>
      </c>
      <c r="H6345" s="54">
        <v>43790</v>
      </c>
      <c r="I6345" s="54">
        <v>43931</v>
      </c>
      <c r="J6345" s="36">
        <f t="shared" si="215"/>
        <v>142</v>
      </c>
      <c r="K6345" s="39">
        <v>4.75</v>
      </c>
      <c r="L6345" s="39">
        <v>4.75</v>
      </c>
      <c r="M6345" s="38">
        <f t="shared" si="216"/>
        <v>936.805555555555</v>
      </c>
      <c r="N6345" s="39" t="s">
        <v>15096</v>
      </c>
      <c r="O6345" s="39" t="s">
        <v>14549</v>
      </c>
    </row>
    <row r="6346" s="8" customFormat="1" ht="21" customHeight="1" spans="1:15">
      <c r="A6346" s="27">
        <v>6343</v>
      </c>
      <c r="B6346" s="39" t="s">
        <v>15097</v>
      </c>
      <c r="C6346" s="39" t="s">
        <v>14583</v>
      </c>
      <c r="D6346" s="39" t="s">
        <v>1152</v>
      </c>
      <c r="E6346" s="94">
        <v>50000</v>
      </c>
      <c r="F6346" s="54">
        <v>42837</v>
      </c>
      <c r="G6346" s="54">
        <v>43932</v>
      </c>
      <c r="H6346" s="54">
        <v>43790</v>
      </c>
      <c r="I6346" s="54">
        <v>43930</v>
      </c>
      <c r="J6346" s="36">
        <f t="shared" si="215"/>
        <v>141</v>
      </c>
      <c r="K6346" s="39">
        <v>4.75</v>
      </c>
      <c r="L6346" s="39">
        <v>4.75</v>
      </c>
      <c r="M6346" s="38">
        <f t="shared" si="216"/>
        <v>930.208333333333</v>
      </c>
      <c r="N6346" s="39" t="s">
        <v>15098</v>
      </c>
      <c r="O6346" s="39" t="s">
        <v>14549</v>
      </c>
    </row>
    <row r="6347" s="8" customFormat="1" ht="21" customHeight="1" spans="1:15">
      <c r="A6347" s="27">
        <v>6344</v>
      </c>
      <c r="B6347" s="39" t="s">
        <v>15099</v>
      </c>
      <c r="C6347" s="39" t="s">
        <v>14709</v>
      </c>
      <c r="D6347" s="39" t="s">
        <v>1152</v>
      </c>
      <c r="E6347" s="94">
        <v>50000</v>
      </c>
      <c r="F6347" s="54">
        <v>42838</v>
      </c>
      <c r="G6347" s="54">
        <v>43933</v>
      </c>
      <c r="H6347" s="54">
        <v>43790</v>
      </c>
      <c r="I6347" s="54">
        <f t="shared" si="217"/>
        <v>43933</v>
      </c>
      <c r="J6347" s="36">
        <f t="shared" si="215"/>
        <v>144</v>
      </c>
      <c r="K6347" s="39">
        <v>4.75</v>
      </c>
      <c r="L6347" s="39">
        <v>4.75</v>
      </c>
      <c r="M6347" s="38">
        <f t="shared" si="216"/>
        <v>950</v>
      </c>
      <c r="N6347" s="39" t="s">
        <v>15100</v>
      </c>
      <c r="O6347" s="39" t="s">
        <v>14549</v>
      </c>
    </row>
    <row r="6348" s="8" customFormat="1" ht="21" customHeight="1" spans="1:15">
      <c r="A6348" s="27">
        <v>6345</v>
      </c>
      <c r="B6348" s="39" t="s">
        <v>15101</v>
      </c>
      <c r="C6348" s="39" t="s">
        <v>15102</v>
      </c>
      <c r="D6348" s="39" t="s">
        <v>1152</v>
      </c>
      <c r="E6348" s="94">
        <v>50000</v>
      </c>
      <c r="F6348" s="54">
        <v>42838</v>
      </c>
      <c r="G6348" s="54">
        <v>43933</v>
      </c>
      <c r="H6348" s="54">
        <v>43790</v>
      </c>
      <c r="I6348" s="54">
        <f t="shared" si="217"/>
        <v>43933</v>
      </c>
      <c r="J6348" s="36">
        <f t="shared" si="215"/>
        <v>144</v>
      </c>
      <c r="K6348" s="39">
        <v>4.75</v>
      </c>
      <c r="L6348" s="39">
        <v>4.75</v>
      </c>
      <c r="M6348" s="38">
        <f t="shared" si="216"/>
        <v>950</v>
      </c>
      <c r="N6348" s="39" t="s">
        <v>15103</v>
      </c>
      <c r="O6348" s="39" t="s">
        <v>14549</v>
      </c>
    </row>
    <row r="6349" s="8" customFormat="1" ht="21" customHeight="1" spans="1:15">
      <c r="A6349" s="27">
        <v>6346</v>
      </c>
      <c r="B6349" s="39" t="s">
        <v>15104</v>
      </c>
      <c r="C6349" s="39" t="s">
        <v>14712</v>
      </c>
      <c r="D6349" s="39" t="s">
        <v>1152</v>
      </c>
      <c r="E6349" s="94">
        <v>50000</v>
      </c>
      <c r="F6349" s="54">
        <v>42838</v>
      </c>
      <c r="G6349" s="54">
        <v>43933</v>
      </c>
      <c r="H6349" s="54">
        <v>43790</v>
      </c>
      <c r="I6349" s="54">
        <f t="shared" si="217"/>
        <v>43933</v>
      </c>
      <c r="J6349" s="36">
        <f t="shared" si="215"/>
        <v>144</v>
      </c>
      <c r="K6349" s="39">
        <v>4.75</v>
      </c>
      <c r="L6349" s="39">
        <v>4.75</v>
      </c>
      <c r="M6349" s="38">
        <f t="shared" si="216"/>
        <v>950</v>
      </c>
      <c r="N6349" s="39" t="s">
        <v>15105</v>
      </c>
      <c r="O6349" s="39" t="s">
        <v>14549</v>
      </c>
    </row>
    <row r="6350" s="8" customFormat="1" ht="21" customHeight="1" spans="1:15">
      <c r="A6350" s="27">
        <v>6347</v>
      </c>
      <c r="B6350" s="39" t="s">
        <v>15106</v>
      </c>
      <c r="C6350" s="39" t="s">
        <v>15107</v>
      </c>
      <c r="D6350" s="39" t="s">
        <v>1152</v>
      </c>
      <c r="E6350" s="94">
        <v>50000</v>
      </c>
      <c r="F6350" s="54">
        <v>42838</v>
      </c>
      <c r="G6350" s="54">
        <v>43933</v>
      </c>
      <c r="H6350" s="54">
        <v>43790</v>
      </c>
      <c r="I6350" s="54">
        <f t="shared" si="217"/>
        <v>43933</v>
      </c>
      <c r="J6350" s="36">
        <f t="shared" si="215"/>
        <v>144</v>
      </c>
      <c r="K6350" s="39">
        <v>4.75</v>
      </c>
      <c r="L6350" s="39">
        <v>4.75</v>
      </c>
      <c r="M6350" s="38">
        <f t="shared" si="216"/>
        <v>950</v>
      </c>
      <c r="N6350" s="39" t="s">
        <v>15108</v>
      </c>
      <c r="O6350" s="39" t="s">
        <v>14549</v>
      </c>
    </row>
    <row r="6351" s="8" customFormat="1" ht="21" customHeight="1" spans="1:15">
      <c r="A6351" s="27">
        <v>6348</v>
      </c>
      <c r="B6351" s="39" t="s">
        <v>15109</v>
      </c>
      <c r="C6351" s="39" t="s">
        <v>14661</v>
      </c>
      <c r="D6351" s="39" t="s">
        <v>1152</v>
      </c>
      <c r="E6351" s="94">
        <v>50000</v>
      </c>
      <c r="F6351" s="54">
        <v>42838</v>
      </c>
      <c r="G6351" s="54">
        <v>43933</v>
      </c>
      <c r="H6351" s="54">
        <v>43790</v>
      </c>
      <c r="I6351" s="54">
        <f t="shared" si="217"/>
        <v>43933</v>
      </c>
      <c r="J6351" s="36">
        <f t="shared" si="215"/>
        <v>144</v>
      </c>
      <c r="K6351" s="39">
        <v>4.75</v>
      </c>
      <c r="L6351" s="39">
        <v>4.75</v>
      </c>
      <c r="M6351" s="38">
        <f t="shared" si="216"/>
        <v>950</v>
      </c>
      <c r="N6351" s="39" t="s">
        <v>15110</v>
      </c>
      <c r="O6351" s="39" t="s">
        <v>14549</v>
      </c>
    </row>
    <row r="6352" s="8" customFormat="1" ht="21" customHeight="1" spans="1:15">
      <c r="A6352" s="27">
        <v>6349</v>
      </c>
      <c r="B6352" s="39" t="s">
        <v>15111</v>
      </c>
      <c r="C6352" s="39" t="s">
        <v>15112</v>
      </c>
      <c r="D6352" s="39" t="s">
        <v>1152</v>
      </c>
      <c r="E6352" s="94">
        <v>15000</v>
      </c>
      <c r="F6352" s="54">
        <v>42838</v>
      </c>
      <c r="G6352" s="54">
        <v>43933</v>
      </c>
      <c r="H6352" s="54">
        <v>43790</v>
      </c>
      <c r="I6352" s="54">
        <f t="shared" si="217"/>
        <v>43933</v>
      </c>
      <c r="J6352" s="36">
        <f t="shared" si="215"/>
        <v>144</v>
      </c>
      <c r="K6352" s="39">
        <v>4.75</v>
      </c>
      <c r="L6352" s="39">
        <v>4.75</v>
      </c>
      <c r="M6352" s="38">
        <f t="shared" si="216"/>
        <v>285</v>
      </c>
      <c r="N6352" s="39" t="s">
        <v>15113</v>
      </c>
      <c r="O6352" s="39" t="s">
        <v>14549</v>
      </c>
    </row>
    <row r="6353" s="8" customFormat="1" ht="21" customHeight="1" spans="1:15">
      <c r="A6353" s="27">
        <v>6350</v>
      </c>
      <c r="B6353" s="39" t="s">
        <v>15114</v>
      </c>
      <c r="C6353" s="39" t="s">
        <v>14749</v>
      </c>
      <c r="D6353" s="39" t="s">
        <v>1152</v>
      </c>
      <c r="E6353" s="94">
        <v>50000</v>
      </c>
      <c r="F6353" s="54">
        <v>42838</v>
      </c>
      <c r="G6353" s="54">
        <v>43933</v>
      </c>
      <c r="H6353" s="54">
        <v>43790</v>
      </c>
      <c r="I6353" s="54">
        <f t="shared" si="217"/>
        <v>43933</v>
      </c>
      <c r="J6353" s="36">
        <f t="shared" si="215"/>
        <v>144</v>
      </c>
      <c r="K6353" s="39">
        <v>4.75</v>
      </c>
      <c r="L6353" s="39">
        <v>4.75</v>
      </c>
      <c r="M6353" s="38">
        <f t="shared" si="216"/>
        <v>950</v>
      </c>
      <c r="N6353" s="39" t="s">
        <v>15115</v>
      </c>
      <c r="O6353" s="39" t="s">
        <v>14549</v>
      </c>
    </row>
    <row r="6354" s="8" customFormat="1" ht="21" customHeight="1" spans="1:15">
      <c r="A6354" s="27">
        <v>6351</v>
      </c>
      <c r="B6354" s="39" t="s">
        <v>15116</v>
      </c>
      <c r="C6354" s="39" t="s">
        <v>14661</v>
      </c>
      <c r="D6354" s="39" t="s">
        <v>1152</v>
      </c>
      <c r="E6354" s="94">
        <v>50000</v>
      </c>
      <c r="F6354" s="54">
        <v>42838</v>
      </c>
      <c r="G6354" s="54">
        <v>43933</v>
      </c>
      <c r="H6354" s="54">
        <v>43790</v>
      </c>
      <c r="I6354" s="54">
        <f t="shared" si="217"/>
        <v>43933</v>
      </c>
      <c r="J6354" s="36">
        <f t="shared" si="215"/>
        <v>144</v>
      </c>
      <c r="K6354" s="39">
        <v>4.75</v>
      </c>
      <c r="L6354" s="39">
        <v>4.75</v>
      </c>
      <c r="M6354" s="38">
        <f t="shared" si="216"/>
        <v>950</v>
      </c>
      <c r="N6354" s="39" t="s">
        <v>15117</v>
      </c>
      <c r="O6354" s="39" t="s">
        <v>14549</v>
      </c>
    </row>
    <row r="6355" s="8" customFormat="1" ht="21" customHeight="1" spans="1:15">
      <c r="A6355" s="27">
        <v>6352</v>
      </c>
      <c r="B6355" s="39" t="s">
        <v>15118</v>
      </c>
      <c r="C6355" s="39" t="s">
        <v>14873</v>
      </c>
      <c r="D6355" s="39" t="s">
        <v>1152</v>
      </c>
      <c r="E6355" s="94">
        <v>50000</v>
      </c>
      <c r="F6355" s="54">
        <v>42838</v>
      </c>
      <c r="G6355" s="54">
        <v>43933</v>
      </c>
      <c r="H6355" s="54">
        <v>43790</v>
      </c>
      <c r="I6355" s="54">
        <f t="shared" si="217"/>
        <v>43933</v>
      </c>
      <c r="J6355" s="36">
        <f t="shared" si="215"/>
        <v>144</v>
      </c>
      <c r="K6355" s="39">
        <v>4.75</v>
      </c>
      <c r="L6355" s="39">
        <v>4.75</v>
      </c>
      <c r="M6355" s="38">
        <f t="shared" si="216"/>
        <v>950</v>
      </c>
      <c r="N6355" s="39" t="s">
        <v>15119</v>
      </c>
      <c r="O6355" s="39" t="s">
        <v>14549</v>
      </c>
    </row>
    <row r="6356" s="8" customFormat="1" ht="21" customHeight="1" spans="1:15">
      <c r="A6356" s="27">
        <v>6353</v>
      </c>
      <c r="B6356" s="39" t="s">
        <v>15120</v>
      </c>
      <c r="C6356" s="39" t="s">
        <v>14610</v>
      </c>
      <c r="D6356" s="39" t="s">
        <v>1152</v>
      </c>
      <c r="E6356" s="94">
        <v>50000</v>
      </c>
      <c r="F6356" s="54">
        <v>42839</v>
      </c>
      <c r="G6356" s="54">
        <v>43934</v>
      </c>
      <c r="H6356" s="54">
        <v>43790</v>
      </c>
      <c r="I6356" s="54">
        <f t="shared" si="217"/>
        <v>43934</v>
      </c>
      <c r="J6356" s="36">
        <f t="shared" si="215"/>
        <v>145</v>
      </c>
      <c r="K6356" s="39">
        <v>4.75</v>
      </c>
      <c r="L6356" s="39">
        <v>4.75</v>
      </c>
      <c r="M6356" s="38">
        <f t="shared" si="216"/>
        <v>956.597222222222</v>
      </c>
      <c r="N6356" s="39" t="s">
        <v>15121</v>
      </c>
      <c r="O6356" s="39" t="s">
        <v>14549</v>
      </c>
    </row>
    <row r="6357" s="8" customFormat="1" ht="21" customHeight="1" spans="1:15">
      <c r="A6357" s="27">
        <v>6354</v>
      </c>
      <c r="B6357" s="39" t="s">
        <v>15122</v>
      </c>
      <c r="C6357" s="39" t="s">
        <v>15123</v>
      </c>
      <c r="D6357" s="39" t="s">
        <v>1152</v>
      </c>
      <c r="E6357" s="94">
        <v>50000</v>
      </c>
      <c r="F6357" s="54">
        <v>42839</v>
      </c>
      <c r="G6357" s="54">
        <v>43934</v>
      </c>
      <c r="H6357" s="54">
        <v>43790</v>
      </c>
      <c r="I6357" s="54">
        <f t="shared" si="217"/>
        <v>43934</v>
      </c>
      <c r="J6357" s="36">
        <f t="shared" si="215"/>
        <v>145</v>
      </c>
      <c r="K6357" s="39">
        <v>4.75</v>
      </c>
      <c r="L6357" s="39">
        <v>4.75</v>
      </c>
      <c r="M6357" s="38">
        <f t="shared" si="216"/>
        <v>956.597222222222</v>
      </c>
      <c r="N6357" s="39" t="s">
        <v>15124</v>
      </c>
      <c r="O6357" s="39" t="s">
        <v>14549</v>
      </c>
    </row>
    <row r="6358" s="8" customFormat="1" ht="21" customHeight="1" spans="1:15">
      <c r="A6358" s="27">
        <v>6355</v>
      </c>
      <c r="B6358" s="39" t="s">
        <v>15125</v>
      </c>
      <c r="C6358" s="39" t="s">
        <v>15126</v>
      </c>
      <c r="D6358" s="39" t="s">
        <v>1152</v>
      </c>
      <c r="E6358" s="94">
        <v>50000</v>
      </c>
      <c r="F6358" s="54">
        <v>42839</v>
      </c>
      <c r="G6358" s="54">
        <v>43934</v>
      </c>
      <c r="H6358" s="54">
        <v>43790</v>
      </c>
      <c r="I6358" s="54">
        <f t="shared" si="217"/>
        <v>43934</v>
      </c>
      <c r="J6358" s="36">
        <f t="shared" si="215"/>
        <v>145</v>
      </c>
      <c r="K6358" s="39">
        <v>4.75</v>
      </c>
      <c r="L6358" s="39">
        <v>4.75</v>
      </c>
      <c r="M6358" s="38">
        <f t="shared" si="216"/>
        <v>956.597222222222</v>
      </c>
      <c r="N6358" s="39" t="s">
        <v>15127</v>
      </c>
      <c r="O6358" s="39" t="s">
        <v>14549</v>
      </c>
    </row>
    <row r="6359" s="8" customFormat="1" ht="21" customHeight="1" spans="1:15">
      <c r="A6359" s="27">
        <v>6356</v>
      </c>
      <c r="B6359" s="39" t="s">
        <v>7699</v>
      </c>
      <c r="C6359" s="39" t="s">
        <v>14654</v>
      </c>
      <c r="D6359" s="39" t="s">
        <v>1152</v>
      </c>
      <c r="E6359" s="94">
        <v>50000</v>
      </c>
      <c r="F6359" s="54">
        <v>42839</v>
      </c>
      <c r="G6359" s="54">
        <v>43934</v>
      </c>
      <c r="H6359" s="54">
        <v>43790</v>
      </c>
      <c r="I6359" s="54">
        <f t="shared" si="217"/>
        <v>43934</v>
      </c>
      <c r="J6359" s="36">
        <f t="shared" si="215"/>
        <v>145</v>
      </c>
      <c r="K6359" s="39">
        <v>4.75</v>
      </c>
      <c r="L6359" s="39">
        <v>4.75</v>
      </c>
      <c r="M6359" s="38">
        <f t="shared" si="216"/>
        <v>956.597222222222</v>
      </c>
      <c r="N6359" s="39" t="s">
        <v>15128</v>
      </c>
      <c r="O6359" s="39" t="s">
        <v>14549</v>
      </c>
    </row>
    <row r="6360" s="8" customFormat="1" ht="21" customHeight="1" spans="1:15">
      <c r="A6360" s="27">
        <v>6357</v>
      </c>
      <c r="B6360" s="39" t="s">
        <v>15129</v>
      </c>
      <c r="C6360" s="39" t="s">
        <v>15130</v>
      </c>
      <c r="D6360" s="39" t="s">
        <v>1152</v>
      </c>
      <c r="E6360" s="94">
        <v>50000</v>
      </c>
      <c r="F6360" s="54">
        <v>42839</v>
      </c>
      <c r="G6360" s="54">
        <v>43934</v>
      </c>
      <c r="H6360" s="54">
        <v>43790</v>
      </c>
      <c r="I6360" s="54">
        <f t="shared" si="217"/>
        <v>43934</v>
      </c>
      <c r="J6360" s="36">
        <f t="shared" si="215"/>
        <v>145</v>
      </c>
      <c r="K6360" s="39">
        <v>4.75</v>
      </c>
      <c r="L6360" s="39">
        <v>4.75</v>
      </c>
      <c r="M6360" s="38">
        <f t="shared" si="216"/>
        <v>956.597222222222</v>
      </c>
      <c r="N6360" s="39" t="s">
        <v>15131</v>
      </c>
      <c r="O6360" s="39" t="s">
        <v>14549</v>
      </c>
    </row>
    <row r="6361" s="8" customFormat="1" ht="21" customHeight="1" spans="1:15">
      <c r="A6361" s="27">
        <v>6358</v>
      </c>
      <c r="B6361" s="39" t="s">
        <v>14861</v>
      </c>
      <c r="C6361" s="39" t="s">
        <v>14862</v>
      </c>
      <c r="D6361" s="39" t="s">
        <v>1152</v>
      </c>
      <c r="E6361" s="94">
        <v>10000</v>
      </c>
      <c r="F6361" s="54">
        <v>42839</v>
      </c>
      <c r="G6361" s="54">
        <v>43934</v>
      </c>
      <c r="H6361" s="54">
        <v>43790</v>
      </c>
      <c r="I6361" s="54">
        <v>43893</v>
      </c>
      <c r="J6361" s="36">
        <f t="shared" si="215"/>
        <v>104</v>
      </c>
      <c r="K6361" s="39">
        <v>4.75</v>
      </c>
      <c r="L6361" s="39">
        <v>4.75</v>
      </c>
      <c r="M6361" s="38">
        <f t="shared" si="216"/>
        <v>137.222222222222</v>
      </c>
      <c r="N6361" s="144" t="s">
        <v>15132</v>
      </c>
      <c r="O6361" s="39" t="s">
        <v>14549</v>
      </c>
    </row>
    <row r="6362" s="8" customFormat="1" ht="21" customHeight="1" spans="1:15">
      <c r="A6362" s="27">
        <v>6359</v>
      </c>
      <c r="B6362" s="39" t="s">
        <v>15133</v>
      </c>
      <c r="C6362" s="39" t="s">
        <v>15134</v>
      </c>
      <c r="D6362" s="39" t="s">
        <v>1152</v>
      </c>
      <c r="E6362" s="94">
        <v>50000</v>
      </c>
      <c r="F6362" s="54">
        <v>42839</v>
      </c>
      <c r="G6362" s="54">
        <v>43934</v>
      </c>
      <c r="H6362" s="54">
        <v>43790</v>
      </c>
      <c r="I6362" s="54">
        <f t="shared" ref="I6362:I6373" si="218">G6362</f>
        <v>43934</v>
      </c>
      <c r="J6362" s="36">
        <f t="shared" si="215"/>
        <v>145</v>
      </c>
      <c r="K6362" s="39">
        <v>4.75</v>
      </c>
      <c r="L6362" s="39">
        <v>4.75</v>
      </c>
      <c r="M6362" s="38">
        <f t="shared" si="216"/>
        <v>956.597222222222</v>
      </c>
      <c r="N6362" s="39" t="s">
        <v>15135</v>
      </c>
      <c r="O6362" s="39" t="s">
        <v>14549</v>
      </c>
    </row>
    <row r="6363" s="8" customFormat="1" ht="21" customHeight="1" spans="1:15">
      <c r="A6363" s="27">
        <v>6360</v>
      </c>
      <c r="B6363" s="39" t="s">
        <v>15136</v>
      </c>
      <c r="C6363" s="39" t="s">
        <v>14684</v>
      </c>
      <c r="D6363" s="39" t="s">
        <v>1152</v>
      </c>
      <c r="E6363" s="94">
        <v>50000</v>
      </c>
      <c r="F6363" s="54">
        <v>42840</v>
      </c>
      <c r="G6363" s="54">
        <v>43935</v>
      </c>
      <c r="H6363" s="54">
        <v>43790</v>
      </c>
      <c r="I6363" s="54">
        <v>43908</v>
      </c>
      <c r="J6363" s="36">
        <f t="shared" si="215"/>
        <v>119</v>
      </c>
      <c r="K6363" s="39">
        <v>4.75</v>
      </c>
      <c r="L6363" s="39">
        <v>4.75</v>
      </c>
      <c r="M6363" s="38">
        <f t="shared" si="216"/>
        <v>785.069444444445</v>
      </c>
      <c r="N6363" s="39" t="s">
        <v>15137</v>
      </c>
      <c r="O6363" s="39" t="s">
        <v>14549</v>
      </c>
    </row>
    <row r="6364" s="8" customFormat="1" ht="21" customHeight="1" spans="1:15">
      <c r="A6364" s="27">
        <v>6361</v>
      </c>
      <c r="B6364" s="39" t="s">
        <v>15138</v>
      </c>
      <c r="C6364" s="39" t="s">
        <v>15126</v>
      </c>
      <c r="D6364" s="39" t="s">
        <v>1152</v>
      </c>
      <c r="E6364" s="94">
        <v>50000</v>
      </c>
      <c r="F6364" s="54">
        <v>42840</v>
      </c>
      <c r="G6364" s="54">
        <v>43935</v>
      </c>
      <c r="H6364" s="54">
        <v>43790</v>
      </c>
      <c r="I6364" s="54">
        <f t="shared" si="218"/>
        <v>43935</v>
      </c>
      <c r="J6364" s="36">
        <f t="shared" si="215"/>
        <v>146</v>
      </c>
      <c r="K6364" s="39">
        <v>4.75</v>
      </c>
      <c r="L6364" s="39">
        <v>4.75</v>
      </c>
      <c r="M6364" s="38">
        <f t="shared" si="216"/>
        <v>963.194444444445</v>
      </c>
      <c r="N6364" s="39" t="s">
        <v>15139</v>
      </c>
      <c r="O6364" s="39" t="s">
        <v>14549</v>
      </c>
    </row>
    <row r="6365" s="8" customFormat="1" ht="21" customHeight="1" spans="1:15">
      <c r="A6365" s="27">
        <v>6362</v>
      </c>
      <c r="B6365" s="39" t="s">
        <v>15140</v>
      </c>
      <c r="C6365" s="39" t="s">
        <v>14635</v>
      </c>
      <c r="D6365" s="39" t="s">
        <v>1152</v>
      </c>
      <c r="E6365" s="94">
        <v>50000</v>
      </c>
      <c r="F6365" s="54">
        <v>42840</v>
      </c>
      <c r="G6365" s="54">
        <v>43935</v>
      </c>
      <c r="H6365" s="54">
        <v>43790</v>
      </c>
      <c r="I6365" s="54">
        <f t="shared" si="218"/>
        <v>43935</v>
      </c>
      <c r="J6365" s="36">
        <f t="shared" si="215"/>
        <v>146</v>
      </c>
      <c r="K6365" s="39">
        <v>4.75</v>
      </c>
      <c r="L6365" s="39">
        <v>4.75</v>
      </c>
      <c r="M6365" s="38">
        <f t="shared" si="216"/>
        <v>963.194444444445</v>
      </c>
      <c r="N6365" s="39" t="s">
        <v>15141</v>
      </c>
      <c r="O6365" s="39" t="s">
        <v>14549</v>
      </c>
    </row>
    <row r="6366" s="8" customFormat="1" ht="21" customHeight="1" spans="1:15">
      <c r="A6366" s="27">
        <v>6363</v>
      </c>
      <c r="B6366" s="39" t="s">
        <v>15142</v>
      </c>
      <c r="C6366" s="39" t="s">
        <v>14970</v>
      </c>
      <c r="D6366" s="39" t="s">
        <v>1152</v>
      </c>
      <c r="E6366" s="94">
        <v>50000</v>
      </c>
      <c r="F6366" s="54">
        <v>42841</v>
      </c>
      <c r="G6366" s="54">
        <v>43936</v>
      </c>
      <c r="H6366" s="54">
        <v>43790</v>
      </c>
      <c r="I6366" s="54">
        <f t="shared" si="218"/>
        <v>43936</v>
      </c>
      <c r="J6366" s="36">
        <f t="shared" si="215"/>
        <v>147</v>
      </c>
      <c r="K6366" s="39">
        <v>4.75</v>
      </c>
      <c r="L6366" s="39">
        <v>4.75</v>
      </c>
      <c r="M6366" s="38">
        <f t="shared" si="216"/>
        <v>969.791666666667</v>
      </c>
      <c r="N6366" s="39" t="s">
        <v>15143</v>
      </c>
      <c r="O6366" s="39" t="s">
        <v>14549</v>
      </c>
    </row>
    <row r="6367" s="8" customFormat="1" ht="21" customHeight="1" spans="1:15">
      <c r="A6367" s="27">
        <v>6364</v>
      </c>
      <c r="B6367" s="39" t="s">
        <v>15144</v>
      </c>
      <c r="C6367" s="39" t="s">
        <v>14964</v>
      </c>
      <c r="D6367" s="39" t="s">
        <v>1152</v>
      </c>
      <c r="E6367" s="94">
        <v>50000</v>
      </c>
      <c r="F6367" s="54">
        <v>42842</v>
      </c>
      <c r="G6367" s="54">
        <v>43937</v>
      </c>
      <c r="H6367" s="54">
        <v>43790</v>
      </c>
      <c r="I6367" s="54">
        <f t="shared" si="218"/>
        <v>43937</v>
      </c>
      <c r="J6367" s="36">
        <f t="shared" si="215"/>
        <v>148</v>
      </c>
      <c r="K6367" s="39">
        <v>4.75</v>
      </c>
      <c r="L6367" s="39">
        <v>4.75</v>
      </c>
      <c r="M6367" s="38">
        <f t="shared" si="216"/>
        <v>976.388888888889</v>
      </c>
      <c r="N6367" s="39" t="s">
        <v>15145</v>
      </c>
      <c r="O6367" s="39" t="s">
        <v>14549</v>
      </c>
    </row>
    <row r="6368" s="8" customFormat="1" ht="21" customHeight="1" spans="1:15">
      <c r="A6368" s="27">
        <v>6365</v>
      </c>
      <c r="B6368" s="39" t="s">
        <v>15146</v>
      </c>
      <c r="C6368" s="39" t="s">
        <v>14740</v>
      </c>
      <c r="D6368" s="39" t="s">
        <v>1152</v>
      </c>
      <c r="E6368" s="94">
        <v>50000</v>
      </c>
      <c r="F6368" s="54">
        <v>42842</v>
      </c>
      <c r="G6368" s="54">
        <v>43937</v>
      </c>
      <c r="H6368" s="54">
        <v>43790</v>
      </c>
      <c r="I6368" s="54">
        <f t="shared" si="218"/>
        <v>43937</v>
      </c>
      <c r="J6368" s="36">
        <f t="shared" si="215"/>
        <v>148</v>
      </c>
      <c r="K6368" s="39">
        <v>4.75</v>
      </c>
      <c r="L6368" s="39">
        <v>4.75</v>
      </c>
      <c r="M6368" s="38">
        <f t="shared" si="216"/>
        <v>976.388888888889</v>
      </c>
      <c r="N6368" s="39" t="s">
        <v>15147</v>
      </c>
      <c r="O6368" s="39" t="s">
        <v>14549</v>
      </c>
    </row>
    <row r="6369" s="8" customFormat="1" ht="21" customHeight="1" spans="1:15">
      <c r="A6369" s="27">
        <v>6366</v>
      </c>
      <c r="B6369" s="39" t="s">
        <v>15148</v>
      </c>
      <c r="C6369" s="39" t="s">
        <v>14956</v>
      </c>
      <c r="D6369" s="39" t="s">
        <v>1152</v>
      </c>
      <c r="E6369" s="94">
        <v>20000</v>
      </c>
      <c r="F6369" s="54">
        <v>42842</v>
      </c>
      <c r="G6369" s="54">
        <v>43937</v>
      </c>
      <c r="H6369" s="54">
        <v>43790</v>
      </c>
      <c r="I6369" s="54">
        <f t="shared" si="218"/>
        <v>43937</v>
      </c>
      <c r="J6369" s="36">
        <f t="shared" si="215"/>
        <v>148</v>
      </c>
      <c r="K6369" s="39">
        <v>4.75</v>
      </c>
      <c r="L6369" s="39">
        <v>4.75</v>
      </c>
      <c r="M6369" s="38">
        <f t="shared" si="216"/>
        <v>390.555555555556</v>
      </c>
      <c r="N6369" s="39" t="s">
        <v>15149</v>
      </c>
      <c r="O6369" s="39" t="s">
        <v>14549</v>
      </c>
    </row>
    <row r="6370" s="8" customFormat="1" ht="21" customHeight="1" spans="1:15">
      <c r="A6370" s="27">
        <v>6367</v>
      </c>
      <c r="B6370" s="39" t="s">
        <v>15150</v>
      </c>
      <c r="C6370" s="39" t="s">
        <v>14951</v>
      </c>
      <c r="D6370" s="39" t="s">
        <v>1152</v>
      </c>
      <c r="E6370" s="94">
        <v>50000</v>
      </c>
      <c r="F6370" s="54">
        <v>42842</v>
      </c>
      <c r="G6370" s="54">
        <v>43937</v>
      </c>
      <c r="H6370" s="54">
        <v>43790</v>
      </c>
      <c r="I6370" s="54">
        <f t="shared" si="218"/>
        <v>43937</v>
      </c>
      <c r="J6370" s="36">
        <f t="shared" si="215"/>
        <v>148</v>
      </c>
      <c r="K6370" s="39">
        <v>4.75</v>
      </c>
      <c r="L6370" s="39">
        <v>4.75</v>
      </c>
      <c r="M6370" s="38">
        <f t="shared" si="216"/>
        <v>976.388888888889</v>
      </c>
      <c r="N6370" s="39" t="s">
        <v>15151</v>
      </c>
      <c r="O6370" s="39" t="s">
        <v>14549</v>
      </c>
    </row>
    <row r="6371" s="8" customFormat="1" ht="21" customHeight="1" spans="1:15">
      <c r="A6371" s="27">
        <v>6368</v>
      </c>
      <c r="B6371" s="39" t="s">
        <v>15152</v>
      </c>
      <c r="C6371" s="39" t="s">
        <v>15079</v>
      </c>
      <c r="D6371" s="39" t="s">
        <v>1152</v>
      </c>
      <c r="E6371" s="94">
        <v>50000</v>
      </c>
      <c r="F6371" s="54">
        <v>42842</v>
      </c>
      <c r="G6371" s="54">
        <v>43937</v>
      </c>
      <c r="H6371" s="54">
        <v>43790</v>
      </c>
      <c r="I6371" s="54">
        <f t="shared" si="218"/>
        <v>43937</v>
      </c>
      <c r="J6371" s="36">
        <f t="shared" si="215"/>
        <v>148</v>
      </c>
      <c r="K6371" s="39">
        <v>4.75</v>
      </c>
      <c r="L6371" s="39">
        <v>4.75</v>
      </c>
      <c r="M6371" s="38">
        <f t="shared" si="216"/>
        <v>976.388888888889</v>
      </c>
      <c r="N6371" s="39" t="s">
        <v>15153</v>
      </c>
      <c r="O6371" s="39" t="s">
        <v>14549</v>
      </c>
    </row>
    <row r="6372" s="8" customFormat="1" ht="21" customHeight="1" spans="1:15">
      <c r="A6372" s="27">
        <v>6369</v>
      </c>
      <c r="B6372" s="39" t="s">
        <v>15154</v>
      </c>
      <c r="C6372" s="39" t="s">
        <v>15155</v>
      </c>
      <c r="D6372" s="39" t="s">
        <v>1152</v>
      </c>
      <c r="E6372" s="94">
        <v>50000</v>
      </c>
      <c r="F6372" s="54">
        <v>42842</v>
      </c>
      <c r="G6372" s="54">
        <v>43937</v>
      </c>
      <c r="H6372" s="54">
        <v>43790</v>
      </c>
      <c r="I6372" s="54">
        <f t="shared" si="218"/>
        <v>43937</v>
      </c>
      <c r="J6372" s="36">
        <f t="shared" si="215"/>
        <v>148</v>
      </c>
      <c r="K6372" s="39">
        <v>4.75</v>
      </c>
      <c r="L6372" s="39">
        <v>4.75</v>
      </c>
      <c r="M6372" s="38">
        <f t="shared" si="216"/>
        <v>976.388888888889</v>
      </c>
      <c r="N6372" s="39" t="s">
        <v>15156</v>
      </c>
      <c r="O6372" s="39" t="s">
        <v>14549</v>
      </c>
    </row>
    <row r="6373" s="8" customFormat="1" ht="21" customHeight="1" spans="1:15">
      <c r="A6373" s="27">
        <v>6370</v>
      </c>
      <c r="B6373" s="39" t="s">
        <v>15157</v>
      </c>
      <c r="C6373" s="39" t="s">
        <v>15064</v>
      </c>
      <c r="D6373" s="39" t="s">
        <v>1152</v>
      </c>
      <c r="E6373" s="94">
        <v>50000</v>
      </c>
      <c r="F6373" s="54">
        <v>42843</v>
      </c>
      <c r="G6373" s="54">
        <v>43937</v>
      </c>
      <c r="H6373" s="54">
        <v>43790</v>
      </c>
      <c r="I6373" s="54">
        <f t="shared" si="218"/>
        <v>43937</v>
      </c>
      <c r="J6373" s="36">
        <f t="shared" si="215"/>
        <v>148</v>
      </c>
      <c r="K6373" s="39">
        <v>4.75</v>
      </c>
      <c r="L6373" s="39">
        <v>4.75</v>
      </c>
      <c r="M6373" s="38">
        <f t="shared" si="216"/>
        <v>976.388888888889</v>
      </c>
      <c r="N6373" s="39" t="s">
        <v>15158</v>
      </c>
      <c r="O6373" s="39" t="s">
        <v>14549</v>
      </c>
    </row>
    <row r="6374" s="8" customFormat="1" ht="21" customHeight="1" spans="1:15">
      <c r="A6374" s="27">
        <v>6371</v>
      </c>
      <c r="B6374" s="39" t="s">
        <v>15159</v>
      </c>
      <c r="C6374" s="39" t="s">
        <v>14580</v>
      </c>
      <c r="D6374" s="39" t="s">
        <v>1152</v>
      </c>
      <c r="E6374" s="94">
        <v>40000</v>
      </c>
      <c r="F6374" s="54">
        <v>42844</v>
      </c>
      <c r="G6374" s="54">
        <v>43939</v>
      </c>
      <c r="H6374" s="54">
        <v>43790</v>
      </c>
      <c r="I6374" s="54">
        <v>43899</v>
      </c>
      <c r="J6374" s="36">
        <f t="shared" si="215"/>
        <v>110</v>
      </c>
      <c r="K6374" s="39">
        <v>4.75</v>
      </c>
      <c r="L6374" s="39">
        <v>4.75</v>
      </c>
      <c r="M6374" s="38">
        <f t="shared" si="216"/>
        <v>580.555555555556</v>
      </c>
      <c r="N6374" s="144" t="s">
        <v>15160</v>
      </c>
      <c r="O6374" s="39" t="s">
        <v>14549</v>
      </c>
    </row>
    <row r="6375" s="8" customFormat="1" ht="21" customHeight="1" spans="1:15">
      <c r="A6375" s="27">
        <v>6372</v>
      </c>
      <c r="B6375" s="39" t="s">
        <v>15161</v>
      </c>
      <c r="C6375" s="39" t="s">
        <v>15162</v>
      </c>
      <c r="D6375" s="39" t="s">
        <v>1152</v>
      </c>
      <c r="E6375" s="94">
        <v>50000</v>
      </c>
      <c r="F6375" s="54">
        <v>42844</v>
      </c>
      <c r="G6375" s="54">
        <v>43939</v>
      </c>
      <c r="H6375" s="54">
        <v>43790</v>
      </c>
      <c r="I6375" s="54">
        <f t="shared" ref="I6375:I6395" si="219">G6375</f>
        <v>43939</v>
      </c>
      <c r="J6375" s="36">
        <f t="shared" si="215"/>
        <v>150</v>
      </c>
      <c r="K6375" s="39">
        <v>4.75</v>
      </c>
      <c r="L6375" s="39">
        <v>4.75</v>
      </c>
      <c r="M6375" s="38">
        <f t="shared" si="216"/>
        <v>989.583333333333</v>
      </c>
      <c r="N6375" s="39" t="s">
        <v>15163</v>
      </c>
      <c r="O6375" s="39" t="s">
        <v>14549</v>
      </c>
    </row>
    <row r="6376" s="8" customFormat="1" ht="21" customHeight="1" spans="1:15">
      <c r="A6376" s="27">
        <v>6373</v>
      </c>
      <c r="B6376" s="39" t="s">
        <v>15164</v>
      </c>
      <c r="C6376" s="39" t="s">
        <v>15165</v>
      </c>
      <c r="D6376" s="39" t="s">
        <v>1152</v>
      </c>
      <c r="E6376" s="94">
        <v>50000</v>
      </c>
      <c r="F6376" s="54">
        <v>42844</v>
      </c>
      <c r="G6376" s="54">
        <v>43939</v>
      </c>
      <c r="H6376" s="54">
        <v>43790</v>
      </c>
      <c r="I6376" s="54">
        <v>43903</v>
      </c>
      <c r="J6376" s="36">
        <f t="shared" si="215"/>
        <v>114</v>
      </c>
      <c r="K6376" s="39">
        <v>4.75</v>
      </c>
      <c r="L6376" s="39">
        <v>4.75</v>
      </c>
      <c r="M6376" s="38">
        <f t="shared" si="216"/>
        <v>752.083333333333</v>
      </c>
      <c r="N6376" s="39" t="s">
        <v>15166</v>
      </c>
      <c r="O6376" s="39" t="s">
        <v>14549</v>
      </c>
    </row>
    <row r="6377" s="8" customFormat="1" ht="21" customHeight="1" spans="1:15">
      <c r="A6377" s="27">
        <v>6374</v>
      </c>
      <c r="B6377" s="39" t="s">
        <v>15167</v>
      </c>
      <c r="C6377" s="39" t="s">
        <v>14635</v>
      </c>
      <c r="D6377" s="39" t="s">
        <v>1152</v>
      </c>
      <c r="E6377" s="94">
        <v>30000</v>
      </c>
      <c r="F6377" s="54">
        <v>42844</v>
      </c>
      <c r="G6377" s="54">
        <v>43939</v>
      </c>
      <c r="H6377" s="54">
        <v>43790</v>
      </c>
      <c r="I6377" s="54">
        <f t="shared" si="219"/>
        <v>43939</v>
      </c>
      <c r="J6377" s="36">
        <f t="shared" si="215"/>
        <v>150</v>
      </c>
      <c r="K6377" s="39">
        <v>4.75</v>
      </c>
      <c r="L6377" s="39">
        <v>4.75</v>
      </c>
      <c r="M6377" s="38">
        <f t="shared" si="216"/>
        <v>593.75</v>
      </c>
      <c r="N6377" s="39" t="s">
        <v>15168</v>
      </c>
      <c r="O6377" s="39" t="s">
        <v>14549</v>
      </c>
    </row>
    <row r="6378" s="8" customFormat="1" ht="21" customHeight="1" spans="1:15">
      <c r="A6378" s="27">
        <v>6375</v>
      </c>
      <c r="B6378" s="39" t="s">
        <v>15169</v>
      </c>
      <c r="C6378" s="39" t="s">
        <v>14846</v>
      </c>
      <c r="D6378" s="39" t="s">
        <v>1152</v>
      </c>
      <c r="E6378" s="94">
        <v>50000</v>
      </c>
      <c r="F6378" s="54">
        <v>42845</v>
      </c>
      <c r="G6378" s="54">
        <v>43940</v>
      </c>
      <c r="H6378" s="54">
        <v>43790</v>
      </c>
      <c r="I6378" s="54">
        <v>43938</v>
      </c>
      <c r="J6378" s="36">
        <f t="shared" si="215"/>
        <v>149</v>
      </c>
      <c r="K6378" s="39">
        <v>4.75</v>
      </c>
      <c r="L6378" s="39">
        <v>4.75</v>
      </c>
      <c r="M6378" s="38">
        <f t="shared" si="216"/>
        <v>982.986111111111</v>
      </c>
      <c r="N6378" s="39" t="s">
        <v>15170</v>
      </c>
      <c r="O6378" s="39" t="s">
        <v>14549</v>
      </c>
    </row>
    <row r="6379" s="8" customFormat="1" ht="21" customHeight="1" spans="1:15">
      <c r="A6379" s="27">
        <v>6376</v>
      </c>
      <c r="B6379" s="39" t="s">
        <v>15171</v>
      </c>
      <c r="C6379" s="39" t="s">
        <v>14690</v>
      </c>
      <c r="D6379" s="39" t="s">
        <v>1152</v>
      </c>
      <c r="E6379" s="94">
        <v>50000</v>
      </c>
      <c r="F6379" s="54">
        <v>42845</v>
      </c>
      <c r="G6379" s="54">
        <v>43940</v>
      </c>
      <c r="H6379" s="54">
        <v>43790</v>
      </c>
      <c r="I6379" s="54">
        <f t="shared" si="219"/>
        <v>43940</v>
      </c>
      <c r="J6379" s="36">
        <f t="shared" si="215"/>
        <v>151</v>
      </c>
      <c r="K6379" s="39">
        <v>4.75</v>
      </c>
      <c r="L6379" s="39">
        <v>4.75</v>
      </c>
      <c r="M6379" s="38">
        <f t="shared" si="216"/>
        <v>996.180555555555</v>
      </c>
      <c r="N6379" s="39" t="s">
        <v>15172</v>
      </c>
      <c r="O6379" s="39" t="s">
        <v>14549</v>
      </c>
    </row>
    <row r="6380" s="8" customFormat="1" ht="21" customHeight="1" spans="1:15">
      <c r="A6380" s="27">
        <v>6377</v>
      </c>
      <c r="B6380" s="39" t="s">
        <v>7232</v>
      </c>
      <c r="C6380" s="39" t="s">
        <v>15173</v>
      </c>
      <c r="D6380" s="39" t="s">
        <v>1152</v>
      </c>
      <c r="E6380" s="94">
        <v>50000</v>
      </c>
      <c r="F6380" s="54">
        <v>42846</v>
      </c>
      <c r="G6380" s="54">
        <v>43941</v>
      </c>
      <c r="H6380" s="54">
        <v>43790</v>
      </c>
      <c r="I6380" s="54">
        <f t="shared" si="219"/>
        <v>43941</v>
      </c>
      <c r="J6380" s="36">
        <f t="shared" si="215"/>
        <v>152</v>
      </c>
      <c r="K6380" s="39">
        <v>4.75</v>
      </c>
      <c r="L6380" s="39">
        <v>4.75</v>
      </c>
      <c r="M6380" s="38">
        <f t="shared" si="216"/>
        <v>1002.77777777778</v>
      </c>
      <c r="N6380" s="39" t="s">
        <v>15174</v>
      </c>
      <c r="O6380" s="39" t="s">
        <v>14549</v>
      </c>
    </row>
    <row r="6381" s="8" customFormat="1" ht="21" customHeight="1" spans="1:15">
      <c r="A6381" s="27">
        <v>6378</v>
      </c>
      <c r="B6381" s="39" t="s">
        <v>15175</v>
      </c>
      <c r="C6381" s="39" t="s">
        <v>14580</v>
      </c>
      <c r="D6381" s="39" t="s">
        <v>1152</v>
      </c>
      <c r="E6381" s="94">
        <v>50000</v>
      </c>
      <c r="F6381" s="54">
        <v>42846</v>
      </c>
      <c r="G6381" s="54">
        <v>43941</v>
      </c>
      <c r="H6381" s="54">
        <v>43790</v>
      </c>
      <c r="I6381" s="54">
        <f t="shared" si="219"/>
        <v>43941</v>
      </c>
      <c r="J6381" s="36">
        <f t="shared" si="215"/>
        <v>152</v>
      </c>
      <c r="K6381" s="39">
        <v>4.75</v>
      </c>
      <c r="L6381" s="39">
        <v>4.75</v>
      </c>
      <c r="M6381" s="38">
        <f t="shared" si="216"/>
        <v>1002.77777777778</v>
      </c>
      <c r="N6381" s="39" t="s">
        <v>15176</v>
      </c>
      <c r="O6381" s="39" t="s">
        <v>14549</v>
      </c>
    </row>
    <row r="6382" s="8" customFormat="1" ht="21" customHeight="1" spans="1:15">
      <c r="A6382" s="27">
        <v>6379</v>
      </c>
      <c r="B6382" s="39" t="s">
        <v>15177</v>
      </c>
      <c r="C6382" s="39" t="s">
        <v>15178</v>
      </c>
      <c r="D6382" s="39" t="s">
        <v>1152</v>
      </c>
      <c r="E6382" s="94">
        <v>40000</v>
      </c>
      <c r="F6382" s="54">
        <v>42846</v>
      </c>
      <c r="G6382" s="54">
        <v>43941</v>
      </c>
      <c r="H6382" s="54">
        <v>43790</v>
      </c>
      <c r="I6382" s="54">
        <f t="shared" si="219"/>
        <v>43941</v>
      </c>
      <c r="J6382" s="36">
        <f t="shared" si="215"/>
        <v>152</v>
      </c>
      <c r="K6382" s="39">
        <v>4.75</v>
      </c>
      <c r="L6382" s="39">
        <v>4.75</v>
      </c>
      <c r="M6382" s="38">
        <f t="shared" si="216"/>
        <v>802.222222222222</v>
      </c>
      <c r="N6382" s="39" t="s">
        <v>15179</v>
      </c>
      <c r="O6382" s="39" t="s">
        <v>14549</v>
      </c>
    </row>
    <row r="6383" s="8" customFormat="1" ht="21" customHeight="1" spans="1:15">
      <c r="A6383" s="27">
        <v>6380</v>
      </c>
      <c r="B6383" s="39" t="s">
        <v>15180</v>
      </c>
      <c r="C6383" s="39" t="s">
        <v>14706</v>
      </c>
      <c r="D6383" s="39" t="s">
        <v>1152</v>
      </c>
      <c r="E6383" s="94">
        <v>50000</v>
      </c>
      <c r="F6383" s="54">
        <v>42846</v>
      </c>
      <c r="G6383" s="54">
        <v>43941</v>
      </c>
      <c r="H6383" s="54">
        <v>43790</v>
      </c>
      <c r="I6383" s="54">
        <f t="shared" si="219"/>
        <v>43941</v>
      </c>
      <c r="J6383" s="36">
        <f t="shared" si="215"/>
        <v>152</v>
      </c>
      <c r="K6383" s="39">
        <v>4.75</v>
      </c>
      <c r="L6383" s="39">
        <v>4.75</v>
      </c>
      <c r="M6383" s="38">
        <f t="shared" si="216"/>
        <v>1002.77777777778</v>
      </c>
      <c r="N6383" s="39" t="s">
        <v>15181</v>
      </c>
      <c r="O6383" s="39" t="s">
        <v>14549</v>
      </c>
    </row>
    <row r="6384" s="8" customFormat="1" ht="21" customHeight="1" spans="1:15">
      <c r="A6384" s="27">
        <v>6381</v>
      </c>
      <c r="B6384" s="39" t="s">
        <v>15182</v>
      </c>
      <c r="C6384" s="39" t="s">
        <v>15126</v>
      </c>
      <c r="D6384" s="39" t="s">
        <v>1152</v>
      </c>
      <c r="E6384" s="94">
        <v>50000</v>
      </c>
      <c r="F6384" s="54">
        <v>42846</v>
      </c>
      <c r="G6384" s="54">
        <v>43941</v>
      </c>
      <c r="H6384" s="54">
        <v>43790</v>
      </c>
      <c r="I6384" s="54">
        <f t="shared" si="219"/>
        <v>43941</v>
      </c>
      <c r="J6384" s="36">
        <f t="shared" si="215"/>
        <v>152</v>
      </c>
      <c r="K6384" s="39">
        <v>4.75</v>
      </c>
      <c r="L6384" s="39">
        <v>4.75</v>
      </c>
      <c r="M6384" s="38">
        <f t="shared" si="216"/>
        <v>1002.77777777778</v>
      </c>
      <c r="N6384" s="39" t="s">
        <v>15183</v>
      </c>
      <c r="O6384" s="39" t="s">
        <v>14549</v>
      </c>
    </row>
    <row r="6385" s="8" customFormat="1" ht="21" customHeight="1" spans="1:15">
      <c r="A6385" s="27">
        <v>6382</v>
      </c>
      <c r="B6385" s="39" t="s">
        <v>15184</v>
      </c>
      <c r="C6385" s="39" t="s">
        <v>15185</v>
      </c>
      <c r="D6385" s="39" t="s">
        <v>1152</v>
      </c>
      <c r="E6385" s="94">
        <v>50000</v>
      </c>
      <c r="F6385" s="54">
        <v>42847</v>
      </c>
      <c r="G6385" s="54">
        <v>43942</v>
      </c>
      <c r="H6385" s="54">
        <v>43790</v>
      </c>
      <c r="I6385" s="54">
        <f t="shared" si="219"/>
        <v>43942</v>
      </c>
      <c r="J6385" s="36">
        <f t="shared" si="215"/>
        <v>153</v>
      </c>
      <c r="K6385" s="39">
        <v>4.75</v>
      </c>
      <c r="L6385" s="39">
        <v>4.75</v>
      </c>
      <c r="M6385" s="38">
        <f t="shared" si="216"/>
        <v>1009.375</v>
      </c>
      <c r="N6385" s="39" t="s">
        <v>15186</v>
      </c>
      <c r="O6385" s="39" t="s">
        <v>14549</v>
      </c>
    </row>
    <row r="6386" s="8" customFormat="1" ht="21" customHeight="1" spans="1:15">
      <c r="A6386" s="27">
        <v>6383</v>
      </c>
      <c r="B6386" s="39" t="s">
        <v>15187</v>
      </c>
      <c r="C6386" s="39" t="s">
        <v>14782</v>
      </c>
      <c r="D6386" s="39" t="s">
        <v>1152</v>
      </c>
      <c r="E6386" s="94">
        <v>50000</v>
      </c>
      <c r="F6386" s="54">
        <v>42847</v>
      </c>
      <c r="G6386" s="54">
        <v>43942</v>
      </c>
      <c r="H6386" s="54">
        <v>43790</v>
      </c>
      <c r="I6386" s="54">
        <f t="shared" si="219"/>
        <v>43942</v>
      </c>
      <c r="J6386" s="36">
        <f t="shared" si="215"/>
        <v>153</v>
      </c>
      <c r="K6386" s="39">
        <v>4.75</v>
      </c>
      <c r="L6386" s="39">
        <v>4.75</v>
      </c>
      <c r="M6386" s="38">
        <f t="shared" si="216"/>
        <v>1009.375</v>
      </c>
      <c r="N6386" s="39" t="s">
        <v>15188</v>
      </c>
      <c r="O6386" s="39" t="s">
        <v>14549</v>
      </c>
    </row>
    <row r="6387" s="8" customFormat="1" ht="21" customHeight="1" spans="1:16">
      <c r="A6387" s="27">
        <v>6384</v>
      </c>
      <c r="B6387" s="39" t="s">
        <v>15189</v>
      </c>
      <c r="C6387" s="39" t="s">
        <v>15190</v>
      </c>
      <c r="D6387" s="39" t="s">
        <v>1152</v>
      </c>
      <c r="E6387" s="94">
        <v>50000</v>
      </c>
      <c r="F6387" s="54">
        <v>42847</v>
      </c>
      <c r="G6387" s="54">
        <v>43942</v>
      </c>
      <c r="H6387" s="54">
        <v>43790</v>
      </c>
      <c r="I6387" s="54">
        <f t="shared" si="219"/>
        <v>43942</v>
      </c>
      <c r="J6387" s="36">
        <f t="shared" si="215"/>
        <v>153</v>
      </c>
      <c r="K6387" s="39">
        <v>4.75</v>
      </c>
      <c r="L6387" s="39">
        <v>4.75</v>
      </c>
      <c r="M6387" s="38">
        <f t="shared" si="216"/>
        <v>1009.375</v>
      </c>
      <c r="N6387" s="39" t="s">
        <v>15191</v>
      </c>
      <c r="O6387" s="39" t="s">
        <v>14549</v>
      </c>
      <c r="P6387" s="8" t="e">
        <f>VLOOKUP(N6387,#REF!,12,0)</f>
        <v>#REF!</v>
      </c>
    </row>
    <row r="6388" s="8" customFormat="1" ht="21" customHeight="1" spans="1:15">
      <c r="A6388" s="27">
        <v>6385</v>
      </c>
      <c r="B6388" s="39" t="s">
        <v>15192</v>
      </c>
      <c r="C6388" s="39" t="s">
        <v>14749</v>
      </c>
      <c r="D6388" s="39" t="s">
        <v>1152</v>
      </c>
      <c r="E6388" s="94">
        <v>50000</v>
      </c>
      <c r="F6388" s="54">
        <v>42848</v>
      </c>
      <c r="G6388" s="54">
        <v>43943</v>
      </c>
      <c r="H6388" s="54">
        <v>43790</v>
      </c>
      <c r="I6388" s="54">
        <f t="shared" si="219"/>
        <v>43943</v>
      </c>
      <c r="J6388" s="36">
        <f t="shared" si="215"/>
        <v>154</v>
      </c>
      <c r="K6388" s="39">
        <v>4.75</v>
      </c>
      <c r="L6388" s="39">
        <v>4.75</v>
      </c>
      <c r="M6388" s="38">
        <f t="shared" si="216"/>
        <v>1015.97222222222</v>
      </c>
      <c r="N6388" s="39" t="s">
        <v>15193</v>
      </c>
      <c r="O6388" s="39" t="s">
        <v>14549</v>
      </c>
    </row>
    <row r="6389" s="8" customFormat="1" ht="21" customHeight="1" spans="1:15">
      <c r="A6389" s="27">
        <v>6386</v>
      </c>
      <c r="B6389" s="39" t="s">
        <v>15194</v>
      </c>
      <c r="C6389" s="39" t="s">
        <v>14547</v>
      </c>
      <c r="D6389" s="39" t="s">
        <v>1152</v>
      </c>
      <c r="E6389" s="94">
        <v>50000</v>
      </c>
      <c r="F6389" s="54">
        <v>42848</v>
      </c>
      <c r="G6389" s="54">
        <v>43943</v>
      </c>
      <c r="H6389" s="54">
        <v>43790</v>
      </c>
      <c r="I6389" s="54">
        <f t="shared" si="219"/>
        <v>43943</v>
      </c>
      <c r="J6389" s="36">
        <f t="shared" si="215"/>
        <v>154</v>
      </c>
      <c r="K6389" s="39">
        <v>4.75</v>
      </c>
      <c r="L6389" s="39">
        <v>4.75</v>
      </c>
      <c r="M6389" s="38">
        <f t="shared" si="216"/>
        <v>1015.97222222222</v>
      </c>
      <c r="N6389" s="39" t="s">
        <v>15195</v>
      </c>
      <c r="O6389" s="39" t="s">
        <v>14549</v>
      </c>
    </row>
    <row r="6390" s="8" customFormat="1" ht="21" customHeight="1" spans="1:16">
      <c r="A6390" s="27">
        <v>6387</v>
      </c>
      <c r="B6390" s="39" t="s">
        <v>15196</v>
      </c>
      <c r="C6390" s="8" t="s">
        <v>15197</v>
      </c>
      <c r="D6390" s="39" t="s">
        <v>1152</v>
      </c>
      <c r="E6390" s="94">
        <v>50000</v>
      </c>
      <c r="F6390" s="54">
        <v>42848</v>
      </c>
      <c r="G6390" s="54">
        <v>43943</v>
      </c>
      <c r="H6390" s="54">
        <v>43790</v>
      </c>
      <c r="I6390" s="54">
        <f t="shared" si="219"/>
        <v>43943</v>
      </c>
      <c r="J6390" s="36">
        <f t="shared" si="215"/>
        <v>154</v>
      </c>
      <c r="K6390" s="39">
        <v>4.75</v>
      </c>
      <c r="L6390" s="39">
        <v>4.75</v>
      </c>
      <c r="M6390" s="38">
        <f t="shared" si="216"/>
        <v>1015.97222222222</v>
      </c>
      <c r="N6390" s="39" t="s">
        <v>15198</v>
      </c>
      <c r="O6390" s="39" t="s">
        <v>14549</v>
      </c>
      <c r="P6390" s="8" t="e">
        <f>VLOOKUP(N6390,#REF!,12,0)</f>
        <v>#REF!</v>
      </c>
    </row>
    <row r="6391" s="8" customFormat="1" ht="21" customHeight="1" spans="1:16">
      <c r="A6391" s="27">
        <v>6388</v>
      </c>
      <c r="B6391" s="39" t="s">
        <v>15199</v>
      </c>
      <c r="C6391" s="39" t="s">
        <v>14632</v>
      </c>
      <c r="D6391" s="39" t="s">
        <v>1152</v>
      </c>
      <c r="E6391" s="94">
        <v>50000</v>
      </c>
      <c r="F6391" s="54">
        <v>42848</v>
      </c>
      <c r="G6391" s="54">
        <v>43943</v>
      </c>
      <c r="H6391" s="54">
        <v>43790</v>
      </c>
      <c r="I6391" s="54">
        <f t="shared" si="219"/>
        <v>43943</v>
      </c>
      <c r="J6391" s="36">
        <f t="shared" si="215"/>
        <v>154</v>
      </c>
      <c r="K6391" s="39">
        <v>4.75</v>
      </c>
      <c r="L6391" s="39">
        <v>4.75</v>
      </c>
      <c r="M6391" s="38">
        <f t="shared" si="216"/>
        <v>1015.97222222222</v>
      </c>
      <c r="N6391" s="39" t="s">
        <v>15200</v>
      </c>
      <c r="O6391" s="39" t="s">
        <v>14549</v>
      </c>
      <c r="P6391" s="8" t="e">
        <f>VLOOKUP(N6391,#REF!,12,0)</f>
        <v>#REF!</v>
      </c>
    </row>
    <row r="6392" s="8" customFormat="1" ht="21" customHeight="1" spans="1:15">
      <c r="A6392" s="27">
        <v>6389</v>
      </c>
      <c r="B6392" s="39" t="s">
        <v>214</v>
      </c>
      <c r="C6392" s="39" t="s">
        <v>14616</v>
      </c>
      <c r="D6392" s="39" t="s">
        <v>1152</v>
      </c>
      <c r="E6392" s="94">
        <v>50000</v>
      </c>
      <c r="F6392" s="54">
        <v>42849</v>
      </c>
      <c r="G6392" s="54">
        <v>43942</v>
      </c>
      <c r="H6392" s="54">
        <v>43790</v>
      </c>
      <c r="I6392" s="54">
        <f t="shared" si="219"/>
        <v>43942</v>
      </c>
      <c r="J6392" s="36">
        <f t="shared" si="215"/>
        <v>153</v>
      </c>
      <c r="K6392" s="39">
        <v>4.75</v>
      </c>
      <c r="L6392" s="39">
        <v>4.75</v>
      </c>
      <c r="M6392" s="38">
        <f t="shared" si="216"/>
        <v>1009.375</v>
      </c>
      <c r="N6392" s="39" t="s">
        <v>15201</v>
      </c>
      <c r="O6392" s="39" t="s">
        <v>14549</v>
      </c>
    </row>
    <row r="6393" s="8" customFormat="1" ht="21" customHeight="1" spans="1:15">
      <c r="A6393" s="27">
        <v>6390</v>
      </c>
      <c r="B6393" s="39" t="s">
        <v>15202</v>
      </c>
      <c r="C6393" s="39" t="s">
        <v>15185</v>
      </c>
      <c r="D6393" s="39" t="s">
        <v>1152</v>
      </c>
      <c r="E6393" s="94">
        <v>50000</v>
      </c>
      <c r="F6393" s="54">
        <v>42849</v>
      </c>
      <c r="G6393" s="54">
        <v>43944</v>
      </c>
      <c r="H6393" s="54">
        <v>43790</v>
      </c>
      <c r="I6393" s="54">
        <f t="shared" si="219"/>
        <v>43944</v>
      </c>
      <c r="J6393" s="36">
        <f t="shared" si="215"/>
        <v>155</v>
      </c>
      <c r="K6393" s="39">
        <v>4.75</v>
      </c>
      <c r="L6393" s="39">
        <v>4.75</v>
      </c>
      <c r="M6393" s="38">
        <f t="shared" si="216"/>
        <v>1022.56944444444</v>
      </c>
      <c r="N6393" s="39" t="s">
        <v>15203</v>
      </c>
      <c r="O6393" s="39" t="s">
        <v>14549</v>
      </c>
    </row>
    <row r="6394" s="8" customFormat="1" ht="21" customHeight="1" spans="1:15">
      <c r="A6394" s="27">
        <v>6391</v>
      </c>
      <c r="B6394" s="39" t="s">
        <v>15204</v>
      </c>
      <c r="C6394" s="39" t="s">
        <v>15102</v>
      </c>
      <c r="D6394" s="39" t="s">
        <v>1152</v>
      </c>
      <c r="E6394" s="94">
        <v>50000</v>
      </c>
      <c r="F6394" s="54">
        <v>42903</v>
      </c>
      <c r="G6394" s="54">
        <v>43997</v>
      </c>
      <c r="H6394" s="54">
        <v>43790</v>
      </c>
      <c r="I6394" s="54">
        <f t="shared" si="219"/>
        <v>43997</v>
      </c>
      <c r="J6394" s="36">
        <f t="shared" si="215"/>
        <v>208</v>
      </c>
      <c r="K6394" s="39">
        <v>4.75</v>
      </c>
      <c r="L6394" s="39">
        <v>4.75</v>
      </c>
      <c r="M6394" s="38">
        <f t="shared" si="216"/>
        <v>1372.22222222222</v>
      </c>
      <c r="N6394" s="39" t="s">
        <v>15205</v>
      </c>
      <c r="O6394" s="39" t="s">
        <v>14549</v>
      </c>
    </row>
    <row r="6395" s="8" customFormat="1" ht="21" customHeight="1" spans="1:15">
      <c r="A6395" s="27">
        <v>6392</v>
      </c>
      <c r="B6395" s="39" t="s">
        <v>15206</v>
      </c>
      <c r="C6395" s="39" t="s">
        <v>15207</v>
      </c>
      <c r="D6395" s="39" t="s">
        <v>1152</v>
      </c>
      <c r="E6395" s="94">
        <v>50000</v>
      </c>
      <c r="F6395" s="54">
        <v>42907</v>
      </c>
      <c r="G6395" s="54">
        <v>44002</v>
      </c>
      <c r="H6395" s="54">
        <v>43790</v>
      </c>
      <c r="I6395" s="54">
        <f t="shared" si="219"/>
        <v>44002</v>
      </c>
      <c r="J6395" s="36">
        <f t="shared" si="215"/>
        <v>213</v>
      </c>
      <c r="K6395" s="39">
        <v>4.75</v>
      </c>
      <c r="L6395" s="39">
        <v>4.75</v>
      </c>
      <c r="M6395" s="38">
        <f t="shared" si="216"/>
        <v>1405.20833333333</v>
      </c>
      <c r="N6395" s="39" t="s">
        <v>15208</v>
      </c>
      <c r="O6395" s="39" t="s">
        <v>14549</v>
      </c>
    </row>
    <row r="6396" s="8" customFormat="1" ht="21" customHeight="1" spans="1:15">
      <c r="A6396" s="27">
        <v>6393</v>
      </c>
      <c r="B6396" s="39" t="s">
        <v>15209</v>
      </c>
      <c r="C6396" s="39" t="s">
        <v>15210</v>
      </c>
      <c r="D6396" s="39" t="s">
        <v>1152</v>
      </c>
      <c r="E6396" s="94">
        <v>50000</v>
      </c>
      <c r="F6396" s="54">
        <v>42908</v>
      </c>
      <c r="G6396" s="54">
        <v>44003</v>
      </c>
      <c r="H6396" s="54">
        <v>43790</v>
      </c>
      <c r="I6396" s="54">
        <v>43991</v>
      </c>
      <c r="J6396" s="36">
        <f t="shared" si="215"/>
        <v>202</v>
      </c>
      <c r="K6396" s="39">
        <v>4.75</v>
      </c>
      <c r="L6396" s="39">
        <v>4.75</v>
      </c>
      <c r="M6396" s="38">
        <f t="shared" si="216"/>
        <v>1332.63888888889</v>
      </c>
      <c r="N6396" s="39" t="s">
        <v>15211</v>
      </c>
      <c r="O6396" s="39" t="s">
        <v>14549</v>
      </c>
    </row>
    <row r="6397" s="8" customFormat="1" ht="21" customHeight="1" spans="1:15">
      <c r="A6397" s="27">
        <v>6394</v>
      </c>
      <c r="B6397" s="39" t="s">
        <v>15212</v>
      </c>
      <c r="C6397" s="39" t="s">
        <v>14986</v>
      </c>
      <c r="D6397" s="39" t="s">
        <v>1152</v>
      </c>
      <c r="E6397" s="94">
        <v>30000</v>
      </c>
      <c r="F6397" s="54">
        <v>42909</v>
      </c>
      <c r="G6397" s="54">
        <v>44004</v>
      </c>
      <c r="H6397" s="54">
        <v>43790</v>
      </c>
      <c r="I6397" s="54">
        <v>44002</v>
      </c>
      <c r="J6397" s="36">
        <f t="shared" si="215"/>
        <v>213</v>
      </c>
      <c r="K6397" s="39">
        <v>4.75</v>
      </c>
      <c r="L6397" s="39">
        <v>4.75</v>
      </c>
      <c r="M6397" s="38">
        <f t="shared" si="216"/>
        <v>843.125</v>
      </c>
      <c r="N6397" s="39" t="s">
        <v>15213</v>
      </c>
      <c r="O6397" s="39" t="s">
        <v>14549</v>
      </c>
    </row>
    <row r="6398" s="8" customFormat="1" ht="21" customHeight="1" spans="1:15">
      <c r="A6398" s="27">
        <v>6395</v>
      </c>
      <c r="B6398" s="39" t="s">
        <v>15214</v>
      </c>
      <c r="C6398" s="39" t="s">
        <v>14559</v>
      </c>
      <c r="D6398" s="39" t="s">
        <v>1152</v>
      </c>
      <c r="E6398" s="94">
        <v>50000</v>
      </c>
      <c r="F6398" s="54">
        <v>42909</v>
      </c>
      <c r="G6398" s="54">
        <v>44005</v>
      </c>
      <c r="H6398" s="54">
        <v>43790</v>
      </c>
      <c r="I6398" s="54">
        <v>44002</v>
      </c>
      <c r="J6398" s="36">
        <f t="shared" si="215"/>
        <v>213</v>
      </c>
      <c r="K6398" s="39">
        <v>4.75</v>
      </c>
      <c r="L6398" s="39">
        <v>4.75</v>
      </c>
      <c r="M6398" s="38">
        <f t="shared" si="216"/>
        <v>1405.20833333333</v>
      </c>
      <c r="N6398" s="39" t="s">
        <v>15215</v>
      </c>
      <c r="O6398" s="39" t="s">
        <v>14549</v>
      </c>
    </row>
    <row r="6399" s="8" customFormat="1" ht="21" customHeight="1" spans="1:15">
      <c r="A6399" s="27">
        <v>6396</v>
      </c>
      <c r="B6399" s="39" t="s">
        <v>15216</v>
      </c>
      <c r="C6399" s="39" t="s">
        <v>15217</v>
      </c>
      <c r="D6399" s="39" t="s">
        <v>1152</v>
      </c>
      <c r="E6399" s="94">
        <v>50000</v>
      </c>
      <c r="F6399" s="54">
        <v>42912</v>
      </c>
      <c r="G6399" s="54">
        <v>44007</v>
      </c>
      <c r="H6399" s="54">
        <v>43790</v>
      </c>
      <c r="I6399" s="54">
        <v>44002</v>
      </c>
      <c r="J6399" s="36">
        <f t="shared" si="215"/>
        <v>213</v>
      </c>
      <c r="K6399" s="39">
        <v>4.75</v>
      </c>
      <c r="L6399" s="39">
        <v>4.75</v>
      </c>
      <c r="M6399" s="38">
        <f t="shared" si="216"/>
        <v>1405.20833333333</v>
      </c>
      <c r="N6399" s="39" t="s">
        <v>15218</v>
      </c>
      <c r="O6399" s="39" t="s">
        <v>14549</v>
      </c>
    </row>
    <row r="6400" s="8" customFormat="1" ht="21" customHeight="1" spans="1:15">
      <c r="A6400" s="27">
        <v>6397</v>
      </c>
      <c r="B6400" s="39" t="s">
        <v>15219</v>
      </c>
      <c r="C6400" s="39" t="s">
        <v>15220</v>
      </c>
      <c r="D6400" s="39" t="s">
        <v>1152</v>
      </c>
      <c r="E6400" s="94">
        <v>50000</v>
      </c>
      <c r="F6400" s="54">
        <v>42912</v>
      </c>
      <c r="G6400" s="54">
        <v>44007</v>
      </c>
      <c r="H6400" s="54">
        <v>43790</v>
      </c>
      <c r="I6400" s="54">
        <v>43971</v>
      </c>
      <c r="J6400" s="36">
        <f t="shared" si="215"/>
        <v>182</v>
      </c>
      <c r="K6400" s="39">
        <v>4.75</v>
      </c>
      <c r="L6400" s="39">
        <v>4.75</v>
      </c>
      <c r="M6400" s="38">
        <f t="shared" si="216"/>
        <v>1200.69444444444</v>
      </c>
      <c r="N6400" s="39" t="s">
        <v>15221</v>
      </c>
      <c r="O6400" s="39" t="s">
        <v>14549</v>
      </c>
    </row>
    <row r="6401" s="8" customFormat="1" ht="21" customHeight="1" spans="1:15">
      <c r="A6401" s="27">
        <v>6398</v>
      </c>
      <c r="B6401" s="39" t="s">
        <v>15222</v>
      </c>
      <c r="C6401" s="39" t="s">
        <v>14921</v>
      </c>
      <c r="D6401" s="39" t="s">
        <v>1152</v>
      </c>
      <c r="E6401" s="94">
        <v>50000</v>
      </c>
      <c r="F6401" s="54">
        <v>42912</v>
      </c>
      <c r="G6401" s="54">
        <v>44007</v>
      </c>
      <c r="H6401" s="54">
        <v>43790</v>
      </c>
      <c r="I6401" s="54">
        <v>43991</v>
      </c>
      <c r="J6401" s="36">
        <f t="shared" si="215"/>
        <v>202</v>
      </c>
      <c r="K6401" s="39">
        <v>4.75</v>
      </c>
      <c r="L6401" s="39">
        <v>4.75</v>
      </c>
      <c r="M6401" s="38">
        <f t="shared" si="216"/>
        <v>1332.63888888889</v>
      </c>
      <c r="N6401" s="39" t="s">
        <v>15223</v>
      </c>
      <c r="O6401" s="39" t="s">
        <v>14549</v>
      </c>
    </row>
    <row r="6402" s="8" customFormat="1" ht="21" customHeight="1" spans="1:15">
      <c r="A6402" s="27">
        <v>6399</v>
      </c>
      <c r="B6402" s="39" t="s">
        <v>15224</v>
      </c>
      <c r="C6402" s="39" t="s">
        <v>15225</v>
      </c>
      <c r="D6402" s="39" t="s">
        <v>1152</v>
      </c>
      <c r="E6402" s="94">
        <v>50000</v>
      </c>
      <c r="F6402" s="54">
        <v>42912</v>
      </c>
      <c r="G6402" s="54">
        <v>44007</v>
      </c>
      <c r="H6402" s="54">
        <v>43790</v>
      </c>
      <c r="I6402" s="54">
        <v>44002</v>
      </c>
      <c r="J6402" s="36">
        <f t="shared" si="215"/>
        <v>213</v>
      </c>
      <c r="K6402" s="39">
        <v>4.75</v>
      </c>
      <c r="L6402" s="39">
        <v>4.75</v>
      </c>
      <c r="M6402" s="38">
        <f t="shared" si="216"/>
        <v>1405.20833333333</v>
      </c>
      <c r="N6402" s="39" t="s">
        <v>15226</v>
      </c>
      <c r="O6402" s="39" t="s">
        <v>14549</v>
      </c>
    </row>
    <row r="6403" s="8" customFormat="1" ht="21" customHeight="1" spans="1:15">
      <c r="A6403" s="27">
        <v>6400</v>
      </c>
      <c r="B6403" s="39" t="s">
        <v>15227</v>
      </c>
      <c r="C6403" s="39" t="s">
        <v>14785</v>
      </c>
      <c r="D6403" s="39" t="s">
        <v>1152</v>
      </c>
      <c r="E6403" s="94">
        <v>50000</v>
      </c>
      <c r="F6403" s="54">
        <v>42912</v>
      </c>
      <c r="G6403" s="54">
        <v>44007</v>
      </c>
      <c r="H6403" s="54">
        <v>43790</v>
      </c>
      <c r="I6403" s="54">
        <v>44002</v>
      </c>
      <c r="J6403" s="36">
        <f t="shared" si="215"/>
        <v>213</v>
      </c>
      <c r="K6403" s="39">
        <v>4.75</v>
      </c>
      <c r="L6403" s="39">
        <v>4.75</v>
      </c>
      <c r="M6403" s="38">
        <f t="shared" si="216"/>
        <v>1405.20833333333</v>
      </c>
      <c r="N6403" s="39" t="s">
        <v>15228</v>
      </c>
      <c r="O6403" s="39" t="s">
        <v>14549</v>
      </c>
    </row>
    <row r="6404" s="8" customFormat="1" ht="21" customHeight="1" spans="1:15">
      <c r="A6404" s="27">
        <v>6401</v>
      </c>
      <c r="B6404" s="39" t="s">
        <v>15229</v>
      </c>
      <c r="C6404" s="39" t="s">
        <v>14565</v>
      </c>
      <c r="D6404" s="39" t="s">
        <v>1152</v>
      </c>
      <c r="E6404" s="94">
        <v>50000</v>
      </c>
      <c r="F6404" s="54">
        <v>42913</v>
      </c>
      <c r="G6404" s="54">
        <v>44007</v>
      </c>
      <c r="H6404" s="54">
        <v>43790</v>
      </c>
      <c r="I6404" s="54">
        <v>44002</v>
      </c>
      <c r="J6404" s="36">
        <f t="shared" ref="J6404:J6467" si="220">I6404-H6404+1</f>
        <v>213</v>
      </c>
      <c r="K6404" s="39">
        <v>4.75</v>
      </c>
      <c r="L6404" s="39">
        <v>4.75</v>
      </c>
      <c r="M6404" s="38">
        <f t="shared" ref="M6404:M6467" si="221">E6404*J6404*L6404/12/30/100</f>
        <v>1405.20833333333</v>
      </c>
      <c r="N6404" s="39" t="s">
        <v>15230</v>
      </c>
      <c r="O6404" s="39" t="s">
        <v>14549</v>
      </c>
    </row>
    <row r="6405" s="8" customFormat="1" ht="21" customHeight="1" spans="1:15">
      <c r="A6405" s="27">
        <v>6402</v>
      </c>
      <c r="B6405" s="39" t="s">
        <v>15231</v>
      </c>
      <c r="C6405" s="39" t="s">
        <v>14654</v>
      </c>
      <c r="D6405" s="39" t="s">
        <v>1152</v>
      </c>
      <c r="E6405" s="94">
        <v>50000</v>
      </c>
      <c r="F6405" s="54">
        <v>42913</v>
      </c>
      <c r="G6405" s="54">
        <v>44007</v>
      </c>
      <c r="H6405" s="54">
        <v>43790</v>
      </c>
      <c r="I6405" s="54">
        <v>44002</v>
      </c>
      <c r="J6405" s="36">
        <f t="shared" si="220"/>
        <v>213</v>
      </c>
      <c r="K6405" s="39">
        <v>4.75</v>
      </c>
      <c r="L6405" s="39">
        <v>4.75</v>
      </c>
      <c r="M6405" s="38">
        <f t="shared" si="221"/>
        <v>1405.20833333333</v>
      </c>
      <c r="N6405" s="39" t="s">
        <v>15232</v>
      </c>
      <c r="O6405" s="39" t="s">
        <v>14549</v>
      </c>
    </row>
    <row r="6406" s="8" customFormat="1" ht="21" customHeight="1" spans="1:15">
      <c r="A6406" s="27">
        <v>6403</v>
      </c>
      <c r="B6406" s="39" t="s">
        <v>15233</v>
      </c>
      <c r="C6406" s="39" t="s">
        <v>15234</v>
      </c>
      <c r="D6406" s="39" t="s">
        <v>1152</v>
      </c>
      <c r="E6406" s="94">
        <v>50000</v>
      </c>
      <c r="F6406" s="54">
        <v>42914</v>
      </c>
      <c r="G6406" s="54">
        <v>44009</v>
      </c>
      <c r="H6406" s="54">
        <v>43790</v>
      </c>
      <c r="I6406" s="54">
        <v>44002</v>
      </c>
      <c r="J6406" s="36">
        <f t="shared" si="220"/>
        <v>213</v>
      </c>
      <c r="K6406" s="39">
        <v>4.75</v>
      </c>
      <c r="L6406" s="39">
        <v>4.75</v>
      </c>
      <c r="M6406" s="38">
        <f t="shared" si="221"/>
        <v>1405.20833333333</v>
      </c>
      <c r="N6406" s="39" t="s">
        <v>15235</v>
      </c>
      <c r="O6406" s="39" t="s">
        <v>14549</v>
      </c>
    </row>
    <row r="6407" s="8" customFormat="1" ht="21" customHeight="1" spans="1:15">
      <c r="A6407" s="27">
        <v>6404</v>
      </c>
      <c r="B6407" s="39" t="s">
        <v>15236</v>
      </c>
      <c r="C6407" s="39" t="s">
        <v>14565</v>
      </c>
      <c r="D6407" s="39" t="s">
        <v>1152</v>
      </c>
      <c r="E6407" s="94">
        <v>50000</v>
      </c>
      <c r="F6407" s="54">
        <v>42914</v>
      </c>
      <c r="G6407" s="54">
        <v>44009</v>
      </c>
      <c r="H6407" s="54">
        <v>43790</v>
      </c>
      <c r="I6407" s="54">
        <v>43896</v>
      </c>
      <c r="J6407" s="36">
        <f t="shared" si="220"/>
        <v>107</v>
      </c>
      <c r="K6407" s="39">
        <v>4.75</v>
      </c>
      <c r="L6407" s="39">
        <v>4.75</v>
      </c>
      <c r="M6407" s="38">
        <f t="shared" si="221"/>
        <v>705.902777777778</v>
      </c>
      <c r="N6407" s="39" t="s">
        <v>15237</v>
      </c>
      <c r="O6407" s="39" t="s">
        <v>14549</v>
      </c>
    </row>
    <row r="6408" s="8" customFormat="1" ht="21" customHeight="1" spans="1:15">
      <c r="A6408" s="27">
        <v>6405</v>
      </c>
      <c r="B6408" s="39" t="s">
        <v>15238</v>
      </c>
      <c r="C6408" s="39" t="s">
        <v>15107</v>
      </c>
      <c r="D6408" s="39" t="s">
        <v>1152</v>
      </c>
      <c r="E6408" s="94">
        <v>30000</v>
      </c>
      <c r="F6408" s="54">
        <v>42916</v>
      </c>
      <c r="G6408" s="54">
        <v>44010</v>
      </c>
      <c r="H6408" s="54">
        <v>43790</v>
      </c>
      <c r="I6408" s="54">
        <v>44002</v>
      </c>
      <c r="J6408" s="36">
        <f t="shared" si="220"/>
        <v>213</v>
      </c>
      <c r="K6408" s="39">
        <v>4.75</v>
      </c>
      <c r="L6408" s="39">
        <v>4.75</v>
      </c>
      <c r="M6408" s="38">
        <f t="shared" si="221"/>
        <v>843.125</v>
      </c>
      <c r="N6408" s="39" t="s">
        <v>15239</v>
      </c>
      <c r="O6408" s="39" t="s">
        <v>14549</v>
      </c>
    </row>
    <row r="6409" s="8" customFormat="1" ht="21" customHeight="1" spans="1:15">
      <c r="A6409" s="27">
        <v>6406</v>
      </c>
      <c r="B6409" s="39" t="s">
        <v>15240</v>
      </c>
      <c r="C6409" s="39" t="s">
        <v>14580</v>
      </c>
      <c r="D6409" s="39" t="s">
        <v>1152</v>
      </c>
      <c r="E6409" s="94">
        <v>50000</v>
      </c>
      <c r="F6409" s="54">
        <v>42920</v>
      </c>
      <c r="G6409" s="54">
        <v>44015</v>
      </c>
      <c r="H6409" s="54">
        <v>43790</v>
      </c>
      <c r="I6409" s="54">
        <v>44002</v>
      </c>
      <c r="J6409" s="36">
        <f t="shared" si="220"/>
        <v>213</v>
      </c>
      <c r="K6409" s="39">
        <v>4.75</v>
      </c>
      <c r="L6409" s="39">
        <v>4.75</v>
      </c>
      <c r="M6409" s="38">
        <f t="shared" si="221"/>
        <v>1405.20833333333</v>
      </c>
      <c r="N6409" s="39" t="s">
        <v>15241</v>
      </c>
      <c r="O6409" s="39" t="s">
        <v>14549</v>
      </c>
    </row>
    <row r="6410" s="8" customFormat="1" ht="21" customHeight="1" spans="1:15">
      <c r="A6410" s="27">
        <v>6407</v>
      </c>
      <c r="B6410" s="39" t="s">
        <v>15242</v>
      </c>
      <c r="C6410" s="39" t="s">
        <v>14571</v>
      </c>
      <c r="D6410" s="39" t="s">
        <v>1152</v>
      </c>
      <c r="E6410" s="94">
        <v>50000</v>
      </c>
      <c r="F6410" s="54">
        <v>42920</v>
      </c>
      <c r="G6410" s="54">
        <v>44015</v>
      </c>
      <c r="H6410" s="54">
        <v>43790</v>
      </c>
      <c r="I6410" s="54">
        <v>43985</v>
      </c>
      <c r="J6410" s="36">
        <f t="shared" si="220"/>
        <v>196</v>
      </c>
      <c r="K6410" s="39">
        <v>4.75</v>
      </c>
      <c r="L6410" s="39">
        <v>4.75</v>
      </c>
      <c r="M6410" s="38">
        <f t="shared" si="221"/>
        <v>1293.05555555556</v>
      </c>
      <c r="N6410" s="39" t="s">
        <v>15243</v>
      </c>
      <c r="O6410" s="39" t="s">
        <v>14549</v>
      </c>
    </row>
    <row r="6411" s="8" customFormat="1" ht="21" customHeight="1" spans="1:15">
      <c r="A6411" s="27">
        <v>6408</v>
      </c>
      <c r="B6411" s="39" t="s">
        <v>15244</v>
      </c>
      <c r="C6411" s="39" t="s">
        <v>14666</v>
      </c>
      <c r="D6411" s="39" t="s">
        <v>1152</v>
      </c>
      <c r="E6411" s="94">
        <v>50000</v>
      </c>
      <c r="F6411" s="54">
        <v>42920</v>
      </c>
      <c r="G6411" s="54">
        <v>44015</v>
      </c>
      <c r="H6411" s="54">
        <v>43790</v>
      </c>
      <c r="I6411" s="54">
        <v>44002</v>
      </c>
      <c r="J6411" s="36">
        <f t="shared" si="220"/>
        <v>213</v>
      </c>
      <c r="K6411" s="39">
        <v>4.75</v>
      </c>
      <c r="L6411" s="39">
        <v>4.75</v>
      </c>
      <c r="M6411" s="38">
        <f t="shared" si="221"/>
        <v>1405.20833333333</v>
      </c>
      <c r="N6411" s="39" t="s">
        <v>15245</v>
      </c>
      <c r="O6411" s="39" t="s">
        <v>14549</v>
      </c>
    </row>
    <row r="6412" s="8" customFormat="1" ht="21" customHeight="1" spans="1:15">
      <c r="A6412" s="27">
        <v>6409</v>
      </c>
      <c r="B6412" s="39" t="s">
        <v>15246</v>
      </c>
      <c r="C6412" s="39" t="s">
        <v>14717</v>
      </c>
      <c r="D6412" s="39" t="s">
        <v>1152</v>
      </c>
      <c r="E6412" s="94">
        <v>50000</v>
      </c>
      <c r="F6412" s="54">
        <v>42921</v>
      </c>
      <c r="G6412" s="54">
        <v>44016</v>
      </c>
      <c r="H6412" s="54">
        <v>43790</v>
      </c>
      <c r="I6412" s="54">
        <v>43984</v>
      </c>
      <c r="J6412" s="36">
        <f t="shared" si="220"/>
        <v>195</v>
      </c>
      <c r="K6412" s="39">
        <v>4.75</v>
      </c>
      <c r="L6412" s="39">
        <v>4.75</v>
      </c>
      <c r="M6412" s="38">
        <f t="shared" si="221"/>
        <v>1286.45833333333</v>
      </c>
      <c r="N6412" s="39" t="s">
        <v>15247</v>
      </c>
      <c r="O6412" s="39" t="s">
        <v>14549</v>
      </c>
    </row>
    <row r="6413" s="8" customFormat="1" ht="21" customHeight="1" spans="1:15">
      <c r="A6413" s="27">
        <v>6410</v>
      </c>
      <c r="B6413" s="39" t="s">
        <v>15248</v>
      </c>
      <c r="C6413" s="39" t="s">
        <v>15249</v>
      </c>
      <c r="D6413" s="39" t="s">
        <v>1152</v>
      </c>
      <c r="E6413" s="94">
        <v>50000</v>
      </c>
      <c r="F6413" s="54">
        <v>42921</v>
      </c>
      <c r="G6413" s="54">
        <v>44016</v>
      </c>
      <c r="H6413" s="54">
        <v>43790</v>
      </c>
      <c r="I6413" s="54">
        <v>44002</v>
      </c>
      <c r="J6413" s="36">
        <f t="shared" si="220"/>
        <v>213</v>
      </c>
      <c r="K6413" s="39">
        <v>4.75</v>
      </c>
      <c r="L6413" s="39">
        <v>4.75</v>
      </c>
      <c r="M6413" s="38">
        <f t="shared" si="221"/>
        <v>1405.20833333333</v>
      </c>
      <c r="N6413" s="39" t="s">
        <v>15250</v>
      </c>
      <c r="O6413" s="39" t="s">
        <v>14549</v>
      </c>
    </row>
    <row r="6414" s="8" customFormat="1" ht="21" customHeight="1" spans="1:15">
      <c r="A6414" s="27">
        <v>6411</v>
      </c>
      <c r="B6414" s="39" t="s">
        <v>15251</v>
      </c>
      <c r="C6414" s="39" t="s">
        <v>15252</v>
      </c>
      <c r="D6414" s="39" t="s">
        <v>1152</v>
      </c>
      <c r="E6414" s="94">
        <v>50000</v>
      </c>
      <c r="F6414" s="54">
        <v>42922</v>
      </c>
      <c r="G6414" s="54">
        <v>44016</v>
      </c>
      <c r="H6414" s="54">
        <v>43790</v>
      </c>
      <c r="I6414" s="54">
        <v>44002</v>
      </c>
      <c r="J6414" s="36">
        <f t="shared" si="220"/>
        <v>213</v>
      </c>
      <c r="K6414" s="39">
        <v>4.75</v>
      </c>
      <c r="L6414" s="39">
        <v>4.75</v>
      </c>
      <c r="M6414" s="38">
        <f t="shared" si="221"/>
        <v>1405.20833333333</v>
      </c>
      <c r="N6414" s="39" t="s">
        <v>15253</v>
      </c>
      <c r="O6414" s="39" t="s">
        <v>14549</v>
      </c>
    </row>
    <row r="6415" s="8" customFormat="1" ht="21" customHeight="1" spans="1:15">
      <c r="A6415" s="27">
        <v>6412</v>
      </c>
      <c r="B6415" s="39" t="s">
        <v>15254</v>
      </c>
      <c r="C6415" s="39" t="s">
        <v>14828</v>
      </c>
      <c r="D6415" s="39" t="s">
        <v>1152</v>
      </c>
      <c r="E6415" s="94">
        <v>50000</v>
      </c>
      <c r="F6415" s="54">
        <v>42923</v>
      </c>
      <c r="G6415" s="54">
        <v>44018</v>
      </c>
      <c r="H6415" s="54">
        <v>43790</v>
      </c>
      <c r="I6415" s="54">
        <v>43931</v>
      </c>
      <c r="J6415" s="36">
        <f t="shared" si="220"/>
        <v>142</v>
      </c>
      <c r="K6415" s="39">
        <v>4.75</v>
      </c>
      <c r="L6415" s="39">
        <v>4.75</v>
      </c>
      <c r="M6415" s="38">
        <f t="shared" si="221"/>
        <v>936.805555555555</v>
      </c>
      <c r="N6415" s="39" t="s">
        <v>15255</v>
      </c>
      <c r="O6415" s="39" t="s">
        <v>14549</v>
      </c>
    </row>
    <row r="6416" s="8" customFormat="1" ht="21" customHeight="1" spans="1:15">
      <c r="A6416" s="27">
        <v>6413</v>
      </c>
      <c r="B6416" s="39" t="s">
        <v>15256</v>
      </c>
      <c r="C6416" s="39" t="s">
        <v>14580</v>
      </c>
      <c r="D6416" s="39" t="s">
        <v>1152</v>
      </c>
      <c r="E6416" s="94">
        <v>50000</v>
      </c>
      <c r="F6416" s="54">
        <v>42923</v>
      </c>
      <c r="G6416" s="54">
        <v>44018</v>
      </c>
      <c r="H6416" s="54">
        <v>43790</v>
      </c>
      <c r="I6416" s="54">
        <v>44002</v>
      </c>
      <c r="J6416" s="36">
        <f t="shared" si="220"/>
        <v>213</v>
      </c>
      <c r="K6416" s="39">
        <v>4.75</v>
      </c>
      <c r="L6416" s="39">
        <v>4.75</v>
      </c>
      <c r="M6416" s="38">
        <f t="shared" si="221"/>
        <v>1405.20833333333</v>
      </c>
      <c r="N6416" s="39" t="s">
        <v>15257</v>
      </c>
      <c r="O6416" s="39" t="s">
        <v>14549</v>
      </c>
    </row>
    <row r="6417" s="8" customFormat="1" ht="21" customHeight="1" spans="1:15">
      <c r="A6417" s="27">
        <v>6414</v>
      </c>
      <c r="B6417" s="39" t="s">
        <v>15258</v>
      </c>
      <c r="C6417" s="39" t="s">
        <v>15259</v>
      </c>
      <c r="D6417" s="39" t="s">
        <v>1152</v>
      </c>
      <c r="E6417" s="94">
        <v>50000</v>
      </c>
      <c r="F6417" s="54">
        <v>42923</v>
      </c>
      <c r="G6417" s="54">
        <v>44018</v>
      </c>
      <c r="H6417" s="54">
        <v>43790</v>
      </c>
      <c r="I6417" s="54">
        <v>44002</v>
      </c>
      <c r="J6417" s="36">
        <f t="shared" si="220"/>
        <v>213</v>
      </c>
      <c r="K6417" s="39">
        <v>4.75</v>
      </c>
      <c r="L6417" s="39">
        <v>4.75</v>
      </c>
      <c r="M6417" s="38">
        <f t="shared" si="221"/>
        <v>1405.20833333333</v>
      </c>
      <c r="N6417" s="39" t="s">
        <v>15260</v>
      </c>
      <c r="O6417" s="39" t="s">
        <v>14549</v>
      </c>
    </row>
    <row r="6418" s="8" customFormat="1" ht="21" customHeight="1" spans="1:15">
      <c r="A6418" s="27">
        <v>6415</v>
      </c>
      <c r="B6418" s="39" t="s">
        <v>15261</v>
      </c>
      <c r="C6418" s="39" t="s">
        <v>15123</v>
      </c>
      <c r="D6418" s="39" t="s">
        <v>1152</v>
      </c>
      <c r="E6418" s="94">
        <v>20000</v>
      </c>
      <c r="F6418" s="54">
        <v>42923</v>
      </c>
      <c r="G6418" s="54">
        <v>44018</v>
      </c>
      <c r="H6418" s="54">
        <v>43790</v>
      </c>
      <c r="I6418" s="54">
        <v>44002</v>
      </c>
      <c r="J6418" s="36">
        <f t="shared" si="220"/>
        <v>213</v>
      </c>
      <c r="K6418" s="39">
        <v>4.75</v>
      </c>
      <c r="L6418" s="39">
        <v>4.75</v>
      </c>
      <c r="M6418" s="38">
        <f t="shared" si="221"/>
        <v>562.083333333333</v>
      </c>
      <c r="N6418" s="39" t="s">
        <v>15262</v>
      </c>
      <c r="O6418" s="39" t="s">
        <v>14549</v>
      </c>
    </row>
    <row r="6419" s="8" customFormat="1" ht="21" customHeight="1" spans="1:15">
      <c r="A6419" s="27">
        <v>6416</v>
      </c>
      <c r="B6419" s="39" t="s">
        <v>14656</v>
      </c>
      <c r="C6419" s="39" t="s">
        <v>15263</v>
      </c>
      <c r="D6419" s="39" t="s">
        <v>1152</v>
      </c>
      <c r="E6419" s="94">
        <v>50000</v>
      </c>
      <c r="F6419" s="54">
        <v>42926</v>
      </c>
      <c r="G6419" s="54">
        <v>44021</v>
      </c>
      <c r="H6419" s="54">
        <v>43790</v>
      </c>
      <c r="I6419" s="54">
        <v>44002</v>
      </c>
      <c r="J6419" s="36">
        <f t="shared" si="220"/>
        <v>213</v>
      </c>
      <c r="K6419" s="39">
        <v>4.75</v>
      </c>
      <c r="L6419" s="39">
        <v>4.75</v>
      </c>
      <c r="M6419" s="38">
        <f t="shared" si="221"/>
        <v>1405.20833333333</v>
      </c>
      <c r="N6419" s="39" t="s">
        <v>15264</v>
      </c>
      <c r="O6419" s="39" t="s">
        <v>14549</v>
      </c>
    </row>
    <row r="6420" s="8" customFormat="1" ht="21" customHeight="1" spans="1:15">
      <c r="A6420" s="27">
        <v>6417</v>
      </c>
      <c r="B6420" s="39" t="s">
        <v>15265</v>
      </c>
      <c r="C6420" s="39" t="s">
        <v>14580</v>
      </c>
      <c r="D6420" s="39" t="s">
        <v>1152</v>
      </c>
      <c r="E6420" s="94">
        <v>30000</v>
      </c>
      <c r="F6420" s="54">
        <v>42927</v>
      </c>
      <c r="G6420" s="54">
        <v>44022</v>
      </c>
      <c r="H6420" s="54">
        <v>43790</v>
      </c>
      <c r="I6420" s="54">
        <v>44002</v>
      </c>
      <c r="J6420" s="36">
        <f t="shared" si="220"/>
        <v>213</v>
      </c>
      <c r="K6420" s="39">
        <v>4.75</v>
      </c>
      <c r="L6420" s="39">
        <v>4.75</v>
      </c>
      <c r="M6420" s="38">
        <f t="shared" si="221"/>
        <v>843.125</v>
      </c>
      <c r="N6420" s="39" t="s">
        <v>15266</v>
      </c>
      <c r="O6420" s="39" t="s">
        <v>14549</v>
      </c>
    </row>
    <row r="6421" s="8" customFormat="1" ht="21" customHeight="1" spans="1:15">
      <c r="A6421" s="27">
        <v>6418</v>
      </c>
      <c r="B6421" s="39" t="s">
        <v>15267</v>
      </c>
      <c r="C6421" s="39" t="s">
        <v>15268</v>
      </c>
      <c r="D6421" s="39" t="s">
        <v>1152</v>
      </c>
      <c r="E6421" s="94">
        <v>50000</v>
      </c>
      <c r="F6421" s="54">
        <v>42927</v>
      </c>
      <c r="G6421" s="54">
        <v>44022</v>
      </c>
      <c r="H6421" s="54">
        <v>43790</v>
      </c>
      <c r="I6421" s="54">
        <v>44002</v>
      </c>
      <c r="J6421" s="36">
        <f t="shared" si="220"/>
        <v>213</v>
      </c>
      <c r="K6421" s="39">
        <v>4.75</v>
      </c>
      <c r="L6421" s="39">
        <v>4.75</v>
      </c>
      <c r="M6421" s="38">
        <f t="shared" si="221"/>
        <v>1405.20833333333</v>
      </c>
      <c r="N6421" s="39" t="s">
        <v>15269</v>
      </c>
      <c r="O6421" s="39" t="s">
        <v>14549</v>
      </c>
    </row>
    <row r="6422" s="8" customFormat="1" ht="21" customHeight="1" spans="1:15">
      <c r="A6422" s="27">
        <v>6419</v>
      </c>
      <c r="B6422" s="39" t="s">
        <v>15270</v>
      </c>
      <c r="C6422" s="39" t="s">
        <v>15165</v>
      </c>
      <c r="D6422" s="39" t="s">
        <v>1152</v>
      </c>
      <c r="E6422" s="94">
        <v>50000</v>
      </c>
      <c r="F6422" s="54">
        <v>42927</v>
      </c>
      <c r="G6422" s="54">
        <v>44022</v>
      </c>
      <c r="H6422" s="54">
        <v>43790</v>
      </c>
      <c r="I6422" s="54">
        <v>44002</v>
      </c>
      <c r="J6422" s="36">
        <f t="shared" si="220"/>
        <v>213</v>
      </c>
      <c r="K6422" s="39">
        <v>4.75</v>
      </c>
      <c r="L6422" s="39">
        <v>4.75</v>
      </c>
      <c r="M6422" s="38">
        <f t="shared" si="221"/>
        <v>1405.20833333333</v>
      </c>
      <c r="N6422" s="39" t="s">
        <v>15271</v>
      </c>
      <c r="O6422" s="39" t="s">
        <v>14549</v>
      </c>
    </row>
    <row r="6423" s="8" customFormat="1" ht="21" customHeight="1" spans="1:15">
      <c r="A6423" s="27">
        <v>6420</v>
      </c>
      <c r="B6423" s="39" t="s">
        <v>15272</v>
      </c>
      <c r="C6423" s="39" t="s">
        <v>14580</v>
      </c>
      <c r="D6423" s="39" t="s">
        <v>1152</v>
      </c>
      <c r="E6423" s="94">
        <v>30000</v>
      </c>
      <c r="F6423" s="54">
        <v>42927</v>
      </c>
      <c r="G6423" s="54">
        <v>44022</v>
      </c>
      <c r="H6423" s="54">
        <v>43790</v>
      </c>
      <c r="I6423" s="54">
        <v>43850</v>
      </c>
      <c r="J6423" s="36">
        <f t="shared" si="220"/>
        <v>61</v>
      </c>
      <c r="K6423" s="39">
        <v>4.75</v>
      </c>
      <c r="L6423" s="39">
        <v>4.75</v>
      </c>
      <c r="M6423" s="38">
        <f t="shared" si="221"/>
        <v>241.458333333333</v>
      </c>
      <c r="N6423" s="39" t="s">
        <v>15273</v>
      </c>
      <c r="O6423" s="39" t="s">
        <v>14549</v>
      </c>
    </row>
    <row r="6424" s="8" customFormat="1" ht="21" customHeight="1" spans="1:15">
      <c r="A6424" s="27">
        <v>6421</v>
      </c>
      <c r="B6424" s="39" t="s">
        <v>15274</v>
      </c>
      <c r="C6424" s="39" t="s">
        <v>14666</v>
      </c>
      <c r="D6424" s="39" t="s">
        <v>1152</v>
      </c>
      <c r="E6424" s="94">
        <v>50000</v>
      </c>
      <c r="F6424" s="54">
        <v>42927</v>
      </c>
      <c r="G6424" s="54">
        <v>44022</v>
      </c>
      <c r="H6424" s="54">
        <v>43790</v>
      </c>
      <c r="I6424" s="54">
        <v>43985</v>
      </c>
      <c r="J6424" s="36">
        <f t="shared" si="220"/>
        <v>196</v>
      </c>
      <c r="K6424" s="39">
        <v>4.75</v>
      </c>
      <c r="L6424" s="39">
        <v>4.75</v>
      </c>
      <c r="M6424" s="38">
        <f t="shared" si="221"/>
        <v>1293.05555555556</v>
      </c>
      <c r="N6424" s="39" t="s">
        <v>15275</v>
      </c>
      <c r="O6424" s="39" t="s">
        <v>14549</v>
      </c>
    </row>
    <row r="6425" s="8" customFormat="1" ht="21" customHeight="1" spans="1:15">
      <c r="A6425" s="27">
        <v>6422</v>
      </c>
      <c r="B6425" s="39" t="s">
        <v>15276</v>
      </c>
      <c r="C6425" s="39" t="s">
        <v>15277</v>
      </c>
      <c r="D6425" s="39" t="s">
        <v>1152</v>
      </c>
      <c r="E6425" s="94">
        <v>50000</v>
      </c>
      <c r="F6425" s="54">
        <v>42928</v>
      </c>
      <c r="G6425" s="54">
        <v>44022</v>
      </c>
      <c r="H6425" s="54">
        <v>43790</v>
      </c>
      <c r="I6425" s="54">
        <v>44002</v>
      </c>
      <c r="J6425" s="36">
        <f t="shared" si="220"/>
        <v>213</v>
      </c>
      <c r="K6425" s="39">
        <v>4.75</v>
      </c>
      <c r="L6425" s="39">
        <v>4.75</v>
      </c>
      <c r="M6425" s="38">
        <f t="shared" si="221"/>
        <v>1405.20833333333</v>
      </c>
      <c r="N6425" s="39" t="s">
        <v>15278</v>
      </c>
      <c r="O6425" s="39" t="s">
        <v>14549</v>
      </c>
    </row>
    <row r="6426" s="8" customFormat="1" ht="21" customHeight="1" spans="1:15">
      <c r="A6426" s="27">
        <v>6423</v>
      </c>
      <c r="B6426" s="39" t="s">
        <v>15279</v>
      </c>
      <c r="C6426" s="39" t="s">
        <v>14580</v>
      </c>
      <c r="D6426" s="39" t="s">
        <v>1152</v>
      </c>
      <c r="E6426" s="94">
        <v>50000</v>
      </c>
      <c r="F6426" s="54">
        <v>42928</v>
      </c>
      <c r="G6426" s="54">
        <v>44023</v>
      </c>
      <c r="H6426" s="54">
        <v>43790</v>
      </c>
      <c r="I6426" s="54">
        <v>44002</v>
      </c>
      <c r="J6426" s="36">
        <f t="shared" si="220"/>
        <v>213</v>
      </c>
      <c r="K6426" s="39">
        <v>4.75</v>
      </c>
      <c r="L6426" s="39">
        <v>4.75</v>
      </c>
      <c r="M6426" s="38">
        <f t="shared" si="221"/>
        <v>1405.20833333333</v>
      </c>
      <c r="N6426" s="39" t="s">
        <v>15280</v>
      </c>
      <c r="O6426" s="39" t="s">
        <v>14549</v>
      </c>
    </row>
    <row r="6427" s="8" customFormat="1" ht="21" customHeight="1" spans="1:15">
      <c r="A6427" s="27">
        <v>6424</v>
      </c>
      <c r="B6427" s="39" t="s">
        <v>15281</v>
      </c>
      <c r="C6427" s="39" t="s">
        <v>14568</v>
      </c>
      <c r="D6427" s="39" t="s">
        <v>1152</v>
      </c>
      <c r="E6427" s="94">
        <v>50000</v>
      </c>
      <c r="F6427" s="54">
        <v>42928</v>
      </c>
      <c r="G6427" s="54">
        <v>44023</v>
      </c>
      <c r="H6427" s="54">
        <v>43790</v>
      </c>
      <c r="I6427" s="54">
        <v>44002</v>
      </c>
      <c r="J6427" s="36">
        <f t="shared" si="220"/>
        <v>213</v>
      </c>
      <c r="K6427" s="39">
        <v>4.75</v>
      </c>
      <c r="L6427" s="39">
        <v>4.75</v>
      </c>
      <c r="M6427" s="38">
        <f t="shared" si="221"/>
        <v>1405.20833333333</v>
      </c>
      <c r="N6427" s="39" t="s">
        <v>15282</v>
      </c>
      <c r="O6427" s="39" t="s">
        <v>14549</v>
      </c>
    </row>
    <row r="6428" s="8" customFormat="1" ht="21" customHeight="1" spans="1:15">
      <c r="A6428" s="27">
        <v>6425</v>
      </c>
      <c r="B6428" s="39" t="s">
        <v>15283</v>
      </c>
      <c r="C6428" s="39" t="s">
        <v>15284</v>
      </c>
      <c r="D6428" s="39" t="s">
        <v>1152</v>
      </c>
      <c r="E6428" s="94">
        <v>50000</v>
      </c>
      <c r="F6428" s="54">
        <v>42928</v>
      </c>
      <c r="G6428" s="54">
        <v>44023</v>
      </c>
      <c r="H6428" s="54">
        <v>43790</v>
      </c>
      <c r="I6428" s="54">
        <v>44002</v>
      </c>
      <c r="J6428" s="36">
        <f t="shared" si="220"/>
        <v>213</v>
      </c>
      <c r="K6428" s="39">
        <v>4.75</v>
      </c>
      <c r="L6428" s="39">
        <v>4.75</v>
      </c>
      <c r="M6428" s="38">
        <f t="shared" si="221"/>
        <v>1405.20833333333</v>
      </c>
      <c r="N6428" s="39" t="s">
        <v>15285</v>
      </c>
      <c r="O6428" s="39" t="s">
        <v>14549</v>
      </c>
    </row>
    <row r="6429" s="8" customFormat="1" ht="21" customHeight="1" spans="1:15">
      <c r="A6429" s="27">
        <v>6426</v>
      </c>
      <c r="B6429" s="39" t="s">
        <v>15286</v>
      </c>
      <c r="C6429" s="39" t="s">
        <v>14907</v>
      </c>
      <c r="D6429" s="39" t="s">
        <v>1152</v>
      </c>
      <c r="E6429" s="94">
        <v>50000</v>
      </c>
      <c r="F6429" s="54">
        <v>42929</v>
      </c>
      <c r="G6429" s="54">
        <v>44024</v>
      </c>
      <c r="H6429" s="54">
        <v>43790</v>
      </c>
      <c r="I6429" s="54">
        <v>44002</v>
      </c>
      <c r="J6429" s="36">
        <f t="shared" si="220"/>
        <v>213</v>
      </c>
      <c r="K6429" s="39">
        <v>4.75</v>
      </c>
      <c r="L6429" s="39">
        <v>4.75</v>
      </c>
      <c r="M6429" s="38">
        <f t="shared" si="221"/>
        <v>1405.20833333333</v>
      </c>
      <c r="N6429" s="39" t="s">
        <v>15287</v>
      </c>
      <c r="O6429" s="39" t="s">
        <v>14549</v>
      </c>
    </row>
    <row r="6430" s="8" customFormat="1" ht="21" customHeight="1" spans="1:15">
      <c r="A6430" s="27">
        <v>6427</v>
      </c>
      <c r="B6430" s="39" t="s">
        <v>15288</v>
      </c>
      <c r="C6430" s="39" t="s">
        <v>14672</v>
      </c>
      <c r="D6430" s="39" t="s">
        <v>1152</v>
      </c>
      <c r="E6430" s="94">
        <v>50000</v>
      </c>
      <c r="F6430" s="54">
        <v>42929</v>
      </c>
      <c r="G6430" s="54">
        <v>44024</v>
      </c>
      <c r="H6430" s="54">
        <v>43790</v>
      </c>
      <c r="I6430" s="54">
        <v>44002</v>
      </c>
      <c r="J6430" s="36">
        <f t="shared" si="220"/>
        <v>213</v>
      </c>
      <c r="K6430" s="39">
        <v>4.75</v>
      </c>
      <c r="L6430" s="39">
        <v>4.75</v>
      </c>
      <c r="M6430" s="38">
        <f t="shared" si="221"/>
        <v>1405.20833333333</v>
      </c>
      <c r="N6430" s="39" t="s">
        <v>15289</v>
      </c>
      <c r="O6430" s="39" t="s">
        <v>14549</v>
      </c>
    </row>
    <row r="6431" s="8" customFormat="1" ht="21" customHeight="1" spans="1:15">
      <c r="A6431" s="27">
        <v>6428</v>
      </c>
      <c r="B6431" s="39" t="s">
        <v>15290</v>
      </c>
      <c r="C6431" s="39" t="s">
        <v>14846</v>
      </c>
      <c r="D6431" s="39" t="s">
        <v>1152</v>
      </c>
      <c r="E6431" s="94">
        <v>50000</v>
      </c>
      <c r="F6431" s="54">
        <v>42929</v>
      </c>
      <c r="G6431" s="54">
        <v>44024</v>
      </c>
      <c r="H6431" s="54">
        <v>43790</v>
      </c>
      <c r="I6431" s="54">
        <v>43941</v>
      </c>
      <c r="J6431" s="36">
        <f t="shared" si="220"/>
        <v>152</v>
      </c>
      <c r="K6431" s="39">
        <v>4.75</v>
      </c>
      <c r="L6431" s="39">
        <v>4.75</v>
      </c>
      <c r="M6431" s="38">
        <f t="shared" si="221"/>
        <v>1002.77777777778</v>
      </c>
      <c r="N6431" s="39" t="s">
        <v>15291</v>
      </c>
      <c r="O6431" s="39" t="s">
        <v>14549</v>
      </c>
    </row>
    <row r="6432" s="8" customFormat="1" ht="21" customHeight="1" spans="1:15">
      <c r="A6432" s="27">
        <v>6429</v>
      </c>
      <c r="B6432" s="39" t="s">
        <v>15292</v>
      </c>
      <c r="C6432" s="39" t="s">
        <v>15165</v>
      </c>
      <c r="D6432" s="39" t="s">
        <v>1152</v>
      </c>
      <c r="E6432" s="94">
        <v>50000</v>
      </c>
      <c r="F6432" s="54">
        <v>42930</v>
      </c>
      <c r="G6432" s="54">
        <v>44025</v>
      </c>
      <c r="H6432" s="54">
        <v>43790</v>
      </c>
      <c r="I6432" s="54">
        <v>44002</v>
      </c>
      <c r="J6432" s="36">
        <f t="shared" si="220"/>
        <v>213</v>
      </c>
      <c r="K6432" s="39">
        <v>4.75</v>
      </c>
      <c r="L6432" s="39">
        <v>4.75</v>
      </c>
      <c r="M6432" s="38">
        <f t="shared" si="221"/>
        <v>1405.20833333333</v>
      </c>
      <c r="N6432" s="39" t="s">
        <v>15293</v>
      </c>
      <c r="O6432" s="39" t="s">
        <v>14549</v>
      </c>
    </row>
    <row r="6433" s="8" customFormat="1" ht="21" customHeight="1" spans="1:15">
      <c r="A6433" s="27">
        <v>6430</v>
      </c>
      <c r="B6433" s="39" t="s">
        <v>15294</v>
      </c>
      <c r="C6433" s="39" t="s">
        <v>14626</v>
      </c>
      <c r="D6433" s="39" t="s">
        <v>1152</v>
      </c>
      <c r="E6433" s="94">
        <v>50000</v>
      </c>
      <c r="F6433" s="54">
        <v>42930</v>
      </c>
      <c r="G6433" s="54">
        <v>44025</v>
      </c>
      <c r="H6433" s="54">
        <v>43790</v>
      </c>
      <c r="I6433" s="54">
        <v>44002</v>
      </c>
      <c r="J6433" s="36">
        <f t="shared" si="220"/>
        <v>213</v>
      </c>
      <c r="K6433" s="39">
        <v>4.75</v>
      </c>
      <c r="L6433" s="39">
        <v>4.75</v>
      </c>
      <c r="M6433" s="38">
        <f t="shared" si="221"/>
        <v>1405.20833333333</v>
      </c>
      <c r="N6433" s="39" t="s">
        <v>15295</v>
      </c>
      <c r="O6433" s="39" t="s">
        <v>14549</v>
      </c>
    </row>
    <row r="6434" s="8" customFormat="1" ht="21" customHeight="1" spans="1:15">
      <c r="A6434" s="27">
        <v>6431</v>
      </c>
      <c r="B6434" s="39" t="s">
        <v>15296</v>
      </c>
      <c r="C6434" s="39" t="s">
        <v>14846</v>
      </c>
      <c r="D6434" s="39" t="s">
        <v>1152</v>
      </c>
      <c r="E6434" s="94">
        <v>50000</v>
      </c>
      <c r="F6434" s="54">
        <v>42930</v>
      </c>
      <c r="G6434" s="54">
        <v>44025</v>
      </c>
      <c r="H6434" s="54">
        <v>43790</v>
      </c>
      <c r="I6434" s="54">
        <v>44002</v>
      </c>
      <c r="J6434" s="36">
        <f t="shared" si="220"/>
        <v>213</v>
      </c>
      <c r="K6434" s="39">
        <v>4.75</v>
      </c>
      <c r="L6434" s="39">
        <v>4.75</v>
      </c>
      <c r="M6434" s="38">
        <f t="shared" si="221"/>
        <v>1405.20833333333</v>
      </c>
      <c r="N6434" s="39" t="s">
        <v>15297</v>
      </c>
      <c r="O6434" s="39" t="s">
        <v>14549</v>
      </c>
    </row>
    <row r="6435" s="8" customFormat="1" ht="21" customHeight="1" spans="1:15">
      <c r="A6435" s="27">
        <v>6432</v>
      </c>
      <c r="B6435" s="39" t="s">
        <v>15298</v>
      </c>
      <c r="C6435" s="39" t="s">
        <v>15299</v>
      </c>
      <c r="D6435" s="39" t="s">
        <v>1152</v>
      </c>
      <c r="E6435" s="94">
        <v>40000</v>
      </c>
      <c r="F6435" s="54">
        <v>42933</v>
      </c>
      <c r="G6435" s="54">
        <v>44028</v>
      </c>
      <c r="H6435" s="54">
        <v>43790</v>
      </c>
      <c r="I6435" s="54">
        <v>44002</v>
      </c>
      <c r="J6435" s="36">
        <f t="shared" si="220"/>
        <v>213</v>
      </c>
      <c r="K6435" s="39">
        <v>4.75</v>
      </c>
      <c r="L6435" s="39">
        <v>4.75</v>
      </c>
      <c r="M6435" s="38">
        <f t="shared" si="221"/>
        <v>1124.16666666667</v>
      </c>
      <c r="N6435" s="39" t="s">
        <v>15300</v>
      </c>
      <c r="O6435" s="39" t="s">
        <v>14549</v>
      </c>
    </row>
    <row r="6436" s="8" customFormat="1" ht="21" customHeight="1" spans="1:15">
      <c r="A6436" s="27">
        <v>6433</v>
      </c>
      <c r="B6436" s="39" t="s">
        <v>15301</v>
      </c>
      <c r="C6436" s="39" t="s">
        <v>15302</v>
      </c>
      <c r="D6436" s="39" t="s">
        <v>1152</v>
      </c>
      <c r="E6436" s="94">
        <v>50000</v>
      </c>
      <c r="F6436" s="54">
        <v>42934</v>
      </c>
      <c r="G6436" s="54">
        <v>44029</v>
      </c>
      <c r="H6436" s="54">
        <v>43790</v>
      </c>
      <c r="I6436" s="54">
        <v>44002</v>
      </c>
      <c r="J6436" s="36">
        <f t="shared" si="220"/>
        <v>213</v>
      </c>
      <c r="K6436" s="39">
        <v>4.75</v>
      </c>
      <c r="L6436" s="39">
        <v>4.75</v>
      </c>
      <c r="M6436" s="38">
        <f t="shared" si="221"/>
        <v>1405.20833333333</v>
      </c>
      <c r="N6436" s="39" t="s">
        <v>15303</v>
      </c>
      <c r="O6436" s="39" t="s">
        <v>14549</v>
      </c>
    </row>
    <row r="6437" s="8" customFormat="1" ht="21" customHeight="1" spans="1:15">
      <c r="A6437" s="27">
        <v>6434</v>
      </c>
      <c r="B6437" s="39" t="s">
        <v>15304</v>
      </c>
      <c r="C6437" s="39" t="s">
        <v>15305</v>
      </c>
      <c r="D6437" s="39" t="s">
        <v>1152</v>
      </c>
      <c r="E6437" s="94">
        <v>50000</v>
      </c>
      <c r="F6437" s="54">
        <v>42934</v>
      </c>
      <c r="G6437" s="54">
        <v>44029</v>
      </c>
      <c r="H6437" s="54">
        <v>43790</v>
      </c>
      <c r="I6437" s="54">
        <v>44002</v>
      </c>
      <c r="J6437" s="36">
        <f t="shared" si="220"/>
        <v>213</v>
      </c>
      <c r="K6437" s="39">
        <v>4.75</v>
      </c>
      <c r="L6437" s="39">
        <v>4.75</v>
      </c>
      <c r="M6437" s="38">
        <f t="shared" si="221"/>
        <v>1405.20833333333</v>
      </c>
      <c r="N6437" s="39" t="s">
        <v>15306</v>
      </c>
      <c r="O6437" s="39" t="s">
        <v>14549</v>
      </c>
    </row>
    <row r="6438" s="8" customFormat="1" ht="21" customHeight="1" spans="1:15">
      <c r="A6438" s="27">
        <v>6435</v>
      </c>
      <c r="B6438" s="39" t="s">
        <v>15307</v>
      </c>
      <c r="C6438" s="39" t="s">
        <v>15302</v>
      </c>
      <c r="D6438" s="39" t="s">
        <v>1152</v>
      </c>
      <c r="E6438" s="94">
        <v>50000</v>
      </c>
      <c r="F6438" s="54">
        <v>42934</v>
      </c>
      <c r="G6438" s="54">
        <v>44029</v>
      </c>
      <c r="H6438" s="54">
        <v>43790</v>
      </c>
      <c r="I6438" s="54">
        <v>44002</v>
      </c>
      <c r="J6438" s="36">
        <f t="shared" si="220"/>
        <v>213</v>
      </c>
      <c r="K6438" s="39">
        <v>4.75</v>
      </c>
      <c r="L6438" s="39">
        <v>4.75</v>
      </c>
      <c r="M6438" s="38">
        <f t="shared" si="221"/>
        <v>1405.20833333333</v>
      </c>
      <c r="N6438" s="39" t="s">
        <v>15308</v>
      </c>
      <c r="O6438" s="39" t="s">
        <v>14549</v>
      </c>
    </row>
    <row r="6439" s="8" customFormat="1" ht="21" customHeight="1" spans="1:15">
      <c r="A6439" s="27">
        <v>6436</v>
      </c>
      <c r="B6439" s="39" t="s">
        <v>15309</v>
      </c>
      <c r="C6439" s="39" t="s">
        <v>15310</v>
      </c>
      <c r="D6439" s="39" t="s">
        <v>1152</v>
      </c>
      <c r="E6439" s="94">
        <v>50000</v>
      </c>
      <c r="F6439" s="54">
        <v>42934</v>
      </c>
      <c r="G6439" s="54">
        <v>44029</v>
      </c>
      <c r="H6439" s="54">
        <v>43790</v>
      </c>
      <c r="I6439" s="54">
        <v>44002</v>
      </c>
      <c r="J6439" s="36">
        <f t="shared" si="220"/>
        <v>213</v>
      </c>
      <c r="K6439" s="39">
        <v>4.75</v>
      </c>
      <c r="L6439" s="39">
        <v>4.75</v>
      </c>
      <c r="M6439" s="38">
        <f t="shared" si="221"/>
        <v>1405.20833333333</v>
      </c>
      <c r="N6439" s="39" t="s">
        <v>15311</v>
      </c>
      <c r="O6439" s="39" t="s">
        <v>14549</v>
      </c>
    </row>
    <row r="6440" s="8" customFormat="1" ht="21" customHeight="1" spans="1:15">
      <c r="A6440" s="27">
        <v>6437</v>
      </c>
      <c r="B6440" s="39" t="s">
        <v>15312</v>
      </c>
      <c r="C6440" s="39" t="s">
        <v>14865</v>
      </c>
      <c r="D6440" s="39" t="s">
        <v>1152</v>
      </c>
      <c r="E6440" s="94">
        <v>30000</v>
      </c>
      <c r="F6440" s="54">
        <v>42935</v>
      </c>
      <c r="G6440" s="54">
        <v>44029</v>
      </c>
      <c r="H6440" s="54">
        <v>43790</v>
      </c>
      <c r="I6440" s="54">
        <v>43907</v>
      </c>
      <c r="J6440" s="36">
        <f t="shared" si="220"/>
        <v>118</v>
      </c>
      <c r="K6440" s="39">
        <v>4.75</v>
      </c>
      <c r="L6440" s="39">
        <v>4.75</v>
      </c>
      <c r="M6440" s="38">
        <f t="shared" si="221"/>
        <v>467.083333333333</v>
      </c>
      <c r="N6440" s="39" t="s">
        <v>15313</v>
      </c>
      <c r="O6440" s="39" t="s">
        <v>14549</v>
      </c>
    </row>
    <row r="6441" s="8" customFormat="1" ht="21" customHeight="1" spans="1:15">
      <c r="A6441" s="27">
        <v>6438</v>
      </c>
      <c r="B6441" s="39" t="s">
        <v>15314</v>
      </c>
      <c r="C6441" s="39" t="s">
        <v>14967</v>
      </c>
      <c r="D6441" s="39" t="s">
        <v>1152</v>
      </c>
      <c r="E6441" s="94">
        <v>50000</v>
      </c>
      <c r="F6441" s="54">
        <v>42936</v>
      </c>
      <c r="G6441" s="54">
        <v>44031</v>
      </c>
      <c r="H6441" s="54">
        <v>43790</v>
      </c>
      <c r="I6441" s="54">
        <v>44002</v>
      </c>
      <c r="J6441" s="36">
        <f t="shared" si="220"/>
        <v>213</v>
      </c>
      <c r="K6441" s="39">
        <v>4.75</v>
      </c>
      <c r="L6441" s="39">
        <v>4.75</v>
      </c>
      <c r="M6441" s="38">
        <f t="shared" si="221"/>
        <v>1405.20833333333</v>
      </c>
      <c r="N6441" s="39" t="s">
        <v>15315</v>
      </c>
      <c r="O6441" s="39" t="s">
        <v>14549</v>
      </c>
    </row>
    <row r="6442" s="8" customFormat="1" ht="21" customHeight="1" spans="1:15">
      <c r="A6442" s="27">
        <v>6439</v>
      </c>
      <c r="B6442" s="39" t="s">
        <v>15316</v>
      </c>
      <c r="C6442" s="39" t="s">
        <v>14846</v>
      </c>
      <c r="D6442" s="39" t="s">
        <v>1152</v>
      </c>
      <c r="E6442" s="94">
        <v>50000</v>
      </c>
      <c r="F6442" s="54">
        <v>42936</v>
      </c>
      <c r="G6442" s="54">
        <v>44031</v>
      </c>
      <c r="H6442" s="54">
        <v>43790</v>
      </c>
      <c r="I6442" s="54">
        <v>44002</v>
      </c>
      <c r="J6442" s="36">
        <f t="shared" si="220"/>
        <v>213</v>
      </c>
      <c r="K6442" s="39">
        <v>4.75</v>
      </c>
      <c r="L6442" s="39">
        <v>4.75</v>
      </c>
      <c r="M6442" s="38">
        <f t="shared" si="221"/>
        <v>1405.20833333333</v>
      </c>
      <c r="N6442" s="39" t="s">
        <v>15317</v>
      </c>
      <c r="O6442" s="39" t="s">
        <v>14549</v>
      </c>
    </row>
    <row r="6443" s="8" customFormat="1" ht="21" customHeight="1" spans="1:15">
      <c r="A6443" s="27">
        <v>6440</v>
      </c>
      <c r="B6443" s="39" t="s">
        <v>15318</v>
      </c>
      <c r="C6443" s="39" t="s">
        <v>14890</v>
      </c>
      <c r="D6443" s="39" t="s">
        <v>1152</v>
      </c>
      <c r="E6443" s="94">
        <v>50000</v>
      </c>
      <c r="F6443" s="54">
        <v>42936</v>
      </c>
      <c r="G6443" s="54">
        <v>44031</v>
      </c>
      <c r="H6443" s="54">
        <v>43790</v>
      </c>
      <c r="I6443" s="54">
        <v>44002</v>
      </c>
      <c r="J6443" s="36">
        <f t="shared" si="220"/>
        <v>213</v>
      </c>
      <c r="K6443" s="39">
        <v>4.75</v>
      </c>
      <c r="L6443" s="39">
        <v>4.75</v>
      </c>
      <c r="M6443" s="38">
        <f t="shared" si="221"/>
        <v>1405.20833333333</v>
      </c>
      <c r="N6443" s="39" t="s">
        <v>15319</v>
      </c>
      <c r="O6443" s="39" t="s">
        <v>14549</v>
      </c>
    </row>
    <row r="6444" s="8" customFormat="1" ht="21" customHeight="1" spans="1:15">
      <c r="A6444" s="27">
        <v>6441</v>
      </c>
      <c r="B6444" s="39" t="s">
        <v>15320</v>
      </c>
      <c r="C6444" s="39" t="s">
        <v>15321</v>
      </c>
      <c r="D6444" s="39" t="s">
        <v>1152</v>
      </c>
      <c r="E6444" s="94">
        <v>50000</v>
      </c>
      <c r="F6444" s="54">
        <v>42936</v>
      </c>
      <c r="G6444" s="54">
        <v>44031</v>
      </c>
      <c r="H6444" s="54">
        <v>43790</v>
      </c>
      <c r="I6444" s="54">
        <v>43948</v>
      </c>
      <c r="J6444" s="36">
        <f t="shared" si="220"/>
        <v>159</v>
      </c>
      <c r="K6444" s="39">
        <v>4.75</v>
      </c>
      <c r="L6444" s="39">
        <v>4.75</v>
      </c>
      <c r="M6444" s="38">
        <f t="shared" si="221"/>
        <v>1048.95833333333</v>
      </c>
      <c r="N6444" s="39" t="s">
        <v>15322</v>
      </c>
      <c r="O6444" s="39" t="s">
        <v>14549</v>
      </c>
    </row>
    <row r="6445" s="8" customFormat="1" ht="21" customHeight="1" spans="1:15">
      <c r="A6445" s="27">
        <v>6442</v>
      </c>
      <c r="B6445" s="39" t="s">
        <v>8089</v>
      </c>
      <c r="C6445" s="39" t="s">
        <v>15112</v>
      </c>
      <c r="D6445" s="39" t="s">
        <v>1152</v>
      </c>
      <c r="E6445" s="94">
        <v>50000</v>
      </c>
      <c r="F6445" s="54">
        <v>42936</v>
      </c>
      <c r="G6445" s="54">
        <v>44031</v>
      </c>
      <c r="H6445" s="54">
        <v>43790</v>
      </c>
      <c r="I6445" s="54">
        <v>44002</v>
      </c>
      <c r="J6445" s="36">
        <f t="shared" si="220"/>
        <v>213</v>
      </c>
      <c r="K6445" s="39">
        <v>4.75</v>
      </c>
      <c r="L6445" s="39">
        <v>4.75</v>
      </c>
      <c r="M6445" s="38">
        <f t="shared" si="221"/>
        <v>1405.20833333333</v>
      </c>
      <c r="N6445" s="39" t="s">
        <v>15323</v>
      </c>
      <c r="O6445" s="39" t="s">
        <v>14549</v>
      </c>
    </row>
    <row r="6446" s="9" customFormat="1" ht="21" customHeight="1" spans="1:15">
      <c r="A6446" s="27">
        <v>6443</v>
      </c>
      <c r="B6446" s="39" t="s">
        <v>15324</v>
      </c>
      <c r="C6446" s="39" t="s">
        <v>14788</v>
      </c>
      <c r="D6446" s="39" t="s">
        <v>1152</v>
      </c>
      <c r="E6446" s="94">
        <v>50000</v>
      </c>
      <c r="F6446" s="54">
        <v>42937</v>
      </c>
      <c r="G6446" s="54">
        <v>44031</v>
      </c>
      <c r="H6446" s="54">
        <v>43790</v>
      </c>
      <c r="I6446" s="54">
        <v>44002</v>
      </c>
      <c r="J6446" s="36">
        <f t="shared" si="220"/>
        <v>213</v>
      </c>
      <c r="K6446" s="39">
        <v>4.75</v>
      </c>
      <c r="L6446" s="39">
        <v>4.75</v>
      </c>
      <c r="M6446" s="38">
        <f t="shared" si="221"/>
        <v>1405.20833333333</v>
      </c>
      <c r="N6446" s="39" t="s">
        <v>15325</v>
      </c>
      <c r="O6446" s="39" t="s">
        <v>14549</v>
      </c>
    </row>
    <row r="6447" s="9" customFormat="1" ht="21" customHeight="1" spans="1:15">
      <c r="A6447" s="27">
        <v>6444</v>
      </c>
      <c r="B6447" s="39" t="s">
        <v>15326</v>
      </c>
      <c r="C6447" s="39" t="s">
        <v>15327</v>
      </c>
      <c r="D6447" s="39" t="s">
        <v>1152</v>
      </c>
      <c r="E6447" s="94">
        <v>50000</v>
      </c>
      <c r="F6447" s="54">
        <v>42937</v>
      </c>
      <c r="G6447" s="54">
        <v>44032</v>
      </c>
      <c r="H6447" s="54">
        <v>43790</v>
      </c>
      <c r="I6447" s="54">
        <v>44002</v>
      </c>
      <c r="J6447" s="36">
        <f t="shared" si="220"/>
        <v>213</v>
      </c>
      <c r="K6447" s="39">
        <v>4.75</v>
      </c>
      <c r="L6447" s="39">
        <v>4.75</v>
      </c>
      <c r="M6447" s="38">
        <f t="shared" si="221"/>
        <v>1405.20833333333</v>
      </c>
      <c r="N6447" s="39" t="s">
        <v>15328</v>
      </c>
      <c r="O6447" s="39" t="s">
        <v>14549</v>
      </c>
    </row>
    <row r="6448" s="9" customFormat="1" ht="21" customHeight="1" spans="1:15">
      <c r="A6448" s="27">
        <v>6445</v>
      </c>
      <c r="B6448" s="39" t="s">
        <v>15329</v>
      </c>
      <c r="C6448" s="39" t="s">
        <v>14604</v>
      </c>
      <c r="D6448" s="39" t="s">
        <v>1152</v>
      </c>
      <c r="E6448" s="94">
        <v>50000</v>
      </c>
      <c r="F6448" s="54">
        <v>42937</v>
      </c>
      <c r="G6448" s="54">
        <v>44032</v>
      </c>
      <c r="H6448" s="54">
        <v>43790</v>
      </c>
      <c r="I6448" s="54">
        <v>44002</v>
      </c>
      <c r="J6448" s="36">
        <f t="shared" si="220"/>
        <v>213</v>
      </c>
      <c r="K6448" s="39">
        <v>4.75</v>
      </c>
      <c r="L6448" s="39">
        <v>4.75</v>
      </c>
      <c r="M6448" s="38">
        <f t="shared" si="221"/>
        <v>1405.20833333333</v>
      </c>
      <c r="N6448" s="39" t="s">
        <v>15330</v>
      </c>
      <c r="O6448" s="39" t="s">
        <v>14549</v>
      </c>
    </row>
    <row r="6449" s="9" customFormat="1" ht="21" customHeight="1" spans="1:15">
      <c r="A6449" s="27">
        <v>6446</v>
      </c>
      <c r="B6449" s="39" t="s">
        <v>15331</v>
      </c>
      <c r="C6449" s="39" t="s">
        <v>15332</v>
      </c>
      <c r="D6449" s="39" t="s">
        <v>1152</v>
      </c>
      <c r="E6449" s="94">
        <v>50000</v>
      </c>
      <c r="F6449" s="54">
        <v>42937</v>
      </c>
      <c r="G6449" s="54">
        <v>44032</v>
      </c>
      <c r="H6449" s="54">
        <v>43790</v>
      </c>
      <c r="I6449" s="54">
        <v>44002</v>
      </c>
      <c r="J6449" s="36">
        <f t="shared" si="220"/>
        <v>213</v>
      </c>
      <c r="K6449" s="39">
        <v>4.75</v>
      </c>
      <c r="L6449" s="39">
        <v>4.75</v>
      </c>
      <c r="M6449" s="38">
        <f t="shared" si="221"/>
        <v>1405.20833333333</v>
      </c>
      <c r="N6449" s="39" t="s">
        <v>15333</v>
      </c>
      <c r="O6449" s="39" t="s">
        <v>14549</v>
      </c>
    </row>
    <row r="6450" s="9" customFormat="1" ht="21" customHeight="1" spans="1:15">
      <c r="A6450" s="27">
        <v>6447</v>
      </c>
      <c r="B6450" s="39" t="s">
        <v>15334</v>
      </c>
      <c r="C6450" s="39" t="s">
        <v>14717</v>
      </c>
      <c r="D6450" s="39" t="s">
        <v>1152</v>
      </c>
      <c r="E6450" s="94">
        <v>50000</v>
      </c>
      <c r="F6450" s="54">
        <v>42938</v>
      </c>
      <c r="G6450" s="54">
        <v>44032</v>
      </c>
      <c r="H6450" s="54">
        <v>43790</v>
      </c>
      <c r="I6450" s="54">
        <v>44002</v>
      </c>
      <c r="J6450" s="36">
        <f t="shared" si="220"/>
        <v>213</v>
      </c>
      <c r="K6450" s="39">
        <v>4.75</v>
      </c>
      <c r="L6450" s="39">
        <v>4.75</v>
      </c>
      <c r="M6450" s="38">
        <f t="shared" si="221"/>
        <v>1405.20833333333</v>
      </c>
      <c r="N6450" s="39" t="s">
        <v>15335</v>
      </c>
      <c r="O6450" s="39" t="s">
        <v>14549</v>
      </c>
    </row>
    <row r="6451" s="9" customFormat="1" ht="21" customHeight="1" spans="1:15">
      <c r="A6451" s="27">
        <v>6448</v>
      </c>
      <c r="B6451" s="39" t="s">
        <v>15336</v>
      </c>
      <c r="C6451" s="39" t="s">
        <v>15337</v>
      </c>
      <c r="D6451" s="39" t="s">
        <v>1152</v>
      </c>
      <c r="E6451" s="94">
        <v>50000</v>
      </c>
      <c r="F6451" s="54">
        <v>42939</v>
      </c>
      <c r="G6451" s="54">
        <v>44034</v>
      </c>
      <c r="H6451" s="54">
        <v>43790</v>
      </c>
      <c r="I6451" s="54">
        <v>44002</v>
      </c>
      <c r="J6451" s="36">
        <f t="shared" si="220"/>
        <v>213</v>
      </c>
      <c r="K6451" s="39">
        <v>4.75</v>
      </c>
      <c r="L6451" s="39">
        <v>4.75</v>
      </c>
      <c r="M6451" s="38">
        <f t="shared" si="221"/>
        <v>1405.20833333333</v>
      </c>
      <c r="N6451" s="39" t="s">
        <v>15338</v>
      </c>
      <c r="O6451" s="39" t="s">
        <v>14549</v>
      </c>
    </row>
    <row r="6452" s="9" customFormat="1" ht="21" customHeight="1" spans="1:15">
      <c r="A6452" s="27">
        <v>6449</v>
      </c>
      <c r="B6452" s="39" t="s">
        <v>15339</v>
      </c>
      <c r="C6452" s="39" t="s">
        <v>15340</v>
      </c>
      <c r="D6452" s="39" t="s">
        <v>1152</v>
      </c>
      <c r="E6452" s="94">
        <v>50000</v>
      </c>
      <c r="F6452" s="54">
        <v>42940</v>
      </c>
      <c r="G6452" s="54">
        <v>44035</v>
      </c>
      <c r="H6452" s="54">
        <v>43790</v>
      </c>
      <c r="I6452" s="54">
        <v>43966</v>
      </c>
      <c r="J6452" s="36">
        <f t="shared" si="220"/>
        <v>177</v>
      </c>
      <c r="K6452" s="39">
        <v>4.75</v>
      </c>
      <c r="L6452" s="39">
        <v>4.75</v>
      </c>
      <c r="M6452" s="38">
        <f t="shared" si="221"/>
        <v>1167.70833333333</v>
      </c>
      <c r="N6452" s="39" t="s">
        <v>15341</v>
      </c>
      <c r="O6452" s="39" t="s">
        <v>14549</v>
      </c>
    </row>
    <row r="6453" s="9" customFormat="1" ht="21" customHeight="1" spans="1:15">
      <c r="A6453" s="27">
        <v>6450</v>
      </c>
      <c r="B6453" s="39" t="s">
        <v>11199</v>
      </c>
      <c r="C6453" s="39" t="s">
        <v>14562</v>
      </c>
      <c r="D6453" s="39" t="s">
        <v>1152</v>
      </c>
      <c r="E6453" s="94">
        <v>50000</v>
      </c>
      <c r="F6453" s="54">
        <v>42940</v>
      </c>
      <c r="G6453" s="54">
        <v>44035</v>
      </c>
      <c r="H6453" s="54">
        <v>43790</v>
      </c>
      <c r="I6453" s="54">
        <v>44002</v>
      </c>
      <c r="J6453" s="36">
        <f t="shared" si="220"/>
        <v>213</v>
      </c>
      <c r="K6453" s="39">
        <v>4.75</v>
      </c>
      <c r="L6453" s="39">
        <v>4.75</v>
      </c>
      <c r="M6453" s="38">
        <f t="shared" si="221"/>
        <v>1405.20833333333</v>
      </c>
      <c r="N6453" s="39" t="s">
        <v>15342</v>
      </c>
      <c r="O6453" s="39" t="s">
        <v>14549</v>
      </c>
    </row>
    <row r="6454" s="9" customFormat="1" ht="21" customHeight="1" spans="1:15">
      <c r="A6454" s="27">
        <v>6451</v>
      </c>
      <c r="B6454" s="39" t="s">
        <v>15343</v>
      </c>
      <c r="C6454" s="39" t="s">
        <v>14846</v>
      </c>
      <c r="D6454" s="39" t="s">
        <v>1152</v>
      </c>
      <c r="E6454" s="94">
        <v>30000</v>
      </c>
      <c r="F6454" s="54">
        <v>42942</v>
      </c>
      <c r="G6454" s="54">
        <v>44037</v>
      </c>
      <c r="H6454" s="54">
        <v>43790</v>
      </c>
      <c r="I6454" s="54">
        <v>44002</v>
      </c>
      <c r="J6454" s="36">
        <f t="shared" si="220"/>
        <v>213</v>
      </c>
      <c r="K6454" s="39">
        <v>4.75</v>
      </c>
      <c r="L6454" s="39">
        <v>4.75</v>
      </c>
      <c r="M6454" s="38">
        <f t="shared" si="221"/>
        <v>843.125</v>
      </c>
      <c r="N6454" s="39" t="s">
        <v>15344</v>
      </c>
      <c r="O6454" s="39" t="s">
        <v>14549</v>
      </c>
    </row>
    <row r="6455" s="9" customFormat="1" ht="21" customHeight="1" spans="1:15">
      <c r="A6455" s="27">
        <v>6452</v>
      </c>
      <c r="B6455" s="39" t="s">
        <v>7719</v>
      </c>
      <c r="C6455" s="39" t="s">
        <v>15345</v>
      </c>
      <c r="D6455" s="39" t="s">
        <v>1152</v>
      </c>
      <c r="E6455" s="94">
        <v>50000</v>
      </c>
      <c r="F6455" s="54">
        <v>42943</v>
      </c>
      <c r="G6455" s="54">
        <v>44037</v>
      </c>
      <c r="H6455" s="54">
        <v>43790</v>
      </c>
      <c r="I6455" s="54">
        <v>44002</v>
      </c>
      <c r="J6455" s="36">
        <f t="shared" si="220"/>
        <v>213</v>
      </c>
      <c r="K6455" s="39">
        <v>4.75</v>
      </c>
      <c r="L6455" s="39">
        <v>4.75</v>
      </c>
      <c r="M6455" s="38">
        <f t="shared" si="221"/>
        <v>1405.20833333333</v>
      </c>
      <c r="N6455" s="39" t="s">
        <v>15346</v>
      </c>
      <c r="O6455" s="39" t="s">
        <v>14549</v>
      </c>
    </row>
    <row r="6456" s="9" customFormat="1" ht="21" customHeight="1" spans="1:15">
      <c r="A6456" s="27">
        <v>6453</v>
      </c>
      <c r="B6456" s="39" t="s">
        <v>15347</v>
      </c>
      <c r="C6456" s="39" t="s">
        <v>14865</v>
      </c>
      <c r="D6456" s="39" t="s">
        <v>1152</v>
      </c>
      <c r="E6456" s="94">
        <v>50000</v>
      </c>
      <c r="F6456" s="54">
        <v>42943</v>
      </c>
      <c r="G6456" s="54">
        <v>44038</v>
      </c>
      <c r="H6456" s="54">
        <v>43790</v>
      </c>
      <c r="I6456" s="54">
        <v>44002</v>
      </c>
      <c r="J6456" s="36">
        <f t="shared" si="220"/>
        <v>213</v>
      </c>
      <c r="K6456" s="39">
        <v>4.75</v>
      </c>
      <c r="L6456" s="39">
        <v>4.75</v>
      </c>
      <c r="M6456" s="38">
        <f t="shared" si="221"/>
        <v>1405.20833333333</v>
      </c>
      <c r="N6456" s="39" t="s">
        <v>15348</v>
      </c>
      <c r="O6456" s="39" t="s">
        <v>14549</v>
      </c>
    </row>
    <row r="6457" s="9" customFormat="1" ht="21" customHeight="1" spans="1:15">
      <c r="A6457" s="27">
        <v>6454</v>
      </c>
      <c r="B6457" s="39" t="s">
        <v>15349</v>
      </c>
      <c r="C6457" s="39" t="s">
        <v>15350</v>
      </c>
      <c r="D6457" s="39" t="s">
        <v>1152</v>
      </c>
      <c r="E6457" s="94">
        <v>50000</v>
      </c>
      <c r="F6457" s="54">
        <v>42943</v>
      </c>
      <c r="G6457" s="54">
        <v>44038</v>
      </c>
      <c r="H6457" s="54">
        <v>43790</v>
      </c>
      <c r="I6457" s="54">
        <v>44002</v>
      </c>
      <c r="J6457" s="36">
        <f t="shared" si="220"/>
        <v>213</v>
      </c>
      <c r="K6457" s="39">
        <v>4.75</v>
      </c>
      <c r="L6457" s="39">
        <v>4.75</v>
      </c>
      <c r="M6457" s="38">
        <f t="shared" si="221"/>
        <v>1405.20833333333</v>
      </c>
      <c r="N6457" s="39" t="s">
        <v>15351</v>
      </c>
      <c r="O6457" s="39" t="s">
        <v>14549</v>
      </c>
    </row>
    <row r="6458" s="9" customFormat="1" ht="21" customHeight="1" spans="1:15">
      <c r="A6458" s="27">
        <v>6455</v>
      </c>
      <c r="B6458" s="39" t="s">
        <v>15352</v>
      </c>
      <c r="C6458" s="39" t="s">
        <v>14598</v>
      </c>
      <c r="D6458" s="39" t="s">
        <v>1152</v>
      </c>
      <c r="E6458" s="94">
        <v>50000</v>
      </c>
      <c r="F6458" s="54">
        <v>42944</v>
      </c>
      <c r="G6458" s="54">
        <v>44039</v>
      </c>
      <c r="H6458" s="54">
        <v>43790</v>
      </c>
      <c r="I6458" s="54">
        <v>44002</v>
      </c>
      <c r="J6458" s="36">
        <f t="shared" si="220"/>
        <v>213</v>
      </c>
      <c r="K6458" s="39">
        <v>4.75</v>
      </c>
      <c r="L6458" s="39">
        <v>4.75</v>
      </c>
      <c r="M6458" s="38">
        <f t="shared" si="221"/>
        <v>1405.20833333333</v>
      </c>
      <c r="N6458" s="39" t="s">
        <v>15353</v>
      </c>
      <c r="O6458" s="39" t="s">
        <v>14549</v>
      </c>
    </row>
    <row r="6459" s="9" customFormat="1" ht="21" customHeight="1" spans="1:15">
      <c r="A6459" s="27">
        <v>6456</v>
      </c>
      <c r="B6459" s="39" t="s">
        <v>15354</v>
      </c>
      <c r="C6459" s="39" t="s">
        <v>15355</v>
      </c>
      <c r="D6459" s="39" t="s">
        <v>1152</v>
      </c>
      <c r="E6459" s="94">
        <v>30000</v>
      </c>
      <c r="F6459" s="54">
        <v>42945</v>
      </c>
      <c r="G6459" s="54">
        <v>44040</v>
      </c>
      <c r="H6459" s="54">
        <v>43790</v>
      </c>
      <c r="I6459" s="54">
        <v>44002</v>
      </c>
      <c r="J6459" s="36">
        <f t="shared" si="220"/>
        <v>213</v>
      </c>
      <c r="K6459" s="39">
        <v>4.75</v>
      </c>
      <c r="L6459" s="39">
        <v>4.75</v>
      </c>
      <c r="M6459" s="38">
        <f t="shared" si="221"/>
        <v>843.125</v>
      </c>
      <c r="N6459" s="39" t="s">
        <v>15356</v>
      </c>
      <c r="O6459" s="39" t="s">
        <v>14549</v>
      </c>
    </row>
    <row r="6460" s="9" customFormat="1" ht="21" customHeight="1" spans="1:15">
      <c r="A6460" s="27">
        <v>6457</v>
      </c>
      <c r="B6460" s="39" t="s">
        <v>15357</v>
      </c>
      <c r="C6460" s="39" t="s">
        <v>15358</v>
      </c>
      <c r="D6460" s="39" t="s">
        <v>1152</v>
      </c>
      <c r="E6460" s="94">
        <v>50000</v>
      </c>
      <c r="F6460" s="54">
        <v>42948</v>
      </c>
      <c r="G6460" s="54">
        <v>44043</v>
      </c>
      <c r="H6460" s="54">
        <v>43790</v>
      </c>
      <c r="I6460" s="54">
        <v>44002</v>
      </c>
      <c r="J6460" s="36">
        <f t="shared" si="220"/>
        <v>213</v>
      </c>
      <c r="K6460" s="39">
        <v>4.75</v>
      </c>
      <c r="L6460" s="39">
        <v>4.75</v>
      </c>
      <c r="M6460" s="38">
        <f t="shared" si="221"/>
        <v>1405.20833333333</v>
      </c>
      <c r="N6460" s="39" t="s">
        <v>15359</v>
      </c>
      <c r="O6460" s="39" t="s">
        <v>14549</v>
      </c>
    </row>
    <row r="6461" s="9" customFormat="1" ht="21" customHeight="1" spans="1:15">
      <c r="A6461" s="27">
        <v>6458</v>
      </c>
      <c r="B6461" s="39" t="s">
        <v>15360</v>
      </c>
      <c r="C6461" s="39" t="s">
        <v>14616</v>
      </c>
      <c r="D6461" s="39" t="s">
        <v>1152</v>
      </c>
      <c r="E6461" s="94">
        <v>50000</v>
      </c>
      <c r="F6461" s="54">
        <v>42951</v>
      </c>
      <c r="G6461" s="54">
        <v>44046</v>
      </c>
      <c r="H6461" s="54">
        <v>43790</v>
      </c>
      <c r="I6461" s="54">
        <v>44002</v>
      </c>
      <c r="J6461" s="36">
        <f t="shared" si="220"/>
        <v>213</v>
      </c>
      <c r="K6461" s="39">
        <v>4.75</v>
      </c>
      <c r="L6461" s="39">
        <v>4.75</v>
      </c>
      <c r="M6461" s="38">
        <f t="shared" si="221"/>
        <v>1405.20833333333</v>
      </c>
      <c r="N6461" s="39" t="s">
        <v>15361</v>
      </c>
      <c r="O6461" s="39" t="s">
        <v>14549</v>
      </c>
    </row>
    <row r="6462" s="9" customFormat="1" ht="21" customHeight="1" spans="1:15">
      <c r="A6462" s="27">
        <v>6459</v>
      </c>
      <c r="B6462" s="39" t="s">
        <v>15362</v>
      </c>
      <c r="C6462" s="39" t="s">
        <v>15363</v>
      </c>
      <c r="D6462" s="39" t="s">
        <v>1152</v>
      </c>
      <c r="E6462" s="94">
        <v>50000</v>
      </c>
      <c r="F6462" s="54">
        <v>42951</v>
      </c>
      <c r="G6462" s="54">
        <v>44046</v>
      </c>
      <c r="H6462" s="54">
        <v>43790</v>
      </c>
      <c r="I6462" s="54">
        <v>44002</v>
      </c>
      <c r="J6462" s="36">
        <f t="shared" si="220"/>
        <v>213</v>
      </c>
      <c r="K6462" s="39">
        <v>4.75</v>
      </c>
      <c r="L6462" s="39">
        <v>4.75</v>
      </c>
      <c r="M6462" s="38">
        <f t="shared" si="221"/>
        <v>1405.20833333333</v>
      </c>
      <c r="N6462" s="39" t="s">
        <v>15364</v>
      </c>
      <c r="O6462" s="39" t="s">
        <v>14549</v>
      </c>
    </row>
    <row r="6463" s="9" customFormat="1" ht="21" customHeight="1" spans="1:15">
      <c r="A6463" s="27">
        <v>6460</v>
      </c>
      <c r="B6463" s="39" t="s">
        <v>15365</v>
      </c>
      <c r="C6463" s="39" t="s">
        <v>14759</v>
      </c>
      <c r="D6463" s="39" t="s">
        <v>1152</v>
      </c>
      <c r="E6463" s="94">
        <v>50000</v>
      </c>
      <c r="F6463" s="54">
        <v>42951</v>
      </c>
      <c r="G6463" s="54">
        <v>44046</v>
      </c>
      <c r="H6463" s="54">
        <v>43790</v>
      </c>
      <c r="I6463" s="54">
        <v>44002</v>
      </c>
      <c r="J6463" s="36">
        <f t="shared" si="220"/>
        <v>213</v>
      </c>
      <c r="K6463" s="39">
        <v>4.75</v>
      </c>
      <c r="L6463" s="39">
        <v>4.75</v>
      </c>
      <c r="M6463" s="38">
        <f t="shared" si="221"/>
        <v>1405.20833333333</v>
      </c>
      <c r="N6463" s="39" t="s">
        <v>15366</v>
      </c>
      <c r="O6463" s="39" t="s">
        <v>14549</v>
      </c>
    </row>
    <row r="6464" s="9" customFormat="1" ht="21" customHeight="1" spans="1:15">
      <c r="A6464" s="27">
        <v>6461</v>
      </c>
      <c r="B6464" s="39" t="s">
        <v>15367</v>
      </c>
      <c r="C6464" s="39" t="s">
        <v>14580</v>
      </c>
      <c r="D6464" s="39" t="s">
        <v>1152</v>
      </c>
      <c r="E6464" s="94">
        <v>50000</v>
      </c>
      <c r="F6464" s="54">
        <v>42954</v>
      </c>
      <c r="G6464" s="54">
        <v>44049</v>
      </c>
      <c r="H6464" s="54">
        <v>43790</v>
      </c>
      <c r="I6464" s="54">
        <v>44002</v>
      </c>
      <c r="J6464" s="36">
        <f t="shared" si="220"/>
        <v>213</v>
      </c>
      <c r="K6464" s="39">
        <v>4.75</v>
      </c>
      <c r="L6464" s="39">
        <v>4.75</v>
      </c>
      <c r="M6464" s="38">
        <f t="shared" si="221"/>
        <v>1405.20833333333</v>
      </c>
      <c r="N6464" s="39" t="s">
        <v>15368</v>
      </c>
      <c r="O6464" s="39" t="s">
        <v>14549</v>
      </c>
    </row>
    <row r="6465" s="9" customFormat="1" ht="21" customHeight="1" spans="1:15">
      <c r="A6465" s="27">
        <v>6462</v>
      </c>
      <c r="B6465" s="39" t="s">
        <v>15369</v>
      </c>
      <c r="C6465" s="39" t="s">
        <v>14559</v>
      </c>
      <c r="D6465" s="39" t="s">
        <v>1152</v>
      </c>
      <c r="E6465" s="94">
        <v>50000</v>
      </c>
      <c r="F6465" s="54">
        <v>42954</v>
      </c>
      <c r="G6465" s="54">
        <v>44049</v>
      </c>
      <c r="H6465" s="54">
        <v>43790</v>
      </c>
      <c r="I6465" s="54">
        <v>44002</v>
      </c>
      <c r="J6465" s="36">
        <f t="shared" si="220"/>
        <v>213</v>
      </c>
      <c r="K6465" s="39">
        <v>4.75</v>
      </c>
      <c r="L6465" s="39">
        <v>4.75</v>
      </c>
      <c r="M6465" s="38">
        <f t="shared" si="221"/>
        <v>1405.20833333333</v>
      </c>
      <c r="N6465" s="39" t="s">
        <v>15370</v>
      </c>
      <c r="O6465" s="39" t="s">
        <v>14549</v>
      </c>
    </row>
    <row r="6466" s="9" customFormat="1" ht="21" customHeight="1" spans="1:15">
      <c r="A6466" s="27">
        <v>6463</v>
      </c>
      <c r="B6466" s="39" t="s">
        <v>15371</v>
      </c>
      <c r="C6466" s="39" t="s">
        <v>14964</v>
      </c>
      <c r="D6466" s="39" t="s">
        <v>1152</v>
      </c>
      <c r="E6466" s="94">
        <v>50000</v>
      </c>
      <c r="F6466" s="54">
        <v>42955</v>
      </c>
      <c r="G6466" s="54">
        <v>44050</v>
      </c>
      <c r="H6466" s="54">
        <v>43790</v>
      </c>
      <c r="I6466" s="54">
        <v>44002</v>
      </c>
      <c r="J6466" s="36">
        <f t="shared" si="220"/>
        <v>213</v>
      </c>
      <c r="K6466" s="39">
        <v>4.75</v>
      </c>
      <c r="L6466" s="39">
        <v>4.75</v>
      </c>
      <c r="M6466" s="38">
        <f t="shared" si="221"/>
        <v>1405.20833333333</v>
      </c>
      <c r="N6466" s="39" t="s">
        <v>15372</v>
      </c>
      <c r="O6466" s="39" t="s">
        <v>14549</v>
      </c>
    </row>
    <row r="6467" s="9" customFormat="1" ht="21" customHeight="1" spans="1:15">
      <c r="A6467" s="27">
        <v>6464</v>
      </c>
      <c r="B6467" s="39" t="s">
        <v>15373</v>
      </c>
      <c r="C6467" s="39" t="s">
        <v>15374</v>
      </c>
      <c r="D6467" s="39" t="s">
        <v>1152</v>
      </c>
      <c r="E6467" s="94">
        <v>50000</v>
      </c>
      <c r="F6467" s="54">
        <v>42956</v>
      </c>
      <c r="G6467" s="54">
        <v>44051</v>
      </c>
      <c r="H6467" s="54">
        <v>43790</v>
      </c>
      <c r="I6467" s="54">
        <v>44002</v>
      </c>
      <c r="J6467" s="36">
        <f t="shared" si="220"/>
        <v>213</v>
      </c>
      <c r="K6467" s="39">
        <v>4.75</v>
      </c>
      <c r="L6467" s="39">
        <v>4.75</v>
      </c>
      <c r="M6467" s="38">
        <f t="shared" si="221"/>
        <v>1405.20833333333</v>
      </c>
      <c r="N6467" s="39" t="s">
        <v>15375</v>
      </c>
      <c r="O6467" s="39" t="s">
        <v>14549</v>
      </c>
    </row>
    <row r="6468" s="9" customFormat="1" ht="21" customHeight="1" spans="1:15">
      <c r="A6468" s="27">
        <v>6465</v>
      </c>
      <c r="B6468" s="39" t="s">
        <v>15376</v>
      </c>
      <c r="C6468" s="39" t="s">
        <v>14967</v>
      </c>
      <c r="D6468" s="39" t="s">
        <v>1152</v>
      </c>
      <c r="E6468" s="94">
        <v>50000</v>
      </c>
      <c r="F6468" s="54">
        <v>42956</v>
      </c>
      <c r="G6468" s="54">
        <v>44051</v>
      </c>
      <c r="H6468" s="54">
        <v>43790</v>
      </c>
      <c r="I6468" s="54">
        <v>44002</v>
      </c>
      <c r="J6468" s="36">
        <f t="shared" ref="J6468:J6531" si="222">I6468-H6468+1</f>
        <v>213</v>
      </c>
      <c r="K6468" s="39">
        <v>4.75</v>
      </c>
      <c r="L6468" s="39">
        <v>4.75</v>
      </c>
      <c r="M6468" s="38">
        <f t="shared" ref="M6468:M6531" si="223">E6468*J6468*L6468/12/30/100</f>
        <v>1405.20833333333</v>
      </c>
      <c r="N6468" s="39" t="s">
        <v>15377</v>
      </c>
      <c r="O6468" s="39" t="s">
        <v>14549</v>
      </c>
    </row>
    <row r="6469" s="9" customFormat="1" ht="21" customHeight="1" spans="1:15">
      <c r="A6469" s="27">
        <v>6466</v>
      </c>
      <c r="B6469" s="39" t="s">
        <v>15378</v>
      </c>
      <c r="C6469" s="39" t="s">
        <v>14846</v>
      </c>
      <c r="D6469" s="39" t="s">
        <v>1152</v>
      </c>
      <c r="E6469" s="94">
        <v>50000</v>
      </c>
      <c r="F6469" s="54">
        <v>42957</v>
      </c>
      <c r="G6469" s="54">
        <v>44052</v>
      </c>
      <c r="H6469" s="54">
        <v>43790</v>
      </c>
      <c r="I6469" s="54">
        <v>44002</v>
      </c>
      <c r="J6469" s="36">
        <f t="shared" si="222"/>
        <v>213</v>
      </c>
      <c r="K6469" s="39">
        <v>4.75</v>
      </c>
      <c r="L6469" s="39">
        <v>4.75</v>
      </c>
      <c r="M6469" s="38">
        <f t="shared" si="223"/>
        <v>1405.20833333333</v>
      </c>
      <c r="N6469" s="39" t="s">
        <v>15379</v>
      </c>
      <c r="O6469" s="39" t="s">
        <v>14549</v>
      </c>
    </row>
    <row r="6470" s="9" customFormat="1" ht="21" customHeight="1" spans="1:15">
      <c r="A6470" s="27">
        <v>6467</v>
      </c>
      <c r="B6470" s="39" t="s">
        <v>15380</v>
      </c>
      <c r="C6470" s="39" t="s">
        <v>15340</v>
      </c>
      <c r="D6470" s="39" t="s">
        <v>1152</v>
      </c>
      <c r="E6470" s="94">
        <v>50000</v>
      </c>
      <c r="F6470" s="54">
        <v>42958</v>
      </c>
      <c r="G6470" s="54">
        <v>44053</v>
      </c>
      <c r="H6470" s="54">
        <v>43790</v>
      </c>
      <c r="I6470" s="54">
        <v>44002</v>
      </c>
      <c r="J6470" s="36">
        <f t="shared" si="222"/>
        <v>213</v>
      </c>
      <c r="K6470" s="39">
        <v>4.75</v>
      </c>
      <c r="L6470" s="39">
        <v>4.75</v>
      </c>
      <c r="M6470" s="38">
        <f t="shared" si="223"/>
        <v>1405.20833333333</v>
      </c>
      <c r="N6470" s="39" t="s">
        <v>15381</v>
      </c>
      <c r="O6470" s="39" t="s">
        <v>14549</v>
      </c>
    </row>
    <row r="6471" s="9" customFormat="1" ht="21" customHeight="1" spans="1:15">
      <c r="A6471" s="27">
        <v>6468</v>
      </c>
      <c r="B6471" s="39" t="s">
        <v>8493</v>
      </c>
      <c r="C6471" s="39" t="s">
        <v>15382</v>
      </c>
      <c r="D6471" s="39" t="s">
        <v>1152</v>
      </c>
      <c r="E6471" s="94">
        <v>50000</v>
      </c>
      <c r="F6471" s="54">
        <v>42958</v>
      </c>
      <c r="G6471" s="54">
        <v>44053</v>
      </c>
      <c r="H6471" s="54">
        <v>43790</v>
      </c>
      <c r="I6471" s="54">
        <v>43817</v>
      </c>
      <c r="J6471" s="36">
        <f t="shared" si="222"/>
        <v>28</v>
      </c>
      <c r="K6471" s="39">
        <v>4.75</v>
      </c>
      <c r="L6471" s="39">
        <v>4.75</v>
      </c>
      <c r="M6471" s="38">
        <f t="shared" si="223"/>
        <v>184.722222222222</v>
      </c>
      <c r="N6471" s="39" t="s">
        <v>15383</v>
      </c>
      <c r="O6471" s="39" t="s">
        <v>14549</v>
      </c>
    </row>
    <row r="6472" s="9" customFormat="1" ht="21" customHeight="1" spans="1:15">
      <c r="A6472" s="27">
        <v>6469</v>
      </c>
      <c r="B6472" s="39" t="s">
        <v>15384</v>
      </c>
      <c r="C6472" s="39" t="s">
        <v>15385</v>
      </c>
      <c r="D6472" s="39" t="s">
        <v>1152</v>
      </c>
      <c r="E6472" s="94">
        <v>50000</v>
      </c>
      <c r="F6472" s="54">
        <v>42961</v>
      </c>
      <c r="G6472" s="54">
        <v>44056</v>
      </c>
      <c r="H6472" s="54">
        <v>43790</v>
      </c>
      <c r="I6472" s="54">
        <v>44002</v>
      </c>
      <c r="J6472" s="36">
        <f t="shared" si="222"/>
        <v>213</v>
      </c>
      <c r="K6472" s="39">
        <v>4.75</v>
      </c>
      <c r="L6472" s="39">
        <v>4.75</v>
      </c>
      <c r="M6472" s="38">
        <f t="shared" si="223"/>
        <v>1405.20833333333</v>
      </c>
      <c r="N6472" s="39" t="s">
        <v>15386</v>
      </c>
      <c r="O6472" s="39" t="s">
        <v>14549</v>
      </c>
    </row>
    <row r="6473" s="9" customFormat="1" ht="21" customHeight="1" spans="1:15">
      <c r="A6473" s="27">
        <v>6470</v>
      </c>
      <c r="B6473" s="39" t="s">
        <v>15387</v>
      </c>
      <c r="C6473" s="39" t="s">
        <v>15185</v>
      </c>
      <c r="D6473" s="39" t="s">
        <v>1152</v>
      </c>
      <c r="E6473" s="94">
        <v>50000</v>
      </c>
      <c r="F6473" s="54">
        <v>42961</v>
      </c>
      <c r="G6473" s="54">
        <v>44056</v>
      </c>
      <c r="H6473" s="54">
        <v>43790</v>
      </c>
      <c r="I6473" s="54">
        <v>44002</v>
      </c>
      <c r="J6473" s="36">
        <f t="shared" si="222"/>
        <v>213</v>
      </c>
      <c r="K6473" s="39">
        <v>4.75</v>
      </c>
      <c r="L6473" s="39">
        <v>4.75</v>
      </c>
      <c r="M6473" s="38">
        <f t="shared" si="223"/>
        <v>1405.20833333333</v>
      </c>
      <c r="N6473" s="39" t="s">
        <v>15388</v>
      </c>
      <c r="O6473" s="39" t="s">
        <v>14549</v>
      </c>
    </row>
    <row r="6474" s="9" customFormat="1" ht="21" customHeight="1" spans="1:15">
      <c r="A6474" s="27">
        <v>6471</v>
      </c>
      <c r="B6474" s="39" t="s">
        <v>15389</v>
      </c>
      <c r="C6474" s="39" t="s">
        <v>14964</v>
      </c>
      <c r="D6474" s="39" t="s">
        <v>1152</v>
      </c>
      <c r="E6474" s="94">
        <v>50000</v>
      </c>
      <c r="F6474" s="54">
        <v>42962</v>
      </c>
      <c r="G6474" s="54">
        <v>44057</v>
      </c>
      <c r="H6474" s="54">
        <v>43790</v>
      </c>
      <c r="I6474" s="54">
        <v>44002</v>
      </c>
      <c r="J6474" s="36">
        <f t="shared" si="222"/>
        <v>213</v>
      </c>
      <c r="K6474" s="39">
        <v>4.75</v>
      </c>
      <c r="L6474" s="39">
        <v>4.75</v>
      </c>
      <c r="M6474" s="38">
        <f t="shared" si="223"/>
        <v>1405.20833333333</v>
      </c>
      <c r="N6474" s="39" t="s">
        <v>15390</v>
      </c>
      <c r="O6474" s="39" t="s">
        <v>14549</v>
      </c>
    </row>
    <row r="6475" s="9" customFormat="1" ht="21" customHeight="1" spans="1:15">
      <c r="A6475" s="27">
        <v>6472</v>
      </c>
      <c r="B6475" s="39" t="s">
        <v>15391</v>
      </c>
      <c r="C6475" s="39" t="s">
        <v>15134</v>
      </c>
      <c r="D6475" s="39" t="s">
        <v>1152</v>
      </c>
      <c r="E6475" s="94">
        <v>50000</v>
      </c>
      <c r="F6475" s="54">
        <v>42962</v>
      </c>
      <c r="G6475" s="54">
        <v>44057</v>
      </c>
      <c r="H6475" s="54">
        <v>43790</v>
      </c>
      <c r="I6475" s="54">
        <v>44002</v>
      </c>
      <c r="J6475" s="36">
        <f t="shared" si="222"/>
        <v>213</v>
      </c>
      <c r="K6475" s="39">
        <v>4.75</v>
      </c>
      <c r="L6475" s="39">
        <v>4.75</v>
      </c>
      <c r="M6475" s="38">
        <f t="shared" si="223"/>
        <v>1405.20833333333</v>
      </c>
      <c r="N6475" s="39" t="s">
        <v>15392</v>
      </c>
      <c r="O6475" s="39" t="s">
        <v>14549</v>
      </c>
    </row>
    <row r="6476" s="9" customFormat="1" ht="21" customHeight="1" spans="1:15">
      <c r="A6476" s="27">
        <v>6473</v>
      </c>
      <c r="B6476" s="39" t="s">
        <v>15393</v>
      </c>
      <c r="C6476" s="39" t="s">
        <v>14595</v>
      </c>
      <c r="D6476" s="39" t="s">
        <v>1152</v>
      </c>
      <c r="E6476" s="94">
        <v>50000</v>
      </c>
      <c r="F6476" s="54">
        <v>42963</v>
      </c>
      <c r="G6476" s="54">
        <v>44058</v>
      </c>
      <c r="H6476" s="54">
        <v>43790</v>
      </c>
      <c r="I6476" s="54">
        <v>44002</v>
      </c>
      <c r="J6476" s="36">
        <f t="shared" si="222"/>
        <v>213</v>
      </c>
      <c r="K6476" s="39">
        <v>4.75</v>
      </c>
      <c r="L6476" s="39">
        <v>4.75</v>
      </c>
      <c r="M6476" s="38">
        <f t="shared" si="223"/>
        <v>1405.20833333333</v>
      </c>
      <c r="N6476" s="39" t="s">
        <v>15394</v>
      </c>
      <c r="O6476" s="39" t="s">
        <v>14549</v>
      </c>
    </row>
    <row r="6477" s="9" customFormat="1" ht="21" customHeight="1" spans="1:15">
      <c r="A6477" s="27">
        <v>6474</v>
      </c>
      <c r="B6477" s="39" t="s">
        <v>15395</v>
      </c>
      <c r="C6477" s="39" t="s">
        <v>15090</v>
      </c>
      <c r="D6477" s="39" t="s">
        <v>1152</v>
      </c>
      <c r="E6477" s="94">
        <v>50000</v>
      </c>
      <c r="F6477" s="54">
        <v>42963</v>
      </c>
      <c r="G6477" s="54">
        <v>44057</v>
      </c>
      <c r="H6477" s="54">
        <v>43790</v>
      </c>
      <c r="I6477" s="54">
        <v>43841</v>
      </c>
      <c r="J6477" s="36">
        <f t="shared" si="222"/>
        <v>52</v>
      </c>
      <c r="K6477" s="39">
        <v>4.75</v>
      </c>
      <c r="L6477" s="39">
        <v>4.75</v>
      </c>
      <c r="M6477" s="38">
        <f t="shared" si="223"/>
        <v>343.055555555556</v>
      </c>
      <c r="N6477" s="39" t="s">
        <v>15396</v>
      </c>
      <c r="O6477" s="39" t="s">
        <v>14549</v>
      </c>
    </row>
    <row r="6478" s="9" customFormat="1" ht="21" customHeight="1" spans="1:15">
      <c r="A6478" s="27">
        <v>6475</v>
      </c>
      <c r="B6478" s="39" t="s">
        <v>15397</v>
      </c>
      <c r="C6478" s="39" t="s">
        <v>15398</v>
      </c>
      <c r="D6478" s="39" t="s">
        <v>1152</v>
      </c>
      <c r="E6478" s="94">
        <v>20000</v>
      </c>
      <c r="F6478" s="54">
        <v>42963</v>
      </c>
      <c r="G6478" s="54">
        <v>44058</v>
      </c>
      <c r="H6478" s="54">
        <v>43790</v>
      </c>
      <c r="I6478" s="54">
        <v>44002</v>
      </c>
      <c r="J6478" s="36">
        <f t="shared" si="222"/>
        <v>213</v>
      </c>
      <c r="K6478" s="39">
        <v>4.75</v>
      </c>
      <c r="L6478" s="39">
        <v>4.75</v>
      </c>
      <c r="M6478" s="38">
        <f t="shared" si="223"/>
        <v>562.083333333333</v>
      </c>
      <c r="N6478" s="39" t="s">
        <v>15399</v>
      </c>
      <c r="O6478" s="39" t="s">
        <v>14549</v>
      </c>
    </row>
    <row r="6479" s="9" customFormat="1" ht="21" customHeight="1" spans="1:15">
      <c r="A6479" s="27">
        <v>6476</v>
      </c>
      <c r="B6479" s="39" t="s">
        <v>14739</v>
      </c>
      <c r="C6479" s="39" t="s">
        <v>14740</v>
      </c>
      <c r="D6479" s="39" t="s">
        <v>1152</v>
      </c>
      <c r="E6479" s="94">
        <v>50000</v>
      </c>
      <c r="F6479" s="54">
        <v>42964</v>
      </c>
      <c r="G6479" s="54">
        <v>44059</v>
      </c>
      <c r="H6479" s="54">
        <v>43790</v>
      </c>
      <c r="I6479" s="54">
        <v>44002</v>
      </c>
      <c r="J6479" s="36">
        <f t="shared" si="222"/>
        <v>213</v>
      </c>
      <c r="K6479" s="39">
        <v>4.75</v>
      </c>
      <c r="L6479" s="39">
        <v>4.75</v>
      </c>
      <c r="M6479" s="38">
        <f t="shared" si="223"/>
        <v>1405.20833333333</v>
      </c>
      <c r="N6479" s="39" t="s">
        <v>15400</v>
      </c>
      <c r="O6479" s="39" t="s">
        <v>14549</v>
      </c>
    </row>
    <row r="6480" s="9" customFormat="1" ht="21" customHeight="1" spans="1:15">
      <c r="A6480" s="27">
        <v>6477</v>
      </c>
      <c r="B6480" s="39" t="s">
        <v>15401</v>
      </c>
      <c r="C6480" s="39" t="s">
        <v>14964</v>
      </c>
      <c r="D6480" s="39" t="s">
        <v>1152</v>
      </c>
      <c r="E6480" s="94">
        <v>50000</v>
      </c>
      <c r="F6480" s="54">
        <v>42964</v>
      </c>
      <c r="G6480" s="54">
        <v>44059</v>
      </c>
      <c r="H6480" s="54">
        <v>43790</v>
      </c>
      <c r="I6480" s="54">
        <v>44002</v>
      </c>
      <c r="J6480" s="36">
        <f t="shared" si="222"/>
        <v>213</v>
      </c>
      <c r="K6480" s="39">
        <v>4.75</v>
      </c>
      <c r="L6480" s="39">
        <v>4.75</v>
      </c>
      <c r="M6480" s="38">
        <f t="shared" si="223"/>
        <v>1405.20833333333</v>
      </c>
      <c r="N6480" s="39" t="s">
        <v>15402</v>
      </c>
      <c r="O6480" s="39" t="s">
        <v>14549</v>
      </c>
    </row>
    <row r="6481" s="9" customFormat="1" ht="21" customHeight="1" spans="1:15">
      <c r="A6481" s="27">
        <v>6478</v>
      </c>
      <c r="B6481" s="39" t="s">
        <v>15403</v>
      </c>
      <c r="C6481" s="39" t="s">
        <v>14607</v>
      </c>
      <c r="D6481" s="39" t="s">
        <v>1152</v>
      </c>
      <c r="E6481" s="94">
        <v>40000</v>
      </c>
      <c r="F6481" s="54">
        <v>42964</v>
      </c>
      <c r="G6481" s="54">
        <v>44059</v>
      </c>
      <c r="H6481" s="54">
        <v>43790</v>
      </c>
      <c r="I6481" s="54">
        <v>44002</v>
      </c>
      <c r="J6481" s="36">
        <f t="shared" si="222"/>
        <v>213</v>
      </c>
      <c r="K6481" s="39">
        <v>4.75</v>
      </c>
      <c r="L6481" s="39">
        <v>4.75</v>
      </c>
      <c r="M6481" s="38">
        <f t="shared" si="223"/>
        <v>1124.16666666667</v>
      </c>
      <c r="N6481" s="39" t="s">
        <v>15404</v>
      </c>
      <c r="O6481" s="39" t="s">
        <v>14549</v>
      </c>
    </row>
    <row r="6482" s="9" customFormat="1" ht="21" customHeight="1" spans="1:15">
      <c r="A6482" s="27">
        <v>6479</v>
      </c>
      <c r="B6482" s="39" t="s">
        <v>15405</v>
      </c>
      <c r="C6482" s="39" t="s">
        <v>14709</v>
      </c>
      <c r="D6482" s="39" t="s">
        <v>1152</v>
      </c>
      <c r="E6482" s="94">
        <v>50000</v>
      </c>
      <c r="F6482" s="54">
        <v>42965</v>
      </c>
      <c r="G6482" s="54">
        <v>44060</v>
      </c>
      <c r="H6482" s="54">
        <v>43790</v>
      </c>
      <c r="I6482" s="54">
        <v>44002</v>
      </c>
      <c r="J6482" s="36">
        <f t="shared" si="222"/>
        <v>213</v>
      </c>
      <c r="K6482" s="39">
        <v>4.75</v>
      </c>
      <c r="L6482" s="39">
        <v>4.75</v>
      </c>
      <c r="M6482" s="38">
        <f t="shared" si="223"/>
        <v>1405.20833333333</v>
      </c>
      <c r="N6482" s="39" t="s">
        <v>15406</v>
      </c>
      <c r="O6482" s="39" t="s">
        <v>14549</v>
      </c>
    </row>
    <row r="6483" s="9" customFormat="1" ht="21" customHeight="1" spans="1:15">
      <c r="A6483" s="27">
        <v>6480</v>
      </c>
      <c r="B6483" s="39" t="s">
        <v>15407</v>
      </c>
      <c r="C6483" s="39" t="s">
        <v>15079</v>
      </c>
      <c r="D6483" s="39" t="s">
        <v>1152</v>
      </c>
      <c r="E6483" s="94">
        <v>40000</v>
      </c>
      <c r="F6483" s="54">
        <v>42965</v>
      </c>
      <c r="G6483" s="54">
        <v>44060</v>
      </c>
      <c r="H6483" s="54">
        <v>43790</v>
      </c>
      <c r="I6483" s="54">
        <v>44002</v>
      </c>
      <c r="J6483" s="36">
        <f t="shared" si="222"/>
        <v>213</v>
      </c>
      <c r="K6483" s="39">
        <v>4.75</v>
      </c>
      <c r="L6483" s="39">
        <v>4.75</v>
      </c>
      <c r="M6483" s="38">
        <f t="shared" si="223"/>
        <v>1124.16666666667</v>
      </c>
      <c r="N6483" s="39" t="s">
        <v>15408</v>
      </c>
      <c r="O6483" s="39" t="s">
        <v>14549</v>
      </c>
    </row>
    <row r="6484" s="9" customFormat="1" ht="21" customHeight="1" spans="1:15">
      <c r="A6484" s="27">
        <v>6481</v>
      </c>
      <c r="B6484" s="39" t="s">
        <v>15409</v>
      </c>
      <c r="C6484" s="39" t="s">
        <v>15079</v>
      </c>
      <c r="D6484" s="39" t="s">
        <v>1152</v>
      </c>
      <c r="E6484" s="94">
        <v>50000</v>
      </c>
      <c r="F6484" s="54">
        <v>42965</v>
      </c>
      <c r="G6484" s="54">
        <v>44060</v>
      </c>
      <c r="H6484" s="54">
        <v>43790</v>
      </c>
      <c r="I6484" s="54">
        <v>44002</v>
      </c>
      <c r="J6484" s="36">
        <f t="shared" si="222"/>
        <v>213</v>
      </c>
      <c r="K6484" s="39">
        <v>4.75</v>
      </c>
      <c r="L6484" s="39">
        <v>4.75</v>
      </c>
      <c r="M6484" s="38">
        <f t="shared" si="223"/>
        <v>1405.20833333333</v>
      </c>
      <c r="N6484" s="39" t="s">
        <v>15410</v>
      </c>
      <c r="O6484" s="39" t="s">
        <v>14549</v>
      </c>
    </row>
    <row r="6485" s="9" customFormat="1" ht="21" customHeight="1" spans="1:15">
      <c r="A6485" s="27">
        <v>6482</v>
      </c>
      <c r="B6485" s="39" t="s">
        <v>15411</v>
      </c>
      <c r="C6485" s="39" t="s">
        <v>15252</v>
      </c>
      <c r="D6485" s="39" t="s">
        <v>1152</v>
      </c>
      <c r="E6485" s="94">
        <v>50000</v>
      </c>
      <c r="F6485" s="54">
        <v>42965</v>
      </c>
      <c r="G6485" s="54">
        <v>44060</v>
      </c>
      <c r="H6485" s="54">
        <v>43790</v>
      </c>
      <c r="I6485" s="54">
        <v>44002</v>
      </c>
      <c r="J6485" s="36">
        <f t="shared" si="222"/>
        <v>213</v>
      </c>
      <c r="K6485" s="39">
        <v>4.75</v>
      </c>
      <c r="L6485" s="39">
        <v>4.75</v>
      </c>
      <c r="M6485" s="38">
        <f t="shared" si="223"/>
        <v>1405.20833333333</v>
      </c>
      <c r="N6485" s="39" t="s">
        <v>15412</v>
      </c>
      <c r="O6485" s="39" t="s">
        <v>14549</v>
      </c>
    </row>
    <row r="6486" s="9" customFormat="1" ht="21" customHeight="1" spans="1:15">
      <c r="A6486" s="27">
        <v>6483</v>
      </c>
      <c r="B6486" s="39" t="s">
        <v>15413</v>
      </c>
      <c r="C6486" s="39" t="s">
        <v>15112</v>
      </c>
      <c r="D6486" s="39" t="s">
        <v>1152</v>
      </c>
      <c r="E6486" s="94">
        <v>50000</v>
      </c>
      <c r="F6486" s="54">
        <v>42965</v>
      </c>
      <c r="G6486" s="54">
        <v>44060</v>
      </c>
      <c r="H6486" s="54">
        <v>43790</v>
      </c>
      <c r="I6486" s="54">
        <v>44002</v>
      </c>
      <c r="J6486" s="36">
        <f t="shared" si="222"/>
        <v>213</v>
      </c>
      <c r="K6486" s="39">
        <v>4.75</v>
      </c>
      <c r="L6486" s="39">
        <v>4.75</v>
      </c>
      <c r="M6486" s="38">
        <f t="shared" si="223"/>
        <v>1405.20833333333</v>
      </c>
      <c r="N6486" s="39" t="s">
        <v>15414</v>
      </c>
      <c r="O6486" s="39" t="s">
        <v>14549</v>
      </c>
    </row>
    <row r="6487" s="9" customFormat="1" ht="21" customHeight="1" spans="1:15">
      <c r="A6487" s="27">
        <v>6484</v>
      </c>
      <c r="B6487" s="39" t="s">
        <v>14609</v>
      </c>
      <c r="C6487" s="39" t="s">
        <v>14782</v>
      </c>
      <c r="D6487" s="39" t="s">
        <v>1152</v>
      </c>
      <c r="E6487" s="94">
        <v>50000</v>
      </c>
      <c r="F6487" s="54">
        <v>42965</v>
      </c>
      <c r="G6487" s="54">
        <v>44060</v>
      </c>
      <c r="H6487" s="54">
        <v>43790</v>
      </c>
      <c r="I6487" s="54">
        <v>44002</v>
      </c>
      <c r="J6487" s="36">
        <f t="shared" si="222"/>
        <v>213</v>
      </c>
      <c r="K6487" s="39">
        <v>4.75</v>
      </c>
      <c r="L6487" s="39">
        <v>4.75</v>
      </c>
      <c r="M6487" s="38">
        <f t="shared" si="223"/>
        <v>1405.20833333333</v>
      </c>
      <c r="N6487" s="39" t="s">
        <v>15415</v>
      </c>
      <c r="O6487" s="39" t="s">
        <v>14549</v>
      </c>
    </row>
    <row r="6488" s="9" customFormat="1" ht="21" customHeight="1" spans="1:15">
      <c r="A6488" s="27">
        <v>6485</v>
      </c>
      <c r="B6488" s="39" t="s">
        <v>15416</v>
      </c>
      <c r="C6488" s="39" t="s">
        <v>15134</v>
      </c>
      <c r="D6488" s="39" t="s">
        <v>1152</v>
      </c>
      <c r="E6488" s="94">
        <v>50000</v>
      </c>
      <c r="F6488" s="54">
        <v>42966</v>
      </c>
      <c r="G6488" s="54">
        <v>44061</v>
      </c>
      <c r="H6488" s="54">
        <v>43790</v>
      </c>
      <c r="I6488" s="54">
        <v>44002</v>
      </c>
      <c r="J6488" s="36">
        <f t="shared" si="222"/>
        <v>213</v>
      </c>
      <c r="K6488" s="39">
        <v>4.75</v>
      </c>
      <c r="L6488" s="39">
        <v>4.75</v>
      </c>
      <c r="M6488" s="38">
        <f t="shared" si="223"/>
        <v>1405.20833333333</v>
      </c>
      <c r="N6488" s="39" t="s">
        <v>15417</v>
      </c>
      <c r="O6488" s="39" t="s">
        <v>14549</v>
      </c>
    </row>
    <row r="6489" s="9" customFormat="1" ht="21" customHeight="1" spans="1:15">
      <c r="A6489" s="27">
        <v>6486</v>
      </c>
      <c r="B6489" s="39" t="s">
        <v>15418</v>
      </c>
      <c r="C6489" s="39" t="s">
        <v>15340</v>
      </c>
      <c r="D6489" s="39" t="s">
        <v>1152</v>
      </c>
      <c r="E6489" s="94">
        <v>50000</v>
      </c>
      <c r="F6489" s="54">
        <v>42967</v>
      </c>
      <c r="G6489" s="54">
        <v>44062</v>
      </c>
      <c r="H6489" s="54">
        <v>43790</v>
      </c>
      <c r="I6489" s="54">
        <v>44002</v>
      </c>
      <c r="J6489" s="36">
        <f t="shared" si="222"/>
        <v>213</v>
      </c>
      <c r="K6489" s="39">
        <v>4.75</v>
      </c>
      <c r="L6489" s="39">
        <v>4.75</v>
      </c>
      <c r="M6489" s="38">
        <f t="shared" si="223"/>
        <v>1405.20833333333</v>
      </c>
      <c r="N6489" s="39" t="s">
        <v>15419</v>
      </c>
      <c r="O6489" s="39" t="s">
        <v>14549</v>
      </c>
    </row>
    <row r="6490" s="9" customFormat="1" ht="21" customHeight="1" spans="1:15">
      <c r="A6490" s="27">
        <v>6487</v>
      </c>
      <c r="B6490" s="39" t="s">
        <v>15420</v>
      </c>
      <c r="C6490" s="39" t="s">
        <v>14684</v>
      </c>
      <c r="D6490" s="39" t="s">
        <v>1152</v>
      </c>
      <c r="E6490" s="94">
        <v>50000</v>
      </c>
      <c r="F6490" s="54">
        <v>42968</v>
      </c>
      <c r="G6490" s="54">
        <v>44063</v>
      </c>
      <c r="H6490" s="54">
        <v>43790</v>
      </c>
      <c r="I6490" s="54">
        <v>44002</v>
      </c>
      <c r="J6490" s="36">
        <f t="shared" si="222"/>
        <v>213</v>
      </c>
      <c r="K6490" s="39">
        <v>4.75</v>
      </c>
      <c r="L6490" s="39">
        <v>4.75</v>
      </c>
      <c r="M6490" s="38">
        <f t="shared" si="223"/>
        <v>1405.20833333333</v>
      </c>
      <c r="N6490" s="39" t="s">
        <v>15421</v>
      </c>
      <c r="O6490" s="39" t="s">
        <v>14549</v>
      </c>
    </row>
    <row r="6491" s="9" customFormat="1" ht="21" customHeight="1" spans="1:15">
      <c r="A6491" s="27">
        <v>6488</v>
      </c>
      <c r="B6491" s="39" t="s">
        <v>15422</v>
      </c>
      <c r="C6491" s="39" t="s">
        <v>15225</v>
      </c>
      <c r="D6491" s="39" t="s">
        <v>1152</v>
      </c>
      <c r="E6491" s="94">
        <v>50000</v>
      </c>
      <c r="F6491" s="54">
        <v>42968</v>
      </c>
      <c r="G6491" s="54">
        <v>44063</v>
      </c>
      <c r="H6491" s="54">
        <v>43790</v>
      </c>
      <c r="I6491" s="54">
        <v>44002</v>
      </c>
      <c r="J6491" s="36">
        <f t="shared" si="222"/>
        <v>213</v>
      </c>
      <c r="K6491" s="39">
        <v>4.75</v>
      </c>
      <c r="L6491" s="39">
        <v>4.75</v>
      </c>
      <c r="M6491" s="38">
        <f t="shared" si="223"/>
        <v>1405.20833333333</v>
      </c>
      <c r="N6491" s="39" t="s">
        <v>15423</v>
      </c>
      <c r="O6491" s="39" t="s">
        <v>14549</v>
      </c>
    </row>
    <row r="6492" s="9" customFormat="1" ht="21" customHeight="1" spans="1:15">
      <c r="A6492" s="27">
        <v>6489</v>
      </c>
      <c r="B6492" s="39" t="s">
        <v>15424</v>
      </c>
      <c r="C6492" s="39" t="s">
        <v>15112</v>
      </c>
      <c r="D6492" s="39" t="s">
        <v>1152</v>
      </c>
      <c r="E6492" s="94">
        <v>50000</v>
      </c>
      <c r="F6492" s="54">
        <v>42968</v>
      </c>
      <c r="G6492" s="54">
        <v>44063</v>
      </c>
      <c r="H6492" s="54">
        <v>43790</v>
      </c>
      <c r="I6492" s="54">
        <v>44002</v>
      </c>
      <c r="J6492" s="36">
        <f t="shared" si="222"/>
        <v>213</v>
      </c>
      <c r="K6492" s="39">
        <v>4.75</v>
      </c>
      <c r="L6492" s="39">
        <v>4.75</v>
      </c>
      <c r="M6492" s="38">
        <f t="shared" si="223"/>
        <v>1405.20833333333</v>
      </c>
      <c r="N6492" s="39" t="s">
        <v>15425</v>
      </c>
      <c r="O6492" s="39" t="s">
        <v>14549</v>
      </c>
    </row>
    <row r="6493" s="9" customFormat="1" ht="21" customHeight="1" spans="1:15">
      <c r="A6493" s="27">
        <v>6490</v>
      </c>
      <c r="B6493" s="39" t="s">
        <v>15426</v>
      </c>
      <c r="C6493" s="39" t="s">
        <v>15427</v>
      </c>
      <c r="D6493" s="39" t="s">
        <v>1152</v>
      </c>
      <c r="E6493" s="94">
        <v>50000</v>
      </c>
      <c r="F6493" s="54">
        <v>42968</v>
      </c>
      <c r="G6493" s="54">
        <v>44058</v>
      </c>
      <c r="H6493" s="54">
        <v>43790</v>
      </c>
      <c r="I6493" s="54">
        <v>44002</v>
      </c>
      <c r="J6493" s="36">
        <f t="shared" si="222"/>
        <v>213</v>
      </c>
      <c r="K6493" s="39">
        <v>4.75</v>
      </c>
      <c r="L6493" s="39">
        <v>4.75</v>
      </c>
      <c r="M6493" s="38">
        <f t="shared" si="223"/>
        <v>1405.20833333333</v>
      </c>
      <c r="N6493" s="39" t="s">
        <v>15428</v>
      </c>
      <c r="O6493" s="39" t="s">
        <v>14549</v>
      </c>
    </row>
    <row r="6494" s="9" customFormat="1" ht="21" customHeight="1" spans="1:15">
      <c r="A6494" s="27">
        <v>6491</v>
      </c>
      <c r="B6494" s="39" t="s">
        <v>15429</v>
      </c>
      <c r="C6494" s="39" t="s">
        <v>14589</v>
      </c>
      <c r="D6494" s="39" t="s">
        <v>1152</v>
      </c>
      <c r="E6494" s="94">
        <v>50000</v>
      </c>
      <c r="F6494" s="54">
        <v>42968</v>
      </c>
      <c r="G6494" s="54">
        <v>44063</v>
      </c>
      <c r="H6494" s="54">
        <v>43790</v>
      </c>
      <c r="I6494" s="54">
        <v>44002</v>
      </c>
      <c r="J6494" s="36">
        <f t="shared" si="222"/>
        <v>213</v>
      </c>
      <c r="K6494" s="39">
        <v>4.75</v>
      </c>
      <c r="L6494" s="39">
        <v>4.75</v>
      </c>
      <c r="M6494" s="38">
        <f t="shared" si="223"/>
        <v>1405.20833333333</v>
      </c>
      <c r="N6494" s="39" t="s">
        <v>15430</v>
      </c>
      <c r="O6494" s="39" t="s">
        <v>14549</v>
      </c>
    </row>
    <row r="6495" s="9" customFormat="1" ht="21" customHeight="1" spans="1:15">
      <c r="A6495" s="27">
        <v>6492</v>
      </c>
      <c r="B6495" s="39" t="s">
        <v>15431</v>
      </c>
      <c r="C6495" s="39" t="s">
        <v>14876</v>
      </c>
      <c r="D6495" s="39" t="s">
        <v>1152</v>
      </c>
      <c r="E6495" s="94">
        <v>50000</v>
      </c>
      <c r="F6495" s="54">
        <v>42969</v>
      </c>
      <c r="G6495" s="54">
        <v>44064</v>
      </c>
      <c r="H6495" s="54">
        <v>43790</v>
      </c>
      <c r="I6495" s="54">
        <v>44002</v>
      </c>
      <c r="J6495" s="36">
        <f t="shared" si="222"/>
        <v>213</v>
      </c>
      <c r="K6495" s="39">
        <v>4.75</v>
      </c>
      <c r="L6495" s="39">
        <v>4.75</v>
      </c>
      <c r="M6495" s="38">
        <f t="shared" si="223"/>
        <v>1405.20833333333</v>
      </c>
      <c r="N6495" s="39" t="s">
        <v>15432</v>
      </c>
      <c r="O6495" s="39" t="s">
        <v>14549</v>
      </c>
    </row>
    <row r="6496" s="9" customFormat="1" ht="21" customHeight="1" spans="1:15">
      <c r="A6496" s="27">
        <v>6493</v>
      </c>
      <c r="B6496" s="39" t="s">
        <v>15089</v>
      </c>
      <c r="C6496" s="39" t="s">
        <v>14729</v>
      </c>
      <c r="D6496" s="39" t="s">
        <v>1152</v>
      </c>
      <c r="E6496" s="94">
        <v>50000</v>
      </c>
      <c r="F6496" s="54">
        <v>42971</v>
      </c>
      <c r="G6496" s="54">
        <v>44066</v>
      </c>
      <c r="H6496" s="54">
        <v>43790</v>
      </c>
      <c r="I6496" s="54">
        <v>44002</v>
      </c>
      <c r="J6496" s="36">
        <f t="shared" si="222"/>
        <v>213</v>
      </c>
      <c r="K6496" s="39">
        <v>4.75</v>
      </c>
      <c r="L6496" s="39">
        <v>4.75</v>
      </c>
      <c r="M6496" s="38">
        <f t="shared" si="223"/>
        <v>1405.20833333333</v>
      </c>
      <c r="N6496" s="39" t="s">
        <v>15433</v>
      </c>
      <c r="O6496" s="39" t="s">
        <v>14549</v>
      </c>
    </row>
    <row r="6497" s="9" customFormat="1" ht="21" customHeight="1" spans="1:15">
      <c r="A6497" s="27">
        <v>6494</v>
      </c>
      <c r="B6497" s="39" t="s">
        <v>15434</v>
      </c>
      <c r="C6497" s="39" t="s">
        <v>15134</v>
      </c>
      <c r="D6497" s="39" t="s">
        <v>1152</v>
      </c>
      <c r="E6497" s="94">
        <v>50000</v>
      </c>
      <c r="F6497" s="54">
        <v>42972</v>
      </c>
      <c r="G6497" s="54">
        <v>44067</v>
      </c>
      <c r="H6497" s="54">
        <v>43790</v>
      </c>
      <c r="I6497" s="54">
        <v>44002</v>
      </c>
      <c r="J6497" s="36">
        <f t="shared" si="222"/>
        <v>213</v>
      </c>
      <c r="K6497" s="39">
        <v>4.75</v>
      </c>
      <c r="L6497" s="39">
        <v>4.75</v>
      </c>
      <c r="M6497" s="38">
        <f t="shared" si="223"/>
        <v>1405.20833333333</v>
      </c>
      <c r="N6497" s="39" t="s">
        <v>15435</v>
      </c>
      <c r="O6497" s="39" t="s">
        <v>14549</v>
      </c>
    </row>
    <row r="6498" s="9" customFormat="1" ht="21" customHeight="1" spans="1:15">
      <c r="A6498" s="27">
        <v>6495</v>
      </c>
      <c r="B6498" s="39" t="s">
        <v>15436</v>
      </c>
      <c r="C6498" s="39" t="s">
        <v>14825</v>
      </c>
      <c r="D6498" s="39" t="s">
        <v>1152</v>
      </c>
      <c r="E6498" s="94">
        <v>30000</v>
      </c>
      <c r="F6498" s="54">
        <v>42972</v>
      </c>
      <c r="G6498" s="54">
        <v>44067</v>
      </c>
      <c r="H6498" s="54">
        <v>43790</v>
      </c>
      <c r="I6498" s="54">
        <v>44002</v>
      </c>
      <c r="J6498" s="36">
        <f t="shared" si="222"/>
        <v>213</v>
      </c>
      <c r="K6498" s="39">
        <v>4.75</v>
      </c>
      <c r="L6498" s="39">
        <v>4.75</v>
      </c>
      <c r="M6498" s="38">
        <f t="shared" si="223"/>
        <v>843.125</v>
      </c>
      <c r="N6498" s="39" t="s">
        <v>15437</v>
      </c>
      <c r="O6498" s="39" t="s">
        <v>14549</v>
      </c>
    </row>
    <row r="6499" s="9" customFormat="1" ht="21" customHeight="1" spans="1:15">
      <c r="A6499" s="27">
        <v>6496</v>
      </c>
      <c r="B6499" s="39" t="s">
        <v>15438</v>
      </c>
      <c r="C6499" s="39" t="s">
        <v>15107</v>
      </c>
      <c r="D6499" s="39" t="s">
        <v>1152</v>
      </c>
      <c r="E6499" s="94">
        <v>50000</v>
      </c>
      <c r="F6499" s="54">
        <v>42973</v>
      </c>
      <c r="G6499" s="54">
        <v>44068</v>
      </c>
      <c r="H6499" s="54">
        <v>43790</v>
      </c>
      <c r="I6499" s="54">
        <v>44002</v>
      </c>
      <c r="J6499" s="36">
        <f t="shared" si="222"/>
        <v>213</v>
      </c>
      <c r="K6499" s="39">
        <v>4.75</v>
      </c>
      <c r="L6499" s="39">
        <v>4.75</v>
      </c>
      <c r="M6499" s="38">
        <f t="shared" si="223"/>
        <v>1405.20833333333</v>
      </c>
      <c r="N6499" s="39" t="s">
        <v>15439</v>
      </c>
      <c r="O6499" s="39" t="s">
        <v>14549</v>
      </c>
    </row>
    <row r="6500" s="9" customFormat="1" ht="21" customHeight="1" spans="1:15">
      <c r="A6500" s="27">
        <v>6497</v>
      </c>
      <c r="B6500" s="39" t="s">
        <v>15440</v>
      </c>
      <c r="C6500" s="39" t="s">
        <v>15277</v>
      </c>
      <c r="D6500" s="39" t="s">
        <v>1152</v>
      </c>
      <c r="E6500" s="94">
        <v>50000</v>
      </c>
      <c r="F6500" s="54">
        <v>42973</v>
      </c>
      <c r="G6500" s="54">
        <v>44068</v>
      </c>
      <c r="H6500" s="54">
        <v>43790</v>
      </c>
      <c r="I6500" s="54">
        <v>44002</v>
      </c>
      <c r="J6500" s="36">
        <f t="shared" si="222"/>
        <v>213</v>
      </c>
      <c r="K6500" s="39">
        <v>4.75</v>
      </c>
      <c r="L6500" s="39">
        <v>4.75</v>
      </c>
      <c r="M6500" s="38">
        <f t="shared" si="223"/>
        <v>1405.20833333333</v>
      </c>
      <c r="N6500" s="39" t="s">
        <v>15441</v>
      </c>
      <c r="O6500" s="39" t="s">
        <v>14549</v>
      </c>
    </row>
    <row r="6501" s="9" customFormat="1" ht="21" customHeight="1" spans="1:15">
      <c r="A6501" s="27">
        <v>6498</v>
      </c>
      <c r="B6501" s="39" t="s">
        <v>15442</v>
      </c>
      <c r="C6501" s="39" t="s">
        <v>14687</v>
      </c>
      <c r="D6501" s="39" t="s">
        <v>1152</v>
      </c>
      <c r="E6501" s="94">
        <v>40000</v>
      </c>
      <c r="F6501" s="54">
        <v>42974</v>
      </c>
      <c r="G6501" s="54">
        <v>44069</v>
      </c>
      <c r="H6501" s="54">
        <v>43790</v>
      </c>
      <c r="I6501" s="54">
        <v>44002</v>
      </c>
      <c r="J6501" s="36">
        <f t="shared" si="222"/>
        <v>213</v>
      </c>
      <c r="K6501" s="39">
        <v>4.75</v>
      </c>
      <c r="L6501" s="39">
        <v>4.75</v>
      </c>
      <c r="M6501" s="38">
        <f t="shared" si="223"/>
        <v>1124.16666666667</v>
      </c>
      <c r="N6501" s="39" t="s">
        <v>15443</v>
      </c>
      <c r="O6501" s="39" t="s">
        <v>14549</v>
      </c>
    </row>
    <row r="6502" s="9" customFormat="1" ht="21" customHeight="1" spans="1:15">
      <c r="A6502" s="27">
        <v>6499</v>
      </c>
      <c r="B6502" s="39" t="s">
        <v>15444</v>
      </c>
      <c r="C6502" s="39" t="s">
        <v>14568</v>
      </c>
      <c r="D6502" s="39" t="s">
        <v>1152</v>
      </c>
      <c r="E6502" s="94">
        <v>50000</v>
      </c>
      <c r="F6502" s="54">
        <v>42974</v>
      </c>
      <c r="G6502" s="54">
        <v>44069</v>
      </c>
      <c r="H6502" s="54">
        <v>43790</v>
      </c>
      <c r="I6502" s="54">
        <v>44002</v>
      </c>
      <c r="J6502" s="36">
        <f t="shared" si="222"/>
        <v>213</v>
      </c>
      <c r="K6502" s="39">
        <v>4.75</v>
      </c>
      <c r="L6502" s="39">
        <v>4.75</v>
      </c>
      <c r="M6502" s="38">
        <f t="shared" si="223"/>
        <v>1405.20833333333</v>
      </c>
      <c r="N6502" s="39" t="s">
        <v>15445</v>
      </c>
      <c r="O6502" s="39" t="s">
        <v>14549</v>
      </c>
    </row>
    <row r="6503" s="9" customFormat="1" ht="21" customHeight="1" spans="1:15">
      <c r="A6503" s="27">
        <v>6500</v>
      </c>
      <c r="B6503" s="39" t="s">
        <v>15446</v>
      </c>
      <c r="C6503" s="39" t="s">
        <v>15107</v>
      </c>
      <c r="D6503" s="39" t="s">
        <v>1152</v>
      </c>
      <c r="E6503" s="94">
        <v>50000</v>
      </c>
      <c r="F6503" s="54">
        <v>42974</v>
      </c>
      <c r="G6503" s="54">
        <v>44069</v>
      </c>
      <c r="H6503" s="54">
        <v>43790</v>
      </c>
      <c r="I6503" s="54">
        <v>44002</v>
      </c>
      <c r="J6503" s="36">
        <f t="shared" si="222"/>
        <v>213</v>
      </c>
      <c r="K6503" s="39">
        <v>4.75</v>
      </c>
      <c r="L6503" s="39">
        <v>4.75</v>
      </c>
      <c r="M6503" s="38">
        <f t="shared" si="223"/>
        <v>1405.20833333333</v>
      </c>
      <c r="N6503" s="39" t="s">
        <v>15447</v>
      </c>
      <c r="O6503" s="39" t="s">
        <v>14549</v>
      </c>
    </row>
    <row r="6504" s="9" customFormat="1" ht="21" customHeight="1" spans="1:15">
      <c r="A6504" s="27">
        <v>6501</v>
      </c>
      <c r="B6504" s="39" t="s">
        <v>15448</v>
      </c>
      <c r="C6504" s="39" t="s">
        <v>15427</v>
      </c>
      <c r="D6504" s="39" t="s">
        <v>1152</v>
      </c>
      <c r="E6504" s="94">
        <v>50000</v>
      </c>
      <c r="F6504" s="54">
        <v>42975</v>
      </c>
      <c r="G6504" s="54">
        <v>44070</v>
      </c>
      <c r="H6504" s="54">
        <v>43790</v>
      </c>
      <c r="I6504" s="54">
        <v>44002</v>
      </c>
      <c r="J6504" s="36">
        <f t="shared" si="222"/>
        <v>213</v>
      </c>
      <c r="K6504" s="39">
        <v>4.75</v>
      </c>
      <c r="L6504" s="39">
        <v>4.75</v>
      </c>
      <c r="M6504" s="38">
        <f t="shared" si="223"/>
        <v>1405.20833333333</v>
      </c>
      <c r="N6504" s="39" t="s">
        <v>15449</v>
      </c>
      <c r="O6504" s="39" t="s">
        <v>14549</v>
      </c>
    </row>
    <row r="6505" s="9" customFormat="1" ht="21" customHeight="1" spans="1:15">
      <c r="A6505" s="27">
        <v>6502</v>
      </c>
      <c r="B6505" s="39" t="s">
        <v>15450</v>
      </c>
      <c r="C6505" s="39" t="s">
        <v>14568</v>
      </c>
      <c r="D6505" s="39" t="s">
        <v>1152</v>
      </c>
      <c r="E6505" s="94">
        <v>50000</v>
      </c>
      <c r="F6505" s="54">
        <v>42975</v>
      </c>
      <c r="G6505" s="54">
        <v>44070</v>
      </c>
      <c r="H6505" s="54">
        <v>43790</v>
      </c>
      <c r="I6505" s="54">
        <v>44002</v>
      </c>
      <c r="J6505" s="36">
        <f t="shared" si="222"/>
        <v>213</v>
      </c>
      <c r="K6505" s="39">
        <v>4.75</v>
      </c>
      <c r="L6505" s="39">
        <v>4.75</v>
      </c>
      <c r="M6505" s="38">
        <f t="shared" si="223"/>
        <v>1405.20833333333</v>
      </c>
      <c r="N6505" s="39" t="s">
        <v>15451</v>
      </c>
      <c r="O6505" s="39" t="s">
        <v>14549</v>
      </c>
    </row>
    <row r="6506" s="9" customFormat="1" ht="21" customHeight="1" spans="1:15">
      <c r="A6506" s="27">
        <v>6503</v>
      </c>
      <c r="B6506" s="39" t="s">
        <v>15452</v>
      </c>
      <c r="C6506" s="39" t="s">
        <v>14568</v>
      </c>
      <c r="D6506" s="39" t="s">
        <v>1152</v>
      </c>
      <c r="E6506" s="94">
        <v>50000</v>
      </c>
      <c r="F6506" s="54">
        <v>42975</v>
      </c>
      <c r="G6506" s="54">
        <v>44070</v>
      </c>
      <c r="H6506" s="54">
        <v>43790</v>
      </c>
      <c r="I6506" s="54">
        <v>44002</v>
      </c>
      <c r="J6506" s="36">
        <f t="shared" si="222"/>
        <v>213</v>
      </c>
      <c r="K6506" s="39">
        <v>4.75</v>
      </c>
      <c r="L6506" s="39">
        <v>4.75</v>
      </c>
      <c r="M6506" s="38">
        <f t="shared" si="223"/>
        <v>1405.20833333333</v>
      </c>
      <c r="N6506" s="39" t="s">
        <v>15453</v>
      </c>
      <c r="O6506" s="39" t="s">
        <v>14549</v>
      </c>
    </row>
    <row r="6507" s="9" customFormat="1" ht="21" customHeight="1" spans="1:15">
      <c r="A6507" s="27">
        <v>6504</v>
      </c>
      <c r="B6507" s="39" t="s">
        <v>15454</v>
      </c>
      <c r="C6507" s="39" t="s">
        <v>14604</v>
      </c>
      <c r="D6507" s="39" t="s">
        <v>1152</v>
      </c>
      <c r="E6507" s="94">
        <v>50000</v>
      </c>
      <c r="F6507" s="54">
        <v>42977</v>
      </c>
      <c r="G6507" s="54">
        <v>44072</v>
      </c>
      <c r="H6507" s="54">
        <v>43790</v>
      </c>
      <c r="I6507" s="54">
        <v>44002</v>
      </c>
      <c r="J6507" s="36">
        <f t="shared" si="222"/>
        <v>213</v>
      </c>
      <c r="K6507" s="39">
        <v>4.75</v>
      </c>
      <c r="L6507" s="39">
        <v>4.75</v>
      </c>
      <c r="M6507" s="38">
        <f t="shared" si="223"/>
        <v>1405.20833333333</v>
      </c>
      <c r="N6507" s="39" t="s">
        <v>15455</v>
      </c>
      <c r="O6507" s="39" t="s">
        <v>14549</v>
      </c>
    </row>
    <row r="6508" s="9" customFormat="1" ht="21" customHeight="1" spans="1:15">
      <c r="A6508" s="27">
        <v>6505</v>
      </c>
      <c r="B6508" s="39" t="s">
        <v>15456</v>
      </c>
      <c r="C6508" s="39" t="s">
        <v>14574</v>
      </c>
      <c r="D6508" s="39" t="s">
        <v>1152</v>
      </c>
      <c r="E6508" s="94">
        <v>50000</v>
      </c>
      <c r="F6508" s="54">
        <v>42978</v>
      </c>
      <c r="G6508" s="54">
        <v>44073</v>
      </c>
      <c r="H6508" s="54">
        <v>43790</v>
      </c>
      <c r="I6508" s="54">
        <v>44002</v>
      </c>
      <c r="J6508" s="36">
        <f t="shared" si="222"/>
        <v>213</v>
      </c>
      <c r="K6508" s="39">
        <v>4.75</v>
      </c>
      <c r="L6508" s="39">
        <v>4.75</v>
      </c>
      <c r="M6508" s="38">
        <f t="shared" si="223"/>
        <v>1405.20833333333</v>
      </c>
      <c r="N6508" s="39" t="s">
        <v>15457</v>
      </c>
      <c r="O6508" s="39" t="s">
        <v>14549</v>
      </c>
    </row>
    <row r="6509" s="9" customFormat="1" ht="21" customHeight="1" spans="1:15">
      <c r="A6509" s="27">
        <v>6506</v>
      </c>
      <c r="B6509" s="39" t="s">
        <v>15458</v>
      </c>
      <c r="C6509" s="39" t="s">
        <v>15321</v>
      </c>
      <c r="D6509" s="39" t="s">
        <v>1152</v>
      </c>
      <c r="E6509" s="94">
        <v>50000</v>
      </c>
      <c r="F6509" s="54">
        <v>42978</v>
      </c>
      <c r="G6509" s="54">
        <v>44073</v>
      </c>
      <c r="H6509" s="54">
        <v>43790</v>
      </c>
      <c r="I6509" s="54">
        <v>43951</v>
      </c>
      <c r="J6509" s="36">
        <f t="shared" si="222"/>
        <v>162</v>
      </c>
      <c r="K6509" s="39">
        <v>4.75</v>
      </c>
      <c r="L6509" s="39">
        <v>4.75</v>
      </c>
      <c r="M6509" s="38">
        <f t="shared" si="223"/>
        <v>1068.75</v>
      </c>
      <c r="N6509" s="39" t="s">
        <v>15459</v>
      </c>
      <c r="O6509" s="39" t="s">
        <v>14549</v>
      </c>
    </row>
    <row r="6510" s="9" customFormat="1" ht="21" customHeight="1" spans="1:15">
      <c r="A6510" s="27">
        <v>6507</v>
      </c>
      <c r="B6510" s="39" t="s">
        <v>15460</v>
      </c>
      <c r="C6510" s="39" t="s">
        <v>14939</v>
      </c>
      <c r="D6510" s="39" t="s">
        <v>1152</v>
      </c>
      <c r="E6510" s="94">
        <v>50000</v>
      </c>
      <c r="F6510" s="54">
        <v>42979</v>
      </c>
      <c r="G6510" s="54">
        <v>44074</v>
      </c>
      <c r="H6510" s="54">
        <v>43790</v>
      </c>
      <c r="I6510" s="54">
        <v>44002</v>
      </c>
      <c r="J6510" s="36">
        <f t="shared" si="222"/>
        <v>213</v>
      </c>
      <c r="K6510" s="39">
        <v>4.75</v>
      </c>
      <c r="L6510" s="39">
        <v>4.75</v>
      </c>
      <c r="M6510" s="38">
        <f t="shared" si="223"/>
        <v>1405.20833333333</v>
      </c>
      <c r="N6510" s="39" t="s">
        <v>15461</v>
      </c>
      <c r="O6510" s="39" t="s">
        <v>14549</v>
      </c>
    </row>
    <row r="6511" s="9" customFormat="1" ht="21" customHeight="1" spans="1:15">
      <c r="A6511" s="27">
        <v>6508</v>
      </c>
      <c r="B6511" s="39" t="s">
        <v>15462</v>
      </c>
      <c r="C6511" s="39" t="s">
        <v>15134</v>
      </c>
      <c r="D6511" s="39" t="s">
        <v>1152</v>
      </c>
      <c r="E6511" s="94">
        <v>50000</v>
      </c>
      <c r="F6511" s="54">
        <v>42979</v>
      </c>
      <c r="G6511" s="54">
        <v>44074</v>
      </c>
      <c r="H6511" s="54">
        <v>43790</v>
      </c>
      <c r="I6511" s="54">
        <v>44002</v>
      </c>
      <c r="J6511" s="36">
        <f t="shared" si="222"/>
        <v>213</v>
      </c>
      <c r="K6511" s="39">
        <v>4.75</v>
      </c>
      <c r="L6511" s="39">
        <v>4.75</v>
      </c>
      <c r="M6511" s="38">
        <f t="shared" si="223"/>
        <v>1405.20833333333</v>
      </c>
      <c r="N6511" s="39" t="s">
        <v>15463</v>
      </c>
      <c r="O6511" s="39" t="s">
        <v>14549</v>
      </c>
    </row>
    <row r="6512" s="9" customFormat="1" ht="21" customHeight="1" spans="1:15">
      <c r="A6512" s="27">
        <v>6509</v>
      </c>
      <c r="B6512" s="39" t="s">
        <v>15464</v>
      </c>
      <c r="C6512" s="39" t="s">
        <v>14568</v>
      </c>
      <c r="D6512" s="39" t="s">
        <v>1152</v>
      </c>
      <c r="E6512" s="94">
        <v>50000</v>
      </c>
      <c r="F6512" s="54">
        <v>42984</v>
      </c>
      <c r="G6512" s="54">
        <v>44077</v>
      </c>
      <c r="H6512" s="54">
        <v>43790</v>
      </c>
      <c r="I6512" s="54">
        <v>44002</v>
      </c>
      <c r="J6512" s="36">
        <f t="shared" si="222"/>
        <v>213</v>
      </c>
      <c r="K6512" s="39">
        <v>4.75</v>
      </c>
      <c r="L6512" s="39">
        <v>4.75</v>
      </c>
      <c r="M6512" s="38">
        <f t="shared" si="223"/>
        <v>1405.20833333333</v>
      </c>
      <c r="N6512" s="39" t="s">
        <v>15465</v>
      </c>
      <c r="O6512" s="39" t="s">
        <v>14549</v>
      </c>
    </row>
    <row r="6513" s="9" customFormat="1" ht="21" customHeight="1" spans="1:15">
      <c r="A6513" s="27">
        <v>6510</v>
      </c>
      <c r="B6513" s="39" t="s">
        <v>15466</v>
      </c>
      <c r="C6513" s="39" t="s">
        <v>15093</v>
      </c>
      <c r="D6513" s="39" t="s">
        <v>1152</v>
      </c>
      <c r="E6513" s="94">
        <v>50000</v>
      </c>
      <c r="F6513" s="54">
        <v>42988</v>
      </c>
      <c r="G6513" s="54">
        <v>44083</v>
      </c>
      <c r="H6513" s="54">
        <v>43790</v>
      </c>
      <c r="I6513" s="54">
        <v>44002</v>
      </c>
      <c r="J6513" s="36">
        <f t="shared" si="222"/>
        <v>213</v>
      </c>
      <c r="K6513" s="39">
        <v>4.75</v>
      </c>
      <c r="L6513" s="39">
        <v>4.75</v>
      </c>
      <c r="M6513" s="38">
        <f t="shared" si="223"/>
        <v>1405.20833333333</v>
      </c>
      <c r="N6513" s="39" t="s">
        <v>15467</v>
      </c>
      <c r="O6513" s="39" t="s">
        <v>14549</v>
      </c>
    </row>
    <row r="6514" s="9" customFormat="1" ht="21" customHeight="1" spans="1:15">
      <c r="A6514" s="27">
        <v>6511</v>
      </c>
      <c r="B6514" s="39" t="s">
        <v>15468</v>
      </c>
      <c r="C6514" s="39" t="s">
        <v>14970</v>
      </c>
      <c r="D6514" s="39" t="s">
        <v>1152</v>
      </c>
      <c r="E6514" s="94">
        <v>50000</v>
      </c>
      <c r="F6514" s="54">
        <v>42989</v>
      </c>
      <c r="G6514" s="54">
        <v>44084</v>
      </c>
      <c r="H6514" s="54">
        <v>43790</v>
      </c>
      <c r="I6514" s="54">
        <v>44002</v>
      </c>
      <c r="J6514" s="36">
        <f t="shared" si="222"/>
        <v>213</v>
      </c>
      <c r="K6514" s="39">
        <v>4.75</v>
      </c>
      <c r="L6514" s="39">
        <v>4.75</v>
      </c>
      <c r="M6514" s="38">
        <f t="shared" si="223"/>
        <v>1405.20833333333</v>
      </c>
      <c r="N6514" s="39" t="s">
        <v>15469</v>
      </c>
      <c r="O6514" s="39" t="s">
        <v>14549</v>
      </c>
    </row>
    <row r="6515" s="9" customFormat="1" ht="21" customHeight="1" spans="1:15">
      <c r="A6515" s="27">
        <v>6512</v>
      </c>
      <c r="B6515" s="39" t="s">
        <v>15470</v>
      </c>
      <c r="C6515" s="39" t="s">
        <v>14967</v>
      </c>
      <c r="D6515" s="39" t="s">
        <v>1152</v>
      </c>
      <c r="E6515" s="94">
        <v>50000</v>
      </c>
      <c r="F6515" s="54">
        <v>42989</v>
      </c>
      <c r="G6515" s="54">
        <v>44084</v>
      </c>
      <c r="H6515" s="54">
        <v>43790</v>
      </c>
      <c r="I6515" s="54">
        <v>44002</v>
      </c>
      <c r="J6515" s="36">
        <f t="shared" si="222"/>
        <v>213</v>
      </c>
      <c r="K6515" s="39">
        <v>4.75</v>
      </c>
      <c r="L6515" s="39">
        <v>4.75</v>
      </c>
      <c r="M6515" s="38">
        <f t="shared" si="223"/>
        <v>1405.20833333333</v>
      </c>
      <c r="N6515" s="39" t="s">
        <v>15471</v>
      </c>
      <c r="O6515" s="39" t="s">
        <v>14549</v>
      </c>
    </row>
    <row r="6516" s="9" customFormat="1" ht="21" customHeight="1" spans="1:15">
      <c r="A6516" s="27">
        <v>6513</v>
      </c>
      <c r="B6516" s="39" t="s">
        <v>15472</v>
      </c>
      <c r="C6516" s="39" t="s">
        <v>14568</v>
      </c>
      <c r="D6516" s="39" t="s">
        <v>1152</v>
      </c>
      <c r="E6516" s="94">
        <v>50000</v>
      </c>
      <c r="F6516" s="54">
        <v>42989</v>
      </c>
      <c r="G6516" s="54">
        <v>44084</v>
      </c>
      <c r="H6516" s="54">
        <v>43790</v>
      </c>
      <c r="I6516" s="54">
        <v>44002</v>
      </c>
      <c r="J6516" s="36">
        <f t="shared" si="222"/>
        <v>213</v>
      </c>
      <c r="K6516" s="39">
        <v>4.75</v>
      </c>
      <c r="L6516" s="39">
        <v>4.75</v>
      </c>
      <c r="M6516" s="38">
        <f t="shared" si="223"/>
        <v>1405.20833333333</v>
      </c>
      <c r="N6516" s="39" t="s">
        <v>15473</v>
      </c>
      <c r="O6516" s="39" t="s">
        <v>14549</v>
      </c>
    </row>
    <row r="6517" s="9" customFormat="1" ht="21" customHeight="1" spans="1:15">
      <c r="A6517" s="27">
        <v>6514</v>
      </c>
      <c r="B6517" s="39" t="s">
        <v>15474</v>
      </c>
      <c r="C6517" s="39" t="s">
        <v>15010</v>
      </c>
      <c r="D6517" s="39" t="s">
        <v>1152</v>
      </c>
      <c r="E6517" s="94">
        <v>50000</v>
      </c>
      <c r="F6517" s="54">
        <v>42989</v>
      </c>
      <c r="G6517" s="54">
        <v>44084</v>
      </c>
      <c r="H6517" s="54">
        <v>43790</v>
      </c>
      <c r="I6517" s="54">
        <v>44002</v>
      </c>
      <c r="J6517" s="36">
        <f t="shared" si="222"/>
        <v>213</v>
      </c>
      <c r="K6517" s="39">
        <v>4.75</v>
      </c>
      <c r="L6517" s="39">
        <v>4.75</v>
      </c>
      <c r="M6517" s="38">
        <f t="shared" si="223"/>
        <v>1405.20833333333</v>
      </c>
      <c r="N6517" s="39" t="s">
        <v>15475</v>
      </c>
      <c r="O6517" s="39" t="s">
        <v>14549</v>
      </c>
    </row>
    <row r="6518" s="9" customFormat="1" ht="21" customHeight="1" spans="1:15">
      <c r="A6518" s="27">
        <v>6515</v>
      </c>
      <c r="B6518" s="39" t="s">
        <v>15476</v>
      </c>
      <c r="C6518" s="39" t="s">
        <v>15477</v>
      </c>
      <c r="D6518" s="39" t="s">
        <v>1152</v>
      </c>
      <c r="E6518" s="94">
        <v>50000</v>
      </c>
      <c r="F6518" s="54">
        <v>42990</v>
      </c>
      <c r="G6518" s="54">
        <v>44085</v>
      </c>
      <c r="H6518" s="54">
        <v>43790</v>
      </c>
      <c r="I6518" s="54">
        <v>43970</v>
      </c>
      <c r="J6518" s="36">
        <f t="shared" si="222"/>
        <v>181</v>
      </c>
      <c r="K6518" s="39">
        <v>4.75</v>
      </c>
      <c r="L6518" s="39">
        <v>4.75</v>
      </c>
      <c r="M6518" s="38">
        <f t="shared" si="223"/>
        <v>1194.09722222222</v>
      </c>
      <c r="N6518" s="39" t="s">
        <v>15478</v>
      </c>
      <c r="O6518" s="39" t="s">
        <v>14549</v>
      </c>
    </row>
    <row r="6519" s="9" customFormat="1" ht="21" customHeight="1" spans="1:15">
      <c r="A6519" s="27">
        <v>6516</v>
      </c>
      <c r="B6519" s="39" t="s">
        <v>15479</v>
      </c>
      <c r="C6519" s="39" t="s">
        <v>15337</v>
      </c>
      <c r="D6519" s="39" t="s">
        <v>1152</v>
      </c>
      <c r="E6519" s="94">
        <v>50000</v>
      </c>
      <c r="F6519" s="54">
        <v>42990</v>
      </c>
      <c r="G6519" s="54">
        <v>44085</v>
      </c>
      <c r="H6519" s="54">
        <v>43790</v>
      </c>
      <c r="I6519" s="54">
        <v>44002</v>
      </c>
      <c r="J6519" s="36">
        <f t="shared" si="222"/>
        <v>213</v>
      </c>
      <c r="K6519" s="39">
        <v>4.75</v>
      </c>
      <c r="L6519" s="39">
        <v>4.75</v>
      </c>
      <c r="M6519" s="38">
        <f t="shared" si="223"/>
        <v>1405.20833333333</v>
      </c>
      <c r="N6519" s="39" t="s">
        <v>15480</v>
      </c>
      <c r="O6519" s="39" t="s">
        <v>14549</v>
      </c>
    </row>
    <row r="6520" s="9" customFormat="1" ht="21" customHeight="1" spans="1:15">
      <c r="A6520" s="27">
        <v>6517</v>
      </c>
      <c r="B6520" s="39" t="s">
        <v>15481</v>
      </c>
      <c r="C6520" s="39" t="s">
        <v>14802</v>
      </c>
      <c r="D6520" s="39" t="s">
        <v>1152</v>
      </c>
      <c r="E6520" s="94">
        <v>50000</v>
      </c>
      <c r="F6520" s="54">
        <v>42991</v>
      </c>
      <c r="G6520" s="54">
        <v>44086</v>
      </c>
      <c r="H6520" s="54">
        <v>43790</v>
      </c>
      <c r="I6520" s="54">
        <v>44002</v>
      </c>
      <c r="J6520" s="36">
        <f t="shared" si="222"/>
        <v>213</v>
      </c>
      <c r="K6520" s="39">
        <v>4.75</v>
      </c>
      <c r="L6520" s="39">
        <v>4.75</v>
      </c>
      <c r="M6520" s="38">
        <f t="shared" si="223"/>
        <v>1405.20833333333</v>
      </c>
      <c r="N6520" s="39" t="s">
        <v>15482</v>
      </c>
      <c r="O6520" s="39" t="s">
        <v>14549</v>
      </c>
    </row>
    <row r="6521" s="9" customFormat="1" ht="21" customHeight="1" spans="1:15">
      <c r="A6521" s="27">
        <v>6518</v>
      </c>
      <c r="B6521" s="39" t="s">
        <v>15483</v>
      </c>
      <c r="C6521" s="39" t="s">
        <v>14964</v>
      </c>
      <c r="D6521" s="39" t="s">
        <v>1152</v>
      </c>
      <c r="E6521" s="94">
        <v>50000</v>
      </c>
      <c r="F6521" s="54">
        <v>42991</v>
      </c>
      <c r="G6521" s="54">
        <v>44086</v>
      </c>
      <c r="H6521" s="54">
        <v>43790</v>
      </c>
      <c r="I6521" s="54">
        <v>44002</v>
      </c>
      <c r="J6521" s="36">
        <f t="shared" si="222"/>
        <v>213</v>
      </c>
      <c r="K6521" s="39">
        <v>4.75</v>
      </c>
      <c r="L6521" s="39">
        <v>4.75</v>
      </c>
      <c r="M6521" s="38">
        <f t="shared" si="223"/>
        <v>1405.20833333333</v>
      </c>
      <c r="N6521" s="39" t="s">
        <v>15484</v>
      </c>
      <c r="O6521" s="39" t="s">
        <v>14549</v>
      </c>
    </row>
    <row r="6522" s="9" customFormat="1" ht="21" customHeight="1" spans="1:15">
      <c r="A6522" s="27">
        <v>6519</v>
      </c>
      <c r="B6522" s="39" t="s">
        <v>15485</v>
      </c>
      <c r="C6522" s="39" t="s">
        <v>15374</v>
      </c>
      <c r="D6522" s="39" t="s">
        <v>1152</v>
      </c>
      <c r="E6522" s="94">
        <v>50000</v>
      </c>
      <c r="F6522" s="54">
        <v>42992</v>
      </c>
      <c r="G6522" s="54">
        <v>44087</v>
      </c>
      <c r="H6522" s="54">
        <v>43790</v>
      </c>
      <c r="I6522" s="54">
        <v>44002</v>
      </c>
      <c r="J6522" s="36">
        <f t="shared" si="222"/>
        <v>213</v>
      </c>
      <c r="K6522" s="39">
        <v>4.75</v>
      </c>
      <c r="L6522" s="39">
        <v>4.75</v>
      </c>
      <c r="M6522" s="38">
        <f t="shared" si="223"/>
        <v>1405.20833333333</v>
      </c>
      <c r="N6522" s="39" t="s">
        <v>15486</v>
      </c>
      <c r="O6522" s="39" t="s">
        <v>14549</v>
      </c>
    </row>
    <row r="6523" s="9" customFormat="1" ht="21" customHeight="1" spans="1:15">
      <c r="A6523" s="27">
        <v>6520</v>
      </c>
      <c r="B6523" s="39" t="s">
        <v>15487</v>
      </c>
      <c r="C6523" s="39" t="s">
        <v>14616</v>
      </c>
      <c r="D6523" s="39" t="s">
        <v>1152</v>
      </c>
      <c r="E6523" s="94">
        <v>50000</v>
      </c>
      <c r="F6523" s="54">
        <v>42992</v>
      </c>
      <c r="G6523" s="54">
        <v>44087</v>
      </c>
      <c r="H6523" s="54">
        <v>43790</v>
      </c>
      <c r="I6523" s="54">
        <v>44002</v>
      </c>
      <c r="J6523" s="36">
        <f t="shared" si="222"/>
        <v>213</v>
      </c>
      <c r="K6523" s="39">
        <v>4.75</v>
      </c>
      <c r="L6523" s="39">
        <v>4.75</v>
      </c>
      <c r="M6523" s="38">
        <f t="shared" si="223"/>
        <v>1405.20833333333</v>
      </c>
      <c r="N6523" s="39" t="s">
        <v>15488</v>
      </c>
      <c r="O6523" s="39" t="s">
        <v>14549</v>
      </c>
    </row>
    <row r="6524" s="9" customFormat="1" ht="21" customHeight="1" spans="1:15">
      <c r="A6524" s="27">
        <v>6521</v>
      </c>
      <c r="B6524" s="39" t="s">
        <v>7082</v>
      </c>
      <c r="C6524" s="39" t="s">
        <v>14752</v>
      </c>
      <c r="D6524" s="39" t="s">
        <v>1152</v>
      </c>
      <c r="E6524" s="94">
        <v>50000</v>
      </c>
      <c r="F6524" s="54">
        <v>42992</v>
      </c>
      <c r="G6524" s="54">
        <v>44087</v>
      </c>
      <c r="H6524" s="54">
        <v>43790</v>
      </c>
      <c r="I6524" s="54">
        <v>43900</v>
      </c>
      <c r="J6524" s="36">
        <f t="shared" si="222"/>
        <v>111</v>
      </c>
      <c r="K6524" s="39">
        <v>4.75</v>
      </c>
      <c r="L6524" s="39">
        <v>4.75</v>
      </c>
      <c r="M6524" s="38">
        <f t="shared" si="223"/>
        <v>732.291666666667</v>
      </c>
      <c r="N6524" s="39" t="s">
        <v>15489</v>
      </c>
      <c r="O6524" s="39" t="s">
        <v>14549</v>
      </c>
    </row>
    <row r="6525" s="9" customFormat="1" ht="21" customHeight="1" spans="1:15">
      <c r="A6525" s="27">
        <v>6522</v>
      </c>
      <c r="B6525" s="39" t="s">
        <v>15490</v>
      </c>
      <c r="C6525" s="39" t="s">
        <v>14568</v>
      </c>
      <c r="D6525" s="39" t="s">
        <v>1152</v>
      </c>
      <c r="E6525" s="94">
        <v>50000</v>
      </c>
      <c r="F6525" s="54">
        <v>42993</v>
      </c>
      <c r="G6525" s="54">
        <v>44088</v>
      </c>
      <c r="H6525" s="54">
        <v>43790</v>
      </c>
      <c r="I6525" s="54">
        <v>44002</v>
      </c>
      <c r="J6525" s="36">
        <f t="shared" si="222"/>
        <v>213</v>
      </c>
      <c r="K6525" s="39">
        <v>4.75</v>
      </c>
      <c r="L6525" s="39">
        <v>4.75</v>
      </c>
      <c r="M6525" s="38">
        <f t="shared" si="223"/>
        <v>1405.20833333333</v>
      </c>
      <c r="N6525" s="39" t="s">
        <v>15491</v>
      </c>
      <c r="O6525" s="39" t="s">
        <v>14549</v>
      </c>
    </row>
    <row r="6526" s="9" customFormat="1" ht="21" customHeight="1" spans="1:15">
      <c r="A6526" s="27">
        <v>6523</v>
      </c>
      <c r="B6526" s="39" t="s">
        <v>15492</v>
      </c>
      <c r="C6526" s="39" t="s">
        <v>15493</v>
      </c>
      <c r="D6526" s="39" t="s">
        <v>1152</v>
      </c>
      <c r="E6526" s="94">
        <v>50000</v>
      </c>
      <c r="F6526" s="54">
        <v>42994</v>
      </c>
      <c r="G6526" s="54">
        <v>44089</v>
      </c>
      <c r="H6526" s="54">
        <v>43790</v>
      </c>
      <c r="I6526" s="54">
        <v>44002</v>
      </c>
      <c r="J6526" s="36">
        <f t="shared" si="222"/>
        <v>213</v>
      </c>
      <c r="K6526" s="39">
        <v>4.75</v>
      </c>
      <c r="L6526" s="39">
        <v>4.75</v>
      </c>
      <c r="M6526" s="38">
        <f t="shared" si="223"/>
        <v>1405.20833333333</v>
      </c>
      <c r="N6526" s="39" t="s">
        <v>15494</v>
      </c>
      <c r="O6526" s="39" t="s">
        <v>14549</v>
      </c>
    </row>
    <row r="6527" s="9" customFormat="1" ht="21" customHeight="1" spans="1:15">
      <c r="A6527" s="27">
        <v>6524</v>
      </c>
      <c r="B6527" s="39" t="s">
        <v>15495</v>
      </c>
      <c r="C6527" s="39" t="s">
        <v>15126</v>
      </c>
      <c r="D6527" s="39" t="s">
        <v>1152</v>
      </c>
      <c r="E6527" s="94">
        <v>50000</v>
      </c>
      <c r="F6527" s="54">
        <v>42994</v>
      </c>
      <c r="G6527" s="54">
        <v>44089</v>
      </c>
      <c r="H6527" s="54">
        <v>43790</v>
      </c>
      <c r="I6527" s="54">
        <v>44002</v>
      </c>
      <c r="J6527" s="36">
        <f t="shared" si="222"/>
        <v>213</v>
      </c>
      <c r="K6527" s="39">
        <v>4.75</v>
      </c>
      <c r="L6527" s="39">
        <v>4.75</v>
      </c>
      <c r="M6527" s="38">
        <f t="shared" si="223"/>
        <v>1405.20833333333</v>
      </c>
      <c r="N6527" s="39" t="s">
        <v>15496</v>
      </c>
      <c r="O6527" s="39" t="s">
        <v>14549</v>
      </c>
    </row>
    <row r="6528" s="9" customFormat="1" ht="21" customHeight="1" spans="1:15">
      <c r="A6528" s="27">
        <v>6525</v>
      </c>
      <c r="B6528" s="39" t="s">
        <v>15497</v>
      </c>
      <c r="C6528" s="39" t="s">
        <v>14654</v>
      </c>
      <c r="D6528" s="39" t="s">
        <v>1152</v>
      </c>
      <c r="E6528" s="94">
        <v>50000</v>
      </c>
      <c r="F6528" s="54">
        <v>42995</v>
      </c>
      <c r="G6528" s="54">
        <v>44090</v>
      </c>
      <c r="H6528" s="54">
        <v>43790</v>
      </c>
      <c r="I6528" s="54">
        <v>44002</v>
      </c>
      <c r="J6528" s="36">
        <f t="shared" si="222"/>
        <v>213</v>
      </c>
      <c r="K6528" s="39">
        <v>4.75</v>
      </c>
      <c r="L6528" s="39">
        <v>4.75</v>
      </c>
      <c r="M6528" s="38">
        <f t="shared" si="223"/>
        <v>1405.20833333333</v>
      </c>
      <c r="N6528" s="39" t="s">
        <v>15498</v>
      </c>
      <c r="O6528" s="39" t="s">
        <v>14549</v>
      </c>
    </row>
    <row r="6529" s="9" customFormat="1" ht="21" customHeight="1" spans="1:15">
      <c r="A6529" s="27">
        <v>6526</v>
      </c>
      <c r="B6529" s="39" t="s">
        <v>15499</v>
      </c>
      <c r="C6529" s="39" t="s">
        <v>14956</v>
      </c>
      <c r="D6529" s="39" t="s">
        <v>1152</v>
      </c>
      <c r="E6529" s="94">
        <v>50000</v>
      </c>
      <c r="F6529" s="54">
        <v>42997</v>
      </c>
      <c r="G6529" s="54">
        <v>44092</v>
      </c>
      <c r="H6529" s="54">
        <v>43790</v>
      </c>
      <c r="I6529" s="54">
        <v>44002</v>
      </c>
      <c r="J6529" s="36">
        <f t="shared" si="222"/>
        <v>213</v>
      </c>
      <c r="K6529" s="39">
        <v>4.75</v>
      </c>
      <c r="L6529" s="39">
        <v>4.75</v>
      </c>
      <c r="M6529" s="38">
        <f t="shared" si="223"/>
        <v>1405.20833333333</v>
      </c>
      <c r="N6529" s="39" t="s">
        <v>15500</v>
      </c>
      <c r="O6529" s="39" t="s">
        <v>14549</v>
      </c>
    </row>
    <row r="6530" s="9" customFormat="1" ht="21" customHeight="1" spans="1:15">
      <c r="A6530" s="27">
        <v>6527</v>
      </c>
      <c r="B6530" s="39" t="s">
        <v>15501</v>
      </c>
      <c r="C6530" s="39" t="s">
        <v>15502</v>
      </c>
      <c r="D6530" s="39" t="s">
        <v>1152</v>
      </c>
      <c r="E6530" s="94">
        <v>50000</v>
      </c>
      <c r="F6530" s="54">
        <v>42998</v>
      </c>
      <c r="G6530" s="54">
        <v>44093</v>
      </c>
      <c r="H6530" s="54">
        <v>43790</v>
      </c>
      <c r="I6530" s="54">
        <v>44002</v>
      </c>
      <c r="J6530" s="36">
        <f t="shared" si="222"/>
        <v>213</v>
      </c>
      <c r="K6530" s="39">
        <v>4.75</v>
      </c>
      <c r="L6530" s="39">
        <v>4.75</v>
      </c>
      <c r="M6530" s="38">
        <f t="shared" si="223"/>
        <v>1405.20833333333</v>
      </c>
      <c r="N6530" s="39" t="s">
        <v>15503</v>
      </c>
      <c r="O6530" s="39" t="s">
        <v>14549</v>
      </c>
    </row>
    <row r="6531" s="9" customFormat="1" ht="21" customHeight="1" spans="1:15">
      <c r="A6531" s="27">
        <v>6528</v>
      </c>
      <c r="B6531" s="39" t="s">
        <v>15504</v>
      </c>
      <c r="C6531" s="39" t="s">
        <v>15234</v>
      </c>
      <c r="D6531" s="39" t="s">
        <v>1152</v>
      </c>
      <c r="E6531" s="94">
        <v>50000</v>
      </c>
      <c r="F6531" s="54">
        <v>42998</v>
      </c>
      <c r="G6531" s="54">
        <v>44093</v>
      </c>
      <c r="H6531" s="54">
        <v>43790</v>
      </c>
      <c r="I6531" s="54">
        <v>44002</v>
      </c>
      <c r="J6531" s="36">
        <f t="shared" si="222"/>
        <v>213</v>
      </c>
      <c r="K6531" s="39">
        <v>4.75</v>
      </c>
      <c r="L6531" s="39">
        <v>4.75</v>
      </c>
      <c r="M6531" s="38">
        <f t="shared" si="223"/>
        <v>1405.20833333333</v>
      </c>
      <c r="N6531" s="39" t="s">
        <v>15505</v>
      </c>
      <c r="O6531" s="39" t="s">
        <v>14549</v>
      </c>
    </row>
    <row r="6532" s="9" customFormat="1" ht="21" customHeight="1" spans="1:15">
      <c r="A6532" s="27">
        <v>6529</v>
      </c>
      <c r="B6532" s="39" t="s">
        <v>15506</v>
      </c>
      <c r="C6532" s="39" t="s">
        <v>14720</v>
      </c>
      <c r="D6532" s="39" t="s">
        <v>1152</v>
      </c>
      <c r="E6532" s="94">
        <v>50000</v>
      </c>
      <c r="F6532" s="54">
        <v>42999</v>
      </c>
      <c r="G6532" s="54">
        <v>44094</v>
      </c>
      <c r="H6532" s="54">
        <v>43790</v>
      </c>
      <c r="I6532" s="54">
        <v>44002</v>
      </c>
      <c r="J6532" s="36">
        <f t="shared" ref="J6532:J6595" si="224">I6532-H6532+1</f>
        <v>213</v>
      </c>
      <c r="K6532" s="39">
        <v>4.75</v>
      </c>
      <c r="L6532" s="39">
        <v>4.75</v>
      </c>
      <c r="M6532" s="38">
        <f t="shared" ref="M6532:M6595" si="225">E6532*J6532*L6532/12/30/100</f>
        <v>1405.20833333333</v>
      </c>
      <c r="N6532" s="39" t="s">
        <v>15507</v>
      </c>
      <c r="O6532" s="39" t="s">
        <v>14549</v>
      </c>
    </row>
    <row r="6533" s="9" customFormat="1" ht="21" customHeight="1" spans="1:15">
      <c r="A6533" s="27">
        <v>6530</v>
      </c>
      <c r="B6533" s="39" t="s">
        <v>15508</v>
      </c>
      <c r="C6533" s="39" t="s">
        <v>15327</v>
      </c>
      <c r="D6533" s="39" t="s">
        <v>1152</v>
      </c>
      <c r="E6533" s="94">
        <v>50000</v>
      </c>
      <c r="F6533" s="54">
        <v>42999</v>
      </c>
      <c r="G6533" s="54">
        <v>44094</v>
      </c>
      <c r="H6533" s="54">
        <v>43790</v>
      </c>
      <c r="I6533" s="54">
        <v>43908</v>
      </c>
      <c r="J6533" s="36">
        <f t="shared" si="224"/>
        <v>119</v>
      </c>
      <c r="K6533" s="39">
        <v>4.75</v>
      </c>
      <c r="L6533" s="39">
        <v>4.75</v>
      </c>
      <c r="M6533" s="38">
        <f t="shared" si="225"/>
        <v>785.069444444445</v>
      </c>
      <c r="N6533" s="39" t="s">
        <v>15509</v>
      </c>
      <c r="O6533" s="39" t="s">
        <v>14549</v>
      </c>
    </row>
    <row r="6534" s="9" customFormat="1" ht="21" customHeight="1" spans="1:16">
      <c r="A6534" s="27">
        <v>6531</v>
      </c>
      <c r="B6534" s="39" t="s">
        <v>15510</v>
      </c>
      <c r="C6534" s="8" t="s">
        <v>15511</v>
      </c>
      <c r="D6534" s="39" t="s">
        <v>1152</v>
      </c>
      <c r="E6534" s="94">
        <v>50000</v>
      </c>
      <c r="F6534" s="54">
        <v>43000</v>
      </c>
      <c r="G6534" s="54">
        <v>44095</v>
      </c>
      <c r="H6534" s="54">
        <v>43790</v>
      </c>
      <c r="I6534" s="54">
        <v>43923</v>
      </c>
      <c r="J6534" s="36">
        <f t="shared" si="224"/>
        <v>134</v>
      </c>
      <c r="K6534" s="39">
        <v>4.75</v>
      </c>
      <c r="L6534" s="39">
        <v>4.75</v>
      </c>
      <c r="M6534" s="38">
        <f t="shared" si="225"/>
        <v>884.027777777778</v>
      </c>
      <c r="N6534" s="39" t="s">
        <v>15512</v>
      </c>
      <c r="O6534" s="39" t="s">
        <v>14549</v>
      </c>
      <c r="P6534" s="8" t="e">
        <f>VLOOKUP(N6534,#REF!,12,0)</f>
        <v>#REF!</v>
      </c>
    </row>
    <row r="6535" s="9" customFormat="1" ht="21" customHeight="1" spans="1:15">
      <c r="A6535" s="27">
        <v>6532</v>
      </c>
      <c r="B6535" s="39" t="s">
        <v>15214</v>
      </c>
      <c r="C6535" s="39" t="s">
        <v>14661</v>
      </c>
      <c r="D6535" s="39" t="s">
        <v>1152</v>
      </c>
      <c r="E6535" s="94">
        <v>50000</v>
      </c>
      <c r="F6535" s="54">
        <v>43001</v>
      </c>
      <c r="G6535" s="54">
        <v>44096</v>
      </c>
      <c r="H6535" s="54">
        <v>43790</v>
      </c>
      <c r="I6535" s="54">
        <v>44002</v>
      </c>
      <c r="J6535" s="36">
        <f t="shared" si="224"/>
        <v>213</v>
      </c>
      <c r="K6535" s="39">
        <v>4.75</v>
      </c>
      <c r="L6535" s="39">
        <v>4.75</v>
      </c>
      <c r="M6535" s="38">
        <f t="shared" si="225"/>
        <v>1405.20833333333</v>
      </c>
      <c r="N6535" s="39" t="s">
        <v>15513</v>
      </c>
      <c r="O6535" s="39" t="s">
        <v>14549</v>
      </c>
    </row>
    <row r="6536" s="9" customFormat="1" ht="21" customHeight="1" spans="1:15">
      <c r="A6536" s="27">
        <v>6533</v>
      </c>
      <c r="B6536" s="39" t="s">
        <v>15514</v>
      </c>
      <c r="C6536" s="39" t="s">
        <v>14589</v>
      </c>
      <c r="D6536" s="39" t="s">
        <v>1152</v>
      </c>
      <c r="E6536" s="94">
        <v>50000</v>
      </c>
      <c r="F6536" s="54">
        <v>43003</v>
      </c>
      <c r="G6536" s="54">
        <v>44098</v>
      </c>
      <c r="H6536" s="54">
        <v>43790</v>
      </c>
      <c r="I6536" s="54">
        <v>44002</v>
      </c>
      <c r="J6536" s="36">
        <f t="shared" si="224"/>
        <v>213</v>
      </c>
      <c r="K6536" s="39">
        <v>4.75</v>
      </c>
      <c r="L6536" s="39">
        <v>4.75</v>
      </c>
      <c r="M6536" s="38">
        <f t="shared" si="225"/>
        <v>1405.20833333333</v>
      </c>
      <c r="N6536" s="39" t="s">
        <v>15515</v>
      </c>
      <c r="O6536" s="39" t="s">
        <v>14549</v>
      </c>
    </row>
    <row r="6537" s="9" customFormat="1" ht="21" customHeight="1" spans="1:15">
      <c r="A6537" s="27">
        <v>6534</v>
      </c>
      <c r="B6537" s="39" t="s">
        <v>15516</v>
      </c>
      <c r="C6537" s="39" t="s">
        <v>14595</v>
      </c>
      <c r="D6537" s="39" t="s">
        <v>1152</v>
      </c>
      <c r="E6537" s="94">
        <v>50000</v>
      </c>
      <c r="F6537" s="54">
        <v>43007</v>
      </c>
      <c r="G6537" s="54">
        <v>44095</v>
      </c>
      <c r="H6537" s="54">
        <v>43790</v>
      </c>
      <c r="I6537" s="54">
        <v>44002</v>
      </c>
      <c r="J6537" s="36">
        <f t="shared" si="224"/>
        <v>213</v>
      </c>
      <c r="K6537" s="39">
        <v>4.75</v>
      </c>
      <c r="L6537" s="39">
        <v>4.75</v>
      </c>
      <c r="M6537" s="38">
        <f t="shared" si="225"/>
        <v>1405.20833333333</v>
      </c>
      <c r="N6537" s="39" t="s">
        <v>15517</v>
      </c>
      <c r="O6537" s="39" t="s">
        <v>14549</v>
      </c>
    </row>
    <row r="6538" s="9" customFormat="1" ht="21" customHeight="1" spans="1:15">
      <c r="A6538" s="27">
        <v>6535</v>
      </c>
      <c r="B6538" s="39" t="s">
        <v>15518</v>
      </c>
      <c r="C6538" s="39" t="s">
        <v>15427</v>
      </c>
      <c r="D6538" s="39" t="s">
        <v>1152</v>
      </c>
      <c r="E6538" s="94">
        <v>50000</v>
      </c>
      <c r="F6538" s="54">
        <v>43008</v>
      </c>
      <c r="G6538" s="54">
        <v>44103</v>
      </c>
      <c r="H6538" s="54">
        <v>43790</v>
      </c>
      <c r="I6538" s="54">
        <v>44002</v>
      </c>
      <c r="J6538" s="36">
        <f t="shared" si="224"/>
        <v>213</v>
      </c>
      <c r="K6538" s="39">
        <v>4.75</v>
      </c>
      <c r="L6538" s="39">
        <v>4.75</v>
      </c>
      <c r="M6538" s="38">
        <f t="shared" si="225"/>
        <v>1405.20833333333</v>
      </c>
      <c r="N6538" s="39" t="s">
        <v>15519</v>
      </c>
      <c r="O6538" s="39" t="s">
        <v>14549</v>
      </c>
    </row>
    <row r="6539" s="9" customFormat="1" ht="21" customHeight="1" spans="1:15">
      <c r="A6539" s="27">
        <v>6536</v>
      </c>
      <c r="B6539" s="39" t="s">
        <v>15520</v>
      </c>
      <c r="C6539" s="39" t="s">
        <v>15093</v>
      </c>
      <c r="D6539" s="39" t="s">
        <v>1152</v>
      </c>
      <c r="E6539" s="94">
        <v>50000</v>
      </c>
      <c r="F6539" s="54">
        <v>43008</v>
      </c>
      <c r="G6539" s="54">
        <v>44103</v>
      </c>
      <c r="H6539" s="54">
        <v>43790</v>
      </c>
      <c r="I6539" s="54">
        <v>44002</v>
      </c>
      <c r="J6539" s="36">
        <f t="shared" si="224"/>
        <v>213</v>
      </c>
      <c r="K6539" s="39">
        <v>4.75</v>
      </c>
      <c r="L6539" s="39">
        <v>4.75</v>
      </c>
      <c r="M6539" s="38">
        <f t="shared" si="225"/>
        <v>1405.20833333333</v>
      </c>
      <c r="N6539" s="39" t="s">
        <v>15521</v>
      </c>
      <c r="O6539" s="39" t="s">
        <v>14549</v>
      </c>
    </row>
    <row r="6540" s="9" customFormat="1" ht="21" customHeight="1" spans="1:15">
      <c r="A6540" s="27">
        <v>6537</v>
      </c>
      <c r="B6540" s="39" t="s">
        <v>15522</v>
      </c>
      <c r="C6540" s="39" t="s">
        <v>14684</v>
      </c>
      <c r="D6540" s="39" t="s">
        <v>1152</v>
      </c>
      <c r="E6540" s="94">
        <v>50000</v>
      </c>
      <c r="F6540" s="54">
        <v>43009</v>
      </c>
      <c r="G6540" s="54">
        <v>44104</v>
      </c>
      <c r="H6540" s="54">
        <v>43790</v>
      </c>
      <c r="I6540" s="54">
        <v>44002</v>
      </c>
      <c r="J6540" s="36">
        <f t="shared" si="224"/>
        <v>213</v>
      </c>
      <c r="K6540" s="39">
        <v>4.75</v>
      </c>
      <c r="L6540" s="39">
        <v>4.75</v>
      </c>
      <c r="M6540" s="38">
        <f t="shared" si="225"/>
        <v>1405.20833333333</v>
      </c>
      <c r="N6540" s="39" t="s">
        <v>15523</v>
      </c>
      <c r="O6540" s="39" t="s">
        <v>14549</v>
      </c>
    </row>
    <row r="6541" s="9" customFormat="1" ht="21" customHeight="1" spans="1:15">
      <c r="A6541" s="27">
        <v>6538</v>
      </c>
      <c r="B6541" s="39" t="s">
        <v>15524</v>
      </c>
      <c r="C6541" s="39" t="s">
        <v>14687</v>
      </c>
      <c r="D6541" s="39" t="s">
        <v>1152</v>
      </c>
      <c r="E6541" s="94">
        <v>50000</v>
      </c>
      <c r="F6541" s="54">
        <v>43009</v>
      </c>
      <c r="G6541" s="54">
        <v>44104</v>
      </c>
      <c r="H6541" s="54">
        <v>43790</v>
      </c>
      <c r="I6541" s="54">
        <v>44002</v>
      </c>
      <c r="J6541" s="36">
        <f t="shared" si="224"/>
        <v>213</v>
      </c>
      <c r="K6541" s="39">
        <v>4.75</v>
      </c>
      <c r="L6541" s="39">
        <v>4.75</v>
      </c>
      <c r="M6541" s="38">
        <f t="shared" si="225"/>
        <v>1405.20833333333</v>
      </c>
      <c r="N6541" s="39" t="s">
        <v>15525</v>
      </c>
      <c r="O6541" s="39" t="s">
        <v>14549</v>
      </c>
    </row>
    <row r="6542" s="9" customFormat="1" ht="21" customHeight="1" spans="1:15">
      <c r="A6542" s="27">
        <v>6539</v>
      </c>
      <c r="B6542" s="39" t="s">
        <v>15526</v>
      </c>
      <c r="C6542" s="39" t="s">
        <v>15234</v>
      </c>
      <c r="D6542" s="39" t="s">
        <v>1152</v>
      </c>
      <c r="E6542" s="94">
        <v>20000</v>
      </c>
      <c r="F6542" s="54">
        <v>43010</v>
      </c>
      <c r="G6542" s="54">
        <v>44105</v>
      </c>
      <c r="H6542" s="54">
        <v>43790</v>
      </c>
      <c r="I6542" s="54">
        <v>44002</v>
      </c>
      <c r="J6542" s="36">
        <f t="shared" si="224"/>
        <v>213</v>
      </c>
      <c r="K6542" s="39">
        <v>4.75</v>
      </c>
      <c r="L6542" s="39">
        <v>4.75</v>
      </c>
      <c r="M6542" s="38">
        <f t="shared" si="225"/>
        <v>562.083333333333</v>
      </c>
      <c r="N6542" s="39" t="s">
        <v>15527</v>
      </c>
      <c r="O6542" s="39" t="s">
        <v>14549</v>
      </c>
    </row>
    <row r="6543" s="9" customFormat="1" ht="21" customHeight="1" spans="1:15">
      <c r="A6543" s="27">
        <v>6540</v>
      </c>
      <c r="B6543" s="39" t="s">
        <v>15528</v>
      </c>
      <c r="C6543" s="39" t="s">
        <v>14865</v>
      </c>
      <c r="D6543" s="39" t="s">
        <v>1152</v>
      </c>
      <c r="E6543" s="94">
        <v>50000</v>
      </c>
      <c r="F6543" s="54">
        <v>43010</v>
      </c>
      <c r="G6543" s="54">
        <v>44105</v>
      </c>
      <c r="H6543" s="54">
        <v>43790</v>
      </c>
      <c r="I6543" s="54">
        <v>44002</v>
      </c>
      <c r="J6543" s="36">
        <f t="shared" si="224"/>
        <v>213</v>
      </c>
      <c r="K6543" s="39">
        <v>4.75</v>
      </c>
      <c r="L6543" s="39">
        <v>4.75</v>
      </c>
      <c r="M6543" s="38">
        <f t="shared" si="225"/>
        <v>1405.20833333333</v>
      </c>
      <c r="N6543" s="39" t="s">
        <v>15529</v>
      </c>
      <c r="O6543" s="39" t="s">
        <v>14549</v>
      </c>
    </row>
    <row r="6544" s="9" customFormat="1" ht="21" customHeight="1" spans="1:15">
      <c r="A6544" s="27">
        <v>6541</v>
      </c>
      <c r="B6544" s="39" t="s">
        <v>15530</v>
      </c>
      <c r="C6544" s="39" t="s">
        <v>14595</v>
      </c>
      <c r="D6544" s="39" t="s">
        <v>1152</v>
      </c>
      <c r="E6544" s="94">
        <v>50000</v>
      </c>
      <c r="F6544" s="54">
        <v>43010</v>
      </c>
      <c r="G6544" s="54">
        <v>44105</v>
      </c>
      <c r="H6544" s="54">
        <v>43790</v>
      </c>
      <c r="I6544" s="54">
        <v>44002</v>
      </c>
      <c r="J6544" s="36">
        <f t="shared" si="224"/>
        <v>213</v>
      </c>
      <c r="K6544" s="39">
        <v>4.75</v>
      </c>
      <c r="L6544" s="39">
        <v>4.75</v>
      </c>
      <c r="M6544" s="38">
        <f t="shared" si="225"/>
        <v>1405.20833333333</v>
      </c>
      <c r="N6544" s="39" t="s">
        <v>15531</v>
      </c>
      <c r="O6544" s="39" t="s">
        <v>14549</v>
      </c>
    </row>
    <row r="6545" s="9" customFormat="1" ht="21" customHeight="1" spans="1:15">
      <c r="A6545" s="27">
        <v>6542</v>
      </c>
      <c r="B6545" s="39" t="s">
        <v>15532</v>
      </c>
      <c r="C6545" s="39" t="s">
        <v>14986</v>
      </c>
      <c r="D6545" s="39" t="s">
        <v>1152</v>
      </c>
      <c r="E6545" s="94">
        <v>50000</v>
      </c>
      <c r="F6545" s="54">
        <v>43017</v>
      </c>
      <c r="G6545" s="54">
        <v>44112</v>
      </c>
      <c r="H6545" s="54">
        <v>43790</v>
      </c>
      <c r="I6545" s="54">
        <v>44002</v>
      </c>
      <c r="J6545" s="36">
        <f t="shared" si="224"/>
        <v>213</v>
      </c>
      <c r="K6545" s="39">
        <v>4.75</v>
      </c>
      <c r="L6545" s="39">
        <v>4.75</v>
      </c>
      <c r="M6545" s="38">
        <f t="shared" si="225"/>
        <v>1405.20833333333</v>
      </c>
      <c r="N6545" s="39" t="s">
        <v>15533</v>
      </c>
      <c r="O6545" s="39" t="s">
        <v>14549</v>
      </c>
    </row>
    <row r="6546" s="9" customFormat="1" ht="21" customHeight="1" spans="1:15">
      <c r="A6546" s="27">
        <v>6543</v>
      </c>
      <c r="B6546" s="39" t="s">
        <v>15534</v>
      </c>
      <c r="C6546" s="39" t="s">
        <v>14661</v>
      </c>
      <c r="D6546" s="39" t="s">
        <v>1152</v>
      </c>
      <c r="E6546" s="94">
        <v>50000</v>
      </c>
      <c r="F6546" s="54">
        <v>43017</v>
      </c>
      <c r="G6546" s="54">
        <v>44112</v>
      </c>
      <c r="H6546" s="54">
        <v>43790</v>
      </c>
      <c r="I6546" s="54">
        <v>44002</v>
      </c>
      <c r="J6546" s="36">
        <f t="shared" si="224"/>
        <v>213</v>
      </c>
      <c r="K6546" s="39">
        <v>4.75</v>
      </c>
      <c r="L6546" s="39">
        <v>4.75</v>
      </c>
      <c r="M6546" s="38">
        <f t="shared" si="225"/>
        <v>1405.20833333333</v>
      </c>
      <c r="N6546" s="39" t="s">
        <v>15535</v>
      </c>
      <c r="O6546" s="39" t="s">
        <v>14549</v>
      </c>
    </row>
    <row r="6547" s="9" customFormat="1" ht="21" customHeight="1" spans="1:15">
      <c r="A6547" s="27">
        <v>6544</v>
      </c>
      <c r="B6547" s="39" t="s">
        <v>15536</v>
      </c>
      <c r="C6547" s="39" t="s">
        <v>15537</v>
      </c>
      <c r="D6547" s="39" t="s">
        <v>1152</v>
      </c>
      <c r="E6547" s="94">
        <v>40000</v>
      </c>
      <c r="F6547" s="54">
        <v>43021</v>
      </c>
      <c r="G6547" s="54">
        <v>44116</v>
      </c>
      <c r="H6547" s="54">
        <v>43790</v>
      </c>
      <c r="I6547" s="54">
        <v>44002</v>
      </c>
      <c r="J6547" s="36">
        <f t="shared" si="224"/>
        <v>213</v>
      </c>
      <c r="K6547" s="39">
        <v>4.75</v>
      </c>
      <c r="L6547" s="39">
        <v>4.75</v>
      </c>
      <c r="M6547" s="38">
        <f t="shared" si="225"/>
        <v>1124.16666666667</v>
      </c>
      <c r="N6547" s="39" t="s">
        <v>15538</v>
      </c>
      <c r="O6547" s="39" t="s">
        <v>14549</v>
      </c>
    </row>
    <row r="6548" s="9" customFormat="1" ht="21" customHeight="1" spans="1:15">
      <c r="A6548" s="27">
        <v>6545</v>
      </c>
      <c r="B6548" s="39" t="s">
        <v>15539</v>
      </c>
      <c r="C6548" s="39" t="s">
        <v>14961</v>
      </c>
      <c r="D6548" s="39" t="s">
        <v>1152</v>
      </c>
      <c r="E6548" s="94">
        <v>50000</v>
      </c>
      <c r="F6548" s="54">
        <v>43021</v>
      </c>
      <c r="G6548" s="54">
        <v>44116</v>
      </c>
      <c r="H6548" s="54">
        <v>43790</v>
      </c>
      <c r="I6548" s="54">
        <v>44002</v>
      </c>
      <c r="J6548" s="36">
        <f t="shared" si="224"/>
        <v>213</v>
      </c>
      <c r="K6548" s="39">
        <v>4.75</v>
      </c>
      <c r="L6548" s="39">
        <v>4.75</v>
      </c>
      <c r="M6548" s="38">
        <f t="shared" si="225"/>
        <v>1405.20833333333</v>
      </c>
      <c r="N6548" s="39" t="s">
        <v>15540</v>
      </c>
      <c r="O6548" s="39" t="s">
        <v>14549</v>
      </c>
    </row>
    <row r="6549" s="9" customFormat="1" ht="21" customHeight="1" spans="1:15">
      <c r="A6549" s="27">
        <v>6546</v>
      </c>
      <c r="B6549" s="39" t="s">
        <v>15541</v>
      </c>
      <c r="C6549" s="39" t="s">
        <v>15173</v>
      </c>
      <c r="D6549" s="39" t="s">
        <v>1152</v>
      </c>
      <c r="E6549" s="94">
        <v>50000</v>
      </c>
      <c r="F6549" s="54">
        <v>43024</v>
      </c>
      <c r="G6549" s="54">
        <v>44119</v>
      </c>
      <c r="H6549" s="54">
        <v>43790</v>
      </c>
      <c r="I6549" s="54">
        <v>44002</v>
      </c>
      <c r="J6549" s="36">
        <f t="shared" si="224"/>
        <v>213</v>
      </c>
      <c r="K6549" s="39">
        <v>4.75</v>
      </c>
      <c r="L6549" s="39">
        <v>4.75</v>
      </c>
      <c r="M6549" s="38">
        <f t="shared" si="225"/>
        <v>1405.20833333333</v>
      </c>
      <c r="N6549" s="39" t="s">
        <v>15542</v>
      </c>
      <c r="O6549" s="39" t="s">
        <v>14549</v>
      </c>
    </row>
    <row r="6550" s="9" customFormat="1" ht="21" customHeight="1" spans="1:15">
      <c r="A6550" s="27">
        <v>6547</v>
      </c>
      <c r="B6550" s="39" t="s">
        <v>15543</v>
      </c>
      <c r="C6550" s="39" t="s">
        <v>15544</v>
      </c>
      <c r="D6550" s="39" t="s">
        <v>1152</v>
      </c>
      <c r="E6550" s="94">
        <v>50000</v>
      </c>
      <c r="F6550" s="54">
        <v>43024</v>
      </c>
      <c r="G6550" s="54">
        <v>44119</v>
      </c>
      <c r="H6550" s="54">
        <v>43790</v>
      </c>
      <c r="I6550" s="54">
        <v>44002</v>
      </c>
      <c r="J6550" s="36">
        <f t="shared" si="224"/>
        <v>213</v>
      </c>
      <c r="K6550" s="39">
        <v>4.75</v>
      </c>
      <c r="L6550" s="39">
        <v>4.75</v>
      </c>
      <c r="M6550" s="38">
        <f t="shared" si="225"/>
        <v>1405.20833333333</v>
      </c>
      <c r="N6550" s="39" t="s">
        <v>15545</v>
      </c>
      <c r="O6550" s="39" t="s">
        <v>14549</v>
      </c>
    </row>
    <row r="6551" s="9" customFormat="1" ht="21" customHeight="1" spans="1:15">
      <c r="A6551" s="27">
        <v>6548</v>
      </c>
      <c r="B6551" s="39" t="s">
        <v>15546</v>
      </c>
      <c r="C6551" s="39" t="s">
        <v>15547</v>
      </c>
      <c r="D6551" s="39" t="s">
        <v>1152</v>
      </c>
      <c r="E6551" s="94">
        <v>50000</v>
      </c>
      <c r="F6551" s="54">
        <v>43024</v>
      </c>
      <c r="G6551" s="54">
        <v>44119</v>
      </c>
      <c r="H6551" s="54">
        <v>43790</v>
      </c>
      <c r="I6551" s="54">
        <v>44002</v>
      </c>
      <c r="J6551" s="36">
        <f t="shared" si="224"/>
        <v>213</v>
      </c>
      <c r="K6551" s="39">
        <v>4.75</v>
      </c>
      <c r="L6551" s="39">
        <v>4.75</v>
      </c>
      <c r="M6551" s="38">
        <f t="shared" si="225"/>
        <v>1405.20833333333</v>
      </c>
      <c r="N6551" s="39" t="s">
        <v>15548</v>
      </c>
      <c r="O6551" s="39" t="s">
        <v>14549</v>
      </c>
    </row>
    <row r="6552" s="9" customFormat="1" ht="21" customHeight="1" spans="1:15">
      <c r="A6552" s="27">
        <v>6549</v>
      </c>
      <c r="B6552" s="39" t="s">
        <v>15549</v>
      </c>
      <c r="C6552" s="39" t="s">
        <v>15079</v>
      </c>
      <c r="D6552" s="39" t="s">
        <v>1152</v>
      </c>
      <c r="E6552" s="94">
        <v>50000</v>
      </c>
      <c r="F6552" s="54">
        <v>43024</v>
      </c>
      <c r="G6552" s="54">
        <v>44119</v>
      </c>
      <c r="H6552" s="54">
        <v>43790</v>
      </c>
      <c r="I6552" s="54">
        <v>44002</v>
      </c>
      <c r="J6552" s="36">
        <f t="shared" si="224"/>
        <v>213</v>
      </c>
      <c r="K6552" s="39">
        <v>4.75</v>
      </c>
      <c r="L6552" s="39">
        <v>4.75</v>
      </c>
      <c r="M6552" s="38">
        <f t="shared" si="225"/>
        <v>1405.20833333333</v>
      </c>
      <c r="N6552" s="39" t="s">
        <v>15550</v>
      </c>
      <c r="O6552" s="39" t="s">
        <v>14549</v>
      </c>
    </row>
    <row r="6553" s="9" customFormat="1" ht="21" customHeight="1" spans="1:15">
      <c r="A6553" s="27">
        <v>6550</v>
      </c>
      <c r="B6553" s="39" t="s">
        <v>15551</v>
      </c>
      <c r="C6553" s="39" t="s">
        <v>15552</v>
      </c>
      <c r="D6553" s="39" t="s">
        <v>1152</v>
      </c>
      <c r="E6553" s="94">
        <v>50000</v>
      </c>
      <c r="F6553" s="54">
        <v>43024</v>
      </c>
      <c r="G6553" s="54">
        <v>44119</v>
      </c>
      <c r="H6553" s="54">
        <v>43790</v>
      </c>
      <c r="I6553" s="54">
        <v>44002</v>
      </c>
      <c r="J6553" s="36">
        <f t="shared" si="224"/>
        <v>213</v>
      </c>
      <c r="K6553" s="39">
        <v>4.75</v>
      </c>
      <c r="L6553" s="39">
        <v>4.75</v>
      </c>
      <c r="M6553" s="38">
        <f t="shared" si="225"/>
        <v>1405.20833333333</v>
      </c>
      <c r="N6553" s="39" t="s">
        <v>15553</v>
      </c>
      <c r="O6553" s="39" t="s">
        <v>14549</v>
      </c>
    </row>
    <row r="6554" s="9" customFormat="1" ht="21" customHeight="1" spans="1:15">
      <c r="A6554" s="27">
        <v>6551</v>
      </c>
      <c r="B6554" s="39" t="s">
        <v>15554</v>
      </c>
      <c r="C6554" s="39" t="s">
        <v>14604</v>
      </c>
      <c r="D6554" s="39" t="s">
        <v>1152</v>
      </c>
      <c r="E6554" s="94">
        <v>50000</v>
      </c>
      <c r="F6554" s="54">
        <v>43024</v>
      </c>
      <c r="G6554" s="54">
        <v>44119</v>
      </c>
      <c r="H6554" s="54">
        <v>43790</v>
      </c>
      <c r="I6554" s="54">
        <v>44002</v>
      </c>
      <c r="J6554" s="36">
        <f t="shared" si="224"/>
        <v>213</v>
      </c>
      <c r="K6554" s="39">
        <v>4.75</v>
      </c>
      <c r="L6554" s="39">
        <v>4.75</v>
      </c>
      <c r="M6554" s="38">
        <f t="shared" si="225"/>
        <v>1405.20833333333</v>
      </c>
      <c r="N6554" s="39" t="s">
        <v>15555</v>
      </c>
      <c r="O6554" s="39" t="s">
        <v>14549</v>
      </c>
    </row>
    <row r="6555" s="9" customFormat="1" ht="21" customHeight="1" spans="1:15">
      <c r="A6555" s="27">
        <v>6552</v>
      </c>
      <c r="B6555" s="39" t="s">
        <v>15556</v>
      </c>
      <c r="C6555" s="39" t="s">
        <v>15385</v>
      </c>
      <c r="D6555" s="39" t="s">
        <v>1152</v>
      </c>
      <c r="E6555" s="94">
        <v>50000</v>
      </c>
      <c r="F6555" s="54">
        <v>43026</v>
      </c>
      <c r="G6555" s="54">
        <v>44121</v>
      </c>
      <c r="H6555" s="54">
        <v>43790</v>
      </c>
      <c r="I6555" s="54">
        <v>44002</v>
      </c>
      <c r="J6555" s="36">
        <f t="shared" si="224"/>
        <v>213</v>
      </c>
      <c r="K6555" s="39">
        <v>4.75</v>
      </c>
      <c r="L6555" s="39">
        <v>4.75</v>
      </c>
      <c r="M6555" s="38">
        <f t="shared" si="225"/>
        <v>1405.20833333333</v>
      </c>
      <c r="N6555" s="39" t="s">
        <v>15557</v>
      </c>
      <c r="O6555" s="39" t="s">
        <v>14549</v>
      </c>
    </row>
    <row r="6556" s="9" customFormat="1" ht="21" customHeight="1" spans="1:15">
      <c r="A6556" s="27">
        <v>6553</v>
      </c>
      <c r="B6556" s="39" t="s">
        <v>15558</v>
      </c>
      <c r="C6556" s="39" t="s">
        <v>14805</v>
      </c>
      <c r="D6556" s="39" t="s">
        <v>1152</v>
      </c>
      <c r="E6556" s="94">
        <v>50000</v>
      </c>
      <c r="F6556" s="54">
        <v>43026</v>
      </c>
      <c r="G6556" s="54">
        <v>44121</v>
      </c>
      <c r="H6556" s="54">
        <v>43790</v>
      </c>
      <c r="I6556" s="54">
        <v>44002</v>
      </c>
      <c r="J6556" s="36">
        <f t="shared" si="224"/>
        <v>213</v>
      </c>
      <c r="K6556" s="39">
        <v>4.75</v>
      </c>
      <c r="L6556" s="39">
        <v>4.75</v>
      </c>
      <c r="M6556" s="38">
        <f t="shared" si="225"/>
        <v>1405.20833333333</v>
      </c>
      <c r="N6556" s="39" t="s">
        <v>15559</v>
      </c>
      <c r="O6556" s="39" t="s">
        <v>14549</v>
      </c>
    </row>
    <row r="6557" s="9" customFormat="1" ht="21" customHeight="1" spans="1:15">
      <c r="A6557" s="27">
        <v>6554</v>
      </c>
      <c r="B6557" s="39" t="s">
        <v>15560</v>
      </c>
      <c r="C6557" s="39" t="s">
        <v>15358</v>
      </c>
      <c r="D6557" s="39" t="s">
        <v>1152</v>
      </c>
      <c r="E6557" s="94">
        <v>50000</v>
      </c>
      <c r="F6557" s="54">
        <v>43026</v>
      </c>
      <c r="G6557" s="54">
        <v>44121</v>
      </c>
      <c r="H6557" s="54">
        <v>43790</v>
      </c>
      <c r="I6557" s="54">
        <v>44002</v>
      </c>
      <c r="J6557" s="36">
        <f t="shared" si="224"/>
        <v>213</v>
      </c>
      <c r="K6557" s="39">
        <v>4.75</v>
      </c>
      <c r="L6557" s="39">
        <v>4.75</v>
      </c>
      <c r="M6557" s="38">
        <f t="shared" si="225"/>
        <v>1405.20833333333</v>
      </c>
      <c r="N6557" s="39" t="s">
        <v>15561</v>
      </c>
      <c r="O6557" s="39" t="s">
        <v>14549</v>
      </c>
    </row>
    <row r="6558" s="9" customFormat="1" ht="21" customHeight="1" spans="1:15">
      <c r="A6558" s="27">
        <v>6555</v>
      </c>
      <c r="B6558" s="39" t="s">
        <v>15562</v>
      </c>
      <c r="C6558" s="39" t="s">
        <v>14865</v>
      </c>
      <c r="D6558" s="39" t="s">
        <v>1152</v>
      </c>
      <c r="E6558" s="94">
        <v>50000</v>
      </c>
      <c r="F6558" s="54">
        <v>43027</v>
      </c>
      <c r="G6558" s="54">
        <v>44122</v>
      </c>
      <c r="H6558" s="54">
        <v>43790</v>
      </c>
      <c r="I6558" s="54">
        <v>44002</v>
      </c>
      <c r="J6558" s="36">
        <f t="shared" si="224"/>
        <v>213</v>
      </c>
      <c r="K6558" s="39">
        <v>4.75</v>
      </c>
      <c r="L6558" s="39">
        <v>4.75</v>
      </c>
      <c r="M6558" s="38">
        <f t="shared" si="225"/>
        <v>1405.20833333333</v>
      </c>
      <c r="N6558" s="39" t="s">
        <v>15563</v>
      </c>
      <c r="O6558" s="39" t="s">
        <v>14549</v>
      </c>
    </row>
    <row r="6559" s="9" customFormat="1" ht="21" customHeight="1" spans="1:15">
      <c r="A6559" s="27">
        <v>6556</v>
      </c>
      <c r="B6559" s="39" t="s">
        <v>15564</v>
      </c>
      <c r="C6559" s="39" t="s">
        <v>14852</v>
      </c>
      <c r="D6559" s="39" t="s">
        <v>1152</v>
      </c>
      <c r="E6559" s="94">
        <v>50000</v>
      </c>
      <c r="F6559" s="54">
        <v>43027</v>
      </c>
      <c r="G6559" s="54">
        <v>44119</v>
      </c>
      <c r="H6559" s="54">
        <v>43790</v>
      </c>
      <c r="I6559" s="54">
        <v>44002</v>
      </c>
      <c r="J6559" s="36">
        <f t="shared" si="224"/>
        <v>213</v>
      </c>
      <c r="K6559" s="39">
        <v>4.75</v>
      </c>
      <c r="L6559" s="39">
        <v>4.75</v>
      </c>
      <c r="M6559" s="38">
        <f t="shared" si="225"/>
        <v>1405.20833333333</v>
      </c>
      <c r="N6559" s="39" t="s">
        <v>15565</v>
      </c>
      <c r="O6559" s="39" t="s">
        <v>14549</v>
      </c>
    </row>
    <row r="6560" s="9" customFormat="1" ht="21" customHeight="1" spans="1:15">
      <c r="A6560" s="27">
        <v>6557</v>
      </c>
      <c r="B6560" s="39" t="s">
        <v>15566</v>
      </c>
      <c r="C6560" s="39" t="s">
        <v>14924</v>
      </c>
      <c r="D6560" s="39" t="s">
        <v>1152</v>
      </c>
      <c r="E6560" s="94">
        <v>50000</v>
      </c>
      <c r="F6560" s="54">
        <v>43030</v>
      </c>
      <c r="G6560" s="54">
        <v>44122</v>
      </c>
      <c r="H6560" s="54">
        <v>43790</v>
      </c>
      <c r="I6560" s="54">
        <v>43926</v>
      </c>
      <c r="J6560" s="36">
        <f t="shared" si="224"/>
        <v>137</v>
      </c>
      <c r="K6560" s="39">
        <v>4.75</v>
      </c>
      <c r="L6560" s="39">
        <v>4.75</v>
      </c>
      <c r="M6560" s="38">
        <f t="shared" si="225"/>
        <v>903.819444444445</v>
      </c>
      <c r="N6560" s="39" t="s">
        <v>15567</v>
      </c>
      <c r="O6560" s="39" t="s">
        <v>14549</v>
      </c>
    </row>
    <row r="6561" s="9" customFormat="1" ht="21" customHeight="1" spans="1:15">
      <c r="A6561" s="27">
        <v>6558</v>
      </c>
      <c r="B6561" s="39" t="s">
        <v>15568</v>
      </c>
      <c r="C6561" s="39" t="s">
        <v>14740</v>
      </c>
      <c r="D6561" s="39" t="s">
        <v>1152</v>
      </c>
      <c r="E6561" s="94">
        <v>50000</v>
      </c>
      <c r="F6561" s="54">
        <v>43031</v>
      </c>
      <c r="G6561" s="54">
        <v>44126</v>
      </c>
      <c r="H6561" s="54">
        <v>43790</v>
      </c>
      <c r="I6561" s="54">
        <v>44002</v>
      </c>
      <c r="J6561" s="36">
        <f t="shared" si="224"/>
        <v>213</v>
      </c>
      <c r="K6561" s="39">
        <v>4.75</v>
      </c>
      <c r="L6561" s="39">
        <v>4.75</v>
      </c>
      <c r="M6561" s="38">
        <f t="shared" si="225"/>
        <v>1405.20833333333</v>
      </c>
      <c r="N6561" s="39" t="s">
        <v>15569</v>
      </c>
      <c r="O6561" s="39" t="s">
        <v>14549</v>
      </c>
    </row>
    <row r="6562" s="9" customFormat="1" ht="21" customHeight="1" spans="1:15">
      <c r="A6562" s="27">
        <v>6559</v>
      </c>
      <c r="B6562" s="39" t="s">
        <v>15570</v>
      </c>
      <c r="C6562" s="39" t="s">
        <v>14661</v>
      </c>
      <c r="D6562" s="39" t="s">
        <v>1152</v>
      </c>
      <c r="E6562" s="94">
        <v>50000</v>
      </c>
      <c r="F6562" s="54">
        <v>43034</v>
      </c>
      <c r="G6562" s="54">
        <v>44129</v>
      </c>
      <c r="H6562" s="54">
        <v>43790</v>
      </c>
      <c r="I6562" s="54">
        <v>44002</v>
      </c>
      <c r="J6562" s="36">
        <f t="shared" si="224"/>
        <v>213</v>
      </c>
      <c r="K6562" s="39">
        <v>4.75</v>
      </c>
      <c r="L6562" s="39">
        <v>4.75</v>
      </c>
      <c r="M6562" s="38">
        <f t="shared" si="225"/>
        <v>1405.20833333333</v>
      </c>
      <c r="N6562" s="39" t="s">
        <v>15571</v>
      </c>
      <c r="O6562" s="39" t="s">
        <v>14549</v>
      </c>
    </row>
    <row r="6563" s="9" customFormat="1" ht="21" customHeight="1" spans="1:15">
      <c r="A6563" s="27">
        <v>6560</v>
      </c>
      <c r="B6563" s="39" t="s">
        <v>15572</v>
      </c>
      <c r="C6563" s="39" t="s">
        <v>15573</v>
      </c>
      <c r="D6563" s="39" t="s">
        <v>1152</v>
      </c>
      <c r="E6563" s="94">
        <v>50000</v>
      </c>
      <c r="F6563" s="54">
        <v>43037</v>
      </c>
      <c r="G6563" s="54">
        <v>44132</v>
      </c>
      <c r="H6563" s="54">
        <v>43790</v>
      </c>
      <c r="I6563" s="54">
        <v>44002</v>
      </c>
      <c r="J6563" s="36">
        <f t="shared" si="224"/>
        <v>213</v>
      </c>
      <c r="K6563" s="39">
        <v>4.75</v>
      </c>
      <c r="L6563" s="39">
        <v>4.75</v>
      </c>
      <c r="M6563" s="38">
        <f t="shared" si="225"/>
        <v>1405.20833333333</v>
      </c>
      <c r="N6563" s="39" t="s">
        <v>15574</v>
      </c>
      <c r="O6563" s="39" t="s">
        <v>14549</v>
      </c>
    </row>
    <row r="6564" s="9" customFormat="1" ht="21" customHeight="1" spans="1:15">
      <c r="A6564" s="27">
        <v>6561</v>
      </c>
      <c r="B6564" s="39" t="s">
        <v>15575</v>
      </c>
      <c r="C6564" s="39" t="s">
        <v>14865</v>
      </c>
      <c r="D6564" s="39" t="s">
        <v>1152</v>
      </c>
      <c r="E6564" s="94">
        <v>40000</v>
      </c>
      <c r="F6564" s="54">
        <v>43038</v>
      </c>
      <c r="G6564" s="54">
        <v>44133</v>
      </c>
      <c r="H6564" s="54">
        <v>43790</v>
      </c>
      <c r="I6564" s="54">
        <v>44002</v>
      </c>
      <c r="J6564" s="36">
        <f t="shared" si="224"/>
        <v>213</v>
      </c>
      <c r="K6564" s="39">
        <v>4.75</v>
      </c>
      <c r="L6564" s="39">
        <v>4.75</v>
      </c>
      <c r="M6564" s="38">
        <f t="shared" si="225"/>
        <v>1124.16666666667</v>
      </c>
      <c r="N6564" s="39" t="s">
        <v>15576</v>
      </c>
      <c r="O6564" s="39" t="s">
        <v>14549</v>
      </c>
    </row>
    <row r="6565" s="9" customFormat="1" ht="21" customHeight="1" spans="1:15">
      <c r="A6565" s="27">
        <v>6562</v>
      </c>
      <c r="B6565" s="39" t="s">
        <v>15577</v>
      </c>
      <c r="C6565" s="39" t="s">
        <v>14868</v>
      </c>
      <c r="D6565" s="39" t="s">
        <v>1152</v>
      </c>
      <c r="E6565" s="94">
        <v>50000</v>
      </c>
      <c r="F6565" s="54">
        <v>43040</v>
      </c>
      <c r="G6565" s="54">
        <v>44135</v>
      </c>
      <c r="H6565" s="54">
        <v>43790</v>
      </c>
      <c r="I6565" s="54">
        <v>44002</v>
      </c>
      <c r="J6565" s="36">
        <f t="shared" si="224"/>
        <v>213</v>
      </c>
      <c r="K6565" s="39">
        <v>4.75</v>
      </c>
      <c r="L6565" s="39">
        <v>4.75</v>
      </c>
      <c r="M6565" s="38">
        <f t="shared" si="225"/>
        <v>1405.20833333333</v>
      </c>
      <c r="N6565" s="39" t="s">
        <v>15578</v>
      </c>
      <c r="O6565" s="39" t="s">
        <v>14549</v>
      </c>
    </row>
    <row r="6566" s="9" customFormat="1" ht="21" customHeight="1" spans="1:15">
      <c r="A6566" s="27">
        <v>6563</v>
      </c>
      <c r="B6566" s="39" t="s">
        <v>15579</v>
      </c>
      <c r="C6566" s="39" t="s">
        <v>15580</v>
      </c>
      <c r="D6566" s="39" t="s">
        <v>1152</v>
      </c>
      <c r="E6566" s="94">
        <v>50000</v>
      </c>
      <c r="F6566" s="54">
        <v>43040</v>
      </c>
      <c r="G6566" s="54">
        <v>44135</v>
      </c>
      <c r="H6566" s="54">
        <v>43790</v>
      </c>
      <c r="I6566" s="54">
        <v>44002</v>
      </c>
      <c r="J6566" s="36">
        <f t="shared" si="224"/>
        <v>213</v>
      </c>
      <c r="K6566" s="39">
        <v>4.75</v>
      </c>
      <c r="L6566" s="39">
        <v>4.75</v>
      </c>
      <c r="M6566" s="38">
        <f t="shared" si="225"/>
        <v>1405.20833333333</v>
      </c>
      <c r="N6566" s="39" t="s">
        <v>15581</v>
      </c>
      <c r="O6566" s="39" t="s">
        <v>14549</v>
      </c>
    </row>
    <row r="6567" s="9" customFormat="1" ht="21" customHeight="1" spans="1:15">
      <c r="A6567" s="27">
        <v>6564</v>
      </c>
      <c r="B6567" s="39" t="s">
        <v>15582</v>
      </c>
      <c r="C6567" s="39" t="s">
        <v>14756</v>
      </c>
      <c r="D6567" s="39" t="s">
        <v>1152</v>
      </c>
      <c r="E6567" s="94">
        <v>50000</v>
      </c>
      <c r="F6567" s="54">
        <v>43040</v>
      </c>
      <c r="G6567" s="54">
        <v>44134</v>
      </c>
      <c r="H6567" s="54">
        <v>43790</v>
      </c>
      <c r="I6567" s="54">
        <v>44002</v>
      </c>
      <c r="J6567" s="36">
        <f t="shared" si="224"/>
        <v>213</v>
      </c>
      <c r="K6567" s="39">
        <v>4.75</v>
      </c>
      <c r="L6567" s="39">
        <v>4.75</v>
      </c>
      <c r="M6567" s="38">
        <f t="shared" si="225"/>
        <v>1405.20833333333</v>
      </c>
      <c r="N6567" s="39" t="s">
        <v>15583</v>
      </c>
      <c r="O6567" s="39" t="s">
        <v>14549</v>
      </c>
    </row>
    <row r="6568" s="9" customFormat="1" ht="21" customHeight="1" spans="1:15">
      <c r="A6568" s="27">
        <v>6565</v>
      </c>
      <c r="B6568" s="39" t="s">
        <v>15584</v>
      </c>
      <c r="C6568" s="39" t="s">
        <v>14986</v>
      </c>
      <c r="D6568" s="39" t="s">
        <v>1152</v>
      </c>
      <c r="E6568" s="94">
        <v>50000</v>
      </c>
      <c r="F6568" s="54">
        <v>43040</v>
      </c>
      <c r="G6568" s="54">
        <v>44135</v>
      </c>
      <c r="H6568" s="54">
        <v>43790</v>
      </c>
      <c r="I6568" s="54">
        <v>44002</v>
      </c>
      <c r="J6568" s="36">
        <f t="shared" si="224"/>
        <v>213</v>
      </c>
      <c r="K6568" s="39">
        <v>4.75</v>
      </c>
      <c r="L6568" s="39">
        <v>4.75</v>
      </c>
      <c r="M6568" s="38">
        <f t="shared" si="225"/>
        <v>1405.20833333333</v>
      </c>
      <c r="N6568" s="39" t="s">
        <v>15585</v>
      </c>
      <c r="O6568" s="39" t="s">
        <v>14549</v>
      </c>
    </row>
    <row r="6569" s="9" customFormat="1" ht="21" customHeight="1" spans="1:15">
      <c r="A6569" s="27">
        <v>6566</v>
      </c>
      <c r="B6569" s="39" t="s">
        <v>15586</v>
      </c>
      <c r="C6569" s="39" t="s">
        <v>14795</v>
      </c>
      <c r="D6569" s="39" t="s">
        <v>1152</v>
      </c>
      <c r="E6569" s="94">
        <v>50000</v>
      </c>
      <c r="F6569" s="54">
        <v>43042</v>
      </c>
      <c r="G6569" s="54">
        <v>44137</v>
      </c>
      <c r="H6569" s="54">
        <v>43790</v>
      </c>
      <c r="I6569" s="54">
        <v>44002</v>
      </c>
      <c r="J6569" s="36">
        <f t="shared" si="224"/>
        <v>213</v>
      </c>
      <c r="K6569" s="39">
        <v>4.75</v>
      </c>
      <c r="L6569" s="39">
        <v>4.75</v>
      </c>
      <c r="M6569" s="38">
        <f t="shared" si="225"/>
        <v>1405.20833333333</v>
      </c>
      <c r="N6569" s="39" t="s">
        <v>15587</v>
      </c>
      <c r="O6569" s="39" t="s">
        <v>14549</v>
      </c>
    </row>
    <row r="6570" s="9" customFormat="1" ht="21" customHeight="1" spans="1:15">
      <c r="A6570" s="27">
        <v>6567</v>
      </c>
      <c r="B6570" s="39" t="s">
        <v>15588</v>
      </c>
      <c r="C6570" s="39" t="s">
        <v>14551</v>
      </c>
      <c r="D6570" s="39" t="s">
        <v>1152</v>
      </c>
      <c r="E6570" s="94">
        <v>50000</v>
      </c>
      <c r="F6570" s="54">
        <v>43043</v>
      </c>
      <c r="G6570" s="54">
        <v>44138</v>
      </c>
      <c r="H6570" s="54">
        <v>43790</v>
      </c>
      <c r="I6570" s="54">
        <v>44002</v>
      </c>
      <c r="J6570" s="36">
        <f t="shared" si="224"/>
        <v>213</v>
      </c>
      <c r="K6570" s="39">
        <v>4.75</v>
      </c>
      <c r="L6570" s="39">
        <v>4.75</v>
      </c>
      <c r="M6570" s="38">
        <f t="shared" si="225"/>
        <v>1405.20833333333</v>
      </c>
      <c r="N6570" s="39" t="s">
        <v>15589</v>
      </c>
      <c r="O6570" s="39" t="s">
        <v>14549</v>
      </c>
    </row>
    <row r="6571" s="9" customFormat="1" ht="21" customHeight="1" spans="1:15">
      <c r="A6571" s="27">
        <v>6568</v>
      </c>
      <c r="B6571" s="39" t="s">
        <v>15590</v>
      </c>
      <c r="C6571" s="39" t="s">
        <v>15358</v>
      </c>
      <c r="D6571" s="39" t="s">
        <v>1152</v>
      </c>
      <c r="E6571" s="94">
        <v>50000</v>
      </c>
      <c r="F6571" s="54">
        <v>43044</v>
      </c>
      <c r="G6571" s="54">
        <v>44121</v>
      </c>
      <c r="H6571" s="54">
        <v>43790</v>
      </c>
      <c r="I6571" s="54">
        <v>44002</v>
      </c>
      <c r="J6571" s="36">
        <f t="shared" si="224"/>
        <v>213</v>
      </c>
      <c r="K6571" s="39">
        <v>4.75</v>
      </c>
      <c r="L6571" s="39">
        <v>4.75</v>
      </c>
      <c r="M6571" s="38">
        <f t="shared" si="225"/>
        <v>1405.20833333333</v>
      </c>
      <c r="N6571" s="39" t="s">
        <v>15591</v>
      </c>
      <c r="O6571" s="39" t="s">
        <v>14549</v>
      </c>
    </row>
    <row r="6572" s="9" customFormat="1" ht="21" customHeight="1" spans="1:15">
      <c r="A6572" s="27">
        <v>6569</v>
      </c>
      <c r="B6572" s="39" t="s">
        <v>15592</v>
      </c>
      <c r="C6572" s="39" t="s">
        <v>15263</v>
      </c>
      <c r="D6572" s="39" t="s">
        <v>1152</v>
      </c>
      <c r="E6572" s="94">
        <v>50000</v>
      </c>
      <c r="F6572" s="54">
        <v>43045</v>
      </c>
      <c r="G6572" s="54">
        <v>44140</v>
      </c>
      <c r="H6572" s="54">
        <v>43790</v>
      </c>
      <c r="I6572" s="54">
        <v>44002</v>
      </c>
      <c r="J6572" s="36">
        <f t="shared" si="224"/>
        <v>213</v>
      </c>
      <c r="K6572" s="39">
        <v>4.75</v>
      </c>
      <c r="L6572" s="39">
        <v>4.75</v>
      </c>
      <c r="M6572" s="38">
        <f t="shared" si="225"/>
        <v>1405.20833333333</v>
      </c>
      <c r="N6572" s="39" t="s">
        <v>15593</v>
      </c>
      <c r="O6572" s="39" t="s">
        <v>14549</v>
      </c>
    </row>
    <row r="6573" s="9" customFormat="1" ht="21" customHeight="1" spans="1:15">
      <c r="A6573" s="27">
        <v>6570</v>
      </c>
      <c r="B6573" s="39" t="s">
        <v>15594</v>
      </c>
      <c r="C6573" s="39" t="s">
        <v>14924</v>
      </c>
      <c r="D6573" s="39" t="s">
        <v>1152</v>
      </c>
      <c r="E6573" s="94">
        <v>50000</v>
      </c>
      <c r="F6573" s="54">
        <v>43047</v>
      </c>
      <c r="G6573" s="54">
        <v>44142</v>
      </c>
      <c r="H6573" s="54">
        <v>43790</v>
      </c>
      <c r="I6573" s="54">
        <v>44002</v>
      </c>
      <c r="J6573" s="36">
        <f t="shared" si="224"/>
        <v>213</v>
      </c>
      <c r="K6573" s="39">
        <v>4.75</v>
      </c>
      <c r="L6573" s="39">
        <v>4.75</v>
      </c>
      <c r="M6573" s="38">
        <f t="shared" si="225"/>
        <v>1405.20833333333</v>
      </c>
      <c r="N6573" s="39" t="s">
        <v>15595</v>
      </c>
      <c r="O6573" s="39" t="s">
        <v>14549</v>
      </c>
    </row>
    <row r="6574" s="9" customFormat="1" ht="21" customHeight="1" spans="1:15">
      <c r="A6574" s="27">
        <v>6571</v>
      </c>
      <c r="B6574" s="39" t="s">
        <v>15596</v>
      </c>
      <c r="C6574" s="39" t="s">
        <v>14568</v>
      </c>
      <c r="D6574" s="39" t="s">
        <v>1152</v>
      </c>
      <c r="E6574" s="94">
        <v>50000</v>
      </c>
      <c r="F6574" s="54">
        <v>43047</v>
      </c>
      <c r="G6574" s="54">
        <v>44142</v>
      </c>
      <c r="H6574" s="54">
        <v>43790</v>
      </c>
      <c r="I6574" s="54">
        <v>44002</v>
      </c>
      <c r="J6574" s="36">
        <f t="shared" si="224"/>
        <v>213</v>
      </c>
      <c r="K6574" s="39">
        <v>4.75</v>
      </c>
      <c r="L6574" s="39">
        <v>4.75</v>
      </c>
      <c r="M6574" s="38">
        <f t="shared" si="225"/>
        <v>1405.20833333333</v>
      </c>
      <c r="N6574" s="39" t="s">
        <v>15597</v>
      </c>
      <c r="O6574" s="39" t="s">
        <v>14549</v>
      </c>
    </row>
    <row r="6575" s="9" customFormat="1" ht="21" customHeight="1" spans="1:15">
      <c r="A6575" s="27">
        <v>6572</v>
      </c>
      <c r="B6575" s="39" t="s">
        <v>15598</v>
      </c>
      <c r="C6575" s="39" t="s">
        <v>14820</v>
      </c>
      <c r="D6575" s="39" t="s">
        <v>1152</v>
      </c>
      <c r="E6575" s="94">
        <v>50000</v>
      </c>
      <c r="F6575" s="54">
        <v>43048</v>
      </c>
      <c r="G6575" s="54">
        <v>44143</v>
      </c>
      <c r="H6575" s="54">
        <v>43790</v>
      </c>
      <c r="I6575" s="54">
        <v>44002</v>
      </c>
      <c r="J6575" s="36">
        <f t="shared" si="224"/>
        <v>213</v>
      </c>
      <c r="K6575" s="39">
        <v>4.75</v>
      </c>
      <c r="L6575" s="39">
        <v>4.75</v>
      </c>
      <c r="M6575" s="38">
        <f t="shared" si="225"/>
        <v>1405.20833333333</v>
      </c>
      <c r="N6575" s="39" t="s">
        <v>15599</v>
      </c>
      <c r="O6575" s="39" t="s">
        <v>14549</v>
      </c>
    </row>
    <row r="6576" s="9" customFormat="1" ht="21" customHeight="1" spans="1:15">
      <c r="A6576" s="27">
        <v>6573</v>
      </c>
      <c r="B6576" s="39" t="s">
        <v>15600</v>
      </c>
      <c r="C6576" s="39" t="s">
        <v>15601</v>
      </c>
      <c r="D6576" s="39" t="s">
        <v>1152</v>
      </c>
      <c r="E6576" s="94">
        <v>50000</v>
      </c>
      <c r="F6576" s="54">
        <v>43048</v>
      </c>
      <c r="G6576" s="54">
        <v>44143</v>
      </c>
      <c r="H6576" s="54">
        <v>43790</v>
      </c>
      <c r="I6576" s="54">
        <v>44002</v>
      </c>
      <c r="J6576" s="36">
        <f t="shared" si="224"/>
        <v>213</v>
      </c>
      <c r="K6576" s="39">
        <v>4.75</v>
      </c>
      <c r="L6576" s="39">
        <v>4.75</v>
      </c>
      <c r="M6576" s="38">
        <f t="shared" si="225"/>
        <v>1405.20833333333</v>
      </c>
      <c r="N6576" s="39" t="s">
        <v>15602</v>
      </c>
      <c r="O6576" s="39" t="s">
        <v>14549</v>
      </c>
    </row>
    <row r="6577" s="9" customFormat="1" ht="21" customHeight="1" spans="1:15">
      <c r="A6577" s="27">
        <v>6574</v>
      </c>
      <c r="B6577" s="39" t="s">
        <v>15603</v>
      </c>
      <c r="C6577" s="39" t="s">
        <v>15604</v>
      </c>
      <c r="D6577" s="39" t="s">
        <v>1152</v>
      </c>
      <c r="E6577" s="94">
        <v>50000</v>
      </c>
      <c r="F6577" s="54">
        <v>43049</v>
      </c>
      <c r="G6577" s="54">
        <v>44144</v>
      </c>
      <c r="H6577" s="54">
        <v>43790</v>
      </c>
      <c r="I6577" s="54">
        <v>44002</v>
      </c>
      <c r="J6577" s="36">
        <f t="shared" si="224"/>
        <v>213</v>
      </c>
      <c r="K6577" s="39">
        <v>4.75</v>
      </c>
      <c r="L6577" s="39">
        <v>4.75</v>
      </c>
      <c r="M6577" s="38">
        <f t="shared" si="225"/>
        <v>1405.20833333333</v>
      </c>
      <c r="N6577" s="39" t="s">
        <v>15605</v>
      </c>
      <c r="O6577" s="39" t="s">
        <v>14549</v>
      </c>
    </row>
    <row r="6578" s="9" customFormat="1" ht="21" customHeight="1" spans="1:15">
      <c r="A6578" s="27">
        <v>6575</v>
      </c>
      <c r="B6578" s="39" t="s">
        <v>15606</v>
      </c>
      <c r="C6578" s="39" t="s">
        <v>15234</v>
      </c>
      <c r="D6578" s="39" t="s">
        <v>1152</v>
      </c>
      <c r="E6578" s="94">
        <v>50000</v>
      </c>
      <c r="F6578" s="54">
        <v>43052</v>
      </c>
      <c r="G6578" s="54">
        <v>44147</v>
      </c>
      <c r="H6578" s="54">
        <v>43790</v>
      </c>
      <c r="I6578" s="54">
        <v>44002</v>
      </c>
      <c r="J6578" s="36">
        <f t="shared" si="224"/>
        <v>213</v>
      </c>
      <c r="K6578" s="39">
        <v>4.75</v>
      </c>
      <c r="L6578" s="39">
        <v>4.75</v>
      </c>
      <c r="M6578" s="38">
        <f t="shared" si="225"/>
        <v>1405.20833333333</v>
      </c>
      <c r="N6578" s="39" t="s">
        <v>15607</v>
      </c>
      <c r="O6578" s="39" t="s">
        <v>14549</v>
      </c>
    </row>
    <row r="6579" s="9" customFormat="1" ht="21" customHeight="1" spans="1:15">
      <c r="A6579" s="27">
        <v>6576</v>
      </c>
      <c r="B6579" s="39" t="s">
        <v>15608</v>
      </c>
      <c r="C6579" s="39" t="s">
        <v>15609</v>
      </c>
      <c r="D6579" s="39" t="s">
        <v>1152</v>
      </c>
      <c r="E6579" s="94">
        <v>50000</v>
      </c>
      <c r="F6579" s="54">
        <v>43054</v>
      </c>
      <c r="G6579" s="54">
        <v>44149</v>
      </c>
      <c r="H6579" s="54">
        <v>43790</v>
      </c>
      <c r="I6579" s="54">
        <v>43802</v>
      </c>
      <c r="J6579" s="36">
        <f t="shared" si="224"/>
        <v>13</v>
      </c>
      <c r="K6579" s="39">
        <v>4.75</v>
      </c>
      <c r="L6579" s="39">
        <v>4.75</v>
      </c>
      <c r="M6579" s="38">
        <f t="shared" si="225"/>
        <v>85.7638888888889</v>
      </c>
      <c r="N6579" s="39" t="s">
        <v>15610</v>
      </c>
      <c r="O6579" s="39" t="s">
        <v>14549</v>
      </c>
    </row>
    <row r="6580" s="9" customFormat="1" ht="21" customHeight="1" spans="1:15">
      <c r="A6580" s="27">
        <v>6577</v>
      </c>
      <c r="B6580" s="39" t="s">
        <v>15611</v>
      </c>
      <c r="C6580" s="39" t="s">
        <v>15493</v>
      </c>
      <c r="D6580" s="39" t="s">
        <v>1152</v>
      </c>
      <c r="E6580" s="94">
        <v>50000</v>
      </c>
      <c r="F6580" s="54">
        <v>43054</v>
      </c>
      <c r="G6580" s="54">
        <v>44149</v>
      </c>
      <c r="H6580" s="54">
        <v>43790</v>
      </c>
      <c r="I6580" s="54">
        <v>44002</v>
      </c>
      <c r="J6580" s="36">
        <f t="shared" si="224"/>
        <v>213</v>
      </c>
      <c r="K6580" s="39">
        <v>4.75</v>
      </c>
      <c r="L6580" s="39">
        <v>4.75</v>
      </c>
      <c r="M6580" s="38">
        <f t="shared" si="225"/>
        <v>1405.20833333333</v>
      </c>
      <c r="N6580" s="39" t="s">
        <v>15612</v>
      </c>
      <c r="O6580" s="39" t="s">
        <v>14549</v>
      </c>
    </row>
    <row r="6581" s="9" customFormat="1" ht="21" customHeight="1" spans="1:15">
      <c r="A6581" s="27">
        <v>6578</v>
      </c>
      <c r="B6581" s="39" t="s">
        <v>15526</v>
      </c>
      <c r="C6581" s="39" t="s">
        <v>15613</v>
      </c>
      <c r="D6581" s="39" t="s">
        <v>1152</v>
      </c>
      <c r="E6581" s="94">
        <v>50000</v>
      </c>
      <c r="F6581" s="54">
        <v>43054</v>
      </c>
      <c r="G6581" s="54">
        <v>44149</v>
      </c>
      <c r="H6581" s="54">
        <v>43790</v>
      </c>
      <c r="I6581" s="54">
        <v>44002</v>
      </c>
      <c r="J6581" s="36">
        <f t="shared" si="224"/>
        <v>213</v>
      </c>
      <c r="K6581" s="39">
        <v>4.75</v>
      </c>
      <c r="L6581" s="39">
        <v>4.75</v>
      </c>
      <c r="M6581" s="38">
        <f t="shared" si="225"/>
        <v>1405.20833333333</v>
      </c>
      <c r="N6581" s="39" t="s">
        <v>15614</v>
      </c>
      <c r="O6581" s="39" t="s">
        <v>14549</v>
      </c>
    </row>
    <row r="6582" s="9" customFormat="1" ht="21" customHeight="1" spans="1:15">
      <c r="A6582" s="27">
        <v>6579</v>
      </c>
      <c r="B6582" s="39" t="s">
        <v>6870</v>
      </c>
      <c r="C6582" s="39" t="s">
        <v>15615</v>
      </c>
      <c r="D6582" s="39" t="s">
        <v>1152</v>
      </c>
      <c r="E6582" s="94">
        <v>50000</v>
      </c>
      <c r="F6582" s="54">
        <v>43054</v>
      </c>
      <c r="G6582" s="54">
        <v>44150</v>
      </c>
      <c r="H6582" s="54">
        <v>43790</v>
      </c>
      <c r="I6582" s="54">
        <v>44002</v>
      </c>
      <c r="J6582" s="36">
        <f t="shared" si="224"/>
        <v>213</v>
      </c>
      <c r="K6582" s="39">
        <v>4.75</v>
      </c>
      <c r="L6582" s="39">
        <v>4.75</v>
      </c>
      <c r="M6582" s="38">
        <f t="shared" si="225"/>
        <v>1405.20833333333</v>
      </c>
      <c r="N6582" s="39" t="s">
        <v>15616</v>
      </c>
      <c r="O6582" s="39" t="s">
        <v>14549</v>
      </c>
    </row>
    <row r="6583" s="9" customFormat="1" ht="21" customHeight="1" spans="1:15">
      <c r="A6583" s="27">
        <v>6580</v>
      </c>
      <c r="B6583" s="39" t="s">
        <v>15617</v>
      </c>
      <c r="C6583" s="39" t="s">
        <v>15601</v>
      </c>
      <c r="D6583" s="39" t="s">
        <v>1152</v>
      </c>
      <c r="E6583" s="94">
        <v>50000</v>
      </c>
      <c r="F6583" s="54">
        <v>43057</v>
      </c>
      <c r="G6583" s="54">
        <v>44151</v>
      </c>
      <c r="H6583" s="54">
        <v>43790</v>
      </c>
      <c r="I6583" s="54">
        <v>44002</v>
      </c>
      <c r="J6583" s="36">
        <f t="shared" si="224"/>
        <v>213</v>
      </c>
      <c r="K6583" s="39">
        <v>4.75</v>
      </c>
      <c r="L6583" s="39">
        <v>4.75</v>
      </c>
      <c r="M6583" s="38">
        <f t="shared" si="225"/>
        <v>1405.20833333333</v>
      </c>
      <c r="N6583" s="39" t="s">
        <v>15618</v>
      </c>
      <c r="O6583" s="39" t="s">
        <v>14549</v>
      </c>
    </row>
    <row r="6584" s="9" customFormat="1" ht="21" customHeight="1" spans="1:15">
      <c r="A6584" s="27">
        <v>6581</v>
      </c>
      <c r="B6584" s="39" t="s">
        <v>15619</v>
      </c>
      <c r="C6584" s="39" t="s">
        <v>14885</v>
      </c>
      <c r="D6584" s="39" t="s">
        <v>1152</v>
      </c>
      <c r="E6584" s="94">
        <v>50000</v>
      </c>
      <c r="F6584" s="54">
        <v>43059</v>
      </c>
      <c r="G6584" s="54">
        <v>44154</v>
      </c>
      <c r="H6584" s="54">
        <v>43790</v>
      </c>
      <c r="I6584" s="54">
        <v>44002</v>
      </c>
      <c r="J6584" s="36">
        <f t="shared" si="224"/>
        <v>213</v>
      </c>
      <c r="K6584" s="39">
        <v>4.75</v>
      </c>
      <c r="L6584" s="39">
        <v>4.75</v>
      </c>
      <c r="M6584" s="38">
        <f t="shared" si="225"/>
        <v>1405.20833333333</v>
      </c>
      <c r="N6584" s="39" t="s">
        <v>15620</v>
      </c>
      <c r="O6584" s="39" t="s">
        <v>14549</v>
      </c>
    </row>
    <row r="6585" s="9" customFormat="1" ht="21" customHeight="1" spans="1:15">
      <c r="A6585" s="27">
        <v>6582</v>
      </c>
      <c r="B6585" s="39" t="s">
        <v>15621</v>
      </c>
      <c r="C6585" s="39" t="s">
        <v>15622</v>
      </c>
      <c r="D6585" s="39" t="s">
        <v>1152</v>
      </c>
      <c r="E6585" s="94">
        <v>50000</v>
      </c>
      <c r="F6585" s="54">
        <v>43059</v>
      </c>
      <c r="G6585" s="54">
        <v>44154</v>
      </c>
      <c r="H6585" s="54">
        <v>43790</v>
      </c>
      <c r="I6585" s="54">
        <v>44002</v>
      </c>
      <c r="J6585" s="36">
        <f t="shared" si="224"/>
        <v>213</v>
      </c>
      <c r="K6585" s="39">
        <v>4.75</v>
      </c>
      <c r="L6585" s="39">
        <v>4.75</v>
      </c>
      <c r="M6585" s="38">
        <f t="shared" si="225"/>
        <v>1405.20833333333</v>
      </c>
      <c r="N6585" s="39" t="s">
        <v>15623</v>
      </c>
      <c r="O6585" s="39" t="s">
        <v>14549</v>
      </c>
    </row>
    <row r="6586" s="9" customFormat="1" ht="21" customHeight="1" spans="1:15">
      <c r="A6586" s="27">
        <v>6583</v>
      </c>
      <c r="B6586" s="39" t="s">
        <v>15624</v>
      </c>
      <c r="C6586" s="39" t="s">
        <v>14571</v>
      </c>
      <c r="D6586" s="39" t="s">
        <v>1152</v>
      </c>
      <c r="E6586" s="94">
        <v>50000</v>
      </c>
      <c r="F6586" s="54">
        <v>43060</v>
      </c>
      <c r="G6586" s="54">
        <v>44155</v>
      </c>
      <c r="H6586" s="54">
        <v>43790</v>
      </c>
      <c r="I6586" s="54">
        <v>44002</v>
      </c>
      <c r="J6586" s="36">
        <f t="shared" si="224"/>
        <v>213</v>
      </c>
      <c r="K6586" s="39">
        <v>4.75</v>
      </c>
      <c r="L6586" s="39">
        <v>4.75</v>
      </c>
      <c r="M6586" s="38">
        <f t="shared" si="225"/>
        <v>1405.20833333333</v>
      </c>
      <c r="N6586" s="39" t="s">
        <v>15625</v>
      </c>
      <c r="O6586" s="39" t="s">
        <v>14549</v>
      </c>
    </row>
    <row r="6587" s="9" customFormat="1" ht="21" customHeight="1" spans="1:15">
      <c r="A6587" s="27">
        <v>6584</v>
      </c>
      <c r="B6587" s="39" t="s">
        <v>15626</v>
      </c>
      <c r="C6587" s="39" t="s">
        <v>15627</v>
      </c>
      <c r="D6587" s="39" t="s">
        <v>1152</v>
      </c>
      <c r="E6587" s="94">
        <v>50000</v>
      </c>
      <c r="F6587" s="54">
        <v>43060</v>
      </c>
      <c r="G6587" s="54">
        <v>44154</v>
      </c>
      <c r="H6587" s="54">
        <v>43790</v>
      </c>
      <c r="I6587" s="54">
        <v>44002</v>
      </c>
      <c r="J6587" s="36">
        <f t="shared" si="224"/>
        <v>213</v>
      </c>
      <c r="K6587" s="39">
        <v>4.75</v>
      </c>
      <c r="L6587" s="39">
        <v>4.75</v>
      </c>
      <c r="M6587" s="38">
        <f t="shared" si="225"/>
        <v>1405.20833333333</v>
      </c>
      <c r="N6587" s="39" t="s">
        <v>15628</v>
      </c>
      <c r="O6587" s="39" t="s">
        <v>14549</v>
      </c>
    </row>
    <row r="6588" s="9" customFormat="1" ht="21" customHeight="1" spans="1:15">
      <c r="A6588" s="27">
        <v>6585</v>
      </c>
      <c r="B6588" s="39" t="s">
        <v>15629</v>
      </c>
      <c r="C6588" s="39" t="s">
        <v>14802</v>
      </c>
      <c r="D6588" s="39" t="s">
        <v>1152</v>
      </c>
      <c r="E6588" s="94">
        <v>50000</v>
      </c>
      <c r="F6588" s="54">
        <v>43061</v>
      </c>
      <c r="G6588" s="54">
        <v>44156</v>
      </c>
      <c r="H6588" s="54">
        <v>43790</v>
      </c>
      <c r="I6588" s="54">
        <v>44002</v>
      </c>
      <c r="J6588" s="36">
        <f t="shared" si="224"/>
        <v>213</v>
      </c>
      <c r="K6588" s="39">
        <v>4.75</v>
      </c>
      <c r="L6588" s="39">
        <v>4.75</v>
      </c>
      <c r="M6588" s="38">
        <f t="shared" si="225"/>
        <v>1405.20833333333</v>
      </c>
      <c r="N6588" s="39" t="s">
        <v>15630</v>
      </c>
      <c r="O6588" s="39" t="s">
        <v>14549</v>
      </c>
    </row>
    <row r="6589" s="9" customFormat="1" ht="21" customHeight="1" spans="1:15">
      <c r="A6589" s="27">
        <v>6586</v>
      </c>
      <c r="B6589" s="39" t="s">
        <v>15631</v>
      </c>
      <c r="C6589" s="39" t="s">
        <v>14849</v>
      </c>
      <c r="D6589" s="39" t="s">
        <v>1152</v>
      </c>
      <c r="E6589" s="94">
        <v>50000</v>
      </c>
      <c r="F6589" s="54">
        <v>43061</v>
      </c>
      <c r="G6589" s="54">
        <v>44156</v>
      </c>
      <c r="H6589" s="54">
        <v>43790</v>
      </c>
      <c r="I6589" s="54">
        <v>44002</v>
      </c>
      <c r="J6589" s="36">
        <f t="shared" si="224"/>
        <v>213</v>
      </c>
      <c r="K6589" s="39">
        <v>4.75</v>
      </c>
      <c r="L6589" s="39">
        <v>4.75</v>
      </c>
      <c r="M6589" s="38">
        <f t="shared" si="225"/>
        <v>1405.20833333333</v>
      </c>
      <c r="N6589" s="39" t="s">
        <v>15632</v>
      </c>
      <c r="O6589" s="39" t="s">
        <v>14549</v>
      </c>
    </row>
    <row r="6590" s="9" customFormat="1" ht="21" customHeight="1" spans="1:15">
      <c r="A6590" s="27">
        <v>6587</v>
      </c>
      <c r="B6590" s="39" t="s">
        <v>15633</v>
      </c>
      <c r="C6590" s="39" t="s">
        <v>15634</v>
      </c>
      <c r="D6590" s="39" t="s">
        <v>1152</v>
      </c>
      <c r="E6590" s="94">
        <v>40000</v>
      </c>
      <c r="F6590" s="54">
        <v>43062</v>
      </c>
      <c r="G6590" s="54">
        <v>44157</v>
      </c>
      <c r="H6590" s="54">
        <v>43790</v>
      </c>
      <c r="I6590" s="54">
        <v>44002</v>
      </c>
      <c r="J6590" s="36">
        <f t="shared" si="224"/>
        <v>213</v>
      </c>
      <c r="K6590" s="39">
        <v>4.75</v>
      </c>
      <c r="L6590" s="39">
        <v>4.75</v>
      </c>
      <c r="M6590" s="38">
        <f t="shared" si="225"/>
        <v>1124.16666666667</v>
      </c>
      <c r="N6590" s="39" t="s">
        <v>15635</v>
      </c>
      <c r="O6590" s="39" t="s">
        <v>14549</v>
      </c>
    </row>
    <row r="6591" s="9" customFormat="1" ht="21" customHeight="1" spans="1:15">
      <c r="A6591" s="27">
        <v>6588</v>
      </c>
      <c r="B6591" s="39" t="s">
        <v>15636</v>
      </c>
      <c r="C6591" s="39" t="s">
        <v>14619</v>
      </c>
      <c r="D6591" s="39" t="s">
        <v>1152</v>
      </c>
      <c r="E6591" s="94">
        <v>50000</v>
      </c>
      <c r="F6591" s="54">
        <v>43066</v>
      </c>
      <c r="G6591" s="54">
        <v>44161</v>
      </c>
      <c r="H6591" s="54">
        <v>43790</v>
      </c>
      <c r="I6591" s="54">
        <v>44002</v>
      </c>
      <c r="J6591" s="36">
        <f t="shared" si="224"/>
        <v>213</v>
      </c>
      <c r="K6591" s="39">
        <v>4.75</v>
      </c>
      <c r="L6591" s="39">
        <v>4.75</v>
      </c>
      <c r="M6591" s="38">
        <f t="shared" si="225"/>
        <v>1405.20833333333</v>
      </c>
      <c r="N6591" s="39" t="s">
        <v>15637</v>
      </c>
      <c r="O6591" s="39" t="s">
        <v>14549</v>
      </c>
    </row>
    <row r="6592" s="9" customFormat="1" ht="21" customHeight="1" spans="1:15">
      <c r="A6592" s="27">
        <v>6589</v>
      </c>
      <c r="B6592" s="39" t="s">
        <v>15638</v>
      </c>
      <c r="C6592" s="39" t="s">
        <v>14547</v>
      </c>
      <c r="D6592" s="39" t="s">
        <v>1152</v>
      </c>
      <c r="E6592" s="94">
        <v>50000</v>
      </c>
      <c r="F6592" s="54">
        <v>43072</v>
      </c>
      <c r="G6592" s="54">
        <v>44167</v>
      </c>
      <c r="H6592" s="54">
        <v>43790</v>
      </c>
      <c r="I6592" s="54">
        <v>44002</v>
      </c>
      <c r="J6592" s="36">
        <f t="shared" si="224"/>
        <v>213</v>
      </c>
      <c r="K6592" s="39">
        <v>4.75</v>
      </c>
      <c r="L6592" s="39">
        <v>4.75</v>
      </c>
      <c r="M6592" s="38">
        <f t="shared" si="225"/>
        <v>1405.20833333333</v>
      </c>
      <c r="N6592" s="39" t="s">
        <v>15639</v>
      </c>
      <c r="O6592" s="39" t="s">
        <v>14549</v>
      </c>
    </row>
    <row r="6593" s="9" customFormat="1" ht="21" customHeight="1" spans="1:15">
      <c r="A6593" s="27">
        <v>6590</v>
      </c>
      <c r="B6593" s="39" t="s">
        <v>15640</v>
      </c>
      <c r="C6593" s="39" t="s">
        <v>15358</v>
      </c>
      <c r="D6593" s="39" t="s">
        <v>1152</v>
      </c>
      <c r="E6593" s="94">
        <v>50000</v>
      </c>
      <c r="F6593" s="54">
        <v>43073</v>
      </c>
      <c r="G6593" s="54">
        <v>44165</v>
      </c>
      <c r="H6593" s="54">
        <v>43790</v>
      </c>
      <c r="I6593" s="54">
        <v>44002</v>
      </c>
      <c r="J6593" s="36">
        <f t="shared" si="224"/>
        <v>213</v>
      </c>
      <c r="K6593" s="39">
        <v>4.75</v>
      </c>
      <c r="L6593" s="39">
        <v>4.75</v>
      </c>
      <c r="M6593" s="38">
        <f t="shared" si="225"/>
        <v>1405.20833333333</v>
      </c>
      <c r="N6593" s="39" t="s">
        <v>15641</v>
      </c>
      <c r="O6593" s="39" t="s">
        <v>14549</v>
      </c>
    </row>
    <row r="6594" s="9" customFormat="1" ht="21" customHeight="1" spans="1:15">
      <c r="A6594" s="27">
        <v>6591</v>
      </c>
      <c r="B6594" s="39" t="s">
        <v>15642</v>
      </c>
      <c r="C6594" s="39" t="s">
        <v>15643</v>
      </c>
      <c r="D6594" s="39" t="s">
        <v>1152</v>
      </c>
      <c r="E6594" s="94">
        <v>50000</v>
      </c>
      <c r="F6594" s="54">
        <v>43073</v>
      </c>
      <c r="G6594" s="54">
        <v>44168</v>
      </c>
      <c r="H6594" s="54">
        <v>43790</v>
      </c>
      <c r="I6594" s="54">
        <v>44002</v>
      </c>
      <c r="J6594" s="36">
        <f t="shared" si="224"/>
        <v>213</v>
      </c>
      <c r="K6594" s="39">
        <v>4.75</v>
      </c>
      <c r="L6594" s="39">
        <v>4.75</v>
      </c>
      <c r="M6594" s="38">
        <f t="shared" si="225"/>
        <v>1405.20833333333</v>
      </c>
      <c r="N6594" s="39" t="s">
        <v>15644</v>
      </c>
      <c r="O6594" s="39" t="s">
        <v>14549</v>
      </c>
    </row>
    <row r="6595" s="9" customFormat="1" ht="21" customHeight="1" spans="1:15">
      <c r="A6595" s="27">
        <v>6592</v>
      </c>
      <c r="B6595" s="39" t="s">
        <v>15645</v>
      </c>
      <c r="C6595" s="39" t="s">
        <v>15552</v>
      </c>
      <c r="D6595" s="39" t="s">
        <v>1152</v>
      </c>
      <c r="E6595" s="94">
        <v>50000</v>
      </c>
      <c r="F6595" s="54">
        <v>43073</v>
      </c>
      <c r="G6595" s="54">
        <v>44168</v>
      </c>
      <c r="H6595" s="54">
        <v>43790</v>
      </c>
      <c r="I6595" s="54">
        <v>44002</v>
      </c>
      <c r="J6595" s="36">
        <f t="shared" si="224"/>
        <v>213</v>
      </c>
      <c r="K6595" s="39">
        <v>4.75</v>
      </c>
      <c r="L6595" s="39">
        <v>4.75</v>
      </c>
      <c r="M6595" s="38">
        <f t="shared" si="225"/>
        <v>1405.20833333333</v>
      </c>
      <c r="N6595" s="39" t="s">
        <v>15646</v>
      </c>
      <c r="O6595" s="39" t="s">
        <v>14549</v>
      </c>
    </row>
    <row r="6596" s="9" customFormat="1" ht="21" customHeight="1" spans="1:15">
      <c r="A6596" s="27">
        <v>6593</v>
      </c>
      <c r="B6596" s="39" t="s">
        <v>15038</v>
      </c>
      <c r="C6596" s="39" t="s">
        <v>15039</v>
      </c>
      <c r="D6596" s="39" t="s">
        <v>1152</v>
      </c>
      <c r="E6596" s="94">
        <v>50000</v>
      </c>
      <c r="F6596" s="54">
        <v>43075</v>
      </c>
      <c r="G6596" s="54">
        <v>44169</v>
      </c>
      <c r="H6596" s="54">
        <v>43790</v>
      </c>
      <c r="I6596" s="54">
        <v>44002</v>
      </c>
      <c r="J6596" s="36">
        <f t="shared" ref="J6596:J6659" si="226">I6596-H6596+1</f>
        <v>213</v>
      </c>
      <c r="K6596" s="39">
        <v>4.75</v>
      </c>
      <c r="L6596" s="39">
        <v>4.75</v>
      </c>
      <c r="M6596" s="38">
        <f t="shared" ref="M6596:M6659" si="227">E6596*J6596*L6596/12/30/100</f>
        <v>1405.20833333333</v>
      </c>
      <c r="N6596" s="39" t="s">
        <v>15647</v>
      </c>
      <c r="O6596" s="39" t="s">
        <v>14549</v>
      </c>
    </row>
    <row r="6597" s="9" customFormat="1" ht="21" customHeight="1" spans="1:15">
      <c r="A6597" s="27">
        <v>6594</v>
      </c>
      <c r="B6597" s="39" t="s">
        <v>15648</v>
      </c>
      <c r="C6597" s="39" t="s">
        <v>14635</v>
      </c>
      <c r="D6597" s="39" t="s">
        <v>1152</v>
      </c>
      <c r="E6597" s="94">
        <v>50000</v>
      </c>
      <c r="F6597" s="54">
        <v>43075</v>
      </c>
      <c r="G6597" s="54">
        <v>44169</v>
      </c>
      <c r="H6597" s="54">
        <v>43790</v>
      </c>
      <c r="I6597" s="54">
        <v>44002</v>
      </c>
      <c r="J6597" s="36">
        <f t="shared" si="226"/>
        <v>213</v>
      </c>
      <c r="K6597" s="39">
        <v>4.75</v>
      </c>
      <c r="L6597" s="39">
        <v>4.75</v>
      </c>
      <c r="M6597" s="38">
        <f t="shared" si="227"/>
        <v>1405.20833333333</v>
      </c>
      <c r="N6597" s="39" t="s">
        <v>15649</v>
      </c>
      <c r="O6597" s="39" t="s">
        <v>14549</v>
      </c>
    </row>
    <row r="6598" s="9" customFormat="1" ht="21" customHeight="1" spans="1:15">
      <c r="A6598" s="27">
        <v>6595</v>
      </c>
      <c r="B6598" s="39" t="s">
        <v>15650</v>
      </c>
      <c r="C6598" s="39" t="s">
        <v>15651</v>
      </c>
      <c r="D6598" s="39" t="s">
        <v>1152</v>
      </c>
      <c r="E6598" s="94">
        <v>50000</v>
      </c>
      <c r="F6598" s="54">
        <v>43075</v>
      </c>
      <c r="G6598" s="54">
        <v>44170</v>
      </c>
      <c r="H6598" s="54">
        <v>43790</v>
      </c>
      <c r="I6598" s="54">
        <v>43838</v>
      </c>
      <c r="J6598" s="36">
        <f t="shared" si="226"/>
        <v>49</v>
      </c>
      <c r="K6598" s="39">
        <v>4.75</v>
      </c>
      <c r="L6598" s="39">
        <v>4.75</v>
      </c>
      <c r="M6598" s="38">
        <f t="shared" si="227"/>
        <v>323.263888888889</v>
      </c>
      <c r="N6598" s="39" t="s">
        <v>15652</v>
      </c>
      <c r="O6598" s="39" t="s">
        <v>14549</v>
      </c>
    </row>
    <row r="6599" s="9" customFormat="1" ht="21" customHeight="1" spans="1:15">
      <c r="A6599" s="27">
        <v>6596</v>
      </c>
      <c r="B6599" s="39" t="s">
        <v>15653</v>
      </c>
      <c r="C6599" s="39" t="s">
        <v>15654</v>
      </c>
      <c r="D6599" s="39" t="s">
        <v>1152</v>
      </c>
      <c r="E6599" s="94">
        <v>50000</v>
      </c>
      <c r="F6599" s="54">
        <v>43075</v>
      </c>
      <c r="G6599" s="54">
        <v>44170</v>
      </c>
      <c r="H6599" s="54">
        <v>43790</v>
      </c>
      <c r="I6599" s="54">
        <v>44002</v>
      </c>
      <c r="J6599" s="36">
        <f t="shared" si="226"/>
        <v>213</v>
      </c>
      <c r="K6599" s="39">
        <v>4.75</v>
      </c>
      <c r="L6599" s="39">
        <v>4.75</v>
      </c>
      <c r="M6599" s="38">
        <f t="shared" si="227"/>
        <v>1405.20833333333</v>
      </c>
      <c r="N6599" s="39" t="s">
        <v>15655</v>
      </c>
      <c r="O6599" s="39" t="s">
        <v>14549</v>
      </c>
    </row>
    <row r="6600" s="9" customFormat="1" ht="21" customHeight="1" spans="1:15">
      <c r="A6600" s="27">
        <v>6597</v>
      </c>
      <c r="B6600" s="39" t="s">
        <v>15656</v>
      </c>
      <c r="C6600" s="39" t="s">
        <v>15657</v>
      </c>
      <c r="D6600" s="39" t="s">
        <v>1152</v>
      </c>
      <c r="E6600" s="94">
        <v>30000</v>
      </c>
      <c r="F6600" s="54">
        <v>43075</v>
      </c>
      <c r="G6600" s="54">
        <v>44170</v>
      </c>
      <c r="H6600" s="54">
        <v>43790</v>
      </c>
      <c r="I6600" s="54">
        <v>44002</v>
      </c>
      <c r="J6600" s="36">
        <f t="shared" si="226"/>
        <v>213</v>
      </c>
      <c r="K6600" s="39">
        <v>4.75</v>
      </c>
      <c r="L6600" s="39">
        <v>4.75</v>
      </c>
      <c r="M6600" s="38">
        <f t="shared" si="227"/>
        <v>843.125</v>
      </c>
      <c r="N6600" s="39" t="s">
        <v>15658</v>
      </c>
      <c r="O6600" s="39" t="s">
        <v>14549</v>
      </c>
    </row>
    <row r="6601" s="9" customFormat="1" ht="21" customHeight="1" spans="1:15">
      <c r="A6601" s="27">
        <v>6598</v>
      </c>
      <c r="B6601" s="39" t="s">
        <v>15659</v>
      </c>
      <c r="C6601" s="39" t="s">
        <v>15385</v>
      </c>
      <c r="D6601" s="39" t="s">
        <v>1152</v>
      </c>
      <c r="E6601" s="94">
        <v>50000</v>
      </c>
      <c r="F6601" s="54">
        <v>43078</v>
      </c>
      <c r="G6601" s="54">
        <v>44172</v>
      </c>
      <c r="H6601" s="54">
        <v>43790</v>
      </c>
      <c r="I6601" s="54">
        <v>44002</v>
      </c>
      <c r="J6601" s="36">
        <f t="shared" si="226"/>
        <v>213</v>
      </c>
      <c r="K6601" s="39">
        <v>4.75</v>
      </c>
      <c r="L6601" s="39">
        <v>4.75</v>
      </c>
      <c r="M6601" s="38">
        <f t="shared" si="227"/>
        <v>1405.20833333333</v>
      </c>
      <c r="N6601" s="39" t="s">
        <v>15660</v>
      </c>
      <c r="O6601" s="39" t="s">
        <v>14549</v>
      </c>
    </row>
    <row r="6602" s="9" customFormat="1" ht="21" customHeight="1" spans="1:15">
      <c r="A6602" s="27">
        <v>6599</v>
      </c>
      <c r="B6602" s="39" t="s">
        <v>15661</v>
      </c>
      <c r="C6602" s="39" t="s">
        <v>14592</v>
      </c>
      <c r="D6602" s="39" t="s">
        <v>1152</v>
      </c>
      <c r="E6602" s="94">
        <v>50000</v>
      </c>
      <c r="F6602" s="54">
        <v>43078</v>
      </c>
      <c r="G6602" s="54">
        <v>44173</v>
      </c>
      <c r="H6602" s="54">
        <v>43790</v>
      </c>
      <c r="I6602" s="54">
        <v>44002</v>
      </c>
      <c r="J6602" s="36">
        <f t="shared" si="226"/>
        <v>213</v>
      </c>
      <c r="K6602" s="39">
        <v>4.75</v>
      </c>
      <c r="L6602" s="39">
        <v>4.75</v>
      </c>
      <c r="M6602" s="38">
        <f t="shared" si="227"/>
        <v>1405.20833333333</v>
      </c>
      <c r="N6602" s="39" t="s">
        <v>15662</v>
      </c>
      <c r="O6602" s="39" t="s">
        <v>14549</v>
      </c>
    </row>
    <row r="6603" s="9" customFormat="1" ht="21" customHeight="1" spans="1:15">
      <c r="A6603" s="27">
        <v>6600</v>
      </c>
      <c r="B6603" s="39" t="s">
        <v>15663</v>
      </c>
      <c r="C6603" s="39" t="s">
        <v>15340</v>
      </c>
      <c r="D6603" s="39" t="s">
        <v>1152</v>
      </c>
      <c r="E6603" s="94">
        <v>50000</v>
      </c>
      <c r="F6603" s="54">
        <v>43078</v>
      </c>
      <c r="G6603" s="54">
        <v>44173</v>
      </c>
      <c r="H6603" s="54">
        <v>43790</v>
      </c>
      <c r="I6603" s="54">
        <v>44002</v>
      </c>
      <c r="J6603" s="36">
        <f t="shared" si="226"/>
        <v>213</v>
      </c>
      <c r="K6603" s="39">
        <v>4.75</v>
      </c>
      <c r="L6603" s="39">
        <v>4.75</v>
      </c>
      <c r="M6603" s="38">
        <f t="shared" si="227"/>
        <v>1405.20833333333</v>
      </c>
      <c r="N6603" s="39" t="s">
        <v>15664</v>
      </c>
      <c r="O6603" s="39" t="s">
        <v>14549</v>
      </c>
    </row>
    <row r="6604" s="9" customFormat="1" ht="21" customHeight="1" spans="1:15">
      <c r="A6604" s="27">
        <v>6601</v>
      </c>
      <c r="B6604" s="39" t="s">
        <v>15665</v>
      </c>
      <c r="C6604" s="39" t="s">
        <v>14779</v>
      </c>
      <c r="D6604" s="39" t="s">
        <v>1152</v>
      </c>
      <c r="E6604" s="94">
        <v>50000</v>
      </c>
      <c r="F6604" s="54">
        <v>43078</v>
      </c>
      <c r="G6604" s="54">
        <v>44173</v>
      </c>
      <c r="H6604" s="54">
        <v>43790</v>
      </c>
      <c r="I6604" s="54">
        <v>44002</v>
      </c>
      <c r="J6604" s="36">
        <f t="shared" si="226"/>
        <v>213</v>
      </c>
      <c r="K6604" s="39">
        <v>4.75</v>
      </c>
      <c r="L6604" s="39">
        <v>4.75</v>
      </c>
      <c r="M6604" s="38">
        <f t="shared" si="227"/>
        <v>1405.20833333333</v>
      </c>
      <c r="N6604" s="39" t="s">
        <v>15666</v>
      </c>
      <c r="O6604" s="39" t="s">
        <v>14549</v>
      </c>
    </row>
    <row r="6605" s="9" customFormat="1" ht="21" customHeight="1" spans="1:15">
      <c r="A6605" s="27">
        <v>6602</v>
      </c>
      <c r="B6605" s="39" t="s">
        <v>15667</v>
      </c>
      <c r="C6605" s="39" t="s">
        <v>15668</v>
      </c>
      <c r="D6605" s="39" t="s">
        <v>1152</v>
      </c>
      <c r="E6605" s="94">
        <v>30000</v>
      </c>
      <c r="F6605" s="54">
        <v>43078</v>
      </c>
      <c r="G6605" s="54">
        <v>44173</v>
      </c>
      <c r="H6605" s="54">
        <v>43790</v>
      </c>
      <c r="I6605" s="54">
        <v>44002</v>
      </c>
      <c r="J6605" s="36">
        <f t="shared" si="226"/>
        <v>213</v>
      </c>
      <c r="K6605" s="39">
        <v>4.75</v>
      </c>
      <c r="L6605" s="39">
        <v>4.75</v>
      </c>
      <c r="M6605" s="38">
        <f t="shared" si="227"/>
        <v>843.125</v>
      </c>
      <c r="N6605" s="39" t="s">
        <v>15669</v>
      </c>
      <c r="O6605" s="39" t="s">
        <v>14549</v>
      </c>
    </row>
    <row r="6606" s="9" customFormat="1" ht="21" customHeight="1" spans="1:15">
      <c r="A6606" s="27">
        <v>6603</v>
      </c>
      <c r="B6606" s="39" t="s">
        <v>15670</v>
      </c>
      <c r="C6606" s="39" t="s">
        <v>14939</v>
      </c>
      <c r="D6606" s="39" t="s">
        <v>1152</v>
      </c>
      <c r="E6606" s="94">
        <v>50000</v>
      </c>
      <c r="F6606" s="54">
        <v>43079</v>
      </c>
      <c r="G6606" s="54">
        <v>44174</v>
      </c>
      <c r="H6606" s="54">
        <v>43790</v>
      </c>
      <c r="I6606" s="54">
        <v>44002</v>
      </c>
      <c r="J6606" s="36">
        <f t="shared" si="226"/>
        <v>213</v>
      </c>
      <c r="K6606" s="39">
        <v>4.75</v>
      </c>
      <c r="L6606" s="39">
        <v>4.75</v>
      </c>
      <c r="M6606" s="38">
        <f t="shared" si="227"/>
        <v>1405.20833333333</v>
      </c>
      <c r="N6606" s="39" t="s">
        <v>15671</v>
      </c>
      <c r="O6606" s="39" t="s">
        <v>14549</v>
      </c>
    </row>
    <row r="6607" s="9" customFormat="1" ht="21" customHeight="1" spans="1:15">
      <c r="A6607" s="27">
        <v>6604</v>
      </c>
      <c r="B6607" s="39" t="s">
        <v>15672</v>
      </c>
      <c r="C6607" s="39" t="s">
        <v>15220</v>
      </c>
      <c r="D6607" s="39" t="s">
        <v>1152</v>
      </c>
      <c r="E6607" s="94">
        <v>50000</v>
      </c>
      <c r="F6607" s="54">
        <v>43079</v>
      </c>
      <c r="G6607" s="54">
        <v>44174</v>
      </c>
      <c r="H6607" s="54">
        <v>43790</v>
      </c>
      <c r="I6607" s="54">
        <v>44002</v>
      </c>
      <c r="J6607" s="36">
        <f t="shared" si="226"/>
        <v>213</v>
      </c>
      <c r="K6607" s="39">
        <v>4.75</v>
      </c>
      <c r="L6607" s="39">
        <v>4.75</v>
      </c>
      <c r="M6607" s="38">
        <f t="shared" si="227"/>
        <v>1405.20833333333</v>
      </c>
      <c r="N6607" s="39" t="s">
        <v>15673</v>
      </c>
      <c r="O6607" s="39" t="s">
        <v>14549</v>
      </c>
    </row>
    <row r="6608" s="9" customFormat="1" ht="21" customHeight="1" spans="1:15">
      <c r="A6608" s="27">
        <v>6605</v>
      </c>
      <c r="B6608" s="39" t="s">
        <v>15674</v>
      </c>
      <c r="C6608" s="39" t="s">
        <v>15537</v>
      </c>
      <c r="D6608" s="39" t="s">
        <v>1152</v>
      </c>
      <c r="E6608" s="94">
        <v>50000</v>
      </c>
      <c r="F6608" s="54">
        <v>43081</v>
      </c>
      <c r="G6608" s="54">
        <v>44176</v>
      </c>
      <c r="H6608" s="54">
        <v>43790</v>
      </c>
      <c r="I6608" s="54">
        <v>44002</v>
      </c>
      <c r="J6608" s="36">
        <f t="shared" si="226"/>
        <v>213</v>
      </c>
      <c r="K6608" s="39">
        <v>4.75</v>
      </c>
      <c r="L6608" s="39">
        <v>4.75</v>
      </c>
      <c r="M6608" s="38">
        <f t="shared" si="227"/>
        <v>1405.20833333333</v>
      </c>
      <c r="N6608" s="39" t="s">
        <v>15675</v>
      </c>
      <c r="O6608" s="39" t="s">
        <v>14549</v>
      </c>
    </row>
    <row r="6609" s="9" customFormat="1" ht="21" customHeight="1" spans="1:15">
      <c r="A6609" s="27">
        <v>6606</v>
      </c>
      <c r="B6609" s="39" t="s">
        <v>15676</v>
      </c>
      <c r="C6609" s="39" t="s">
        <v>14619</v>
      </c>
      <c r="D6609" s="39" t="s">
        <v>1152</v>
      </c>
      <c r="E6609" s="94">
        <v>50000</v>
      </c>
      <c r="F6609" s="54">
        <v>43081</v>
      </c>
      <c r="G6609" s="54">
        <v>44176</v>
      </c>
      <c r="H6609" s="54">
        <v>43790</v>
      </c>
      <c r="I6609" s="54">
        <v>44002</v>
      </c>
      <c r="J6609" s="36">
        <f t="shared" si="226"/>
        <v>213</v>
      </c>
      <c r="K6609" s="39">
        <v>4.75</v>
      </c>
      <c r="L6609" s="39">
        <v>4.75</v>
      </c>
      <c r="M6609" s="38">
        <f t="shared" si="227"/>
        <v>1405.20833333333</v>
      </c>
      <c r="N6609" s="39" t="s">
        <v>15677</v>
      </c>
      <c r="O6609" s="39" t="s">
        <v>14549</v>
      </c>
    </row>
    <row r="6610" s="9" customFormat="1" ht="21" customHeight="1" spans="1:15">
      <c r="A6610" s="27">
        <v>6607</v>
      </c>
      <c r="B6610" s="39" t="s">
        <v>15678</v>
      </c>
      <c r="C6610" s="39" t="s">
        <v>15679</v>
      </c>
      <c r="D6610" s="39" t="s">
        <v>1152</v>
      </c>
      <c r="E6610" s="94">
        <v>50000</v>
      </c>
      <c r="F6610" s="54">
        <v>43084</v>
      </c>
      <c r="G6610" s="54">
        <v>44176</v>
      </c>
      <c r="H6610" s="54">
        <v>43790</v>
      </c>
      <c r="I6610" s="54">
        <v>44002</v>
      </c>
      <c r="J6610" s="36">
        <f t="shared" si="226"/>
        <v>213</v>
      </c>
      <c r="K6610" s="39">
        <v>4.75</v>
      </c>
      <c r="L6610" s="39">
        <v>4.75</v>
      </c>
      <c r="M6610" s="38">
        <f t="shared" si="227"/>
        <v>1405.20833333333</v>
      </c>
      <c r="N6610" s="39" t="s">
        <v>15680</v>
      </c>
      <c r="O6610" s="39" t="s">
        <v>14549</v>
      </c>
    </row>
    <row r="6611" s="9" customFormat="1" ht="21" customHeight="1" spans="1:15">
      <c r="A6611" s="27">
        <v>6608</v>
      </c>
      <c r="B6611" s="39" t="s">
        <v>15681</v>
      </c>
      <c r="C6611" s="39" t="s">
        <v>14604</v>
      </c>
      <c r="D6611" s="39" t="s">
        <v>1152</v>
      </c>
      <c r="E6611" s="94">
        <v>50000</v>
      </c>
      <c r="F6611" s="54">
        <v>43087</v>
      </c>
      <c r="G6611" s="54">
        <v>44181</v>
      </c>
      <c r="H6611" s="54">
        <v>43790</v>
      </c>
      <c r="I6611" s="54">
        <v>44002</v>
      </c>
      <c r="J6611" s="36">
        <f t="shared" si="226"/>
        <v>213</v>
      </c>
      <c r="K6611" s="39">
        <v>4.75</v>
      </c>
      <c r="L6611" s="39">
        <v>4.75</v>
      </c>
      <c r="M6611" s="38">
        <f t="shared" si="227"/>
        <v>1405.20833333333</v>
      </c>
      <c r="N6611" s="39" t="s">
        <v>15682</v>
      </c>
      <c r="O6611" s="39" t="s">
        <v>14549</v>
      </c>
    </row>
    <row r="6612" s="9" customFormat="1" ht="21" customHeight="1" spans="1:15">
      <c r="A6612" s="27">
        <v>6609</v>
      </c>
      <c r="B6612" s="39" t="s">
        <v>15683</v>
      </c>
      <c r="C6612" s="39" t="s">
        <v>15684</v>
      </c>
      <c r="D6612" s="39" t="s">
        <v>1152</v>
      </c>
      <c r="E6612" s="94">
        <v>50000</v>
      </c>
      <c r="F6612" s="54">
        <v>43087</v>
      </c>
      <c r="G6612" s="54">
        <v>44182</v>
      </c>
      <c r="H6612" s="54">
        <v>43790</v>
      </c>
      <c r="I6612" s="54">
        <v>44002</v>
      </c>
      <c r="J6612" s="36">
        <f t="shared" si="226"/>
        <v>213</v>
      </c>
      <c r="K6612" s="39">
        <v>4.75</v>
      </c>
      <c r="L6612" s="39">
        <v>4.75</v>
      </c>
      <c r="M6612" s="38">
        <f t="shared" si="227"/>
        <v>1405.20833333333</v>
      </c>
      <c r="N6612" s="39" t="s">
        <v>15685</v>
      </c>
      <c r="O6612" s="39" t="s">
        <v>14549</v>
      </c>
    </row>
    <row r="6613" s="9" customFormat="1" ht="21" customHeight="1" spans="1:15">
      <c r="A6613" s="27">
        <v>6610</v>
      </c>
      <c r="B6613" s="39" t="s">
        <v>15686</v>
      </c>
      <c r="C6613" s="39" t="s">
        <v>14785</v>
      </c>
      <c r="D6613" s="39" t="s">
        <v>1152</v>
      </c>
      <c r="E6613" s="94">
        <v>50000</v>
      </c>
      <c r="F6613" s="54">
        <v>43087</v>
      </c>
      <c r="G6613" s="54">
        <v>44182</v>
      </c>
      <c r="H6613" s="54">
        <v>43790</v>
      </c>
      <c r="I6613" s="54">
        <v>44002</v>
      </c>
      <c r="J6613" s="36">
        <f t="shared" si="226"/>
        <v>213</v>
      </c>
      <c r="K6613" s="39">
        <v>4.75</v>
      </c>
      <c r="L6613" s="39">
        <v>4.75</v>
      </c>
      <c r="M6613" s="38">
        <f t="shared" si="227"/>
        <v>1405.20833333333</v>
      </c>
      <c r="N6613" s="39" t="s">
        <v>15687</v>
      </c>
      <c r="O6613" s="39" t="s">
        <v>14549</v>
      </c>
    </row>
    <row r="6614" s="9" customFormat="1" ht="21" customHeight="1" spans="1:15">
      <c r="A6614" s="27">
        <v>6611</v>
      </c>
      <c r="B6614" s="39" t="s">
        <v>15688</v>
      </c>
      <c r="C6614" s="39" t="s">
        <v>14876</v>
      </c>
      <c r="D6614" s="39" t="s">
        <v>1152</v>
      </c>
      <c r="E6614" s="94">
        <v>30000</v>
      </c>
      <c r="F6614" s="54">
        <v>43089</v>
      </c>
      <c r="G6614" s="54">
        <v>44184</v>
      </c>
      <c r="H6614" s="54">
        <v>43790</v>
      </c>
      <c r="I6614" s="54">
        <v>44002</v>
      </c>
      <c r="J6614" s="36">
        <f t="shared" si="226"/>
        <v>213</v>
      </c>
      <c r="K6614" s="39">
        <v>4.75</v>
      </c>
      <c r="L6614" s="39">
        <v>4.75</v>
      </c>
      <c r="M6614" s="38">
        <f t="shared" si="227"/>
        <v>843.125</v>
      </c>
      <c r="N6614" s="39" t="s">
        <v>15689</v>
      </c>
      <c r="O6614" s="39" t="s">
        <v>14549</v>
      </c>
    </row>
    <row r="6615" s="9" customFormat="1" ht="21" customHeight="1" spans="1:15">
      <c r="A6615" s="27">
        <v>6612</v>
      </c>
      <c r="B6615" s="39" t="s">
        <v>15690</v>
      </c>
      <c r="C6615" s="39" t="s">
        <v>14849</v>
      </c>
      <c r="D6615" s="39" t="s">
        <v>1152</v>
      </c>
      <c r="E6615" s="94">
        <v>40000</v>
      </c>
      <c r="F6615" s="54">
        <v>43091</v>
      </c>
      <c r="G6615" s="54">
        <v>44186</v>
      </c>
      <c r="H6615" s="54">
        <v>43790</v>
      </c>
      <c r="I6615" s="54">
        <v>44002</v>
      </c>
      <c r="J6615" s="36">
        <f t="shared" si="226"/>
        <v>213</v>
      </c>
      <c r="K6615" s="39">
        <v>4.75</v>
      </c>
      <c r="L6615" s="39">
        <v>4.75</v>
      </c>
      <c r="M6615" s="38">
        <f t="shared" si="227"/>
        <v>1124.16666666667</v>
      </c>
      <c r="N6615" s="39" t="s">
        <v>15691</v>
      </c>
      <c r="O6615" s="39" t="s">
        <v>14549</v>
      </c>
    </row>
    <row r="6616" s="9" customFormat="1" ht="21" customHeight="1" spans="1:15">
      <c r="A6616" s="27">
        <v>6613</v>
      </c>
      <c r="B6616" s="39" t="s">
        <v>15692</v>
      </c>
      <c r="C6616" s="39" t="s">
        <v>8852</v>
      </c>
      <c r="D6616" s="39" t="s">
        <v>1152</v>
      </c>
      <c r="E6616" s="94">
        <v>50000</v>
      </c>
      <c r="F6616" s="54">
        <v>43091</v>
      </c>
      <c r="G6616" s="54">
        <v>44186</v>
      </c>
      <c r="H6616" s="54">
        <v>43790</v>
      </c>
      <c r="I6616" s="54">
        <v>44002</v>
      </c>
      <c r="J6616" s="36">
        <f t="shared" si="226"/>
        <v>213</v>
      </c>
      <c r="K6616" s="39">
        <v>4.75</v>
      </c>
      <c r="L6616" s="39">
        <v>4.75</v>
      </c>
      <c r="M6616" s="38">
        <f t="shared" si="227"/>
        <v>1405.20833333333</v>
      </c>
      <c r="N6616" s="39" t="s">
        <v>15693</v>
      </c>
      <c r="O6616" s="39" t="s">
        <v>14549</v>
      </c>
    </row>
    <row r="6617" s="9" customFormat="1" ht="21" customHeight="1" spans="1:15">
      <c r="A6617" s="27">
        <v>6614</v>
      </c>
      <c r="B6617" s="39" t="s">
        <v>15694</v>
      </c>
      <c r="C6617" s="39" t="s">
        <v>14604</v>
      </c>
      <c r="D6617" s="39" t="s">
        <v>1152</v>
      </c>
      <c r="E6617" s="94">
        <v>50000</v>
      </c>
      <c r="F6617" s="54">
        <v>43092</v>
      </c>
      <c r="G6617" s="54">
        <v>44187</v>
      </c>
      <c r="H6617" s="54">
        <v>43790</v>
      </c>
      <c r="I6617" s="54">
        <v>44002</v>
      </c>
      <c r="J6617" s="36">
        <f t="shared" si="226"/>
        <v>213</v>
      </c>
      <c r="K6617" s="39">
        <v>4.75</v>
      </c>
      <c r="L6617" s="39">
        <v>4.75</v>
      </c>
      <c r="M6617" s="38">
        <f t="shared" si="227"/>
        <v>1405.20833333333</v>
      </c>
      <c r="N6617" s="39" t="s">
        <v>15695</v>
      </c>
      <c r="O6617" s="39" t="s">
        <v>14549</v>
      </c>
    </row>
    <row r="6618" s="9" customFormat="1" ht="21" customHeight="1" spans="1:15">
      <c r="A6618" s="27">
        <v>6615</v>
      </c>
      <c r="B6618" s="39" t="s">
        <v>15696</v>
      </c>
      <c r="C6618" s="39" t="s">
        <v>15302</v>
      </c>
      <c r="D6618" s="39" t="s">
        <v>1152</v>
      </c>
      <c r="E6618" s="94">
        <v>50000</v>
      </c>
      <c r="F6618" s="54">
        <v>43094</v>
      </c>
      <c r="G6618" s="54">
        <v>44189</v>
      </c>
      <c r="H6618" s="54">
        <v>43790</v>
      </c>
      <c r="I6618" s="54">
        <v>44002</v>
      </c>
      <c r="J6618" s="36">
        <f t="shared" si="226"/>
        <v>213</v>
      </c>
      <c r="K6618" s="39">
        <v>4.75</v>
      </c>
      <c r="L6618" s="39">
        <v>4.75</v>
      </c>
      <c r="M6618" s="38">
        <f t="shared" si="227"/>
        <v>1405.20833333333</v>
      </c>
      <c r="N6618" s="39" t="s">
        <v>15697</v>
      </c>
      <c r="O6618" s="39" t="s">
        <v>14549</v>
      </c>
    </row>
    <row r="6619" s="9" customFormat="1" ht="21" customHeight="1" spans="1:15">
      <c r="A6619" s="27">
        <v>6616</v>
      </c>
      <c r="B6619" s="39" t="s">
        <v>15698</v>
      </c>
      <c r="C6619" s="39" t="s">
        <v>14961</v>
      </c>
      <c r="D6619" s="39" t="s">
        <v>1152</v>
      </c>
      <c r="E6619" s="94">
        <v>50000</v>
      </c>
      <c r="F6619" s="54">
        <v>43095</v>
      </c>
      <c r="G6619" s="54">
        <v>44190</v>
      </c>
      <c r="H6619" s="54">
        <v>43790</v>
      </c>
      <c r="I6619" s="54">
        <v>44002</v>
      </c>
      <c r="J6619" s="36">
        <f t="shared" si="226"/>
        <v>213</v>
      </c>
      <c r="K6619" s="39">
        <v>4.75</v>
      </c>
      <c r="L6619" s="39">
        <v>4.75</v>
      </c>
      <c r="M6619" s="38">
        <f t="shared" si="227"/>
        <v>1405.20833333333</v>
      </c>
      <c r="N6619" s="39" t="s">
        <v>15699</v>
      </c>
      <c r="O6619" s="39" t="s">
        <v>14549</v>
      </c>
    </row>
    <row r="6620" s="9" customFormat="1" ht="21" customHeight="1" spans="1:15">
      <c r="A6620" s="27">
        <v>6617</v>
      </c>
      <c r="B6620" s="39" t="s">
        <v>15700</v>
      </c>
      <c r="C6620" s="39" t="s">
        <v>14967</v>
      </c>
      <c r="D6620" s="39" t="s">
        <v>1152</v>
      </c>
      <c r="E6620" s="94">
        <v>50000</v>
      </c>
      <c r="F6620" s="54">
        <v>43095</v>
      </c>
      <c r="G6620" s="54">
        <v>44190</v>
      </c>
      <c r="H6620" s="54">
        <v>43790</v>
      </c>
      <c r="I6620" s="54">
        <v>44002</v>
      </c>
      <c r="J6620" s="36">
        <f t="shared" si="226"/>
        <v>213</v>
      </c>
      <c r="K6620" s="39">
        <v>4.75</v>
      </c>
      <c r="L6620" s="39">
        <v>4.75</v>
      </c>
      <c r="M6620" s="38">
        <f t="shared" si="227"/>
        <v>1405.20833333333</v>
      </c>
      <c r="N6620" s="39" t="s">
        <v>15701</v>
      </c>
      <c r="O6620" s="39" t="s">
        <v>14549</v>
      </c>
    </row>
    <row r="6621" s="9" customFormat="1" ht="21" customHeight="1" spans="1:15">
      <c r="A6621" s="27">
        <v>6618</v>
      </c>
      <c r="B6621" s="39" t="s">
        <v>15702</v>
      </c>
      <c r="C6621" s="39" t="s">
        <v>14865</v>
      </c>
      <c r="D6621" s="39" t="s">
        <v>1152</v>
      </c>
      <c r="E6621" s="94">
        <v>40000</v>
      </c>
      <c r="F6621" s="54">
        <v>43096</v>
      </c>
      <c r="G6621" s="54">
        <v>44191</v>
      </c>
      <c r="H6621" s="54">
        <v>43790</v>
      </c>
      <c r="I6621" s="54">
        <v>44002</v>
      </c>
      <c r="J6621" s="36">
        <f t="shared" si="226"/>
        <v>213</v>
      </c>
      <c r="K6621" s="39">
        <v>4.75</v>
      </c>
      <c r="L6621" s="39">
        <v>4.75</v>
      </c>
      <c r="M6621" s="38">
        <f t="shared" si="227"/>
        <v>1124.16666666667</v>
      </c>
      <c r="N6621" s="39" t="s">
        <v>15703</v>
      </c>
      <c r="O6621" s="39" t="s">
        <v>14549</v>
      </c>
    </row>
    <row r="6622" s="9" customFormat="1" ht="21" customHeight="1" spans="1:15">
      <c r="A6622" s="27">
        <v>6619</v>
      </c>
      <c r="B6622" s="39" t="s">
        <v>15704</v>
      </c>
      <c r="C6622" s="39" t="s">
        <v>15107</v>
      </c>
      <c r="D6622" s="39" t="s">
        <v>1152</v>
      </c>
      <c r="E6622" s="94">
        <v>35000</v>
      </c>
      <c r="F6622" s="54">
        <v>43097</v>
      </c>
      <c r="G6622" s="54">
        <v>44192</v>
      </c>
      <c r="H6622" s="54">
        <v>43790</v>
      </c>
      <c r="I6622" s="54">
        <v>44002</v>
      </c>
      <c r="J6622" s="36">
        <f t="shared" si="226"/>
        <v>213</v>
      </c>
      <c r="K6622" s="39">
        <v>4.75</v>
      </c>
      <c r="L6622" s="39">
        <v>4.75</v>
      </c>
      <c r="M6622" s="38">
        <f t="shared" si="227"/>
        <v>983.645833333333</v>
      </c>
      <c r="N6622" s="39" t="s">
        <v>15705</v>
      </c>
      <c r="O6622" s="39" t="s">
        <v>14549</v>
      </c>
    </row>
    <row r="6623" s="9" customFormat="1" ht="21" customHeight="1" spans="1:15">
      <c r="A6623" s="27">
        <v>6620</v>
      </c>
      <c r="B6623" s="39" t="s">
        <v>15706</v>
      </c>
      <c r="C6623" s="39" t="s">
        <v>14613</v>
      </c>
      <c r="D6623" s="39" t="s">
        <v>1152</v>
      </c>
      <c r="E6623" s="94">
        <v>50000</v>
      </c>
      <c r="F6623" s="54">
        <v>43098</v>
      </c>
      <c r="G6623" s="54">
        <v>44193</v>
      </c>
      <c r="H6623" s="54">
        <v>43790</v>
      </c>
      <c r="I6623" s="54">
        <v>44002</v>
      </c>
      <c r="J6623" s="36">
        <f t="shared" si="226"/>
        <v>213</v>
      </c>
      <c r="K6623" s="39">
        <v>4.75</v>
      </c>
      <c r="L6623" s="39">
        <v>4.75</v>
      </c>
      <c r="M6623" s="38">
        <f t="shared" si="227"/>
        <v>1405.20833333333</v>
      </c>
      <c r="N6623" s="39" t="s">
        <v>15707</v>
      </c>
      <c r="O6623" s="39" t="s">
        <v>14549</v>
      </c>
    </row>
    <row r="6624" s="9" customFormat="1" ht="21" customHeight="1" spans="1:15">
      <c r="A6624" s="27">
        <v>6621</v>
      </c>
      <c r="B6624" s="39" t="s">
        <v>15708</v>
      </c>
      <c r="C6624" s="39" t="s">
        <v>14956</v>
      </c>
      <c r="D6624" s="39" t="s">
        <v>1152</v>
      </c>
      <c r="E6624" s="94">
        <v>50000</v>
      </c>
      <c r="F6624" s="54">
        <v>43104</v>
      </c>
      <c r="G6624" s="54">
        <v>44199</v>
      </c>
      <c r="H6624" s="54">
        <v>43790</v>
      </c>
      <c r="I6624" s="54">
        <v>44002</v>
      </c>
      <c r="J6624" s="36">
        <f t="shared" si="226"/>
        <v>213</v>
      </c>
      <c r="K6624" s="39">
        <v>4.75</v>
      </c>
      <c r="L6624" s="39">
        <v>4.75</v>
      </c>
      <c r="M6624" s="38">
        <f t="shared" si="227"/>
        <v>1405.20833333333</v>
      </c>
      <c r="N6624" s="39" t="s">
        <v>15709</v>
      </c>
      <c r="O6624" s="39" t="s">
        <v>14549</v>
      </c>
    </row>
    <row r="6625" s="9" customFormat="1" ht="21" customHeight="1" spans="1:15">
      <c r="A6625" s="27">
        <v>6622</v>
      </c>
      <c r="B6625" s="39" t="s">
        <v>15710</v>
      </c>
      <c r="C6625" s="39" t="s">
        <v>14759</v>
      </c>
      <c r="D6625" s="39" t="s">
        <v>1152</v>
      </c>
      <c r="E6625" s="94">
        <v>50000</v>
      </c>
      <c r="F6625" s="54">
        <v>43106</v>
      </c>
      <c r="G6625" s="54">
        <v>44200</v>
      </c>
      <c r="H6625" s="54">
        <v>43790</v>
      </c>
      <c r="I6625" s="54">
        <v>44002</v>
      </c>
      <c r="J6625" s="36">
        <f t="shared" si="226"/>
        <v>213</v>
      </c>
      <c r="K6625" s="39">
        <v>4.75</v>
      </c>
      <c r="L6625" s="39">
        <v>4.75</v>
      </c>
      <c r="M6625" s="38">
        <f t="shared" si="227"/>
        <v>1405.20833333333</v>
      </c>
      <c r="N6625" s="39" t="s">
        <v>15711</v>
      </c>
      <c r="O6625" s="39" t="s">
        <v>14549</v>
      </c>
    </row>
    <row r="6626" s="9" customFormat="1" ht="21" customHeight="1" spans="1:15">
      <c r="A6626" s="27">
        <v>6623</v>
      </c>
      <c r="B6626" s="39" t="s">
        <v>15712</v>
      </c>
      <c r="C6626" s="39" t="s">
        <v>15552</v>
      </c>
      <c r="D6626" s="39" t="s">
        <v>1152</v>
      </c>
      <c r="E6626" s="94">
        <v>50000</v>
      </c>
      <c r="F6626" s="54">
        <v>43106</v>
      </c>
      <c r="G6626" s="54">
        <v>44201</v>
      </c>
      <c r="H6626" s="54">
        <v>43790</v>
      </c>
      <c r="I6626" s="54">
        <v>44002</v>
      </c>
      <c r="J6626" s="36">
        <f t="shared" si="226"/>
        <v>213</v>
      </c>
      <c r="K6626" s="39">
        <v>4.75</v>
      </c>
      <c r="L6626" s="39">
        <v>4.75</v>
      </c>
      <c r="M6626" s="38">
        <f t="shared" si="227"/>
        <v>1405.20833333333</v>
      </c>
      <c r="N6626" s="39" t="s">
        <v>15713</v>
      </c>
      <c r="O6626" s="39" t="s">
        <v>14549</v>
      </c>
    </row>
    <row r="6627" s="9" customFormat="1" ht="21" customHeight="1" spans="1:15">
      <c r="A6627" s="27">
        <v>6624</v>
      </c>
      <c r="B6627" s="39" t="s">
        <v>15714</v>
      </c>
      <c r="C6627" s="39" t="s">
        <v>15093</v>
      </c>
      <c r="D6627" s="39" t="s">
        <v>1152</v>
      </c>
      <c r="E6627" s="94">
        <v>50000</v>
      </c>
      <c r="F6627" s="54">
        <v>43106</v>
      </c>
      <c r="G6627" s="54">
        <v>44201</v>
      </c>
      <c r="H6627" s="54">
        <v>43790</v>
      </c>
      <c r="I6627" s="54">
        <v>44002</v>
      </c>
      <c r="J6627" s="36">
        <f t="shared" si="226"/>
        <v>213</v>
      </c>
      <c r="K6627" s="39">
        <v>4.75</v>
      </c>
      <c r="L6627" s="39">
        <v>4.75</v>
      </c>
      <c r="M6627" s="38">
        <f t="shared" si="227"/>
        <v>1405.20833333333</v>
      </c>
      <c r="N6627" s="39" t="s">
        <v>15715</v>
      </c>
      <c r="O6627" s="39" t="s">
        <v>14549</v>
      </c>
    </row>
    <row r="6628" s="9" customFormat="1" ht="21" customHeight="1" spans="1:15">
      <c r="A6628" s="27">
        <v>6625</v>
      </c>
      <c r="B6628" s="39" t="s">
        <v>14819</v>
      </c>
      <c r="C6628" s="39" t="s">
        <v>14820</v>
      </c>
      <c r="D6628" s="39" t="s">
        <v>1152</v>
      </c>
      <c r="E6628" s="94">
        <v>20000</v>
      </c>
      <c r="F6628" s="54">
        <v>43110</v>
      </c>
      <c r="G6628" s="54">
        <v>44205</v>
      </c>
      <c r="H6628" s="54">
        <v>43790</v>
      </c>
      <c r="I6628" s="54">
        <v>43910</v>
      </c>
      <c r="J6628" s="36">
        <f t="shared" si="226"/>
        <v>121</v>
      </c>
      <c r="K6628" s="39">
        <v>4.75</v>
      </c>
      <c r="L6628" s="39">
        <v>4.75</v>
      </c>
      <c r="M6628" s="38">
        <f t="shared" si="227"/>
        <v>319.305555555556</v>
      </c>
      <c r="N6628" s="39" t="s">
        <v>15716</v>
      </c>
      <c r="O6628" s="39" t="s">
        <v>14549</v>
      </c>
    </row>
    <row r="6629" s="9" customFormat="1" ht="21" customHeight="1" spans="1:15">
      <c r="A6629" s="27">
        <v>6626</v>
      </c>
      <c r="B6629" s="39" t="s">
        <v>15717</v>
      </c>
      <c r="C6629" s="39" t="s">
        <v>15718</v>
      </c>
      <c r="D6629" s="39" t="s">
        <v>1152</v>
      </c>
      <c r="E6629" s="94">
        <v>50000</v>
      </c>
      <c r="F6629" s="54">
        <v>43111</v>
      </c>
      <c r="G6629" s="54">
        <v>44206</v>
      </c>
      <c r="H6629" s="54">
        <v>43790</v>
      </c>
      <c r="I6629" s="54">
        <v>43902</v>
      </c>
      <c r="J6629" s="36">
        <f t="shared" si="226"/>
        <v>113</v>
      </c>
      <c r="K6629" s="39">
        <v>4.75</v>
      </c>
      <c r="L6629" s="39">
        <v>4.75</v>
      </c>
      <c r="M6629" s="38">
        <f t="shared" si="227"/>
        <v>745.486111111111</v>
      </c>
      <c r="N6629" s="39" t="s">
        <v>15719</v>
      </c>
      <c r="O6629" s="39" t="s">
        <v>14549</v>
      </c>
    </row>
    <row r="6630" s="9" customFormat="1" ht="21" customHeight="1" spans="1:15">
      <c r="A6630" s="27">
        <v>6627</v>
      </c>
      <c r="B6630" s="39" t="s">
        <v>15720</v>
      </c>
      <c r="C6630" s="39" t="s">
        <v>14967</v>
      </c>
      <c r="D6630" s="39" t="s">
        <v>1152</v>
      </c>
      <c r="E6630" s="94">
        <v>50000</v>
      </c>
      <c r="F6630" s="54">
        <v>43111</v>
      </c>
      <c r="G6630" s="54">
        <v>44206</v>
      </c>
      <c r="H6630" s="54">
        <v>43790</v>
      </c>
      <c r="I6630" s="54">
        <v>44002</v>
      </c>
      <c r="J6630" s="36">
        <f t="shared" si="226"/>
        <v>213</v>
      </c>
      <c r="K6630" s="39">
        <v>4.75</v>
      </c>
      <c r="L6630" s="39">
        <v>4.75</v>
      </c>
      <c r="M6630" s="38">
        <f t="shared" si="227"/>
        <v>1405.20833333333</v>
      </c>
      <c r="N6630" s="39" t="s">
        <v>15721</v>
      </c>
      <c r="O6630" s="39" t="s">
        <v>14549</v>
      </c>
    </row>
    <row r="6631" s="9" customFormat="1" ht="21" customHeight="1" spans="1:15">
      <c r="A6631" s="27">
        <v>6628</v>
      </c>
      <c r="B6631" s="39" t="s">
        <v>15722</v>
      </c>
      <c r="C6631" s="39" t="s">
        <v>15723</v>
      </c>
      <c r="D6631" s="39" t="s">
        <v>1152</v>
      </c>
      <c r="E6631" s="94">
        <v>50000</v>
      </c>
      <c r="F6631" s="54">
        <v>43112</v>
      </c>
      <c r="G6631" s="54">
        <v>44207</v>
      </c>
      <c r="H6631" s="54">
        <v>43790</v>
      </c>
      <c r="I6631" s="54">
        <v>44002</v>
      </c>
      <c r="J6631" s="36">
        <f t="shared" si="226"/>
        <v>213</v>
      </c>
      <c r="K6631" s="39">
        <v>4.75</v>
      </c>
      <c r="L6631" s="39">
        <v>4.75</v>
      </c>
      <c r="M6631" s="38">
        <f t="shared" si="227"/>
        <v>1405.20833333333</v>
      </c>
      <c r="N6631" s="39" t="s">
        <v>15724</v>
      </c>
      <c r="O6631" s="39" t="s">
        <v>14549</v>
      </c>
    </row>
    <row r="6632" s="9" customFormat="1" ht="21" customHeight="1" spans="1:15">
      <c r="A6632" s="27">
        <v>6629</v>
      </c>
      <c r="B6632" s="39" t="s">
        <v>15725</v>
      </c>
      <c r="C6632" s="39" t="s">
        <v>14846</v>
      </c>
      <c r="D6632" s="39" t="s">
        <v>1152</v>
      </c>
      <c r="E6632" s="94">
        <v>50000</v>
      </c>
      <c r="F6632" s="54">
        <v>43112</v>
      </c>
      <c r="G6632" s="54">
        <v>44207</v>
      </c>
      <c r="H6632" s="54">
        <v>43790</v>
      </c>
      <c r="I6632" s="54">
        <v>44002</v>
      </c>
      <c r="J6632" s="36">
        <f t="shared" si="226"/>
        <v>213</v>
      </c>
      <c r="K6632" s="39">
        <v>4.75</v>
      </c>
      <c r="L6632" s="39">
        <v>4.75</v>
      </c>
      <c r="M6632" s="38">
        <f t="shared" si="227"/>
        <v>1405.20833333333</v>
      </c>
      <c r="N6632" s="39" t="s">
        <v>15726</v>
      </c>
      <c r="O6632" s="39" t="s">
        <v>14549</v>
      </c>
    </row>
    <row r="6633" s="9" customFormat="1" ht="21" customHeight="1" spans="1:15">
      <c r="A6633" s="27">
        <v>6630</v>
      </c>
      <c r="B6633" s="39" t="s">
        <v>15727</v>
      </c>
      <c r="C6633" s="39" t="s">
        <v>15728</v>
      </c>
      <c r="D6633" s="39" t="s">
        <v>1152</v>
      </c>
      <c r="E6633" s="94">
        <v>50000</v>
      </c>
      <c r="F6633" s="54">
        <v>43114</v>
      </c>
      <c r="G6633" s="54">
        <v>44209</v>
      </c>
      <c r="H6633" s="54">
        <v>43790</v>
      </c>
      <c r="I6633" s="54">
        <v>44002</v>
      </c>
      <c r="J6633" s="36">
        <f t="shared" si="226"/>
        <v>213</v>
      </c>
      <c r="K6633" s="39">
        <v>4.75</v>
      </c>
      <c r="L6633" s="39">
        <v>4.75</v>
      </c>
      <c r="M6633" s="38">
        <f t="shared" si="227"/>
        <v>1405.20833333333</v>
      </c>
      <c r="N6633" s="39" t="s">
        <v>15729</v>
      </c>
      <c r="O6633" s="39" t="s">
        <v>14549</v>
      </c>
    </row>
    <row r="6634" s="9" customFormat="1" ht="21" customHeight="1" spans="1:15">
      <c r="A6634" s="27">
        <v>6631</v>
      </c>
      <c r="B6634" s="39" t="s">
        <v>15730</v>
      </c>
      <c r="C6634" s="39" t="s">
        <v>15731</v>
      </c>
      <c r="D6634" s="39" t="s">
        <v>1152</v>
      </c>
      <c r="E6634" s="94">
        <v>50000</v>
      </c>
      <c r="F6634" s="54">
        <v>43115</v>
      </c>
      <c r="G6634" s="54">
        <v>44210</v>
      </c>
      <c r="H6634" s="54">
        <v>43790</v>
      </c>
      <c r="I6634" s="54">
        <v>44002</v>
      </c>
      <c r="J6634" s="36">
        <f t="shared" si="226"/>
        <v>213</v>
      </c>
      <c r="K6634" s="39">
        <v>4.75</v>
      </c>
      <c r="L6634" s="39">
        <v>4.75</v>
      </c>
      <c r="M6634" s="38">
        <f t="shared" si="227"/>
        <v>1405.20833333333</v>
      </c>
      <c r="N6634" s="39" t="s">
        <v>15732</v>
      </c>
      <c r="O6634" s="39" t="s">
        <v>14549</v>
      </c>
    </row>
    <row r="6635" s="9" customFormat="1" ht="21" customHeight="1" spans="1:15">
      <c r="A6635" s="27">
        <v>6632</v>
      </c>
      <c r="B6635" s="39" t="s">
        <v>15733</v>
      </c>
      <c r="C6635" s="39" t="s">
        <v>14849</v>
      </c>
      <c r="D6635" s="39" t="s">
        <v>1152</v>
      </c>
      <c r="E6635" s="94">
        <v>50000</v>
      </c>
      <c r="F6635" s="54">
        <v>43116</v>
      </c>
      <c r="G6635" s="54">
        <v>44211</v>
      </c>
      <c r="H6635" s="54">
        <v>43790</v>
      </c>
      <c r="I6635" s="54">
        <v>44002</v>
      </c>
      <c r="J6635" s="36">
        <f t="shared" si="226"/>
        <v>213</v>
      </c>
      <c r="K6635" s="39">
        <v>4.75</v>
      </c>
      <c r="L6635" s="39">
        <v>4.75</v>
      </c>
      <c r="M6635" s="38">
        <f t="shared" si="227"/>
        <v>1405.20833333333</v>
      </c>
      <c r="N6635" s="39" t="s">
        <v>15734</v>
      </c>
      <c r="O6635" s="39" t="s">
        <v>14549</v>
      </c>
    </row>
    <row r="6636" s="9" customFormat="1" ht="21" customHeight="1" spans="1:15">
      <c r="A6636" s="27">
        <v>6633</v>
      </c>
      <c r="B6636" s="39" t="s">
        <v>15735</v>
      </c>
      <c r="C6636" s="39" t="s">
        <v>14975</v>
      </c>
      <c r="D6636" s="39" t="s">
        <v>1152</v>
      </c>
      <c r="E6636" s="94">
        <v>30000</v>
      </c>
      <c r="F6636" s="54">
        <v>43116</v>
      </c>
      <c r="G6636" s="54">
        <v>44211</v>
      </c>
      <c r="H6636" s="54">
        <v>43790</v>
      </c>
      <c r="I6636" s="54">
        <v>44002</v>
      </c>
      <c r="J6636" s="36">
        <f t="shared" si="226"/>
        <v>213</v>
      </c>
      <c r="K6636" s="39">
        <v>4.75</v>
      </c>
      <c r="L6636" s="39">
        <v>4.75</v>
      </c>
      <c r="M6636" s="38">
        <f t="shared" si="227"/>
        <v>843.125</v>
      </c>
      <c r="N6636" s="39" t="s">
        <v>15736</v>
      </c>
      <c r="O6636" s="39" t="s">
        <v>14549</v>
      </c>
    </row>
    <row r="6637" s="9" customFormat="1" ht="21" customHeight="1" spans="1:15">
      <c r="A6637" s="27">
        <v>6634</v>
      </c>
      <c r="B6637" s="39" t="s">
        <v>15737</v>
      </c>
      <c r="C6637" s="39" t="s">
        <v>15112</v>
      </c>
      <c r="D6637" s="39" t="s">
        <v>1152</v>
      </c>
      <c r="E6637" s="94">
        <v>50000</v>
      </c>
      <c r="F6637" s="54">
        <v>43119</v>
      </c>
      <c r="G6637" s="54">
        <v>44214</v>
      </c>
      <c r="H6637" s="54">
        <v>43790</v>
      </c>
      <c r="I6637" s="54">
        <v>44002</v>
      </c>
      <c r="J6637" s="36">
        <f t="shared" si="226"/>
        <v>213</v>
      </c>
      <c r="K6637" s="39">
        <v>4.75</v>
      </c>
      <c r="L6637" s="39">
        <v>4.75</v>
      </c>
      <c r="M6637" s="38">
        <f t="shared" si="227"/>
        <v>1405.20833333333</v>
      </c>
      <c r="N6637" s="39" t="s">
        <v>15738</v>
      </c>
      <c r="O6637" s="39" t="s">
        <v>14549</v>
      </c>
    </row>
    <row r="6638" s="9" customFormat="1" ht="21" customHeight="1" spans="1:15">
      <c r="A6638" s="27">
        <v>6635</v>
      </c>
      <c r="B6638" s="39" t="s">
        <v>15739</v>
      </c>
      <c r="C6638" s="39" t="s">
        <v>15740</v>
      </c>
      <c r="D6638" s="39" t="s">
        <v>1152</v>
      </c>
      <c r="E6638" s="94">
        <v>30000</v>
      </c>
      <c r="F6638" s="54">
        <v>43121</v>
      </c>
      <c r="G6638" s="54">
        <v>44216</v>
      </c>
      <c r="H6638" s="54">
        <v>43790</v>
      </c>
      <c r="I6638" s="54">
        <v>44002</v>
      </c>
      <c r="J6638" s="36">
        <f t="shared" si="226"/>
        <v>213</v>
      </c>
      <c r="K6638" s="39">
        <v>4.75</v>
      </c>
      <c r="L6638" s="39">
        <v>4.75</v>
      </c>
      <c r="M6638" s="38">
        <f t="shared" si="227"/>
        <v>843.125</v>
      </c>
      <c r="N6638" s="39" t="s">
        <v>15741</v>
      </c>
      <c r="O6638" s="39" t="s">
        <v>14549</v>
      </c>
    </row>
    <row r="6639" s="9" customFormat="1" ht="21" customHeight="1" spans="1:15">
      <c r="A6639" s="27">
        <v>6636</v>
      </c>
      <c r="B6639" s="39" t="s">
        <v>15742</v>
      </c>
      <c r="C6639" s="39" t="s">
        <v>14820</v>
      </c>
      <c r="D6639" s="39" t="s">
        <v>1152</v>
      </c>
      <c r="E6639" s="94">
        <v>50000</v>
      </c>
      <c r="F6639" s="54">
        <v>43122</v>
      </c>
      <c r="G6639" s="54">
        <v>44217</v>
      </c>
      <c r="H6639" s="54">
        <v>43790</v>
      </c>
      <c r="I6639" s="54">
        <v>44002</v>
      </c>
      <c r="J6639" s="36">
        <f t="shared" si="226"/>
        <v>213</v>
      </c>
      <c r="K6639" s="39">
        <v>4.75</v>
      </c>
      <c r="L6639" s="39">
        <v>4.75</v>
      </c>
      <c r="M6639" s="38">
        <f t="shared" si="227"/>
        <v>1405.20833333333</v>
      </c>
      <c r="N6639" s="39" t="s">
        <v>15743</v>
      </c>
      <c r="O6639" s="39" t="s">
        <v>14549</v>
      </c>
    </row>
    <row r="6640" s="9" customFormat="1" ht="21" customHeight="1" spans="1:15">
      <c r="A6640" s="27">
        <v>6637</v>
      </c>
      <c r="B6640" s="39" t="s">
        <v>15744</v>
      </c>
      <c r="C6640" s="39" t="s">
        <v>14638</v>
      </c>
      <c r="D6640" s="39" t="s">
        <v>1152</v>
      </c>
      <c r="E6640" s="94">
        <v>50000</v>
      </c>
      <c r="F6640" s="54">
        <v>43122</v>
      </c>
      <c r="G6640" s="54">
        <v>44217</v>
      </c>
      <c r="H6640" s="54">
        <v>43790</v>
      </c>
      <c r="I6640" s="54">
        <v>44002</v>
      </c>
      <c r="J6640" s="36">
        <f t="shared" si="226"/>
        <v>213</v>
      </c>
      <c r="K6640" s="39">
        <v>4.75</v>
      </c>
      <c r="L6640" s="39">
        <v>4.75</v>
      </c>
      <c r="M6640" s="38">
        <f t="shared" si="227"/>
        <v>1405.20833333333</v>
      </c>
      <c r="N6640" s="39" t="s">
        <v>15745</v>
      </c>
      <c r="O6640" s="39" t="s">
        <v>14549</v>
      </c>
    </row>
    <row r="6641" s="9" customFormat="1" ht="21" customHeight="1" spans="1:15">
      <c r="A6641" s="27">
        <v>6638</v>
      </c>
      <c r="B6641" s="39" t="s">
        <v>15746</v>
      </c>
      <c r="C6641" s="39" t="s">
        <v>14876</v>
      </c>
      <c r="D6641" s="39" t="s">
        <v>1152</v>
      </c>
      <c r="E6641" s="94">
        <v>40000</v>
      </c>
      <c r="F6641" s="54">
        <v>43122</v>
      </c>
      <c r="G6641" s="54">
        <v>44217</v>
      </c>
      <c r="H6641" s="54">
        <v>43790</v>
      </c>
      <c r="I6641" s="54">
        <v>44002</v>
      </c>
      <c r="J6641" s="36">
        <f t="shared" si="226"/>
        <v>213</v>
      </c>
      <c r="K6641" s="39">
        <v>4.75</v>
      </c>
      <c r="L6641" s="39">
        <v>4.75</v>
      </c>
      <c r="M6641" s="38">
        <f t="shared" si="227"/>
        <v>1124.16666666667</v>
      </c>
      <c r="N6641" s="39" t="s">
        <v>15747</v>
      </c>
      <c r="O6641" s="39" t="s">
        <v>14549</v>
      </c>
    </row>
    <row r="6642" s="9" customFormat="1" ht="21" customHeight="1" spans="1:15">
      <c r="A6642" s="27">
        <v>6639</v>
      </c>
      <c r="B6642" s="39" t="s">
        <v>15748</v>
      </c>
      <c r="C6642" s="39" t="s">
        <v>15112</v>
      </c>
      <c r="D6642" s="39" t="s">
        <v>1152</v>
      </c>
      <c r="E6642" s="94">
        <v>50000</v>
      </c>
      <c r="F6642" s="54">
        <v>43122</v>
      </c>
      <c r="G6642" s="54">
        <v>44217</v>
      </c>
      <c r="H6642" s="54">
        <v>43790</v>
      </c>
      <c r="I6642" s="54">
        <v>44002</v>
      </c>
      <c r="J6642" s="36">
        <f t="shared" si="226"/>
        <v>213</v>
      </c>
      <c r="K6642" s="39">
        <v>4.75</v>
      </c>
      <c r="L6642" s="39">
        <v>4.75</v>
      </c>
      <c r="M6642" s="38">
        <f t="shared" si="227"/>
        <v>1405.20833333333</v>
      </c>
      <c r="N6642" s="39" t="s">
        <v>15749</v>
      </c>
      <c r="O6642" s="39" t="s">
        <v>14549</v>
      </c>
    </row>
    <row r="6643" s="9" customFormat="1" ht="21" customHeight="1" spans="1:15">
      <c r="A6643" s="27">
        <v>6640</v>
      </c>
      <c r="B6643" s="39" t="s">
        <v>15750</v>
      </c>
      <c r="C6643" s="39" t="s">
        <v>14749</v>
      </c>
      <c r="D6643" s="39" t="s">
        <v>1152</v>
      </c>
      <c r="E6643" s="94">
        <v>40000</v>
      </c>
      <c r="F6643" s="54">
        <v>43123</v>
      </c>
      <c r="G6643" s="54">
        <v>44218</v>
      </c>
      <c r="H6643" s="54">
        <v>43790</v>
      </c>
      <c r="I6643" s="54">
        <v>44002</v>
      </c>
      <c r="J6643" s="36">
        <f t="shared" si="226"/>
        <v>213</v>
      </c>
      <c r="K6643" s="39">
        <v>4.75</v>
      </c>
      <c r="L6643" s="39">
        <v>4.75</v>
      </c>
      <c r="M6643" s="38">
        <f t="shared" si="227"/>
        <v>1124.16666666667</v>
      </c>
      <c r="N6643" s="39" t="s">
        <v>15751</v>
      </c>
      <c r="O6643" s="39" t="s">
        <v>14549</v>
      </c>
    </row>
    <row r="6644" s="9" customFormat="1" ht="21" customHeight="1" spans="1:15">
      <c r="A6644" s="27">
        <v>6641</v>
      </c>
      <c r="B6644" s="39" t="s">
        <v>15752</v>
      </c>
      <c r="C6644" s="39" t="s">
        <v>15753</v>
      </c>
      <c r="D6644" s="39" t="s">
        <v>1152</v>
      </c>
      <c r="E6644" s="94">
        <v>50000</v>
      </c>
      <c r="F6644" s="54">
        <v>43123</v>
      </c>
      <c r="G6644" s="54">
        <v>44218</v>
      </c>
      <c r="H6644" s="54">
        <v>43790</v>
      </c>
      <c r="I6644" s="54">
        <v>44002</v>
      </c>
      <c r="J6644" s="36">
        <f t="shared" si="226"/>
        <v>213</v>
      </c>
      <c r="K6644" s="39">
        <v>4.75</v>
      </c>
      <c r="L6644" s="39">
        <v>4.75</v>
      </c>
      <c r="M6644" s="38">
        <f t="shared" si="227"/>
        <v>1405.20833333333</v>
      </c>
      <c r="N6644" s="39" t="s">
        <v>15754</v>
      </c>
      <c r="O6644" s="39" t="s">
        <v>14549</v>
      </c>
    </row>
    <row r="6645" s="9" customFormat="1" ht="21" customHeight="1" spans="1:15">
      <c r="A6645" s="27">
        <v>6642</v>
      </c>
      <c r="B6645" s="39" t="s">
        <v>15755</v>
      </c>
      <c r="C6645" s="39" t="s">
        <v>14915</v>
      </c>
      <c r="D6645" s="39" t="s">
        <v>1152</v>
      </c>
      <c r="E6645" s="94">
        <v>50000</v>
      </c>
      <c r="F6645" s="54">
        <v>43124</v>
      </c>
      <c r="G6645" s="54">
        <v>44219</v>
      </c>
      <c r="H6645" s="54">
        <v>43790</v>
      </c>
      <c r="I6645" s="54">
        <v>44002</v>
      </c>
      <c r="J6645" s="36">
        <f t="shared" si="226"/>
        <v>213</v>
      </c>
      <c r="K6645" s="39">
        <v>4.75</v>
      </c>
      <c r="L6645" s="39">
        <v>4.75</v>
      </c>
      <c r="M6645" s="38">
        <f t="shared" si="227"/>
        <v>1405.20833333333</v>
      </c>
      <c r="N6645" s="39" t="s">
        <v>15756</v>
      </c>
      <c r="O6645" s="39" t="s">
        <v>14549</v>
      </c>
    </row>
    <row r="6646" s="9" customFormat="1" ht="21" customHeight="1" spans="1:15">
      <c r="A6646" s="27">
        <v>6643</v>
      </c>
      <c r="B6646" s="39" t="s">
        <v>15757</v>
      </c>
      <c r="C6646" s="39" t="s">
        <v>15090</v>
      </c>
      <c r="D6646" s="39" t="s">
        <v>1152</v>
      </c>
      <c r="E6646" s="94">
        <v>50000</v>
      </c>
      <c r="F6646" s="54">
        <v>43124</v>
      </c>
      <c r="G6646" s="54">
        <v>44219</v>
      </c>
      <c r="H6646" s="54">
        <v>43790</v>
      </c>
      <c r="I6646" s="54">
        <v>44002</v>
      </c>
      <c r="J6646" s="36">
        <f t="shared" si="226"/>
        <v>213</v>
      </c>
      <c r="K6646" s="39">
        <v>4.75</v>
      </c>
      <c r="L6646" s="39">
        <v>4.75</v>
      </c>
      <c r="M6646" s="38">
        <f t="shared" si="227"/>
        <v>1405.20833333333</v>
      </c>
      <c r="N6646" s="39" t="s">
        <v>15758</v>
      </c>
      <c r="O6646" s="39" t="s">
        <v>14549</v>
      </c>
    </row>
    <row r="6647" s="9" customFormat="1" ht="21" customHeight="1" spans="1:15">
      <c r="A6647" s="27">
        <v>6644</v>
      </c>
      <c r="B6647" s="39" t="s">
        <v>15759</v>
      </c>
      <c r="C6647" s="39" t="s">
        <v>14626</v>
      </c>
      <c r="D6647" s="39" t="s">
        <v>1152</v>
      </c>
      <c r="E6647" s="94">
        <v>50000</v>
      </c>
      <c r="F6647" s="54">
        <v>43137</v>
      </c>
      <c r="G6647" s="54">
        <v>44232</v>
      </c>
      <c r="H6647" s="54">
        <v>43790</v>
      </c>
      <c r="I6647" s="54">
        <v>44002</v>
      </c>
      <c r="J6647" s="36">
        <f t="shared" si="226"/>
        <v>213</v>
      </c>
      <c r="K6647" s="39">
        <v>4.75</v>
      </c>
      <c r="L6647" s="39">
        <v>4.75</v>
      </c>
      <c r="M6647" s="38">
        <f t="shared" si="227"/>
        <v>1405.20833333333</v>
      </c>
      <c r="N6647" s="39" t="s">
        <v>15760</v>
      </c>
      <c r="O6647" s="39" t="s">
        <v>14549</v>
      </c>
    </row>
    <row r="6648" s="9" customFormat="1" ht="21" customHeight="1" spans="1:15">
      <c r="A6648" s="27">
        <v>6645</v>
      </c>
      <c r="B6648" s="39" t="s">
        <v>15242</v>
      </c>
      <c r="C6648" s="39" t="s">
        <v>15761</v>
      </c>
      <c r="D6648" s="39" t="s">
        <v>1152</v>
      </c>
      <c r="E6648" s="94">
        <v>50000</v>
      </c>
      <c r="F6648" s="54">
        <v>43138</v>
      </c>
      <c r="G6648" s="54">
        <v>44233</v>
      </c>
      <c r="H6648" s="54">
        <v>43790</v>
      </c>
      <c r="I6648" s="54">
        <v>44002</v>
      </c>
      <c r="J6648" s="36">
        <f t="shared" si="226"/>
        <v>213</v>
      </c>
      <c r="K6648" s="39">
        <v>4.75</v>
      </c>
      <c r="L6648" s="39">
        <v>4.75</v>
      </c>
      <c r="M6648" s="38">
        <f t="shared" si="227"/>
        <v>1405.20833333333</v>
      </c>
      <c r="N6648" s="39" t="s">
        <v>15762</v>
      </c>
      <c r="O6648" s="39" t="s">
        <v>14549</v>
      </c>
    </row>
    <row r="6649" s="9" customFormat="1" ht="21" customHeight="1" spans="1:15">
      <c r="A6649" s="27">
        <v>6646</v>
      </c>
      <c r="B6649" s="39" t="s">
        <v>15763</v>
      </c>
      <c r="C6649" s="39" t="s">
        <v>14717</v>
      </c>
      <c r="D6649" s="39" t="s">
        <v>1152</v>
      </c>
      <c r="E6649" s="94">
        <v>50000</v>
      </c>
      <c r="F6649" s="54">
        <v>43140</v>
      </c>
      <c r="G6649" s="54">
        <v>44235</v>
      </c>
      <c r="H6649" s="54">
        <v>43790</v>
      </c>
      <c r="I6649" s="54">
        <v>44002</v>
      </c>
      <c r="J6649" s="36">
        <f t="shared" si="226"/>
        <v>213</v>
      </c>
      <c r="K6649" s="39">
        <v>4.75</v>
      </c>
      <c r="L6649" s="39">
        <v>4.75</v>
      </c>
      <c r="M6649" s="38">
        <f t="shared" si="227"/>
        <v>1405.20833333333</v>
      </c>
      <c r="N6649" s="39" t="s">
        <v>15764</v>
      </c>
      <c r="O6649" s="39" t="s">
        <v>14549</v>
      </c>
    </row>
    <row r="6650" s="9" customFormat="1" ht="21" customHeight="1" spans="1:15">
      <c r="A6650" s="27">
        <v>6647</v>
      </c>
      <c r="B6650" s="39" t="s">
        <v>15765</v>
      </c>
      <c r="C6650" s="39" t="s">
        <v>15217</v>
      </c>
      <c r="D6650" s="39" t="s">
        <v>1152</v>
      </c>
      <c r="E6650" s="94">
        <v>50000</v>
      </c>
      <c r="F6650" s="54">
        <v>43157</v>
      </c>
      <c r="G6650" s="54">
        <v>44252</v>
      </c>
      <c r="H6650" s="54">
        <v>43790</v>
      </c>
      <c r="I6650" s="54">
        <v>44002</v>
      </c>
      <c r="J6650" s="36">
        <f t="shared" si="226"/>
        <v>213</v>
      </c>
      <c r="K6650" s="39">
        <v>4.75</v>
      </c>
      <c r="L6650" s="39">
        <v>4.75</v>
      </c>
      <c r="M6650" s="38">
        <f t="shared" si="227"/>
        <v>1405.20833333333</v>
      </c>
      <c r="N6650" s="39" t="s">
        <v>15766</v>
      </c>
      <c r="O6650" s="39" t="s">
        <v>14549</v>
      </c>
    </row>
    <row r="6651" s="9" customFormat="1" ht="21" customHeight="1" spans="1:15">
      <c r="A6651" s="27">
        <v>6648</v>
      </c>
      <c r="B6651" s="39" t="s">
        <v>15767</v>
      </c>
      <c r="C6651" s="39" t="s">
        <v>15090</v>
      </c>
      <c r="D6651" s="39" t="s">
        <v>1152</v>
      </c>
      <c r="E6651" s="94">
        <v>50000</v>
      </c>
      <c r="F6651" s="54">
        <v>43158</v>
      </c>
      <c r="G6651" s="54">
        <v>44253</v>
      </c>
      <c r="H6651" s="54">
        <v>43790</v>
      </c>
      <c r="I6651" s="54">
        <v>44002</v>
      </c>
      <c r="J6651" s="36">
        <f t="shared" si="226"/>
        <v>213</v>
      </c>
      <c r="K6651" s="39">
        <v>4.75</v>
      </c>
      <c r="L6651" s="39">
        <v>4.75</v>
      </c>
      <c r="M6651" s="38">
        <f t="shared" si="227"/>
        <v>1405.20833333333</v>
      </c>
      <c r="N6651" s="39" t="s">
        <v>15768</v>
      </c>
      <c r="O6651" s="39" t="s">
        <v>14549</v>
      </c>
    </row>
    <row r="6652" s="9" customFormat="1" ht="21" customHeight="1" spans="1:15">
      <c r="A6652" s="27">
        <v>6649</v>
      </c>
      <c r="B6652" s="39" t="s">
        <v>15769</v>
      </c>
      <c r="C6652" s="39" t="s">
        <v>14939</v>
      </c>
      <c r="D6652" s="39" t="s">
        <v>1152</v>
      </c>
      <c r="E6652" s="94">
        <v>50000</v>
      </c>
      <c r="F6652" s="54">
        <v>43161</v>
      </c>
      <c r="G6652" s="54">
        <v>44255</v>
      </c>
      <c r="H6652" s="54">
        <v>43790</v>
      </c>
      <c r="I6652" s="54">
        <v>44002</v>
      </c>
      <c r="J6652" s="36">
        <f t="shared" si="226"/>
        <v>213</v>
      </c>
      <c r="K6652" s="39">
        <v>4.75</v>
      </c>
      <c r="L6652" s="39">
        <v>4.75</v>
      </c>
      <c r="M6652" s="38">
        <f t="shared" si="227"/>
        <v>1405.20833333333</v>
      </c>
      <c r="N6652" s="39" t="s">
        <v>15770</v>
      </c>
      <c r="O6652" s="39" t="s">
        <v>14549</v>
      </c>
    </row>
    <row r="6653" s="9" customFormat="1" ht="21" customHeight="1" spans="1:15">
      <c r="A6653" s="27">
        <v>6650</v>
      </c>
      <c r="B6653" s="39" t="s">
        <v>15771</v>
      </c>
      <c r="C6653" s="39" t="s">
        <v>14939</v>
      </c>
      <c r="D6653" s="39" t="s">
        <v>1152</v>
      </c>
      <c r="E6653" s="94">
        <v>50000</v>
      </c>
      <c r="F6653" s="54">
        <v>43161</v>
      </c>
      <c r="G6653" s="54">
        <v>44256</v>
      </c>
      <c r="H6653" s="54">
        <v>43790</v>
      </c>
      <c r="I6653" s="54">
        <v>44002</v>
      </c>
      <c r="J6653" s="36">
        <f t="shared" si="226"/>
        <v>213</v>
      </c>
      <c r="K6653" s="39">
        <v>4.75</v>
      </c>
      <c r="L6653" s="39">
        <v>4.75</v>
      </c>
      <c r="M6653" s="38">
        <f t="shared" si="227"/>
        <v>1405.20833333333</v>
      </c>
      <c r="N6653" s="39" t="s">
        <v>15772</v>
      </c>
      <c r="O6653" s="39" t="s">
        <v>14549</v>
      </c>
    </row>
    <row r="6654" s="9" customFormat="1" ht="21" customHeight="1" spans="1:15">
      <c r="A6654" s="27">
        <v>6651</v>
      </c>
      <c r="B6654" s="39" t="s">
        <v>15773</v>
      </c>
      <c r="C6654" s="39" t="s">
        <v>14967</v>
      </c>
      <c r="D6654" s="39" t="s">
        <v>1152</v>
      </c>
      <c r="E6654" s="94">
        <v>50000</v>
      </c>
      <c r="F6654" s="54">
        <v>43167</v>
      </c>
      <c r="G6654" s="54">
        <v>44262</v>
      </c>
      <c r="H6654" s="54">
        <v>43790</v>
      </c>
      <c r="I6654" s="54">
        <v>44002</v>
      </c>
      <c r="J6654" s="36">
        <f t="shared" si="226"/>
        <v>213</v>
      </c>
      <c r="K6654" s="39">
        <v>4.75</v>
      </c>
      <c r="L6654" s="39">
        <v>4.75</v>
      </c>
      <c r="M6654" s="38">
        <f t="shared" si="227"/>
        <v>1405.20833333333</v>
      </c>
      <c r="N6654" s="39" t="s">
        <v>15774</v>
      </c>
      <c r="O6654" s="39" t="s">
        <v>14549</v>
      </c>
    </row>
    <row r="6655" s="9" customFormat="1" ht="21" customHeight="1" spans="1:15">
      <c r="A6655" s="27">
        <v>6652</v>
      </c>
      <c r="B6655" s="39" t="s">
        <v>6812</v>
      </c>
      <c r="C6655" s="39" t="s">
        <v>15340</v>
      </c>
      <c r="D6655" s="39" t="s">
        <v>1152</v>
      </c>
      <c r="E6655" s="94">
        <v>50000</v>
      </c>
      <c r="F6655" s="54">
        <v>43172</v>
      </c>
      <c r="G6655" s="54">
        <v>44267</v>
      </c>
      <c r="H6655" s="54">
        <v>43790</v>
      </c>
      <c r="I6655" s="54">
        <v>44002</v>
      </c>
      <c r="J6655" s="36">
        <f t="shared" si="226"/>
        <v>213</v>
      </c>
      <c r="K6655" s="39">
        <v>4.75</v>
      </c>
      <c r="L6655" s="39">
        <v>4.75</v>
      </c>
      <c r="M6655" s="38">
        <f t="shared" si="227"/>
        <v>1405.20833333333</v>
      </c>
      <c r="N6655" s="39" t="s">
        <v>15775</v>
      </c>
      <c r="O6655" s="39" t="s">
        <v>14549</v>
      </c>
    </row>
    <row r="6656" s="9" customFormat="1" ht="21" customHeight="1" spans="1:15">
      <c r="A6656" s="27">
        <v>6653</v>
      </c>
      <c r="B6656" s="39" t="s">
        <v>15776</v>
      </c>
      <c r="C6656" s="39" t="s">
        <v>14574</v>
      </c>
      <c r="D6656" s="39" t="s">
        <v>1152</v>
      </c>
      <c r="E6656" s="94">
        <v>40000</v>
      </c>
      <c r="F6656" s="54">
        <v>43172</v>
      </c>
      <c r="G6656" s="54">
        <v>44267</v>
      </c>
      <c r="H6656" s="54">
        <v>43790</v>
      </c>
      <c r="I6656" s="54">
        <v>44002</v>
      </c>
      <c r="J6656" s="36">
        <f t="shared" si="226"/>
        <v>213</v>
      </c>
      <c r="K6656" s="39">
        <v>4.75</v>
      </c>
      <c r="L6656" s="39">
        <v>4.75</v>
      </c>
      <c r="M6656" s="38">
        <f t="shared" si="227"/>
        <v>1124.16666666667</v>
      </c>
      <c r="N6656" s="39" t="s">
        <v>15777</v>
      </c>
      <c r="O6656" s="39" t="s">
        <v>14549</v>
      </c>
    </row>
    <row r="6657" s="9" customFormat="1" ht="21" customHeight="1" spans="1:16">
      <c r="A6657" s="27">
        <v>6654</v>
      </c>
      <c r="B6657" s="39" t="s">
        <v>15778</v>
      </c>
      <c r="C6657" s="39" t="s">
        <v>15779</v>
      </c>
      <c r="D6657" s="39" t="s">
        <v>1152</v>
      </c>
      <c r="E6657" s="94">
        <v>40000</v>
      </c>
      <c r="F6657" s="54">
        <v>43172</v>
      </c>
      <c r="G6657" s="54">
        <v>44264</v>
      </c>
      <c r="H6657" s="54">
        <v>43790</v>
      </c>
      <c r="I6657" s="54">
        <v>44002</v>
      </c>
      <c r="J6657" s="36">
        <f t="shared" si="226"/>
        <v>213</v>
      </c>
      <c r="K6657" s="39">
        <v>4.75</v>
      </c>
      <c r="L6657" s="39">
        <v>4.75</v>
      </c>
      <c r="M6657" s="38">
        <f t="shared" si="227"/>
        <v>1124.16666666667</v>
      </c>
      <c r="N6657" s="39" t="s">
        <v>15780</v>
      </c>
      <c r="O6657" s="39" t="s">
        <v>14549</v>
      </c>
      <c r="P6657" s="8" t="e">
        <f>VLOOKUP(N6657,#REF!,12,0)</f>
        <v>#REF!</v>
      </c>
    </row>
    <row r="6658" s="9" customFormat="1" ht="21" customHeight="1" spans="1:15">
      <c r="A6658" s="27">
        <v>6655</v>
      </c>
      <c r="B6658" s="39" t="s">
        <v>15781</v>
      </c>
      <c r="C6658" s="39" t="s">
        <v>14795</v>
      </c>
      <c r="D6658" s="39" t="s">
        <v>1152</v>
      </c>
      <c r="E6658" s="94">
        <v>40000</v>
      </c>
      <c r="F6658" s="54">
        <v>43172</v>
      </c>
      <c r="G6658" s="54">
        <v>44267</v>
      </c>
      <c r="H6658" s="54">
        <v>43790</v>
      </c>
      <c r="I6658" s="54">
        <v>44002</v>
      </c>
      <c r="J6658" s="36">
        <f t="shared" si="226"/>
        <v>213</v>
      </c>
      <c r="K6658" s="39">
        <v>4.75</v>
      </c>
      <c r="L6658" s="39">
        <v>4.75</v>
      </c>
      <c r="M6658" s="38">
        <f t="shared" si="227"/>
        <v>1124.16666666667</v>
      </c>
      <c r="N6658" s="39" t="s">
        <v>15782</v>
      </c>
      <c r="O6658" s="39" t="s">
        <v>14549</v>
      </c>
    </row>
    <row r="6659" s="9" customFormat="1" ht="21" customHeight="1" spans="1:15">
      <c r="A6659" s="27">
        <v>6656</v>
      </c>
      <c r="B6659" s="39" t="s">
        <v>15783</v>
      </c>
      <c r="C6659" s="39" t="s">
        <v>14709</v>
      </c>
      <c r="D6659" s="39" t="s">
        <v>1152</v>
      </c>
      <c r="E6659" s="94">
        <v>50000</v>
      </c>
      <c r="F6659" s="54">
        <v>43173</v>
      </c>
      <c r="G6659" s="54">
        <v>44268</v>
      </c>
      <c r="H6659" s="54">
        <v>43790</v>
      </c>
      <c r="I6659" s="54">
        <v>44002</v>
      </c>
      <c r="J6659" s="36">
        <f t="shared" si="226"/>
        <v>213</v>
      </c>
      <c r="K6659" s="39">
        <v>4.75</v>
      </c>
      <c r="L6659" s="39">
        <v>4.75</v>
      </c>
      <c r="M6659" s="38">
        <f t="shared" si="227"/>
        <v>1405.20833333333</v>
      </c>
      <c r="N6659" s="39" t="s">
        <v>15784</v>
      </c>
      <c r="O6659" s="39" t="s">
        <v>14549</v>
      </c>
    </row>
    <row r="6660" s="9" customFormat="1" ht="21" customHeight="1" spans="1:15">
      <c r="A6660" s="27">
        <v>6657</v>
      </c>
      <c r="B6660" s="39" t="s">
        <v>15785</v>
      </c>
      <c r="C6660" s="39" t="s">
        <v>15723</v>
      </c>
      <c r="D6660" s="39" t="s">
        <v>1152</v>
      </c>
      <c r="E6660" s="94">
        <v>50000</v>
      </c>
      <c r="F6660" s="54">
        <v>43173</v>
      </c>
      <c r="G6660" s="54">
        <v>44268</v>
      </c>
      <c r="H6660" s="54">
        <v>43790</v>
      </c>
      <c r="I6660" s="54">
        <v>44002</v>
      </c>
      <c r="J6660" s="36">
        <f t="shared" ref="J6660:J6723" si="228">I6660-H6660+1</f>
        <v>213</v>
      </c>
      <c r="K6660" s="39">
        <v>4.75</v>
      </c>
      <c r="L6660" s="39">
        <v>4.75</v>
      </c>
      <c r="M6660" s="38">
        <f t="shared" ref="M6660:M6723" si="229">E6660*J6660*L6660/12/30/100</f>
        <v>1405.20833333333</v>
      </c>
      <c r="N6660" s="39" t="s">
        <v>15786</v>
      </c>
      <c r="O6660" s="39" t="s">
        <v>14549</v>
      </c>
    </row>
    <row r="6661" s="9" customFormat="1" ht="21" customHeight="1" spans="1:15">
      <c r="A6661" s="27">
        <v>6658</v>
      </c>
      <c r="B6661" s="39" t="s">
        <v>15787</v>
      </c>
      <c r="C6661" s="39" t="s">
        <v>15345</v>
      </c>
      <c r="D6661" s="39" t="s">
        <v>1152</v>
      </c>
      <c r="E6661" s="94">
        <v>50000</v>
      </c>
      <c r="F6661" s="54">
        <v>43173</v>
      </c>
      <c r="G6661" s="54">
        <v>44268</v>
      </c>
      <c r="H6661" s="54">
        <v>43790</v>
      </c>
      <c r="I6661" s="54">
        <v>44002</v>
      </c>
      <c r="J6661" s="36">
        <f t="shared" si="228"/>
        <v>213</v>
      </c>
      <c r="K6661" s="39">
        <v>4.75</v>
      </c>
      <c r="L6661" s="39">
        <v>4.75</v>
      </c>
      <c r="M6661" s="38">
        <f t="shared" si="229"/>
        <v>1405.20833333333</v>
      </c>
      <c r="N6661" s="39" t="s">
        <v>15788</v>
      </c>
      <c r="O6661" s="39" t="s">
        <v>14549</v>
      </c>
    </row>
    <row r="6662" s="9" customFormat="1" ht="21" customHeight="1" spans="1:15">
      <c r="A6662" s="27">
        <v>6659</v>
      </c>
      <c r="B6662" s="39" t="s">
        <v>15789</v>
      </c>
      <c r="C6662" s="39" t="s">
        <v>14967</v>
      </c>
      <c r="D6662" s="39" t="s">
        <v>1152</v>
      </c>
      <c r="E6662" s="94">
        <v>50000</v>
      </c>
      <c r="F6662" s="54">
        <v>43174</v>
      </c>
      <c r="G6662" s="54">
        <v>44269</v>
      </c>
      <c r="H6662" s="54">
        <v>43790</v>
      </c>
      <c r="I6662" s="54">
        <v>44002</v>
      </c>
      <c r="J6662" s="36">
        <f t="shared" si="228"/>
        <v>213</v>
      </c>
      <c r="K6662" s="39">
        <v>4.75</v>
      </c>
      <c r="L6662" s="39">
        <v>4.75</v>
      </c>
      <c r="M6662" s="38">
        <f t="shared" si="229"/>
        <v>1405.20833333333</v>
      </c>
      <c r="N6662" s="39" t="s">
        <v>15790</v>
      </c>
      <c r="O6662" s="39" t="s">
        <v>14549</v>
      </c>
    </row>
    <row r="6663" s="9" customFormat="1" ht="21" customHeight="1" spans="1:15">
      <c r="A6663" s="27">
        <v>6660</v>
      </c>
      <c r="B6663" s="39" t="s">
        <v>15791</v>
      </c>
      <c r="C6663" s="39" t="s">
        <v>15544</v>
      </c>
      <c r="D6663" s="39" t="s">
        <v>1152</v>
      </c>
      <c r="E6663" s="94">
        <v>50000</v>
      </c>
      <c r="F6663" s="54">
        <v>43175</v>
      </c>
      <c r="G6663" s="54">
        <v>44270</v>
      </c>
      <c r="H6663" s="54">
        <v>43790</v>
      </c>
      <c r="I6663" s="54">
        <v>44002</v>
      </c>
      <c r="J6663" s="36">
        <f t="shared" si="228"/>
        <v>213</v>
      </c>
      <c r="K6663" s="39">
        <v>4.75</v>
      </c>
      <c r="L6663" s="39">
        <v>4.75</v>
      </c>
      <c r="M6663" s="38">
        <f t="shared" si="229"/>
        <v>1405.20833333333</v>
      </c>
      <c r="N6663" s="39" t="s">
        <v>15792</v>
      </c>
      <c r="O6663" s="39" t="s">
        <v>14549</v>
      </c>
    </row>
    <row r="6664" s="9" customFormat="1" ht="21" customHeight="1" spans="1:15">
      <c r="A6664" s="27">
        <v>6661</v>
      </c>
      <c r="B6664" s="39" t="s">
        <v>15793</v>
      </c>
      <c r="C6664" s="39" t="s">
        <v>15345</v>
      </c>
      <c r="D6664" s="39" t="s">
        <v>1152</v>
      </c>
      <c r="E6664" s="94">
        <v>50000</v>
      </c>
      <c r="F6664" s="54">
        <v>43175</v>
      </c>
      <c r="G6664" s="54">
        <v>44270</v>
      </c>
      <c r="H6664" s="54">
        <v>43790</v>
      </c>
      <c r="I6664" s="54">
        <v>44002</v>
      </c>
      <c r="J6664" s="36">
        <f t="shared" si="228"/>
        <v>213</v>
      </c>
      <c r="K6664" s="39">
        <v>4.75</v>
      </c>
      <c r="L6664" s="39">
        <v>4.75</v>
      </c>
      <c r="M6664" s="38">
        <f t="shared" si="229"/>
        <v>1405.20833333333</v>
      </c>
      <c r="N6664" s="39" t="s">
        <v>15794</v>
      </c>
      <c r="O6664" s="39" t="s">
        <v>14549</v>
      </c>
    </row>
    <row r="6665" s="9" customFormat="1" ht="21" customHeight="1" spans="1:15">
      <c r="A6665" s="27">
        <v>6662</v>
      </c>
      <c r="B6665" s="39" t="s">
        <v>14854</v>
      </c>
      <c r="C6665" s="39" t="s">
        <v>14635</v>
      </c>
      <c r="D6665" s="39" t="s">
        <v>1152</v>
      </c>
      <c r="E6665" s="94">
        <v>50000</v>
      </c>
      <c r="F6665" s="54">
        <v>43175</v>
      </c>
      <c r="G6665" s="54">
        <v>44270</v>
      </c>
      <c r="H6665" s="54">
        <v>43790</v>
      </c>
      <c r="I6665" s="54">
        <v>44002</v>
      </c>
      <c r="J6665" s="36">
        <f t="shared" si="228"/>
        <v>213</v>
      </c>
      <c r="K6665" s="39">
        <v>4.75</v>
      </c>
      <c r="L6665" s="39">
        <v>4.75</v>
      </c>
      <c r="M6665" s="38">
        <f t="shared" si="229"/>
        <v>1405.20833333333</v>
      </c>
      <c r="N6665" s="39" t="s">
        <v>15795</v>
      </c>
      <c r="O6665" s="39" t="s">
        <v>14549</v>
      </c>
    </row>
    <row r="6666" s="9" customFormat="1" ht="21" customHeight="1" spans="1:15">
      <c r="A6666" s="27">
        <v>6663</v>
      </c>
      <c r="B6666" s="39" t="s">
        <v>15796</v>
      </c>
      <c r="C6666" s="39" t="s">
        <v>15090</v>
      </c>
      <c r="D6666" s="39" t="s">
        <v>1152</v>
      </c>
      <c r="E6666" s="94">
        <v>50000</v>
      </c>
      <c r="F6666" s="54">
        <v>43176</v>
      </c>
      <c r="G6666" s="54">
        <v>44271</v>
      </c>
      <c r="H6666" s="54">
        <v>43790</v>
      </c>
      <c r="I6666" s="54">
        <v>43890</v>
      </c>
      <c r="J6666" s="36">
        <f t="shared" si="228"/>
        <v>101</v>
      </c>
      <c r="K6666" s="39">
        <v>4.75</v>
      </c>
      <c r="L6666" s="39">
        <v>4.75</v>
      </c>
      <c r="M6666" s="38">
        <f t="shared" si="229"/>
        <v>666.319444444444</v>
      </c>
      <c r="N6666" s="39" t="s">
        <v>15797</v>
      </c>
      <c r="O6666" s="39" t="s">
        <v>14549</v>
      </c>
    </row>
    <row r="6667" s="9" customFormat="1" ht="21" customHeight="1" spans="1:16">
      <c r="A6667" s="27">
        <v>6664</v>
      </c>
      <c r="B6667" s="39" t="s">
        <v>15798</v>
      </c>
      <c r="C6667" s="39" t="s">
        <v>15799</v>
      </c>
      <c r="D6667" s="39" t="s">
        <v>1152</v>
      </c>
      <c r="E6667" s="94">
        <v>30000</v>
      </c>
      <c r="F6667" s="54">
        <v>43178</v>
      </c>
      <c r="G6667" s="54">
        <v>44273</v>
      </c>
      <c r="H6667" s="54">
        <v>43790</v>
      </c>
      <c r="I6667" s="54">
        <v>44002</v>
      </c>
      <c r="J6667" s="36">
        <f t="shared" si="228"/>
        <v>213</v>
      </c>
      <c r="K6667" s="39">
        <v>4.75</v>
      </c>
      <c r="L6667" s="39">
        <v>4.75</v>
      </c>
      <c r="M6667" s="38">
        <f t="shared" si="229"/>
        <v>843.125</v>
      </c>
      <c r="N6667" s="39" t="s">
        <v>15800</v>
      </c>
      <c r="O6667" s="39" t="s">
        <v>14549</v>
      </c>
      <c r="P6667" s="8" t="e">
        <f>VLOOKUP(N6667,#REF!,12,0)</f>
        <v>#REF!</v>
      </c>
    </row>
    <row r="6668" s="9" customFormat="1" ht="21" customHeight="1" spans="1:15">
      <c r="A6668" s="27">
        <v>6665</v>
      </c>
      <c r="B6668" s="39" t="s">
        <v>15801</v>
      </c>
      <c r="C6668" s="39" t="s">
        <v>15723</v>
      </c>
      <c r="D6668" s="39" t="s">
        <v>1152</v>
      </c>
      <c r="E6668" s="94">
        <v>50000</v>
      </c>
      <c r="F6668" s="54">
        <v>43179</v>
      </c>
      <c r="G6668" s="54">
        <v>44274</v>
      </c>
      <c r="H6668" s="54">
        <v>43790</v>
      </c>
      <c r="I6668" s="54">
        <v>44002</v>
      </c>
      <c r="J6668" s="36">
        <f t="shared" si="228"/>
        <v>213</v>
      </c>
      <c r="K6668" s="39">
        <v>4.75</v>
      </c>
      <c r="L6668" s="39">
        <v>4.75</v>
      </c>
      <c r="M6668" s="38">
        <f t="shared" si="229"/>
        <v>1405.20833333333</v>
      </c>
      <c r="N6668" s="39" t="s">
        <v>15802</v>
      </c>
      <c r="O6668" s="39" t="s">
        <v>14549</v>
      </c>
    </row>
    <row r="6669" s="9" customFormat="1" ht="21" customHeight="1" spans="1:15">
      <c r="A6669" s="27">
        <v>6666</v>
      </c>
      <c r="B6669" s="39" t="s">
        <v>15803</v>
      </c>
      <c r="C6669" s="39" t="s">
        <v>15358</v>
      </c>
      <c r="D6669" s="39" t="s">
        <v>1152</v>
      </c>
      <c r="E6669" s="94">
        <v>50000</v>
      </c>
      <c r="F6669" s="54">
        <v>43183</v>
      </c>
      <c r="G6669" s="54">
        <v>44278</v>
      </c>
      <c r="H6669" s="54">
        <v>43790</v>
      </c>
      <c r="I6669" s="54">
        <v>44002</v>
      </c>
      <c r="J6669" s="36">
        <f t="shared" si="228"/>
        <v>213</v>
      </c>
      <c r="K6669" s="39">
        <v>4.75</v>
      </c>
      <c r="L6669" s="39">
        <v>4.75</v>
      </c>
      <c r="M6669" s="38">
        <f t="shared" si="229"/>
        <v>1405.20833333333</v>
      </c>
      <c r="N6669" s="39" t="s">
        <v>15804</v>
      </c>
      <c r="O6669" s="39" t="s">
        <v>14549</v>
      </c>
    </row>
    <row r="6670" s="9" customFormat="1" ht="21" customHeight="1" spans="1:15">
      <c r="A6670" s="27">
        <v>6667</v>
      </c>
      <c r="B6670" s="39" t="s">
        <v>15805</v>
      </c>
      <c r="C6670" s="39" t="s">
        <v>15090</v>
      </c>
      <c r="D6670" s="39" t="s">
        <v>1152</v>
      </c>
      <c r="E6670" s="94">
        <v>50000</v>
      </c>
      <c r="F6670" s="54">
        <v>43187</v>
      </c>
      <c r="G6670" s="54">
        <v>44282</v>
      </c>
      <c r="H6670" s="54">
        <v>43790</v>
      </c>
      <c r="I6670" s="54">
        <v>44002</v>
      </c>
      <c r="J6670" s="36">
        <f t="shared" si="228"/>
        <v>213</v>
      </c>
      <c r="K6670" s="39">
        <v>4.75</v>
      </c>
      <c r="L6670" s="39">
        <v>4.75</v>
      </c>
      <c r="M6670" s="38">
        <f t="shared" si="229"/>
        <v>1405.20833333333</v>
      </c>
      <c r="N6670" s="39" t="s">
        <v>15806</v>
      </c>
      <c r="O6670" s="39" t="s">
        <v>14549</v>
      </c>
    </row>
    <row r="6671" s="9" customFormat="1" ht="21" customHeight="1" spans="1:15">
      <c r="A6671" s="27">
        <v>6668</v>
      </c>
      <c r="B6671" s="39" t="s">
        <v>15807</v>
      </c>
      <c r="C6671" s="39" t="s">
        <v>14802</v>
      </c>
      <c r="D6671" s="39" t="s">
        <v>1152</v>
      </c>
      <c r="E6671" s="94">
        <v>50000</v>
      </c>
      <c r="F6671" s="54">
        <v>43191</v>
      </c>
      <c r="G6671" s="54">
        <v>44286</v>
      </c>
      <c r="H6671" s="54">
        <v>43790</v>
      </c>
      <c r="I6671" s="54">
        <v>44002</v>
      </c>
      <c r="J6671" s="36">
        <f t="shared" si="228"/>
        <v>213</v>
      </c>
      <c r="K6671" s="39">
        <v>4.75</v>
      </c>
      <c r="L6671" s="39">
        <v>4.75</v>
      </c>
      <c r="M6671" s="38">
        <f t="shared" si="229"/>
        <v>1405.20833333333</v>
      </c>
      <c r="N6671" s="39" t="s">
        <v>15808</v>
      </c>
      <c r="O6671" s="39" t="s">
        <v>14549</v>
      </c>
    </row>
    <row r="6672" s="9" customFormat="1" ht="21" customHeight="1" spans="1:15">
      <c r="A6672" s="27">
        <v>6669</v>
      </c>
      <c r="B6672" s="39" t="s">
        <v>15809</v>
      </c>
      <c r="C6672" s="39" t="s">
        <v>15634</v>
      </c>
      <c r="D6672" s="39" t="s">
        <v>1152</v>
      </c>
      <c r="E6672" s="94">
        <v>50000</v>
      </c>
      <c r="F6672" s="54">
        <v>43191</v>
      </c>
      <c r="G6672" s="54">
        <v>44286</v>
      </c>
      <c r="H6672" s="54">
        <v>43790</v>
      </c>
      <c r="I6672" s="54">
        <v>44002</v>
      </c>
      <c r="J6672" s="36">
        <f t="shared" si="228"/>
        <v>213</v>
      </c>
      <c r="K6672" s="39">
        <v>4.75</v>
      </c>
      <c r="L6672" s="39">
        <v>4.75</v>
      </c>
      <c r="M6672" s="38">
        <f t="shared" si="229"/>
        <v>1405.20833333333</v>
      </c>
      <c r="N6672" s="39" t="s">
        <v>15810</v>
      </c>
      <c r="O6672" s="39" t="s">
        <v>14549</v>
      </c>
    </row>
    <row r="6673" s="9" customFormat="1" ht="21" customHeight="1" spans="1:15">
      <c r="A6673" s="27">
        <v>6670</v>
      </c>
      <c r="B6673" s="39" t="s">
        <v>15811</v>
      </c>
      <c r="C6673" s="39" t="s">
        <v>14924</v>
      </c>
      <c r="D6673" s="39" t="s">
        <v>1152</v>
      </c>
      <c r="E6673" s="94">
        <v>50000</v>
      </c>
      <c r="F6673" s="54">
        <v>43194</v>
      </c>
      <c r="G6673" s="54">
        <v>44288</v>
      </c>
      <c r="H6673" s="54">
        <v>43790</v>
      </c>
      <c r="I6673" s="54">
        <v>44002</v>
      </c>
      <c r="J6673" s="36">
        <f t="shared" si="228"/>
        <v>213</v>
      </c>
      <c r="K6673" s="39">
        <v>4.75</v>
      </c>
      <c r="L6673" s="39">
        <v>4.75</v>
      </c>
      <c r="M6673" s="38">
        <f t="shared" si="229"/>
        <v>1405.20833333333</v>
      </c>
      <c r="N6673" s="39" t="s">
        <v>15812</v>
      </c>
      <c r="O6673" s="39" t="s">
        <v>14549</v>
      </c>
    </row>
    <row r="6674" s="9" customFormat="1" ht="21" customHeight="1" spans="1:15">
      <c r="A6674" s="27">
        <v>6671</v>
      </c>
      <c r="B6674" s="39" t="s">
        <v>14188</v>
      </c>
      <c r="C6674" s="39" t="s">
        <v>14672</v>
      </c>
      <c r="D6674" s="39" t="s">
        <v>1152</v>
      </c>
      <c r="E6674" s="94">
        <v>50000</v>
      </c>
      <c r="F6674" s="54">
        <v>43195</v>
      </c>
      <c r="G6674" s="54">
        <v>44290</v>
      </c>
      <c r="H6674" s="54">
        <v>43790</v>
      </c>
      <c r="I6674" s="54">
        <v>44002</v>
      </c>
      <c r="J6674" s="36">
        <f t="shared" si="228"/>
        <v>213</v>
      </c>
      <c r="K6674" s="39">
        <v>4.75</v>
      </c>
      <c r="L6674" s="39">
        <v>4.75</v>
      </c>
      <c r="M6674" s="38">
        <f t="shared" si="229"/>
        <v>1405.20833333333</v>
      </c>
      <c r="N6674" s="39" t="s">
        <v>15813</v>
      </c>
      <c r="O6674" s="39" t="s">
        <v>14549</v>
      </c>
    </row>
    <row r="6675" s="9" customFormat="1" ht="21" customHeight="1" spans="1:15">
      <c r="A6675" s="27">
        <v>6672</v>
      </c>
      <c r="B6675" s="39" t="s">
        <v>15814</v>
      </c>
      <c r="C6675" s="39" t="s">
        <v>14740</v>
      </c>
      <c r="D6675" s="39" t="s">
        <v>1152</v>
      </c>
      <c r="E6675" s="94">
        <v>50000</v>
      </c>
      <c r="F6675" s="54">
        <v>43195</v>
      </c>
      <c r="G6675" s="54">
        <v>44290</v>
      </c>
      <c r="H6675" s="54">
        <v>43790</v>
      </c>
      <c r="I6675" s="54">
        <v>44002</v>
      </c>
      <c r="J6675" s="36">
        <f t="shared" si="228"/>
        <v>213</v>
      </c>
      <c r="K6675" s="39">
        <v>4.75</v>
      </c>
      <c r="L6675" s="39">
        <v>4.75</v>
      </c>
      <c r="M6675" s="38">
        <f t="shared" si="229"/>
        <v>1405.20833333333</v>
      </c>
      <c r="N6675" s="39" t="s">
        <v>15815</v>
      </c>
      <c r="O6675" s="39" t="s">
        <v>14549</v>
      </c>
    </row>
    <row r="6676" s="9" customFormat="1" ht="21" customHeight="1" spans="1:15">
      <c r="A6676" s="27">
        <v>6673</v>
      </c>
      <c r="B6676" s="39" t="s">
        <v>15816</v>
      </c>
      <c r="C6676" s="39" t="s">
        <v>15615</v>
      </c>
      <c r="D6676" s="39" t="s">
        <v>1152</v>
      </c>
      <c r="E6676" s="94">
        <v>50000</v>
      </c>
      <c r="F6676" s="54">
        <v>43198</v>
      </c>
      <c r="G6676" s="54">
        <v>44293</v>
      </c>
      <c r="H6676" s="54">
        <v>43790</v>
      </c>
      <c r="I6676" s="54">
        <v>44002</v>
      </c>
      <c r="J6676" s="36">
        <f t="shared" si="228"/>
        <v>213</v>
      </c>
      <c r="K6676" s="39">
        <v>4.75</v>
      </c>
      <c r="L6676" s="39">
        <v>4.75</v>
      </c>
      <c r="M6676" s="38">
        <f t="shared" si="229"/>
        <v>1405.20833333333</v>
      </c>
      <c r="N6676" s="39" t="s">
        <v>15817</v>
      </c>
      <c r="O6676" s="39" t="s">
        <v>14549</v>
      </c>
    </row>
    <row r="6677" s="9" customFormat="1" ht="21" customHeight="1" spans="1:15">
      <c r="A6677" s="27">
        <v>6674</v>
      </c>
      <c r="B6677" s="39" t="s">
        <v>15818</v>
      </c>
      <c r="C6677" s="39" t="s">
        <v>15723</v>
      </c>
      <c r="D6677" s="39" t="s">
        <v>1152</v>
      </c>
      <c r="E6677" s="94">
        <v>50000</v>
      </c>
      <c r="F6677" s="54">
        <v>43200</v>
      </c>
      <c r="G6677" s="54">
        <v>44295</v>
      </c>
      <c r="H6677" s="54">
        <v>43790</v>
      </c>
      <c r="I6677" s="54">
        <v>44002</v>
      </c>
      <c r="J6677" s="36">
        <f t="shared" si="228"/>
        <v>213</v>
      </c>
      <c r="K6677" s="39">
        <v>4.75</v>
      </c>
      <c r="L6677" s="39">
        <v>4.75</v>
      </c>
      <c r="M6677" s="38">
        <f t="shared" si="229"/>
        <v>1405.20833333333</v>
      </c>
      <c r="N6677" s="39" t="s">
        <v>15819</v>
      </c>
      <c r="O6677" s="39" t="s">
        <v>14549</v>
      </c>
    </row>
    <row r="6678" s="9" customFormat="1" ht="21" customHeight="1" spans="1:15">
      <c r="A6678" s="27">
        <v>6675</v>
      </c>
      <c r="B6678" s="39" t="s">
        <v>15820</v>
      </c>
      <c r="C6678" s="39" t="s">
        <v>15723</v>
      </c>
      <c r="D6678" s="39" t="s">
        <v>1152</v>
      </c>
      <c r="E6678" s="94">
        <v>50000</v>
      </c>
      <c r="F6678" s="54">
        <v>43201</v>
      </c>
      <c r="G6678" s="54">
        <v>44296</v>
      </c>
      <c r="H6678" s="54">
        <v>43790</v>
      </c>
      <c r="I6678" s="54">
        <v>44002</v>
      </c>
      <c r="J6678" s="36">
        <f t="shared" si="228"/>
        <v>213</v>
      </c>
      <c r="K6678" s="39">
        <v>4.75</v>
      </c>
      <c r="L6678" s="39">
        <v>4.75</v>
      </c>
      <c r="M6678" s="38">
        <f t="shared" si="229"/>
        <v>1405.20833333333</v>
      </c>
      <c r="N6678" s="39" t="s">
        <v>15821</v>
      </c>
      <c r="O6678" s="39" t="s">
        <v>14549</v>
      </c>
    </row>
    <row r="6679" s="9" customFormat="1" ht="21" customHeight="1" spans="1:15">
      <c r="A6679" s="27">
        <v>6676</v>
      </c>
      <c r="B6679" s="39" t="s">
        <v>15822</v>
      </c>
      <c r="C6679" s="39" t="s">
        <v>14740</v>
      </c>
      <c r="D6679" s="39" t="s">
        <v>1152</v>
      </c>
      <c r="E6679" s="94">
        <v>50000</v>
      </c>
      <c r="F6679" s="54">
        <v>43201</v>
      </c>
      <c r="G6679" s="54">
        <v>44296</v>
      </c>
      <c r="H6679" s="54">
        <v>43790</v>
      </c>
      <c r="I6679" s="54">
        <v>44002</v>
      </c>
      <c r="J6679" s="36">
        <f t="shared" si="228"/>
        <v>213</v>
      </c>
      <c r="K6679" s="39">
        <v>4.75</v>
      </c>
      <c r="L6679" s="39">
        <v>4.75</v>
      </c>
      <c r="M6679" s="38">
        <f t="shared" si="229"/>
        <v>1405.20833333333</v>
      </c>
      <c r="N6679" s="39" t="s">
        <v>15823</v>
      </c>
      <c r="O6679" s="39" t="s">
        <v>14549</v>
      </c>
    </row>
    <row r="6680" s="9" customFormat="1" ht="21" customHeight="1" spans="1:15">
      <c r="A6680" s="27">
        <v>6677</v>
      </c>
      <c r="B6680" s="39" t="s">
        <v>15824</v>
      </c>
      <c r="C6680" s="39" t="s">
        <v>15825</v>
      </c>
      <c r="D6680" s="39" t="s">
        <v>1152</v>
      </c>
      <c r="E6680" s="94">
        <v>50000</v>
      </c>
      <c r="F6680" s="54">
        <v>43203</v>
      </c>
      <c r="G6680" s="54">
        <v>44298</v>
      </c>
      <c r="H6680" s="54">
        <v>43790</v>
      </c>
      <c r="I6680" s="54">
        <v>44002</v>
      </c>
      <c r="J6680" s="36">
        <f t="shared" si="228"/>
        <v>213</v>
      </c>
      <c r="K6680" s="39">
        <v>4.75</v>
      </c>
      <c r="L6680" s="39">
        <v>4.75</v>
      </c>
      <c r="M6680" s="38">
        <f t="shared" si="229"/>
        <v>1405.20833333333</v>
      </c>
      <c r="N6680" s="39" t="s">
        <v>15826</v>
      </c>
      <c r="O6680" s="39" t="s">
        <v>14549</v>
      </c>
    </row>
    <row r="6681" s="9" customFormat="1" ht="21" customHeight="1" spans="1:15">
      <c r="A6681" s="27">
        <v>6678</v>
      </c>
      <c r="B6681" s="39" t="s">
        <v>15827</v>
      </c>
      <c r="C6681" s="39" t="s">
        <v>14616</v>
      </c>
      <c r="D6681" s="39" t="s">
        <v>1152</v>
      </c>
      <c r="E6681" s="94">
        <v>50000</v>
      </c>
      <c r="F6681" s="54">
        <v>43203</v>
      </c>
      <c r="G6681" s="54">
        <v>44298</v>
      </c>
      <c r="H6681" s="54">
        <v>43790</v>
      </c>
      <c r="I6681" s="54">
        <v>44002</v>
      </c>
      <c r="J6681" s="36">
        <f t="shared" si="228"/>
        <v>213</v>
      </c>
      <c r="K6681" s="39">
        <v>4.75</v>
      </c>
      <c r="L6681" s="39">
        <v>4.75</v>
      </c>
      <c r="M6681" s="38">
        <f t="shared" si="229"/>
        <v>1405.20833333333</v>
      </c>
      <c r="N6681" s="39" t="s">
        <v>15828</v>
      </c>
      <c r="O6681" s="39" t="s">
        <v>14549</v>
      </c>
    </row>
    <row r="6682" s="9" customFormat="1" ht="21" customHeight="1" spans="1:15">
      <c r="A6682" s="27">
        <v>6679</v>
      </c>
      <c r="B6682" s="39" t="s">
        <v>15829</v>
      </c>
      <c r="C6682" s="39" t="s">
        <v>14595</v>
      </c>
      <c r="D6682" s="39" t="s">
        <v>1152</v>
      </c>
      <c r="E6682" s="94">
        <v>50000</v>
      </c>
      <c r="F6682" s="54">
        <v>43203</v>
      </c>
      <c r="G6682" s="54">
        <v>44298</v>
      </c>
      <c r="H6682" s="54">
        <v>43790</v>
      </c>
      <c r="I6682" s="54">
        <v>44002</v>
      </c>
      <c r="J6682" s="36">
        <f t="shared" si="228"/>
        <v>213</v>
      </c>
      <c r="K6682" s="39">
        <v>4.75</v>
      </c>
      <c r="L6682" s="39">
        <v>4.75</v>
      </c>
      <c r="M6682" s="38">
        <f t="shared" si="229"/>
        <v>1405.20833333333</v>
      </c>
      <c r="N6682" s="39" t="s">
        <v>15830</v>
      </c>
      <c r="O6682" s="39" t="s">
        <v>14549</v>
      </c>
    </row>
    <row r="6683" s="9" customFormat="1" ht="21" customHeight="1" spans="1:15">
      <c r="A6683" s="27">
        <v>6680</v>
      </c>
      <c r="B6683" s="39" t="s">
        <v>15831</v>
      </c>
      <c r="C6683" s="39" t="s">
        <v>15544</v>
      </c>
      <c r="D6683" s="39" t="s">
        <v>1152</v>
      </c>
      <c r="E6683" s="94">
        <v>50000</v>
      </c>
      <c r="F6683" s="54">
        <v>43205</v>
      </c>
      <c r="G6683" s="54">
        <v>43935</v>
      </c>
      <c r="H6683" s="54">
        <v>43790</v>
      </c>
      <c r="I6683" s="54">
        <v>43935</v>
      </c>
      <c r="J6683" s="36">
        <f t="shared" si="228"/>
        <v>146</v>
      </c>
      <c r="K6683" s="39">
        <v>4.75</v>
      </c>
      <c r="L6683" s="39">
        <v>4.75</v>
      </c>
      <c r="M6683" s="38">
        <f t="shared" si="229"/>
        <v>963.194444444445</v>
      </c>
      <c r="N6683" s="39" t="s">
        <v>15832</v>
      </c>
      <c r="O6683" s="39" t="s">
        <v>14549</v>
      </c>
    </row>
    <row r="6684" s="9" customFormat="1" ht="21" customHeight="1" spans="1:15">
      <c r="A6684" s="27">
        <v>6681</v>
      </c>
      <c r="B6684" s="39" t="s">
        <v>15833</v>
      </c>
      <c r="C6684" s="39" t="s">
        <v>14882</v>
      </c>
      <c r="D6684" s="39" t="s">
        <v>1152</v>
      </c>
      <c r="E6684" s="94">
        <v>40000</v>
      </c>
      <c r="F6684" s="54">
        <v>43206</v>
      </c>
      <c r="G6684" s="54">
        <v>44301</v>
      </c>
      <c r="H6684" s="54">
        <v>43790</v>
      </c>
      <c r="I6684" s="54">
        <v>43970</v>
      </c>
      <c r="J6684" s="36">
        <f t="shared" si="228"/>
        <v>181</v>
      </c>
      <c r="K6684" s="39">
        <v>4.75</v>
      </c>
      <c r="L6684" s="39">
        <v>4.75</v>
      </c>
      <c r="M6684" s="38">
        <f t="shared" si="229"/>
        <v>955.277777777778</v>
      </c>
      <c r="N6684" s="39" t="s">
        <v>15834</v>
      </c>
      <c r="O6684" s="39" t="s">
        <v>14549</v>
      </c>
    </row>
    <row r="6685" s="9" customFormat="1" ht="21" customHeight="1" spans="1:15">
      <c r="A6685" s="27">
        <v>6682</v>
      </c>
      <c r="B6685" s="39" t="s">
        <v>15835</v>
      </c>
      <c r="C6685" s="39" t="s">
        <v>14978</v>
      </c>
      <c r="D6685" s="39" t="s">
        <v>1152</v>
      </c>
      <c r="E6685" s="94">
        <v>50000</v>
      </c>
      <c r="F6685" s="54">
        <v>43209</v>
      </c>
      <c r="G6685" s="54">
        <v>44304</v>
      </c>
      <c r="H6685" s="54">
        <v>43790</v>
      </c>
      <c r="I6685" s="54">
        <v>44002</v>
      </c>
      <c r="J6685" s="36">
        <f t="shared" si="228"/>
        <v>213</v>
      </c>
      <c r="K6685" s="39">
        <v>4.75</v>
      </c>
      <c r="L6685" s="39">
        <v>4.75</v>
      </c>
      <c r="M6685" s="38">
        <f t="shared" si="229"/>
        <v>1405.20833333333</v>
      </c>
      <c r="N6685" s="39" t="s">
        <v>15836</v>
      </c>
      <c r="O6685" s="39" t="s">
        <v>14549</v>
      </c>
    </row>
    <row r="6686" s="9" customFormat="1" ht="21" customHeight="1" spans="1:15">
      <c r="A6686" s="27">
        <v>6683</v>
      </c>
      <c r="B6686" s="39" t="s">
        <v>15837</v>
      </c>
      <c r="C6686" s="39" t="s">
        <v>14654</v>
      </c>
      <c r="D6686" s="39" t="s">
        <v>1152</v>
      </c>
      <c r="E6686" s="94">
        <v>50000</v>
      </c>
      <c r="F6686" s="54">
        <v>43209</v>
      </c>
      <c r="G6686" s="54">
        <v>44304</v>
      </c>
      <c r="H6686" s="54">
        <v>43790</v>
      </c>
      <c r="I6686" s="54">
        <v>44002</v>
      </c>
      <c r="J6686" s="36">
        <f t="shared" si="228"/>
        <v>213</v>
      </c>
      <c r="K6686" s="39">
        <v>4.75</v>
      </c>
      <c r="L6686" s="39">
        <v>4.75</v>
      </c>
      <c r="M6686" s="38">
        <f t="shared" si="229"/>
        <v>1405.20833333333</v>
      </c>
      <c r="N6686" s="39" t="s">
        <v>15838</v>
      </c>
      <c r="O6686" s="39" t="s">
        <v>14549</v>
      </c>
    </row>
    <row r="6687" s="9" customFormat="1" ht="21" customHeight="1" spans="1:15">
      <c r="A6687" s="27">
        <v>6684</v>
      </c>
      <c r="B6687" s="39" t="s">
        <v>15839</v>
      </c>
      <c r="C6687" s="39" t="s">
        <v>15840</v>
      </c>
      <c r="D6687" s="39" t="s">
        <v>1152</v>
      </c>
      <c r="E6687" s="94">
        <v>30000</v>
      </c>
      <c r="F6687" s="54">
        <v>43210</v>
      </c>
      <c r="G6687" s="54">
        <v>44305</v>
      </c>
      <c r="H6687" s="54">
        <v>43790</v>
      </c>
      <c r="I6687" s="54">
        <v>44002</v>
      </c>
      <c r="J6687" s="36">
        <f t="shared" si="228"/>
        <v>213</v>
      </c>
      <c r="K6687" s="39">
        <v>4.75</v>
      </c>
      <c r="L6687" s="39">
        <v>4.75</v>
      </c>
      <c r="M6687" s="38">
        <f t="shared" si="229"/>
        <v>843.125</v>
      </c>
      <c r="N6687" s="39" t="s">
        <v>15841</v>
      </c>
      <c r="O6687" s="39" t="s">
        <v>14549</v>
      </c>
    </row>
    <row r="6688" s="9" customFormat="1" ht="21" customHeight="1" spans="1:15">
      <c r="A6688" s="27">
        <v>6685</v>
      </c>
      <c r="B6688" s="39" t="s">
        <v>15842</v>
      </c>
      <c r="C6688" s="39" t="s">
        <v>15825</v>
      </c>
      <c r="D6688" s="39" t="s">
        <v>1152</v>
      </c>
      <c r="E6688" s="94">
        <v>30000</v>
      </c>
      <c r="F6688" s="54">
        <v>43210</v>
      </c>
      <c r="G6688" s="54">
        <v>44305</v>
      </c>
      <c r="H6688" s="54">
        <v>43790</v>
      </c>
      <c r="I6688" s="54">
        <v>44002</v>
      </c>
      <c r="J6688" s="36">
        <f t="shared" si="228"/>
        <v>213</v>
      </c>
      <c r="K6688" s="39">
        <v>4.75</v>
      </c>
      <c r="L6688" s="39">
        <v>4.75</v>
      </c>
      <c r="M6688" s="38">
        <f t="shared" si="229"/>
        <v>843.125</v>
      </c>
      <c r="N6688" s="39" t="s">
        <v>15843</v>
      </c>
      <c r="O6688" s="39" t="s">
        <v>14549</v>
      </c>
    </row>
    <row r="6689" s="9" customFormat="1" ht="21" customHeight="1" spans="1:15">
      <c r="A6689" s="27">
        <v>6686</v>
      </c>
      <c r="B6689" s="39" t="s">
        <v>15844</v>
      </c>
      <c r="C6689" s="39" t="s">
        <v>14595</v>
      </c>
      <c r="D6689" s="39" t="s">
        <v>1152</v>
      </c>
      <c r="E6689" s="94">
        <v>50000</v>
      </c>
      <c r="F6689" s="54">
        <v>43213</v>
      </c>
      <c r="G6689" s="54">
        <v>44308</v>
      </c>
      <c r="H6689" s="54">
        <v>43790</v>
      </c>
      <c r="I6689" s="54">
        <v>44002</v>
      </c>
      <c r="J6689" s="36">
        <f t="shared" si="228"/>
        <v>213</v>
      </c>
      <c r="K6689" s="39">
        <v>4.75</v>
      </c>
      <c r="L6689" s="39">
        <v>4.75</v>
      </c>
      <c r="M6689" s="38">
        <f t="shared" si="229"/>
        <v>1405.20833333333</v>
      </c>
      <c r="N6689" s="39" t="s">
        <v>15845</v>
      </c>
      <c r="O6689" s="39" t="s">
        <v>14549</v>
      </c>
    </row>
    <row r="6690" s="9" customFormat="1" ht="21" customHeight="1" spans="1:15">
      <c r="A6690" s="27">
        <v>6687</v>
      </c>
      <c r="B6690" s="39" t="s">
        <v>15846</v>
      </c>
      <c r="C6690" s="39" t="s">
        <v>14580</v>
      </c>
      <c r="D6690" s="39" t="s">
        <v>1152</v>
      </c>
      <c r="E6690" s="94">
        <v>50000</v>
      </c>
      <c r="F6690" s="54">
        <v>43213</v>
      </c>
      <c r="G6690" s="54">
        <v>44308</v>
      </c>
      <c r="H6690" s="54">
        <v>43790</v>
      </c>
      <c r="I6690" s="54">
        <v>44002</v>
      </c>
      <c r="J6690" s="36">
        <f t="shared" si="228"/>
        <v>213</v>
      </c>
      <c r="K6690" s="39">
        <v>4.75</v>
      </c>
      <c r="L6690" s="39">
        <v>4.75</v>
      </c>
      <c r="M6690" s="38">
        <f t="shared" si="229"/>
        <v>1405.20833333333</v>
      </c>
      <c r="N6690" s="39" t="s">
        <v>15847</v>
      </c>
      <c r="O6690" s="39" t="s">
        <v>14549</v>
      </c>
    </row>
    <row r="6691" s="9" customFormat="1" ht="21" customHeight="1" spans="1:15">
      <c r="A6691" s="27">
        <v>6688</v>
      </c>
      <c r="B6691" s="39" t="s">
        <v>15848</v>
      </c>
      <c r="C6691" s="39" t="s">
        <v>15302</v>
      </c>
      <c r="D6691" s="39" t="s">
        <v>1152</v>
      </c>
      <c r="E6691" s="94">
        <v>50000</v>
      </c>
      <c r="F6691" s="54">
        <v>43213</v>
      </c>
      <c r="G6691" s="54">
        <v>44308</v>
      </c>
      <c r="H6691" s="54">
        <v>43790</v>
      </c>
      <c r="I6691" s="54">
        <v>44002</v>
      </c>
      <c r="J6691" s="36">
        <f t="shared" si="228"/>
        <v>213</v>
      </c>
      <c r="K6691" s="39">
        <v>4.75</v>
      </c>
      <c r="L6691" s="39">
        <v>4.75</v>
      </c>
      <c r="M6691" s="38">
        <f t="shared" si="229"/>
        <v>1405.20833333333</v>
      </c>
      <c r="N6691" s="39" t="s">
        <v>15849</v>
      </c>
      <c r="O6691" s="39" t="s">
        <v>14549</v>
      </c>
    </row>
    <row r="6692" s="9" customFormat="1" ht="21" customHeight="1" spans="1:15">
      <c r="A6692" s="27">
        <v>6689</v>
      </c>
      <c r="B6692" s="39" t="s">
        <v>15850</v>
      </c>
      <c r="C6692" s="39" t="s">
        <v>14654</v>
      </c>
      <c r="D6692" s="39" t="s">
        <v>1152</v>
      </c>
      <c r="E6692" s="94">
        <v>50000</v>
      </c>
      <c r="F6692" s="54">
        <v>43215</v>
      </c>
      <c r="G6692" s="54">
        <v>44310</v>
      </c>
      <c r="H6692" s="54">
        <v>43790</v>
      </c>
      <c r="I6692" s="54">
        <v>44002</v>
      </c>
      <c r="J6692" s="36">
        <f t="shared" si="228"/>
        <v>213</v>
      </c>
      <c r="K6692" s="39">
        <v>4.75</v>
      </c>
      <c r="L6692" s="39">
        <v>4.75</v>
      </c>
      <c r="M6692" s="38">
        <f t="shared" si="229"/>
        <v>1405.20833333333</v>
      </c>
      <c r="N6692" s="39" t="s">
        <v>15851</v>
      </c>
      <c r="O6692" s="39" t="s">
        <v>14549</v>
      </c>
    </row>
    <row r="6693" s="9" customFormat="1" ht="21" customHeight="1" spans="1:15">
      <c r="A6693" s="27">
        <v>6690</v>
      </c>
      <c r="B6693" s="39" t="s">
        <v>15852</v>
      </c>
      <c r="C6693" s="39" t="s">
        <v>14964</v>
      </c>
      <c r="D6693" s="39" t="s">
        <v>1152</v>
      </c>
      <c r="E6693" s="94">
        <v>50000</v>
      </c>
      <c r="F6693" s="54">
        <v>43216</v>
      </c>
      <c r="G6693" s="54">
        <v>44311</v>
      </c>
      <c r="H6693" s="54">
        <v>43790</v>
      </c>
      <c r="I6693" s="54">
        <v>44002</v>
      </c>
      <c r="J6693" s="36">
        <f t="shared" si="228"/>
        <v>213</v>
      </c>
      <c r="K6693" s="39">
        <v>4.75</v>
      </c>
      <c r="L6693" s="39">
        <v>4.75</v>
      </c>
      <c r="M6693" s="38">
        <f t="shared" si="229"/>
        <v>1405.20833333333</v>
      </c>
      <c r="N6693" s="39" t="s">
        <v>15853</v>
      </c>
      <c r="O6693" s="39" t="s">
        <v>14549</v>
      </c>
    </row>
    <row r="6694" s="9" customFormat="1" ht="21" customHeight="1" spans="1:15">
      <c r="A6694" s="27">
        <v>6691</v>
      </c>
      <c r="B6694" s="39" t="s">
        <v>15854</v>
      </c>
      <c r="C6694" s="39" t="s">
        <v>14868</v>
      </c>
      <c r="D6694" s="39" t="s">
        <v>1152</v>
      </c>
      <c r="E6694" s="94">
        <v>50000</v>
      </c>
      <c r="F6694" s="54">
        <v>43216</v>
      </c>
      <c r="G6694" s="54">
        <v>44311</v>
      </c>
      <c r="H6694" s="54">
        <v>43790</v>
      </c>
      <c r="I6694" s="54">
        <v>44002</v>
      </c>
      <c r="J6694" s="36">
        <f t="shared" si="228"/>
        <v>213</v>
      </c>
      <c r="K6694" s="39">
        <v>4.75</v>
      </c>
      <c r="L6694" s="39">
        <v>4.75</v>
      </c>
      <c r="M6694" s="38">
        <f t="shared" si="229"/>
        <v>1405.20833333333</v>
      </c>
      <c r="N6694" s="39" t="s">
        <v>15855</v>
      </c>
      <c r="O6694" s="39" t="s">
        <v>14549</v>
      </c>
    </row>
    <row r="6695" s="9" customFormat="1" ht="21" customHeight="1" spans="1:15">
      <c r="A6695" s="27">
        <v>6692</v>
      </c>
      <c r="B6695" s="39" t="s">
        <v>11721</v>
      </c>
      <c r="C6695" s="39" t="s">
        <v>15358</v>
      </c>
      <c r="D6695" s="39" t="s">
        <v>1152</v>
      </c>
      <c r="E6695" s="94">
        <v>50000</v>
      </c>
      <c r="F6695" s="54">
        <v>43216</v>
      </c>
      <c r="G6695" s="54">
        <v>44311</v>
      </c>
      <c r="H6695" s="54">
        <v>43790</v>
      </c>
      <c r="I6695" s="54">
        <v>44002</v>
      </c>
      <c r="J6695" s="36">
        <f t="shared" si="228"/>
        <v>213</v>
      </c>
      <c r="K6695" s="39">
        <v>4.75</v>
      </c>
      <c r="L6695" s="39">
        <v>4.75</v>
      </c>
      <c r="M6695" s="38">
        <f t="shared" si="229"/>
        <v>1405.20833333333</v>
      </c>
      <c r="N6695" s="39" t="s">
        <v>15856</v>
      </c>
      <c r="O6695" s="39" t="s">
        <v>14549</v>
      </c>
    </row>
    <row r="6696" s="9" customFormat="1" ht="21" customHeight="1" spans="1:15">
      <c r="A6696" s="27">
        <v>6693</v>
      </c>
      <c r="B6696" s="39" t="s">
        <v>15857</v>
      </c>
      <c r="C6696" s="39" t="s">
        <v>14820</v>
      </c>
      <c r="D6696" s="39" t="s">
        <v>1152</v>
      </c>
      <c r="E6696" s="94">
        <v>50000</v>
      </c>
      <c r="F6696" s="54">
        <v>43220</v>
      </c>
      <c r="G6696" s="54">
        <v>44315</v>
      </c>
      <c r="H6696" s="54">
        <v>43790</v>
      </c>
      <c r="I6696" s="54">
        <v>44002</v>
      </c>
      <c r="J6696" s="36">
        <f t="shared" si="228"/>
        <v>213</v>
      </c>
      <c r="K6696" s="39">
        <v>4.75</v>
      </c>
      <c r="L6696" s="39">
        <v>4.75</v>
      </c>
      <c r="M6696" s="38">
        <f t="shared" si="229"/>
        <v>1405.20833333333</v>
      </c>
      <c r="N6696" s="39" t="s">
        <v>15858</v>
      </c>
      <c r="O6696" s="39" t="s">
        <v>14549</v>
      </c>
    </row>
    <row r="6697" s="9" customFormat="1" ht="21" customHeight="1" spans="1:15">
      <c r="A6697" s="27">
        <v>6694</v>
      </c>
      <c r="B6697" s="39" t="s">
        <v>15859</v>
      </c>
      <c r="C6697" s="39" t="s">
        <v>14924</v>
      </c>
      <c r="D6697" s="39" t="s">
        <v>1152</v>
      </c>
      <c r="E6697" s="94">
        <v>50000</v>
      </c>
      <c r="F6697" s="54">
        <v>43220</v>
      </c>
      <c r="G6697" s="54">
        <v>44315</v>
      </c>
      <c r="H6697" s="54">
        <v>43790</v>
      </c>
      <c r="I6697" s="54">
        <v>44002</v>
      </c>
      <c r="J6697" s="36">
        <f t="shared" si="228"/>
        <v>213</v>
      </c>
      <c r="K6697" s="39">
        <v>4.75</v>
      </c>
      <c r="L6697" s="39">
        <v>4.75</v>
      </c>
      <c r="M6697" s="38">
        <f t="shared" si="229"/>
        <v>1405.20833333333</v>
      </c>
      <c r="N6697" s="39" t="s">
        <v>15860</v>
      </c>
      <c r="O6697" s="39" t="s">
        <v>14549</v>
      </c>
    </row>
    <row r="6698" s="9" customFormat="1" ht="21" customHeight="1" spans="1:15">
      <c r="A6698" s="27">
        <v>6695</v>
      </c>
      <c r="B6698" s="39" t="s">
        <v>15861</v>
      </c>
      <c r="C6698" s="39" t="s">
        <v>14964</v>
      </c>
      <c r="D6698" s="39" t="s">
        <v>1152</v>
      </c>
      <c r="E6698" s="94">
        <v>50000</v>
      </c>
      <c r="F6698" s="54">
        <v>43228</v>
      </c>
      <c r="G6698" s="54">
        <v>44323</v>
      </c>
      <c r="H6698" s="54">
        <v>43790</v>
      </c>
      <c r="I6698" s="54">
        <v>44002</v>
      </c>
      <c r="J6698" s="36">
        <f t="shared" si="228"/>
        <v>213</v>
      </c>
      <c r="K6698" s="39">
        <v>4.75</v>
      </c>
      <c r="L6698" s="39">
        <v>4.75</v>
      </c>
      <c r="M6698" s="38">
        <f t="shared" si="229"/>
        <v>1405.20833333333</v>
      </c>
      <c r="N6698" s="39" t="s">
        <v>15862</v>
      </c>
      <c r="O6698" s="39" t="s">
        <v>14549</v>
      </c>
    </row>
    <row r="6699" s="9" customFormat="1" ht="21" customHeight="1" spans="1:15">
      <c r="A6699" s="27">
        <v>6696</v>
      </c>
      <c r="B6699" s="39" t="s">
        <v>15863</v>
      </c>
      <c r="C6699" s="39" t="s">
        <v>15537</v>
      </c>
      <c r="D6699" s="39" t="s">
        <v>1152</v>
      </c>
      <c r="E6699" s="94">
        <v>50000</v>
      </c>
      <c r="F6699" s="54">
        <v>43228</v>
      </c>
      <c r="G6699" s="54">
        <v>44323</v>
      </c>
      <c r="H6699" s="54">
        <v>43790</v>
      </c>
      <c r="I6699" s="54">
        <v>44002</v>
      </c>
      <c r="J6699" s="36">
        <f t="shared" si="228"/>
        <v>213</v>
      </c>
      <c r="K6699" s="39">
        <v>4.75</v>
      </c>
      <c r="L6699" s="39">
        <v>4.75</v>
      </c>
      <c r="M6699" s="38">
        <f t="shared" si="229"/>
        <v>1405.20833333333</v>
      </c>
      <c r="N6699" s="39" t="s">
        <v>15864</v>
      </c>
      <c r="O6699" s="39" t="s">
        <v>14549</v>
      </c>
    </row>
    <row r="6700" s="9" customFormat="1" ht="21" customHeight="1" spans="1:15">
      <c r="A6700" s="27">
        <v>6697</v>
      </c>
      <c r="B6700" s="39" t="s">
        <v>15865</v>
      </c>
      <c r="C6700" s="39" t="s">
        <v>15321</v>
      </c>
      <c r="D6700" s="39" t="s">
        <v>1152</v>
      </c>
      <c r="E6700" s="94">
        <v>50000</v>
      </c>
      <c r="F6700" s="54">
        <v>43229</v>
      </c>
      <c r="G6700" s="54">
        <v>44324</v>
      </c>
      <c r="H6700" s="54">
        <v>43790</v>
      </c>
      <c r="I6700" s="54">
        <v>44002</v>
      </c>
      <c r="J6700" s="36">
        <f t="shared" si="228"/>
        <v>213</v>
      </c>
      <c r="K6700" s="39">
        <v>4.75</v>
      </c>
      <c r="L6700" s="39">
        <v>4.75</v>
      </c>
      <c r="M6700" s="38">
        <f t="shared" si="229"/>
        <v>1405.20833333333</v>
      </c>
      <c r="N6700" s="39" t="s">
        <v>15866</v>
      </c>
      <c r="O6700" s="39" t="s">
        <v>14549</v>
      </c>
    </row>
    <row r="6701" s="9" customFormat="1" ht="21" customHeight="1" spans="1:15">
      <c r="A6701" s="27">
        <v>6698</v>
      </c>
      <c r="B6701" s="39" t="s">
        <v>15867</v>
      </c>
      <c r="C6701" s="39" t="s">
        <v>14964</v>
      </c>
      <c r="D6701" s="39" t="s">
        <v>1152</v>
      </c>
      <c r="E6701" s="94">
        <v>30000</v>
      </c>
      <c r="F6701" s="54">
        <v>43229</v>
      </c>
      <c r="G6701" s="54">
        <v>44324</v>
      </c>
      <c r="H6701" s="54">
        <v>43790</v>
      </c>
      <c r="I6701" s="54">
        <v>44002</v>
      </c>
      <c r="J6701" s="36">
        <f t="shared" si="228"/>
        <v>213</v>
      </c>
      <c r="K6701" s="39">
        <v>4.75</v>
      </c>
      <c r="L6701" s="39">
        <v>4.75</v>
      </c>
      <c r="M6701" s="38">
        <f t="shared" si="229"/>
        <v>843.125</v>
      </c>
      <c r="N6701" s="39" t="s">
        <v>15868</v>
      </c>
      <c r="O6701" s="39" t="s">
        <v>14549</v>
      </c>
    </row>
    <row r="6702" s="9" customFormat="1" ht="21" customHeight="1" spans="1:15">
      <c r="A6702" s="27">
        <v>6699</v>
      </c>
      <c r="B6702" s="39" t="s">
        <v>15869</v>
      </c>
      <c r="C6702" s="39" t="s">
        <v>15679</v>
      </c>
      <c r="D6702" s="39" t="s">
        <v>1152</v>
      </c>
      <c r="E6702" s="94">
        <v>30000</v>
      </c>
      <c r="F6702" s="54">
        <v>43229</v>
      </c>
      <c r="G6702" s="54">
        <v>44324</v>
      </c>
      <c r="H6702" s="54">
        <v>43790</v>
      </c>
      <c r="I6702" s="54">
        <v>44002</v>
      </c>
      <c r="J6702" s="36">
        <f t="shared" si="228"/>
        <v>213</v>
      </c>
      <c r="K6702" s="39">
        <v>4.75</v>
      </c>
      <c r="L6702" s="39">
        <v>4.75</v>
      </c>
      <c r="M6702" s="38">
        <f t="shared" si="229"/>
        <v>843.125</v>
      </c>
      <c r="N6702" s="39" t="s">
        <v>15870</v>
      </c>
      <c r="O6702" s="39" t="s">
        <v>14549</v>
      </c>
    </row>
    <row r="6703" s="9" customFormat="1" ht="21" customHeight="1" spans="1:15">
      <c r="A6703" s="27">
        <v>6700</v>
      </c>
      <c r="B6703" s="39" t="s">
        <v>15871</v>
      </c>
      <c r="C6703" s="39" t="s">
        <v>14638</v>
      </c>
      <c r="D6703" s="39" t="s">
        <v>1152</v>
      </c>
      <c r="E6703" s="94">
        <v>50000</v>
      </c>
      <c r="F6703" s="54">
        <v>43230</v>
      </c>
      <c r="G6703" s="54">
        <v>44325</v>
      </c>
      <c r="H6703" s="54">
        <v>43790</v>
      </c>
      <c r="I6703" s="54">
        <v>44002</v>
      </c>
      <c r="J6703" s="36">
        <f t="shared" si="228"/>
        <v>213</v>
      </c>
      <c r="K6703" s="39">
        <v>4.75</v>
      </c>
      <c r="L6703" s="39">
        <v>4.75</v>
      </c>
      <c r="M6703" s="38">
        <f t="shared" si="229"/>
        <v>1405.20833333333</v>
      </c>
      <c r="N6703" s="39" t="s">
        <v>15872</v>
      </c>
      <c r="O6703" s="39" t="s">
        <v>14549</v>
      </c>
    </row>
    <row r="6704" s="9" customFormat="1" ht="21" customHeight="1" spans="1:15">
      <c r="A6704" s="27">
        <v>6701</v>
      </c>
      <c r="B6704" s="39" t="s">
        <v>15873</v>
      </c>
      <c r="C6704" s="39" t="s">
        <v>14882</v>
      </c>
      <c r="D6704" s="39" t="s">
        <v>1152</v>
      </c>
      <c r="E6704" s="94">
        <v>50000</v>
      </c>
      <c r="F6704" s="54">
        <v>43235</v>
      </c>
      <c r="G6704" s="54">
        <v>44330</v>
      </c>
      <c r="H6704" s="54">
        <v>43790</v>
      </c>
      <c r="I6704" s="54">
        <v>44002</v>
      </c>
      <c r="J6704" s="36">
        <f t="shared" si="228"/>
        <v>213</v>
      </c>
      <c r="K6704" s="39">
        <v>4.75</v>
      </c>
      <c r="L6704" s="39">
        <v>4.75</v>
      </c>
      <c r="M6704" s="38">
        <f t="shared" si="229"/>
        <v>1405.20833333333</v>
      </c>
      <c r="N6704" s="39" t="s">
        <v>15874</v>
      </c>
      <c r="O6704" s="39" t="s">
        <v>14549</v>
      </c>
    </row>
    <row r="6705" s="9" customFormat="1" ht="21" customHeight="1" spans="1:15">
      <c r="A6705" s="27">
        <v>6702</v>
      </c>
      <c r="B6705" s="39" t="s">
        <v>15875</v>
      </c>
      <c r="C6705" s="39" t="s">
        <v>14638</v>
      </c>
      <c r="D6705" s="39" t="s">
        <v>1152</v>
      </c>
      <c r="E6705" s="94">
        <v>50000</v>
      </c>
      <c r="F6705" s="54">
        <v>43236</v>
      </c>
      <c r="G6705" s="54">
        <v>44331</v>
      </c>
      <c r="H6705" s="54">
        <v>43790</v>
      </c>
      <c r="I6705" s="54">
        <v>44002</v>
      </c>
      <c r="J6705" s="36">
        <f t="shared" si="228"/>
        <v>213</v>
      </c>
      <c r="K6705" s="39">
        <v>4.75</v>
      </c>
      <c r="L6705" s="39">
        <v>4.75</v>
      </c>
      <c r="M6705" s="38">
        <f t="shared" si="229"/>
        <v>1405.20833333333</v>
      </c>
      <c r="N6705" s="39" t="s">
        <v>15876</v>
      </c>
      <c r="O6705" s="39" t="s">
        <v>14549</v>
      </c>
    </row>
    <row r="6706" s="9" customFormat="1" ht="21" customHeight="1" spans="1:15">
      <c r="A6706" s="27">
        <v>6703</v>
      </c>
      <c r="B6706" s="39" t="s">
        <v>15877</v>
      </c>
      <c r="C6706" s="39" t="s">
        <v>15878</v>
      </c>
      <c r="D6706" s="39" t="s">
        <v>1152</v>
      </c>
      <c r="E6706" s="94">
        <v>40000</v>
      </c>
      <c r="F6706" s="54">
        <v>43237</v>
      </c>
      <c r="G6706" s="54">
        <v>44332</v>
      </c>
      <c r="H6706" s="54">
        <v>43790</v>
      </c>
      <c r="I6706" s="54">
        <v>44002</v>
      </c>
      <c r="J6706" s="36">
        <f t="shared" si="228"/>
        <v>213</v>
      </c>
      <c r="K6706" s="39">
        <v>4.75</v>
      </c>
      <c r="L6706" s="39">
        <v>4.75</v>
      </c>
      <c r="M6706" s="38">
        <f t="shared" si="229"/>
        <v>1124.16666666667</v>
      </c>
      <c r="N6706" s="39" t="s">
        <v>15879</v>
      </c>
      <c r="O6706" s="39" t="s">
        <v>14549</v>
      </c>
    </row>
    <row r="6707" s="9" customFormat="1" ht="21" customHeight="1" spans="1:15">
      <c r="A6707" s="27">
        <v>6704</v>
      </c>
      <c r="B6707" s="39" t="s">
        <v>15880</v>
      </c>
      <c r="C6707" s="39" t="s">
        <v>15881</v>
      </c>
      <c r="D6707" s="39" t="s">
        <v>1152</v>
      </c>
      <c r="E6707" s="94">
        <v>50000</v>
      </c>
      <c r="F6707" s="54">
        <v>43240</v>
      </c>
      <c r="G6707" s="54">
        <v>44335</v>
      </c>
      <c r="H6707" s="54">
        <v>43790</v>
      </c>
      <c r="I6707" s="54">
        <v>44002</v>
      </c>
      <c r="J6707" s="36">
        <f t="shared" si="228"/>
        <v>213</v>
      </c>
      <c r="K6707" s="39">
        <v>4.75</v>
      </c>
      <c r="L6707" s="39">
        <v>4.75</v>
      </c>
      <c r="M6707" s="38">
        <f t="shared" si="229"/>
        <v>1405.20833333333</v>
      </c>
      <c r="N6707" s="39" t="s">
        <v>15882</v>
      </c>
      <c r="O6707" s="39" t="s">
        <v>14549</v>
      </c>
    </row>
    <row r="6708" s="9" customFormat="1" ht="21" customHeight="1" spans="1:15">
      <c r="A6708" s="27">
        <v>6705</v>
      </c>
      <c r="B6708" s="39" t="s">
        <v>15883</v>
      </c>
      <c r="C6708" s="39" t="s">
        <v>14619</v>
      </c>
      <c r="D6708" s="39" t="s">
        <v>1152</v>
      </c>
      <c r="E6708" s="94">
        <v>50000</v>
      </c>
      <c r="F6708" s="54">
        <v>43241</v>
      </c>
      <c r="G6708" s="54">
        <v>44336</v>
      </c>
      <c r="H6708" s="54">
        <v>43790</v>
      </c>
      <c r="I6708" s="54">
        <v>44002</v>
      </c>
      <c r="J6708" s="36">
        <f t="shared" si="228"/>
        <v>213</v>
      </c>
      <c r="K6708" s="39">
        <v>4.75</v>
      </c>
      <c r="L6708" s="39">
        <v>4.75</v>
      </c>
      <c r="M6708" s="38">
        <f t="shared" si="229"/>
        <v>1405.20833333333</v>
      </c>
      <c r="N6708" s="39" t="s">
        <v>15884</v>
      </c>
      <c r="O6708" s="39" t="s">
        <v>14549</v>
      </c>
    </row>
    <row r="6709" s="9" customFormat="1" ht="21" customHeight="1" spans="1:15">
      <c r="A6709" s="27">
        <v>6706</v>
      </c>
      <c r="B6709" s="39" t="s">
        <v>15692</v>
      </c>
      <c r="C6709" s="39" t="s">
        <v>15679</v>
      </c>
      <c r="D6709" s="39" t="s">
        <v>1152</v>
      </c>
      <c r="E6709" s="94">
        <v>50000</v>
      </c>
      <c r="F6709" s="54">
        <v>43243</v>
      </c>
      <c r="G6709" s="54">
        <v>44338</v>
      </c>
      <c r="H6709" s="54">
        <v>43790</v>
      </c>
      <c r="I6709" s="54">
        <v>44002</v>
      </c>
      <c r="J6709" s="36">
        <f t="shared" si="228"/>
        <v>213</v>
      </c>
      <c r="K6709" s="39">
        <v>4.75</v>
      </c>
      <c r="L6709" s="39">
        <v>4.75</v>
      </c>
      <c r="M6709" s="38">
        <f t="shared" si="229"/>
        <v>1405.20833333333</v>
      </c>
      <c r="N6709" s="39" t="s">
        <v>15885</v>
      </c>
      <c r="O6709" s="39" t="s">
        <v>14549</v>
      </c>
    </row>
    <row r="6710" s="9" customFormat="1" ht="21" customHeight="1" spans="1:15">
      <c r="A6710" s="27">
        <v>6707</v>
      </c>
      <c r="B6710" s="39" t="s">
        <v>15380</v>
      </c>
      <c r="C6710" s="39" t="s">
        <v>14613</v>
      </c>
      <c r="D6710" s="39" t="s">
        <v>1152</v>
      </c>
      <c r="E6710" s="94">
        <v>50000</v>
      </c>
      <c r="F6710" s="54">
        <v>43244</v>
      </c>
      <c r="G6710" s="54">
        <v>44339</v>
      </c>
      <c r="H6710" s="54">
        <v>43790</v>
      </c>
      <c r="I6710" s="54">
        <v>44002</v>
      </c>
      <c r="J6710" s="36">
        <f t="shared" si="228"/>
        <v>213</v>
      </c>
      <c r="K6710" s="39">
        <v>4.75</v>
      </c>
      <c r="L6710" s="39">
        <v>4.75</v>
      </c>
      <c r="M6710" s="38">
        <f t="shared" si="229"/>
        <v>1405.20833333333</v>
      </c>
      <c r="N6710" s="39" t="s">
        <v>15886</v>
      </c>
      <c r="O6710" s="39" t="s">
        <v>14549</v>
      </c>
    </row>
    <row r="6711" s="9" customFormat="1" ht="21" customHeight="1" spans="1:15">
      <c r="A6711" s="27">
        <v>6708</v>
      </c>
      <c r="B6711" s="39" t="s">
        <v>15887</v>
      </c>
      <c r="C6711" s="39" t="s">
        <v>14562</v>
      </c>
      <c r="D6711" s="39" t="s">
        <v>1152</v>
      </c>
      <c r="E6711" s="94">
        <v>50000</v>
      </c>
      <c r="F6711" s="54">
        <v>43245</v>
      </c>
      <c r="G6711" s="54">
        <v>44340</v>
      </c>
      <c r="H6711" s="54">
        <v>43790</v>
      </c>
      <c r="I6711" s="54">
        <v>44002</v>
      </c>
      <c r="J6711" s="36">
        <f t="shared" si="228"/>
        <v>213</v>
      </c>
      <c r="K6711" s="39">
        <v>4.75</v>
      </c>
      <c r="L6711" s="39">
        <v>4.75</v>
      </c>
      <c r="M6711" s="38">
        <f t="shared" si="229"/>
        <v>1405.20833333333</v>
      </c>
      <c r="N6711" s="39" t="s">
        <v>15888</v>
      </c>
      <c r="O6711" s="39" t="s">
        <v>14549</v>
      </c>
    </row>
    <row r="6712" s="9" customFormat="1" ht="21" customHeight="1" spans="1:15">
      <c r="A6712" s="27">
        <v>6709</v>
      </c>
      <c r="B6712" s="39" t="s">
        <v>15889</v>
      </c>
      <c r="C6712" s="39" t="s">
        <v>14595</v>
      </c>
      <c r="D6712" s="39" t="s">
        <v>1152</v>
      </c>
      <c r="E6712" s="94">
        <v>50000</v>
      </c>
      <c r="F6712" s="54">
        <v>43255</v>
      </c>
      <c r="G6712" s="54">
        <v>44350</v>
      </c>
      <c r="H6712" s="54">
        <v>43790</v>
      </c>
      <c r="I6712" s="54">
        <v>44002</v>
      </c>
      <c r="J6712" s="36">
        <f t="shared" si="228"/>
        <v>213</v>
      </c>
      <c r="K6712" s="39">
        <v>4.75</v>
      </c>
      <c r="L6712" s="39">
        <v>4.75</v>
      </c>
      <c r="M6712" s="38">
        <f t="shared" si="229"/>
        <v>1405.20833333333</v>
      </c>
      <c r="N6712" s="39" t="s">
        <v>15890</v>
      </c>
      <c r="O6712" s="39" t="s">
        <v>14549</v>
      </c>
    </row>
    <row r="6713" s="9" customFormat="1" ht="21" customHeight="1" spans="1:15">
      <c r="A6713" s="27">
        <v>6710</v>
      </c>
      <c r="B6713" s="39" t="s">
        <v>15891</v>
      </c>
      <c r="C6713" s="39" t="s">
        <v>14865</v>
      </c>
      <c r="D6713" s="39" t="s">
        <v>1152</v>
      </c>
      <c r="E6713" s="94">
        <v>50000</v>
      </c>
      <c r="F6713" s="54">
        <v>43255</v>
      </c>
      <c r="G6713" s="54">
        <v>44350</v>
      </c>
      <c r="H6713" s="54">
        <v>43790</v>
      </c>
      <c r="I6713" s="54">
        <v>44002</v>
      </c>
      <c r="J6713" s="36">
        <f t="shared" si="228"/>
        <v>213</v>
      </c>
      <c r="K6713" s="39">
        <v>4.75</v>
      </c>
      <c r="L6713" s="39">
        <v>4.75</v>
      </c>
      <c r="M6713" s="38">
        <f t="shared" si="229"/>
        <v>1405.20833333333</v>
      </c>
      <c r="N6713" s="39" t="s">
        <v>15892</v>
      </c>
      <c r="O6713" s="39" t="s">
        <v>14549</v>
      </c>
    </row>
    <row r="6714" s="9" customFormat="1" ht="21" customHeight="1" spans="1:16">
      <c r="A6714" s="27">
        <v>6711</v>
      </c>
      <c r="B6714" s="39" t="s">
        <v>15893</v>
      </c>
      <c r="C6714" s="39" t="s">
        <v>15894</v>
      </c>
      <c r="D6714" s="39" t="s">
        <v>1152</v>
      </c>
      <c r="E6714" s="94">
        <v>50000</v>
      </c>
      <c r="F6714" s="54">
        <v>43256</v>
      </c>
      <c r="G6714" s="54">
        <v>44351</v>
      </c>
      <c r="H6714" s="54">
        <v>43790</v>
      </c>
      <c r="I6714" s="54">
        <v>44002</v>
      </c>
      <c r="J6714" s="36">
        <f t="shared" si="228"/>
        <v>213</v>
      </c>
      <c r="K6714" s="39">
        <v>4.75</v>
      </c>
      <c r="L6714" s="39">
        <v>4.75</v>
      </c>
      <c r="M6714" s="38">
        <f t="shared" si="229"/>
        <v>1405.20833333333</v>
      </c>
      <c r="N6714" s="39" t="s">
        <v>15895</v>
      </c>
      <c r="O6714" s="39" t="s">
        <v>14549</v>
      </c>
      <c r="P6714" s="8" t="e">
        <f>VLOOKUP(N6714,#REF!,12,0)</f>
        <v>#REF!</v>
      </c>
    </row>
    <row r="6715" s="9" customFormat="1" ht="21" customHeight="1" spans="1:15">
      <c r="A6715" s="27">
        <v>6712</v>
      </c>
      <c r="B6715" s="39" t="s">
        <v>15896</v>
      </c>
      <c r="C6715" s="39" t="s">
        <v>15263</v>
      </c>
      <c r="D6715" s="39" t="s">
        <v>1152</v>
      </c>
      <c r="E6715" s="94">
        <v>50000</v>
      </c>
      <c r="F6715" s="54">
        <v>43258</v>
      </c>
      <c r="G6715" s="54">
        <v>44353</v>
      </c>
      <c r="H6715" s="54">
        <v>43790</v>
      </c>
      <c r="I6715" s="54">
        <v>44002</v>
      </c>
      <c r="J6715" s="36">
        <f t="shared" si="228"/>
        <v>213</v>
      </c>
      <c r="K6715" s="39">
        <v>4.75</v>
      </c>
      <c r="L6715" s="39">
        <v>4.75</v>
      </c>
      <c r="M6715" s="38">
        <f t="shared" si="229"/>
        <v>1405.20833333333</v>
      </c>
      <c r="N6715" s="39" t="s">
        <v>15897</v>
      </c>
      <c r="O6715" s="39" t="s">
        <v>14549</v>
      </c>
    </row>
    <row r="6716" s="9" customFormat="1" ht="21" customHeight="1" spans="1:15">
      <c r="A6716" s="27">
        <v>6713</v>
      </c>
      <c r="B6716" s="39" t="s">
        <v>15898</v>
      </c>
      <c r="C6716" s="39" t="s">
        <v>15899</v>
      </c>
      <c r="D6716" s="39" t="s">
        <v>1152</v>
      </c>
      <c r="E6716" s="94">
        <v>50000</v>
      </c>
      <c r="F6716" s="54">
        <v>43259</v>
      </c>
      <c r="G6716" s="54">
        <v>44354</v>
      </c>
      <c r="H6716" s="54">
        <v>43790</v>
      </c>
      <c r="I6716" s="54">
        <v>44002</v>
      </c>
      <c r="J6716" s="36">
        <f t="shared" si="228"/>
        <v>213</v>
      </c>
      <c r="K6716" s="39">
        <v>4.75</v>
      </c>
      <c r="L6716" s="39">
        <v>4.75</v>
      </c>
      <c r="M6716" s="38">
        <f t="shared" si="229"/>
        <v>1405.20833333333</v>
      </c>
      <c r="N6716" s="39" t="s">
        <v>15900</v>
      </c>
      <c r="O6716" s="39" t="s">
        <v>14549</v>
      </c>
    </row>
    <row r="6717" s="9" customFormat="1" ht="21" customHeight="1" spans="1:15">
      <c r="A6717" s="27">
        <v>6714</v>
      </c>
      <c r="B6717" s="39" t="s">
        <v>15901</v>
      </c>
      <c r="C6717" s="39" t="s">
        <v>15321</v>
      </c>
      <c r="D6717" s="39" t="s">
        <v>1152</v>
      </c>
      <c r="E6717" s="94">
        <v>50000</v>
      </c>
      <c r="F6717" s="54">
        <v>43260</v>
      </c>
      <c r="G6717" s="54">
        <v>43990</v>
      </c>
      <c r="H6717" s="54">
        <v>43790</v>
      </c>
      <c r="I6717" s="54">
        <v>43990</v>
      </c>
      <c r="J6717" s="36">
        <f t="shared" si="228"/>
        <v>201</v>
      </c>
      <c r="K6717" s="39">
        <v>4.75</v>
      </c>
      <c r="L6717" s="39">
        <v>4.75</v>
      </c>
      <c r="M6717" s="38">
        <f t="shared" si="229"/>
        <v>1326.04166666667</v>
      </c>
      <c r="N6717" s="39" t="s">
        <v>15902</v>
      </c>
      <c r="O6717" s="39" t="s">
        <v>14549</v>
      </c>
    </row>
    <row r="6718" s="9" customFormat="1" ht="21" customHeight="1" spans="1:15">
      <c r="A6718" s="27">
        <v>6715</v>
      </c>
      <c r="B6718" s="39" t="s">
        <v>15903</v>
      </c>
      <c r="C6718" s="39" t="s">
        <v>14604</v>
      </c>
      <c r="D6718" s="39" t="s">
        <v>1152</v>
      </c>
      <c r="E6718" s="94">
        <v>50000</v>
      </c>
      <c r="F6718" s="54">
        <v>43261</v>
      </c>
      <c r="G6718" s="54">
        <v>44356</v>
      </c>
      <c r="H6718" s="54">
        <v>43790</v>
      </c>
      <c r="I6718" s="54">
        <v>44002</v>
      </c>
      <c r="J6718" s="36">
        <f t="shared" si="228"/>
        <v>213</v>
      </c>
      <c r="K6718" s="39">
        <v>4.75</v>
      </c>
      <c r="L6718" s="39">
        <v>4.75</v>
      </c>
      <c r="M6718" s="38">
        <f t="shared" si="229"/>
        <v>1405.20833333333</v>
      </c>
      <c r="N6718" s="39" t="s">
        <v>15904</v>
      </c>
      <c r="O6718" s="39" t="s">
        <v>14549</v>
      </c>
    </row>
    <row r="6719" s="9" customFormat="1" ht="21" customHeight="1" spans="1:15">
      <c r="A6719" s="27">
        <v>6716</v>
      </c>
      <c r="B6719" s="39" t="s">
        <v>15905</v>
      </c>
      <c r="C6719" s="39" t="s">
        <v>14613</v>
      </c>
      <c r="D6719" s="39" t="s">
        <v>1152</v>
      </c>
      <c r="E6719" s="94">
        <v>20000</v>
      </c>
      <c r="F6719" s="54">
        <v>43262</v>
      </c>
      <c r="G6719" s="54">
        <v>44357</v>
      </c>
      <c r="H6719" s="54">
        <v>43790</v>
      </c>
      <c r="I6719" s="54">
        <v>44002</v>
      </c>
      <c r="J6719" s="36">
        <f t="shared" si="228"/>
        <v>213</v>
      </c>
      <c r="K6719" s="39">
        <v>4.75</v>
      </c>
      <c r="L6719" s="39">
        <v>4.75</v>
      </c>
      <c r="M6719" s="38">
        <f t="shared" si="229"/>
        <v>562.083333333333</v>
      </c>
      <c r="N6719" s="39" t="s">
        <v>15906</v>
      </c>
      <c r="O6719" s="39" t="s">
        <v>14549</v>
      </c>
    </row>
    <row r="6720" s="9" customFormat="1" ht="21" customHeight="1" spans="1:15">
      <c r="A6720" s="27">
        <v>6717</v>
      </c>
      <c r="B6720" s="39" t="s">
        <v>15907</v>
      </c>
      <c r="C6720" s="39" t="s">
        <v>14769</v>
      </c>
      <c r="D6720" s="39" t="s">
        <v>1152</v>
      </c>
      <c r="E6720" s="94">
        <v>50000</v>
      </c>
      <c r="F6720" s="54">
        <v>43266</v>
      </c>
      <c r="G6720" s="54">
        <v>44361</v>
      </c>
      <c r="H6720" s="54">
        <v>43790</v>
      </c>
      <c r="I6720" s="54">
        <v>44002</v>
      </c>
      <c r="J6720" s="36">
        <f t="shared" si="228"/>
        <v>213</v>
      </c>
      <c r="K6720" s="39">
        <v>4.75</v>
      </c>
      <c r="L6720" s="39">
        <v>4.75</v>
      </c>
      <c r="M6720" s="38">
        <f t="shared" si="229"/>
        <v>1405.20833333333</v>
      </c>
      <c r="N6720" s="39" t="s">
        <v>15908</v>
      </c>
      <c r="O6720" s="39" t="s">
        <v>14549</v>
      </c>
    </row>
    <row r="6721" s="9" customFormat="1" ht="21" customHeight="1" spans="1:15">
      <c r="A6721" s="27">
        <v>6718</v>
      </c>
      <c r="B6721" s="39" t="s">
        <v>15909</v>
      </c>
      <c r="C6721" s="39" t="s">
        <v>15321</v>
      </c>
      <c r="D6721" s="39" t="s">
        <v>1152</v>
      </c>
      <c r="E6721" s="94">
        <v>50000</v>
      </c>
      <c r="F6721" s="54">
        <v>43268</v>
      </c>
      <c r="G6721" s="54">
        <v>44363</v>
      </c>
      <c r="H6721" s="54">
        <v>43790</v>
      </c>
      <c r="I6721" s="54">
        <v>44002</v>
      </c>
      <c r="J6721" s="36">
        <f t="shared" si="228"/>
        <v>213</v>
      </c>
      <c r="K6721" s="39">
        <v>4.75</v>
      </c>
      <c r="L6721" s="39">
        <v>4.75</v>
      </c>
      <c r="M6721" s="38">
        <f t="shared" si="229"/>
        <v>1405.20833333333</v>
      </c>
      <c r="N6721" s="39" t="s">
        <v>15910</v>
      </c>
      <c r="O6721" s="39" t="s">
        <v>14549</v>
      </c>
    </row>
    <row r="6722" s="9" customFormat="1" ht="21" customHeight="1" spans="1:15">
      <c r="A6722" s="27">
        <v>6719</v>
      </c>
      <c r="B6722" s="39" t="s">
        <v>15911</v>
      </c>
      <c r="C6722" s="39" t="s">
        <v>15299</v>
      </c>
      <c r="D6722" s="39" t="s">
        <v>1152</v>
      </c>
      <c r="E6722" s="94">
        <v>50000</v>
      </c>
      <c r="F6722" s="54">
        <v>43272</v>
      </c>
      <c r="G6722" s="54">
        <v>44367</v>
      </c>
      <c r="H6722" s="54">
        <v>43790</v>
      </c>
      <c r="I6722" s="54">
        <v>44002</v>
      </c>
      <c r="J6722" s="36">
        <f t="shared" si="228"/>
        <v>213</v>
      </c>
      <c r="K6722" s="39">
        <v>4.75</v>
      </c>
      <c r="L6722" s="39">
        <v>4.75</v>
      </c>
      <c r="M6722" s="38">
        <f t="shared" si="229"/>
        <v>1405.20833333333</v>
      </c>
      <c r="N6722" s="39" t="s">
        <v>15912</v>
      </c>
      <c r="O6722" s="39" t="s">
        <v>14549</v>
      </c>
    </row>
    <row r="6723" s="9" customFormat="1" ht="21" customHeight="1" spans="1:15">
      <c r="A6723" s="27">
        <v>6720</v>
      </c>
      <c r="B6723" s="39" t="s">
        <v>15913</v>
      </c>
      <c r="C6723" s="39" t="s">
        <v>15914</v>
      </c>
      <c r="D6723" s="39" t="s">
        <v>1152</v>
      </c>
      <c r="E6723" s="94">
        <v>50000</v>
      </c>
      <c r="F6723" s="54">
        <v>43273</v>
      </c>
      <c r="G6723" s="54">
        <v>44368</v>
      </c>
      <c r="H6723" s="54">
        <v>43790</v>
      </c>
      <c r="I6723" s="54">
        <v>44002</v>
      </c>
      <c r="J6723" s="36">
        <f t="shared" si="228"/>
        <v>213</v>
      </c>
      <c r="K6723" s="39">
        <v>4.75</v>
      </c>
      <c r="L6723" s="39">
        <v>4.75</v>
      </c>
      <c r="M6723" s="38">
        <f t="shared" si="229"/>
        <v>1405.20833333333</v>
      </c>
      <c r="N6723" s="39" t="s">
        <v>15915</v>
      </c>
      <c r="O6723" s="39" t="s">
        <v>14549</v>
      </c>
    </row>
    <row r="6724" s="9" customFormat="1" ht="21" customHeight="1" spans="1:15">
      <c r="A6724" s="27">
        <v>6721</v>
      </c>
      <c r="B6724" s="39" t="s">
        <v>15916</v>
      </c>
      <c r="C6724" s="39" t="s">
        <v>15899</v>
      </c>
      <c r="D6724" s="39" t="s">
        <v>1152</v>
      </c>
      <c r="E6724" s="94">
        <v>50000</v>
      </c>
      <c r="F6724" s="54">
        <v>43273</v>
      </c>
      <c r="G6724" s="54">
        <v>44368</v>
      </c>
      <c r="H6724" s="54">
        <v>43790</v>
      </c>
      <c r="I6724" s="54">
        <v>44002</v>
      </c>
      <c r="J6724" s="36">
        <f t="shared" ref="J6724:J6787" si="230">I6724-H6724+1</f>
        <v>213</v>
      </c>
      <c r="K6724" s="39">
        <v>4.75</v>
      </c>
      <c r="L6724" s="39">
        <v>4.75</v>
      </c>
      <c r="M6724" s="38">
        <f t="shared" ref="M6724:M6787" si="231">E6724*J6724*L6724/12/30/100</f>
        <v>1405.20833333333</v>
      </c>
      <c r="N6724" s="39" t="s">
        <v>15917</v>
      </c>
      <c r="O6724" s="39" t="s">
        <v>14549</v>
      </c>
    </row>
    <row r="6725" s="9" customFormat="1" ht="21" customHeight="1" spans="1:15">
      <c r="A6725" s="27">
        <v>6722</v>
      </c>
      <c r="B6725" s="39" t="s">
        <v>15918</v>
      </c>
      <c r="C6725" s="39" t="s">
        <v>15340</v>
      </c>
      <c r="D6725" s="39" t="s">
        <v>1152</v>
      </c>
      <c r="E6725" s="94">
        <v>50000</v>
      </c>
      <c r="F6725" s="54">
        <v>43276</v>
      </c>
      <c r="G6725" s="54">
        <v>44371</v>
      </c>
      <c r="H6725" s="54">
        <v>43790</v>
      </c>
      <c r="I6725" s="54">
        <v>44002</v>
      </c>
      <c r="J6725" s="36">
        <f t="shared" si="230"/>
        <v>213</v>
      </c>
      <c r="K6725" s="39">
        <v>4.75</v>
      </c>
      <c r="L6725" s="39">
        <v>4.75</v>
      </c>
      <c r="M6725" s="38">
        <f t="shared" si="231"/>
        <v>1405.20833333333</v>
      </c>
      <c r="N6725" s="39" t="s">
        <v>15919</v>
      </c>
      <c r="O6725" s="39" t="s">
        <v>14549</v>
      </c>
    </row>
    <row r="6726" s="9" customFormat="1" ht="21" customHeight="1" spans="1:15">
      <c r="A6726" s="27">
        <v>6723</v>
      </c>
      <c r="B6726" s="39" t="s">
        <v>15920</v>
      </c>
      <c r="C6726" s="39" t="s">
        <v>15881</v>
      </c>
      <c r="D6726" s="39" t="s">
        <v>1152</v>
      </c>
      <c r="E6726" s="94">
        <v>50000</v>
      </c>
      <c r="F6726" s="54">
        <v>43290</v>
      </c>
      <c r="G6726" s="54">
        <v>44385</v>
      </c>
      <c r="H6726" s="54">
        <v>43790</v>
      </c>
      <c r="I6726" s="54">
        <v>44002</v>
      </c>
      <c r="J6726" s="36">
        <f t="shared" si="230"/>
        <v>213</v>
      </c>
      <c r="K6726" s="39">
        <v>4.75</v>
      </c>
      <c r="L6726" s="39">
        <v>4.75</v>
      </c>
      <c r="M6726" s="38">
        <f t="shared" si="231"/>
        <v>1405.20833333333</v>
      </c>
      <c r="N6726" s="39" t="s">
        <v>15921</v>
      </c>
      <c r="O6726" s="39" t="s">
        <v>14549</v>
      </c>
    </row>
    <row r="6727" s="9" customFormat="1" ht="21" customHeight="1" spans="1:15">
      <c r="A6727" s="27">
        <v>6724</v>
      </c>
      <c r="B6727" s="39" t="s">
        <v>15922</v>
      </c>
      <c r="C6727" s="39" t="s">
        <v>14699</v>
      </c>
      <c r="D6727" s="39" t="s">
        <v>1152</v>
      </c>
      <c r="E6727" s="94">
        <v>50000</v>
      </c>
      <c r="F6727" s="54">
        <v>43291</v>
      </c>
      <c r="G6727" s="54">
        <v>44386</v>
      </c>
      <c r="H6727" s="54">
        <v>43790</v>
      </c>
      <c r="I6727" s="54">
        <v>44002</v>
      </c>
      <c r="J6727" s="36">
        <f t="shared" si="230"/>
        <v>213</v>
      </c>
      <c r="K6727" s="39">
        <v>4.75</v>
      </c>
      <c r="L6727" s="39">
        <v>4.75</v>
      </c>
      <c r="M6727" s="38">
        <f t="shared" si="231"/>
        <v>1405.20833333333</v>
      </c>
      <c r="N6727" s="39" t="s">
        <v>15923</v>
      </c>
      <c r="O6727" s="39" t="s">
        <v>14549</v>
      </c>
    </row>
    <row r="6728" s="9" customFormat="1" ht="21" customHeight="1" spans="1:15">
      <c r="A6728" s="27">
        <v>6725</v>
      </c>
      <c r="B6728" s="39" t="s">
        <v>15924</v>
      </c>
      <c r="C6728" s="39" t="s">
        <v>14961</v>
      </c>
      <c r="D6728" s="39" t="s">
        <v>1152</v>
      </c>
      <c r="E6728" s="94">
        <v>50000</v>
      </c>
      <c r="F6728" s="54">
        <v>43292</v>
      </c>
      <c r="G6728" s="54">
        <v>44387</v>
      </c>
      <c r="H6728" s="54">
        <v>43790</v>
      </c>
      <c r="I6728" s="54">
        <v>44002</v>
      </c>
      <c r="J6728" s="36">
        <f t="shared" si="230"/>
        <v>213</v>
      </c>
      <c r="K6728" s="39">
        <v>4.75</v>
      </c>
      <c r="L6728" s="39">
        <v>4.75</v>
      </c>
      <c r="M6728" s="38">
        <f t="shared" si="231"/>
        <v>1405.20833333333</v>
      </c>
      <c r="N6728" s="39" t="s">
        <v>15925</v>
      </c>
      <c r="O6728" s="39" t="s">
        <v>14549</v>
      </c>
    </row>
    <row r="6729" s="9" customFormat="1" ht="21" customHeight="1" spans="1:15">
      <c r="A6729" s="27">
        <v>6726</v>
      </c>
      <c r="B6729" s="39" t="s">
        <v>15827</v>
      </c>
      <c r="C6729" s="39" t="s">
        <v>14616</v>
      </c>
      <c r="D6729" s="39" t="s">
        <v>1152</v>
      </c>
      <c r="E6729" s="94">
        <v>50000</v>
      </c>
      <c r="F6729" s="54">
        <v>43299</v>
      </c>
      <c r="G6729" s="54">
        <v>44394</v>
      </c>
      <c r="H6729" s="54">
        <v>43790</v>
      </c>
      <c r="I6729" s="54">
        <v>44002</v>
      </c>
      <c r="J6729" s="36">
        <f t="shared" si="230"/>
        <v>213</v>
      </c>
      <c r="K6729" s="39">
        <v>4.75</v>
      </c>
      <c r="L6729" s="39">
        <v>4.75</v>
      </c>
      <c r="M6729" s="38">
        <f t="shared" si="231"/>
        <v>1405.20833333333</v>
      </c>
      <c r="N6729" s="39" t="s">
        <v>15926</v>
      </c>
      <c r="O6729" s="39" t="s">
        <v>14549</v>
      </c>
    </row>
    <row r="6730" s="9" customFormat="1" ht="21" customHeight="1" spans="1:15">
      <c r="A6730" s="27">
        <v>6727</v>
      </c>
      <c r="B6730" s="39" t="s">
        <v>15927</v>
      </c>
      <c r="C6730" s="39" t="s">
        <v>15928</v>
      </c>
      <c r="D6730" s="39" t="s">
        <v>1152</v>
      </c>
      <c r="E6730" s="94">
        <v>30000</v>
      </c>
      <c r="F6730" s="54">
        <v>43299</v>
      </c>
      <c r="G6730" s="54">
        <v>44394</v>
      </c>
      <c r="H6730" s="54">
        <v>43790</v>
      </c>
      <c r="I6730" s="54">
        <v>44002</v>
      </c>
      <c r="J6730" s="36">
        <f t="shared" si="230"/>
        <v>213</v>
      </c>
      <c r="K6730" s="39">
        <v>4.75</v>
      </c>
      <c r="L6730" s="39">
        <v>4.75</v>
      </c>
      <c r="M6730" s="38">
        <f t="shared" si="231"/>
        <v>843.125</v>
      </c>
      <c r="N6730" s="39" t="s">
        <v>15929</v>
      </c>
      <c r="O6730" s="39" t="s">
        <v>14549</v>
      </c>
    </row>
    <row r="6731" s="9" customFormat="1" ht="21" customHeight="1" spans="1:15">
      <c r="A6731" s="27">
        <v>6728</v>
      </c>
      <c r="B6731" s="39" t="s">
        <v>15930</v>
      </c>
      <c r="C6731" s="39" t="s">
        <v>15931</v>
      </c>
      <c r="D6731" s="39" t="s">
        <v>1152</v>
      </c>
      <c r="E6731" s="94">
        <v>50000</v>
      </c>
      <c r="F6731" s="54">
        <v>43300</v>
      </c>
      <c r="G6731" s="54">
        <v>44395</v>
      </c>
      <c r="H6731" s="54">
        <v>43790</v>
      </c>
      <c r="I6731" s="54">
        <v>44002</v>
      </c>
      <c r="J6731" s="36">
        <f t="shared" si="230"/>
        <v>213</v>
      </c>
      <c r="K6731" s="39">
        <v>4.75</v>
      </c>
      <c r="L6731" s="39">
        <v>4.75</v>
      </c>
      <c r="M6731" s="38">
        <f t="shared" si="231"/>
        <v>1405.20833333333</v>
      </c>
      <c r="N6731" s="39" t="s">
        <v>15932</v>
      </c>
      <c r="O6731" s="39" t="s">
        <v>14549</v>
      </c>
    </row>
    <row r="6732" s="9" customFormat="1" ht="21" customHeight="1" spans="1:15">
      <c r="A6732" s="27">
        <v>6729</v>
      </c>
      <c r="B6732" s="39" t="s">
        <v>15933</v>
      </c>
      <c r="C6732" s="39" t="s">
        <v>15310</v>
      </c>
      <c r="D6732" s="39" t="s">
        <v>1152</v>
      </c>
      <c r="E6732" s="94">
        <v>50000</v>
      </c>
      <c r="F6732" s="54">
        <v>43301</v>
      </c>
      <c r="G6732" s="54">
        <v>44396</v>
      </c>
      <c r="H6732" s="54">
        <v>43790</v>
      </c>
      <c r="I6732" s="54">
        <v>44002</v>
      </c>
      <c r="J6732" s="36">
        <f t="shared" si="230"/>
        <v>213</v>
      </c>
      <c r="K6732" s="39">
        <v>4.75</v>
      </c>
      <c r="L6732" s="39">
        <v>4.75</v>
      </c>
      <c r="M6732" s="38">
        <f t="shared" si="231"/>
        <v>1405.20833333333</v>
      </c>
      <c r="N6732" s="39" t="s">
        <v>15934</v>
      </c>
      <c r="O6732" s="39" t="s">
        <v>14549</v>
      </c>
    </row>
    <row r="6733" s="9" customFormat="1" ht="21" customHeight="1" spans="1:15">
      <c r="A6733" s="27">
        <v>6730</v>
      </c>
      <c r="B6733" s="39" t="s">
        <v>15935</v>
      </c>
      <c r="C6733" s="39" t="s">
        <v>14706</v>
      </c>
      <c r="D6733" s="39" t="s">
        <v>1152</v>
      </c>
      <c r="E6733" s="94">
        <v>50000</v>
      </c>
      <c r="F6733" s="54">
        <v>43328</v>
      </c>
      <c r="G6733" s="54">
        <v>44423</v>
      </c>
      <c r="H6733" s="54">
        <v>43790</v>
      </c>
      <c r="I6733" s="54">
        <v>44002</v>
      </c>
      <c r="J6733" s="36">
        <f t="shared" si="230"/>
        <v>213</v>
      </c>
      <c r="K6733" s="39">
        <v>4.75</v>
      </c>
      <c r="L6733" s="39">
        <v>4.75</v>
      </c>
      <c r="M6733" s="38">
        <f t="shared" si="231"/>
        <v>1405.20833333333</v>
      </c>
      <c r="N6733" s="39" t="s">
        <v>15936</v>
      </c>
      <c r="O6733" s="39" t="s">
        <v>14549</v>
      </c>
    </row>
    <row r="6734" s="9" customFormat="1" ht="21" customHeight="1" spans="1:15">
      <c r="A6734" s="27">
        <v>6731</v>
      </c>
      <c r="B6734" s="39" t="s">
        <v>15937</v>
      </c>
      <c r="C6734" s="39" t="s">
        <v>14873</v>
      </c>
      <c r="D6734" s="39" t="s">
        <v>1152</v>
      </c>
      <c r="E6734" s="94">
        <v>50000</v>
      </c>
      <c r="F6734" s="54">
        <v>43330</v>
      </c>
      <c r="G6734" s="54">
        <v>44425</v>
      </c>
      <c r="H6734" s="54">
        <v>43790</v>
      </c>
      <c r="I6734" s="54">
        <v>44002</v>
      </c>
      <c r="J6734" s="36">
        <f t="shared" si="230"/>
        <v>213</v>
      </c>
      <c r="K6734" s="39">
        <v>4.75</v>
      </c>
      <c r="L6734" s="39">
        <v>4.75</v>
      </c>
      <c r="M6734" s="38">
        <f t="shared" si="231"/>
        <v>1405.20833333333</v>
      </c>
      <c r="N6734" s="39" t="s">
        <v>15938</v>
      </c>
      <c r="O6734" s="39" t="s">
        <v>14549</v>
      </c>
    </row>
    <row r="6735" s="9" customFormat="1" ht="21" customHeight="1" spans="1:15">
      <c r="A6735" s="27">
        <v>6732</v>
      </c>
      <c r="B6735" s="39" t="s">
        <v>15939</v>
      </c>
      <c r="C6735" s="39" t="s">
        <v>14679</v>
      </c>
      <c r="D6735" s="39" t="s">
        <v>1152</v>
      </c>
      <c r="E6735" s="94">
        <v>50000</v>
      </c>
      <c r="F6735" s="54">
        <v>43333</v>
      </c>
      <c r="G6735" s="54">
        <v>44428</v>
      </c>
      <c r="H6735" s="54">
        <v>43790</v>
      </c>
      <c r="I6735" s="54">
        <v>44002</v>
      </c>
      <c r="J6735" s="36">
        <f t="shared" si="230"/>
        <v>213</v>
      </c>
      <c r="K6735" s="39">
        <v>4.75</v>
      </c>
      <c r="L6735" s="39">
        <v>4.75</v>
      </c>
      <c r="M6735" s="38">
        <f t="shared" si="231"/>
        <v>1405.20833333333</v>
      </c>
      <c r="N6735" s="39" t="s">
        <v>15940</v>
      </c>
      <c r="O6735" s="39" t="s">
        <v>14549</v>
      </c>
    </row>
    <row r="6736" s="9" customFormat="1" ht="21" customHeight="1" spans="1:15">
      <c r="A6736" s="27">
        <v>6733</v>
      </c>
      <c r="B6736" s="39" t="s">
        <v>15575</v>
      </c>
      <c r="C6736" s="39" t="s">
        <v>14981</v>
      </c>
      <c r="D6736" s="39" t="s">
        <v>1152</v>
      </c>
      <c r="E6736" s="94">
        <v>50000</v>
      </c>
      <c r="F6736" s="54">
        <v>43335</v>
      </c>
      <c r="G6736" s="54">
        <v>44430</v>
      </c>
      <c r="H6736" s="54">
        <v>43790</v>
      </c>
      <c r="I6736" s="54">
        <v>44002</v>
      </c>
      <c r="J6736" s="36">
        <f t="shared" si="230"/>
        <v>213</v>
      </c>
      <c r="K6736" s="39">
        <v>4.75</v>
      </c>
      <c r="L6736" s="39">
        <v>4.75</v>
      </c>
      <c r="M6736" s="38">
        <f t="shared" si="231"/>
        <v>1405.20833333333</v>
      </c>
      <c r="N6736" s="39" t="s">
        <v>15941</v>
      </c>
      <c r="O6736" s="39" t="s">
        <v>14549</v>
      </c>
    </row>
    <row r="6737" s="9" customFormat="1" ht="21" customHeight="1" spans="1:15">
      <c r="A6737" s="27">
        <v>6734</v>
      </c>
      <c r="B6737" s="39" t="s">
        <v>15942</v>
      </c>
      <c r="C6737" s="39" t="s">
        <v>15928</v>
      </c>
      <c r="D6737" s="39" t="s">
        <v>1152</v>
      </c>
      <c r="E6737" s="94">
        <v>50000</v>
      </c>
      <c r="F6737" s="54">
        <v>43343</v>
      </c>
      <c r="G6737" s="54">
        <v>44438</v>
      </c>
      <c r="H6737" s="54">
        <v>43790</v>
      </c>
      <c r="I6737" s="54">
        <v>44002</v>
      </c>
      <c r="J6737" s="36">
        <f t="shared" si="230"/>
        <v>213</v>
      </c>
      <c r="K6737" s="39">
        <v>4.75</v>
      </c>
      <c r="L6737" s="39">
        <v>4.75</v>
      </c>
      <c r="M6737" s="38">
        <f t="shared" si="231"/>
        <v>1405.20833333333</v>
      </c>
      <c r="N6737" s="39" t="s">
        <v>15943</v>
      </c>
      <c r="O6737" s="39" t="s">
        <v>14549</v>
      </c>
    </row>
    <row r="6738" s="9" customFormat="1" ht="21" customHeight="1" spans="1:15">
      <c r="A6738" s="27">
        <v>6735</v>
      </c>
      <c r="B6738" s="39" t="s">
        <v>15944</v>
      </c>
      <c r="C6738" s="39" t="s">
        <v>14696</v>
      </c>
      <c r="D6738" s="39" t="s">
        <v>1152</v>
      </c>
      <c r="E6738" s="94">
        <v>50000</v>
      </c>
      <c r="F6738" s="54">
        <v>43351</v>
      </c>
      <c r="G6738" s="54">
        <v>44446</v>
      </c>
      <c r="H6738" s="54">
        <v>43790</v>
      </c>
      <c r="I6738" s="54">
        <v>44002</v>
      </c>
      <c r="J6738" s="36">
        <f t="shared" si="230"/>
        <v>213</v>
      </c>
      <c r="K6738" s="39">
        <v>4.75</v>
      </c>
      <c r="L6738" s="39">
        <v>4.75</v>
      </c>
      <c r="M6738" s="38">
        <f t="shared" si="231"/>
        <v>1405.20833333333</v>
      </c>
      <c r="N6738" s="39" t="s">
        <v>15945</v>
      </c>
      <c r="O6738" s="39" t="s">
        <v>14549</v>
      </c>
    </row>
    <row r="6739" s="9" customFormat="1" ht="21" customHeight="1" spans="1:15">
      <c r="A6739" s="27">
        <v>6736</v>
      </c>
      <c r="B6739" s="39" t="s">
        <v>15946</v>
      </c>
      <c r="C6739" s="39" t="s">
        <v>15263</v>
      </c>
      <c r="D6739" s="39" t="s">
        <v>1152</v>
      </c>
      <c r="E6739" s="94">
        <v>50000</v>
      </c>
      <c r="F6739" s="54">
        <v>43353</v>
      </c>
      <c r="G6739" s="54">
        <v>44448</v>
      </c>
      <c r="H6739" s="54">
        <v>43790</v>
      </c>
      <c r="I6739" s="54">
        <v>44002</v>
      </c>
      <c r="J6739" s="36">
        <f t="shared" si="230"/>
        <v>213</v>
      </c>
      <c r="K6739" s="39">
        <v>4.75</v>
      </c>
      <c r="L6739" s="39">
        <v>4.75</v>
      </c>
      <c r="M6739" s="38">
        <f t="shared" si="231"/>
        <v>1405.20833333333</v>
      </c>
      <c r="N6739" s="39" t="s">
        <v>15947</v>
      </c>
      <c r="O6739" s="39" t="s">
        <v>14549</v>
      </c>
    </row>
    <row r="6740" s="9" customFormat="1" ht="21" customHeight="1" spans="1:15">
      <c r="A6740" s="27">
        <v>6737</v>
      </c>
      <c r="B6740" s="39" t="s">
        <v>15948</v>
      </c>
      <c r="C6740" s="39" t="s">
        <v>15654</v>
      </c>
      <c r="D6740" s="39" t="s">
        <v>1152</v>
      </c>
      <c r="E6740" s="94">
        <v>50000</v>
      </c>
      <c r="F6740" s="54">
        <v>43353</v>
      </c>
      <c r="G6740" s="54">
        <v>44448</v>
      </c>
      <c r="H6740" s="54">
        <v>43790</v>
      </c>
      <c r="I6740" s="54">
        <v>44002</v>
      </c>
      <c r="J6740" s="36">
        <f t="shared" si="230"/>
        <v>213</v>
      </c>
      <c r="K6740" s="39">
        <v>4.75</v>
      </c>
      <c r="L6740" s="39">
        <v>4.75</v>
      </c>
      <c r="M6740" s="38">
        <f t="shared" si="231"/>
        <v>1405.20833333333</v>
      </c>
      <c r="N6740" s="39" t="s">
        <v>15949</v>
      </c>
      <c r="O6740" s="39" t="s">
        <v>14549</v>
      </c>
    </row>
    <row r="6741" s="9" customFormat="1" ht="21" customHeight="1" spans="1:15">
      <c r="A6741" s="27">
        <v>6738</v>
      </c>
      <c r="B6741" s="39" t="s">
        <v>15950</v>
      </c>
      <c r="C6741" s="39" t="s">
        <v>15928</v>
      </c>
      <c r="D6741" s="39" t="s">
        <v>1152</v>
      </c>
      <c r="E6741" s="94">
        <v>50000</v>
      </c>
      <c r="F6741" s="54">
        <v>43354</v>
      </c>
      <c r="G6741" s="54">
        <v>44449</v>
      </c>
      <c r="H6741" s="54">
        <v>43790</v>
      </c>
      <c r="I6741" s="54">
        <v>44002</v>
      </c>
      <c r="J6741" s="36">
        <f t="shared" si="230"/>
        <v>213</v>
      </c>
      <c r="K6741" s="39">
        <v>4.75</v>
      </c>
      <c r="L6741" s="39">
        <v>4.75</v>
      </c>
      <c r="M6741" s="38">
        <f t="shared" si="231"/>
        <v>1405.20833333333</v>
      </c>
      <c r="N6741" s="39" t="s">
        <v>15951</v>
      </c>
      <c r="O6741" s="39" t="s">
        <v>14549</v>
      </c>
    </row>
    <row r="6742" s="9" customFormat="1" ht="21" customHeight="1" spans="1:15">
      <c r="A6742" s="27">
        <v>6739</v>
      </c>
      <c r="B6742" s="39" t="s">
        <v>15952</v>
      </c>
      <c r="C6742" s="39" t="s">
        <v>14734</v>
      </c>
      <c r="D6742" s="39" t="s">
        <v>1152</v>
      </c>
      <c r="E6742" s="94">
        <v>50000</v>
      </c>
      <c r="F6742" s="54">
        <v>43361</v>
      </c>
      <c r="G6742" s="54">
        <v>44456</v>
      </c>
      <c r="H6742" s="54">
        <v>43790</v>
      </c>
      <c r="I6742" s="54">
        <v>44002</v>
      </c>
      <c r="J6742" s="36">
        <f t="shared" si="230"/>
        <v>213</v>
      </c>
      <c r="K6742" s="39">
        <v>4.75</v>
      </c>
      <c r="L6742" s="39">
        <v>4.75</v>
      </c>
      <c r="M6742" s="38">
        <f t="shared" si="231"/>
        <v>1405.20833333333</v>
      </c>
      <c r="N6742" s="39" t="s">
        <v>15953</v>
      </c>
      <c r="O6742" s="39" t="s">
        <v>14549</v>
      </c>
    </row>
    <row r="6743" s="9" customFormat="1" ht="21" customHeight="1" spans="1:15">
      <c r="A6743" s="27">
        <v>6740</v>
      </c>
      <c r="B6743" s="39" t="s">
        <v>15954</v>
      </c>
      <c r="C6743" s="39" t="s">
        <v>15955</v>
      </c>
      <c r="D6743" s="39" t="s">
        <v>1152</v>
      </c>
      <c r="E6743" s="94">
        <v>50000</v>
      </c>
      <c r="F6743" s="54">
        <v>43361</v>
      </c>
      <c r="G6743" s="54">
        <v>44456</v>
      </c>
      <c r="H6743" s="54">
        <v>43790</v>
      </c>
      <c r="I6743" s="54">
        <v>44002</v>
      </c>
      <c r="J6743" s="36">
        <f t="shared" si="230"/>
        <v>213</v>
      </c>
      <c r="K6743" s="39">
        <v>4.75</v>
      </c>
      <c r="L6743" s="39">
        <v>4.75</v>
      </c>
      <c r="M6743" s="38">
        <f t="shared" si="231"/>
        <v>1405.20833333333</v>
      </c>
      <c r="N6743" s="39" t="s">
        <v>15956</v>
      </c>
      <c r="O6743" s="39" t="s">
        <v>14549</v>
      </c>
    </row>
    <row r="6744" s="9" customFormat="1" ht="21" customHeight="1" spans="1:15">
      <c r="A6744" s="27">
        <v>6741</v>
      </c>
      <c r="B6744" s="39" t="s">
        <v>15957</v>
      </c>
      <c r="C6744" s="39" t="s">
        <v>14873</v>
      </c>
      <c r="D6744" s="39" t="s">
        <v>1152</v>
      </c>
      <c r="E6744" s="94">
        <v>50000</v>
      </c>
      <c r="F6744" s="54">
        <v>43362</v>
      </c>
      <c r="G6744" s="54">
        <v>44457</v>
      </c>
      <c r="H6744" s="54">
        <v>43790</v>
      </c>
      <c r="I6744" s="54">
        <v>44002</v>
      </c>
      <c r="J6744" s="36">
        <f t="shared" si="230"/>
        <v>213</v>
      </c>
      <c r="K6744" s="39">
        <v>4.75</v>
      </c>
      <c r="L6744" s="39">
        <v>4.75</v>
      </c>
      <c r="M6744" s="38">
        <f t="shared" si="231"/>
        <v>1405.20833333333</v>
      </c>
      <c r="N6744" s="39" t="s">
        <v>15958</v>
      </c>
      <c r="O6744" s="39" t="s">
        <v>14549</v>
      </c>
    </row>
    <row r="6745" s="9" customFormat="1" ht="21" customHeight="1" spans="1:15">
      <c r="A6745" s="27">
        <v>6742</v>
      </c>
      <c r="B6745" s="39" t="s">
        <v>15959</v>
      </c>
      <c r="C6745" s="39" t="s">
        <v>15580</v>
      </c>
      <c r="D6745" s="39" t="s">
        <v>1152</v>
      </c>
      <c r="E6745" s="94">
        <v>50000</v>
      </c>
      <c r="F6745" s="54">
        <v>43365</v>
      </c>
      <c r="G6745" s="54">
        <v>44460</v>
      </c>
      <c r="H6745" s="54">
        <v>43790</v>
      </c>
      <c r="I6745" s="54">
        <v>44002</v>
      </c>
      <c r="J6745" s="36">
        <f t="shared" si="230"/>
        <v>213</v>
      </c>
      <c r="K6745" s="39">
        <v>4.75</v>
      </c>
      <c r="L6745" s="39">
        <v>4.75</v>
      </c>
      <c r="M6745" s="38">
        <f t="shared" si="231"/>
        <v>1405.20833333333</v>
      </c>
      <c r="N6745" s="39" t="s">
        <v>15960</v>
      </c>
      <c r="O6745" s="39" t="s">
        <v>14549</v>
      </c>
    </row>
    <row r="6746" s="9" customFormat="1" ht="21" customHeight="1" spans="1:15">
      <c r="A6746" s="27">
        <v>6743</v>
      </c>
      <c r="B6746" s="39" t="s">
        <v>15961</v>
      </c>
      <c r="C6746" s="39" t="s">
        <v>14734</v>
      </c>
      <c r="D6746" s="39" t="s">
        <v>1152</v>
      </c>
      <c r="E6746" s="94">
        <v>50000</v>
      </c>
      <c r="F6746" s="54">
        <v>43374</v>
      </c>
      <c r="G6746" s="54">
        <v>44469</v>
      </c>
      <c r="H6746" s="54">
        <v>43790</v>
      </c>
      <c r="I6746" s="54">
        <v>44002</v>
      </c>
      <c r="J6746" s="36">
        <f t="shared" si="230"/>
        <v>213</v>
      </c>
      <c r="K6746" s="39">
        <v>4.75</v>
      </c>
      <c r="L6746" s="39">
        <v>4.75</v>
      </c>
      <c r="M6746" s="38">
        <f t="shared" si="231"/>
        <v>1405.20833333333</v>
      </c>
      <c r="N6746" s="39" t="s">
        <v>15962</v>
      </c>
      <c r="O6746" s="39" t="s">
        <v>14549</v>
      </c>
    </row>
    <row r="6747" s="9" customFormat="1" ht="21" customHeight="1" spans="1:15">
      <c r="A6747" s="27">
        <v>6744</v>
      </c>
      <c r="B6747" s="39" t="s">
        <v>15963</v>
      </c>
      <c r="C6747" s="39" t="s">
        <v>14706</v>
      </c>
      <c r="D6747" s="39" t="s">
        <v>1152</v>
      </c>
      <c r="E6747" s="94">
        <v>50000</v>
      </c>
      <c r="F6747" s="54">
        <v>43384</v>
      </c>
      <c r="G6747" s="54">
        <v>44479</v>
      </c>
      <c r="H6747" s="54">
        <v>43790</v>
      </c>
      <c r="I6747" s="54">
        <v>44002</v>
      </c>
      <c r="J6747" s="36">
        <f t="shared" si="230"/>
        <v>213</v>
      </c>
      <c r="K6747" s="39">
        <v>4.75</v>
      </c>
      <c r="L6747" s="39">
        <v>4.75</v>
      </c>
      <c r="M6747" s="38">
        <f t="shared" si="231"/>
        <v>1405.20833333333</v>
      </c>
      <c r="N6747" s="39" t="s">
        <v>15964</v>
      </c>
      <c r="O6747" s="39" t="s">
        <v>14549</v>
      </c>
    </row>
    <row r="6748" s="9" customFormat="1" ht="21" customHeight="1" spans="1:15">
      <c r="A6748" s="27">
        <v>6745</v>
      </c>
      <c r="B6748" s="39" t="s">
        <v>15965</v>
      </c>
      <c r="C6748" s="39" t="s">
        <v>14825</v>
      </c>
      <c r="D6748" s="39" t="s">
        <v>1152</v>
      </c>
      <c r="E6748" s="94">
        <v>50000</v>
      </c>
      <c r="F6748" s="54">
        <v>43385</v>
      </c>
      <c r="G6748" s="54">
        <v>44479</v>
      </c>
      <c r="H6748" s="54">
        <v>43790</v>
      </c>
      <c r="I6748" s="54">
        <v>44002</v>
      </c>
      <c r="J6748" s="36">
        <f t="shared" si="230"/>
        <v>213</v>
      </c>
      <c r="K6748" s="39">
        <v>4.75</v>
      </c>
      <c r="L6748" s="39">
        <v>4.75</v>
      </c>
      <c r="M6748" s="38">
        <f t="shared" si="231"/>
        <v>1405.20833333333</v>
      </c>
      <c r="N6748" s="39" t="s">
        <v>15966</v>
      </c>
      <c r="O6748" s="39" t="s">
        <v>14549</v>
      </c>
    </row>
    <row r="6749" s="9" customFormat="1" ht="21" customHeight="1" spans="1:15">
      <c r="A6749" s="27">
        <v>6746</v>
      </c>
      <c r="B6749" s="39" t="s">
        <v>15967</v>
      </c>
      <c r="C6749" s="39" t="s">
        <v>14961</v>
      </c>
      <c r="D6749" s="39" t="s">
        <v>1152</v>
      </c>
      <c r="E6749" s="94">
        <v>50000</v>
      </c>
      <c r="F6749" s="54">
        <v>43386</v>
      </c>
      <c r="G6749" s="54">
        <v>44481</v>
      </c>
      <c r="H6749" s="54">
        <v>43790</v>
      </c>
      <c r="I6749" s="54">
        <v>44002</v>
      </c>
      <c r="J6749" s="36">
        <f t="shared" si="230"/>
        <v>213</v>
      </c>
      <c r="K6749" s="39">
        <v>4.75</v>
      </c>
      <c r="L6749" s="39">
        <v>4.75</v>
      </c>
      <c r="M6749" s="38">
        <f t="shared" si="231"/>
        <v>1405.20833333333</v>
      </c>
      <c r="N6749" s="39" t="s">
        <v>15968</v>
      </c>
      <c r="O6749" s="39" t="s">
        <v>14549</v>
      </c>
    </row>
    <row r="6750" s="9" customFormat="1" ht="21" customHeight="1" spans="1:15">
      <c r="A6750" s="27">
        <v>6747</v>
      </c>
      <c r="B6750" s="39" t="s">
        <v>15969</v>
      </c>
      <c r="C6750" s="39" t="s">
        <v>14813</v>
      </c>
      <c r="D6750" s="39" t="s">
        <v>1152</v>
      </c>
      <c r="E6750" s="94">
        <v>50000</v>
      </c>
      <c r="F6750" s="54">
        <v>43386</v>
      </c>
      <c r="G6750" s="54">
        <v>44481</v>
      </c>
      <c r="H6750" s="54">
        <v>43790</v>
      </c>
      <c r="I6750" s="54">
        <v>44002</v>
      </c>
      <c r="J6750" s="36">
        <f t="shared" si="230"/>
        <v>213</v>
      </c>
      <c r="K6750" s="39">
        <v>4.75</v>
      </c>
      <c r="L6750" s="39">
        <v>4.75</v>
      </c>
      <c r="M6750" s="38">
        <f t="shared" si="231"/>
        <v>1405.20833333333</v>
      </c>
      <c r="N6750" s="39" t="s">
        <v>15970</v>
      </c>
      <c r="O6750" s="39" t="s">
        <v>14549</v>
      </c>
    </row>
    <row r="6751" s="9" customFormat="1" ht="21" customHeight="1" spans="1:15">
      <c r="A6751" s="27">
        <v>6748</v>
      </c>
      <c r="B6751" s="39" t="s">
        <v>15971</v>
      </c>
      <c r="C6751" s="39" t="s">
        <v>14961</v>
      </c>
      <c r="D6751" s="39" t="s">
        <v>1152</v>
      </c>
      <c r="E6751" s="94">
        <v>50000</v>
      </c>
      <c r="F6751" s="54">
        <v>43387</v>
      </c>
      <c r="G6751" s="54">
        <v>44482</v>
      </c>
      <c r="H6751" s="54">
        <v>43790</v>
      </c>
      <c r="I6751" s="54">
        <v>44002</v>
      </c>
      <c r="J6751" s="36">
        <f t="shared" si="230"/>
        <v>213</v>
      </c>
      <c r="K6751" s="39">
        <v>4.75</v>
      </c>
      <c r="L6751" s="39">
        <v>4.75</v>
      </c>
      <c r="M6751" s="38">
        <f t="shared" si="231"/>
        <v>1405.20833333333</v>
      </c>
      <c r="N6751" s="39" t="s">
        <v>15972</v>
      </c>
      <c r="O6751" s="39" t="s">
        <v>14549</v>
      </c>
    </row>
    <row r="6752" s="9" customFormat="1" ht="21" customHeight="1" spans="1:15">
      <c r="A6752" s="27">
        <v>6749</v>
      </c>
      <c r="B6752" s="39" t="s">
        <v>15973</v>
      </c>
      <c r="C6752" s="39" t="s">
        <v>14554</v>
      </c>
      <c r="D6752" s="39" t="s">
        <v>1152</v>
      </c>
      <c r="E6752" s="94">
        <v>50000</v>
      </c>
      <c r="F6752" s="54">
        <v>43392</v>
      </c>
      <c r="G6752" s="54">
        <v>44487</v>
      </c>
      <c r="H6752" s="54">
        <v>43790</v>
      </c>
      <c r="I6752" s="54">
        <v>44002</v>
      </c>
      <c r="J6752" s="36">
        <f t="shared" si="230"/>
        <v>213</v>
      </c>
      <c r="K6752" s="39">
        <v>4.75</v>
      </c>
      <c r="L6752" s="39">
        <v>4.75</v>
      </c>
      <c r="M6752" s="38">
        <f t="shared" si="231"/>
        <v>1405.20833333333</v>
      </c>
      <c r="N6752" s="39" t="s">
        <v>15974</v>
      </c>
      <c r="O6752" s="39" t="s">
        <v>14549</v>
      </c>
    </row>
    <row r="6753" s="9" customFormat="1" ht="21" customHeight="1" spans="1:15">
      <c r="A6753" s="27">
        <v>6750</v>
      </c>
      <c r="B6753" s="39" t="s">
        <v>15975</v>
      </c>
      <c r="C6753" s="39" t="s">
        <v>14554</v>
      </c>
      <c r="D6753" s="39" t="s">
        <v>1152</v>
      </c>
      <c r="E6753" s="94">
        <v>50000</v>
      </c>
      <c r="F6753" s="54">
        <v>43392</v>
      </c>
      <c r="G6753" s="54">
        <v>44487</v>
      </c>
      <c r="H6753" s="54">
        <v>43790</v>
      </c>
      <c r="I6753" s="54">
        <v>44002</v>
      </c>
      <c r="J6753" s="36">
        <f t="shared" si="230"/>
        <v>213</v>
      </c>
      <c r="K6753" s="39">
        <v>4.75</v>
      </c>
      <c r="L6753" s="39">
        <v>4.75</v>
      </c>
      <c r="M6753" s="38">
        <f t="shared" si="231"/>
        <v>1405.20833333333</v>
      </c>
      <c r="N6753" s="39" t="s">
        <v>15976</v>
      </c>
      <c r="O6753" s="39" t="s">
        <v>14549</v>
      </c>
    </row>
    <row r="6754" s="9" customFormat="1" ht="21" customHeight="1" spans="1:15">
      <c r="A6754" s="27">
        <v>6751</v>
      </c>
      <c r="B6754" s="39" t="s">
        <v>15977</v>
      </c>
      <c r="C6754" s="39" t="s">
        <v>14562</v>
      </c>
      <c r="D6754" s="39" t="s">
        <v>1152</v>
      </c>
      <c r="E6754" s="94">
        <v>50000</v>
      </c>
      <c r="F6754" s="54">
        <v>43395</v>
      </c>
      <c r="G6754" s="54">
        <v>44490</v>
      </c>
      <c r="H6754" s="54">
        <v>43790</v>
      </c>
      <c r="I6754" s="54">
        <v>44002</v>
      </c>
      <c r="J6754" s="36">
        <f t="shared" si="230"/>
        <v>213</v>
      </c>
      <c r="K6754" s="39">
        <v>4.75</v>
      </c>
      <c r="L6754" s="39">
        <v>4.75</v>
      </c>
      <c r="M6754" s="38">
        <f t="shared" si="231"/>
        <v>1405.20833333333</v>
      </c>
      <c r="N6754" s="39" t="s">
        <v>15978</v>
      </c>
      <c r="O6754" s="39" t="s">
        <v>14549</v>
      </c>
    </row>
    <row r="6755" s="9" customFormat="1" ht="21" customHeight="1" spans="1:15">
      <c r="A6755" s="27">
        <v>6752</v>
      </c>
      <c r="B6755" s="39" t="s">
        <v>15979</v>
      </c>
      <c r="C6755" s="39" t="s">
        <v>14592</v>
      </c>
      <c r="D6755" s="39" t="s">
        <v>1152</v>
      </c>
      <c r="E6755" s="94">
        <v>50000</v>
      </c>
      <c r="F6755" s="54">
        <v>43397</v>
      </c>
      <c r="G6755" s="54">
        <v>44492</v>
      </c>
      <c r="H6755" s="54">
        <v>43790</v>
      </c>
      <c r="I6755" s="54">
        <v>44002</v>
      </c>
      <c r="J6755" s="36">
        <f t="shared" si="230"/>
        <v>213</v>
      </c>
      <c r="K6755" s="39">
        <v>4.75</v>
      </c>
      <c r="L6755" s="39">
        <v>4.75</v>
      </c>
      <c r="M6755" s="38">
        <f t="shared" si="231"/>
        <v>1405.20833333333</v>
      </c>
      <c r="N6755" s="39" t="s">
        <v>15980</v>
      </c>
      <c r="O6755" s="39" t="s">
        <v>14549</v>
      </c>
    </row>
    <row r="6756" s="9" customFormat="1" ht="21" customHeight="1" spans="1:15">
      <c r="A6756" s="27">
        <v>6753</v>
      </c>
      <c r="B6756" s="39" t="s">
        <v>15981</v>
      </c>
      <c r="C6756" s="39" t="s">
        <v>14583</v>
      </c>
      <c r="D6756" s="39" t="s">
        <v>1152</v>
      </c>
      <c r="E6756" s="94">
        <v>50000</v>
      </c>
      <c r="F6756" s="54">
        <v>43402</v>
      </c>
      <c r="G6756" s="54">
        <v>44497</v>
      </c>
      <c r="H6756" s="54">
        <v>43790</v>
      </c>
      <c r="I6756" s="54">
        <v>44002</v>
      </c>
      <c r="J6756" s="36">
        <f t="shared" si="230"/>
        <v>213</v>
      </c>
      <c r="K6756" s="39">
        <v>4.75</v>
      </c>
      <c r="L6756" s="39">
        <v>4.75</v>
      </c>
      <c r="M6756" s="38">
        <f t="shared" si="231"/>
        <v>1405.20833333333</v>
      </c>
      <c r="N6756" s="39" t="s">
        <v>15982</v>
      </c>
      <c r="O6756" s="39" t="s">
        <v>14549</v>
      </c>
    </row>
    <row r="6757" s="9" customFormat="1" ht="21" customHeight="1" spans="1:15">
      <c r="A6757" s="27">
        <v>6754</v>
      </c>
      <c r="B6757" s="39" t="s">
        <v>15983</v>
      </c>
      <c r="C6757" s="39" t="s">
        <v>14967</v>
      </c>
      <c r="D6757" s="39" t="s">
        <v>1152</v>
      </c>
      <c r="E6757" s="94">
        <v>50000</v>
      </c>
      <c r="F6757" s="54">
        <v>43405</v>
      </c>
      <c r="G6757" s="54">
        <v>44500</v>
      </c>
      <c r="H6757" s="54">
        <v>43790</v>
      </c>
      <c r="I6757" s="54">
        <v>44002</v>
      </c>
      <c r="J6757" s="36">
        <f t="shared" si="230"/>
        <v>213</v>
      </c>
      <c r="K6757" s="39">
        <v>4.75</v>
      </c>
      <c r="L6757" s="39">
        <v>4.75</v>
      </c>
      <c r="M6757" s="38">
        <f t="shared" si="231"/>
        <v>1405.20833333333</v>
      </c>
      <c r="N6757" s="39" t="s">
        <v>15984</v>
      </c>
      <c r="O6757" s="39" t="s">
        <v>14549</v>
      </c>
    </row>
    <row r="6758" s="9" customFormat="1" ht="21" customHeight="1" spans="1:15">
      <c r="A6758" s="27">
        <v>6755</v>
      </c>
      <c r="B6758" s="39" t="s">
        <v>15985</v>
      </c>
      <c r="C6758" s="39" t="s">
        <v>14568</v>
      </c>
      <c r="D6758" s="39" t="s">
        <v>1152</v>
      </c>
      <c r="E6758" s="94">
        <v>50000</v>
      </c>
      <c r="F6758" s="54">
        <v>43413</v>
      </c>
      <c r="G6758" s="54">
        <v>44508</v>
      </c>
      <c r="H6758" s="54">
        <v>43790</v>
      </c>
      <c r="I6758" s="54">
        <v>44002</v>
      </c>
      <c r="J6758" s="36">
        <f t="shared" si="230"/>
        <v>213</v>
      </c>
      <c r="K6758" s="39">
        <v>4.75</v>
      </c>
      <c r="L6758" s="39">
        <v>4.75</v>
      </c>
      <c r="M6758" s="38">
        <f t="shared" si="231"/>
        <v>1405.20833333333</v>
      </c>
      <c r="N6758" s="39" t="s">
        <v>15986</v>
      </c>
      <c r="O6758" s="39" t="s">
        <v>14549</v>
      </c>
    </row>
    <row r="6759" s="9" customFormat="1" ht="21" customHeight="1" spans="1:15">
      <c r="A6759" s="27">
        <v>6756</v>
      </c>
      <c r="B6759" s="39" t="s">
        <v>15987</v>
      </c>
      <c r="C6759" s="39" t="s">
        <v>15178</v>
      </c>
      <c r="D6759" s="39" t="s">
        <v>1152</v>
      </c>
      <c r="E6759" s="94">
        <v>50000</v>
      </c>
      <c r="F6759" s="54">
        <v>43423</v>
      </c>
      <c r="G6759" s="54">
        <v>44518</v>
      </c>
      <c r="H6759" s="54">
        <v>43790</v>
      </c>
      <c r="I6759" s="54">
        <v>44002</v>
      </c>
      <c r="J6759" s="36">
        <f t="shared" si="230"/>
        <v>213</v>
      </c>
      <c r="K6759" s="39">
        <v>4.75</v>
      </c>
      <c r="L6759" s="39">
        <v>4.75</v>
      </c>
      <c r="M6759" s="38">
        <f t="shared" si="231"/>
        <v>1405.20833333333</v>
      </c>
      <c r="N6759" s="39" t="s">
        <v>15988</v>
      </c>
      <c r="O6759" s="39" t="s">
        <v>14549</v>
      </c>
    </row>
    <row r="6760" s="9" customFormat="1" ht="21" customHeight="1" spans="1:15">
      <c r="A6760" s="27">
        <v>6757</v>
      </c>
      <c r="B6760" s="39" t="s">
        <v>15989</v>
      </c>
      <c r="C6760" s="39" t="s">
        <v>14604</v>
      </c>
      <c r="D6760" s="39" t="s">
        <v>1152</v>
      </c>
      <c r="E6760" s="94">
        <v>50000</v>
      </c>
      <c r="F6760" s="54">
        <v>43426</v>
      </c>
      <c r="G6760" s="54">
        <v>44521</v>
      </c>
      <c r="H6760" s="54">
        <v>43790</v>
      </c>
      <c r="I6760" s="54">
        <v>44002</v>
      </c>
      <c r="J6760" s="36">
        <f t="shared" si="230"/>
        <v>213</v>
      </c>
      <c r="K6760" s="39">
        <v>4.75</v>
      </c>
      <c r="L6760" s="39">
        <v>4.75</v>
      </c>
      <c r="M6760" s="38">
        <f t="shared" si="231"/>
        <v>1405.20833333333</v>
      </c>
      <c r="N6760" s="39" t="s">
        <v>15990</v>
      </c>
      <c r="O6760" s="39" t="s">
        <v>14549</v>
      </c>
    </row>
    <row r="6761" s="9" customFormat="1" ht="21" customHeight="1" spans="1:15">
      <c r="A6761" s="27">
        <v>6758</v>
      </c>
      <c r="B6761" s="39" t="s">
        <v>15991</v>
      </c>
      <c r="C6761" s="39" t="s">
        <v>14865</v>
      </c>
      <c r="D6761" s="39" t="s">
        <v>1152</v>
      </c>
      <c r="E6761" s="94">
        <v>50000</v>
      </c>
      <c r="F6761" s="54">
        <v>43430</v>
      </c>
      <c r="G6761" s="54">
        <v>44525</v>
      </c>
      <c r="H6761" s="54">
        <v>43790</v>
      </c>
      <c r="I6761" s="54">
        <v>44002</v>
      </c>
      <c r="J6761" s="36">
        <f t="shared" si="230"/>
        <v>213</v>
      </c>
      <c r="K6761" s="39">
        <v>4.75</v>
      </c>
      <c r="L6761" s="39">
        <v>4.75</v>
      </c>
      <c r="M6761" s="38">
        <f t="shared" si="231"/>
        <v>1405.20833333333</v>
      </c>
      <c r="N6761" s="39" t="s">
        <v>15992</v>
      </c>
      <c r="O6761" s="39" t="s">
        <v>14549</v>
      </c>
    </row>
    <row r="6762" s="9" customFormat="1" ht="21" customHeight="1" spans="1:15">
      <c r="A6762" s="27">
        <v>6759</v>
      </c>
      <c r="B6762" s="39" t="s">
        <v>15993</v>
      </c>
      <c r="C6762" s="39" t="s">
        <v>15337</v>
      </c>
      <c r="D6762" s="39" t="s">
        <v>1152</v>
      </c>
      <c r="E6762" s="94">
        <v>50000</v>
      </c>
      <c r="F6762" s="54">
        <v>43431</v>
      </c>
      <c r="G6762" s="54">
        <v>44526</v>
      </c>
      <c r="H6762" s="54">
        <v>43790</v>
      </c>
      <c r="I6762" s="54">
        <v>44002</v>
      </c>
      <c r="J6762" s="36">
        <f t="shared" si="230"/>
        <v>213</v>
      </c>
      <c r="K6762" s="39">
        <v>4.75</v>
      </c>
      <c r="L6762" s="39">
        <v>4.75</v>
      </c>
      <c r="M6762" s="38">
        <f t="shared" si="231"/>
        <v>1405.20833333333</v>
      </c>
      <c r="N6762" s="39" t="s">
        <v>15994</v>
      </c>
      <c r="O6762" s="39" t="s">
        <v>14549</v>
      </c>
    </row>
    <row r="6763" s="9" customFormat="1" ht="21" customHeight="1" spans="1:15">
      <c r="A6763" s="27">
        <v>6760</v>
      </c>
      <c r="B6763" s="39" t="s">
        <v>15995</v>
      </c>
      <c r="C6763" s="39" t="s">
        <v>15112</v>
      </c>
      <c r="D6763" s="39" t="s">
        <v>1152</v>
      </c>
      <c r="E6763" s="94">
        <v>50000</v>
      </c>
      <c r="F6763" s="54">
        <v>43432</v>
      </c>
      <c r="G6763" s="54">
        <v>44527</v>
      </c>
      <c r="H6763" s="54">
        <v>43790</v>
      </c>
      <c r="I6763" s="54">
        <v>44002</v>
      </c>
      <c r="J6763" s="36">
        <f t="shared" si="230"/>
        <v>213</v>
      </c>
      <c r="K6763" s="39">
        <v>4.75</v>
      </c>
      <c r="L6763" s="39">
        <v>4.75</v>
      </c>
      <c r="M6763" s="38">
        <f t="shared" si="231"/>
        <v>1405.20833333333</v>
      </c>
      <c r="N6763" s="39" t="s">
        <v>15996</v>
      </c>
      <c r="O6763" s="39" t="s">
        <v>14549</v>
      </c>
    </row>
    <row r="6764" s="9" customFormat="1" ht="21" customHeight="1" spans="1:15">
      <c r="A6764" s="27">
        <v>6761</v>
      </c>
      <c r="B6764" s="39" t="s">
        <v>15997</v>
      </c>
      <c r="C6764" s="39" t="s">
        <v>15998</v>
      </c>
      <c r="D6764" s="39" t="s">
        <v>1152</v>
      </c>
      <c r="E6764" s="94">
        <v>50000</v>
      </c>
      <c r="F6764" s="54">
        <v>43436</v>
      </c>
      <c r="G6764" s="54">
        <v>44531</v>
      </c>
      <c r="H6764" s="54">
        <v>43790</v>
      </c>
      <c r="I6764" s="54">
        <v>44002</v>
      </c>
      <c r="J6764" s="36">
        <f t="shared" si="230"/>
        <v>213</v>
      </c>
      <c r="K6764" s="39">
        <v>4.75</v>
      </c>
      <c r="L6764" s="39">
        <v>4.75</v>
      </c>
      <c r="M6764" s="38">
        <f t="shared" si="231"/>
        <v>1405.20833333333</v>
      </c>
      <c r="N6764" s="39" t="s">
        <v>15999</v>
      </c>
      <c r="O6764" s="39" t="s">
        <v>14549</v>
      </c>
    </row>
    <row r="6765" s="9" customFormat="1" ht="21" customHeight="1" spans="1:15">
      <c r="A6765" s="27">
        <v>6762</v>
      </c>
      <c r="B6765" s="39" t="s">
        <v>16000</v>
      </c>
      <c r="C6765" s="39" t="s">
        <v>15178</v>
      </c>
      <c r="D6765" s="39" t="s">
        <v>1152</v>
      </c>
      <c r="E6765" s="94">
        <v>50000</v>
      </c>
      <c r="F6765" s="54">
        <v>43437</v>
      </c>
      <c r="G6765" s="54">
        <v>44532</v>
      </c>
      <c r="H6765" s="54">
        <v>43790</v>
      </c>
      <c r="I6765" s="54">
        <v>44002</v>
      </c>
      <c r="J6765" s="36">
        <f t="shared" si="230"/>
        <v>213</v>
      </c>
      <c r="K6765" s="39">
        <v>4.75</v>
      </c>
      <c r="L6765" s="39">
        <v>4.75</v>
      </c>
      <c r="M6765" s="38">
        <f t="shared" si="231"/>
        <v>1405.20833333333</v>
      </c>
      <c r="N6765" s="39" t="s">
        <v>16001</v>
      </c>
      <c r="O6765" s="39" t="s">
        <v>14549</v>
      </c>
    </row>
    <row r="6766" s="9" customFormat="1" ht="21" customHeight="1" spans="1:15">
      <c r="A6766" s="27">
        <v>6763</v>
      </c>
      <c r="B6766" s="39" t="s">
        <v>16002</v>
      </c>
      <c r="C6766" s="39" t="s">
        <v>16003</v>
      </c>
      <c r="D6766" s="39" t="s">
        <v>1152</v>
      </c>
      <c r="E6766" s="94">
        <v>50000</v>
      </c>
      <c r="F6766" s="54">
        <v>43438</v>
      </c>
      <c r="G6766" s="54">
        <v>44533</v>
      </c>
      <c r="H6766" s="54">
        <v>43790</v>
      </c>
      <c r="I6766" s="54">
        <v>44002</v>
      </c>
      <c r="J6766" s="36">
        <f t="shared" si="230"/>
        <v>213</v>
      </c>
      <c r="K6766" s="39">
        <v>4.75</v>
      </c>
      <c r="L6766" s="39">
        <v>4.75</v>
      </c>
      <c r="M6766" s="38">
        <f t="shared" si="231"/>
        <v>1405.20833333333</v>
      </c>
      <c r="N6766" s="39" t="s">
        <v>16004</v>
      </c>
      <c r="O6766" s="39" t="s">
        <v>14549</v>
      </c>
    </row>
    <row r="6767" s="9" customFormat="1" ht="21" customHeight="1" spans="1:15">
      <c r="A6767" s="27">
        <v>6764</v>
      </c>
      <c r="B6767" s="39" t="s">
        <v>16005</v>
      </c>
      <c r="C6767" s="39" t="s">
        <v>14924</v>
      </c>
      <c r="D6767" s="39" t="s">
        <v>1152</v>
      </c>
      <c r="E6767" s="94">
        <v>50000</v>
      </c>
      <c r="F6767" s="54">
        <v>43446</v>
      </c>
      <c r="G6767" s="54">
        <v>44541</v>
      </c>
      <c r="H6767" s="54">
        <v>43790</v>
      </c>
      <c r="I6767" s="54">
        <v>44002</v>
      </c>
      <c r="J6767" s="36">
        <f t="shared" si="230"/>
        <v>213</v>
      </c>
      <c r="K6767" s="39">
        <v>4.75</v>
      </c>
      <c r="L6767" s="39">
        <v>4.75</v>
      </c>
      <c r="M6767" s="38">
        <f t="shared" si="231"/>
        <v>1405.20833333333</v>
      </c>
      <c r="N6767" s="39" t="s">
        <v>16006</v>
      </c>
      <c r="O6767" s="39" t="s">
        <v>14549</v>
      </c>
    </row>
    <row r="6768" s="9" customFormat="1" ht="21" customHeight="1" spans="1:15">
      <c r="A6768" s="27">
        <v>6765</v>
      </c>
      <c r="B6768" s="39" t="s">
        <v>16007</v>
      </c>
      <c r="C6768" s="39" t="s">
        <v>15358</v>
      </c>
      <c r="D6768" s="39" t="s">
        <v>1152</v>
      </c>
      <c r="E6768" s="94">
        <v>50000</v>
      </c>
      <c r="F6768" s="54">
        <v>43448</v>
      </c>
      <c r="G6768" s="54">
        <v>44178</v>
      </c>
      <c r="H6768" s="54">
        <v>43790</v>
      </c>
      <c r="I6768" s="54">
        <v>44002</v>
      </c>
      <c r="J6768" s="36">
        <f t="shared" si="230"/>
        <v>213</v>
      </c>
      <c r="K6768" s="39">
        <v>4.75</v>
      </c>
      <c r="L6768" s="39">
        <v>4.75</v>
      </c>
      <c r="M6768" s="38">
        <f t="shared" si="231"/>
        <v>1405.20833333333</v>
      </c>
      <c r="N6768" s="39" t="s">
        <v>16008</v>
      </c>
      <c r="O6768" s="39" t="s">
        <v>14549</v>
      </c>
    </row>
    <row r="6769" s="9" customFormat="1" ht="21" customHeight="1" spans="1:15">
      <c r="A6769" s="27">
        <v>6766</v>
      </c>
      <c r="B6769" s="39" t="s">
        <v>16009</v>
      </c>
      <c r="C6769" s="39" t="s">
        <v>15753</v>
      </c>
      <c r="D6769" s="39" t="s">
        <v>1152</v>
      </c>
      <c r="E6769" s="94">
        <v>50000</v>
      </c>
      <c r="F6769" s="54">
        <v>43449</v>
      </c>
      <c r="G6769" s="54">
        <v>44179</v>
      </c>
      <c r="H6769" s="54">
        <v>43790</v>
      </c>
      <c r="I6769" s="54">
        <v>44002</v>
      </c>
      <c r="J6769" s="36">
        <f t="shared" si="230"/>
        <v>213</v>
      </c>
      <c r="K6769" s="39">
        <v>4.75</v>
      </c>
      <c r="L6769" s="39">
        <v>4.75</v>
      </c>
      <c r="M6769" s="38">
        <f t="shared" si="231"/>
        <v>1405.20833333333</v>
      </c>
      <c r="N6769" s="39" t="s">
        <v>16010</v>
      </c>
      <c r="O6769" s="39" t="s">
        <v>14549</v>
      </c>
    </row>
    <row r="6770" s="9" customFormat="1" ht="21" customHeight="1" spans="1:15">
      <c r="A6770" s="27">
        <v>6767</v>
      </c>
      <c r="B6770" s="39" t="s">
        <v>16011</v>
      </c>
      <c r="C6770" s="39" t="s">
        <v>14729</v>
      </c>
      <c r="D6770" s="39" t="s">
        <v>1152</v>
      </c>
      <c r="E6770" s="94">
        <v>50000</v>
      </c>
      <c r="F6770" s="54">
        <v>43451</v>
      </c>
      <c r="G6770" s="54">
        <v>44181</v>
      </c>
      <c r="H6770" s="54">
        <v>43790</v>
      </c>
      <c r="I6770" s="54">
        <v>44002</v>
      </c>
      <c r="J6770" s="36">
        <f t="shared" si="230"/>
        <v>213</v>
      </c>
      <c r="K6770" s="39">
        <v>4.75</v>
      </c>
      <c r="L6770" s="39">
        <v>4.75</v>
      </c>
      <c r="M6770" s="38">
        <f t="shared" si="231"/>
        <v>1405.20833333333</v>
      </c>
      <c r="N6770" s="39" t="s">
        <v>16012</v>
      </c>
      <c r="O6770" s="39" t="s">
        <v>14549</v>
      </c>
    </row>
    <row r="6771" s="9" customFormat="1" ht="21" customHeight="1" spans="1:15">
      <c r="A6771" s="27">
        <v>6768</v>
      </c>
      <c r="B6771" s="39" t="s">
        <v>16013</v>
      </c>
      <c r="C6771" s="39" t="s">
        <v>14574</v>
      </c>
      <c r="D6771" s="39" t="s">
        <v>1152</v>
      </c>
      <c r="E6771" s="94">
        <v>40000</v>
      </c>
      <c r="F6771" s="54">
        <v>43451</v>
      </c>
      <c r="G6771" s="54">
        <v>44181</v>
      </c>
      <c r="H6771" s="54">
        <v>43790</v>
      </c>
      <c r="I6771" s="54">
        <v>44002</v>
      </c>
      <c r="J6771" s="36">
        <f t="shared" si="230"/>
        <v>213</v>
      </c>
      <c r="K6771" s="39">
        <v>4.75</v>
      </c>
      <c r="L6771" s="39">
        <v>4.75</v>
      </c>
      <c r="M6771" s="38">
        <f t="shared" si="231"/>
        <v>1124.16666666667</v>
      </c>
      <c r="N6771" s="39" t="s">
        <v>16014</v>
      </c>
      <c r="O6771" s="39" t="s">
        <v>14549</v>
      </c>
    </row>
    <row r="6772" s="9" customFormat="1" ht="21" customHeight="1" spans="1:15">
      <c r="A6772" s="27">
        <v>6769</v>
      </c>
      <c r="B6772" s="39" t="s">
        <v>16015</v>
      </c>
      <c r="C6772" s="39" t="s">
        <v>14547</v>
      </c>
      <c r="D6772" s="39" t="s">
        <v>1152</v>
      </c>
      <c r="E6772" s="94">
        <v>50000</v>
      </c>
      <c r="F6772" s="54">
        <v>43452</v>
      </c>
      <c r="G6772" s="54">
        <v>44182</v>
      </c>
      <c r="H6772" s="54">
        <v>43790</v>
      </c>
      <c r="I6772" s="54">
        <v>44002</v>
      </c>
      <c r="J6772" s="36">
        <f t="shared" si="230"/>
        <v>213</v>
      </c>
      <c r="K6772" s="39">
        <v>4.75</v>
      </c>
      <c r="L6772" s="39">
        <v>4.75</v>
      </c>
      <c r="M6772" s="38">
        <f t="shared" si="231"/>
        <v>1405.20833333333</v>
      </c>
      <c r="N6772" s="39" t="s">
        <v>16016</v>
      </c>
      <c r="O6772" s="39" t="s">
        <v>14549</v>
      </c>
    </row>
    <row r="6773" s="9" customFormat="1" ht="21" customHeight="1" spans="1:15">
      <c r="A6773" s="27">
        <v>6770</v>
      </c>
      <c r="B6773" s="39" t="s">
        <v>16017</v>
      </c>
      <c r="C6773" s="39" t="s">
        <v>14961</v>
      </c>
      <c r="D6773" s="39" t="s">
        <v>1152</v>
      </c>
      <c r="E6773" s="94">
        <v>50000</v>
      </c>
      <c r="F6773" s="54">
        <v>43453</v>
      </c>
      <c r="G6773" s="54">
        <v>44183</v>
      </c>
      <c r="H6773" s="54">
        <v>43790</v>
      </c>
      <c r="I6773" s="54">
        <v>44002</v>
      </c>
      <c r="J6773" s="36">
        <f t="shared" si="230"/>
        <v>213</v>
      </c>
      <c r="K6773" s="39">
        <v>4.75</v>
      </c>
      <c r="L6773" s="39">
        <v>4.75</v>
      </c>
      <c r="M6773" s="38">
        <f t="shared" si="231"/>
        <v>1405.20833333333</v>
      </c>
      <c r="N6773" s="39" t="s">
        <v>16018</v>
      </c>
      <c r="O6773" s="39" t="s">
        <v>14549</v>
      </c>
    </row>
    <row r="6774" s="9" customFormat="1" ht="21" customHeight="1" spans="1:15">
      <c r="A6774" s="27">
        <v>6771</v>
      </c>
      <c r="B6774" s="39" t="s">
        <v>16019</v>
      </c>
      <c r="C6774" s="39" t="s">
        <v>15615</v>
      </c>
      <c r="D6774" s="39" t="s">
        <v>1152</v>
      </c>
      <c r="E6774" s="94">
        <v>50000</v>
      </c>
      <c r="F6774" s="54">
        <v>43453</v>
      </c>
      <c r="G6774" s="54">
        <v>44183</v>
      </c>
      <c r="H6774" s="54">
        <v>43790</v>
      </c>
      <c r="I6774" s="54">
        <v>44002</v>
      </c>
      <c r="J6774" s="36">
        <f t="shared" si="230"/>
        <v>213</v>
      </c>
      <c r="K6774" s="39">
        <v>4.75</v>
      </c>
      <c r="L6774" s="39">
        <v>4.75</v>
      </c>
      <c r="M6774" s="38">
        <f t="shared" si="231"/>
        <v>1405.20833333333</v>
      </c>
      <c r="N6774" s="39" t="s">
        <v>16020</v>
      </c>
      <c r="O6774" s="39" t="s">
        <v>14549</v>
      </c>
    </row>
    <row r="6775" s="9" customFormat="1" ht="21" customHeight="1" spans="1:15">
      <c r="A6775" s="27">
        <v>6772</v>
      </c>
      <c r="B6775" s="39" t="s">
        <v>16021</v>
      </c>
      <c r="C6775" s="39" t="s">
        <v>15340</v>
      </c>
      <c r="D6775" s="39" t="s">
        <v>1152</v>
      </c>
      <c r="E6775" s="94">
        <v>50000</v>
      </c>
      <c r="F6775" s="54">
        <v>43454</v>
      </c>
      <c r="G6775" s="54">
        <v>44184</v>
      </c>
      <c r="H6775" s="54">
        <v>43790</v>
      </c>
      <c r="I6775" s="54">
        <v>44002</v>
      </c>
      <c r="J6775" s="36">
        <f t="shared" si="230"/>
        <v>213</v>
      </c>
      <c r="K6775" s="39">
        <v>4.75</v>
      </c>
      <c r="L6775" s="39">
        <v>4.75</v>
      </c>
      <c r="M6775" s="38">
        <f t="shared" si="231"/>
        <v>1405.20833333333</v>
      </c>
      <c r="N6775" s="39" t="s">
        <v>16022</v>
      </c>
      <c r="O6775" s="39" t="s">
        <v>14549</v>
      </c>
    </row>
    <row r="6776" s="9" customFormat="1" ht="21" customHeight="1" spans="1:15">
      <c r="A6776" s="27">
        <v>6773</v>
      </c>
      <c r="B6776" s="39" t="s">
        <v>16023</v>
      </c>
      <c r="C6776" s="39" t="s">
        <v>14604</v>
      </c>
      <c r="D6776" s="39" t="s">
        <v>1152</v>
      </c>
      <c r="E6776" s="94">
        <v>50000</v>
      </c>
      <c r="F6776" s="54">
        <v>43456</v>
      </c>
      <c r="G6776" s="54">
        <v>44180</v>
      </c>
      <c r="H6776" s="54">
        <v>43790</v>
      </c>
      <c r="I6776" s="54">
        <v>44002</v>
      </c>
      <c r="J6776" s="36">
        <f t="shared" si="230"/>
        <v>213</v>
      </c>
      <c r="K6776" s="39">
        <v>4.75</v>
      </c>
      <c r="L6776" s="39">
        <v>4.75</v>
      </c>
      <c r="M6776" s="38">
        <f t="shared" si="231"/>
        <v>1405.20833333333</v>
      </c>
      <c r="N6776" s="39" t="s">
        <v>16024</v>
      </c>
      <c r="O6776" s="39" t="s">
        <v>14549</v>
      </c>
    </row>
    <row r="6777" s="9" customFormat="1" ht="21" customHeight="1" spans="1:15">
      <c r="A6777" s="27">
        <v>6774</v>
      </c>
      <c r="B6777" s="39" t="s">
        <v>11199</v>
      </c>
      <c r="C6777" s="39" t="s">
        <v>14619</v>
      </c>
      <c r="D6777" s="39" t="s">
        <v>1152</v>
      </c>
      <c r="E6777" s="94">
        <v>40000</v>
      </c>
      <c r="F6777" s="54">
        <v>43458</v>
      </c>
      <c r="G6777" s="54">
        <v>44188</v>
      </c>
      <c r="H6777" s="54">
        <v>43790</v>
      </c>
      <c r="I6777" s="54">
        <v>44002</v>
      </c>
      <c r="J6777" s="36">
        <f t="shared" si="230"/>
        <v>213</v>
      </c>
      <c r="K6777" s="39">
        <v>4.75</v>
      </c>
      <c r="L6777" s="39">
        <v>4.75</v>
      </c>
      <c r="M6777" s="38">
        <f t="shared" si="231"/>
        <v>1124.16666666667</v>
      </c>
      <c r="N6777" s="39" t="s">
        <v>16025</v>
      </c>
      <c r="O6777" s="39" t="s">
        <v>14549</v>
      </c>
    </row>
    <row r="6778" s="9" customFormat="1" ht="21" customHeight="1" spans="1:15">
      <c r="A6778" s="27">
        <v>6775</v>
      </c>
      <c r="B6778" s="39" t="s">
        <v>16026</v>
      </c>
      <c r="C6778" s="39" t="s">
        <v>15955</v>
      </c>
      <c r="D6778" s="39" t="s">
        <v>1152</v>
      </c>
      <c r="E6778" s="94">
        <v>50000</v>
      </c>
      <c r="F6778" s="54">
        <v>43459</v>
      </c>
      <c r="G6778" s="54">
        <v>44189</v>
      </c>
      <c r="H6778" s="54">
        <v>43790</v>
      </c>
      <c r="I6778" s="54">
        <v>44002</v>
      </c>
      <c r="J6778" s="36">
        <f t="shared" si="230"/>
        <v>213</v>
      </c>
      <c r="K6778" s="39">
        <v>4.75</v>
      </c>
      <c r="L6778" s="39">
        <v>4.75</v>
      </c>
      <c r="M6778" s="38">
        <f t="shared" si="231"/>
        <v>1405.20833333333</v>
      </c>
      <c r="N6778" s="39" t="s">
        <v>16027</v>
      </c>
      <c r="O6778" s="39" t="s">
        <v>14549</v>
      </c>
    </row>
    <row r="6779" s="9" customFormat="1" ht="21" customHeight="1" spans="1:15">
      <c r="A6779" s="27">
        <v>6776</v>
      </c>
      <c r="B6779" s="39" t="s">
        <v>16028</v>
      </c>
      <c r="C6779" s="39" t="s">
        <v>16029</v>
      </c>
      <c r="D6779" s="39" t="s">
        <v>1152</v>
      </c>
      <c r="E6779" s="94">
        <v>50000</v>
      </c>
      <c r="F6779" s="54">
        <v>43460</v>
      </c>
      <c r="G6779" s="54">
        <v>44190</v>
      </c>
      <c r="H6779" s="54">
        <v>43790</v>
      </c>
      <c r="I6779" s="54">
        <v>44002</v>
      </c>
      <c r="J6779" s="36">
        <f t="shared" si="230"/>
        <v>213</v>
      </c>
      <c r="K6779" s="39">
        <v>4.75</v>
      </c>
      <c r="L6779" s="39">
        <v>4.75</v>
      </c>
      <c r="M6779" s="38">
        <f t="shared" si="231"/>
        <v>1405.20833333333</v>
      </c>
      <c r="N6779" s="39" t="s">
        <v>16030</v>
      </c>
      <c r="O6779" s="39" t="s">
        <v>14549</v>
      </c>
    </row>
    <row r="6780" s="9" customFormat="1" ht="21" customHeight="1" spans="1:15">
      <c r="A6780" s="27">
        <v>6777</v>
      </c>
      <c r="B6780" s="39" t="s">
        <v>16031</v>
      </c>
      <c r="C6780" s="39" t="s">
        <v>15027</v>
      </c>
      <c r="D6780" s="39" t="s">
        <v>1152</v>
      </c>
      <c r="E6780" s="94">
        <v>50000</v>
      </c>
      <c r="F6780" s="54">
        <v>43460</v>
      </c>
      <c r="G6780" s="54">
        <v>44190</v>
      </c>
      <c r="H6780" s="54">
        <v>43790</v>
      </c>
      <c r="I6780" s="54">
        <v>44002</v>
      </c>
      <c r="J6780" s="36">
        <f t="shared" si="230"/>
        <v>213</v>
      </c>
      <c r="K6780" s="39">
        <v>4.75</v>
      </c>
      <c r="L6780" s="39">
        <v>4.75</v>
      </c>
      <c r="M6780" s="38">
        <f t="shared" si="231"/>
        <v>1405.20833333333</v>
      </c>
      <c r="N6780" s="39" t="s">
        <v>16032</v>
      </c>
      <c r="O6780" s="39" t="s">
        <v>14549</v>
      </c>
    </row>
    <row r="6781" s="9" customFormat="1" ht="21" customHeight="1" spans="1:15">
      <c r="A6781" s="27">
        <v>6778</v>
      </c>
      <c r="B6781" s="39" t="s">
        <v>16033</v>
      </c>
      <c r="C6781" s="39" t="s">
        <v>15332</v>
      </c>
      <c r="D6781" s="39" t="s">
        <v>1152</v>
      </c>
      <c r="E6781" s="94">
        <v>50000</v>
      </c>
      <c r="F6781" s="54">
        <v>43472</v>
      </c>
      <c r="G6781" s="54">
        <v>44171</v>
      </c>
      <c r="H6781" s="54">
        <v>43790</v>
      </c>
      <c r="I6781" s="54">
        <v>44002</v>
      </c>
      <c r="J6781" s="36">
        <f t="shared" si="230"/>
        <v>213</v>
      </c>
      <c r="K6781" s="39">
        <v>4.75</v>
      </c>
      <c r="L6781" s="39">
        <v>4.75</v>
      </c>
      <c r="M6781" s="38">
        <f t="shared" si="231"/>
        <v>1405.20833333333</v>
      </c>
      <c r="N6781" s="39" t="s">
        <v>16034</v>
      </c>
      <c r="O6781" s="39" t="s">
        <v>14549</v>
      </c>
    </row>
    <row r="6782" s="9" customFormat="1" ht="21" customHeight="1" spans="1:15">
      <c r="A6782" s="27">
        <v>6779</v>
      </c>
      <c r="B6782" s="39" t="s">
        <v>16035</v>
      </c>
      <c r="C6782" s="39" t="s">
        <v>16036</v>
      </c>
      <c r="D6782" s="39" t="s">
        <v>1152</v>
      </c>
      <c r="E6782" s="94">
        <v>40000</v>
      </c>
      <c r="F6782" s="54">
        <v>43478</v>
      </c>
      <c r="G6782" s="54">
        <v>44177</v>
      </c>
      <c r="H6782" s="54">
        <v>43790</v>
      </c>
      <c r="I6782" s="54">
        <v>44002</v>
      </c>
      <c r="J6782" s="36">
        <f t="shared" si="230"/>
        <v>213</v>
      </c>
      <c r="K6782" s="39">
        <v>4.75</v>
      </c>
      <c r="L6782" s="39">
        <v>4.75</v>
      </c>
      <c r="M6782" s="38">
        <f t="shared" si="231"/>
        <v>1124.16666666667</v>
      </c>
      <c r="N6782" s="39" t="s">
        <v>16037</v>
      </c>
      <c r="O6782" s="39" t="s">
        <v>14549</v>
      </c>
    </row>
    <row r="6783" s="9" customFormat="1" ht="21" customHeight="1" spans="1:15">
      <c r="A6783" s="27">
        <v>6780</v>
      </c>
      <c r="B6783" s="39" t="s">
        <v>16038</v>
      </c>
      <c r="C6783" s="39" t="s">
        <v>16039</v>
      </c>
      <c r="D6783" s="39" t="s">
        <v>1152</v>
      </c>
      <c r="E6783" s="94">
        <v>50000</v>
      </c>
      <c r="F6783" s="54">
        <v>43482</v>
      </c>
      <c r="G6783" s="54">
        <v>44196</v>
      </c>
      <c r="H6783" s="54">
        <v>43790</v>
      </c>
      <c r="I6783" s="54">
        <v>44002</v>
      </c>
      <c r="J6783" s="36">
        <f t="shared" si="230"/>
        <v>213</v>
      </c>
      <c r="K6783" s="39">
        <v>4.75</v>
      </c>
      <c r="L6783" s="39">
        <v>4.75</v>
      </c>
      <c r="M6783" s="38">
        <f t="shared" si="231"/>
        <v>1405.20833333333</v>
      </c>
      <c r="N6783" s="39" t="s">
        <v>16040</v>
      </c>
      <c r="O6783" s="39" t="s">
        <v>14549</v>
      </c>
    </row>
    <row r="6784" s="9" customFormat="1" ht="21" customHeight="1" spans="1:15">
      <c r="A6784" s="27">
        <v>6781</v>
      </c>
      <c r="B6784" s="39" t="s">
        <v>16041</v>
      </c>
      <c r="C6784" s="39" t="s">
        <v>15622</v>
      </c>
      <c r="D6784" s="39" t="s">
        <v>1152</v>
      </c>
      <c r="E6784" s="94">
        <v>50000</v>
      </c>
      <c r="F6784" s="54">
        <v>43494</v>
      </c>
      <c r="G6784" s="54">
        <v>44193</v>
      </c>
      <c r="H6784" s="54">
        <v>43790</v>
      </c>
      <c r="I6784" s="54">
        <v>44002</v>
      </c>
      <c r="J6784" s="36">
        <f t="shared" si="230"/>
        <v>213</v>
      </c>
      <c r="K6784" s="39">
        <v>4.75</v>
      </c>
      <c r="L6784" s="39">
        <v>4.75</v>
      </c>
      <c r="M6784" s="38">
        <f t="shared" si="231"/>
        <v>1405.20833333333</v>
      </c>
      <c r="N6784" s="39" t="s">
        <v>16042</v>
      </c>
      <c r="O6784" s="39" t="s">
        <v>14549</v>
      </c>
    </row>
    <row r="6785" s="9" customFormat="1" ht="21" customHeight="1" spans="1:15">
      <c r="A6785" s="27">
        <v>6782</v>
      </c>
      <c r="B6785" s="39" t="s">
        <v>16043</v>
      </c>
      <c r="C6785" s="39" t="s">
        <v>16044</v>
      </c>
      <c r="D6785" s="39" t="s">
        <v>1152</v>
      </c>
      <c r="E6785" s="94">
        <v>50000</v>
      </c>
      <c r="F6785" s="54">
        <v>43510</v>
      </c>
      <c r="G6785" s="54">
        <v>44178</v>
      </c>
      <c r="H6785" s="54">
        <v>43790</v>
      </c>
      <c r="I6785" s="54">
        <v>44002</v>
      </c>
      <c r="J6785" s="36">
        <f t="shared" si="230"/>
        <v>213</v>
      </c>
      <c r="K6785" s="39">
        <v>4.75</v>
      </c>
      <c r="L6785" s="39">
        <v>4.75</v>
      </c>
      <c r="M6785" s="38">
        <f t="shared" si="231"/>
        <v>1405.20833333333</v>
      </c>
      <c r="N6785" s="39" t="s">
        <v>16045</v>
      </c>
      <c r="O6785" s="39" t="s">
        <v>14549</v>
      </c>
    </row>
    <row r="6786" s="9" customFormat="1" ht="21" customHeight="1" spans="1:15">
      <c r="A6786" s="27">
        <v>6783</v>
      </c>
      <c r="B6786" s="39" t="s">
        <v>15122</v>
      </c>
      <c r="C6786" s="39" t="s">
        <v>15102</v>
      </c>
      <c r="D6786" s="39" t="s">
        <v>1152</v>
      </c>
      <c r="E6786" s="94">
        <v>50000</v>
      </c>
      <c r="F6786" s="54">
        <v>43516</v>
      </c>
      <c r="G6786" s="54">
        <v>44184</v>
      </c>
      <c r="H6786" s="54">
        <v>43790</v>
      </c>
      <c r="I6786" s="54">
        <v>44002</v>
      </c>
      <c r="J6786" s="36">
        <f t="shared" si="230"/>
        <v>213</v>
      </c>
      <c r="K6786" s="39">
        <v>4.75</v>
      </c>
      <c r="L6786" s="39">
        <v>4.75</v>
      </c>
      <c r="M6786" s="38">
        <f t="shared" si="231"/>
        <v>1405.20833333333</v>
      </c>
      <c r="N6786" s="39" t="s">
        <v>16046</v>
      </c>
      <c r="O6786" s="39" t="s">
        <v>14549</v>
      </c>
    </row>
    <row r="6787" s="9" customFormat="1" ht="21" customHeight="1" spans="1:15">
      <c r="A6787" s="27">
        <v>6784</v>
      </c>
      <c r="B6787" s="39" t="s">
        <v>16047</v>
      </c>
      <c r="C6787" s="39" t="s">
        <v>15123</v>
      </c>
      <c r="D6787" s="39" t="s">
        <v>1152</v>
      </c>
      <c r="E6787" s="94">
        <v>50000</v>
      </c>
      <c r="F6787" s="54">
        <v>43516</v>
      </c>
      <c r="G6787" s="54">
        <v>44184</v>
      </c>
      <c r="H6787" s="54">
        <v>43790</v>
      </c>
      <c r="I6787" s="54">
        <v>44002</v>
      </c>
      <c r="J6787" s="36">
        <f t="shared" si="230"/>
        <v>213</v>
      </c>
      <c r="K6787" s="39">
        <v>4.75</v>
      </c>
      <c r="L6787" s="39">
        <v>4.75</v>
      </c>
      <c r="M6787" s="38">
        <f t="shared" si="231"/>
        <v>1405.20833333333</v>
      </c>
      <c r="N6787" s="39" t="s">
        <v>16048</v>
      </c>
      <c r="O6787" s="39" t="s">
        <v>14549</v>
      </c>
    </row>
    <row r="6788" s="9" customFormat="1" ht="21" customHeight="1" spans="1:15">
      <c r="A6788" s="27">
        <v>6785</v>
      </c>
      <c r="B6788" s="39" t="s">
        <v>16049</v>
      </c>
      <c r="C6788" s="39" t="s">
        <v>15210</v>
      </c>
      <c r="D6788" s="39" t="s">
        <v>1152</v>
      </c>
      <c r="E6788" s="94">
        <v>50000</v>
      </c>
      <c r="F6788" s="54">
        <v>43523</v>
      </c>
      <c r="G6788" s="54">
        <v>44191</v>
      </c>
      <c r="H6788" s="54">
        <v>43790</v>
      </c>
      <c r="I6788" s="54">
        <v>44002</v>
      </c>
      <c r="J6788" s="36">
        <f t="shared" ref="J6788:J6851" si="232">I6788-H6788+1</f>
        <v>213</v>
      </c>
      <c r="K6788" s="39">
        <v>4.75</v>
      </c>
      <c r="L6788" s="39">
        <v>4.75</v>
      </c>
      <c r="M6788" s="38">
        <f t="shared" ref="M6788:M6851" si="233">E6788*J6788*L6788/12/30/100</f>
        <v>1405.20833333333</v>
      </c>
      <c r="N6788" s="39" t="s">
        <v>16050</v>
      </c>
      <c r="O6788" s="39" t="s">
        <v>14549</v>
      </c>
    </row>
    <row r="6789" s="9" customFormat="1" ht="21" customHeight="1" spans="1:15">
      <c r="A6789" s="27">
        <v>6786</v>
      </c>
      <c r="B6789" s="39" t="s">
        <v>16051</v>
      </c>
      <c r="C6789" s="39" t="s">
        <v>14961</v>
      </c>
      <c r="D6789" s="39" t="s">
        <v>1152</v>
      </c>
      <c r="E6789" s="94">
        <v>50000</v>
      </c>
      <c r="F6789" s="54">
        <v>43525</v>
      </c>
      <c r="G6789" s="54">
        <v>43890</v>
      </c>
      <c r="H6789" s="54">
        <v>43790</v>
      </c>
      <c r="I6789" s="54">
        <v>43890</v>
      </c>
      <c r="J6789" s="36">
        <f t="shared" si="232"/>
        <v>101</v>
      </c>
      <c r="K6789" s="39">
        <v>4.35</v>
      </c>
      <c r="L6789" s="39">
        <v>4.35</v>
      </c>
      <c r="M6789" s="38">
        <f t="shared" si="233"/>
        <v>610.208333333333</v>
      </c>
      <c r="N6789" s="39" t="s">
        <v>16052</v>
      </c>
      <c r="O6789" s="39" t="s">
        <v>14549</v>
      </c>
    </row>
    <row r="6790" s="9" customFormat="1" ht="21" customHeight="1" spans="1:15">
      <c r="A6790" s="27">
        <v>6787</v>
      </c>
      <c r="B6790" s="39" t="s">
        <v>16053</v>
      </c>
      <c r="C6790" s="39" t="s">
        <v>15220</v>
      </c>
      <c r="D6790" s="39" t="s">
        <v>1152</v>
      </c>
      <c r="E6790" s="94">
        <v>50000</v>
      </c>
      <c r="F6790" s="54">
        <v>43525</v>
      </c>
      <c r="G6790" s="54">
        <v>44196</v>
      </c>
      <c r="H6790" s="54">
        <v>43790</v>
      </c>
      <c r="I6790" s="54">
        <v>44002</v>
      </c>
      <c r="J6790" s="36">
        <f t="shared" si="232"/>
        <v>213</v>
      </c>
      <c r="K6790" s="39">
        <v>4.75</v>
      </c>
      <c r="L6790" s="39">
        <v>4.75</v>
      </c>
      <c r="M6790" s="38">
        <f t="shared" si="233"/>
        <v>1405.20833333333</v>
      </c>
      <c r="N6790" s="39" t="s">
        <v>16054</v>
      </c>
      <c r="O6790" s="39" t="s">
        <v>14549</v>
      </c>
    </row>
    <row r="6791" s="9" customFormat="1" ht="21" customHeight="1" spans="1:15">
      <c r="A6791" s="27">
        <v>6788</v>
      </c>
      <c r="B6791" s="39" t="s">
        <v>16055</v>
      </c>
      <c r="C6791" s="39" t="s">
        <v>14961</v>
      </c>
      <c r="D6791" s="39" t="s">
        <v>1152</v>
      </c>
      <c r="E6791" s="94">
        <v>50000</v>
      </c>
      <c r="F6791" s="54">
        <v>43529</v>
      </c>
      <c r="G6791" s="54">
        <v>43894</v>
      </c>
      <c r="H6791" s="54">
        <v>43790</v>
      </c>
      <c r="I6791" s="54">
        <v>43894</v>
      </c>
      <c r="J6791" s="36">
        <f t="shared" si="232"/>
        <v>105</v>
      </c>
      <c r="K6791" s="39">
        <v>4.35</v>
      </c>
      <c r="L6791" s="39">
        <v>4.35</v>
      </c>
      <c r="M6791" s="38">
        <f t="shared" si="233"/>
        <v>634.375</v>
      </c>
      <c r="N6791" s="39" t="s">
        <v>16056</v>
      </c>
      <c r="O6791" s="39" t="s">
        <v>14549</v>
      </c>
    </row>
    <row r="6792" s="9" customFormat="1" ht="21" customHeight="1" spans="1:15">
      <c r="A6792" s="27">
        <v>6789</v>
      </c>
      <c r="B6792" s="39" t="s">
        <v>16057</v>
      </c>
      <c r="C6792" s="39" t="s">
        <v>14785</v>
      </c>
      <c r="D6792" s="39" t="s">
        <v>1152</v>
      </c>
      <c r="E6792" s="94">
        <v>30000</v>
      </c>
      <c r="F6792" s="54">
        <v>43530</v>
      </c>
      <c r="G6792" s="54">
        <v>44170</v>
      </c>
      <c r="H6792" s="54">
        <v>43790</v>
      </c>
      <c r="I6792" s="54">
        <v>44002</v>
      </c>
      <c r="J6792" s="36">
        <f t="shared" si="232"/>
        <v>213</v>
      </c>
      <c r="K6792" s="39">
        <v>4.75</v>
      </c>
      <c r="L6792" s="39">
        <v>4.75</v>
      </c>
      <c r="M6792" s="38">
        <f t="shared" si="233"/>
        <v>843.125</v>
      </c>
      <c r="N6792" s="39" t="s">
        <v>16058</v>
      </c>
      <c r="O6792" s="39" t="s">
        <v>14549</v>
      </c>
    </row>
    <row r="6793" s="9" customFormat="1" ht="21" customHeight="1" spans="1:15">
      <c r="A6793" s="27">
        <v>6790</v>
      </c>
      <c r="B6793" s="39" t="s">
        <v>16059</v>
      </c>
      <c r="C6793" s="39" t="s">
        <v>16060</v>
      </c>
      <c r="D6793" s="39" t="s">
        <v>1152</v>
      </c>
      <c r="E6793" s="94">
        <v>50000</v>
      </c>
      <c r="F6793" s="54">
        <v>43530</v>
      </c>
      <c r="G6793" s="54">
        <v>44170</v>
      </c>
      <c r="H6793" s="54">
        <v>43790</v>
      </c>
      <c r="I6793" s="54">
        <v>44002</v>
      </c>
      <c r="J6793" s="36">
        <f t="shared" si="232"/>
        <v>213</v>
      </c>
      <c r="K6793" s="39">
        <v>4.75</v>
      </c>
      <c r="L6793" s="39">
        <v>4.75</v>
      </c>
      <c r="M6793" s="38">
        <f t="shared" si="233"/>
        <v>1405.20833333333</v>
      </c>
      <c r="N6793" s="39" t="s">
        <v>16061</v>
      </c>
      <c r="O6793" s="39" t="s">
        <v>14549</v>
      </c>
    </row>
    <row r="6794" s="9" customFormat="1" ht="21" customHeight="1" spans="1:15">
      <c r="A6794" s="27">
        <v>6791</v>
      </c>
      <c r="B6794" s="39" t="s">
        <v>16062</v>
      </c>
      <c r="C6794" s="39" t="s">
        <v>16063</v>
      </c>
      <c r="D6794" s="39" t="s">
        <v>1152</v>
      </c>
      <c r="E6794" s="94">
        <v>30000</v>
      </c>
      <c r="F6794" s="54">
        <v>43532</v>
      </c>
      <c r="G6794" s="54">
        <v>43897</v>
      </c>
      <c r="H6794" s="54">
        <v>43790</v>
      </c>
      <c r="I6794" s="54">
        <v>43897</v>
      </c>
      <c r="J6794" s="36">
        <f t="shared" si="232"/>
        <v>108</v>
      </c>
      <c r="K6794" s="39">
        <v>4.35</v>
      </c>
      <c r="L6794" s="39">
        <v>4.35</v>
      </c>
      <c r="M6794" s="38">
        <f t="shared" si="233"/>
        <v>391.5</v>
      </c>
      <c r="N6794" s="39" t="s">
        <v>16064</v>
      </c>
      <c r="O6794" s="39" t="s">
        <v>14549</v>
      </c>
    </row>
    <row r="6795" s="9" customFormat="1" ht="21" customHeight="1" spans="1:15">
      <c r="A6795" s="27">
        <v>6792</v>
      </c>
      <c r="B6795" s="39" t="s">
        <v>16065</v>
      </c>
      <c r="C6795" s="39" t="s">
        <v>15427</v>
      </c>
      <c r="D6795" s="39" t="s">
        <v>1152</v>
      </c>
      <c r="E6795" s="94">
        <v>40000</v>
      </c>
      <c r="F6795" s="54">
        <v>43551</v>
      </c>
      <c r="G6795" s="54">
        <v>44191</v>
      </c>
      <c r="H6795" s="54">
        <v>43790</v>
      </c>
      <c r="I6795" s="54">
        <v>44002</v>
      </c>
      <c r="J6795" s="36">
        <f t="shared" si="232"/>
        <v>213</v>
      </c>
      <c r="K6795" s="39">
        <v>4.75</v>
      </c>
      <c r="L6795" s="39">
        <v>4.75</v>
      </c>
      <c r="M6795" s="38">
        <f t="shared" si="233"/>
        <v>1124.16666666667</v>
      </c>
      <c r="N6795" s="39" t="s">
        <v>16066</v>
      </c>
      <c r="O6795" s="39" t="s">
        <v>14549</v>
      </c>
    </row>
    <row r="6796" s="9" customFormat="1" ht="21" customHeight="1" spans="1:15">
      <c r="A6796" s="27">
        <v>6793</v>
      </c>
      <c r="B6796" s="39" t="s">
        <v>16067</v>
      </c>
      <c r="C6796" s="39" t="s">
        <v>14915</v>
      </c>
      <c r="D6796" s="39" t="s">
        <v>1152</v>
      </c>
      <c r="E6796" s="94">
        <v>50000</v>
      </c>
      <c r="F6796" s="54">
        <v>43551</v>
      </c>
      <c r="G6796" s="54">
        <v>44191</v>
      </c>
      <c r="H6796" s="54">
        <v>43790</v>
      </c>
      <c r="I6796" s="54">
        <v>44002</v>
      </c>
      <c r="J6796" s="36">
        <f t="shared" si="232"/>
        <v>213</v>
      </c>
      <c r="K6796" s="39">
        <v>4.75</v>
      </c>
      <c r="L6796" s="39">
        <v>4.75</v>
      </c>
      <c r="M6796" s="38">
        <f t="shared" si="233"/>
        <v>1405.20833333333</v>
      </c>
      <c r="N6796" s="39" t="s">
        <v>16068</v>
      </c>
      <c r="O6796" s="39" t="s">
        <v>14549</v>
      </c>
    </row>
    <row r="6797" s="9" customFormat="1" ht="21" customHeight="1" spans="1:15">
      <c r="A6797" s="27">
        <v>6794</v>
      </c>
      <c r="B6797" s="39" t="s">
        <v>16069</v>
      </c>
      <c r="C6797" s="39" t="s">
        <v>15090</v>
      </c>
      <c r="D6797" s="39" t="s">
        <v>1152</v>
      </c>
      <c r="E6797" s="94">
        <v>50000</v>
      </c>
      <c r="F6797" s="54">
        <v>43558</v>
      </c>
      <c r="G6797" s="54">
        <v>44167</v>
      </c>
      <c r="H6797" s="54">
        <v>43790</v>
      </c>
      <c r="I6797" s="54">
        <v>44002</v>
      </c>
      <c r="J6797" s="36">
        <f t="shared" si="232"/>
        <v>213</v>
      </c>
      <c r="K6797" s="39">
        <v>4.75</v>
      </c>
      <c r="L6797" s="39">
        <v>4.75</v>
      </c>
      <c r="M6797" s="38">
        <f t="shared" si="233"/>
        <v>1405.20833333333</v>
      </c>
      <c r="N6797" s="39" t="s">
        <v>16070</v>
      </c>
      <c r="O6797" s="39" t="s">
        <v>14549</v>
      </c>
    </row>
    <row r="6798" s="9" customFormat="1" ht="21" customHeight="1" spans="1:15">
      <c r="A6798" s="27">
        <v>6795</v>
      </c>
      <c r="B6798" s="39" t="s">
        <v>16071</v>
      </c>
      <c r="C6798" s="39" t="s">
        <v>15217</v>
      </c>
      <c r="D6798" s="39" t="s">
        <v>1152</v>
      </c>
      <c r="E6798" s="94">
        <v>20000</v>
      </c>
      <c r="F6798" s="54">
        <v>43563</v>
      </c>
      <c r="G6798" s="54">
        <v>44172</v>
      </c>
      <c r="H6798" s="54">
        <v>43790</v>
      </c>
      <c r="I6798" s="54">
        <v>44002</v>
      </c>
      <c r="J6798" s="36">
        <f t="shared" si="232"/>
        <v>213</v>
      </c>
      <c r="K6798" s="39">
        <v>4.75</v>
      </c>
      <c r="L6798" s="39">
        <v>4.75</v>
      </c>
      <c r="M6798" s="38">
        <f t="shared" si="233"/>
        <v>562.083333333333</v>
      </c>
      <c r="N6798" s="39" t="s">
        <v>16072</v>
      </c>
      <c r="O6798" s="39" t="s">
        <v>14549</v>
      </c>
    </row>
    <row r="6799" s="9" customFormat="1" ht="21" customHeight="1" spans="1:15">
      <c r="A6799" s="27">
        <v>6796</v>
      </c>
      <c r="B6799" s="39" t="s">
        <v>16073</v>
      </c>
      <c r="C6799" s="39" t="s">
        <v>16074</v>
      </c>
      <c r="D6799" s="39" t="s">
        <v>1152</v>
      </c>
      <c r="E6799" s="94">
        <v>50000</v>
      </c>
      <c r="F6799" s="54">
        <v>43564</v>
      </c>
      <c r="G6799" s="54">
        <v>44173</v>
      </c>
      <c r="H6799" s="54">
        <v>43790</v>
      </c>
      <c r="I6799" s="54">
        <v>44002</v>
      </c>
      <c r="J6799" s="36">
        <f t="shared" si="232"/>
        <v>213</v>
      </c>
      <c r="K6799" s="39">
        <v>4.75</v>
      </c>
      <c r="L6799" s="39">
        <v>4.75</v>
      </c>
      <c r="M6799" s="38">
        <f t="shared" si="233"/>
        <v>1405.20833333333</v>
      </c>
      <c r="N6799" s="39" t="s">
        <v>16075</v>
      </c>
      <c r="O6799" s="39" t="s">
        <v>14549</v>
      </c>
    </row>
    <row r="6800" s="9" customFormat="1" ht="21" customHeight="1" spans="1:15">
      <c r="A6800" s="27">
        <v>6797</v>
      </c>
      <c r="B6800" s="39" t="s">
        <v>16076</v>
      </c>
      <c r="C6800" s="39" t="s">
        <v>14849</v>
      </c>
      <c r="D6800" s="39" t="s">
        <v>1152</v>
      </c>
      <c r="E6800" s="94">
        <v>30000</v>
      </c>
      <c r="F6800" s="54">
        <v>43567</v>
      </c>
      <c r="G6800" s="54">
        <v>44176</v>
      </c>
      <c r="H6800" s="54">
        <v>43790</v>
      </c>
      <c r="I6800" s="54">
        <v>44002</v>
      </c>
      <c r="J6800" s="36">
        <f t="shared" si="232"/>
        <v>213</v>
      </c>
      <c r="K6800" s="39">
        <v>4.75</v>
      </c>
      <c r="L6800" s="39">
        <v>4.75</v>
      </c>
      <c r="M6800" s="38">
        <f t="shared" si="233"/>
        <v>843.125</v>
      </c>
      <c r="N6800" s="39" t="s">
        <v>16077</v>
      </c>
      <c r="O6800" s="39" t="s">
        <v>14549</v>
      </c>
    </row>
    <row r="6801" s="9" customFormat="1" ht="21" customHeight="1" spans="1:15">
      <c r="A6801" s="27">
        <v>6798</v>
      </c>
      <c r="B6801" s="39" t="s">
        <v>16078</v>
      </c>
      <c r="C6801" s="39" t="s">
        <v>15728</v>
      </c>
      <c r="D6801" s="39" t="s">
        <v>1152</v>
      </c>
      <c r="E6801" s="94">
        <v>50000</v>
      </c>
      <c r="F6801" s="54">
        <v>43569</v>
      </c>
      <c r="G6801" s="54">
        <v>44178</v>
      </c>
      <c r="H6801" s="54">
        <v>43790</v>
      </c>
      <c r="I6801" s="54">
        <v>44002</v>
      </c>
      <c r="J6801" s="36">
        <f t="shared" si="232"/>
        <v>213</v>
      </c>
      <c r="K6801" s="39">
        <v>4.75</v>
      </c>
      <c r="L6801" s="39">
        <v>4.75</v>
      </c>
      <c r="M6801" s="38">
        <f t="shared" si="233"/>
        <v>1405.20833333333</v>
      </c>
      <c r="N6801" s="39" t="s">
        <v>16079</v>
      </c>
      <c r="O6801" s="39" t="s">
        <v>14549</v>
      </c>
    </row>
    <row r="6802" s="9" customFormat="1" ht="21" customHeight="1" spans="1:15">
      <c r="A6802" s="27">
        <v>6799</v>
      </c>
      <c r="B6802" s="39" t="s">
        <v>16080</v>
      </c>
      <c r="C6802" s="39" t="s">
        <v>14547</v>
      </c>
      <c r="D6802" s="39" t="s">
        <v>1152</v>
      </c>
      <c r="E6802" s="94">
        <v>40000</v>
      </c>
      <c r="F6802" s="54">
        <v>43572</v>
      </c>
      <c r="G6802" s="54">
        <v>44181</v>
      </c>
      <c r="H6802" s="54">
        <v>43790</v>
      </c>
      <c r="I6802" s="54">
        <v>44002</v>
      </c>
      <c r="J6802" s="36">
        <f t="shared" si="232"/>
        <v>213</v>
      </c>
      <c r="K6802" s="39">
        <v>4.75</v>
      </c>
      <c r="L6802" s="39">
        <v>4.75</v>
      </c>
      <c r="M6802" s="38">
        <f t="shared" si="233"/>
        <v>1124.16666666667</v>
      </c>
      <c r="N6802" s="39" t="s">
        <v>16081</v>
      </c>
      <c r="O6802" s="39" t="s">
        <v>14549</v>
      </c>
    </row>
    <row r="6803" s="9" customFormat="1" ht="21" customHeight="1" spans="1:15">
      <c r="A6803" s="27">
        <v>6800</v>
      </c>
      <c r="B6803" s="39" t="s">
        <v>16082</v>
      </c>
      <c r="C6803" s="39" t="s">
        <v>14554</v>
      </c>
      <c r="D6803" s="39" t="s">
        <v>1152</v>
      </c>
      <c r="E6803" s="94">
        <v>50000</v>
      </c>
      <c r="F6803" s="54">
        <v>43572</v>
      </c>
      <c r="G6803" s="54">
        <v>44181</v>
      </c>
      <c r="H6803" s="54">
        <v>43790</v>
      </c>
      <c r="I6803" s="54">
        <v>44002</v>
      </c>
      <c r="J6803" s="36">
        <f t="shared" si="232"/>
        <v>213</v>
      </c>
      <c r="K6803" s="39">
        <v>4.75</v>
      </c>
      <c r="L6803" s="39">
        <v>4.75</v>
      </c>
      <c r="M6803" s="38">
        <f t="shared" si="233"/>
        <v>1405.20833333333</v>
      </c>
      <c r="N6803" s="39" t="s">
        <v>16083</v>
      </c>
      <c r="O6803" s="39" t="s">
        <v>14549</v>
      </c>
    </row>
    <row r="6804" s="9" customFormat="1" ht="21" customHeight="1" spans="1:15">
      <c r="A6804" s="27">
        <v>6801</v>
      </c>
      <c r="B6804" s="39" t="s">
        <v>16084</v>
      </c>
      <c r="C6804" s="39" t="s">
        <v>14604</v>
      </c>
      <c r="D6804" s="39" t="s">
        <v>1152</v>
      </c>
      <c r="E6804" s="94">
        <v>50000</v>
      </c>
      <c r="F6804" s="54">
        <v>43572</v>
      </c>
      <c r="G6804" s="54">
        <v>44181</v>
      </c>
      <c r="H6804" s="54">
        <v>43790</v>
      </c>
      <c r="I6804" s="54">
        <v>44002</v>
      </c>
      <c r="J6804" s="36">
        <f t="shared" si="232"/>
        <v>213</v>
      </c>
      <c r="K6804" s="39">
        <v>4.75</v>
      </c>
      <c r="L6804" s="39">
        <v>4.75</v>
      </c>
      <c r="M6804" s="38">
        <f t="shared" si="233"/>
        <v>1405.20833333333</v>
      </c>
      <c r="N6804" s="39" t="s">
        <v>16085</v>
      </c>
      <c r="O6804" s="39" t="s">
        <v>14549</v>
      </c>
    </row>
    <row r="6805" s="9" customFormat="1" ht="21" customHeight="1" spans="1:15">
      <c r="A6805" s="27">
        <v>6802</v>
      </c>
      <c r="B6805" s="39" t="s">
        <v>16086</v>
      </c>
      <c r="C6805" s="39" t="s">
        <v>16087</v>
      </c>
      <c r="D6805" s="39" t="s">
        <v>1152</v>
      </c>
      <c r="E6805" s="94">
        <v>50000</v>
      </c>
      <c r="F6805" s="54">
        <v>43573</v>
      </c>
      <c r="G6805" s="54">
        <v>44182</v>
      </c>
      <c r="H6805" s="54">
        <v>43790</v>
      </c>
      <c r="I6805" s="54">
        <v>44002</v>
      </c>
      <c r="J6805" s="36">
        <f t="shared" si="232"/>
        <v>213</v>
      </c>
      <c r="K6805" s="39">
        <v>4.75</v>
      </c>
      <c r="L6805" s="39">
        <v>4.75</v>
      </c>
      <c r="M6805" s="38">
        <f t="shared" si="233"/>
        <v>1405.20833333333</v>
      </c>
      <c r="N6805" s="39" t="s">
        <v>16088</v>
      </c>
      <c r="O6805" s="39" t="s">
        <v>14549</v>
      </c>
    </row>
    <row r="6806" s="9" customFormat="1" ht="21" customHeight="1" spans="1:15">
      <c r="A6806" s="27">
        <v>6803</v>
      </c>
      <c r="B6806" s="39" t="s">
        <v>16089</v>
      </c>
      <c r="C6806" s="39" t="s">
        <v>15537</v>
      </c>
      <c r="D6806" s="39" t="s">
        <v>1152</v>
      </c>
      <c r="E6806" s="94">
        <v>50000</v>
      </c>
      <c r="F6806" s="54">
        <v>43573</v>
      </c>
      <c r="G6806" s="54">
        <v>44182</v>
      </c>
      <c r="H6806" s="54">
        <v>43790</v>
      </c>
      <c r="I6806" s="54">
        <v>44002</v>
      </c>
      <c r="J6806" s="36">
        <f t="shared" si="232"/>
        <v>213</v>
      </c>
      <c r="K6806" s="39">
        <v>4.75</v>
      </c>
      <c r="L6806" s="39">
        <v>4.75</v>
      </c>
      <c r="M6806" s="38">
        <f t="shared" si="233"/>
        <v>1405.20833333333</v>
      </c>
      <c r="N6806" s="39" t="s">
        <v>16090</v>
      </c>
      <c r="O6806" s="39" t="s">
        <v>14549</v>
      </c>
    </row>
    <row r="6807" s="9" customFormat="1" ht="21" customHeight="1" spans="1:15">
      <c r="A6807" s="27">
        <v>6804</v>
      </c>
      <c r="B6807" s="39" t="s">
        <v>16091</v>
      </c>
      <c r="C6807" s="39" t="s">
        <v>14978</v>
      </c>
      <c r="D6807" s="39" t="s">
        <v>1152</v>
      </c>
      <c r="E6807" s="94">
        <v>40000</v>
      </c>
      <c r="F6807" s="54">
        <v>43573</v>
      </c>
      <c r="G6807" s="54">
        <v>44182</v>
      </c>
      <c r="H6807" s="54">
        <v>43790</v>
      </c>
      <c r="I6807" s="54">
        <v>44002</v>
      </c>
      <c r="J6807" s="36">
        <f t="shared" si="232"/>
        <v>213</v>
      </c>
      <c r="K6807" s="39">
        <v>4.75</v>
      </c>
      <c r="L6807" s="39">
        <v>4.75</v>
      </c>
      <c r="M6807" s="38">
        <f t="shared" si="233"/>
        <v>1124.16666666667</v>
      </c>
      <c r="N6807" s="39" t="s">
        <v>16092</v>
      </c>
      <c r="O6807" s="39" t="s">
        <v>14549</v>
      </c>
    </row>
    <row r="6808" s="9" customFormat="1" ht="21" customHeight="1" spans="1:15">
      <c r="A6808" s="27">
        <v>6805</v>
      </c>
      <c r="B6808" s="39" t="s">
        <v>16093</v>
      </c>
      <c r="C6808" s="39" t="s">
        <v>15217</v>
      </c>
      <c r="D6808" s="39" t="s">
        <v>1152</v>
      </c>
      <c r="E6808" s="94">
        <v>50000</v>
      </c>
      <c r="F6808" s="54">
        <v>43575</v>
      </c>
      <c r="G6808" s="54">
        <v>44184</v>
      </c>
      <c r="H6808" s="54">
        <v>43790</v>
      </c>
      <c r="I6808" s="54">
        <v>44002</v>
      </c>
      <c r="J6808" s="36">
        <f t="shared" si="232"/>
        <v>213</v>
      </c>
      <c r="K6808" s="39">
        <v>4.75</v>
      </c>
      <c r="L6808" s="39">
        <v>4.75</v>
      </c>
      <c r="M6808" s="38">
        <f t="shared" si="233"/>
        <v>1405.20833333333</v>
      </c>
      <c r="N6808" s="39" t="s">
        <v>16094</v>
      </c>
      <c r="O6808" s="39" t="s">
        <v>14549</v>
      </c>
    </row>
    <row r="6809" s="9" customFormat="1" ht="21" customHeight="1" spans="1:15">
      <c r="A6809" s="27">
        <v>6806</v>
      </c>
      <c r="B6809" s="39" t="s">
        <v>16095</v>
      </c>
      <c r="C6809" s="39" t="s">
        <v>14873</v>
      </c>
      <c r="D6809" s="39" t="s">
        <v>1152</v>
      </c>
      <c r="E6809" s="94">
        <v>50000</v>
      </c>
      <c r="F6809" s="54">
        <v>43580</v>
      </c>
      <c r="G6809" s="54">
        <v>44189</v>
      </c>
      <c r="H6809" s="54">
        <v>43790</v>
      </c>
      <c r="I6809" s="54">
        <v>44002</v>
      </c>
      <c r="J6809" s="36">
        <f t="shared" si="232"/>
        <v>213</v>
      </c>
      <c r="K6809" s="39">
        <v>4.75</v>
      </c>
      <c r="L6809" s="39">
        <v>4.75</v>
      </c>
      <c r="M6809" s="38">
        <f t="shared" si="233"/>
        <v>1405.20833333333</v>
      </c>
      <c r="N6809" s="39" t="s">
        <v>16096</v>
      </c>
      <c r="O6809" s="39" t="s">
        <v>14549</v>
      </c>
    </row>
    <row r="6810" s="9" customFormat="1" ht="21" customHeight="1" spans="1:15">
      <c r="A6810" s="27">
        <v>6807</v>
      </c>
      <c r="B6810" s="39" t="s">
        <v>16097</v>
      </c>
      <c r="C6810" s="39" t="s">
        <v>14967</v>
      </c>
      <c r="D6810" s="39" t="s">
        <v>1152</v>
      </c>
      <c r="E6810" s="94">
        <v>40000</v>
      </c>
      <c r="F6810" s="54">
        <v>43584</v>
      </c>
      <c r="G6810" s="54">
        <v>44193</v>
      </c>
      <c r="H6810" s="54">
        <v>43790</v>
      </c>
      <c r="I6810" s="54">
        <v>44002</v>
      </c>
      <c r="J6810" s="36">
        <f t="shared" si="232"/>
        <v>213</v>
      </c>
      <c r="K6810" s="39">
        <v>4.75</v>
      </c>
      <c r="L6810" s="39">
        <v>4.75</v>
      </c>
      <c r="M6810" s="38">
        <f t="shared" si="233"/>
        <v>1124.16666666667</v>
      </c>
      <c r="N6810" s="39" t="s">
        <v>16098</v>
      </c>
      <c r="O6810" s="39" t="s">
        <v>14549</v>
      </c>
    </row>
    <row r="6811" s="9" customFormat="1" ht="21" customHeight="1" spans="1:15">
      <c r="A6811" s="27">
        <v>6808</v>
      </c>
      <c r="B6811" s="39" t="s">
        <v>16099</v>
      </c>
      <c r="C6811" s="39" t="s">
        <v>15881</v>
      </c>
      <c r="D6811" s="39" t="s">
        <v>1152</v>
      </c>
      <c r="E6811" s="94">
        <v>30000</v>
      </c>
      <c r="F6811" s="54">
        <v>43585</v>
      </c>
      <c r="G6811" s="54">
        <v>44164</v>
      </c>
      <c r="H6811" s="54">
        <v>43790</v>
      </c>
      <c r="I6811" s="54">
        <v>44002</v>
      </c>
      <c r="J6811" s="36">
        <f t="shared" si="232"/>
        <v>213</v>
      </c>
      <c r="K6811" s="39">
        <v>4.75</v>
      </c>
      <c r="L6811" s="39">
        <v>4.75</v>
      </c>
      <c r="M6811" s="38">
        <f t="shared" si="233"/>
        <v>843.125</v>
      </c>
      <c r="N6811" s="39" t="s">
        <v>16100</v>
      </c>
      <c r="O6811" s="39" t="s">
        <v>14549</v>
      </c>
    </row>
    <row r="6812" s="9" customFormat="1" ht="21" customHeight="1" spans="1:15">
      <c r="A6812" s="27">
        <v>6809</v>
      </c>
      <c r="B6812" s="39" t="s">
        <v>16101</v>
      </c>
      <c r="C6812" s="39" t="s">
        <v>14672</v>
      </c>
      <c r="D6812" s="39" t="s">
        <v>1152</v>
      </c>
      <c r="E6812" s="94">
        <v>50000</v>
      </c>
      <c r="F6812" s="54">
        <v>43585</v>
      </c>
      <c r="G6812" s="54">
        <v>44194</v>
      </c>
      <c r="H6812" s="54">
        <v>43790</v>
      </c>
      <c r="I6812" s="54">
        <v>44002</v>
      </c>
      <c r="J6812" s="36">
        <f t="shared" si="232"/>
        <v>213</v>
      </c>
      <c r="K6812" s="39">
        <v>4.75</v>
      </c>
      <c r="L6812" s="39">
        <v>4.75</v>
      </c>
      <c r="M6812" s="38">
        <f t="shared" si="233"/>
        <v>1405.20833333333</v>
      </c>
      <c r="N6812" s="39" t="s">
        <v>16102</v>
      </c>
      <c r="O6812" s="39" t="s">
        <v>14549</v>
      </c>
    </row>
    <row r="6813" s="9" customFormat="1" ht="21" customHeight="1" spans="1:15">
      <c r="A6813" s="27">
        <v>6810</v>
      </c>
      <c r="B6813" s="39" t="s">
        <v>11721</v>
      </c>
      <c r="C6813" s="39" t="s">
        <v>14967</v>
      </c>
      <c r="D6813" s="39" t="s">
        <v>1152</v>
      </c>
      <c r="E6813" s="94">
        <v>50000</v>
      </c>
      <c r="F6813" s="54">
        <v>43589</v>
      </c>
      <c r="G6813" s="54">
        <v>44168</v>
      </c>
      <c r="H6813" s="54">
        <v>43790</v>
      </c>
      <c r="I6813" s="54">
        <v>44002</v>
      </c>
      <c r="J6813" s="36">
        <f t="shared" si="232"/>
        <v>213</v>
      </c>
      <c r="K6813" s="39">
        <v>4.75</v>
      </c>
      <c r="L6813" s="39">
        <v>4.75</v>
      </c>
      <c r="M6813" s="38">
        <f t="shared" si="233"/>
        <v>1405.20833333333</v>
      </c>
      <c r="N6813" s="39" t="s">
        <v>16103</v>
      </c>
      <c r="O6813" s="39" t="s">
        <v>14549</v>
      </c>
    </row>
    <row r="6814" s="9" customFormat="1" ht="21" customHeight="1" spans="1:16">
      <c r="A6814" s="27">
        <v>6811</v>
      </c>
      <c r="B6814" s="39" t="s">
        <v>16104</v>
      </c>
      <c r="C6814" s="39" t="s">
        <v>16105</v>
      </c>
      <c r="D6814" s="39" t="s">
        <v>1152</v>
      </c>
      <c r="E6814" s="94">
        <v>50000</v>
      </c>
      <c r="F6814" s="54">
        <v>43595</v>
      </c>
      <c r="G6814" s="54">
        <v>44174</v>
      </c>
      <c r="H6814" s="54">
        <v>43790</v>
      </c>
      <c r="I6814" s="54">
        <v>44002</v>
      </c>
      <c r="J6814" s="36">
        <f t="shared" si="232"/>
        <v>213</v>
      </c>
      <c r="K6814" s="39">
        <v>4.75</v>
      </c>
      <c r="L6814" s="39">
        <v>4.75</v>
      </c>
      <c r="M6814" s="38">
        <f t="shared" si="233"/>
        <v>1405.20833333333</v>
      </c>
      <c r="N6814" s="39" t="s">
        <v>16106</v>
      </c>
      <c r="O6814" s="39" t="s">
        <v>14549</v>
      </c>
      <c r="P6814" s="8" t="e">
        <f>VLOOKUP(N6814,#REF!,12,0)</f>
        <v>#REF!</v>
      </c>
    </row>
    <row r="6815" s="9" customFormat="1" ht="21" customHeight="1" spans="1:16">
      <c r="A6815" s="27">
        <v>6812</v>
      </c>
      <c r="B6815" s="39" t="s">
        <v>16107</v>
      </c>
      <c r="C6815" s="39" t="s">
        <v>16105</v>
      </c>
      <c r="D6815" s="39" t="s">
        <v>1152</v>
      </c>
      <c r="E6815" s="94">
        <v>50000</v>
      </c>
      <c r="F6815" s="54">
        <v>43595</v>
      </c>
      <c r="G6815" s="54">
        <v>44174</v>
      </c>
      <c r="H6815" s="54">
        <v>43790</v>
      </c>
      <c r="I6815" s="54">
        <v>44002</v>
      </c>
      <c r="J6815" s="36">
        <f t="shared" si="232"/>
        <v>213</v>
      </c>
      <c r="K6815" s="39">
        <v>4.75</v>
      </c>
      <c r="L6815" s="39">
        <v>4.75</v>
      </c>
      <c r="M6815" s="38">
        <f t="shared" si="233"/>
        <v>1405.20833333333</v>
      </c>
      <c r="N6815" s="39" t="s">
        <v>16108</v>
      </c>
      <c r="O6815" s="39" t="s">
        <v>14549</v>
      </c>
      <c r="P6815" s="8" t="e">
        <f>VLOOKUP(N6815,#REF!,12,0)</f>
        <v>#REF!</v>
      </c>
    </row>
    <row r="6816" s="9" customFormat="1" ht="21" customHeight="1" spans="1:16">
      <c r="A6816" s="27">
        <v>6813</v>
      </c>
      <c r="B6816" s="39" t="s">
        <v>16109</v>
      </c>
      <c r="C6816" s="39" t="s">
        <v>15511</v>
      </c>
      <c r="D6816" s="39" t="s">
        <v>1152</v>
      </c>
      <c r="E6816" s="94">
        <v>50000</v>
      </c>
      <c r="F6816" s="54">
        <v>43595</v>
      </c>
      <c r="G6816" s="54">
        <v>44174</v>
      </c>
      <c r="H6816" s="54">
        <v>43790</v>
      </c>
      <c r="I6816" s="54">
        <v>44002</v>
      </c>
      <c r="J6816" s="36">
        <f t="shared" si="232"/>
        <v>213</v>
      </c>
      <c r="K6816" s="39">
        <v>4.75</v>
      </c>
      <c r="L6816" s="39">
        <v>4.75</v>
      </c>
      <c r="M6816" s="38">
        <f t="shared" si="233"/>
        <v>1405.20833333333</v>
      </c>
      <c r="N6816" s="39" t="s">
        <v>16110</v>
      </c>
      <c r="O6816" s="39" t="s">
        <v>14549</v>
      </c>
      <c r="P6816" s="8" t="e">
        <f>VLOOKUP(N6816,#REF!,12,0)</f>
        <v>#REF!</v>
      </c>
    </row>
    <row r="6817" s="9" customFormat="1" ht="21" customHeight="1" spans="1:15">
      <c r="A6817" s="27">
        <v>6814</v>
      </c>
      <c r="B6817" s="39" t="s">
        <v>16111</v>
      </c>
      <c r="C6817" s="39" t="s">
        <v>14661</v>
      </c>
      <c r="D6817" s="39" t="s">
        <v>1152</v>
      </c>
      <c r="E6817" s="94">
        <v>50000</v>
      </c>
      <c r="F6817" s="54">
        <v>43595</v>
      </c>
      <c r="G6817" s="54">
        <v>44174</v>
      </c>
      <c r="H6817" s="54">
        <v>43790</v>
      </c>
      <c r="I6817" s="54">
        <v>44002</v>
      </c>
      <c r="J6817" s="36">
        <f t="shared" si="232"/>
        <v>213</v>
      </c>
      <c r="K6817" s="39">
        <v>4.75</v>
      </c>
      <c r="L6817" s="39">
        <v>4.75</v>
      </c>
      <c r="M6817" s="38">
        <f t="shared" si="233"/>
        <v>1405.20833333333</v>
      </c>
      <c r="N6817" s="39" t="s">
        <v>16112</v>
      </c>
      <c r="O6817" s="39" t="s">
        <v>14549</v>
      </c>
    </row>
    <row r="6818" s="9" customFormat="1" ht="21" customHeight="1" spans="1:15">
      <c r="A6818" s="27">
        <v>6815</v>
      </c>
      <c r="B6818" s="39" t="s">
        <v>16113</v>
      </c>
      <c r="C6818" s="39" t="s">
        <v>15112</v>
      </c>
      <c r="D6818" s="39" t="s">
        <v>1152</v>
      </c>
      <c r="E6818" s="94">
        <v>25000</v>
      </c>
      <c r="F6818" s="54">
        <v>43595</v>
      </c>
      <c r="G6818" s="54">
        <v>44174</v>
      </c>
      <c r="H6818" s="54">
        <v>43790</v>
      </c>
      <c r="I6818" s="54">
        <v>44002</v>
      </c>
      <c r="J6818" s="36">
        <f t="shared" si="232"/>
        <v>213</v>
      </c>
      <c r="K6818" s="39">
        <v>4.75</v>
      </c>
      <c r="L6818" s="39">
        <v>4.75</v>
      </c>
      <c r="M6818" s="38">
        <f t="shared" si="233"/>
        <v>702.604166666667</v>
      </c>
      <c r="N6818" s="39" t="s">
        <v>16114</v>
      </c>
      <c r="O6818" s="39" t="s">
        <v>14549</v>
      </c>
    </row>
    <row r="6819" s="9" customFormat="1" ht="21" customHeight="1" spans="1:15">
      <c r="A6819" s="27">
        <v>6816</v>
      </c>
      <c r="B6819" s="39" t="s">
        <v>16115</v>
      </c>
      <c r="C6819" s="39" t="s">
        <v>14873</v>
      </c>
      <c r="D6819" s="39" t="s">
        <v>1152</v>
      </c>
      <c r="E6819" s="94">
        <v>40000</v>
      </c>
      <c r="F6819" s="54">
        <v>43595</v>
      </c>
      <c r="G6819" s="54">
        <v>44174</v>
      </c>
      <c r="H6819" s="54">
        <v>43790</v>
      </c>
      <c r="I6819" s="54">
        <v>44002</v>
      </c>
      <c r="J6819" s="36">
        <f t="shared" si="232"/>
        <v>213</v>
      </c>
      <c r="K6819" s="39">
        <v>4.75</v>
      </c>
      <c r="L6819" s="39">
        <v>4.75</v>
      </c>
      <c r="M6819" s="38">
        <f t="shared" si="233"/>
        <v>1124.16666666667</v>
      </c>
      <c r="N6819" s="39" t="s">
        <v>16116</v>
      </c>
      <c r="O6819" s="39" t="s">
        <v>14549</v>
      </c>
    </row>
    <row r="6820" s="9" customFormat="1" ht="21" customHeight="1" spans="1:15">
      <c r="A6820" s="27">
        <v>6817</v>
      </c>
      <c r="B6820" s="39" t="s">
        <v>16117</v>
      </c>
      <c r="C6820" s="39" t="s">
        <v>15093</v>
      </c>
      <c r="D6820" s="39" t="s">
        <v>1152</v>
      </c>
      <c r="E6820" s="94">
        <v>50000</v>
      </c>
      <c r="F6820" s="54">
        <v>43595</v>
      </c>
      <c r="G6820" s="54">
        <v>44174</v>
      </c>
      <c r="H6820" s="54">
        <v>43790</v>
      </c>
      <c r="I6820" s="54">
        <v>44002</v>
      </c>
      <c r="J6820" s="36">
        <f t="shared" si="232"/>
        <v>213</v>
      </c>
      <c r="K6820" s="39">
        <v>4.75</v>
      </c>
      <c r="L6820" s="39">
        <v>4.75</v>
      </c>
      <c r="M6820" s="38">
        <f t="shared" si="233"/>
        <v>1405.20833333333</v>
      </c>
      <c r="N6820" s="39" t="s">
        <v>16118</v>
      </c>
      <c r="O6820" s="39" t="s">
        <v>14549</v>
      </c>
    </row>
    <row r="6821" s="9" customFormat="1" ht="21" customHeight="1" spans="1:15">
      <c r="A6821" s="27">
        <v>6818</v>
      </c>
      <c r="B6821" s="39" t="s">
        <v>16119</v>
      </c>
      <c r="C6821" s="39" t="s">
        <v>14646</v>
      </c>
      <c r="D6821" s="39" t="s">
        <v>1152</v>
      </c>
      <c r="E6821" s="94">
        <v>40000</v>
      </c>
      <c r="F6821" s="54">
        <v>43595</v>
      </c>
      <c r="G6821" s="54">
        <v>44174</v>
      </c>
      <c r="H6821" s="54">
        <v>43790</v>
      </c>
      <c r="I6821" s="54">
        <v>44002</v>
      </c>
      <c r="J6821" s="36">
        <f t="shared" si="232"/>
        <v>213</v>
      </c>
      <c r="K6821" s="39">
        <v>4.75</v>
      </c>
      <c r="L6821" s="39">
        <v>4.75</v>
      </c>
      <c r="M6821" s="38">
        <f t="shared" si="233"/>
        <v>1124.16666666667</v>
      </c>
      <c r="N6821" s="39" t="s">
        <v>16120</v>
      </c>
      <c r="O6821" s="39" t="s">
        <v>14549</v>
      </c>
    </row>
    <row r="6822" s="9" customFormat="1" ht="21" customHeight="1" spans="1:15">
      <c r="A6822" s="27">
        <v>6819</v>
      </c>
      <c r="B6822" s="39" t="s">
        <v>16121</v>
      </c>
      <c r="C6822" s="39" t="s">
        <v>14915</v>
      </c>
      <c r="D6822" s="39" t="s">
        <v>1152</v>
      </c>
      <c r="E6822" s="94">
        <v>50000</v>
      </c>
      <c r="F6822" s="54">
        <v>43595</v>
      </c>
      <c r="G6822" s="54">
        <v>44174</v>
      </c>
      <c r="H6822" s="54">
        <v>43790</v>
      </c>
      <c r="I6822" s="54">
        <v>44002</v>
      </c>
      <c r="J6822" s="36">
        <f t="shared" si="232"/>
        <v>213</v>
      </c>
      <c r="K6822" s="39">
        <v>4.75</v>
      </c>
      <c r="L6822" s="39">
        <v>4.75</v>
      </c>
      <c r="M6822" s="38">
        <f t="shared" si="233"/>
        <v>1405.20833333333</v>
      </c>
      <c r="N6822" s="39" t="s">
        <v>16122</v>
      </c>
      <c r="O6822" s="39" t="s">
        <v>14549</v>
      </c>
    </row>
    <row r="6823" s="9" customFormat="1" ht="21" customHeight="1" spans="1:15">
      <c r="A6823" s="27">
        <v>6820</v>
      </c>
      <c r="B6823" s="39" t="s">
        <v>16123</v>
      </c>
      <c r="C6823" s="39" t="s">
        <v>14706</v>
      </c>
      <c r="D6823" s="39" t="s">
        <v>1152</v>
      </c>
      <c r="E6823" s="94">
        <v>40000</v>
      </c>
      <c r="F6823" s="54">
        <v>43595</v>
      </c>
      <c r="G6823" s="54">
        <v>44174</v>
      </c>
      <c r="H6823" s="54">
        <v>43790</v>
      </c>
      <c r="I6823" s="54">
        <v>44002</v>
      </c>
      <c r="J6823" s="36">
        <f t="shared" si="232"/>
        <v>213</v>
      </c>
      <c r="K6823" s="39">
        <v>4.75</v>
      </c>
      <c r="L6823" s="39">
        <v>4.75</v>
      </c>
      <c r="M6823" s="38">
        <f t="shared" si="233"/>
        <v>1124.16666666667</v>
      </c>
      <c r="N6823" s="39" t="s">
        <v>16124</v>
      </c>
      <c r="O6823" s="39" t="s">
        <v>14549</v>
      </c>
    </row>
    <row r="6824" s="9" customFormat="1" ht="21" customHeight="1" spans="1:15">
      <c r="A6824" s="27">
        <v>6821</v>
      </c>
      <c r="B6824" s="39" t="s">
        <v>16125</v>
      </c>
      <c r="C6824" s="39" t="s">
        <v>15185</v>
      </c>
      <c r="D6824" s="39" t="s">
        <v>1152</v>
      </c>
      <c r="E6824" s="94">
        <v>50000</v>
      </c>
      <c r="F6824" s="54">
        <v>43595</v>
      </c>
      <c r="G6824" s="54">
        <v>44174</v>
      </c>
      <c r="H6824" s="54">
        <v>43790</v>
      </c>
      <c r="I6824" s="54">
        <v>44002</v>
      </c>
      <c r="J6824" s="36">
        <f t="shared" si="232"/>
        <v>213</v>
      </c>
      <c r="K6824" s="39">
        <v>4.75</v>
      </c>
      <c r="L6824" s="39">
        <v>4.75</v>
      </c>
      <c r="M6824" s="38">
        <f t="shared" si="233"/>
        <v>1405.20833333333</v>
      </c>
      <c r="N6824" s="39" t="s">
        <v>16126</v>
      </c>
      <c r="O6824" s="39" t="s">
        <v>14549</v>
      </c>
    </row>
    <row r="6825" s="9" customFormat="1" ht="21" customHeight="1" spans="1:16">
      <c r="A6825" s="27">
        <v>6822</v>
      </c>
      <c r="B6825" s="39" t="s">
        <v>16127</v>
      </c>
      <c r="C6825" s="39" t="s">
        <v>16128</v>
      </c>
      <c r="D6825" s="39" t="s">
        <v>1152</v>
      </c>
      <c r="E6825" s="94">
        <v>50000</v>
      </c>
      <c r="F6825" s="54">
        <v>43595</v>
      </c>
      <c r="G6825" s="54">
        <v>44174</v>
      </c>
      <c r="H6825" s="54">
        <v>43790</v>
      </c>
      <c r="I6825" s="54">
        <v>44002</v>
      </c>
      <c r="J6825" s="36">
        <f t="shared" si="232"/>
        <v>213</v>
      </c>
      <c r="K6825" s="39">
        <v>4.75</v>
      </c>
      <c r="L6825" s="39">
        <v>4.75</v>
      </c>
      <c r="M6825" s="38">
        <f t="shared" si="233"/>
        <v>1405.20833333333</v>
      </c>
      <c r="N6825" s="39" t="s">
        <v>16129</v>
      </c>
      <c r="O6825" s="39" t="s">
        <v>14549</v>
      </c>
      <c r="P6825" s="8" t="e">
        <f>VLOOKUP(N6825,#REF!,12,0)</f>
        <v>#REF!</v>
      </c>
    </row>
    <row r="6826" s="9" customFormat="1" ht="21" customHeight="1" spans="1:15">
      <c r="A6826" s="27">
        <v>6823</v>
      </c>
      <c r="B6826" s="39" t="s">
        <v>16130</v>
      </c>
      <c r="C6826" s="39" t="s">
        <v>16131</v>
      </c>
      <c r="D6826" s="39" t="s">
        <v>1152</v>
      </c>
      <c r="E6826" s="94">
        <v>50000</v>
      </c>
      <c r="F6826" s="54">
        <v>43596</v>
      </c>
      <c r="G6826" s="54">
        <v>44175</v>
      </c>
      <c r="H6826" s="54">
        <v>43790</v>
      </c>
      <c r="I6826" s="54">
        <v>44002</v>
      </c>
      <c r="J6826" s="36">
        <f t="shared" si="232"/>
        <v>213</v>
      </c>
      <c r="K6826" s="39">
        <v>4.75</v>
      </c>
      <c r="L6826" s="39">
        <v>4.75</v>
      </c>
      <c r="M6826" s="38">
        <f t="shared" si="233"/>
        <v>1405.20833333333</v>
      </c>
      <c r="N6826" s="39" t="s">
        <v>16132</v>
      </c>
      <c r="O6826" s="39" t="s">
        <v>14549</v>
      </c>
    </row>
    <row r="6827" s="9" customFormat="1" ht="21" customHeight="1" spans="1:15">
      <c r="A6827" s="27">
        <v>6824</v>
      </c>
      <c r="B6827" s="39" t="s">
        <v>16133</v>
      </c>
      <c r="C6827" s="39" t="s">
        <v>14865</v>
      </c>
      <c r="D6827" s="39" t="s">
        <v>1152</v>
      </c>
      <c r="E6827" s="94">
        <v>50000</v>
      </c>
      <c r="F6827" s="54">
        <v>43596</v>
      </c>
      <c r="G6827" s="54">
        <v>44175</v>
      </c>
      <c r="H6827" s="54">
        <v>43790</v>
      </c>
      <c r="I6827" s="54">
        <v>44002</v>
      </c>
      <c r="J6827" s="36">
        <f t="shared" si="232"/>
        <v>213</v>
      </c>
      <c r="K6827" s="39">
        <v>4.75</v>
      </c>
      <c r="L6827" s="39">
        <v>4.75</v>
      </c>
      <c r="M6827" s="38">
        <f t="shared" si="233"/>
        <v>1405.20833333333</v>
      </c>
      <c r="N6827" s="39" t="s">
        <v>16134</v>
      </c>
      <c r="O6827" s="39" t="s">
        <v>14549</v>
      </c>
    </row>
    <row r="6828" s="9" customFormat="1" ht="21" customHeight="1" spans="1:15">
      <c r="A6828" s="27">
        <v>6825</v>
      </c>
      <c r="B6828" s="39" t="s">
        <v>16135</v>
      </c>
      <c r="C6828" s="39" t="s">
        <v>14774</v>
      </c>
      <c r="D6828" s="39" t="s">
        <v>1152</v>
      </c>
      <c r="E6828" s="94">
        <v>50000</v>
      </c>
      <c r="F6828" s="54">
        <v>43596</v>
      </c>
      <c r="G6828" s="54">
        <v>44175</v>
      </c>
      <c r="H6828" s="54">
        <v>43790</v>
      </c>
      <c r="I6828" s="54">
        <v>44002</v>
      </c>
      <c r="J6828" s="36">
        <f t="shared" si="232"/>
        <v>213</v>
      </c>
      <c r="K6828" s="39">
        <v>4.75</v>
      </c>
      <c r="L6828" s="39">
        <v>4.75</v>
      </c>
      <c r="M6828" s="38">
        <f t="shared" si="233"/>
        <v>1405.20833333333</v>
      </c>
      <c r="N6828" s="39" t="s">
        <v>16136</v>
      </c>
      <c r="O6828" s="39" t="s">
        <v>14549</v>
      </c>
    </row>
    <row r="6829" s="9" customFormat="1" ht="21" customHeight="1" spans="1:15">
      <c r="A6829" s="27">
        <v>6826</v>
      </c>
      <c r="B6829" s="39" t="s">
        <v>16137</v>
      </c>
      <c r="C6829" s="39" t="s">
        <v>15327</v>
      </c>
      <c r="D6829" s="39" t="s">
        <v>1152</v>
      </c>
      <c r="E6829" s="94">
        <v>50000</v>
      </c>
      <c r="F6829" s="54">
        <v>43596</v>
      </c>
      <c r="G6829" s="54">
        <v>44175</v>
      </c>
      <c r="H6829" s="54">
        <v>43790</v>
      </c>
      <c r="I6829" s="54">
        <v>44002</v>
      </c>
      <c r="J6829" s="36">
        <f t="shared" si="232"/>
        <v>213</v>
      </c>
      <c r="K6829" s="39">
        <v>4.75</v>
      </c>
      <c r="L6829" s="39">
        <v>4.75</v>
      </c>
      <c r="M6829" s="38">
        <f t="shared" si="233"/>
        <v>1405.20833333333</v>
      </c>
      <c r="N6829" s="39" t="s">
        <v>16138</v>
      </c>
      <c r="O6829" s="39" t="s">
        <v>14549</v>
      </c>
    </row>
    <row r="6830" s="9" customFormat="1" ht="21" customHeight="1" spans="1:15">
      <c r="A6830" s="27">
        <v>6827</v>
      </c>
      <c r="B6830" s="39" t="s">
        <v>16139</v>
      </c>
      <c r="C6830" s="39" t="s">
        <v>14893</v>
      </c>
      <c r="D6830" s="39" t="s">
        <v>1152</v>
      </c>
      <c r="E6830" s="94">
        <v>50000</v>
      </c>
      <c r="F6830" s="54">
        <v>43598</v>
      </c>
      <c r="G6830" s="54">
        <v>44177</v>
      </c>
      <c r="H6830" s="54">
        <v>43790</v>
      </c>
      <c r="I6830" s="54">
        <v>44002</v>
      </c>
      <c r="J6830" s="36">
        <f t="shared" si="232"/>
        <v>213</v>
      </c>
      <c r="K6830" s="39">
        <v>4.75</v>
      </c>
      <c r="L6830" s="39">
        <v>4.75</v>
      </c>
      <c r="M6830" s="38">
        <f t="shared" si="233"/>
        <v>1405.20833333333</v>
      </c>
      <c r="N6830" s="39" t="s">
        <v>16140</v>
      </c>
      <c r="O6830" s="39" t="s">
        <v>14549</v>
      </c>
    </row>
    <row r="6831" s="9" customFormat="1" ht="21" customHeight="1" spans="1:15">
      <c r="A6831" s="27">
        <v>6828</v>
      </c>
      <c r="B6831" s="39" t="s">
        <v>16141</v>
      </c>
      <c r="C6831" s="39" t="s">
        <v>15185</v>
      </c>
      <c r="D6831" s="39" t="s">
        <v>1152</v>
      </c>
      <c r="E6831" s="94">
        <v>50000</v>
      </c>
      <c r="F6831" s="54">
        <v>43598</v>
      </c>
      <c r="G6831" s="54">
        <v>44177</v>
      </c>
      <c r="H6831" s="54">
        <v>43790</v>
      </c>
      <c r="I6831" s="54">
        <v>44002</v>
      </c>
      <c r="J6831" s="36">
        <f t="shared" si="232"/>
        <v>213</v>
      </c>
      <c r="K6831" s="39">
        <v>4.75</v>
      </c>
      <c r="L6831" s="39">
        <v>4.75</v>
      </c>
      <c r="M6831" s="38">
        <f t="shared" si="233"/>
        <v>1405.20833333333</v>
      </c>
      <c r="N6831" s="39" t="s">
        <v>16142</v>
      </c>
      <c r="O6831" s="39" t="s">
        <v>14549</v>
      </c>
    </row>
    <row r="6832" s="9" customFormat="1" ht="21" customHeight="1" spans="1:15">
      <c r="A6832" s="27">
        <v>6829</v>
      </c>
      <c r="B6832" s="39" t="s">
        <v>16143</v>
      </c>
      <c r="C6832" s="39" t="s">
        <v>15185</v>
      </c>
      <c r="D6832" s="39" t="s">
        <v>1152</v>
      </c>
      <c r="E6832" s="94">
        <v>50000</v>
      </c>
      <c r="F6832" s="54">
        <v>43598</v>
      </c>
      <c r="G6832" s="54">
        <v>44177</v>
      </c>
      <c r="H6832" s="54">
        <v>43790</v>
      </c>
      <c r="I6832" s="54">
        <v>44002</v>
      </c>
      <c r="J6832" s="36">
        <f t="shared" si="232"/>
        <v>213</v>
      </c>
      <c r="K6832" s="39">
        <v>4.75</v>
      </c>
      <c r="L6832" s="39">
        <v>4.75</v>
      </c>
      <c r="M6832" s="38">
        <f t="shared" si="233"/>
        <v>1405.20833333333</v>
      </c>
      <c r="N6832" s="39" t="s">
        <v>16144</v>
      </c>
      <c r="O6832" s="39" t="s">
        <v>14549</v>
      </c>
    </row>
    <row r="6833" s="9" customFormat="1" ht="21" customHeight="1" spans="1:15">
      <c r="A6833" s="27">
        <v>6830</v>
      </c>
      <c r="B6833" s="39" t="s">
        <v>16145</v>
      </c>
      <c r="C6833" s="39" t="s">
        <v>15162</v>
      </c>
      <c r="D6833" s="39" t="s">
        <v>1152</v>
      </c>
      <c r="E6833" s="94">
        <v>40000</v>
      </c>
      <c r="F6833" s="54">
        <v>43598</v>
      </c>
      <c r="G6833" s="54">
        <v>44177</v>
      </c>
      <c r="H6833" s="54">
        <v>43790</v>
      </c>
      <c r="I6833" s="54">
        <v>44002</v>
      </c>
      <c r="J6833" s="36">
        <f t="shared" si="232"/>
        <v>213</v>
      </c>
      <c r="K6833" s="39">
        <v>4.75</v>
      </c>
      <c r="L6833" s="39">
        <v>4.75</v>
      </c>
      <c r="M6833" s="38">
        <f t="shared" si="233"/>
        <v>1124.16666666667</v>
      </c>
      <c r="N6833" s="39" t="s">
        <v>16146</v>
      </c>
      <c r="O6833" s="39" t="s">
        <v>14549</v>
      </c>
    </row>
    <row r="6834" s="9" customFormat="1" ht="21" customHeight="1" spans="1:15">
      <c r="A6834" s="27">
        <v>6831</v>
      </c>
      <c r="B6834" s="39" t="s">
        <v>16147</v>
      </c>
      <c r="C6834" s="39" t="s">
        <v>15731</v>
      </c>
      <c r="D6834" s="39" t="s">
        <v>1152</v>
      </c>
      <c r="E6834" s="94">
        <v>50000</v>
      </c>
      <c r="F6834" s="54">
        <v>43598</v>
      </c>
      <c r="G6834" s="54">
        <v>44177</v>
      </c>
      <c r="H6834" s="54">
        <v>43790</v>
      </c>
      <c r="I6834" s="54">
        <v>44002</v>
      </c>
      <c r="J6834" s="36">
        <f t="shared" si="232"/>
        <v>213</v>
      </c>
      <c r="K6834" s="39">
        <v>4.75</v>
      </c>
      <c r="L6834" s="39">
        <v>4.75</v>
      </c>
      <c r="M6834" s="38">
        <f t="shared" si="233"/>
        <v>1405.20833333333</v>
      </c>
      <c r="N6834" s="39" t="s">
        <v>16148</v>
      </c>
      <c r="O6834" s="39" t="s">
        <v>14549</v>
      </c>
    </row>
    <row r="6835" s="9" customFormat="1" ht="21" customHeight="1" spans="1:15">
      <c r="A6835" s="27">
        <v>6832</v>
      </c>
      <c r="B6835" s="39" t="s">
        <v>16149</v>
      </c>
      <c r="C6835" s="39" t="s">
        <v>14828</v>
      </c>
      <c r="D6835" s="39" t="s">
        <v>1152</v>
      </c>
      <c r="E6835" s="94">
        <v>50000</v>
      </c>
      <c r="F6835" s="54">
        <v>43599</v>
      </c>
      <c r="G6835" s="54">
        <v>44178</v>
      </c>
      <c r="H6835" s="54">
        <v>43790</v>
      </c>
      <c r="I6835" s="54">
        <v>44002</v>
      </c>
      <c r="J6835" s="36">
        <f t="shared" si="232"/>
        <v>213</v>
      </c>
      <c r="K6835" s="39">
        <v>4.75</v>
      </c>
      <c r="L6835" s="39">
        <v>4.75</v>
      </c>
      <c r="M6835" s="38">
        <f t="shared" si="233"/>
        <v>1405.20833333333</v>
      </c>
      <c r="N6835" s="39" t="s">
        <v>16150</v>
      </c>
      <c r="O6835" s="39" t="s">
        <v>14549</v>
      </c>
    </row>
    <row r="6836" s="9" customFormat="1" ht="21" customHeight="1" spans="1:15">
      <c r="A6836" s="27">
        <v>6833</v>
      </c>
      <c r="B6836" s="39" t="s">
        <v>16151</v>
      </c>
      <c r="C6836" s="39" t="s">
        <v>15427</v>
      </c>
      <c r="D6836" s="39" t="s">
        <v>1152</v>
      </c>
      <c r="E6836" s="94">
        <v>20000</v>
      </c>
      <c r="F6836" s="54">
        <v>43599</v>
      </c>
      <c r="G6836" s="54">
        <v>44178</v>
      </c>
      <c r="H6836" s="54">
        <v>43790</v>
      </c>
      <c r="I6836" s="54">
        <v>44002</v>
      </c>
      <c r="J6836" s="36">
        <f t="shared" si="232"/>
        <v>213</v>
      </c>
      <c r="K6836" s="39">
        <v>4.75</v>
      </c>
      <c r="L6836" s="39">
        <v>4.75</v>
      </c>
      <c r="M6836" s="38">
        <f t="shared" si="233"/>
        <v>562.083333333333</v>
      </c>
      <c r="N6836" s="39" t="s">
        <v>16152</v>
      </c>
      <c r="O6836" s="39" t="s">
        <v>14549</v>
      </c>
    </row>
    <row r="6837" s="9" customFormat="1" ht="21" customHeight="1" spans="1:15">
      <c r="A6837" s="27">
        <v>6834</v>
      </c>
      <c r="B6837" s="39" t="s">
        <v>5365</v>
      </c>
      <c r="C6837" s="39" t="s">
        <v>16153</v>
      </c>
      <c r="D6837" s="39" t="s">
        <v>1152</v>
      </c>
      <c r="E6837" s="94">
        <v>40000</v>
      </c>
      <c r="F6837" s="54">
        <v>43599</v>
      </c>
      <c r="G6837" s="54">
        <v>44178</v>
      </c>
      <c r="H6837" s="54">
        <v>43790</v>
      </c>
      <c r="I6837" s="54">
        <v>44002</v>
      </c>
      <c r="J6837" s="36">
        <f t="shared" si="232"/>
        <v>213</v>
      </c>
      <c r="K6837" s="39">
        <v>4.75</v>
      </c>
      <c r="L6837" s="39">
        <v>4.75</v>
      </c>
      <c r="M6837" s="38">
        <f t="shared" si="233"/>
        <v>1124.16666666667</v>
      </c>
      <c r="N6837" s="39" t="s">
        <v>16154</v>
      </c>
      <c r="O6837" s="39" t="s">
        <v>14549</v>
      </c>
    </row>
    <row r="6838" s="9" customFormat="1" ht="21" customHeight="1" spans="1:15">
      <c r="A6838" s="27">
        <v>6835</v>
      </c>
      <c r="B6838" s="39" t="s">
        <v>16155</v>
      </c>
      <c r="C6838" s="39" t="s">
        <v>15615</v>
      </c>
      <c r="D6838" s="39" t="s">
        <v>1152</v>
      </c>
      <c r="E6838" s="94">
        <v>50000</v>
      </c>
      <c r="F6838" s="54">
        <v>43601</v>
      </c>
      <c r="G6838" s="54">
        <v>44180</v>
      </c>
      <c r="H6838" s="54">
        <v>43790</v>
      </c>
      <c r="I6838" s="54">
        <v>44002</v>
      </c>
      <c r="J6838" s="36">
        <f t="shared" si="232"/>
        <v>213</v>
      </c>
      <c r="K6838" s="39">
        <v>4.75</v>
      </c>
      <c r="L6838" s="39">
        <v>4.75</v>
      </c>
      <c r="M6838" s="38">
        <f t="shared" si="233"/>
        <v>1405.20833333333</v>
      </c>
      <c r="N6838" s="39" t="s">
        <v>16156</v>
      </c>
      <c r="O6838" s="39" t="s">
        <v>14549</v>
      </c>
    </row>
    <row r="6839" s="9" customFormat="1" ht="21" customHeight="1" spans="1:15">
      <c r="A6839" s="27">
        <v>6836</v>
      </c>
      <c r="B6839" s="39" t="s">
        <v>16157</v>
      </c>
      <c r="C6839" s="39" t="s">
        <v>15017</v>
      </c>
      <c r="D6839" s="39" t="s">
        <v>1152</v>
      </c>
      <c r="E6839" s="94">
        <v>50000</v>
      </c>
      <c r="F6839" s="54">
        <v>43604</v>
      </c>
      <c r="G6839" s="54">
        <v>44183</v>
      </c>
      <c r="H6839" s="54">
        <v>43790</v>
      </c>
      <c r="I6839" s="54">
        <v>44002</v>
      </c>
      <c r="J6839" s="36">
        <f t="shared" si="232"/>
        <v>213</v>
      </c>
      <c r="K6839" s="39">
        <v>4.75</v>
      </c>
      <c r="L6839" s="39">
        <v>4.75</v>
      </c>
      <c r="M6839" s="38">
        <f t="shared" si="233"/>
        <v>1405.20833333333</v>
      </c>
      <c r="N6839" s="39" t="s">
        <v>16158</v>
      </c>
      <c r="O6839" s="39" t="s">
        <v>14549</v>
      </c>
    </row>
    <row r="6840" s="9" customFormat="1" ht="21" customHeight="1" spans="1:15">
      <c r="A6840" s="27">
        <v>6837</v>
      </c>
      <c r="B6840" s="39" t="s">
        <v>16159</v>
      </c>
      <c r="C6840" s="39" t="s">
        <v>15615</v>
      </c>
      <c r="D6840" s="39" t="s">
        <v>1152</v>
      </c>
      <c r="E6840" s="94">
        <v>50000</v>
      </c>
      <c r="F6840" s="54">
        <v>43610</v>
      </c>
      <c r="G6840" s="54">
        <v>44189</v>
      </c>
      <c r="H6840" s="54">
        <v>43790</v>
      </c>
      <c r="I6840" s="54">
        <v>44002</v>
      </c>
      <c r="J6840" s="36">
        <f t="shared" si="232"/>
        <v>213</v>
      </c>
      <c r="K6840" s="39">
        <v>4.75</v>
      </c>
      <c r="L6840" s="39">
        <v>4.75</v>
      </c>
      <c r="M6840" s="38">
        <f t="shared" si="233"/>
        <v>1405.20833333333</v>
      </c>
      <c r="N6840" s="39" t="s">
        <v>16160</v>
      </c>
      <c r="O6840" s="39" t="s">
        <v>14549</v>
      </c>
    </row>
    <row r="6841" s="9" customFormat="1" ht="21" customHeight="1" spans="1:15">
      <c r="A6841" s="27">
        <v>6838</v>
      </c>
      <c r="B6841" s="39" t="s">
        <v>16161</v>
      </c>
      <c r="C6841" s="39" t="s">
        <v>15162</v>
      </c>
      <c r="D6841" s="39" t="s">
        <v>1152</v>
      </c>
      <c r="E6841" s="94">
        <v>30000</v>
      </c>
      <c r="F6841" s="54">
        <v>43612</v>
      </c>
      <c r="G6841" s="54">
        <v>44191</v>
      </c>
      <c r="H6841" s="54">
        <v>43790</v>
      </c>
      <c r="I6841" s="54">
        <v>44002</v>
      </c>
      <c r="J6841" s="36">
        <f t="shared" si="232"/>
        <v>213</v>
      </c>
      <c r="K6841" s="39">
        <v>4.75</v>
      </c>
      <c r="L6841" s="39">
        <v>4.75</v>
      </c>
      <c r="M6841" s="38">
        <f t="shared" si="233"/>
        <v>843.125</v>
      </c>
      <c r="N6841" s="39" t="s">
        <v>16162</v>
      </c>
      <c r="O6841" s="39" t="s">
        <v>14549</v>
      </c>
    </row>
    <row r="6842" s="9" customFormat="1" ht="21" customHeight="1" spans="1:15">
      <c r="A6842" s="27">
        <v>6839</v>
      </c>
      <c r="B6842" s="39" t="s">
        <v>16163</v>
      </c>
      <c r="C6842" s="39" t="s">
        <v>14967</v>
      </c>
      <c r="D6842" s="39" t="s">
        <v>1152</v>
      </c>
      <c r="E6842" s="94">
        <v>40000</v>
      </c>
      <c r="F6842" s="54">
        <v>43612</v>
      </c>
      <c r="G6842" s="54">
        <v>44191</v>
      </c>
      <c r="H6842" s="54">
        <v>43790</v>
      </c>
      <c r="I6842" s="54">
        <v>44002</v>
      </c>
      <c r="J6842" s="36">
        <f t="shared" si="232"/>
        <v>213</v>
      </c>
      <c r="K6842" s="39">
        <v>4.75</v>
      </c>
      <c r="L6842" s="39">
        <v>4.75</v>
      </c>
      <c r="M6842" s="38">
        <f t="shared" si="233"/>
        <v>1124.16666666667</v>
      </c>
      <c r="N6842" s="39" t="s">
        <v>16164</v>
      </c>
      <c r="O6842" s="39" t="s">
        <v>14549</v>
      </c>
    </row>
    <row r="6843" s="9" customFormat="1" ht="21" customHeight="1" spans="1:15">
      <c r="A6843" s="27">
        <v>6840</v>
      </c>
      <c r="B6843" s="39" t="s">
        <v>16165</v>
      </c>
      <c r="C6843" s="39" t="s">
        <v>15107</v>
      </c>
      <c r="D6843" s="39" t="s">
        <v>1152</v>
      </c>
      <c r="E6843" s="94">
        <v>20000</v>
      </c>
      <c r="F6843" s="54">
        <v>43622</v>
      </c>
      <c r="G6843" s="54">
        <v>44170</v>
      </c>
      <c r="H6843" s="54">
        <v>43790</v>
      </c>
      <c r="I6843" s="54">
        <v>44002</v>
      </c>
      <c r="J6843" s="36">
        <f t="shared" si="232"/>
        <v>213</v>
      </c>
      <c r="K6843" s="39">
        <v>4.75</v>
      </c>
      <c r="L6843" s="39">
        <v>4.75</v>
      </c>
      <c r="M6843" s="38">
        <f t="shared" si="233"/>
        <v>562.083333333333</v>
      </c>
      <c r="N6843" s="39" t="s">
        <v>16166</v>
      </c>
      <c r="O6843" s="39" t="s">
        <v>14549</v>
      </c>
    </row>
    <row r="6844" s="9" customFormat="1" ht="21" customHeight="1" spans="1:15">
      <c r="A6844" s="27">
        <v>6841</v>
      </c>
      <c r="B6844" s="39" t="s">
        <v>16167</v>
      </c>
      <c r="C6844" s="39" t="s">
        <v>16168</v>
      </c>
      <c r="D6844" s="39" t="s">
        <v>1152</v>
      </c>
      <c r="E6844" s="94">
        <v>50000</v>
      </c>
      <c r="F6844" s="54">
        <v>43622</v>
      </c>
      <c r="G6844" s="54">
        <v>44196</v>
      </c>
      <c r="H6844" s="54">
        <v>43790</v>
      </c>
      <c r="I6844" s="54">
        <v>44002</v>
      </c>
      <c r="J6844" s="36">
        <f t="shared" si="232"/>
        <v>213</v>
      </c>
      <c r="K6844" s="39">
        <v>4.75</v>
      </c>
      <c r="L6844" s="39">
        <v>4.75</v>
      </c>
      <c r="M6844" s="38">
        <f t="shared" si="233"/>
        <v>1405.20833333333</v>
      </c>
      <c r="N6844" s="39" t="s">
        <v>16169</v>
      </c>
      <c r="O6844" s="39" t="s">
        <v>14549</v>
      </c>
    </row>
    <row r="6845" s="9" customFormat="1" ht="21" customHeight="1" spans="1:16">
      <c r="A6845" s="27">
        <v>6842</v>
      </c>
      <c r="B6845" s="39" t="s">
        <v>16170</v>
      </c>
      <c r="C6845" s="39" t="s">
        <v>16171</v>
      </c>
      <c r="D6845" s="39" t="s">
        <v>1152</v>
      </c>
      <c r="E6845" s="94">
        <v>40000</v>
      </c>
      <c r="F6845" s="54">
        <v>43627</v>
      </c>
      <c r="G6845" s="54">
        <v>44206</v>
      </c>
      <c r="H6845" s="54">
        <v>43790</v>
      </c>
      <c r="I6845" s="54">
        <v>44002</v>
      </c>
      <c r="J6845" s="36">
        <f t="shared" si="232"/>
        <v>213</v>
      </c>
      <c r="K6845" s="39">
        <v>4.75</v>
      </c>
      <c r="L6845" s="39">
        <v>4.75</v>
      </c>
      <c r="M6845" s="38">
        <f t="shared" si="233"/>
        <v>1124.16666666667</v>
      </c>
      <c r="N6845" s="39" t="s">
        <v>16172</v>
      </c>
      <c r="O6845" s="39" t="s">
        <v>14549</v>
      </c>
      <c r="P6845" s="8" t="e">
        <f>VLOOKUP(N6845,#REF!,12,0)</f>
        <v>#REF!</v>
      </c>
    </row>
    <row r="6846" s="9" customFormat="1" ht="21" customHeight="1" spans="1:15">
      <c r="A6846" s="27">
        <v>6843</v>
      </c>
      <c r="B6846" s="39" t="s">
        <v>16173</v>
      </c>
      <c r="C6846" s="39" t="s">
        <v>15723</v>
      </c>
      <c r="D6846" s="39" t="s">
        <v>1152</v>
      </c>
      <c r="E6846" s="94">
        <v>15000</v>
      </c>
      <c r="F6846" s="54">
        <v>43627</v>
      </c>
      <c r="G6846" s="54">
        <v>44175</v>
      </c>
      <c r="H6846" s="54">
        <v>43790</v>
      </c>
      <c r="I6846" s="54">
        <v>44002</v>
      </c>
      <c r="J6846" s="36">
        <f t="shared" si="232"/>
        <v>213</v>
      </c>
      <c r="K6846" s="39">
        <v>4.75</v>
      </c>
      <c r="L6846" s="39">
        <v>4.75</v>
      </c>
      <c r="M6846" s="38">
        <f t="shared" si="233"/>
        <v>421.5625</v>
      </c>
      <c r="N6846" s="39" t="s">
        <v>16174</v>
      </c>
      <c r="O6846" s="39" t="s">
        <v>14549</v>
      </c>
    </row>
    <row r="6847" s="9" customFormat="1" ht="21" customHeight="1" spans="1:15">
      <c r="A6847" s="27">
        <v>6844</v>
      </c>
      <c r="B6847" s="39" t="s">
        <v>16175</v>
      </c>
      <c r="C6847" s="39" t="s">
        <v>14939</v>
      </c>
      <c r="D6847" s="39" t="s">
        <v>1152</v>
      </c>
      <c r="E6847" s="94">
        <v>50000</v>
      </c>
      <c r="F6847" s="54">
        <v>43629</v>
      </c>
      <c r="G6847" s="54">
        <v>44177</v>
      </c>
      <c r="H6847" s="54">
        <v>43790</v>
      </c>
      <c r="I6847" s="54">
        <v>44002</v>
      </c>
      <c r="J6847" s="36">
        <f t="shared" si="232"/>
        <v>213</v>
      </c>
      <c r="K6847" s="39">
        <v>4.75</v>
      </c>
      <c r="L6847" s="39">
        <v>4.75</v>
      </c>
      <c r="M6847" s="38">
        <f t="shared" si="233"/>
        <v>1405.20833333333</v>
      </c>
      <c r="N6847" s="39" t="s">
        <v>16176</v>
      </c>
      <c r="O6847" s="39" t="s">
        <v>14549</v>
      </c>
    </row>
    <row r="6848" s="9" customFormat="1" ht="21" customHeight="1" spans="1:15">
      <c r="A6848" s="27">
        <v>6845</v>
      </c>
      <c r="B6848" s="39" t="s">
        <v>16177</v>
      </c>
      <c r="C6848" s="39" t="s">
        <v>15102</v>
      </c>
      <c r="D6848" s="39" t="s">
        <v>1152</v>
      </c>
      <c r="E6848" s="94">
        <v>50000</v>
      </c>
      <c r="F6848" s="54">
        <v>43629</v>
      </c>
      <c r="G6848" s="54">
        <v>44177</v>
      </c>
      <c r="H6848" s="54">
        <v>43790</v>
      </c>
      <c r="I6848" s="54">
        <v>44002</v>
      </c>
      <c r="J6848" s="36">
        <f t="shared" si="232"/>
        <v>213</v>
      </c>
      <c r="K6848" s="39">
        <v>4.75</v>
      </c>
      <c r="L6848" s="39">
        <v>4.75</v>
      </c>
      <c r="M6848" s="38">
        <f t="shared" si="233"/>
        <v>1405.20833333333</v>
      </c>
      <c r="N6848" s="39" t="s">
        <v>16178</v>
      </c>
      <c r="O6848" s="39" t="s">
        <v>14549</v>
      </c>
    </row>
    <row r="6849" s="9" customFormat="1" ht="21" customHeight="1" spans="1:16">
      <c r="A6849" s="27">
        <v>6846</v>
      </c>
      <c r="B6849" s="39" t="s">
        <v>16179</v>
      </c>
      <c r="C6849" s="39" t="s">
        <v>16180</v>
      </c>
      <c r="D6849" s="39" t="s">
        <v>1152</v>
      </c>
      <c r="E6849" s="94">
        <v>50000</v>
      </c>
      <c r="F6849" s="54">
        <v>43633</v>
      </c>
      <c r="G6849" s="54">
        <v>44181</v>
      </c>
      <c r="H6849" s="54">
        <v>43790</v>
      </c>
      <c r="I6849" s="54">
        <v>44002</v>
      </c>
      <c r="J6849" s="36">
        <f t="shared" si="232"/>
        <v>213</v>
      </c>
      <c r="K6849" s="39">
        <v>4.75</v>
      </c>
      <c r="L6849" s="39">
        <v>4.75</v>
      </c>
      <c r="M6849" s="38">
        <f t="shared" si="233"/>
        <v>1405.20833333333</v>
      </c>
      <c r="N6849" s="39" t="s">
        <v>16181</v>
      </c>
      <c r="O6849" s="39" t="s">
        <v>14549</v>
      </c>
      <c r="P6849" s="8" t="e">
        <f>VLOOKUP(N6849,#REF!,12,0)</f>
        <v>#REF!</v>
      </c>
    </row>
    <row r="6850" s="9" customFormat="1" ht="21" customHeight="1" spans="1:15">
      <c r="A6850" s="27">
        <v>6847</v>
      </c>
      <c r="B6850" s="39" t="s">
        <v>16182</v>
      </c>
      <c r="C6850" s="39" t="s">
        <v>14734</v>
      </c>
      <c r="D6850" s="39" t="s">
        <v>1152</v>
      </c>
      <c r="E6850" s="94">
        <v>50000</v>
      </c>
      <c r="F6850" s="54">
        <v>43633</v>
      </c>
      <c r="G6850" s="54">
        <v>44181</v>
      </c>
      <c r="H6850" s="54">
        <v>43790</v>
      </c>
      <c r="I6850" s="54">
        <v>44002</v>
      </c>
      <c r="J6850" s="36">
        <f t="shared" si="232"/>
        <v>213</v>
      </c>
      <c r="K6850" s="39">
        <v>4.75</v>
      </c>
      <c r="L6850" s="39">
        <v>4.75</v>
      </c>
      <c r="M6850" s="38">
        <f t="shared" si="233"/>
        <v>1405.20833333333</v>
      </c>
      <c r="N6850" s="39" t="s">
        <v>16183</v>
      </c>
      <c r="O6850" s="39" t="s">
        <v>14549</v>
      </c>
    </row>
    <row r="6851" s="9" customFormat="1" ht="21" customHeight="1" spans="1:15">
      <c r="A6851" s="27">
        <v>6848</v>
      </c>
      <c r="B6851" s="39" t="s">
        <v>16184</v>
      </c>
      <c r="C6851" s="39" t="s">
        <v>14619</v>
      </c>
      <c r="D6851" s="39" t="s">
        <v>1152</v>
      </c>
      <c r="E6851" s="94">
        <v>50000</v>
      </c>
      <c r="F6851" s="54">
        <v>43644</v>
      </c>
      <c r="G6851" s="54">
        <v>44162</v>
      </c>
      <c r="H6851" s="54">
        <v>43790</v>
      </c>
      <c r="I6851" s="54">
        <v>44002</v>
      </c>
      <c r="J6851" s="36">
        <f t="shared" si="232"/>
        <v>213</v>
      </c>
      <c r="K6851" s="39">
        <v>4.75</v>
      </c>
      <c r="L6851" s="39">
        <v>4.75</v>
      </c>
      <c r="M6851" s="38">
        <f t="shared" si="233"/>
        <v>1405.20833333333</v>
      </c>
      <c r="N6851" s="39" t="s">
        <v>16185</v>
      </c>
      <c r="O6851" s="39" t="s">
        <v>14549</v>
      </c>
    </row>
    <row r="6852" s="9" customFormat="1" ht="21" customHeight="1" spans="1:15">
      <c r="A6852" s="27">
        <v>6849</v>
      </c>
      <c r="B6852" s="39" t="s">
        <v>16186</v>
      </c>
      <c r="C6852" s="39" t="s">
        <v>14709</v>
      </c>
      <c r="D6852" s="39" t="s">
        <v>1152</v>
      </c>
      <c r="E6852" s="94">
        <v>30000</v>
      </c>
      <c r="F6852" s="54">
        <v>43649</v>
      </c>
      <c r="G6852" s="54">
        <v>44198</v>
      </c>
      <c r="H6852" s="54">
        <v>43790</v>
      </c>
      <c r="I6852" s="54">
        <v>44002</v>
      </c>
      <c r="J6852" s="36">
        <f t="shared" ref="J6852:J6915" si="234">I6852-H6852+1</f>
        <v>213</v>
      </c>
      <c r="K6852" s="39">
        <v>4.75</v>
      </c>
      <c r="L6852" s="39">
        <v>4.75</v>
      </c>
      <c r="M6852" s="38">
        <f t="shared" ref="M6852:M6915" si="235">E6852*J6852*L6852/12/30/100</f>
        <v>843.125</v>
      </c>
      <c r="N6852" s="39" t="s">
        <v>16187</v>
      </c>
      <c r="O6852" s="39" t="s">
        <v>14549</v>
      </c>
    </row>
    <row r="6853" s="9" customFormat="1" ht="21" customHeight="1" spans="1:15">
      <c r="A6853" s="27">
        <v>6850</v>
      </c>
      <c r="B6853" s="39" t="s">
        <v>16188</v>
      </c>
      <c r="C6853" s="39" t="s">
        <v>16074</v>
      </c>
      <c r="D6853" s="39" t="s">
        <v>1152</v>
      </c>
      <c r="E6853" s="94">
        <v>50000</v>
      </c>
      <c r="F6853" s="54">
        <v>43652</v>
      </c>
      <c r="G6853" s="54">
        <v>44170</v>
      </c>
      <c r="H6853" s="54">
        <v>43790</v>
      </c>
      <c r="I6853" s="54">
        <v>44002</v>
      </c>
      <c r="J6853" s="36">
        <f t="shared" si="234"/>
        <v>213</v>
      </c>
      <c r="K6853" s="39">
        <v>4.75</v>
      </c>
      <c r="L6853" s="39">
        <v>4.75</v>
      </c>
      <c r="M6853" s="38">
        <f t="shared" si="235"/>
        <v>1405.20833333333</v>
      </c>
      <c r="N6853" s="39" t="s">
        <v>16189</v>
      </c>
      <c r="O6853" s="39" t="s">
        <v>14549</v>
      </c>
    </row>
    <row r="6854" s="9" customFormat="1" ht="21" customHeight="1" spans="1:15">
      <c r="A6854" s="27">
        <v>6851</v>
      </c>
      <c r="B6854" s="39" t="s">
        <v>16190</v>
      </c>
      <c r="C6854" s="39" t="s">
        <v>16191</v>
      </c>
      <c r="D6854" s="39" t="s">
        <v>1152</v>
      </c>
      <c r="E6854" s="94">
        <v>40000</v>
      </c>
      <c r="F6854" s="54">
        <v>43661</v>
      </c>
      <c r="G6854" s="54">
        <v>43824</v>
      </c>
      <c r="H6854" s="54">
        <v>43790</v>
      </c>
      <c r="I6854" s="54">
        <v>43824</v>
      </c>
      <c r="J6854" s="36">
        <f t="shared" si="234"/>
        <v>35</v>
      </c>
      <c r="K6854" s="39">
        <v>4.35</v>
      </c>
      <c r="L6854" s="39">
        <v>4.35</v>
      </c>
      <c r="M6854" s="38">
        <f t="shared" si="235"/>
        <v>169.166666666667</v>
      </c>
      <c r="N6854" s="39" t="s">
        <v>16192</v>
      </c>
      <c r="O6854" s="39" t="s">
        <v>14549</v>
      </c>
    </row>
    <row r="6855" s="9" customFormat="1" ht="21" customHeight="1" spans="1:16">
      <c r="A6855" s="27">
        <v>6852</v>
      </c>
      <c r="B6855" s="39" t="s">
        <v>16193</v>
      </c>
      <c r="C6855" s="39" t="s">
        <v>16194</v>
      </c>
      <c r="D6855" s="39" t="s">
        <v>1152</v>
      </c>
      <c r="E6855" s="94">
        <v>40000</v>
      </c>
      <c r="F6855" s="54">
        <v>43664</v>
      </c>
      <c r="G6855" s="54">
        <v>44152</v>
      </c>
      <c r="H6855" s="54">
        <v>43790</v>
      </c>
      <c r="I6855" s="54">
        <v>44002</v>
      </c>
      <c r="J6855" s="36">
        <f t="shared" si="234"/>
        <v>213</v>
      </c>
      <c r="K6855" s="39">
        <v>4.75</v>
      </c>
      <c r="L6855" s="39">
        <v>4.75</v>
      </c>
      <c r="M6855" s="38">
        <f t="shared" si="235"/>
        <v>1124.16666666667</v>
      </c>
      <c r="N6855" s="39" t="s">
        <v>16195</v>
      </c>
      <c r="O6855" s="39" t="s">
        <v>14549</v>
      </c>
      <c r="P6855" s="8" t="e">
        <f>VLOOKUP(N6855,#REF!,12,0)</f>
        <v>#REF!</v>
      </c>
    </row>
    <row r="6856" s="9" customFormat="1" ht="21" customHeight="1" spans="1:15">
      <c r="A6856" s="27">
        <v>6853</v>
      </c>
      <c r="B6856" s="39" t="s">
        <v>16196</v>
      </c>
      <c r="C6856" s="39" t="s">
        <v>16197</v>
      </c>
      <c r="D6856" s="39" t="s">
        <v>1152</v>
      </c>
      <c r="E6856" s="94">
        <v>50000</v>
      </c>
      <c r="F6856" s="54">
        <v>43666</v>
      </c>
      <c r="G6856" s="54">
        <v>44031</v>
      </c>
      <c r="H6856" s="54">
        <v>43790</v>
      </c>
      <c r="I6856" s="54">
        <v>44002</v>
      </c>
      <c r="J6856" s="36">
        <f t="shared" si="234"/>
        <v>213</v>
      </c>
      <c r="K6856" s="39">
        <v>4.35</v>
      </c>
      <c r="L6856" s="39">
        <v>4.35</v>
      </c>
      <c r="M6856" s="38">
        <f t="shared" si="235"/>
        <v>1286.875</v>
      </c>
      <c r="N6856" s="39" t="s">
        <v>16198</v>
      </c>
      <c r="O6856" s="39" t="s">
        <v>14549</v>
      </c>
    </row>
    <row r="6857" s="9" customFormat="1" ht="21" customHeight="1" spans="1:15">
      <c r="A6857" s="27">
        <v>6854</v>
      </c>
      <c r="B6857" s="39" t="s">
        <v>16199</v>
      </c>
      <c r="C6857" s="39" t="s">
        <v>15093</v>
      </c>
      <c r="D6857" s="39" t="s">
        <v>1152</v>
      </c>
      <c r="E6857" s="94">
        <v>50000</v>
      </c>
      <c r="F6857" s="54">
        <v>43671</v>
      </c>
      <c r="G6857" s="54">
        <v>44159</v>
      </c>
      <c r="H6857" s="54">
        <v>43790</v>
      </c>
      <c r="I6857" s="54">
        <v>44002</v>
      </c>
      <c r="J6857" s="36">
        <f t="shared" si="234"/>
        <v>213</v>
      </c>
      <c r="K6857" s="39">
        <v>4.75</v>
      </c>
      <c r="L6857" s="39">
        <v>4.75</v>
      </c>
      <c r="M6857" s="38">
        <f t="shared" si="235"/>
        <v>1405.20833333333</v>
      </c>
      <c r="N6857" s="39" t="s">
        <v>16200</v>
      </c>
      <c r="O6857" s="39" t="s">
        <v>14549</v>
      </c>
    </row>
    <row r="6858" s="9" customFormat="1" ht="21" customHeight="1" spans="1:15">
      <c r="A6858" s="27">
        <v>6855</v>
      </c>
      <c r="B6858" s="39" t="s">
        <v>16201</v>
      </c>
      <c r="C6858" s="39" t="s">
        <v>15327</v>
      </c>
      <c r="D6858" s="39" t="s">
        <v>1152</v>
      </c>
      <c r="E6858" s="94">
        <v>50000</v>
      </c>
      <c r="F6858" s="54">
        <v>43684</v>
      </c>
      <c r="G6858" s="54">
        <v>44171</v>
      </c>
      <c r="H6858" s="54">
        <v>43790</v>
      </c>
      <c r="I6858" s="54">
        <v>44002</v>
      </c>
      <c r="J6858" s="36">
        <f t="shared" si="234"/>
        <v>213</v>
      </c>
      <c r="K6858" s="39">
        <v>4.75</v>
      </c>
      <c r="L6858" s="39">
        <v>4.75</v>
      </c>
      <c r="M6858" s="38">
        <f t="shared" si="235"/>
        <v>1405.20833333333</v>
      </c>
      <c r="N6858" s="39" t="s">
        <v>16202</v>
      </c>
      <c r="O6858" s="39" t="s">
        <v>14549</v>
      </c>
    </row>
    <row r="6859" s="9" customFormat="1" ht="21" customHeight="1" spans="1:15">
      <c r="A6859" s="27">
        <v>6856</v>
      </c>
      <c r="B6859" s="39" t="s">
        <v>16203</v>
      </c>
      <c r="C6859" s="39" t="s">
        <v>14756</v>
      </c>
      <c r="D6859" s="39" t="s">
        <v>1152</v>
      </c>
      <c r="E6859" s="94">
        <v>50000</v>
      </c>
      <c r="F6859" s="54">
        <v>43685</v>
      </c>
      <c r="G6859" s="54">
        <v>44172</v>
      </c>
      <c r="H6859" s="54">
        <v>43790</v>
      </c>
      <c r="I6859" s="54">
        <v>44002</v>
      </c>
      <c r="J6859" s="36">
        <f t="shared" si="234"/>
        <v>213</v>
      </c>
      <c r="K6859" s="39">
        <v>4.75</v>
      </c>
      <c r="L6859" s="39">
        <v>4.75</v>
      </c>
      <c r="M6859" s="38">
        <f t="shared" si="235"/>
        <v>1405.20833333333</v>
      </c>
      <c r="N6859" s="39" t="s">
        <v>16204</v>
      </c>
      <c r="O6859" s="39" t="s">
        <v>14549</v>
      </c>
    </row>
    <row r="6860" s="9" customFormat="1" ht="21" customHeight="1" spans="1:15">
      <c r="A6860" s="27">
        <v>6857</v>
      </c>
      <c r="B6860" s="39" t="s">
        <v>16205</v>
      </c>
      <c r="C6860" s="39" t="s">
        <v>16206</v>
      </c>
      <c r="D6860" s="39" t="s">
        <v>1152</v>
      </c>
      <c r="E6860" s="94">
        <v>20000</v>
      </c>
      <c r="F6860" s="54">
        <v>43705</v>
      </c>
      <c r="G6860" s="54">
        <v>44162</v>
      </c>
      <c r="H6860" s="54">
        <v>43790</v>
      </c>
      <c r="I6860" s="54">
        <v>44002</v>
      </c>
      <c r="J6860" s="36">
        <f t="shared" si="234"/>
        <v>213</v>
      </c>
      <c r="K6860" s="39">
        <v>4.75</v>
      </c>
      <c r="L6860" s="39">
        <v>4.75</v>
      </c>
      <c r="M6860" s="38">
        <f t="shared" si="235"/>
        <v>562.083333333333</v>
      </c>
      <c r="N6860" s="39" t="s">
        <v>16207</v>
      </c>
      <c r="O6860" s="39" t="s">
        <v>14549</v>
      </c>
    </row>
    <row r="6861" s="9" customFormat="1" ht="21" customHeight="1" spans="1:15">
      <c r="A6861" s="27">
        <v>6858</v>
      </c>
      <c r="B6861" s="39" t="s">
        <v>16208</v>
      </c>
      <c r="C6861" s="39" t="s">
        <v>14774</v>
      </c>
      <c r="D6861" s="39" t="s">
        <v>1152</v>
      </c>
      <c r="E6861" s="94">
        <v>50000</v>
      </c>
      <c r="F6861" s="54">
        <v>43705</v>
      </c>
      <c r="G6861" s="54">
        <v>44192</v>
      </c>
      <c r="H6861" s="54">
        <v>43790</v>
      </c>
      <c r="I6861" s="54">
        <v>44002</v>
      </c>
      <c r="J6861" s="36">
        <f t="shared" si="234"/>
        <v>213</v>
      </c>
      <c r="K6861" s="39">
        <v>4.75</v>
      </c>
      <c r="L6861" s="39">
        <v>4.75</v>
      </c>
      <c r="M6861" s="38">
        <f t="shared" si="235"/>
        <v>1405.20833333333</v>
      </c>
      <c r="N6861" s="39" t="s">
        <v>16209</v>
      </c>
      <c r="O6861" s="39" t="s">
        <v>14549</v>
      </c>
    </row>
    <row r="6862" s="9" customFormat="1" ht="21" customHeight="1" spans="1:16">
      <c r="A6862" s="27">
        <v>6859</v>
      </c>
      <c r="B6862" s="39" t="s">
        <v>16210</v>
      </c>
      <c r="C6862" s="39" t="s">
        <v>16211</v>
      </c>
      <c r="D6862" s="39" t="s">
        <v>1152</v>
      </c>
      <c r="E6862" s="94">
        <v>50000</v>
      </c>
      <c r="F6862" s="54">
        <v>43707</v>
      </c>
      <c r="G6862" s="54">
        <v>44190</v>
      </c>
      <c r="H6862" s="54">
        <v>43790</v>
      </c>
      <c r="I6862" s="54">
        <v>44002</v>
      </c>
      <c r="J6862" s="36">
        <f t="shared" si="234"/>
        <v>213</v>
      </c>
      <c r="K6862" s="39">
        <v>4.75</v>
      </c>
      <c r="L6862" s="39">
        <v>4.75</v>
      </c>
      <c r="M6862" s="38">
        <f t="shared" si="235"/>
        <v>1405.20833333333</v>
      </c>
      <c r="N6862" s="39" t="s">
        <v>16212</v>
      </c>
      <c r="O6862" s="39" t="s">
        <v>14549</v>
      </c>
      <c r="P6862" s="8" t="e">
        <f>VLOOKUP(N6862,#REF!,12,0)</f>
        <v>#REF!</v>
      </c>
    </row>
    <row r="6863" s="9" customFormat="1" ht="21" customHeight="1" spans="1:15">
      <c r="A6863" s="27">
        <v>6860</v>
      </c>
      <c r="B6863" s="39" t="s">
        <v>16213</v>
      </c>
      <c r="C6863" s="39" t="s">
        <v>15197</v>
      </c>
      <c r="D6863" s="39" t="s">
        <v>1152</v>
      </c>
      <c r="E6863" s="94">
        <v>20000</v>
      </c>
      <c r="F6863" s="54">
        <v>43712</v>
      </c>
      <c r="G6863" s="54">
        <v>44138</v>
      </c>
      <c r="H6863" s="54">
        <v>43790</v>
      </c>
      <c r="I6863" s="54">
        <v>44002</v>
      </c>
      <c r="J6863" s="36">
        <f t="shared" si="234"/>
        <v>213</v>
      </c>
      <c r="K6863" s="39">
        <v>4.75</v>
      </c>
      <c r="L6863" s="39">
        <v>4.75</v>
      </c>
      <c r="M6863" s="38">
        <f t="shared" si="235"/>
        <v>562.083333333333</v>
      </c>
      <c r="N6863" s="39" t="s">
        <v>16214</v>
      </c>
      <c r="O6863" s="39" t="s">
        <v>14549</v>
      </c>
    </row>
    <row r="6864" s="9" customFormat="1" ht="21" customHeight="1" spans="1:15">
      <c r="A6864" s="27">
        <v>6861</v>
      </c>
      <c r="B6864" s="39" t="s">
        <v>16215</v>
      </c>
      <c r="C6864" s="39" t="s">
        <v>16216</v>
      </c>
      <c r="D6864" s="39" t="s">
        <v>1152</v>
      </c>
      <c r="E6864" s="94">
        <v>50000</v>
      </c>
      <c r="F6864" s="54">
        <v>43712</v>
      </c>
      <c r="G6864" s="54">
        <v>44077</v>
      </c>
      <c r="H6864" s="54">
        <v>43790</v>
      </c>
      <c r="I6864" s="54">
        <v>44002</v>
      </c>
      <c r="J6864" s="36">
        <f t="shared" si="234"/>
        <v>213</v>
      </c>
      <c r="K6864" s="39">
        <v>4.35</v>
      </c>
      <c r="L6864" s="39">
        <v>4.35</v>
      </c>
      <c r="M6864" s="38">
        <f t="shared" si="235"/>
        <v>1286.875</v>
      </c>
      <c r="N6864" s="39" t="s">
        <v>16217</v>
      </c>
      <c r="O6864" s="39" t="s">
        <v>14549</v>
      </c>
    </row>
    <row r="6865" s="9" customFormat="1" ht="21" customHeight="1" spans="1:16">
      <c r="A6865" s="27">
        <v>6862</v>
      </c>
      <c r="B6865" s="39" t="s">
        <v>16218</v>
      </c>
      <c r="C6865" s="39" t="s">
        <v>16219</v>
      </c>
      <c r="D6865" s="39" t="s">
        <v>1152</v>
      </c>
      <c r="E6865" s="94">
        <v>30000</v>
      </c>
      <c r="F6865" s="54">
        <v>43714</v>
      </c>
      <c r="G6865" s="54">
        <v>44170</v>
      </c>
      <c r="H6865" s="54">
        <v>43790</v>
      </c>
      <c r="I6865" s="54">
        <v>44002</v>
      </c>
      <c r="J6865" s="36">
        <f t="shared" si="234"/>
        <v>213</v>
      </c>
      <c r="K6865" s="39">
        <v>4.75</v>
      </c>
      <c r="L6865" s="39">
        <v>4.75</v>
      </c>
      <c r="M6865" s="38">
        <f t="shared" si="235"/>
        <v>843.125</v>
      </c>
      <c r="N6865" s="39" t="s">
        <v>16220</v>
      </c>
      <c r="O6865" s="39" t="s">
        <v>14549</v>
      </c>
      <c r="P6865" s="8" t="e">
        <f>VLOOKUP(N6865,#REF!,12,0)</f>
        <v>#REF!</v>
      </c>
    </row>
    <row r="6866" s="9" customFormat="1" ht="21" customHeight="1" spans="1:15">
      <c r="A6866" s="27">
        <v>6863</v>
      </c>
      <c r="B6866" s="39" t="s">
        <v>16221</v>
      </c>
      <c r="C6866" s="39" t="s">
        <v>16222</v>
      </c>
      <c r="D6866" s="39" t="s">
        <v>1152</v>
      </c>
      <c r="E6866" s="94">
        <v>50000</v>
      </c>
      <c r="F6866" s="54">
        <v>43715</v>
      </c>
      <c r="G6866" s="54">
        <v>44171</v>
      </c>
      <c r="H6866" s="54">
        <v>43790</v>
      </c>
      <c r="I6866" s="54">
        <v>44002</v>
      </c>
      <c r="J6866" s="36">
        <f t="shared" si="234"/>
        <v>213</v>
      </c>
      <c r="K6866" s="39">
        <v>4.75</v>
      </c>
      <c r="L6866" s="39">
        <v>4.75</v>
      </c>
      <c r="M6866" s="38">
        <f t="shared" si="235"/>
        <v>1405.20833333333</v>
      </c>
      <c r="N6866" s="39" t="s">
        <v>16223</v>
      </c>
      <c r="O6866" s="39" t="s">
        <v>14549</v>
      </c>
    </row>
    <row r="6867" s="9" customFormat="1" ht="21" customHeight="1" spans="1:15">
      <c r="A6867" s="27">
        <v>6864</v>
      </c>
      <c r="B6867" s="39" t="s">
        <v>16224</v>
      </c>
      <c r="C6867" s="39" t="s">
        <v>16225</v>
      </c>
      <c r="D6867" s="39" t="s">
        <v>1152</v>
      </c>
      <c r="E6867" s="94">
        <v>50000</v>
      </c>
      <c r="F6867" s="54">
        <v>43715</v>
      </c>
      <c r="G6867" s="54">
        <v>44171</v>
      </c>
      <c r="H6867" s="54">
        <v>43790</v>
      </c>
      <c r="I6867" s="54">
        <v>44002</v>
      </c>
      <c r="J6867" s="36">
        <f t="shared" si="234"/>
        <v>213</v>
      </c>
      <c r="K6867" s="39">
        <v>4.75</v>
      </c>
      <c r="L6867" s="39">
        <v>4.75</v>
      </c>
      <c r="M6867" s="38">
        <f t="shared" si="235"/>
        <v>1405.20833333333</v>
      </c>
      <c r="N6867" s="39" t="s">
        <v>16226</v>
      </c>
      <c r="O6867" s="39" t="s">
        <v>14549</v>
      </c>
    </row>
    <row r="6868" s="9" customFormat="1" ht="21" customHeight="1" spans="1:15">
      <c r="A6868" s="27">
        <v>6865</v>
      </c>
      <c r="B6868" s="39" t="s">
        <v>16227</v>
      </c>
      <c r="C6868" s="39" t="s">
        <v>14782</v>
      </c>
      <c r="D6868" s="39" t="s">
        <v>1152</v>
      </c>
      <c r="E6868" s="94">
        <v>50000</v>
      </c>
      <c r="F6868" s="54">
        <v>43717</v>
      </c>
      <c r="G6868" s="54">
        <v>44143</v>
      </c>
      <c r="H6868" s="54">
        <v>43790</v>
      </c>
      <c r="I6868" s="54">
        <v>44002</v>
      </c>
      <c r="J6868" s="36">
        <f t="shared" si="234"/>
        <v>213</v>
      </c>
      <c r="K6868" s="39">
        <v>4.75</v>
      </c>
      <c r="L6868" s="39">
        <v>4.75</v>
      </c>
      <c r="M6868" s="38">
        <f t="shared" si="235"/>
        <v>1405.20833333333</v>
      </c>
      <c r="N6868" s="39" t="s">
        <v>16228</v>
      </c>
      <c r="O6868" s="39" t="s">
        <v>14549</v>
      </c>
    </row>
    <row r="6869" s="9" customFormat="1" ht="21" customHeight="1" spans="1:15">
      <c r="A6869" s="27">
        <v>6866</v>
      </c>
      <c r="B6869" s="39" t="s">
        <v>7555</v>
      </c>
      <c r="C6869" s="39" t="s">
        <v>16229</v>
      </c>
      <c r="D6869" s="39" t="s">
        <v>1152</v>
      </c>
      <c r="E6869" s="94">
        <v>50000</v>
      </c>
      <c r="F6869" s="54">
        <v>43728</v>
      </c>
      <c r="G6869" s="54">
        <v>44154</v>
      </c>
      <c r="H6869" s="54">
        <v>43790</v>
      </c>
      <c r="I6869" s="54">
        <v>44002</v>
      </c>
      <c r="J6869" s="36">
        <f t="shared" si="234"/>
        <v>213</v>
      </c>
      <c r="K6869" s="39">
        <v>4.75</v>
      </c>
      <c r="L6869" s="39">
        <v>4.75</v>
      </c>
      <c r="M6869" s="38">
        <f t="shared" si="235"/>
        <v>1405.20833333333</v>
      </c>
      <c r="N6869" s="39" t="s">
        <v>16230</v>
      </c>
      <c r="O6869" s="39" t="s">
        <v>14549</v>
      </c>
    </row>
    <row r="6870" s="9" customFormat="1" ht="21" customHeight="1" spans="1:15">
      <c r="A6870" s="27">
        <v>6867</v>
      </c>
      <c r="B6870" s="39" t="s">
        <v>16231</v>
      </c>
      <c r="C6870" s="39" t="s">
        <v>15090</v>
      </c>
      <c r="D6870" s="39" t="s">
        <v>1152</v>
      </c>
      <c r="E6870" s="94">
        <v>15000</v>
      </c>
      <c r="F6870" s="54">
        <v>43728</v>
      </c>
      <c r="G6870" s="54">
        <v>43909</v>
      </c>
      <c r="H6870" s="54">
        <v>43790</v>
      </c>
      <c r="I6870" s="54">
        <v>43909</v>
      </c>
      <c r="J6870" s="36">
        <f t="shared" si="234"/>
        <v>120</v>
      </c>
      <c r="K6870" s="39">
        <v>4.35</v>
      </c>
      <c r="L6870" s="39">
        <v>4.35</v>
      </c>
      <c r="M6870" s="38">
        <f t="shared" si="235"/>
        <v>217.5</v>
      </c>
      <c r="N6870" s="39" t="s">
        <v>16232</v>
      </c>
      <c r="O6870" s="39" t="s">
        <v>14549</v>
      </c>
    </row>
    <row r="6871" s="9" customFormat="1" ht="21" customHeight="1" spans="1:15">
      <c r="A6871" s="27">
        <v>6868</v>
      </c>
      <c r="B6871" s="39" t="s">
        <v>16233</v>
      </c>
      <c r="C6871" s="39" t="s">
        <v>15332</v>
      </c>
      <c r="D6871" s="39" t="s">
        <v>1152</v>
      </c>
      <c r="E6871" s="94">
        <v>20000</v>
      </c>
      <c r="F6871" s="54">
        <v>43732</v>
      </c>
      <c r="G6871" s="54">
        <v>44158</v>
      </c>
      <c r="H6871" s="54">
        <v>43790</v>
      </c>
      <c r="I6871" s="54">
        <v>44002</v>
      </c>
      <c r="J6871" s="36">
        <f t="shared" si="234"/>
        <v>213</v>
      </c>
      <c r="K6871" s="39">
        <v>4.75</v>
      </c>
      <c r="L6871" s="39">
        <v>4.75</v>
      </c>
      <c r="M6871" s="38">
        <f t="shared" si="235"/>
        <v>562.083333333333</v>
      </c>
      <c r="N6871" s="39" t="s">
        <v>16234</v>
      </c>
      <c r="O6871" s="39" t="s">
        <v>14549</v>
      </c>
    </row>
    <row r="6872" s="9" customFormat="1" ht="21" customHeight="1" spans="1:15">
      <c r="A6872" s="27">
        <v>6869</v>
      </c>
      <c r="B6872" s="39" t="s">
        <v>16235</v>
      </c>
      <c r="C6872" s="39" t="s">
        <v>16236</v>
      </c>
      <c r="D6872" s="39" t="s">
        <v>1152</v>
      </c>
      <c r="E6872" s="94">
        <v>50000</v>
      </c>
      <c r="F6872" s="54">
        <v>43732</v>
      </c>
      <c r="G6872" s="54">
        <v>44188</v>
      </c>
      <c r="H6872" s="54">
        <v>43790</v>
      </c>
      <c r="I6872" s="54">
        <v>44002</v>
      </c>
      <c r="J6872" s="36">
        <f t="shared" si="234"/>
        <v>213</v>
      </c>
      <c r="K6872" s="39">
        <v>4.75</v>
      </c>
      <c r="L6872" s="39">
        <v>4.75</v>
      </c>
      <c r="M6872" s="38">
        <f t="shared" si="235"/>
        <v>1405.20833333333</v>
      </c>
      <c r="N6872" s="39" t="s">
        <v>16237</v>
      </c>
      <c r="O6872" s="39" t="s">
        <v>14549</v>
      </c>
    </row>
    <row r="6873" s="9" customFormat="1" ht="21" customHeight="1" spans="1:15">
      <c r="A6873" s="27">
        <v>6870</v>
      </c>
      <c r="B6873" s="39" t="s">
        <v>16238</v>
      </c>
      <c r="C6873" s="39" t="s">
        <v>16239</v>
      </c>
      <c r="D6873" s="39" t="s">
        <v>1152</v>
      </c>
      <c r="E6873" s="94">
        <v>50000</v>
      </c>
      <c r="F6873" s="54">
        <v>43737</v>
      </c>
      <c r="G6873" s="54">
        <v>44163</v>
      </c>
      <c r="H6873" s="54">
        <v>43790</v>
      </c>
      <c r="I6873" s="54">
        <v>44002</v>
      </c>
      <c r="J6873" s="36">
        <f t="shared" si="234"/>
        <v>213</v>
      </c>
      <c r="K6873" s="39">
        <v>4.75</v>
      </c>
      <c r="L6873" s="39">
        <v>4.75</v>
      </c>
      <c r="M6873" s="38">
        <f t="shared" si="235"/>
        <v>1405.20833333333</v>
      </c>
      <c r="N6873" s="39" t="s">
        <v>16240</v>
      </c>
      <c r="O6873" s="39" t="s">
        <v>14549</v>
      </c>
    </row>
    <row r="6874" s="9" customFormat="1" ht="21" customHeight="1" spans="1:15">
      <c r="A6874" s="27">
        <v>6871</v>
      </c>
      <c r="B6874" s="39" t="s">
        <v>16241</v>
      </c>
      <c r="C6874" s="39" t="s">
        <v>16242</v>
      </c>
      <c r="D6874" s="39" t="s">
        <v>1152</v>
      </c>
      <c r="E6874" s="94">
        <v>50000</v>
      </c>
      <c r="F6874" s="54">
        <v>43738</v>
      </c>
      <c r="G6874" s="54">
        <v>44164</v>
      </c>
      <c r="H6874" s="54">
        <v>43790</v>
      </c>
      <c r="I6874" s="54">
        <v>44002</v>
      </c>
      <c r="J6874" s="36">
        <f t="shared" si="234"/>
        <v>213</v>
      </c>
      <c r="K6874" s="39">
        <v>4.75</v>
      </c>
      <c r="L6874" s="39">
        <v>4.75</v>
      </c>
      <c r="M6874" s="38">
        <f t="shared" si="235"/>
        <v>1405.20833333333</v>
      </c>
      <c r="N6874" s="39" t="s">
        <v>16243</v>
      </c>
      <c r="O6874" s="39" t="s">
        <v>14549</v>
      </c>
    </row>
    <row r="6875" s="9" customFormat="1" ht="21" customHeight="1" spans="1:15">
      <c r="A6875" s="27">
        <v>6872</v>
      </c>
      <c r="B6875" s="39" t="s">
        <v>16244</v>
      </c>
      <c r="C6875" s="39" t="s">
        <v>16245</v>
      </c>
      <c r="D6875" s="39" t="s">
        <v>1152</v>
      </c>
      <c r="E6875" s="94">
        <v>30000</v>
      </c>
      <c r="F6875" s="54">
        <v>43738</v>
      </c>
      <c r="G6875" s="54">
        <v>44194</v>
      </c>
      <c r="H6875" s="54">
        <v>43790</v>
      </c>
      <c r="I6875" s="54">
        <v>44002</v>
      </c>
      <c r="J6875" s="36">
        <f t="shared" si="234"/>
        <v>213</v>
      </c>
      <c r="K6875" s="39">
        <v>4.75</v>
      </c>
      <c r="L6875" s="39">
        <v>4.75</v>
      </c>
      <c r="M6875" s="38">
        <f t="shared" si="235"/>
        <v>843.125</v>
      </c>
      <c r="N6875" s="39" t="s">
        <v>16246</v>
      </c>
      <c r="O6875" s="39" t="s">
        <v>14549</v>
      </c>
    </row>
    <row r="6876" s="9" customFormat="1" ht="21" customHeight="1" spans="1:15">
      <c r="A6876" s="27">
        <v>6873</v>
      </c>
      <c r="B6876" s="39" t="s">
        <v>16247</v>
      </c>
      <c r="C6876" s="39" t="s">
        <v>16248</v>
      </c>
      <c r="D6876" s="39" t="s">
        <v>1152</v>
      </c>
      <c r="E6876" s="94">
        <v>50000</v>
      </c>
      <c r="F6876" s="54">
        <v>43739</v>
      </c>
      <c r="G6876" s="54">
        <v>44165</v>
      </c>
      <c r="H6876" s="54">
        <v>43790</v>
      </c>
      <c r="I6876" s="54">
        <v>44002</v>
      </c>
      <c r="J6876" s="36">
        <f t="shared" si="234"/>
        <v>213</v>
      </c>
      <c r="K6876" s="39">
        <v>4.75</v>
      </c>
      <c r="L6876" s="39">
        <v>4.75</v>
      </c>
      <c r="M6876" s="38">
        <f t="shared" si="235"/>
        <v>1405.20833333333</v>
      </c>
      <c r="N6876" s="39" t="s">
        <v>16249</v>
      </c>
      <c r="O6876" s="39" t="s">
        <v>14549</v>
      </c>
    </row>
    <row r="6877" s="9" customFormat="1" ht="21" customHeight="1" spans="1:16">
      <c r="A6877" s="27">
        <v>6874</v>
      </c>
      <c r="B6877" s="39" t="s">
        <v>16250</v>
      </c>
      <c r="C6877" s="39" t="s">
        <v>16251</v>
      </c>
      <c r="D6877" s="39" t="s">
        <v>1152</v>
      </c>
      <c r="E6877" s="94">
        <v>50000</v>
      </c>
      <c r="F6877" s="54">
        <v>43742</v>
      </c>
      <c r="G6877" s="54">
        <v>44138</v>
      </c>
      <c r="H6877" s="54">
        <v>43790</v>
      </c>
      <c r="I6877" s="54">
        <v>44002</v>
      </c>
      <c r="J6877" s="36">
        <f t="shared" si="234"/>
        <v>213</v>
      </c>
      <c r="K6877" s="39">
        <v>4.75</v>
      </c>
      <c r="L6877" s="39">
        <v>4.75</v>
      </c>
      <c r="M6877" s="38">
        <f t="shared" si="235"/>
        <v>1405.20833333333</v>
      </c>
      <c r="N6877" s="39" t="s">
        <v>16252</v>
      </c>
      <c r="O6877" s="39" t="s">
        <v>14549</v>
      </c>
      <c r="P6877" s="8" t="e">
        <f>VLOOKUP(N6877,#REF!,12,0)</f>
        <v>#REF!</v>
      </c>
    </row>
    <row r="6878" s="9" customFormat="1" ht="21" customHeight="1" spans="1:16">
      <c r="A6878" s="27">
        <v>6875</v>
      </c>
      <c r="B6878" s="39" t="s">
        <v>16253</v>
      </c>
      <c r="C6878" s="39" t="s">
        <v>16254</v>
      </c>
      <c r="D6878" s="39" t="s">
        <v>1152</v>
      </c>
      <c r="E6878" s="94">
        <v>50000</v>
      </c>
      <c r="F6878" s="54">
        <v>43747</v>
      </c>
      <c r="G6878" s="54">
        <v>44143</v>
      </c>
      <c r="H6878" s="54">
        <v>43790</v>
      </c>
      <c r="I6878" s="54">
        <v>44002</v>
      </c>
      <c r="J6878" s="36">
        <f t="shared" si="234"/>
        <v>213</v>
      </c>
      <c r="K6878" s="39">
        <v>4.75</v>
      </c>
      <c r="L6878" s="39">
        <v>4.75</v>
      </c>
      <c r="M6878" s="38">
        <f t="shared" si="235"/>
        <v>1405.20833333333</v>
      </c>
      <c r="N6878" s="39" t="s">
        <v>16255</v>
      </c>
      <c r="O6878" s="39" t="s">
        <v>14549</v>
      </c>
      <c r="P6878" s="8" t="e">
        <f>VLOOKUP(N6878,#REF!,12,0)</f>
        <v>#REF!</v>
      </c>
    </row>
    <row r="6879" s="9" customFormat="1" ht="21" customHeight="1" spans="1:16">
      <c r="A6879" s="27">
        <v>6876</v>
      </c>
      <c r="B6879" s="39" t="s">
        <v>16256</v>
      </c>
      <c r="C6879" s="95" t="s">
        <v>16254</v>
      </c>
      <c r="D6879" s="39" t="s">
        <v>1152</v>
      </c>
      <c r="E6879" s="94">
        <v>50000</v>
      </c>
      <c r="F6879" s="54">
        <v>43748</v>
      </c>
      <c r="G6879" s="54">
        <v>44144</v>
      </c>
      <c r="H6879" s="54">
        <v>43790</v>
      </c>
      <c r="I6879" s="54">
        <v>44002</v>
      </c>
      <c r="J6879" s="36">
        <f t="shared" si="234"/>
        <v>213</v>
      </c>
      <c r="K6879" s="39">
        <v>4.75</v>
      </c>
      <c r="L6879" s="39">
        <v>4.75</v>
      </c>
      <c r="M6879" s="38">
        <f t="shared" si="235"/>
        <v>1405.20833333333</v>
      </c>
      <c r="N6879" s="39" t="s">
        <v>16257</v>
      </c>
      <c r="O6879" s="39" t="s">
        <v>14549</v>
      </c>
      <c r="P6879" s="8" t="e">
        <f>VLOOKUP(N6879,#REF!,12,0)</f>
        <v>#REF!</v>
      </c>
    </row>
    <row r="6880" s="9" customFormat="1" ht="21" customHeight="1" spans="1:15">
      <c r="A6880" s="27">
        <v>6877</v>
      </c>
      <c r="B6880" s="39" t="s">
        <v>16258</v>
      </c>
      <c r="C6880" s="39" t="s">
        <v>15881</v>
      </c>
      <c r="D6880" s="39" t="s">
        <v>1152</v>
      </c>
      <c r="E6880" s="94">
        <v>30000</v>
      </c>
      <c r="F6880" s="54">
        <v>43749</v>
      </c>
      <c r="G6880" s="54">
        <v>44145</v>
      </c>
      <c r="H6880" s="54">
        <v>43790</v>
      </c>
      <c r="I6880" s="54">
        <v>44002</v>
      </c>
      <c r="J6880" s="36">
        <f t="shared" si="234"/>
        <v>213</v>
      </c>
      <c r="K6880" s="39">
        <v>4.75</v>
      </c>
      <c r="L6880" s="39">
        <v>4.75</v>
      </c>
      <c r="M6880" s="38">
        <f t="shared" si="235"/>
        <v>843.125</v>
      </c>
      <c r="N6880" s="39" t="s">
        <v>16259</v>
      </c>
      <c r="O6880" s="39" t="s">
        <v>14549</v>
      </c>
    </row>
    <row r="6881" s="9" customFormat="1" ht="21" customHeight="1" spans="1:16">
      <c r="A6881" s="27">
        <v>6878</v>
      </c>
      <c r="B6881" s="39" t="s">
        <v>16260</v>
      </c>
      <c r="C6881" s="39" t="s">
        <v>16261</v>
      </c>
      <c r="D6881" s="39" t="s">
        <v>1152</v>
      </c>
      <c r="E6881" s="94">
        <v>50000</v>
      </c>
      <c r="F6881" s="54">
        <v>43752</v>
      </c>
      <c r="G6881" s="54">
        <v>44117</v>
      </c>
      <c r="H6881" s="54">
        <v>43790</v>
      </c>
      <c r="I6881" s="54">
        <v>44002</v>
      </c>
      <c r="J6881" s="36">
        <f t="shared" si="234"/>
        <v>213</v>
      </c>
      <c r="K6881" s="39">
        <v>4.35</v>
      </c>
      <c r="L6881" s="39">
        <v>4.35</v>
      </c>
      <c r="M6881" s="38">
        <f t="shared" si="235"/>
        <v>1286.875</v>
      </c>
      <c r="N6881" s="39" t="s">
        <v>16262</v>
      </c>
      <c r="O6881" s="39" t="s">
        <v>14549</v>
      </c>
      <c r="P6881" s="8" t="e">
        <f>VLOOKUP(N6881,#REF!,12,0)</f>
        <v>#REF!</v>
      </c>
    </row>
    <row r="6882" s="9" customFormat="1" ht="21" customHeight="1" spans="1:16">
      <c r="A6882" s="27">
        <v>6879</v>
      </c>
      <c r="B6882" s="39" t="s">
        <v>16263</v>
      </c>
      <c r="C6882" s="39" t="s">
        <v>16264</v>
      </c>
      <c r="D6882" s="39" t="s">
        <v>1152</v>
      </c>
      <c r="E6882" s="94">
        <v>50000</v>
      </c>
      <c r="F6882" s="54">
        <v>43756</v>
      </c>
      <c r="G6882" s="54">
        <v>44152</v>
      </c>
      <c r="H6882" s="54">
        <v>43790</v>
      </c>
      <c r="I6882" s="54">
        <v>44002</v>
      </c>
      <c r="J6882" s="36">
        <f t="shared" si="234"/>
        <v>213</v>
      </c>
      <c r="K6882" s="39">
        <v>4.75</v>
      </c>
      <c r="L6882" s="39">
        <v>4.75</v>
      </c>
      <c r="M6882" s="38">
        <f t="shared" si="235"/>
        <v>1405.20833333333</v>
      </c>
      <c r="N6882" s="39" t="s">
        <v>16265</v>
      </c>
      <c r="O6882" s="39" t="s">
        <v>14549</v>
      </c>
      <c r="P6882" s="8" t="e">
        <f>VLOOKUP(N6882,#REF!,12,0)</f>
        <v>#REF!</v>
      </c>
    </row>
    <row r="6883" s="9" customFormat="1" ht="21" customHeight="1" spans="1:15">
      <c r="A6883" s="27">
        <v>6880</v>
      </c>
      <c r="B6883" s="39" t="s">
        <v>16266</v>
      </c>
      <c r="C6883" s="39" t="s">
        <v>16267</v>
      </c>
      <c r="D6883" s="39" t="s">
        <v>1152</v>
      </c>
      <c r="E6883" s="94">
        <v>35000</v>
      </c>
      <c r="F6883" s="54">
        <v>43759</v>
      </c>
      <c r="G6883" s="54">
        <v>44124</v>
      </c>
      <c r="H6883" s="54">
        <v>43790</v>
      </c>
      <c r="I6883" s="54">
        <v>44002</v>
      </c>
      <c r="J6883" s="36">
        <f t="shared" si="234"/>
        <v>213</v>
      </c>
      <c r="K6883" s="39">
        <v>4.35</v>
      </c>
      <c r="L6883" s="39">
        <v>4.35</v>
      </c>
      <c r="M6883" s="38">
        <f t="shared" si="235"/>
        <v>900.8125</v>
      </c>
      <c r="N6883" s="39" t="s">
        <v>16268</v>
      </c>
      <c r="O6883" s="39" t="s">
        <v>14549</v>
      </c>
    </row>
    <row r="6884" s="9" customFormat="1" ht="21" customHeight="1" spans="1:15">
      <c r="A6884" s="27">
        <v>6881</v>
      </c>
      <c r="B6884" s="39" t="s">
        <v>16269</v>
      </c>
      <c r="C6884" s="39" t="s">
        <v>16270</v>
      </c>
      <c r="D6884" s="39" t="s">
        <v>1152</v>
      </c>
      <c r="E6884" s="94">
        <v>50000</v>
      </c>
      <c r="F6884" s="54">
        <v>43760</v>
      </c>
      <c r="G6884" s="54">
        <v>44186</v>
      </c>
      <c r="H6884" s="54">
        <v>43790</v>
      </c>
      <c r="I6884" s="54">
        <v>44002</v>
      </c>
      <c r="J6884" s="36">
        <f t="shared" si="234"/>
        <v>213</v>
      </c>
      <c r="K6884" s="39">
        <v>4.75</v>
      </c>
      <c r="L6884" s="39">
        <v>4.75</v>
      </c>
      <c r="M6884" s="38">
        <f t="shared" si="235"/>
        <v>1405.20833333333</v>
      </c>
      <c r="N6884" s="39" t="s">
        <v>16271</v>
      </c>
      <c r="O6884" s="39" t="s">
        <v>14549</v>
      </c>
    </row>
    <row r="6885" s="9" customFormat="1" ht="21" customHeight="1" spans="1:15">
      <c r="A6885" s="27">
        <v>6882</v>
      </c>
      <c r="B6885" s="39" t="s">
        <v>16272</v>
      </c>
      <c r="C6885" s="39" t="s">
        <v>15511</v>
      </c>
      <c r="D6885" s="39" t="s">
        <v>1152</v>
      </c>
      <c r="E6885" s="94">
        <v>50000</v>
      </c>
      <c r="F6885" s="54">
        <v>43760</v>
      </c>
      <c r="G6885" s="54">
        <v>44156</v>
      </c>
      <c r="H6885" s="54">
        <v>43790</v>
      </c>
      <c r="I6885" s="54">
        <v>44002</v>
      </c>
      <c r="J6885" s="36">
        <f t="shared" si="234"/>
        <v>213</v>
      </c>
      <c r="K6885" s="39">
        <v>4.75</v>
      </c>
      <c r="L6885" s="39">
        <v>4.75</v>
      </c>
      <c r="M6885" s="38">
        <f t="shared" si="235"/>
        <v>1405.20833333333</v>
      </c>
      <c r="N6885" s="39" t="s">
        <v>16273</v>
      </c>
      <c r="O6885" s="39" t="s">
        <v>14549</v>
      </c>
    </row>
    <row r="6886" s="9" customFormat="1" ht="21" customHeight="1" spans="1:15">
      <c r="A6886" s="27">
        <v>6883</v>
      </c>
      <c r="B6886" s="39" t="s">
        <v>16274</v>
      </c>
      <c r="C6886" s="39" t="s">
        <v>14967</v>
      </c>
      <c r="D6886" s="39" t="s">
        <v>1152</v>
      </c>
      <c r="E6886" s="94">
        <v>50000</v>
      </c>
      <c r="F6886" s="54">
        <v>43762</v>
      </c>
      <c r="G6886" s="54">
        <v>44158</v>
      </c>
      <c r="H6886" s="54">
        <v>43790</v>
      </c>
      <c r="I6886" s="54">
        <v>44002</v>
      </c>
      <c r="J6886" s="36">
        <f t="shared" si="234"/>
        <v>213</v>
      </c>
      <c r="K6886" s="39">
        <v>4.75</v>
      </c>
      <c r="L6886" s="39">
        <v>4.75</v>
      </c>
      <c r="M6886" s="38">
        <f t="shared" si="235"/>
        <v>1405.20833333333</v>
      </c>
      <c r="N6886" s="39" t="s">
        <v>16275</v>
      </c>
      <c r="O6886" s="39" t="s">
        <v>14549</v>
      </c>
    </row>
    <row r="6887" s="9" customFormat="1" ht="21" customHeight="1" spans="1:15">
      <c r="A6887" s="27">
        <v>6884</v>
      </c>
      <c r="B6887" s="39" t="s">
        <v>16276</v>
      </c>
      <c r="C6887" s="39" t="s">
        <v>16270</v>
      </c>
      <c r="D6887" s="39" t="s">
        <v>1152</v>
      </c>
      <c r="E6887" s="94">
        <v>50000</v>
      </c>
      <c r="F6887" s="54">
        <v>43769</v>
      </c>
      <c r="G6887" s="54">
        <v>44134</v>
      </c>
      <c r="H6887" s="54">
        <v>43790</v>
      </c>
      <c r="I6887" s="54">
        <v>44002</v>
      </c>
      <c r="J6887" s="36">
        <f t="shared" si="234"/>
        <v>213</v>
      </c>
      <c r="K6887" s="39">
        <v>4.35</v>
      </c>
      <c r="L6887" s="39">
        <v>4.35</v>
      </c>
      <c r="M6887" s="38">
        <f t="shared" si="235"/>
        <v>1286.875</v>
      </c>
      <c r="N6887" s="39" t="s">
        <v>16277</v>
      </c>
      <c r="O6887" s="39" t="s">
        <v>14549</v>
      </c>
    </row>
    <row r="6888" s="9" customFormat="1" ht="21" customHeight="1" spans="1:15">
      <c r="A6888" s="27">
        <v>6885</v>
      </c>
      <c r="B6888" s="39" t="s">
        <v>16278</v>
      </c>
      <c r="C6888" s="39" t="s">
        <v>15740</v>
      </c>
      <c r="D6888" s="39" t="s">
        <v>1152</v>
      </c>
      <c r="E6888" s="94">
        <v>50000</v>
      </c>
      <c r="F6888" s="39" t="s">
        <v>6638</v>
      </c>
      <c r="G6888" s="39" t="s">
        <v>2383</v>
      </c>
      <c r="H6888" s="54">
        <v>43790</v>
      </c>
      <c r="I6888" s="54">
        <v>44002</v>
      </c>
      <c r="J6888" s="36">
        <f t="shared" si="234"/>
        <v>213</v>
      </c>
      <c r="K6888" s="39">
        <v>4.75</v>
      </c>
      <c r="L6888" s="39">
        <v>4.75</v>
      </c>
      <c r="M6888" s="38">
        <f t="shared" si="235"/>
        <v>1405.20833333333</v>
      </c>
      <c r="N6888" s="39" t="s">
        <v>16279</v>
      </c>
      <c r="O6888" s="39" t="s">
        <v>14549</v>
      </c>
    </row>
    <row r="6889" s="9" customFormat="1" ht="21" customHeight="1" spans="1:15">
      <c r="A6889" s="27">
        <v>6886</v>
      </c>
      <c r="B6889" s="39" t="s">
        <v>16280</v>
      </c>
      <c r="C6889" s="39" t="s">
        <v>14574</v>
      </c>
      <c r="D6889" s="39" t="s">
        <v>1152</v>
      </c>
      <c r="E6889" s="94">
        <v>50000</v>
      </c>
      <c r="F6889" s="39" t="s">
        <v>6638</v>
      </c>
      <c r="G6889" s="39" t="s">
        <v>826</v>
      </c>
      <c r="H6889" s="54">
        <v>43790</v>
      </c>
      <c r="I6889" s="54">
        <v>44002</v>
      </c>
      <c r="J6889" s="36">
        <f t="shared" si="234"/>
        <v>213</v>
      </c>
      <c r="K6889" s="39">
        <v>4.35</v>
      </c>
      <c r="L6889" s="39">
        <v>4.35</v>
      </c>
      <c r="M6889" s="38">
        <f t="shared" si="235"/>
        <v>1286.875</v>
      </c>
      <c r="N6889" s="39" t="s">
        <v>16281</v>
      </c>
      <c r="O6889" s="39" t="s">
        <v>14549</v>
      </c>
    </row>
    <row r="6890" s="9" customFormat="1" ht="21" customHeight="1" spans="1:15">
      <c r="A6890" s="27">
        <v>6887</v>
      </c>
      <c r="B6890" s="39" t="s">
        <v>15683</v>
      </c>
      <c r="C6890" s="39" t="s">
        <v>16282</v>
      </c>
      <c r="D6890" s="39" t="s">
        <v>1152</v>
      </c>
      <c r="E6890" s="94">
        <v>50000</v>
      </c>
      <c r="F6890" s="39" t="s">
        <v>6655</v>
      </c>
      <c r="G6890" s="39" t="s">
        <v>6490</v>
      </c>
      <c r="H6890" s="54">
        <v>43790</v>
      </c>
      <c r="I6890" s="54">
        <v>44002</v>
      </c>
      <c r="J6890" s="36">
        <f t="shared" si="234"/>
        <v>213</v>
      </c>
      <c r="K6890" s="39">
        <v>4.35</v>
      </c>
      <c r="L6890" s="39">
        <v>4.35</v>
      </c>
      <c r="M6890" s="38">
        <f t="shared" si="235"/>
        <v>1286.875</v>
      </c>
      <c r="N6890" s="39" t="s">
        <v>16283</v>
      </c>
      <c r="O6890" s="39" t="s">
        <v>14549</v>
      </c>
    </row>
    <row r="6891" s="9" customFormat="1" ht="21" customHeight="1" spans="1:15">
      <c r="A6891" s="27">
        <v>6888</v>
      </c>
      <c r="B6891" s="39" t="s">
        <v>16284</v>
      </c>
      <c r="C6891" s="39" t="s">
        <v>16285</v>
      </c>
      <c r="D6891" s="39" t="s">
        <v>1152</v>
      </c>
      <c r="E6891" s="94">
        <v>50000</v>
      </c>
      <c r="F6891" s="39" t="s">
        <v>2605</v>
      </c>
      <c r="G6891" s="39" t="s">
        <v>883</v>
      </c>
      <c r="H6891" s="54">
        <v>43790</v>
      </c>
      <c r="I6891" s="54">
        <v>44002</v>
      </c>
      <c r="J6891" s="36">
        <f t="shared" si="234"/>
        <v>213</v>
      </c>
      <c r="K6891" s="39">
        <v>4.75</v>
      </c>
      <c r="L6891" s="39">
        <v>4.75</v>
      </c>
      <c r="M6891" s="38">
        <f t="shared" si="235"/>
        <v>1405.20833333333</v>
      </c>
      <c r="N6891" s="39" t="s">
        <v>16286</v>
      </c>
      <c r="O6891" s="39" t="s">
        <v>14549</v>
      </c>
    </row>
    <row r="6892" s="9" customFormat="1" ht="21" customHeight="1" spans="1:15">
      <c r="A6892" s="27">
        <v>6889</v>
      </c>
      <c r="B6892" s="39" t="s">
        <v>16287</v>
      </c>
      <c r="C6892" s="39" t="s">
        <v>15185</v>
      </c>
      <c r="D6892" s="39" t="s">
        <v>1152</v>
      </c>
      <c r="E6892" s="94">
        <v>50000</v>
      </c>
      <c r="F6892" s="39" t="s">
        <v>4748</v>
      </c>
      <c r="G6892" s="39" t="s">
        <v>887</v>
      </c>
      <c r="H6892" s="54">
        <v>43790</v>
      </c>
      <c r="I6892" s="54">
        <v>44002</v>
      </c>
      <c r="J6892" s="36">
        <f t="shared" si="234"/>
        <v>213</v>
      </c>
      <c r="K6892" s="39">
        <v>4.75</v>
      </c>
      <c r="L6892" s="39">
        <v>4.75</v>
      </c>
      <c r="M6892" s="38">
        <f t="shared" si="235"/>
        <v>1405.20833333333</v>
      </c>
      <c r="N6892" s="39" t="s">
        <v>16288</v>
      </c>
      <c r="O6892" s="39" t="s">
        <v>14549</v>
      </c>
    </row>
    <row r="6893" s="9" customFormat="1" ht="21" customHeight="1" spans="1:15">
      <c r="A6893" s="27">
        <v>6890</v>
      </c>
      <c r="B6893" s="39" t="s">
        <v>16289</v>
      </c>
      <c r="C6893" s="39" t="s">
        <v>16290</v>
      </c>
      <c r="D6893" s="39" t="s">
        <v>1152</v>
      </c>
      <c r="E6893" s="94">
        <v>50000</v>
      </c>
      <c r="F6893" s="39" t="s">
        <v>4752</v>
      </c>
      <c r="G6893" s="39" t="s">
        <v>839</v>
      </c>
      <c r="H6893" s="54">
        <v>43790</v>
      </c>
      <c r="I6893" s="54">
        <v>43825</v>
      </c>
      <c r="J6893" s="36">
        <f t="shared" si="234"/>
        <v>36</v>
      </c>
      <c r="K6893" s="39">
        <v>4.35</v>
      </c>
      <c r="L6893" s="39">
        <v>4.35</v>
      </c>
      <c r="M6893" s="38">
        <f t="shared" si="235"/>
        <v>217.5</v>
      </c>
      <c r="N6893" s="39" t="s">
        <v>16291</v>
      </c>
      <c r="O6893" s="39" t="s">
        <v>14549</v>
      </c>
    </row>
    <row r="6894" s="9" customFormat="1" ht="21" customHeight="1" spans="1:15">
      <c r="A6894" s="27">
        <v>6891</v>
      </c>
      <c r="B6894" s="39" t="s">
        <v>16292</v>
      </c>
      <c r="C6894" s="39" t="s">
        <v>16293</v>
      </c>
      <c r="D6894" s="39" t="s">
        <v>1152</v>
      </c>
      <c r="E6894" s="94">
        <v>40000</v>
      </c>
      <c r="F6894" s="39" t="s">
        <v>10406</v>
      </c>
      <c r="G6894" s="39" t="s">
        <v>847</v>
      </c>
      <c r="H6894" s="54">
        <v>43790</v>
      </c>
      <c r="I6894" s="54">
        <v>44002</v>
      </c>
      <c r="J6894" s="36">
        <f t="shared" si="234"/>
        <v>213</v>
      </c>
      <c r="K6894" s="39">
        <v>4.35</v>
      </c>
      <c r="L6894" s="39">
        <v>4.35</v>
      </c>
      <c r="M6894" s="38">
        <f t="shared" si="235"/>
        <v>1029.5</v>
      </c>
      <c r="N6894" s="39" t="s">
        <v>16294</v>
      </c>
      <c r="O6894" s="39" t="s">
        <v>14549</v>
      </c>
    </row>
    <row r="6895" s="9" customFormat="1" ht="21" customHeight="1" spans="1:15">
      <c r="A6895" s="27">
        <v>6892</v>
      </c>
      <c r="B6895" s="39" t="s">
        <v>6943</v>
      </c>
      <c r="C6895" s="39" t="s">
        <v>14729</v>
      </c>
      <c r="D6895" s="39" t="s">
        <v>1152</v>
      </c>
      <c r="E6895" s="94">
        <v>50000</v>
      </c>
      <c r="F6895" s="39" t="s">
        <v>10406</v>
      </c>
      <c r="G6895" s="39" t="s">
        <v>847</v>
      </c>
      <c r="H6895" s="54">
        <v>43790</v>
      </c>
      <c r="I6895" s="54">
        <v>44002</v>
      </c>
      <c r="J6895" s="36">
        <f t="shared" si="234"/>
        <v>213</v>
      </c>
      <c r="K6895" s="39">
        <v>4.35</v>
      </c>
      <c r="L6895" s="39">
        <v>4.35</v>
      </c>
      <c r="M6895" s="38">
        <f t="shared" si="235"/>
        <v>1286.875</v>
      </c>
      <c r="N6895" s="39" t="s">
        <v>16295</v>
      </c>
      <c r="O6895" s="39" t="s">
        <v>14549</v>
      </c>
    </row>
    <row r="6896" s="9" customFormat="1" ht="21" customHeight="1" spans="1:15">
      <c r="A6896" s="27">
        <v>6893</v>
      </c>
      <c r="B6896" s="39" t="s">
        <v>16296</v>
      </c>
      <c r="C6896" s="39" t="s">
        <v>14729</v>
      </c>
      <c r="D6896" s="39" t="s">
        <v>1152</v>
      </c>
      <c r="E6896" s="94">
        <v>50000</v>
      </c>
      <c r="F6896" s="39" t="s">
        <v>10406</v>
      </c>
      <c r="G6896" s="39" t="s">
        <v>847</v>
      </c>
      <c r="H6896" s="54">
        <v>43790</v>
      </c>
      <c r="I6896" s="54">
        <v>44002</v>
      </c>
      <c r="J6896" s="36">
        <f t="shared" si="234"/>
        <v>213</v>
      </c>
      <c r="K6896" s="39">
        <v>4.35</v>
      </c>
      <c r="L6896" s="39">
        <v>4.35</v>
      </c>
      <c r="M6896" s="38">
        <f t="shared" si="235"/>
        <v>1286.875</v>
      </c>
      <c r="N6896" s="39" t="s">
        <v>16297</v>
      </c>
      <c r="O6896" s="39" t="s">
        <v>14549</v>
      </c>
    </row>
    <row r="6897" s="9" customFormat="1" ht="21" customHeight="1" spans="1:15">
      <c r="A6897" s="27">
        <v>6894</v>
      </c>
      <c r="B6897" s="39" t="s">
        <v>16298</v>
      </c>
      <c r="C6897" s="39" t="s">
        <v>15615</v>
      </c>
      <c r="D6897" s="39" t="s">
        <v>1152</v>
      </c>
      <c r="E6897" s="94">
        <v>40000</v>
      </c>
      <c r="F6897" s="39" t="s">
        <v>4762</v>
      </c>
      <c r="G6897" s="39" t="s">
        <v>1896</v>
      </c>
      <c r="H6897" s="54">
        <v>43790</v>
      </c>
      <c r="I6897" s="54">
        <v>44002</v>
      </c>
      <c r="J6897" s="36">
        <f t="shared" si="234"/>
        <v>213</v>
      </c>
      <c r="K6897" s="39">
        <v>4.35</v>
      </c>
      <c r="L6897" s="39">
        <v>4.35</v>
      </c>
      <c r="M6897" s="38">
        <f t="shared" si="235"/>
        <v>1029.5</v>
      </c>
      <c r="N6897" s="39" t="s">
        <v>16299</v>
      </c>
      <c r="O6897" s="39" t="s">
        <v>14549</v>
      </c>
    </row>
    <row r="6898" s="9" customFormat="1" ht="21" customHeight="1" spans="1:15">
      <c r="A6898" s="27">
        <v>6895</v>
      </c>
      <c r="B6898" s="39" t="s">
        <v>16300</v>
      </c>
      <c r="C6898" s="39" t="s">
        <v>14717</v>
      </c>
      <c r="D6898" s="39" t="s">
        <v>1152</v>
      </c>
      <c r="E6898" s="94">
        <v>30000</v>
      </c>
      <c r="F6898" s="39" t="s">
        <v>4762</v>
      </c>
      <c r="G6898" s="39" t="s">
        <v>1896</v>
      </c>
      <c r="H6898" s="54">
        <v>43790</v>
      </c>
      <c r="I6898" s="54">
        <v>44002</v>
      </c>
      <c r="J6898" s="36">
        <f t="shared" si="234"/>
        <v>213</v>
      </c>
      <c r="K6898" s="39">
        <v>4.35</v>
      </c>
      <c r="L6898" s="39">
        <v>4.35</v>
      </c>
      <c r="M6898" s="38">
        <f t="shared" si="235"/>
        <v>772.125</v>
      </c>
      <c r="N6898" s="39" t="s">
        <v>16301</v>
      </c>
      <c r="O6898" s="39" t="s">
        <v>14549</v>
      </c>
    </row>
    <row r="6899" s="9" customFormat="1" ht="21" customHeight="1" spans="1:15">
      <c r="A6899" s="27">
        <v>6896</v>
      </c>
      <c r="B6899" s="39" t="s">
        <v>16302</v>
      </c>
      <c r="C6899" s="39" t="s">
        <v>14720</v>
      </c>
      <c r="D6899" s="39" t="s">
        <v>1152</v>
      </c>
      <c r="E6899" s="95">
        <v>50000</v>
      </c>
      <c r="F6899" s="39" t="s">
        <v>2608</v>
      </c>
      <c r="G6899" s="39" t="s">
        <v>851</v>
      </c>
      <c r="H6899" s="54" t="str">
        <f t="shared" ref="H6899:H6962" si="236">F6899</f>
        <v>2019-11-16</v>
      </c>
      <c r="I6899" s="54">
        <v>44002</v>
      </c>
      <c r="J6899" s="36">
        <f t="shared" si="234"/>
        <v>218</v>
      </c>
      <c r="K6899" s="39">
        <v>4.35</v>
      </c>
      <c r="L6899" s="39">
        <v>4.35</v>
      </c>
      <c r="M6899" s="38">
        <f t="shared" si="235"/>
        <v>1317.08333333333</v>
      </c>
      <c r="N6899" s="39" t="s">
        <v>16303</v>
      </c>
      <c r="O6899" s="39" t="s">
        <v>14549</v>
      </c>
    </row>
    <row r="6900" s="9" customFormat="1" ht="21" customHeight="1" spans="1:15">
      <c r="A6900" s="27">
        <v>6897</v>
      </c>
      <c r="B6900" s="39" t="s">
        <v>16304</v>
      </c>
      <c r="C6900" s="39" t="s">
        <v>16305</v>
      </c>
      <c r="D6900" s="39" t="s">
        <v>1152</v>
      </c>
      <c r="E6900" s="95">
        <v>50000</v>
      </c>
      <c r="F6900" s="39" t="s">
        <v>8172</v>
      </c>
      <c r="G6900" s="39" t="s">
        <v>855</v>
      </c>
      <c r="H6900" s="54" t="str">
        <f t="shared" si="236"/>
        <v>2019-11-17</v>
      </c>
      <c r="I6900" s="54">
        <v>44002</v>
      </c>
      <c r="J6900" s="36">
        <f t="shared" si="234"/>
        <v>217</v>
      </c>
      <c r="K6900" s="39">
        <v>4.35</v>
      </c>
      <c r="L6900" s="39">
        <v>4.35</v>
      </c>
      <c r="M6900" s="38">
        <f t="shared" si="235"/>
        <v>1311.04166666667</v>
      </c>
      <c r="N6900" s="39" t="s">
        <v>16306</v>
      </c>
      <c r="O6900" s="39" t="s">
        <v>14549</v>
      </c>
    </row>
    <row r="6901" s="9" customFormat="1" ht="21" customHeight="1" spans="1:15">
      <c r="A6901" s="27">
        <v>6898</v>
      </c>
      <c r="B6901" s="39" t="s">
        <v>16307</v>
      </c>
      <c r="C6901" s="39" t="s">
        <v>16290</v>
      </c>
      <c r="D6901" s="39" t="s">
        <v>1152</v>
      </c>
      <c r="E6901" s="95">
        <v>30000</v>
      </c>
      <c r="F6901" s="39" t="s">
        <v>8172</v>
      </c>
      <c r="G6901" s="39" t="s">
        <v>855</v>
      </c>
      <c r="H6901" s="54" t="str">
        <f t="shared" si="236"/>
        <v>2019-11-17</v>
      </c>
      <c r="I6901" s="54">
        <v>44002</v>
      </c>
      <c r="J6901" s="36">
        <f t="shared" si="234"/>
        <v>217</v>
      </c>
      <c r="K6901" s="39">
        <v>4.35</v>
      </c>
      <c r="L6901" s="39">
        <v>4.35</v>
      </c>
      <c r="M6901" s="38">
        <f t="shared" si="235"/>
        <v>786.625</v>
      </c>
      <c r="N6901" s="39" t="s">
        <v>16308</v>
      </c>
      <c r="O6901" s="39" t="s">
        <v>14549</v>
      </c>
    </row>
    <row r="6902" s="9" customFormat="1" ht="21" customHeight="1" spans="1:15">
      <c r="A6902" s="27">
        <v>6899</v>
      </c>
      <c r="B6902" s="39" t="s">
        <v>16309</v>
      </c>
      <c r="C6902" s="39" t="s">
        <v>14646</v>
      </c>
      <c r="D6902" s="39" t="s">
        <v>1152</v>
      </c>
      <c r="E6902" s="95">
        <v>40000</v>
      </c>
      <c r="F6902" s="39" t="s">
        <v>8176</v>
      </c>
      <c r="G6902" s="39" t="s">
        <v>8177</v>
      </c>
      <c r="H6902" s="54" t="str">
        <f t="shared" si="236"/>
        <v>2019-11-18</v>
      </c>
      <c r="I6902" s="54">
        <v>44002</v>
      </c>
      <c r="J6902" s="36">
        <f t="shared" si="234"/>
        <v>216</v>
      </c>
      <c r="K6902" s="39">
        <v>4.35</v>
      </c>
      <c r="L6902" s="39">
        <v>4.35</v>
      </c>
      <c r="M6902" s="38">
        <f t="shared" si="235"/>
        <v>1044</v>
      </c>
      <c r="N6902" s="39" t="s">
        <v>16310</v>
      </c>
      <c r="O6902" s="39" t="s">
        <v>14549</v>
      </c>
    </row>
    <row r="6903" s="9" customFormat="1" ht="21" customHeight="1" spans="1:15">
      <c r="A6903" s="27">
        <v>6900</v>
      </c>
      <c r="B6903" s="39" t="s">
        <v>16311</v>
      </c>
      <c r="C6903" s="39" t="s">
        <v>16312</v>
      </c>
      <c r="D6903" s="39" t="s">
        <v>1152</v>
      </c>
      <c r="E6903" s="95">
        <v>50000</v>
      </c>
      <c r="F6903" s="39" t="s">
        <v>26</v>
      </c>
      <c r="G6903" s="39" t="s">
        <v>1811</v>
      </c>
      <c r="H6903" s="54" t="str">
        <f t="shared" si="236"/>
        <v>2019-11-23</v>
      </c>
      <c r="I6903" s="54">
        <v>44002</v>
      </c>
      <c r="J6903" s="36">
        <f t="shared" si="234"/>
        <v>211</v>
      </c>
      <c r="K6903" s="39">
        <v>4.35</v>
      </c>
      <c r="L6903" s="39">
        <v>4.35</v>
      </c>
      <c r="M6903" s="38">
        <f t="shared" si="235"/>
        <v>1274.79166666667</v>
      </c>
      <c r="N6903" s="39" t="s">
        <v>16313</v>
      </c>
      <c r="O6903" s="39" t="s">
        <v>14549</v>
      </c>
    </row>
    <row r="6904" s="7" customFormat="1" ht="21" customHeight="1" spans="1:15">
      <c r="A6904" s="27">
        <v>6901</v>
      </c>
      <c r="B6904" s="39" t="s">
        <v>16314</v>
      </c>
      <c r="C6904" s="39" t="s">
        <v>14626</v>
      </c>
      <c r="D6904" s="39" t="s">
        <v>1152</v>
      </c>
      <c r="E6904" s="95">
        <v>20000</v>
      </c>
      <c r="F6904" s="39" t="s">
        <v>34</v>
      </c>
      <c r="G6904" s="39" t="s">
        <v>2186</v>
      </c>
      <c r="H6904" s="54" t="str">
        <f t="shared" si="236"/>
        <v>2019-11-26</v>
      </c>
      <c r="I6904" s="54">
        <v>44002</v>
      </c>
      <c r="J6904" s="36">
        <f t="shared" si="234"/>
        <v>208</v>
      </c>
      <c r="K6904" s="39">
        <v>4.35</v>
      </c>
      <c r="L6904" s="39">
        <v>4.35</v>
      </c>
      <c r="M6904" s="38">
        <f t="shared" si="235"/>
        <v>502.666666666667</v>
      </c>
      <c r="N6904" s="39" t="s">
        <v>16315</v>
      </c>
      <c r="O6904" s="39" t="s">
        <v>14549</v>
      </c>
    </row>
    <row r="6905" s="7" customFormat="1" ht="21" customHeight="1" spans="1:15">
      <c r="A6905" s="27">
        <v>6902</v>
      </c>
      <c r="B6905" s="39" t="s">
        <v>14550</v>
      </c>
      <c r="C6905" s="39" t="s">
        <v>16316</v>
      </c>
      <c r="D6905" s="39" t="s">
        <v>1152</v>
      </c>
      <c r="E6905" s="95">
        <v>50000</v>
      </c>
      <c r="F6905" s="39" t="s">
        <v>56</v>
      </c>
      <c r="G6905" s="39" t="s">
        <v>826</v>
      </c>
      <c r="H6905" s="54" t="str">
        <f t="shared" si="236"/>
        <v>2019-12-02</v>
      </c>
      <c r="I6905" s="54">
        <v>44002</v>
      </c>
      <c r="J6905" s="36">
        <f t="shared" si="234"/>
        <v>202</v>
      </c>
      <c r="K6905" s="39">
        <v>4.35</v>
      </c>
      <c r="L6905" s="39">
        <v>4.35</v>
      </c>
      <c r="M6905" s="38">
        <f t="shared" si="235"/>
        <v>1220.41666666667</v>
      </c>
      <c r="N6905" s="39" t="s">
        <v>16317</v>
      </c>
      <c r="O6905" s="39" t="s">
        <v>14549</v>
      </c>
    </row>
    <row r="6906" s="7" customFormat="1" ht="21" customHeight="1" spans="1:15">
      <c r="A6906" s="27">
        <v>6903</v>
      </c>
      <c r="B6906" s="39" t="s">
        <v>14564</v>
      </c>
      <c r="C6906" s="39" t="s">
        <v>14565</v>
      </c>
      <c r="D6906" s="39" t="s">
        <v>1152</v>
      </c>
      <c r="E6906" s="95">
        <v>50000</v>
      </c>
      <c r="F6906" s="39" t="s">
        <v>1183</v>
      </c>
      <c r="G6906" s="39" t="s">
        <v>2395</v>
      </c>
      <c r="H6906" s="54" t="str">
        <f t="shared" si="236"/>
        <v>2019-12-03</v>
      </c>
      <c r="I6906" s="54">
        <v>44002</v>
      </c>
      <c r="J6906" s="36">
        <f t="shared" si="234"/>
        <v>201</v>
      </c>
      <c r="K6906" s="39">
        <v>4.35</v>
      </c>
      <c r="L6906" s="39">
        <v>4.35</v>
      </c>
      <c r="M6906" s="38">
        <f t="shared" si="235"/>
        <v>1214.375</v>
      </c>
      <c r="N6906" s="39" t="s">
        <v>16318</v>
      </c>
      <c r="O6906" s="39" t="s">
        <v>14549</v>
      </c>
    </row>
    <row r="6907" s="7" customFormat="1" ht="21" customHeight="1" spans="1:15">
      <c r="A6907" s="27">
        <v>6904</v>
      </c>
      <c r="B6907" s="39" t="s">
        <v>14579</v>
      </c>
      <c r="C6907" s="39" t="s">
        <v>14580</v>
      </c>
      <c r="D6907" s="39" t="s">
        <v>1152</v>
      </c>
      <c r="E6907" s="95">
        <v>50000</v>
      </c>
      <c r="F6907" s="39" t="s">
        <v>1183</v>
      </c>
      <c r="G6907" s="39" t="s">
        <v>8566</v>
      </c>
      <c r="H6907" s="54" t="str">
        <f t="shared" si="236"/>
        <v>2019-12-03</v>
      </c>
      <c r="I6907" s="54">
        <v>44002</v>
      </c>
      <c r="J6907" s="36">
        <f t="shared" si="234"/>
        <v>201</v>
      </c>
      <c r="K6907" s="39">
        <v>4.35</v>
      </c>
      <c r="L6907" s="39">
        <v>4.35</v>
      </c>
      <c r="M6907" s="38">
        <f t="shared" si="235"/>
        <v>1214.375</v>
      </c>
      <c r="N6907" s="39" t="s">
        <v>16319</v>
      </c>
      <c r="O6907" s="39" t="s">
        <v>14549</v>
      </c>
    </row>
    <row r="6908" s="7" customFormat="1" ht="21" customHeight="1" spans="1:15">
      <c r="A6908" s="27">
        <v>6905</v>
      </c>
      <c r="B6908" s="39" t="s">
        <v>14603</v>
      </c>
      <c r="C6908" s="39" t="s">
        <v>14604</v>
      </c>
      <c r="D6908" s="39" t="s">
        <v>1152</v>
      </c>
      <c r="E6908" s="95">
        <v>50000</v>
      </c>
      <c r="F6908" s="39" t="s">
        <v>76</v>
      </c>
      <c r="G6908" s="39" t="s">
        <v>4665</v>
      </c>
      <c r="H6908" s="54" t="str">
        <f t="shared" si="236"/>
        <v>2019-12-04</v>
      </c>
      <c r="I6908" s="54">
        <v>44002</v>
      </c>
      <c r="J6908" s="36">
        <f t="shared" si="234"/>
        <v>200</v>
      </c>
      <c r="K6908" s="39">
        <v>4.35</v>
      </c>
      <c r="L6908" s="39">
        <v>4.35</v>
      </c>
      <c r="M6908" s="38">
        <f t="shared" si="235"/>
        <v>1208.33333333333</v>
      </c>
      <c r="N6908" s="39" t="s">
        <v>16320</v>
      </c>
      <c r="O6908" s="39" t="s">
        <v>14549</v>
      </c>
    </row>
    <row r="6909" s="7" customFormat="1" ht="21" customHeight="1" spans="1:15">
      <c r="A6909" s="27">
        <v>6906</v>
      </c>
      <c r="B6909" s="39" t="s">
        <v>16321</v>
      </c>
      <c r="C6909" s="39" t="s">
        <v>16322</v>
      </c>
      <c r="D6909" s="39" t="s">
        <v>1152</v>
      </c>
      <c r="E6909" s="95">
        <v>50000</v>
      </c>
      <c r="F6909" s="39" t="s">
        <v>69</v>
      </c>
      <c r="G6909" s="39" t="s">
        <v>883</v>
      </c>
      <c r="H6909" s="54" t="str">
        <f t="shared" si="236"/>
        <v>2019-12-06</v>
      </c>
      <c r="I6909" s="54">
        <v>44002</v>
      </c>
      <c r="J6909" s="36">
        <f t="shared" si="234"/>
        <v>198</v>
      </c>
      <c r="K6909" s="39">
        <v>4.35</v>
      </c>
      <c r="L6909" s="39">
        <v>4.35</v>
      </c>
      <c r="M6909" s="38">
        <f t="shared" si="235"/>
        <v>1196.25</v>
      </c>
      <c r="N6909" s="39" t="s">
        <v>16323</v>
      </c>
      <c r="O6909" s="39" t="s">
        <v>14549</v>
      </c>
    </row>
    <row r="6910" s="7" customFormat="1" ht="21" customHeight="1" spans="1:15">
      <c r="A6910" s="27">
        <v>6907</v>
      </c>
      <c r="B6910" s="39" t="s">
        <v>14573</v>
      </c>
      <c r="C6910" s="39" t="s">
        <v>14574</v>
      </c>
      <c r="D6910" s="39" t="s">
        <v>1152</v>
      </c>
      <c r="E6910" s="95">
        <v>50000</v>
      </c>
      <c r="F6910" s="39" t="s">
        <v>69</v>
      </c>
      <c r="G6910" s="39" t="s">
        <v>746</v>
      </c>
      <c r="H6910" s="54" t="str">
        <f t="shared" si="236"/>
        <v>2019-12-06</v>
      </c>
      <c r="I6910" s="54">
        <v>44002</v>
      </c>
      <c r="J6910" s="36">
        <f t="shared" si="234"/>
        <v>198</v>
      </c>
      <c r="K6910" s="39">
        <v>4.35</v>
      </c>
      <c r="L6910" s="39">
        <v>4.35</v>
      </c>
      <c r="M6910" s="38">
        <f t="shared" si="235"/>
        <v>1196.25</v>
      </c>
      <c r="N6910" s="39" t="s">
        <v>16324</v>
      </c>
      <c r="O6910" s="39" t="s">
        <v>14549</v>
      </c>
    </row>
    <row r="6911" s="7" customFormat="1" ht="21" customHeight="1" spans="1:15">
      <c r="A6911" s="27">
        <v>6908</v>
      </c>
      <c r="B6911" s="39" t="s">
        <v>14621</v>
      </c>
      <c r="C6911" s="39" t="s">
        <v>14604</v>
      </c>
      <c r="D6911" s="39" t="s">
        <v>1152</v>
      </c>
      <c r="E6911" s="95">
        <v>30000</v>
      </c>
      <c r="F6911" s="39" t="s">
        <v>92</v>
      </c>
      <c r="G6911" s="39" t="s">
        <v>1940</v>
      </c>
      <c r="H6911" s="54" t="str">
        <f t="shared" si="236"/>
        <v>2019-12-09</v>
      </c>
      <c r="I6911" s="54">
        <v>44002</v>
      </c>
      <c r="J6911" s="36">
        <f t="shared" si="234"/>
        <v>195</v>
      </c>
      <c r="K6911" s="39">
        <v>4.35</v>
      </c>
      <c r="L6911" s="39">
        <v>4.35</v>
      </c>
      <c r="M6911" s="38">
        <f t="shared" si="235"/>
        <v>706.875</v>
      </c>
      <c r="N6911" s="39" t="s">
        <v>16325</v>
      </c>
      <c r="O6911" s="39" t="s">
        <v>14549</v>
      </c>
    </row>
    <row r="6912" s="7" customFormat="1" ht="21" customHeight="1" spans="1:15">
      <c r="A6912" s="27">
        <v>6909</v>
      </c>
      <c r="B6912" s="39" t="s">
        <v>14588</v>
      </c>
      <c r="C6912" s="39" t="s">
        <v>14589</v>
      </c>
      <c r="D6912" s="39" t="s">
        <v>1152</v>
      </c>
      <c r="E6912" s="95">
        <v>50000</v>
      </c>
      <c r="F6912" s="39" t="s">
        <v>96</v>
      </c>
      <c r="G6912" s="39" t="s">
        <v>1153</v>
      </c>
      <c r="H6912" s="54" t="str">
        <f t="shared" si="236"/>
        <v>2019-12-10</v>
      </c>
      <c r="I6912" s="54">
        <v>44002</v>
      </c>
      <c r="J6912" s="36">
        <f t="shared" si="234"/>
        <v>194</v>
      </c>
      <c r="K6912" s="39">
        <v>4.35</v>
      </c>
      <c r="L6912" s="39">
        <v>4.35</v>
      </c>
      <c r="M6912" s="38">
        <f t="shared" si="235"/>
        <v>1172.08333333333</v>
      </c>
      <c r="N6912" s="39" t="s">
        <v>16326</v>
      </c>
      <c r="O6912" s="39" t="s">
        <v>14549</v>
      </c>
    </row>
    <row r="6913" s="7" customFormat="1" ht="21" customHeight="1" spans="1:15">
      <c r="A6913" s="27">
        <v>6910</v>
      </c>
      <c r="B6913" s="39" t="s">
        <v>16327</v>
      </c>
      <c r="C6913" s="39" t="s">
        <v>16328</v>
      </c>
      <c r="D6913" s="39" t="s">
        <v>1152</v>
      </c>
      <c r="E6913" s="95">
        <v>50000</v>
      </c>
      <c r="F6913" s="39" t="s">
        <v>107</v>
      </c>
      <c r="G6913" s="39" t="s">
        <v>1114</v>
      </c>
      <c r="H6913" s="54" t="str">
        <f t="shared" si="236"/>
        <v>2019-12-11</v>
      </c>
      <c r="I6913" s="54">
        <v>44002</v>
      </c>
      <c r="J6913" s="36">
        <f t="shared" si="234"/>
        <v>193</v>
      </c>
      <c r="K6913" s="39">
        <v>4.35</v>
      </c>
      <c r="L6913" s="39">
        <v>4.35</v>
      </c>
      <c r="M6913" s="38">
        <f t="shared" si="235"/>
        <v>1166.04166666667</v>
      </c>
      <c r="N6913" s="39" t="s">
        <v>16329</v>
      </c>
      <c r="O6913" s="39" t="s">
        <v>14549</v>
      </c>
    </row>
    <row r="6914" s="7" customFormat="1" ht="21" customHeight="1" spans="1:15">
      <c r="A6914" s="27">
        <v>6911</v>
      </c>
      <c r="B6914" s="39" t="s">
        <v>14618</v>
      </c>
      <c r="C6914" s="39" t="s">
        <v>14619</v>
      </c>
      <c r="D6914" s="39" t="s">
        <v>1152</v>
      </c>
      <c r="E6914" s="95">
        <v>50000</v>
      </c>
      <c r="F6914" s="39" t="s">
        <v>101</v>
      </c>
      <c r="G6914" s="39" t="s">
        <v>892</v>
      </c>
      <c r="H6914" s="54" t="str">
        <f t="shared" si="236"/>
        <v>2019-12-13</v>
      </c>
      <c r="I6914" s="54">
        <v>44002</v>
      </c>
      <c r="J6914" s="36">
        <f t="shared" si="234"/>
        <v>191</v>
      </c>
      <c r="K6914" s="39">
        <v>4.35</v>
      </c>
      <c r="L6914" s="39">
        <v>4.35</v>
      </c>
      <c r="M6914" s="38">
        <f t="shared" si="235"/>
        <v>1153.95833333333</v>
      </c>
      <c r="N6914" s="39" t="s">
        <v>16330</v>
      </c>
      <c r="O6914" s="39" t="s">
        <v>14549</v>
      </c>
    </row>
    <row r="6915" s="7" customFormat="1" ht="21" customHeight="1" spans="1:15">
      <c r="A6915" s="27">
        <v>6912</v>
      </c>
      <c r="B6915" s="39" t="s">
        <v>14594</v>
      </c>
      <c r="C6915" s="39" t="s">
        <v>14595</v>
      </c>
      <c r="D6915" s="39" t="s">
        <v>1152</v>
      </c>
      <c r="E6915" s="95">
        <v>50000</v>
      </c>
      <c r="F6915" s="39" t="s">
        <v>160</v>
      </c>
      <c r="G6915" s="39" t="s">
        <v>1155</v>
      </c>
      <c r="H6915" s="54" t="str">
        <f t="shared" si="236"/>
        <v>2019-12-17</v>
      </c>
      <c r="I6915" s="54">
        <v>44002</v>
      </c>
      <c r="J6915" s="36">
        <f t="shared" si="234"/>
        <v>187</v>
      </c>
      <c r="K6915" s="39">
        <v>4.35</v>
      </c>
      <c r="L6915" s="39">
        <v>4.35</v>
      </c>
      <c r="M6915" s="38">
        <f t="shared" si="235"/>
        <v>1129.79166666667</v>
      </c>
      <c r="N6915" s="39" t="s">
        <v>16331</v>
      </c>
      <c r="O6915" s="39" t="s">
        <v>14549</v>
      </c>
    </row>
    <row r="6916" s="7" customFormat="1" ht="21" customHeight="1" spans="1:15">
      <c r="A6916" s="27">
        <v>6913</v>
      </c>
      <c r="B6916" s="39" t="s">
        <v>14612</v>
      </c>
      <c r="C6916" s="39" t="s">
        <v>16332</v>
      </c>
      <c r="D6916" s="39" t="s">
        <v>1152</v>
      </c>
      <c r="E6916" s="95">
        <v>50000</v>
      </c>
      <c r="F6916" s="39" t="s">
        <v>147</v>
      </c>
      <c r="G6916" s="39" t="s">
        <v>2372</v>
      </c>
      <c r="H6916" s="54" t="str">
        <f t="shared" si="236"/>
        <v>2019-12-22</v>
      </c>
      <c r="I6916" s="54">
        <v>44002</v>
      </c>
      <c r="J6916" s="36">
        <f t="shared" ref="J6916:J6979" si="237">I6916-H6916+1</f>
        <v>182</v>
      </c>
      <c r="K6916" s="39">
        <v>4.35</v>
      </c>
      <c r="L6916" s="39">
        <v>4.35</v>
      </c>
      <c r="M6916" s="38">
        <f t="shared" ref="M6916:M6979" si="238">E6916*J6916*L6916/12/30/100</f>
        <v>1099.58333333333</v>
      </c>
      <c r="N6916" s="39" t="s">
        <v>16333</v>
      </c>
      <c r="O6916" s="39" t="s">
        <v>14549</v>
      </c>
    </row>
    <row r="6917" s="7" customFormat="1" ht="21" customHeight="1" spans="1:15">
      <c r="A6917" s="27">
        <v>6914</v>
      </c>
      <c r="B6917" s="39" t="s">
        <v>14600</v>
      </c>
      <c r="C6917" s="39" t="s">
        <v>16334</v>
      </c>
      <c r="D6917" s="39" t="s">
        <v>1152</v>
      </c>
      <c r="E6917" s="95">
        <v>50000</v>
      </c>
      <c r="F6917" s="39" t="s">
        <v>451</v>
      </c>
      <c r="G6917" s="39" t="s">
        <v>2377</v>
      </c>
      <c r="H6917" s="54" t="str">
        <f t="shared" si="236"/>
        <v>2019-12-23</v>
      </c>
      <c r="I6917" s="54">
        <v>44002</v>
      </c>
      <c r="J6917" s="36">
        <f t="shared" si="237"/>
        <v>181</v>
      </c>
      <c r="K6917" s="39">
        <v>4.35</v>
      </c>
      <c r="L6917" s="39">
        <v>4.35</v>
      </c>
      <c r="M6917" s="38">
        <f t="shared" si="238"/>
        <v>1093.54166666667</v>
      </c>
      <c r="N6917" s="39" t="s">
        <v>16335</v>
      </c>
      <c r="O6917" s="39" t="s">
        <v>14549</v>
      </c>
    </row>
    <row r="6918" s="7" customFormat="1" ht="21" customHeight="1" spans="1:15">
      <c r="A6918" s="27">
        <v>6915</v>
      </c>
      <c r="B6918" s="39" t="s">
        <v>14591</v>
      </c>
      <c r="C6918" s="39" t="s">
        <v>14592</v>
      </c>
      <c r="D6918" s="39" t="s">
        <v>1152</v>
      </c>
      <c r="E6918" s="95">
        <v>50000</v>
      </c>
      <c r="F6918" s="39" t="s">
        <v>139</v>
      </c>
      <c r="G6918" s="39" t="s">
        <v>1136</v>
      </c>
      <c r="H6918" s="54" t="str">
        <f t="shared" si="236"/>
        <v>2019-12-24</v>
      </c>
      <c r="I6918" s="54">
        <v>44002</v>
      </c>
      <c r="J6918" s="36">
        <f t="shared" si="237"/>
        <v>180</v>
      </c>
      <c r="K6918" s="39">
        <v>4.35</v>
      </c>
      <c r="L6918" s="39">
        <v>4.35</v>
      </c>
      <c r="M6918" s="38">
        <f t="shared" si="238"/>
        <v>1087.5</v>
      </c>
      <c r="N6918" s="39" t="s">
        <v>16336</v>
      </c>
      <c r="O6918" s="39" t="s">
        <v>14549</v>
      </c>
    </row>
    <row r="6919" s="7" customFormat="1" ht="21" customHeight="1" spans="1:15">
      <c r="A6919" s="27">
        <v>6916</v>
      </c>
      <c r="B6919" s="39" t="s">
        <v>14561</v>
      </c>
      <c r="C6919" s="39" t="s">
        <v>16337</v>
      </c>
      <c r="D6919" s="39" t="s">
        <v>1152</v>
      </c>
      <c r="E6919" s="95">
        <v>20000</v>
      </c>
      <c r="F6919" s="39" t="s">
        <v>143</v>
      </c>
      <c r="G6919" s="39" t="s">
        <v>1110</v>
      </c>
      <c r="H6919" s="54" t="str">
        <f t="shared" si="236"/>
        <v>2019-12-25</v>
      </c>
      <c r="I6919" s="54">
        <v>44002</v>
      </c>
      <c r="J6919" s="36">
        <f t="shared" si="237"/>
        <v>179</v>
      </c>
      <c r="K6919" s="39">
        <v>4.35</v>
      </c>
      <c r="L6919" s="39">
        <v>4.35</v>
      </c>
      <c r="M6919" s="38">
        <f t="shared" si="238"/>
        <v>432.583333333333</v>
      </c>
      <c r="N6919" s="39" t="s">
        <v>16338</v>
      </c>
      <c r="O6919" s="39" t="s">
        <v>14549</v>
      </c>
    </row>
    <row r="6920" s="7" customFormat="1" ht="21" customHeight="1" spans="1:15">
      <c r="A6920" s="27">
        <v>6917</v>
      </c>
      <c r="B6920" s="39" t="s">
        <v>16339</v>
      </c>
      <c r="C6920" s="39" t="s">
        <v>16340</v>
      </c>
      <c r="D6920" s="39" t="s">
        <v>1152</v>
      </c>
      <c r="E6920" s="95">
        <v>40000</v>
      </c>
      <c r="F6920" s="39" t="s">
        <v>143</v>
      </c>
      <c r="G6920" s="39" t="s">
        <v>1110</v>
      </c>
      <c r="H6920" s="54" t="str">
        <f t="shared" si="236"/>
        <v>2019-12-25</v>
      </c>
      <c r="I6920" s="54">
        <v>44002</v>
      </c>
      <c r="J6920" s="36">
        <f t="shared" si="237"/>
        <v>179</v>
      </c>
      <c r="K6920" s="39">
        <v>4.35</v>
      </c>
      <c r="L6920" s="39">
        <v>4.35</v>
      </c>
      <c r="M6920" s="38">
        <f t="shared" si="238"/>
        <v>865.166666666667</v>
      </c>
      <c r="N6920" s="39" t="s">
        <v>16341</v>
      </c>
      <c r="O6920" s="39" t="s">
        <v>14549</v>
      </c>
    </row>
    <row r="6921" s="7" customFormat="1" ht="21" customHeight="1" spans="1:15">
      <c r="A6921" s="27">
        <v>6918</v>
      </c>
      <c r="B6921" s="39" t="s">
        <v>16342</v>
      </c>
      <c r="C6921" s="39" t="s">
        <v>16343</v>
      </c>
      <c r="D6921" s="39" t="s">
        <v>1152</v>
      </c>
      <c r="E6921" s="95">
        <v>40000</v>
      </c>
      <c r="F6921" s="39" t="s">
        <v>143</v>
      </c>
      <c r="G6921" s="39" t="s">
        <v>1110</v>
      </c>
      <c r="H6921" s="54" t="str">
        <f t="shared" si="236"/>
        <v>2019-12-25</v>
      </c>
      <c r="I6921" s="54">
        <v>44002</v>
      </c>
      <c r="J6921" s="36">
        <f t="shared" si="237"/>
        <v>179</v>
      </c>
      <c r="K6921" s="39">
        <v>4.35</v>
      </c>
      <c r="L6921" s="39">
        <v>4.35</v>
      </c>
      <c r="M6921" s="38">
        <f t="shared" si="238"/>
        <v>865.166666666667</v>
      </c>
      <c r="N6921" s="39" t="s">
        <v>16344</v>
      </c>
      <c r="O6921" s="39" t="s">
        <v>14549</v>
      </c>
    </row>
    <row r="6922" s="7" customFormat="1" ht="21" customHeight="1" spans="1:15">
      <c r="A6922" s="27">
        <v>6919</v>
      </c>
      <c r="B6922" s="39" t="s">
        <v>14615</v>
      </c>
      <c r="C6922" s="39" t="s">
        <v>16345</v>
      </c>
      <c r="D6922" s="39" t="s">
        <v>1152</v>
      </c>
      <c r="E6922" s="95">
        <v>50000</v>
      </c>
      <c r="F6922" s="39" t="s">
        <v>157</v>
      </c>
      <c r="G6922" s="39" t="s">
        <v>900</v>
      </c>
      <c r="H6922" s="54" t="str">
        <f t="shared" si="236"/>
        <v>2019-12-26</v>
      </c>
      <c r="I6922" s="54">
        <v>44002</v>
      </c>
      <c r="J6922" s="36">
        <f t="shared" si="237"/>
        <v>178</v>
      </c>
      <c r="K6922" s="39">
        <v>4.35</v>
      </c>
      <c r="L6922" s="39">
        <v>4.35</v>
      </c>
      <c r="M6922" s="38">
        <f t="shared" si="238"/>
        <v>1075.41666666667</v>
      </c>
      <c r="N6922" s="39" t="s">
        <v>16346</v>
      </c>
      <c r="O6922" s="39" t="s">
        <v>14549</v>
      </c>
    </row>
    <row r="6923" s="7" customFormat="1" ht="21" customHeight="1" spans="1:15">
      <c r="A6923" s="27">
        <v>6920</v>
      </c>
      <c r="B6923" s="39" t="s">
        <v>14576</v>
      </c>
      <c r="C6923" s="39" t="s">
        <v>16347</v>
      </c>
      <c r="D6923" s="39" t="s">
        <v>1152</v>
      </c>
      <c r="E6923" s="95">
        <v>50000</v>
      </c>
      <c r="F6923" s="39" t="s">
        <v>4019</v>
      </c>
      <c r="G6923" s="39" t="s">
        <v>2492</v>
      </c>
      <c r="H6923" s="54" t="str">
        <f t="shared" si="236"/>
        <v>2019-12-30</v>
      </c>
      <c r="I6923" s="54">
        <v>44002</v>
      </c>
      <c r="J6923" s="36">
        <f t="shared" si="237"/>
        <v>174</v>
      </c>
      <c r="K6923" s="39">
        <v>4.35</v>
      </c>
      <c r="L6923" s="39">
        <v>4.35</v>
      </c>
      <c r="M6923" s="38">
        <f t="shared" si="238"/>
        <v>1051.25</v>
      </c>
      <c r="N6923" s="39" t="s">
        <v>16348</v>
      </c>
      <c r="O6923" s="39" t="s">
        <v>14549</v>
      </c>
    </row>
    <row r="6924" s="7" customFormat="1" ht="21" customHeight="1" spans="1:15">
      <c r="A6924" s="27">
        <v>6921</v>
      </c>
      <c r="B6924" s="39" t="s">
        <v>16349</v>
      </c>
      <c r="C6924" s="39" t="s">
        <v>16350</v>
      </c>
      <c r="D6924" s="39" t="s">
        <v>1152</v>
      </c>
      <c r="E6924" s="95">
        <v>50000</v>
      </c>
      <c r="F6924" s="39" t="s">
        <v>205</v>
      </c>
      <c r="G6924" s="39" t="s">
        <v>892</v>
      </c>
      <c r="H6924" s="54" t="str">
        <f t="shared" si="236"/>
        <v>2020-01-13</v>
      </c>
      <c r="I6924" s="54">
        <v>44002</v>
      </c>
      <c r="J6924" s="36">
        <f t="shared" si="237"/>
        <v>160</v>
      </c>
      <c r="K6924" s="39">
        <v>4.35</v>
      </c>
      <c r="L6924" s="39">
        <v>4.35</v>
      </c>
      <c r="M6924" s="38">
        <f t="shared" si="238"/>
        <v>966.666666666667</v>
      </c>
      <c r="N6924" s="39" t="s">
        <v>16351</v>
      </c>
      <c r="O6924" s="39" t="s">
        <v>14549</v>
      </c>
    </row>
    <row r="6925" s="7" customFormat="1" ht="21" customHeight="1" spans="1:15">
      <c r="A6925" s="27">
        <v>6922</v>
      </c>
      <c r="B6925" s="39" t="s">
        <v>14763</v>
      </c>
      <c r="C6925" s="39" t="s">
        <v>16352</v>
      </c>
      <c r="D6925" s="39" t="s">
        <v>1152</v>
      </c>
      <c r="E6925" s="95">
        <v>50000</v>
      </c>
      <c r="F6925" s="39" t="s">
        <v>432</v>
      </c>
      <c r="G6925" s="39" t="s">
        <v>2383</v>
      </c>
      <c r="H6925" s="54" t="str">
        <f t="shared" si="236"/>
        <v>2020-03-02</v>
      </c>
      <c r="I6925" s="54">
        <v>44002</v>
      </c>
      <c r="J6925" s="36">
        <f t="shared" si="237"/>
        <v>111</v>
      </c>
      <c r="K6925" s="39">
        <v>4.35</v>
      </c>
      <c r="L6925" s="39">
        <v>4.35</v>
      </c>
      <c r="M6925" s="38">
        <f t="shared" si="238"/>
        <v>670.625</v>
      </c>
      <c r="N6925" s="39" t="s">
        <v>16353</v>
      </c>
      <c r="O6925" s="39" t="s">
        <v>14549</v>
      </c>
    </row>
    <row r="6926" s="7" customFormat="1" ht="21" customHeight="1" spans="1:15">
      <c r="A6926" s="27">
        <v>6923</v>
      </c>
      <c r="B6926" s="39" t="s">
        <v>14861</v>
      </c>
      <c r="C6926" s="39" t="s">
        <v>14862</v>
      </c>
      <c r="D6926" s="39" t="s">
        <v>1152</v>
      </c>
      <c r="E6926" s="95">
        <v>30000</v>
      </c>
      <c r="F6926" s="39" t="s">
        <v>1280</v>
      </c>
      <c r="G6926" s="39" t="s">
        <v>5294</v>
      </c>
      <c r="H6926" s="54" t="str">
        <f t="shared" si="236"/>
        <v>2020-03-03</v>
      </c>
      <c r="I6926" s="54">
        <v>44002</v>
      </c>
      <c r="J6926" s="36">
        <f t="shared" si="237"/>
        <v>110</v>
      </c>
      <c r="K6926" s="39">
        <v>4.35</v>
      </c>
      <c r="L6926" s="39">
        <v>4.35</v>
      </c>
      <c r="M6926" s="38">
        <f t="shared" si="238"/>
        <v>398.75</v>
      </c>
      <c r="N6926" s="39" t="s">
        <v>16354</v>
      </c>
      <c r="O6926" s="39" t="s">
        <v>14549</v>
      </c>
    </row>
    <row r="6927" s="7" customFormat="1" ht="21" customHeight="1" spans="1:15">
      <c r="A6927" s="27">
        <v>6924</v>
      </c>
      <c r="B6927" s="39" t="s">
        <v>2251</v>
      </c>
      <c r="C6927" s="39" t="s">
        <v>16355</v>
      </c>
      <c r="D6927" s="39" t="s">
        <v>1152</v>
      </c>
      <c r="E6927" s="95">
        <v>50000</v>
      </c>
      <c r="F6927" s="39" t="s">
        <v>1280</v>
      </c>
      <c r="G6927" s="39" t="s">
        <v>2395</v>
      </c>
      <c r="H6927" s="54" t="str">
        <f t="shared" si="236"/>
        <v>2020-03-03</v>
      </c>
      <c r="I6927" s="54">
        <v>44002</v>
      </c>
      <c r="J6927" s="36">
        <f t="shared" si="237"/>
        <v>110</v>
      </c>
      <c r="K6927" s="39">
        <v>4.35</v>
      </c>
      <c r="L6927" s="39">
        <v>4.35</v>
      </c>
      <c r="M6927" s="38">
        <f t="shared" si="238"/>
        <v>664.583333333333</v>
      </c>
      <c r="N6927" s="39" t="s">
        <v>16356</v>
      </c>
      <c r="O6927" s="39" t="s">
        <v>14549</v>
      </c>
    </row>
    <row r="6928" s="7" customFormat="1" ht="21" customHeight="1" spans="1:15">
      <c r="A6928" s="27">
        <v>6925</v>
      </c>
      <c r="B6928" s="39" t="s">
        <v>16357</v>
      </c>
      <c r="C6928" s="39" t="s">
        <v>16358</v>
      </c>
      <c r="D6928" s="39" t="s">
        <v>1152</v>
      </c>
      <c r="E6928" s="95">
        <v>50000</v>
      </c>
      <c r="F6928" s="39" t="s">
        <v>333</v>
      </c>
      <c r="G6928" s="39" t="s">
        <v>1742</v>
      </c>
      <c r="H6928" s="54" t="str">
        <f t="shared" si="236"/>
        <v>2020-03-04</v>
      </c>
      <c r="I6928" s="54">
        <v>44002</v>
      </c>
      <c r="J6928" s="36">
        <f t="shared" si="237"/>
        <v>109</v>
      </c>
      <c r="K6928" s="39">
        <v>4.35</v>
      </c>
      <c r="L6928" s="39">
        <v>4.35</v>
      </c>
      <c r="M6928" s="38">
        <f t="shared" si="238"/>
        <v>658.541666666667</v>
      </c>
      <c r="N6928" s="39" t="s">
        <v>16359</v>
      </c>
      <c r="O6928" s="39" t="s">
        <v>14549</v>
      </c>
    </row>
    <row r="6929" s="7" customFormat="1" ht="21" customHeight="1" spans="1:15">
      <c r="A6929" s="27">
        <v>6926</v>
      </c>
      <c r="B6929" s="39" t="s">
        <v>14695</v>
      </c>
      <c r="C6929" s="39" t="s">
        <v>14696</v>
      </c>
      <c r="D6929" s="39" t="s">
        <v>1152</v>
      </c>
      <c r="E6929" s="95">
        <v>50000</v>
      </c>
      <c r="F6929" s="39" t="s">
        <v>310</v>
      </c>
      <c r="G6929" s="39" t="s">
        <v>2416</v>
      </c>
      <c r="H6929" s="54" t="str">
        <f t="shared" si="236"/>
        <v>2020-03-05</v>
      </c>
      <c r="I6929" s="54">
        <v>44002</v>
      </c>
      <c r="J6929" s="36">
        <f t="shared" si="237"/>
        <v>108</v>
      </c>
      <c r="K6929" s="39">
        <v>4.35</v>
      </c>
      <c r="L6929" s="39">
        <v>4.35</v>
      </c>
      <c r="M6929" s="38">
        <f t="shared" si="238"/>
        <v>652.5</v>
      </c>
      <c r="N6929" s="39" t="s">
        <v>16360</v>
      </c>
      <c r="O6929" s="39" t="s">
        <v>14549</v>
      </c>
    </row>
    <row r="6930" s="7" customFormat="1" ht="21" customHeight="1" spans="1:15">
      <c r="A6930" s="27">
        <v>6927</v>
      </c>
      <c r="B6930" s="39" t="s">
        <v>16361</v>
      </c>
      <c r="C6930" s="39" t="s">
        <v>16362</v>
      </c>
      <c r="D6930" s="39" t="s">
        <v>1152</v>
      </c>
      <c r="E6930" s="95">
        <v>50000</v>
      </c>
      <c r="F6930" s="39" t="s">
        <v>310</v>
      </c>
      <c r="G6930" s="39" t="s">
        <v>2416</v>
      </c>
      <c r="H6930" s="54" t="str">
        <f t="shared" si="236"/>
        <v>2020-03-05</v>
      </c>
      <c r="I6930" s="54">
        <v>44002</v>
      </c>
      <c r="J6930" s="36">
        <f t="shared" si="237"/>
        <v>108</v>
      </c>
      <c r="K6930" s="39">
        <v>4.35</v>
      </c>
      <c r="L6930" s="39">
        <v>4.35</v>
      </c>
      <c r="M6930" s="38">
        <f t="shared" si="238"/>
        <v>652.5</v>
      </c>
      <c r="N6930" s="39" t="s">
        <v>16363</v>
      </c>
      <c r="O6930" s="39" t="s">
        <v>14549</v>
      </c>
    </row>
    <row r="6931" s="7" customFormat="1" ht="21" customHeight="1" spans="1:15">
      <c r="A6931" s="27">
        <v>6928</v>
      </c>
      <c r="B6931" s="39" t="s">
        <v>14681</v>
      </c>
      <c r="C6931" s="39" t="s">
        <v>14672</v>
      </c>
      <c r="D6931" s="39" t="s">
        <v>1152</v>
      </c>
      <c r="E6931" s="95">
        <v>50000</v>
      </c>
      <c r="F6931" s="39" t="s">
        <v>310</v>
      </c>
      <c r="G6931" s="39" t="s">
        <v>2416</v>
      </c>
      <c r="H6931" s="54" t="str">
        <f t="shared" si="236"/>
        <v>2020-03-05</v>
      </c>
      <c r="I6931" s="54">
        <v>44002</v>
      </c>
      <c r="J6931" s="36">
        <f t="shared" si="237"/>
        <v>108</v>
      </c>
      <c r="K6931" s="39">
        <v>4.35</v>
      </c>
      <c r="L6931" s="39">
        <v>4.35</v>
      </c>
      <c r="M6931" s="38">
        <f t="shared" si="238"/>
        <v>652.5</v>
      </c>
      <c r="N6931" s="39" t="s">
        <v>16364</v>
      </c>
      <c r="O6931" s="39" t="s">
        <v>14549</v>
      </c>
    </row>
    <row r="6932" s="7" customFormat="1" ht="21" customHeight="1" spans="1:15">
      <c r="A6932" s="27">
        <v>6929</v>
      </c>
      <c r="B6932" s="39" t="s">
        <v>15236</v>
      </c>
      <c r="C6932" s="39" t="s">
        <v>14565</v>
      </c>
      <c r="D6932" s="39" t="s">
        <v>1152</v>
      </c>
      <c r="E6932" s="95">
        <v>50000</v>
      </c>
      <c r="F6932" s="39" t="s">
        <v>305</v>
      </c>
      <c r="G6932" s="39" t="s">
        <v>883</v>
      </c>
      <c r="H6932" s="54" t="str">
        <f t="shared" si="236"/>
        <v>2020-03-06</v>
      </c>
      <c r="I6932" s="54">
        <v>44002</v>
      </c>
      <c r="J6932" s="36">
        <f t="shared" si="237"/>
        <v>107</v>
      </c>
      <c r="K6932" s="39">
        <v>4.35</v>
      </c>
      <c r="L6932" s="39">
        <v>4.35</v>
      </c>
      <c r="M6932" s="38">
        <f t="shared" si="238"/>
        <v>646.458333333333</v>
      </c>
      <c r="N6932" s="39" t="s">
        <v>16365</v>
      </c>
      <c r="O6932" s="39" t="s">
        <v>14549</v>
      </c>
    </row>
    <row r="6933" s="7" customFormat="1" ht="21" customHeight="1" spans="1:15">
      <c r="A6933" s="27">
        <v>6930</v>
      </c>
      <c r="B6933" s="39" t="s">
        <v>14872</v>
      </c>
      <c r="C6933" s="39" t="s">
        <v>14873</v>
      </c>
      <c r="D6933" s="39" t="s">
        <v>1152</v>
      </c>
      <c r="E6933" s="95">
        <v>50000</v>
      </c>
      <c r="F6933" s="39" t="s">
        <v>373</v>
      </c>
      <c r="G6933" s="39" t="s">
        <v>1940</v>
      </c>
      <c r="H6933" s="54" t="str">
        <f t="shared" si="236"/>
        <v>2020-03-09</v>
      </c>
      <c r="I6933" s="54">
        <v>44002</v>
      </c>
      <c r="J6933" s="36">
        <f t="shared" si="237"/>
        <v>104</v>
      </c>
      <c r="K6933" s="39">
        <v>4.35</v>
      </c>
      <c r="L6933" s="39">
        <v>4.35</v>
      </c>
      <c r="M6933" s="38">
        <f t="shared" si="238"/>
        <v>628.333333333333</v>
      </c>
      <c r="N6933" s="39" t="s">
        <v>16366</v>
      </c>
      <c r="O6933" s="39" t="s">
        <v>14549</v>
      </c>
    </row>
    <row r="6934" s="7" customFormat="1" ht="21" customHeight="1" spans="1:15">
      <c r="A6934" s="27">
        <v>6931</v>
      </c>
      <c r="B6934" s="39" t="s">
        <v>15159</v>
      </c>
      <c r="C6934" s="39" t="s">
        <v>14580</v>
      </c>
      <c r="D6934" s="39" t="s">
        <v>1152</v>
      </c>
      <c r="E6934" s="95">
        <v>30000</v>
      </c>
      <c r="F6934" s="39" t="s">
        <v>373</v>
      </c>
      <c r="G6934" s="39" t="s">
        <v>16367</v>
      </c>
      <c r="H6934" s="54" t="str">
        <f t="shared" si="236"/>
        <v>2020-03-09</v>
      </c>
      <c r="I6934" s="54">
        <v>44002</v>
      </c>
      <c r="J6934" s="36">
        <f t="shared" si="237"/>
        <v>104</v>
      </c>
      <c r="K6934" s="39">
        <v>4.35</v>
      </c>
      <c r="L6934" s="39">
        <v>4.35</v>
      </c>
      <c r="M6934" s="38">
        <f t="shared" si="238"/>
        <v>377</v>
      </c>
      <c r="N6934" s="39" t="s">
        <v>16368</v>
      </c>
      <c r="O6934" s="39" t="s">
        <v>14549</v>
      </c>
    </row>
    <row r="6935" s="7" customFormat="1" ht="21" customHeight="1" spans="1:15">
      <c r="A6935" s="27">
        <v>6932</v>
      </c>
      <c r="B6935" s="39" t="s">
        <v>14716</v>
      </c>
      <c r="C6935" s="39" t="s">
        <v>14717</v>
      </c>
      <c r="D6935" s="39" t="s">
        <v>1152</v>
      </c>
      <c r="E6935" s="95">
        <v>50000</v>
      </c>
      <c r="F6935" s="39" t="s">
        <v>372</v>
      </c>
      <c r="G6935" s="39" t="s">
        <v>1153</v>
      </c>
      <c r="H6935" s="54" t="str">
        <f t="shared" si="236"/>
        <v>2020-03-10</v>
      </c>
      <c r="I6935" s="54">
        <v>44002</v>
      </c>
      <c r="J6935" s="36">
        <f t="shared" si="237"/>
        <v>103</v>
      </c>
      <c r="K6935" s="39">
        <v>4.35</v>
      </c>
      <c r="L6935" s="39">
        <v>4.35</v>
      </c>
      <c r="M6935" s="38">
        <f t="shared" si="238"/>
        <v>622.291666666667</v>
      </c>
      <c r="N6935" s="39" t="s">
        <v>16369</v>
      </c>
      <c r="O6935" s="39" t="s">
        <v>14549</v>
      </c>
    </row>
    <row r="6936" s="7" customFormat="1" ht="21" customHeight="1" spans="1:15">
      <c r="A6936" s="27">
        <v>6933</v>
      </c>
      <c r="B6936" s="39" t="s">
        <v>15087</v>
      </c>
      <c r="C6936" s="39" t="s">
        <v>14604</v>
      </c>
      <c r="D6936" s="39" t="s">
        <v>1152</v>
      </c>
      <c r="E6936" s="95">
        <v>50000</v>
      </c>
      <c r="F6936" s="39" t="s">
        <v>372</v>
      </c>
      <c r="G6936" s="39" t="s">
        <v>1153</v>
      </c>
      <c r="H6936" s="54" t="str">
        <f t="shared" si="236"/>
        <v>2020-03-10</v>
      </c>
      <c r="I6936" s="54">
        <v>44002</v>
      </c>
      <c r="J6936" s="36">
        <f t="shared" si="237"/>
        <v>103</v>
      </c>
      <c r="K6936" s="39">
        <v>4.35</v>
      </c>
      <c r="L6936" s="39">
        <v>4.35</v>
      </c>
      <c r="M6936" s="38">
        <f t="shared" si="238"/>
        <v>622.291666666667</v>
      </c>
      <c r="N6936" s="39" t="s">
        <v>16370</v>
      </c>
      <c r="O6936" s="39" t="s">
        <v>14549</v>
      </c>
    </row>
    <row r="6937" s="7" customFormat="1" ht="21" customHeight="1" spans="1:15">
      <c r="A6937" s="27">
        <v>6934</v>
      </c>
      <c r="B6937" s="39" t="s">
        <v>14773</v>
      </c>
      <c r="C6937" s="39" t="s">
        <v>14774</v>
      </c>
      <c r="D6937" s="39" t="s">
        <v>1152</v>
      </c>
      <c r="E6937" s="95">
        <v>50000</v>
      </c>
      <c r="F6937" s="39" t="s">
        <v>415</v>
      </c>
      <c r="G6937" s="39" t="s">
        <v>1114</v>
      </c>
      <c r="H6937" s="54" t="str">
        <f t="shared" si="236"/>
        <v>2020-03-11</v>
      </c>
      <c r="I6937" s="54">
        <v>44002</v>
      </c>
      <c r="J6937" s="36">
        <f t="shared" si="237"/>
        <v>102</v>
      </c>
      <c r="K6937" s="39">
        <v>4.35</v>
      </c>
      <c r="L6937" s="39">
        <v>4.35</v>
      </c>
      <c r="M6937" s="38">
        <f t="shared" si="238"/>
        <v>616.25</v>
      </c>
      <c r="N6937" s="39" t="s">
        <v>16371</v>
      </c>
      <c r="O6937" s="39" t="s">
        <v>14549</v>
      </c>
    </row>
    <row r="6938" s="7" customFormat="1" ht="21" customHeight="1" spans="1:15">
      <c r="A6938" s="27">
        <v>6935</v>
      </c>
      <c r="B6938" s="39" t="s">
        <v>14708</v>
      </c>
      <c r="C6938" s="39" t="s">
        <v>14709</v>
      </c>
      <c r="D6938" s="39" t="s">
        <v>1152</v>
      </c>
      <c r="E6938" s="95">
        <v>50000</v>
      </c>
      <c r="F6938" s="39" t="s">
        <v>415</v>
      </c>
      <c r="G6938" s="39" t="s">
        <v>1114</v>
      </c>
      <c r="H6938" s="54" t="str">
        <f t="shared" si="236"/>
        <v>2020-03-11</v>
      </c>
      <c r="I6938" s="54">
        <v>44002</v>
      </c>
      <c r="J6938" s="36">
        <f t="shared" si="237"/>
        <v>102</v>
      </c>
      <c r="K6938" s="39">
        <v>4.35</v>
      </c>
      <c r="L6938" s="39">
        <v>4.35</v>
      </c>
      <c r="M6938" s="38">
        <f t="shared" si="238"/>
        <v>616.25</v>
      </c>
      <c r="N6938" s="39" t="s">
        <v>16372</v>
      </c>
      <c r="O6938" s="39" t="s">
        <v>14549</v>
      </c>
    </row>
    <row r="6939" s="7" customFormat="1" ht="21" customHeight="1" spans="1:15">
      <c r="A6939" s="27">
        <v>6936</v>
      </c>
      <c r="B6939" s="39" t="s">
        <v>15081</v>
      </c>
      <c r="C6939" s="39" t="s">
        <v>14669</v>
      </c>
      <c r="D6939" s="39" t="s">
        <v>1152</v>
      </c>
      <c r="E6939" s="95">
        <v>50000</v>
      </c>
      <c r="F6939" s="39" t="s">
        <v>313</v>
      </c>
      <c r="G6939" s="39" t="s">
        <v>2511</v>
      </c>
      <c r="H6939" s="54" t="str">
        <f t="shared" si="236"/>
        <v>2020-03-12</v>
      </c>
      <c r="I6939" s="54">
        <v>44002</v>
      </c>
      <c r="J6939" s="36">
        <f t="shared" si="237"/>
        <v>101</v>
      </c>
      <c r="K6939" s="39">
        <v>4.35</v>
      </c>
      <c r="L6939" s="39">
        <v>4.35</v>
      </c>
      <c r="M6939" s="38">
        <f t="shared" si="238"/>
        <v>610.208333333333</v>
      </c>
      <c r="N6939" s="39" t="s">
        <v>16373</v>
      </c>
      <c r="O6939" s="39" t="s">
        <v>14549</v>
      </c>
    </row>
    <row r="6940" s="7" customFormat="1" ht="21" customHeight="1" spans="1:15">
      <c r="A6940" s="27">
        <v>6937</v>
      </c>
      <c r="B6940" s="39" t="s">
        <v>15164</v>
      </c>
      <c r="C6940" s="39" t="s">
        <v>15165</v>
      </c>
      <c r="D6940" s="39" t="s">
        <v>1152</v>
      </c>
      <c r="E6940" s="95">
        <v>50000</v>
      </c>
      <c r="F6940" s="39" t="s">
        <v>330</v>
      </c>
      <c r="G6940" s="39" t="s">
        <v>2435</v>
      </c>
      <c r="H6940" s="54" t="str">
        <f t="shared" si="236"/>
        <v>2020-03-13</v>
      </c>
      <c r="I6940" s="54">
        <v>44002</v>
      </c>
      <c r="J6940" s="36">
        <f t="shared" si="237"/>
        <v>100</v>
      </c>
      <c r="K6940" s="39">
        <v>4.35</v>
      </c>
      <c r="L6940" s="39">
        <v>4.35</v>
      </c>
      <c r="M6940" s="38">
        <f t="shared" si="238"/>
        <v>604.166666666667</v>
      </c>
      <c r="N6940" s="39" t="s">
        <v>16374</v>
      </c>
      <c r="O6940" s="39" t="s">
        <v>14549</v>
      </c>
    </row>
    <row r="6941" s="7" customFormat="1" ht="21" customHeight="1" spans="1:15">
      <c r="A6941" s="27">
        <v>6938</v>
      </c>
      <c r="B6941" s="39" t="s">
        <v>14781</v>
      </c>
      <c r="C6941" s="39" t="s">
        <v>16375</v>
      </c>
      <c r="D6941" s="39" t="s">
        <v>1152</v>
      </c>
      <c r="E6941" s="95">
        <v>50000</v>
      </c>
      <c r="F6941" s="39" t="s">
        <v>309</v>
      </c>
      <c r="G6941" s="39" t="s">
        <v>2352</v>
      </c>
      <c r="H6941" s="54" t="str">
        <f t="shared" si="236"/>
        <v>2020-03-16</v>
      </c>
      <c r="I6941" s="54">
        <v>44002</v>
      </c>
      <c r="J6941" s="36">
        <f t="shared" si="237"/>
        <v>97</v>
      </c>
      <c r="K6941" s="39">
        <v>4.35</v>
      </c>
      <c r="L6941" s="39">
        <v>4.35</v>
      </c>
      <c r="M6941" s="38">
        <f t="shared" si="238"/>
        <v>586.041666666667</v>
      </c>
      <c r="N6941" s="39" t="s">
        <v>16376</v>
      </c>
      <c r="O6941" s="39" t="s">
        <v>14549</v>
      </c>
    </row>
    <row r="6942" s="7" customFormat="1" ht="21" customHeight="1" spans="1:15">
      <c r="A6942" s="27">
        <v>6939</v>
      </c>
      <c r="B6942" s="39" t="s">
        <v>14768</v>
      </c>
      <c r="C6942" s="39" t="s">
        <v>14769</v>
      </c>
      <c r="D6942" s="39" t="s">
        <v>1152</v>
      </c>
      <c r="E6942" s="95">
        <v>50000</v>
      </c>
      <c r="F6942" s="39" t="s">
        <v>309</v>
      </c>
      <c r="G6942" s="39" t="s">
        <v>2352</v>
      </c>
      <c r="H6942" s="54" t="str">
        <f t="shared" si="236"/>
        <v>2020-03-16</v>
      </c>
      <c r="I6942" s="54">
        <v>44002</v>
      </c>
      <c r="J6942" s="36">
        <f t="shared" si="237"/>
        <v>97</v>
      </c>
      <c r="K6942" s="39">
        <v>4.35</v>
      </c>
      <c r="L6942" s="39">
        <v>4.35</v>
      </c>
      <c r="M6942" s="38">
        <f t="shared" si="238"/>
        <v>586.041666666667</v>
      </c>
      <c r="N6942" s="39" t="s">
        <v>16377</v>
      </c>
      <c r="O6942" s="39" t="s">
        <v>14549</v>
      </c>
    </row>
    <row r="6943" s="7" customFormat="1" ht="21" customHeight="1" spans="1:15">
      <c r="A6943" s="27">
        <v>6940</v>
      </c>
      <c r="B6943" s="39" t="s">
        <v>14938</v>
      </c>
      <c r="C6943" s="39" t="s">
        <v>14939</v>
      </c>
      <c r="D6943" s="39" t="s">
        <v>1152</v>
      </c>
      <c r="E6943" s="95">
        <v>50000</v>
      </c>
      <c r="F6943" s="39" t="s">
        <v>317</v>
      </c>
      <c r="G6943" s="39" t="s">
        <v>8549</v>
      </c>
      <c r="H6943" s="54" t="str">
        <f t="shared" si="236"/>
        <v>2020-03-17</v>
      </c>
      <c r="I6943" s="54">
        <v>44002</v>
      </c>
      <c r="J6943" s="36">
        <f t="shared" si="237"/>
        <v>96</v>
      </c>
      <c r="K6943" s="39">
        <v>4.35</v>
      </c>
      <c r="L6943" s="39">
        <v>4.35</v>
      </c>
      <c r="M6943" s="38">
        <f t="shared" si="238"/>
        <v>580</v>
      </c>
      <c r="N6943" s="39" t="s">
        <v>16378</v>
      </c>
      <c r="O6943" s="39" t="s">
        <v>14549</v>
      </c>
    </row>
    <row r="6944" s="7" customFormat="1" ht="21" customHeight="1" spans="1:15">
      <c r="A6944" s="27">
        <v>6941</v>
      </c>
      <c r="B6944" s="39" t="s">
        <v>14787</v>
      </c>
      <c r="C6944" s="39" t="s">
        <v>14788</v>
      </c>
      <c r="D6944" s="39" t="s">
        <v>1152</v>
      </c>
      <c r="E6944" s="95">
        <v>50000</v>
      </c>
      <c r="F6944" s="39" t="s">
        <v>317</v>
      </c>
      <c r="G6944" s="39" t="s">
        <v>1155</v>
      </c>
      <c r="H6944" s="54" t="str">
        <f t="shared" si="236"/>
        <v>2020-03-17</v>
      </c>
      <c r="I6944" s="54">
        <v>44002</v>
      </c>
      <c r="J6944" s="36">
        <f t="shared" si="237"/>
        <v>96</v>
      </c>
      <c r="K6944" s="39">
        <v>4.35</v>
      </c>
      <c r="L6944" s="39">
        <v>4.35</v>
      </c>
      <c r="M6944" s="38">
        <f t="shared" si="238"/>
        <v>580</v>
      </c>
      <c r="N6944" s="39" t="s">
        <v>16379</v>
      </c>
      <c r="O6944" s="39" t="s">
        <v>14549</v>
      </c>
    </row>
    <row r="6945" s="7" customFormat="1" ht="21" customHeight="1" spans="1:15">
      <c r="A6945" s="27">
        <v>6942</v>
      </c>
      <c r="B6945" s="39" t="s">
        <v>15136</v>
      </c>
      <c r="C6945" s="39" t="s">
        <v>14684</v>
      </c>
      <c r="D6945" s="39" t="s">
        <v>1152</v>
      </c>
      <c r="E6945" s="95">
        <v>50000</v>
      </c>
      <c r="F6945" s="39" t="s">
        <v>341</v>
      </c>
      <c r="G6945" s="39" t="s">
        <v>1149</v>
      </c>
      <c r="H6945" s="54" t="str">
        <f t="shared" si="236"/>
        <v>2020-03-18</v>
      </c>
      <c r="I6945" s="54">
        <v>44002</v>
      </c>
      <c r="J6945" s="36">
        <f t="shared" si="237"/>
        <v>95</v>
      </c>
      <c r="K6945" s="39">
        <v>4.35</v>
      </c>
      <c r="L6945" s="39">
        <v>4.35</v>
      </c>
      <c r="M6945" s="38">
        <f t="shared" si="238"/>
        <v>573.958333333333</v>
      </c>
      <c r="N6945" s="39" t="s">
        <v>16380</v>
      </c>
      <c r="O6945" s="39" t="s">
        <v>14549</v>
      </c>
    </row>
    <row r="6946" s="7" customFormat="1" ht="21" customHeight="1" spans="1:15">
      <c r="A6946" s="27">
        <v>6943</v>
      </c>
      <c r="B6946" s="39" t="s">
        <v>14878</v>
      </c>
      <c r="C6946" s="39" t="s">
        <v>16381</v>
      </c>
      <c r="D6946" s="39" t="s">
        <v>1152</v>
      </c>
      <c r="E6946" s="95">
        <v>50000</v>
      </c>
      <c r="F6946" s="39" t="s">
        <v>322</v>
      </c>
      <c r="G6946" s="39" t="s">
        <v>896</v>
      </c>
      <c r="H6946" s="54" t="str">
        <f t="shared" si="236"/>
        <v>2020-03-19</v>
      </c>
      <c r="I6946" s="54">
        <v>44002</v>
      </c>
      <c r="J6946" s="36">
        <f t="shared" si="237"/>
        <v>94</v>
      </c>
      <c r="K6946" s="39">
        <v>4.35</v>
      </c>
      <c r="L6946" s="39">
        <v>4.35</v>
      </c>
      <c r="M6946" s="38">
        <f t="shared" si="238"/>
        <v>567.916666666667</v>
      </c>
      <c r="N6946" s="39" t="s">
        <v>16382</v>
      </c>
      <c r="O6946" s="39" t="s">
        <v>14549</v>
      </c>
    </row>
    <row r="6947" s="7" customFormat="1" ht="21" customHeight="1" spans="1:15">
      <c r="A6947" s="27">
        <v>6944</v>
      </c>
      <c r="B6947" s="39" t="s">
        <v>14819</v>
      </c>
      <c r="C6947" s="39" t="s">
        <v>14820</v>
      </c>
      <c r="D6947" s="39" t="s">
        <v>1152</v>
      </c>
      <c r="E6947" s="95">
        <v>50000</v>
      </c>
      <c r="F6947" s="39" t="s">
        <v>329</v>
      </c>
      <c r="G6947" s="39" t="s">
        <v>1792</v>
      </c>
      <c r="H6947" s="54" t="str">
        <f t="shared" si="236"/>
        <v>2020-03-20</v>
      </c>
      <c r="I6947" s="54">
        <v>44002</v>
      </c>
      <c r="J6947" s="36">
        <f t="shared" si="237"/>
        <v>93</v>
      </c>
      <c r="K6947" s="39">
        <v>4.35</v>
      </c>
      <c r="L6947" s="39">
        <v>4.35</v>
      </c>
      <c r="M6947" s="38">
        <f t="shared" si="238"/>
        <v>561.875</v>
      </c>
      <c r="N6947" s="39" t="s">
        <v>16383</v>
      </c>
      <c r="O6947" s="39" t="s">
        <v>14549</v>
      </c>
    </row>
    <row r="6948" s="7" customFormat="1" ht="21" customHeight="1" spans="1:15">
      <c r="A6948" s="27">
        <v>6945</v>
      </c>
      <c r="B6948" s="39" t="s">
        <v>16384</v>
      </c>
      <c r="C6948" s="39" t="s">
        <v>16385</v>
      </c>
      <c r="D6948" s="39" t="s">
        <v>1152</v>
      </c>
      <c r="E6948" s="95">
        <v>20000</v>
      </c>
      <c r="F6948" s="39" t="s">
        <v>362</v>
      </c>
      <c r="G6948" s="39" t="s">
        <v>1811</v>
      </c>
      <c r="H6948" s="54" t="str">
        <f t="shared" si="236"/>
        <v>2020-03-23</v>
      </c>
      <c r="I6948" s="54">
        <v>44002</v>
      </c>
      <c r="J6948" s="36">
        <f t="shared" si="237"/>
        <v>90</v>
      </c>
      <c r="K6948" s="39">
        <v>4.35</v>
      </c>
      <c r="L6948" s="39">
        <v>4.35</v>
      </c>
      <c r="M6948" s="38">
        <f t="shared" si="238"/>
        <v>217.5</v>
      </c>
      <c r="N6948" s="39" t="s">
        <v>16386</v>
      </c>
      <c r="O6948" s="39" t="s">
        <v>14549</v>
      </c>
    </row>
    <row r="6949" s="7" customFormat="1" ht="21" customHeight="1" spans="1:15">
      <c r="A6949" s="27">
        <v>6946</v>
      </c>
      <c r="B6949" s="39" t="s">
        <v>14923</v>
      </c>
      <c r="C6949" s="39" t="s">
        <v>14924</v>
      </c>
      <c r="D6949" s="39" t="s">
        <v>1152</v>
      </c>
      <c r="E6949" s="95">
        <v>50000</v>
      </c>
      <c r="F6949" s="39" t="s">
        <v>1448</v>
      </c>
      <c r="G6949" s="39" t="s">
        <v>1822</v>
      </c>
      <c r="H6949" s="54" t="str">
        <f t="shared" si="236"/>
        <v>2020-03-25</v>
      </c>
      <c r="I6949" s="54">
        <v>44002</v>
      </c>
      <c r="J6949" s="36">
        <f t="shared" si="237"/>
        <v>88</v>
      </c>
      <c r="K6949" s="39">
        <v>4.35</v>
      </c>
      <c r="L6949" s="39">
        <v>4.35</v>
      </c>
      <c r="M6949" s="38">
        <f t="shared" si="238"/>
        <v>531.666666666667</v>
      </c>
      <c r="N6949" s="39" t="s">
        <v>16387</v>
      </c>
      <c r="O6949" s="39" t="s">
        <v>14549</v>
      </c>
    </row>
    <row r="6950" s="7" customFormat="1" ht="21" customHeight="1" spans="1:15">
      <c r="A6950" s="27">
        <v>6947</v>
      </c>
      <c r="B6950" s="39" t="s">
        <v>14889</v>
      </c>
      <c r="C6950" s="39" t="s">
        <v>14890</v>
      </c>
      <c r="D6950" s="39" t="s">
        <v>1152</v>
      </c>
      <c r="E6950" s="95">
        <v>50000</v>
      </c>
      <c r="F6950" s="39" t="s">
        <v>378</v>
      </c>
      <c r="G6950" s="39" t="s">
        <v>2186</v>
      </c>
      <c r="H6950" s="54" t="str">
        <f t="shared" si="236"/>
        <v>2020-03-26</v>
      </c>
      <c r="I6950" s="54">
        <v>44002</v>
      </c>
      <c r="J6950" s="36">
        <f t="shared" si="237"/>
        <v>87</v>
      </c>
      <c r="K6950" s="39">
        <v>4.35</v>
      </c>
      <c r="L6950" s="39">
        <v>4.35</v>
      </c>
      <c r="M6950" s="38">
        <f t="shared" si="238"/>
        <v>525.625</v>
      </c>
      <c r="N6950" s="39" t="s">
        <v>16388</v>
      </c>
      <c r="O6950" s="39" t="s">
        <v>14549</v>
      </c>
    </row>
    <row r="6951" s="7" customFormat="1" ht="21" customHeight="1" spans="1:15">
      <c r="A6951" s="27">
        <v>6948</v>
      </c>
      <c r="B6951" s="39" t="s">
        <v>15933</v>
      </c>
      <c r="C6951" s="39" t="s">
        <v>16389</v>
      </c>
      <c r="D6951" s="39" t="s">
        <v>1152</v>
      </c>
      <c r="E6951" s="95">
        <v>30000</v>
      </c>
      <c r="F6951" s="39" t="s">
        <v>406</v>
      </c>
      <c r="G6951" s="39" t="s">
        <v>904</v>
      </c>
      <c r="H6951" s="54" t="str">
        <f t="shared" si="236"/>
        <v>2020-03-28</v>
      </c>
      <c r="I6951" s="54">
        <v>44002</v>
      </c>
      <c r="J6951" s="36">
        <f t="shared" si="237"/>
        <v>85</v>
      </c>
      <c r="K6951" s="39">
        <v>4.35</v>
      </c>
      <c r="L6951" s="39">
        <v>4.35</v>
      </c>
      <c r="M6951" s="38">
        <f t="shared" si="238"/>
        <v>308.125</v>
      </c>
      <c r="N6951" s="39" t="s">
        <v>16390</v>
      </c>
      <c r="O6951" s="39" t="s">
        <v>14549</v>
      </c>
    </row>
    <row r="6952" s="7" customFormat="1" ht="21" customHeight="1" spans="1:15">
      <c r="A6952" s="27">
        <v>6949</v>
      </c>
      <c r="B6952" s="39" t="s">
        <v>14901</v>
      </c>
      <c r="C6952" s="39" t="s">
        <v>14610</v>
      </c>
      <c r="D6952" s="39" t="s">
        <v>1152</v>
      </c>
      <c r="E6952" s="95">
        <v>50000</v>
      </c>
      <c r="F6952" s="39" t="s">
        <v>424</v>
      </c>
      <c r="G6952" s="39" t="s">
        <v>1924</v>
      </c>
      <c r="H6952" s="54" t="str">
        <f t="shared" si="236"/>
        <v>2020-03-30</v>
      </c>
      <c r="I6952" s="54">
        <v>44002</v>
      </c>
      <c r="J6952" s="36">
        <f t="shared" si="237"/>
        <v>83</v>
      </c>
      <c r="K6952" s="39">
        <v>4.35</v>
      </c>
      <c r="L6952" s="39">
        <v>4.35</v>
      </c>
      <c r="M6952" s="38">
        <f t="shared" si="238"/>
        <v>501.458333333333</v>
      </c>
      <c r="N6952" s="39" t="s">
        <v>16391</v>
      </c>
      <c r="O6952" s="39" t="s">
        <v>14549</v>
      </c>
    </row>
    <row r="6953" s="7" customFormat="1" ht="21" customHeight="1" spans="1:15">
      <c r="A6953" s="27">
        <v>6950</v>
      </c>
      <c r="B6953" s="39" t="s">
        <v>14899</v>
      </c>
      <c r="C6953" s="39" t="s">
        <v>14610</v>
      </c>
      <c r="D6953" s="39" t="s">
        <v>1152</v>
      </c>
      <c r="E6953" s="95">
        <v>50000</v>
      </c>
      <c r="F6953" s="39" t="s">
        <v>424</v>
      </c>
      <c r="G6953" s="39" t="s">
        <v>1924</v>
      </c>
      <c r="H6953" s="54" t="str">
        <f t="shared" si="236"/>
        <v>2020-03-30</v>
      </c>
      <c r="I6953" s="54">
        <v>44002</v>
      </c>
      <c r="J6953" s="36">
        <f t="shared" si="237"/>
        <v>83</v>
      </c>
      <c r="K6953" s="39">
        <v>4.35</v>
      </c>
      <c r="L6953" s="39">
        <v>4.35</v>
      </c>
      <c r="M6953" s="38">
        <f t="shared" si="238"/>
        <v>501.458333333333</v>
      </c>
      <c r="N6953" s="39" t="s">
        <v>16392</v>
      </c>
      <c r="O6953" s="39" t="s">
        <v>14549</v>
      </c>
    </row>
    <row r="6954" s="7" customFormat="1" ht="21" customHeight="1" spans="1:15">
      <c r="A6954" s="27">
        <v>6951</v>
      </c>
      <c r="B6954" s="39" t="s">
        <v>14784</v>
      </c>
      <c r="C6954" s="39" t="s">
        <v>14785</v>
      </c>
      <c r="D6954" s="39" t="s">
        <v>1152</v>
      </c>
      <c r="E6954" s="95">
        <v>50000</v>
      </c>
      <c r="F6954" s="39" t="s">
        <v>424</v>
      </c>
      <c r="G6954" s="39" t="s">
        <v>1924</v>
      </c>
      <c r="H6954" s="54" t="str">
        <f t="shared" si="236"/>
        <v>2020-03-30</v>
      </c>
      <c r="I6954" s="54">
        <v>44002</v>
      </c>
      <c r="J6954" s="36">
        <f t="shared" si="237"/>
        <v>83</v>
      </c>
      <c r="K6954" s="39">
        <v>4.35</v>
      </c>
      <c r="L6954" s="39">
        <v>4.35</v>
      </c>
      <c r="M6954" s="38">
        <f t="shared" si="238"/>
        <v>501.458333333333</v>
      </c>
      <c r="N6954" s="39" t="s">
        <v>16393</v>
      </c>
      <c r="O6954" s="39" t="s">
        <v>14549</v>
      </c>
    </row>
    <row r="6955" s="7" customFormat="1" ht="21" customHeight="1" spans="1:15">
      <c r="A6955" s="27">
        <v>6952</v>
      </c>
      <c r="B6955" s="39" t="s">
        <v>14936</v>
      </c>
      <c r="C6955" s="39" t="s">
        <v>14862</v>
      </c>
      <c r="D6955" s="39" t="s">
        <v>1152</v>
      </c>
      <c r="E6955" s="95">
        <v>50000</v>
      </c>
      <c r="F6955" s="39" t="s">
        <v>469</v>
      </c>
      <c r="G6955" s="39" t="s">
        <v>741</v>
      </c>
      <c r="H6955" s="54" t="str">
        <f t="shared" si="236"/>
        <v>2020-03-31</v>
      </c>
      <c r="I6955" s="54">
        <v>44002</v>
      </c>
      <c r="J6955" s="36">
        <f t="shared" si="237"/>
        <v>82</v>
      </c>
      <c r="K6955" s="39">
        <v>4.35</v>
      </c>
      <c r="L6955" s="39">
        <v>4.35</v>
      </c>
      <c r="M6955" s="38">
        <f t="shared" si="238"/>
        <v>495.416666666667</v>
      </c>
      <c r="N6955" s="39" t="s">
        <v>16394</v>
      </c>
      <c r="O6955" s="39" t="s">
        <v>14549</v>
      </c>
    </row>
    <row r="6956" s="7" customFormat="1" ht="21" customHeight="1" spans="1:15">
      <c r="A6956" s="27">
        <v>6953</v>
      </c>
      <c r="B6956" s="39" t="s">
        <v>15092</v>
      </c>
      <c r="C6956" s="39" t="s">
        <v>15093</v>
      </c>
      <c r="D6956" s="39" t="s">
        <v>1152</v>
      </c>
      <c r="E6956" s="95">
        <v>50000</v>
      </c>
      <c r="F6956" s="39" t="s">
        <v>480</v>
      </c>
      <c r="G6956" s="39" t="s">
        <v>2383</v>
      </c>
      <c r="H6956" s="54" t="str">
        <f t="shared" si="236"/>
        <v>2020-04-02</v>
      </c>
      <c r="I6956" s="54">
        <v>44002</v>
      </c>
      <c r="J6956" s="36">
        <f t="shared" si="237"/>
        <v>80</v>
      </c>
      <c r="K6956" s="39">
        <v>4.35</v>
      </c>
      <c r="L6956" s="39">
        <v>4.35</v>
      </c>
      <c r="M6956" s="38">
        <f t="shared" si="238"/>
        <v>483.333333333333</v>
      </c>
      <c r="N6956" s="39" t="s">
        <v>16395</v>
      </c>
      <c r="O6956" s="39" t="s">
        <v>14549</v>
      </c>
    </row>
    <row r="6957" s="7" customFormat="1" ht="21" customHeight="1" spans="1:15">
      <c r="A6957" s="27">
        <v>6954</v>
      </c>
      <c r="B6957" s="39" t="s">
        <v>14945</v>
      </c>
      <c r="C6957" s="39" t="s">
        <v>14646</v>
      </c>
      <c r="D6957" s="39" t="s">
        <v>1152</v>
      </c>
      <c r="E6957" s="95">
        <v>50000</v>
      </c>
      <c r="F6957" s="39" t="s">
        <v>629</v>
      </c>
      <c r="G6957" s="39" t="s">
        <v>2395</v>
      </c>
      <c r="H6957" s="54" t="str">
        <f t="shared" si="236"/>
        <v>2020-04-03</v>
      </c>
      <c r="I6957" s="54">
        <v>44002</v>
      </c>
      <c r="J6957" s="36">
        <f t="shared" si="237"/>
        <v>79</v>
      </c>
      <c r="K6957" s="39">
        <v>4.35</v>
      </c>
      <c r="L6957" s="39">
        <v>4.35</v>
      </c>
      <c r="M6957" s="38">
        <f t="shared" si="238"/>
        <v>477.291666666667</v>
      </c>
      <c r="N6957" s="39" t="s">
        <v>16396</v>
      </c>
      <c r="O6957" s="39" t="s">
        <v>14549</v>
      </c>
    </row>
    <row r="6958" s="7" customFormat="1" ht="21" customHeight="1" spans="1:15">
      <c r="A6958" s="27">
        <v>6955</v>
      </c>
      <c r="B6958" s="39" t="s">
        <v>16397</v>
      </c>
      <c r="C6958" s="39" t="s">
        <v>15173</v>
      </c>
      <c r="D6958" s="39" t="s">
        <v>1152</v>
      </c>
      <c r="E6958" s="95">
        <v>50000</v>
      </c>
      <c r="F6958" s="39" t="s">
        <v>438</v>
      </c>
      <c r="G6958" s="39" t="s">
        <v>4665</v>
      </c>
      <c r="H6958" s="54" t="str">
        <f t="shared" si="236"/>
        <v>2020-04-04</v>
      </c>
      <c r="I6958" s="54">
        <v>44002</v>
      </c>
      <c r="J6958" s="36">
        <f t="shared" si="237"/>
        <v>78</v>
      </c>
      <c r="K6958" s="39">
        <v>4.35</v>
      </c>
      <c r="L6958" s="39">
        <v>4.35</v>
      </c>
      <c r="M6958" s="38">
        <f t="shared" si="238"/>
        <v>471.25</v>
      </c>
      <c r="N6958" s="39" t="s">
        <v>16398</v>
      </c>
      <c r="O6958" s="39" t="s">
        <v>14549</v>
      </c>
    </row>
    <row r="6959" s="7" customFormat="1" ht="21" customHeight="1" spans="1:15">
      <c r="A6959" s="27">
        <v>6956</v>
      </c>
      <c r="B6959" s="39" t="s">
        <v>15061</v>
      </c>
      <c r="C6959" s="39" t="s">
        <v>14774</v>
      </c>
      <c r="D6959" s="39" t="s">
        <v>1152</v>
      </c>
      <c r="E6959" s="95">
        <v>50000</v>
      </c>
      <c r="F6959" s="39" t="s">
        <v>486</v>
      </c>
      <c r="G6959" s="39" t="s">
        <v>887</v>
      </c>
      <c r="H6959" s="54" t="str">
        <f t="shared" si="236"/>
        <v>2020-04-07</v>
      </c>
      <c r="I6959" s="54">
        <v>44002</v>
      </c>
      <c r="J6959" s="36">
        <f t="shared" si="237"/>
        <v>75</v>
      </c>
      <c r="K6959" s="39">
        <v>4.35</v>
      </c>
      <c r="L6959" s="39">
        <v>4.35</v>
      </c>
      <c r="M6959" s="38">
        <f t="shared" si="238"/>
        <v>453.125</v>
      </c>
      <c r="N6959" s="39" t="s">
        <v>16399</v>
      </c>
      <c r="O6959" s="39" t="s">
        <v>14549</v>
      </c>
    </row>
    <row r="6960" s="7" customFormat="1" ht="21" customHeight="1" spans="1:15">
      <c r="A6960" s="27">
        <v>6957</v>
      </c>
      <c r="B6960" s="39" t="s">
        <v>15019</v>
      </c>
      <c r="C6960" s="39" t="s">
        <v>14774</v>
      </c>
      <c r="D6960" s="39" t="s">
        <v>1152</v>
      </c>
      <c r="E6960" s="95">
        <v>50000</v>
      </c>
      <c r="F6960" s="39" t="s">
        <v>486</v>
      </c>
      <c r="G6960" s="39" t="s">
        <v>887</v>
      </c>
      <c r="H6960" s="54" t="str">
        <f t="shared" si="236"/>
        <v>2020-04-07</v>
      </c>
      <c r="I6960" s="54">
        <v>44002</v>
      </c>
      <c r="J6960" s="36">
        <f t="shared" si="237"/>
        <v>75</v>
      </c>
      <c r="K6960" s="39">
        <v>4.35</v>
      </c>
      <c r="L6960" s="39">
        <v>4.35</v>
      </c>
      <c r="M6960" s="38">
        <f t="shared" si="238"/>
        <v>453.125</v>
      </c>
      <c r="N6960" s="39" t="s">
        <v>16400</v>
      </c>
      <c r="O6960" s="39" t="s">
        <v>14549</v>
      </c>
    </row>
    <row r="6961" s="7" customFormat="1" ht="21" customHeight="1" spans="1:15">
      <c r="A6961" s="27">
        <v>6958</v>
      </c>
      <c r="B6961" s="39" t="s">
        <v>14995</v>
      </c>
      <c r="C6961" s="39" t="s">
        <v>14720</v>
      </c>
      <c r="D6961" s="39" t="s">
        <v>1152</v>
      </c>
      <c r="E6961" s="95">
        <v>50000</v>
      </c>
      <c r="F6961" s="39" t="s">
        <v>523</v>
      </c>
      <c r="G6961" s="39" t="s">
        <v>839</v>
      </c>
      <c r="H6961" s="54" t="str">
        <f t="shared" si="236"/>
        <v>2020-04-08</v>
      </c>
      <c r="I6961" s="54">
        <v>44002</v>
      </c>
      <c r="J6961" s="36">
        <f t="shared" si="237"/>
        <v>74</v>
      </c>
      <c r="K6961" s="39">
        <v>4.35</v>
      </c>
      <c r="L6961" s="39">
        <v>4.35</v>
      </c>
      <c r="M6961" s="38">
        <f t="shared" si="238"/>
        <v>447.083333333333</v>
      </c>
      <c r="N6961" s="39" t="s">
        <v>16401</v>
      </c>
      <c r="O6961" s="39" t="s">
        <v>14549</v>
      </c>
    </row>
    <row r="6962" s="7" customFormat="1" ht="21" customHeight="1" spans="1:15">
      <c r="A6962" s="27">
        <v>6959</v>
      </c>
      <c r="B6962" s="39" t="s">
        <v>15009</v>
      </c>
      <c r="C6962" s="39" t="s">
        <v>16305</v>
      </c>
      <c r="D6962" s="39" t="s">
        <v>1152</v>
      </c>
      <c r="E6962" s="95">
        <v>50000</v>
      </c>
      <c r="F6962" s="39" t="s">
        <v>523</v>
      </c>
      <c r="G6962" s="39" t="s">
        <v>839</v>
      </c>
      <c r="H6962" s="54" t="str">
        <f t="shared" si="236"/>
        <v>2020-04-08</v>
      </c>
      <c r="I6962" s="54">
        <v>44002</v>
      </c>
      <c r="J6962" s="36">
        <f t="shared" si="237"/>
        <v>74</v>
      </c>
      <c r="K6962" s="39">
        <v>4.35</v>
      </c>
      <c r="L6962" s="39">
        <v>4.35</v>
      </c>
      <c r="M6962" s="38">
        <f t="shared" si="238"/>
        <v>447.083333333333</v>
      </c>
      <c r="N6962" s="39" t="s">
        <v>16402</v>
      </c>
      <c r="O6962" s="39" t="s">
        <v>14549</v>
      </c>
    </row>
    <row r="6963" s="7" customFormat="1" ht="21" customHeight="1" spans="1:15">
      <c r="A6963" s="27">
        <v>6960</v>
      </c>
      <c r="B6963" s="39" t="s">
        <v>16403</v>
      </c>
      <c r="C6963" s="39" t="s">
        <v>16404</v>
      </c>
      <c r="D6963" s="39" t="s">
        <v>1152</v>
      </c>
      <c r="E6963" s="95">
        <v>50000</v>
      </c>
      <c r="F6963" s="39" t="s">
        <v>491</v>
      </c>
      <c r="G6963" s="39" t="s">
        <v>1849</v>
      </c>
      <c r="H6963" s="54" t="str">
        <f t="shared" ref="H6963:H6985" si="239">F6963</f>
        <v>2020-04-09</v>
      </c>
      <c r="I6963" s="54">
        <v>44002</v>
      </c>
      <c r="J6963" s="36">
        <f t="shared" si="237"/>
        <v>73</v>
      </c>
      <c r="K6963" s="39">
        <v>4.35</v>
      </c>
      <c r="L6963" s="39">
        <v>4.35</v>
      </c>
      <c r="M6963" s="38">
        <f t="shared" si="238"/>
        <v>441.041666666667</v>
      </c>
      <c r="N6963" s="39" t="s">
        <v>16405</v>
      </c>
      <c r="O6963" s="39" t="s">
        <v>14549</v>
      </c>
    </row>
    <row r="6964" s="7" customFormat="1" ht="21" customHeight="1" spans="1:15">
      <c r="A6964" s="27">
        <v>6961</v>
      </c>
      <c r="B6964" s="39" t="s">
        <v>14969</v>
      </c>
      <c r="C6964" s="39" t="s">
        <v>16406</v>
      </c>
      <c r="D6964" s="39" t="s">
        <v>1152</v>
      </c>
      <c r="E6964" s="95">
        <v>50000</v>
      </c>
      <c r="F6964" s="39" t="s">
        <v>491</v>
      </c>
      <c r="G6964" s="39" t="s">
        <v>1849</v>
      </c>
      <c r="H6964" s="54" t="str">
        <f t="shared" si="239"/>
        <v>2020-04-09</v>
      </c>
      <c r="I6964" s="54">
        <v>44002</v>
      </c>
      <c r="J6964" s="36">
        <f t="shared" si="237"/>
        <v>73</v>
      </c>
      <c r="K6964" s="39">
        <v>4.35</v>
      </c>
      <c r="L6964" s="39">
        <v>4.35</v>
      </c>
      <c r="M6964" s="38">
        <f t="shared" si="238"/>
        <v>441.041666666667</v>
      </c>
      <c r="N6964" s="39" t="s">
        <v>16407</v>
      </c>
      <c r="O6964" s="39" t="s">
        <v>14549</v>
      </c>
    </row>
    <row r="6965" s="7" customFormat="1" ht="21" customHeight="1" spans="1:15">
      <c r="A6965" s="27">
        <v>6962</v>
      </c>
      <c r="B6965" s="39" t="s">
        <v>15069</v>
      </c>
      <c r="C6965" s="39" t="s">
        <v>14893</v>
      </c>
      <c r="D6965" s="39" t="s">
        <v>1152</v>
      </c>
      <c r="E6965" s="95">
        <v>50000</v>
      </c>
      <c r="F6965" s="39" t="s">
        <v>491</v>
      </c>
      <c r="G6965" s="39" t="s">
        <v>1940</v>
      </c>
      <c r="H6965" s="54" t="str">
        <f t="shared" si="239"/>
        <v>2020-04-09</v>
      </c>
      <c r="I6965" s="54">
        <v>44002</v>
      </c>
      <c r="J6965" s="36">
        <f t="shared" si="237"/>
        <v>73</v>
      </c>
      <c r="K6965" s="39">
        <v>4.35</v>
      </c>
      <c r="L6965" s="39">
        <v>4.35</v>
      </c>
      <c r="M6965" s="38">
        <f t="shared" si="238"/>
        <v>441.041666666667</v>
      </c>
      <c r="N6965" s="39" t="s">
        <v>16408</v>
      </c>
      <c r="O6965" s="39" t="s">
        <v>14549</v>
      </c>
    </row>
    <row r="6966" s="7" customFormat="1" ht="21" customHeight="1" spans="1:15">
      <c r="A6966" s="27">
        <v>6963</v>
      </c>
      <c r="B6966" s="39" t="s">
        <v>15066</v>
      </c>
      <c r="C6966" s="39" t="s">
        <v>14554</v>
      </c>
      <c r="D6966" s="39" t="s">
        <v>1152</v>
      </c>
      <c r="E6966" s="95">
        <v>30000</v>
      </c>
      <c r="F6966" s="39" t="s">
        <v>491</v>
      </c>
      <c r="G6966" s="39" t="s">
        <v>1849</v>
      </c>
      <c r="H6966" s="54" t="str">
        <f t="shared" si="239"/>
        <v>2020-04-09</v>
      </c>
      <c r="I6966" s="54">
        <v>44002</v>
      </c>
      <c r="J6966" s="36">
        <f t="shared" si="237"/>
        <v>73</v>
      </c>
      <c r="K6966" s="39">
        <v>4.35</v>
      </c>
      <c r="L6966" s="39">
        <v>4.35</v>
      </c>
      <c r="M6966" s="38">
        <f t="shared" si="238"/>
        <v>264.625</v>
      </c>
      <c r="N6966" s="39" t="s">
        <v>16409</v>
      </c>
      <c r="O6966" s="39" t="s">
        <v>14549</v>
      </c>
    </row>
    <row r="6967" s="7" customFormat="1" ht="21" customHeight="1" spans="1:15">
      <c r="A6967" s="27">
        <v>6964</v>
      </c>
      <c r="B6967" s="39" t="s">
        <v>16410</v>
      </c>
      <c r="C6967" s="39" t="s">
        <v>16345</v>
      </c>
      <c r="D6967" s="39" t="s">
        <v>1152</v>
      </c>
      <c r="E6967" s="95">
        <v>50000</v>
      </c>
      <c r="F6967" s="39" t="s">
        <v>491</v>
      </c>
      <c r="G6967" s="39" t="s">
        <v>1849</v>
      </c>
      <c r="H6967" s="54" t="str">
        <f t="shared" si="239"/>
        <v>2020-04-09</v>
      </c>
      <c r="I6967" s="54">
        <v>44002</v>
      </c>
      <c r="J6967" s="36">
        <f t="shared" si="237"/>
        <v>73</v>
      </c>
      <c r="K6967" s="39">
        <v>4.35</v>
      </c>
      <c r="L6967" s="39">
        <v>4.35</v>
      </c>
      <c r="M6967" s="38">
        <f t="shared" si="238"/>
        <v>441.041666666667</v>
      </c>
      <c r="N6967" s="39" t="s">
        <v>16411</v>
      </c>
      <c r="O6967" s="39" t="s">
        <v>14549</v>
      </c>
    </row>
    <row r="6968" s="7" customFormat="1" ht="21" customHeight="1" spans="1:15">
      <c r="A6968" s="27">
        <v>6965</v>
      </c>
      <c r="B6968" s="39" t="s">
        <v>15097</v>
      </c>
      <c r="C6968" s="39" t="s">
        <v>14583</v>
      </c>
      <c r="D6968" s="39" t="s">
        <v>1152</v>
      </c>
      <c r="E6968" s="95">
        <v>50000</v>
      </c>
      <c r="F6968" s="39" t="s">
        <v>491</v>
      </c>
      <c r="G6968" s="39" t="s">
        <v>1940</v>
      </c>
      <c r="H6968" s="54" t="str">
        <f t="shared" si="239"/>
        <v>2020-04-09</v>
      </c>
      <c r="I6968" s="54">
        <v>44002</v>
      </c>
      <c r="J6968" s="36">
        <f t="shared" si="237"/>
        <v>73</v>
      </c>
      <c r="K6968" s="39">
        <v>4.35</v>
      </c>
      <c r="L6968" s="39">
        <v>4.35</v>
      </c>
      <c r="M6968" s="38">
        <f t="shared" si="238"/>
        <v>441.041666666667</v>
      </c>
      <c r="N6968" s="39" t="s">
        <v>16412</v>
      </c>
      <c r="O6968" s="39" t="s">
        <v>14549</v>
      </c>
    </row>
    <row r="6969" s="7" customFormat="1" ht="21" customHeight="1" spans="1:15">
      <c r="A6969" s="27">
        <v>6966</v>
      </c>
      <c r="B6969" s="39" t="s">
        <v>16413</v>
      </c>
      <c r="C6969" s="39" t="s">
        <v>16414</v>
      </c>
      <c r="D6969" s="39" t="s">
        <v>1152</v>
      </c>
      <c r="E6969" s="95">
        <v>50000</v>
      </c>
      <c r="F6969" s="39" t="s">
        <v>503</v>
      </c>
      <c r="G6969" s="39" t="s">
        <v>1153</v>
      </c>
      <c r="H6969" s="54" t="str">
        <f t="shared" si="239"/>
        <v>2020-04-10</v>
      </c>
      <c r="I6969" s="54">
        <v>44002</v>
      </c>
      <c r="J6969" s="36">
        <f t="shared" si="237"/>
        <v>72</v>
      </c>
      <c r="K6969" s="39">
        <v>4.35</v>
      </c>
      <c r="L6969" s="39">
        <v>4.35</v>
      </c>
      <c r="M6969" s="38">
        <f t="shared" si="238"/>
        <v>435</v>
      </c>
      <c r="N6969" s="39" t="s">
        <v>16415</v>
      </c>
      <c r="O6969" s="39" t="s">
        <v>14549</v>
      </c>
    </row>
    <row r="6970" s="7" customFormat="1" ht="21" customHeight="1" spans="1:15">
      <c r="A6970" s="27">
        <v>6967</v>
      </c>
      <c r="B6970" s="39" t="s">
        <v>15083</v>
      </c>
      <c r="C6970" s="39" t="s">
        <v>14961</v>
      </c>
      <c r="D6970" s="39" t="s">
        <v>1152</v>
      </c>
      <c r="E6970" s="95">
        <v>50000</v>
      </c>
      <c r="F6970" s="39" t="s">
        <v>503</v>
      </c>
      <c r="G6970" s="39" t="s">
        <v>754</v>
      </c>
      <c r="H6970" s="54" t="str">
        <f t="shared" si="239"/>
        <v>2020-04-10</v>
      </c>
      <c r="I6970" s="54">
        <v>44002</v>
      </c>
      <c r="J6970" s="36">
        <f t="shared" si="237"/>
        <v>72</v>
      </c>
      <c r="K6970" s="39">
        <v>4.35</v>
      </c>
      <c r="L6970" s="39">
        <v>4.35</v>
      </c>
      <c r="M6970" s="38">
        <f t="shared" si="238"/>
        <v>435</v>
      </c>
      <c r="N6970" s="39" t="s">
        <v>16416</v>
      </c>
      <c r="O6970" s="39" t="s">
        <v>14549</v>
      </c>
    </row>
    <row r="6971" s="7" customFormat="1" ht="21" customHeight="1" spans="1:15">
      <c r="A6971" s="27">
        <v>6968</v>
      </c>
      <c r="B6971" s="39" t="s">
        <v>16417</v>
      </c>
      <c r="C6971" s="39" t="s">
        <v>15502</v>
      </c>
      <c r="D6971" s="39" t="s">
        <v>1152</v>
      </c>
      <c r="E6971" s="95">
        <v>50000</v>
      </c>
      <c r="F6971" s="39" t="s">
        <v>503</v>
      </c>
      <c r="G6971" s="39" t="s">
        <v>754</v>
      </c>
      <c r="H6971" s="54" t="str">
        <f t="shared" si="239"/>
        <v>2020-04-10</v>
      </c>
      <c r="I6971" s="54">
        <v>44002</v>
      </c>
      <c r="J6971" s="36">
        <f t="shared" si="237"/>
        <v>72</v>
      </c>
      <c r="K6971" s="39">
        <v>4.35</v>
      </c>
      <c r="L6971" s="39">
        <v>4.35</v>
      </c>
      <c r="M6971" s="38">
        <f t="shared" si="238"/>
        <v>435</v>
      </c>
      <c r="N6971" s="39" t="s">
        <v>16418</v>
      </c>
      <c r="O6971" s="39" t="s">
        <v>14549</v>
      </c>
    </row>
    <row r="6972" s="7" customFormat="1" ht="21" customHeight="1" spans="1:15">
      <c r="A6972" s="27">
        <v>6969</v>
      </c>
      <c r="B6972" s="39" t="s">
        <v>15095</v>
      </c>
      <c r="C6972" s="39" t="s">
        <v>14890</v>
      </c>
      <c r="D6972" s="39" t="s">
        <v>1152</v>
      </c>
      <c r="E6972" s="95">
        <v>50000</v>
      </c>
      <c r="F6972" s="39" t="s">
        <v>503</v>
      </c>
      <c r="G6972" s="39" t="s">
        <v>1153</v>
      </c>
      <c r="H6972" s="54" t="str">
        <f t="shared" si="239"/>
        <v>2020-04-10</v>
      </c>
      <c r="I6972" s="54">
        <v>44002</v>
      </c>
      <c r="J6972" s="36">
        <f t="shared" si="237"/>
        <v>72</v>
      </c>
      <c r="K6972" s="39">
        <v>4.35</v>
      </c>
      <c r="L6972" s="39">
        <v>4.35</v>
      </c>
      <c r="M6972" s="38">
        <f t="shared" si="238"/>
        <v>435</v>
      </c>
      <c r="N6972" s="39" t="s">
        <v>16419</v>
      </c>
      <c r="O6972" s="39" t="s">
        <v>14549</v>
      </c>
    </row>
    <row r="6973" s="7" customFormat="1" ht="21" customHeight="1" spans="1:15">
      <c r="A6973" s="27">
        <v>6970</v>
      </c>
      <c r="B6973" s="39" t="s">
        <v>15076</v>
      </c>
      <c r="C6973" s="39" t="s">
        <v>14981</v>
      </c>
      <c r="D6973" s="39" t="s">
        <v>1152</v>
      </c>
      <c r="E6973" s="95">
        <v>50000</v>
      </c>
      <c r="F6973" s="39" t="s">
        <v>503</v>
      </c>
      <c r="G6973" s="39" t="s">
        <v>1153</v>
      </c>
      <c r="H6973" s="54" t="str">
        <f t="shared" si="239"/>
        <v>2020-04-10</v>
      </c>
      <c r="I6973" s="54">
        <v>44002</v>
      </c>
      <c r="J6973" s="36">
        <f t="shared" si="237"/>
        <v>72</v>
      </c>
      <c r="K6973" s="39">
        <v>4.35</v>
      </c>
      <c r="L6973" s="39">
        <v>4.35</v>
      </c>
      <c r="M6973" s="38">
        <f t="shared" si="238"/>
        <v>435</v>
      </c>
      <c r="N6973" s="39" t="s">
        <v>16420</v>
      </c>
      <c r="O6973" s="39" t="s">
        <v>14549</v>
      </c>
    </row>
    <row r="6974" s="7" customFormat="1" ht="21" customHeight="1" spans="1:15">
      <c r="A6974" s="27">
        <v>6971</v>
      </c>
      <c r="B6974" s="39" t="s">
        <v>15254</v>
      </c>
      <c r="C6974" s="39" t="s">
        <v>14828</v>
      </c>
      <c r="D6974" s="39" t="s">
        <v>1152</v>
      </c>
      <c r="E6974" s="95">
        <v>50000</v>
      </c>
      <c r="F6974" s="39" t="s">
        <v>503</v>
      </c>
      <c r="G6974" s="39" t="s">
        <v>1153</v>
      </c>
      <c r="H6974" s="54" t="str">
        <f t="shared" si="239"/>
        <v>2020-04-10</v>
      </c>
      <c r="I6974" s="54">
        <v>44002</v>
      </c>
      <c r="J6974" s="36">
        <f t="shared" si="237"/>
        <v>72</v>
      </c>
      <c r="K6974" s="39">
        <v>4.35</v>
      </c>
      <c r="L6974" s="39">
        <v>4.35</v>
      </c>
      <c r="M6974" s="38">
        <f t="shared" si="238"/>
        <v>435</v>
      </c>
      <c r="N6974" s="39" t="s">
        <v>16421</v>
      </c>
      <c r="O6974" s="39" t="s">
        <v>14549</v>
      </c>
    </row>
    <row r="6975" s="7" customFormat="1" ht="21" customHeight="1" spans="1:15">
      <c r="A6975" s="27">
        <v>6972</v>
      </c>
      <c r="B6975" s="39" t="s">
        <v>15125</v>
      </c>
      <c r="C6975" s="39" t="s">
        <v>16422</v>
      </c>
      <c r="D6975" s="39" t="s">
        <v>1152</v>
      </c>
      <c r="E6975" s="95">
        <v>50000</v>
      </c>
      <c r="F6975" s="39" t="s">
        <v>527</v>
      </c>
      <c r="G6975" s="39" t="s">
        <v>892</v>
      </c>
      <c r="H6975" s="54" t="str">
        <f t="shared" si="239"/>
        <v>2020-04-13</v>
      </c>
      <c r="I6975" s="54">
        <v>44002</v>
      </c>
      <c r="J6975" s="36">
        <f t="shared" si="237"/>
        <v>69</v>
      </c>
      <c r="K6975" s="39">
        <v>4.35</v>
      </c>
      <c r="L6975" s="39">
        <v>4.35</v>
      </c>
      <c r="M6975" s="38">
        <f t="shared" si="238"/>
        <v>416.875</v>
      </c>
      <c r="N6975" s="39" t="s">
        <v>16423</v>
      </c>
      <c r="O6975" s="39" t="s">
        <v>14549</v>
      </c>
    </row>
    <row r="6976" s="7" customFormat="1" ht="21" customHeight="1" spans="1:15">
      <c r="A6976" s="27">
        <v>6973</v>
      </c>
      <c r="B6976" s="39" t="s">
        <v>15101</v>
      </c>
      <c r="C6976" s="39" t="s">
        <v>15102</v>
      </c>
      <c r="D6976" s="39" t="s">
        <v>1152</v>
      </c>
      <c r="E6976" s="95">
        <v>50000</v>
      </c>
      <c r="F6976" s="39" t="s">
        <v>527</v>
      </c>
      <c r="G6976" s="39" t="s">
        <v>892</v>
      </c>
      <c r="H6976" s="54" t="str">
        <f t="shared" si="239"/>
        <v>2020-04-13</v>
      </c>
      <c r="I6976" s="54">
        <v>44002</v>
      </c>
      <c r="J6976" s="36">
        <f t="shared" si="237"/>
        <v>69</v>
      </c>
      <c r="K6976" s="39">
        <v>4.35</v>
      </c>
      <c r="L6976" s="39">
        <v>4.35</v>
      </c>
      <c r="M6976" s="38">
        <f t="shared" si="238"/>
        <v>416.875</v>
      </c>
      <c r="N6976" s="39" t="s">
        <v>16424</v>
      </c>
      <c r="O6976" s="39" t="s">
        <v>14549</v>
      </c>
    </row>
    <row r="6977" s="7" customFormat="1" ht="21" customHeight="1" spans="1:15">
      <c r="A6977" s="27">
        <v>6974</v>
      </c>
      <c r="B6977" s="39" t="s">
        <v>16425</v>
      </c>
      <c r="C6977" s="39" t="s">
        <v>16422</v>
      </c>
      <c r="D6977" s="39" t="s">
        <v>1152</v>
      </c>
      <c r="E6977" s="95">
        <v>50000</v>
      </c>
      <c r="F6977" s="39" t="s">
        <v>534</v>
      </c>
      <c r="G6977" s="39" t="s">
        <v>1119</v>
      </c>
      <c r="H6977" s="54" t="str">
        <f t="shared" si="239"/>
        <v>2020-04-15</v>
      </c>
      <c r="I6977" s="54">
        <v>44002</v>
      </c>
      <c r="J6977" s="36">
        <f t="shared" si="237"/>
        <v>67</v>
      </c>
      <c r="K6977" s="39">
        <v>4.35</v>
      </c>
      <c r="L6977" s="39">
        <v>4.35</v>
      </c>
      <c r="M6977" s="38">
        <f t="shared" si="238"/>
        <v>404.791666666667</v>
      </c>
      <c r="N6977" s="39" t="s">
        <v>16426</v>
      </c>
      <c r="O6977" s="39" t="s">
        <v>14549</v>
      </c>
    </row>
    <row r="6978" s="7" customFormat="1" ht="21" customHeight="1" spans="1:15">
      <c r="A6978" s="27">
        <v>6975</v>
      </c>
      <c r="B6978" s="39" t="s">
        <v>15169</v>
      </c>
      <c r="C6978" s="39" t="s">
        <v>16427</v>
      </c>
      <c r="D6978" s="39" t="s">
        <v>1152</v>
      </c>
      <c r="E6978" s="95">
        <v>50000</v>
      </c>
      <c r="F6978" s="39" t="s">
        <v>540</v>
      </c>
      <c r="G6978" s="39" t="s">
        <v>1155</v>
      </c>
      <c r="H6978" s="54" t="str">
        <f t="shared" si="239"/>
        <v>2020-04-17</v>
      </c>
      <c r="I6978" s="54">
        <v>44002</v>
      </c>
      <c r="J6978" s="36">
        <f t="shared" si="237"/>
        <v>65</v>
      </c>
      <c r="K6978" s="39">
        <v>4.35</v>
      </c>
      <c r="L6978" s="39">
        <v>4.35</v>
      </c>
      <c r="M6978" s="38">
        <f t="shared" si="238"/>
        <v>392.708333333333</v>
      </c>
      <c r="N6978" s="39" t="s">
        <v>16428</v>
      </c>
      <c r="O6978" s="39" t="s">
        <v>14549</v>
      </c>
    </row>
    <row r="6979" s="7" customFormat="1" ht="21" customHeight="1" spans="1:15">
      <c r="A6979" s="27">
        <v>6976</v>
      </c>
      <c r="B6979" s="39" t="s">
        <v>15196</v>
      </c>
      <c r="C6979" s="39" t="s">
        <v>16429</v>
      </c>
      <c r="D6979" s="39" t="s">
        <v>1152</v>
      </c>
      <c r="E6979" s="95">
        <v>50000</v>
      </c>
      <c r="F6979" s="39" t="s">
        <v>1467</v>
      </c>
      <c r="G6979" s="39" t="s">
        <v>2372</v>
      </c>
      <c r="H6979" s="54" t="str">
        <f t="shared" si="239"/>
        <v>2020-04-22</v>
      </c>
      <c r="I6979" s="54">
        <v>44002</v>
      </c>
      <c r="J6979" s="36">
        <f t="shared" si="237"/>
        <v>60</v>
      </c>
      <c r="K6979" s="39">
        <v>4.35</v>
      </c>
      <c r="L6979" s="39">
        <v>4.35</v>
      </c>
      <c r="M6979" s="38">
        <f t="shared" si="238"/>
        <v>362.5</v>
      </c>
      <c r="N6979" s="39" t="s">
        <v>16430</v>
      </c>
      <c r="O6979" s="39" t="s">
        <v>14549</v>
      </c>
    </row>
    <row r="6980" s="7" customFormat="1" ht="21" customHeight="1" spans="1:15">
      <c r="A6980" s="27">
        <v>6977</v>
      </c>
      <c r="B6980" s="39" t="s">
        <v>15129</v>
      </c>
      <c r="C6980" s="39" t="s">
        <v>16431</v>
      </c>
      <c r="D6980" s="39" t="s">
        <v>1152</v>
      </c>
      <c r="E6980" s="95">
        <v>50000</v>
      </c>
      <c r="F6980" s="39" t="s">
        <v>1467</v>
      </c>
      <c r="G6980" s="39" t="s">
        <v>2372</v>
      </c>
      <c r="H6980" s="54" t="str">
        <f t="shared" si="239"/>
        <v>2020-04-22</v>
      </c>
      <c r="I6980" s="54">
        <v>44002</v>
      </c>
      <c r="J6980" s="36">
        <f t="shared" ref="J6980:J7043" si="240">I6980-H6980+1</f>
        <v>60</v>
      </c>
      <c r="K6980" s="39">
        <v>4.35</v>
      </c>
      <c r="L6980" s="39">
        <v>4.35</v>
      </c>
      <c r="M6980" s="38">
        <f t="shared" ref="M6980:M7043" si="241">E6980*J6980*L6980/12/30/100</f>
        <v>362.5</v>
      </c>
      <c r="N6980" s="39" t="s">
        <v>16432</v>
      </c>
      <c r="O6980" s="39" t="s">
        <v>14549</v>
      </c>
    </row>
    <row r="6981" s="7" customFormat="1" ht="21" customHeight="1" spans="1:15">
      <c r="A6981" s="27">
        <v>6978</v>
      </c>
      <c r="B6981" s="39" t="s">
        <v>15202</v>
      </c>
      <c r="C6981" s="39" t="s">
        <v>15185</v>
      </c>
      <c r="D6981" s="39" t="s">
        <v>1152</v>
      </c>
      <c r="E6981" s="95">
        <v>50000</v>
      </c>
      <c r="F6981" s="39" t="s">
        <v>1466</v>
      </c>
      <c r="G6981" s="39" t="s">
        <v>2377</v>
      </c>
      <c r="H6981" s="54" t="str">
        <f t="shared" si="239"/>
        <v>2020-04-23</v>
      </c>
      <c r="I6981" s="54">
        <v>44002</v>
      </c>
      <c r="J6981" s="36">
        <f t="shared" si="240"/>
        <v>59</v>
      </c>
      <c r="K6981" s="39">
        <v>4.35</v>
      </c>
      <c r="L6981" s="39">
        <v>4.35</v>
      </c>
      <c r="M6981" s="38">
        <f t="shared" si="241"/>
        <v>356.458333333333</v>
      </c>
      <c r="N6981" s="39" t="s">
        <v>16433</v>
      </c>
      <c r="O6981" s="39" t="s">
        <v>14549</v>
      </c>
    </row>
    <row r="6982" s="7" customFormat="1" ht="21" customHeight="1" spans="1:15">
      <c r="A6982" s="27">
        <v>6979</v>
      </c>
      <c r="B6982" s="39" t="s">
        <v>15012</v>
      </c>
      <c r="C6982" s="39" t="s">
        <v>16434</v>
      </c>
      <c r="D6982" s="39" t="s">
        <v>1152</v>
      </c>
      <c r="E6982" s="95">
        <v>50000</v>
      </c>
      <c r="F6982" s="39" t="s">
        <v>1494</v>
      </c>
      <c r="G6982" s="39" t="s">
        <v>2186</v>
      </c>
      <c r="H6982" s="54" t="str">
        <f t="shared" si="239"/>
        <v>2020-04-26</v>
      </c>
      <c r="I6982" s="54">
        <v>44002</v>
      </c>
      <c r="J6982" s="36">
        <f t="shared" si="240"/>
        <v>56</v>
      </c>
      <c r="K6982" s="39">
        <v>4.35</v>
      </c>
      <c r="L6982" s="39">
        <v>4.35</v>
      </c>
      <c r="M6982" s="38">
        <f t="shared" si="241"/>
        <v>338.333333333333</v>
      </c>
      <c r="N6982" s="39" t="s">
        <v>16435</v>
      </c>
      <c r="O6982" s="39" t="s">
        <v>14549</v>
      </c>
    </row>
    <row r="6983" s="7" customFormat="1" ht="21" customHeight="1" spans="1:15">
      <c r="A6983" s="27">
        <v>6980</v>
      </c>
      <c r="B6983" s="39" t="s">
        <v>15106</v>
      </c>
      <c r="C6983" s="39" t="s">
        <v>15107</v>
      </c>
      <c r="D6983" s="39" t="s">
        <v>1152</v>
      </c>
      <c r="E6983" s="95">
        <v>50000</v>
      </c>
      <c r="F6983" s="39" t="s">
        <v>11109</v>
      </c>
      <c r="G6983" s="39" t="s">
        <v>826</v>
      </c>
      <c r="H6983" s="54" t="str">
        <f t="shared" si="239"/>
        <v>2020-05-02</v>
      </c>
      <c r="I6983" s="54">
        <v>44002</v>
      </c>
      <c r="J6983" s="36">
        <f t="shared" si="240"/>
        <v>50</v>
      </c>
      <c r="K6983" s="39">
        <v>4.35</v>
      </c>
      <c r="L6983" s="39">
        <v>4.35</v>
      </c>
      <c r="M6983" s="38">
        <f t="shared" si="241"/>
        <v>302.083333333333</v>
      </c>
      <c r="N6983" s="39" t="s">
        <v>16436</v>
      </c>
      <c r="O6983" s="39" t="s">
        <v>14549</v>
      </c>
    </row>
    <row r="6984" s="7" customFormat="1" ht="21" customHeight="1" spans="1:15">
      <c r="A6984" s="27">
        <v>6981</v>
      </c>
      <c r="B6984" s="39" t="s">
        <v>15219</v>
      </c>
      <c r="C6984" s="39" t="s">
        <v>16437</v>
      </c>
      <c r="D6984" s="39" t="s">
        <v>1152</v>
      </c>
      <c r="E6984" s="95">
        <v>50000</v>
      </c>
      <c r="F6984" s="39" t="s">
        <v>10912</v>
      </c>
      <c r="G6984" s="39" t="s">
        <v>1907</v>
      </c>
      <c r="H6984" s="54" t="str">
        <f t="shared" si="239"/>
        <v>2020-05-20</v>
      </c>
      <c r="I6984" s="54">
        <v>44002</v>
      </c>
      <c r="J6984" s="36">
        <f t="shared" si="240"/>
        <v>32</v>
      </c>
      <c r="K6984" s="39">
        <v>4.35</v>
      </c>
      <c r="L6984" s="39">
        <v>4.35</v>
      </c>
      <c r="M6984" s="38">
        <f t="shared" si="241"/>
        <v>193.333333333333</v>
      </c>
      <c r="N6984" s="39" t="s">
        <v>16438</v>
      </c>
      <c r="O6984" s="39" t="s">
        <v>14549</v>
      </c>
    </row>
    <row r="6985" s="7" customFormat="1" ht="21" customHeight="1" spans="1:15">
      <c r="A6985" s="27">
        <v>6982</v>
      </c>
      <c r="B6985" s="39" t="s">
        <v>16439</v>
      </c>
      <c r="C6985" s="39" t="s">
        <v>16440</v>
      </c>
      <c r="D6985" s="39" t="s">
        <v>1152</v>
      </c>
      <c r="E6985" s="95">
        <v>50000</v>
      </c>
      <c r="F6985" s="39" t="s">
        <v>5071</v>
      </c>
      <c r="G6985" s="39" t="s">
        <v>2186</v>
      </c>
      <c r="H6985" s="54" t="str">
        <f t="shared" si="239"/>
        <v>2020-05-26</v>
      </c>
      <c r="I6985" s="54">
        <v>44002</v>
      </c>
      <c r="J6985" s="36">
        <f t="shared" si="240"/>
        <v>26</v>
      </c>
      <c r="K6985" s="39">
        <v>4.35</v>
      </c>
      <c r="L6985" s="39">
        <v>4.35</v>
      </c>
      <c r="M6985" s="38">
        <f t="shared" si="241"/>
        <v>157.083333333333</v>
      </c>
      <c r="N6985" s="39" t="s">
        <v>16441</v>
      </c>
      <c r="O6985" s="39" t="s">
        <v>14549</v>
      </c>
    </row>
    <row r="6986" s="7" customFormat="1" ht="21" customHeight="1" spans="1:15">
      <c r="A6986" s="27">
        <v>6983</v>
      </c>
      <c r="B6986" s="39" t="s">
        <v>16442</v>
      </c>
      <c r="C6986" s="39" t="s">
        <v>16443</v>
      </c>
      <c r="D6986" s="39" t="s">
        <v>2652</v>
      </c>
      <c r="E6986" s="95">
        <v>50000</v>
      </c>
      <c r="F6986" s="39" t="s">
        <v>1204</v>
      </c>
      <c r="G6986" s="39" t="s">
        <v>1205</v>
      </c>
      <c r="H6986" s="77">
        <v>43820</v>
      </c>
      <c r="I6986" s="30">
        <v>43840</v>
      </c>
      <c r="J6986" s="36">
        <f t="shared" si="240"/>
        <v>21</v>
      </c>
      <c r="K6986" s="37">
        <v>4.75</v>
      </c>
      <c r="L6986" s="37">
        <v>4.75</v>
      </c>
      <c r="M6986" s="38">
        <f t="shared" si="241"/>
        <v>138.541666666667</v>
      </c>
      <c r="N6986" s="39" t="s">
        <v>16444</v>
      </c>
      <c r="O6986" s="27" t="s">
        <v>16445</v>
      </c>
    </row>
    <row r="6987" s="7" customFormat="1" ht="21" customHeight="1" spans="1:15">
      <c r="A6987" s="27">
        <v>6984</v>
      </c>
      <c r="B6987" s="39" t="s">
        <v>16446</v>
      </c>
      <c r="C6987" s="39" t="s">
        <v>16447</v>
      </c>
      <c r="D6987" s="39" t="s">
        <v>2652</v>
      </c>
      <c r="E6987" s="95">
        <v>50000</v>
      </c>
      <c r="F6987" s="39" t="s">
        <v>222</v>
      </c>
      <c r="G6987" s="39" t="s">
        <v>223</v>
      </c>
      <c r="H6987" s="77">
        <v>43820</v>
      </c>
      <c r="I6987" s="30">
        <v>43846</v>
      </c>
      <c r="J6987" s="36">
        <f t="shared" si="240"/>
        <v>27</v>
      </c>
      <c r="K6987" s="37">
        <v>4.75</v>
      </c>
      <c r="L6987" s="37">
        <v>4.75</v>
      </c>
      <c r="M6987" s="38">
        <f t="shared" si="241"/>
        <v>178.125</v>
      </c>
      <c r="N6987" s="39" t="s">
        <v>16448</v>
      </c>
      <c r="O6987" s="27" t="s">
        <v>16445</v>
      </c>
    </row>
    <row r="6988" s="7" customFormat="1" ht="21" customHeight="1" spans="1:15">
      <c r="A6988" s="27">
        <v>6985</v>
      </c>
      <c r="B6988" s="39" t="s">
        <v>16449</v>
      </c>
      <c r="C6988" s="39" t="s">
        <v>16450</v>
      </c>
      <c r="D6988" s="39" t="s">
        <v>2652</v>
      </c>
      <c r="E6988" s="95">
        <v>50000</v>
      </c>
      <c r="F6988" s="39" t="s">
        <v>222</v>
      </c>
      <c r="G6988" s="39" t="s">
        <v>209</v>
      </c>
      <c r="H6988" s="77">
        <v>43820</v>
      </c>
      <c r="I6988" s="30">
        <v>43845</v>
      </c>
      <c r="J6988" s="36">
        <f t="shared" si="240"/>
        <v>26</v>
      </c>
      <c r="K6988" s="37">
        <v>4.75</v>
      </c>
      <c r="L6988" s="37">
        <v>4.75</v>
      </c>
      <c r="M6988" s="38">
        <f t="shared" si="241"/>
        <v>171.527777777778</v>
      </c>
      <c r="N6988" s="39" t="s">
        <v>16451</v>
      </c>
      <c r="O6988" s="27" t="s">
        <v>16445</v>
      </c>
    </row>
    <row r="6989" s="7" customFormat="1" ht="21" customHeight="1" spans="1:15">
      <c r="A6989" s="27">
        <v>6986</v>
      </c>
      <c r="B6989" s="39" t="s">
        <v>16452</v>
      </c>
      <c r="C6989" s="39" t="s">
        <v>16453</v>
      </c>
      <c r="D6989" s="39" t="s">
        <v>2652</v>
      </c>
      <c r="E6989" s="95">
        <v>40000</v>
      </c>
      <c r="F6989" s="39" t="s">
        <v>222</v>
      </c>
      <c r="G6989" s="39" t="s">
        <v>223</v>
      </c>
      <c r="H6989" s="77">
        <v>43820</v>
      </c>
      <c r="I6989" s="30">
        <v>43846</v>
      </c>
      <c r="J6989" s="36">
        <f t="shared" si="240"/>
        <v>27</v>
      </c>
      <c r="K6989" s="37">
        <v>4.75</v>
      </c>
      <c r="L6989" s="37">
        <v>4.75</v>
      </c>
      <c r="M6989" s="38">
        <f t="shared" si="241"/>
        <v>142.5</v>
      </c>
      <c r="N6989" s="39" t="s">
        <v>16454</v>
      </c>
      <c r="O6989" s="27" t="s">
        <v>16445</v>
      </c>
    </row>
    <row r="6990" s="7" customFormat="1" ht="21" customHeight="1" spans="1:15">
      <c r="A6990" s="27">
        <v>6987</v>
      </c>
      <c r="B6990" s="39" t="s">
        <v>16455</v>
      </c>
      <c r="C6990" s="39" t="s">
        <v>16453</v>
      </c>
      <c r="D6990" s="39" t="s">
        <v>2652</v>
      </c>
      <c r="E6990" s="95">
        <v>50000</v>
      </c>
      <c r="F6990" s="39" t="s">
        <v>222</v>
      </c>
      <c r="G6990" s="39" t="s">
        <v>223</v>
      </c>
      <c r="H6990" s="77">
        <v>43820</v>
      </c>
      <c r="I6990" s="30">
        <v>43846</v>
      </c>
      <c r="J6990" s="36">
        <f t="shared" si="240"/>
        <v>27</v>
      </c>
      <c r="K6990" s="37">
        <v>4.75</v>
      </c>
      <c r="L6990" s="37">
        <v>4.75</v>
      </c>
      <c r="M6990" s="38">
        <f t="shared" si="241"/>
        <v>178.125</v>
      </c>
      <c r="N6990" s="39" t="s">
        <v>16456</v>
      </c>
      <c r="O6990" s="27" t="s">
        <v>16445</v>
      </c>
    </row>
    <row r="6991" s="7" customFormat="1" ht="21" customHeight="1" spans="1:15">
      <c r="A6991" s="27">
        <v>6988</v>
      </c>
      <c r="B6991" s="39" t="s">
        <v>16457</v>
      </c>
      <c r="C6991" s="39" t="s">
        <v>16443</v>
      </c>
      <c r="D6991" s="39" t="s">
        <v>2652</v>
      </c>
      <c r="E6991" s="95">
        <v>50000</v>
      </c>
      <c r="F6991" s="39" t="s">
        <v>264</v>
      </c>
      <c r="G6991" s="39" t="s">
        <v>249</v>
      </c>
      <c r="H6991" s="77">
        <v>43820</v>
      </c>
      <c r="I6991" s="30">
        <v>43847</v>
      </c>
      <c r="J6991" s="36">
        <f t="shared" si="240"/>
        <v>28</v>
      </c>
      <c r="K6991" s="37">
        <v>4.75</v>
      </c>
      <c r="L6991" s="37">
        <v>4.75</v>
      </c>
      <c r="M6991" s="38">
        <f t="shared" si="241"/>
        <v>184.722222222222</v>
      </c>
      <c r="N6991" s="39" t="s">
        <v>16458</v>
      </c>
      <c r="O6991" s="27" t="s">
        <v>16445</v>
      </c>
    </row>
    <row r="6992" s="7" customFormat="1" ht="21" customHeight="1" spans="1:15">
      <c r="A6992" s="27">
        <v>6989</v>
      </c>
      <c r="B6992" s="39" t="s">
        <v>16459</v>
      </c>
      <c r="C6992" s="39" t="s">
        <v>16460</v>
      </c>
      <c r="D6992" s="39" t="s">
        <v>2652</v>
      </c>
      <c r="E6992" s="95">
        <v>50000</v>
      </c>
      <c r="F6992" s="39" t="s">
        <v>4910</v>
      </c>
      <c r="G6992" s="39" t="s">
        <v>269</v>
      </c>
      <c r="H6992" s="77">
        <v>43820</v>
      </c>
      <c r="I6992" s="30">
        <v>43853</v>
      </c>
      <c r="J6992" s="36">
        <f t="shared" si="240"/>
        <v>34</v>
      </c>
      <c r="K6992" s="37">
        <v>4.75</v>
      </c>
      <c r="L6992" s="37">
        <v>4.75</v>
      </c>
      <c r="M6992" s="38">
        <f t="shared" si="241"/>
        <v>224.305555555556</v>
      </c>
      <c r="N6992" s="39" t="s">
        <v>16461</v>
      </c>
      <c r="O6992" s="27" t="s">
        <v>16445</v>
      </c>
    </row>
    <row r="6993" s="7" customFormat="1" ht="21" customHeight="1" spans="1:15">
      <c r="A6993" s="27">
        <v>6990</v>
      </c>
      <c r="B6993" s="39" t="s">
        <v>16462</v>
      </c>
      <c r="C6993" s="39" t="s">
        <v>16450</v>
      </c>
      <c r="D6993" s="39" t="s">
        <v>2652</v>
      </c>
      <c r="E6993" s="95">
        <v>50000</v>
      </c>
      <c r="F6993" s="39" t="s">
        <v>3944</v>
      </c>
      <c r="G6993" s="39" t="s">
        <v>1917</v>
      </c>
      <c r="H6993" s="77">
        <v>43820</v>
      </c>
      <c r="I6993" s="30">
        <v>43874</v>
      </c>
      <c r="J6993" s="36">
        <f t="shared" si="240"/>
        <v>55</v>
      </c>
      <c r="K6993" s="37">
        <v>4.75</v>
      </c>
      <c r="L6993" s="37">
        <v>4.75</v>
      </c>
      <c r="M6993" s="38">
        <f t="shared" si="241"/>
        <v>362.847222222222</v>
      </c>
      <c r="N6993" s="39" t="s">
        <v>16463</v>
      </c>
      <c r="O6993" s="27" t="s">
        <v>16445</v>
      </c>
    </row>
    <row r="6994" s="7" customFormat="1" ht="21" customHeight="1" spans="1:15">
      <c r="A6994" s="27">
        <v>6991</v>
      </c>
      <c r="B6994" s="39" t="s">
        <v>16464</v>
      </c>
      <c r="C6994" s="39" t="s">
        <v>16465</v>
      </c>
      <c r="D6994" s="39" t="s">
        <v>2652</v>
      </c>
      <c r="E6994" s="95">
        <v>20000</v>
      </c>
      <c r="F6994" s="39" t="s">
        <v>3951</v>
      </c>
      <c r="G6994" s="39" t="s">
        <v>4955</v>
      </c>
      <c r="H6994" s="77">
        <v>43820</v>
      </c>
      <c r="I6994" s="30">
        <v>43887</v>
      </c>
      <c r="J6994" s="36">
        <f t="shared" si="240"/>
        <v>68</v>
      </c>
      <c r="K6994" s="37">
        <v>4.75</v>
      </c>
      <c r="L6994" s="37">
        <v>4.75</v>
      </c>
      <c r="M6994" s="38">
        <f t="shared" si="241"/>
        <v>179.444444444444</v>
      </c>
      <c r="N6994" s="39" t="s">
        <v>16466</v>
      </c>
      <c r="O6994" s="27" t="s">
        <v>16445</v>
      </c>
    </row>
    <row r="6995" s="7" customFormat="1" ht="21" customHeight="1" spans="1:15">
      <c r="A6995" s="27">
        <v>6992</v>
      </c>
      <c r="B6995" s="39" t="s">
        <v>16467</v>
      </c>
      <c r="C6995" s="39" t="s">
        <v>16460</v>
      </c>
      <c r="D6995" s="39" t="s">
        <v>2652</v>
      </c>
      <c r="E6995" s="95">
        <v>50000</v>
      </c>
      <c r="F6995" s="39" t="s">
        <v>3951</v>
      </c>
      <c r="G6995" s="39" t="s">
        <v>382</v>
      </c>
      <c r="H6995" s="77">
        <v>43820</v>
      </c>
      <c r="I6995" s="30">
        <v>43888</v>
      </c>
      <c r="J6995" s="36">
        <f t="shared" si="240"/>
        <v>69</v>
      </c>
      <c r="K6995" s="37">
        <v>4.75</v>
      </c>
      <c r="L6995" s="37">
        <v>4.75</v>
      </c>
      <c r="M6995" s="38">
        <f t="shared" si="241"/>
        <v>455.208333333333</v>
      </c>
      <c r="N6995" s="39" t="s">
        <v>16468</v>
      </c>
      <c r="O6995" s="27" t="s">
        <v>16445</v>
      </c>
    </row>
    <row r="6996" s="7" customFormat="1" ht="21" customHeight="1" spans="1:15">
      <c r="A6996" s="27">
        <v>6993</v>
      </c>
      <c r="B6996" s="39" t="s">
        <v>16469</v>
      </c>
      <c r="C6996" s="39" t="s">
        <v>16470</v>
      </c>
      <c r="D6996" s="39" t="s">
        <v>2652</v>
      </c>
      <c r="E6996" s="95">
        <v>42000</v>
      </c>
      <c r="F6996" s="39" t="s">
        <v>1237</v>
      </c>
      <c r="G6996" s="39" t="s">
        <v>432</v>
      </c>
      <c r="H6996" s="77">
        <v>43820</v>
      </c>
      <c r="I6996" s="30">
        <v>43892</v>
      </c>
      <c r="J6996" s="36">
        <f t="shared" si="240"/>
        <v>73</v>
      </c>
      <c r="K6996" s="37">
        <v>4.75</v>
      </c>
      <c r="L6996" s="37">
        <v>4.75</v>
      </c>
      <c r="M6996" s="38">
        <f t="shared" si="241"/>
        <v>404.541666666667</v>
      </c>
      <c r="N6996" s="39" t="s">
        <v>16471</v>
      </c>
      <c r="O6996" s="27" t="s">
        <v>16445</v>
      </c>
    </row>
    <row r="6997" s="7" customFormat="1" ht="21" customHeight="1" spans="1:15">
      <c r="A6997" s="27">
        <v>6994</v>
      </c>
      <c r="B6997" s="39" t="s">
        <v>16472</v>
      </c>
      <c r="C6997" s="39" t="s">
        <v>16443</v>
      </c>
      <c r="D6997" s="39" t="s">
        <v>2652</v>
      </c>
      <c r="E6997" s="95">
        <v>50000</v>
      </c>
      <c r="F6997" s="39" t="s">
        <v>4029</v>
      </c>
      <c r="G6997" s="39" t="s">
        <v>363</v>
      </c>
      <c r="H6997" s="77">
        <v>43820</v>
      </c>
      <c r="I6997" s="30">
        <v>43904</v>
      </c>
      <c r="J6997" s="36">
        <f t="shared" si="240"/>
        <v>85</v>
      </c>
      <c r="K6997" s="37">
        <v>4.75</v>
      </c>
      <c r="L6997" s="37">
        <v>4.75</v>
      </c>
      <c r="M6997" s="38">
        <f t="shared" si="241"/>
        <v>560.763888888889</v>
      </c>
      <c r="N6997" s="39" t="s">
        <v>16473</v>
      </c>
      <c r="O6997" s="27" t="s">
        <v>16445</v>
      </c>
    </row>
    <row r="6998" s="7" customFormat="1" ht="21" customHeight="1" spans="1:15">
      <c r="A6998" s="27">
        <v>6995</v>
      </c>
      <c r="B6998" s="39" t="s">
        <v>16474</v>
      </c>
      <c r="C6998" s="39" t="s">
        <v>16475</v>
      </c>
      <c r="D6998" s="39" t="s">
        <v>2652</v>
      </c>
      <c r="E6998" s="95">
        <v>50000</v>
      </c>
      <c r="F6998" s="39" t="s">
        <v>4029</v>
      </c>
      <c r="G6998" s="39" t="s">
        <v>363</v>
      </c>
      <c r="H6998" s="77">
        <v>43820</v>
      </c>
      <c r="I6998" s="30">
        <v>43904</v>
      </c>
      <c r="J6998" s="36">
        <f t="shared" si="240"/>
        <v>85</v>
      </c>
      <c r="K6998" s="37">
        <v>4.75</v>
      </c>
      <c r="L6998" s="37">
        <v>4.75</v>
      </c>
      <c r="M6998" s="38">
        <f t="shared" si="241"/>
        <v>560.763888888889</v>
      </c>
      <c r="N6998" s="39" t="s">
        <v>16476</v>
      </c>
      <c r="O6998" s="27" t="s">
        <v>16445</v>
      </c>
    </row>
    <row r="6999" s="7" customFormat="1" ht="21" customHeight="1" spans="1:15">
      <c r="A6999" s="27">
        <v>6996</v>
      </c>
      <c r="B6999" s="39" t="s">
        <v>16477</v>
      </c>
      <c r="C6999" s="39" t="s">
        <v>16478</v>
      </c>
      <c r="D6999" s="39" t="s">
        <v>2652</v>
      </c>
      <c r="E6999" s="95">
        <v>50000</v>
      </c>
      <c r="F6999" s="39" t="s">
        <v>308</v>
      </c>
      <c r="G6999" s="39" t="s">
        <v>309</v>
      </c>
      <c r="H6999" s="77">
        <v>43820</v>
      </c>
      <c r="I6999" s="30">
        <v>43906</v>
      </c>
      <c r="J6999" s="36">
        <f t="shared" si="240"/>
        <v>87</v>
      </c>
      <c r="K6999" s="37">
        <v>4.75</v>
      </c>
      <c r="L6999" s="37">
        <v>4.75</v>
      </c>
      <c r="M6999" s="38">
        <f t="shared" si="241"/>
        <v>573.958333333333</v>
      </c>
      <c r="N6999" s="39" t="s">
        <v>16479</v>
      </c>
      <c r="O6999" s="27" t="s">
        <v>16445</v>
      </c>
    </row>
    <row r="7000" s="7" customFormat="1" ht="21" customHeight="1" spans="1:15">
      <c r="A7000" s="27">
        <v>6997</v>
      </c>
      <c r="B7000" s="39" t="s">
        <v>16480</v>
      </c>
      <c r="C7000" s="39" t="s">
        <v>16481</v>
      </c>
      <c r="D7000" s="39" t="s">
        <v>2652</v>
      </c>
      <c r="E7000" s="95">
        <v>50000</v>
      </c>
      <c r="F7000" s="39" t="s">
        <v>308</v>
      </c>
      <c r="G7000" s="39" t="s">
        <v>309</v>
      </c>
      <c r="H7000" s="77">
        <v>43820</v>
      </c>
      <c r="I7000" s="30">
        <v>43906</v>
      </c>
      <c r="J7000" s="36">
        <f t="shared" si="240"/>
        <v>87</v>
      </c>
      <c r="K7000" s="37">
        <v>4.75</v>
      </c>
      <c r="L7000" s="37">
        <v>4.75</v>
      </c>
      <c r="M7000" s="38">
        <f t="shared" si="241"/>
        <v>573.958333333333</v>
      </c>
      <c r="N7000" s="39" t="s">
        <v>16482</v>
      </c>
      <c r="O7000" s="27" t="s">
        <v>16445</v>
      </c>
    </row>
    <row r="7001" s="7" customFormat="1" ht="21" customHeight="1" spans="1:15">
      <c r="A7001" s="27">
        <v>6998</v>
      </c>
      <c r="B7001" s="39" t="s">
        <v>16483</v>
      </c>
      <c r="C7001" s="39" t="s">
        <v>16484</v>
      </c>
      <c r="D7001" s="39" t="s">
        <v>2652</v>
      </c>
      <c r="E7001" s="95">
        <v>50000</v>
      </c>
      <c r="F7001" s="39" t="s">
        <v>321</v>
      </c>
      <c r="G7001" s="39" t="s">
        <v>322</v>
      </c>
      <c r="H7001" s="77">
        <v>43820</v>
      </c>
      <c r="I7001" s="30">
        <v>43909</v>
      </c>
      <c r="J7001" s="36">
        <f t="shared" si="240"/>
        <v>90</v>
      </c>
      <c r="K7001" s="37">
        <v>4.75</v>
      </c>
      <c r="L7001" s="37">
        <v>4.75</v>
      </c>
      <c r="M7001" s="38">
        <f t="shared" si="241"/>
        <v>593.75</v>
      </c>
      <c r="N7001" s="39" t="s">
        <v>16485</v>
      </c>
      <c r="O7001" s="27" t="s">
        <v>16445</v>
      </c>
    </row>
    <row r="7002" s="7" customFormat="1" ht="21" customHeight="1" spans="1:15">
      <c r="A7002" s="27">
        <v>6999</v>
      </c>
      <c r="B7002" s="39" t="s">
        <v>16486</v>
      </c>
      <c r="C7002" s="39" t="s">
        <v>16487</v>
      </c>
      <c r="D7002" s="39" t="s">
        <v>2652</v>
      </c>
      <c r="E7002" s="95">
        <v>50000</v>
      </c>
      <c r="F7002" s="39" t="s">
        <v>461</v>
      </c>
      <c r="G7002" s="39" t="s">
        <v>462</v>
      </c>
      <c r="H7002" s="77">
        <v>43820</v>
      </c>
      <c r="I7002" s="30">
        <v>43926</v>
      </c>
      <c r="J7002" s="36">
        <f t="shared" si="240"/>
        <v>107</v>
      </c>
      <c r="K7002" s="37">
        <v>4.75</v>
      </c>
      <c r="L7002" s="37">
        <v>4.75</v>
      </c>
      <c r="M7002" s="38">
        <f t="shared" si="241"/>
        <v>705.902777777778</v>
      </c>
      <c r="N7002" s="39" t="s">
        <v>16488</v>
      </c>
      <c r="O7002" s="27" t="s">
        <v>16445</v>
      </c>
    </row>
    <row r="7003" s="7" customFormat="1" ht="21" customHeight="1" spans="1:15">
      <c r="A7003" s="27">
        <v>7000</v>
      </c>
      <c r="B7003" s="39" t="s">
        <v>16489</v>
      </c>
      <c r="C7003" s="39" t="s">
        <v>16490</v>
      </c>
      <c r="D7003" s="39" t="s">
        <v>2652</v>
      </c>
      <c r="E7003" s="95">
        <v>50000</v>
      </c>
      <c r="F7003" s="39" t="s">
        <v>476</v>
      </c>
      <c r="G7003" s="39" t="s">
        <v>477</v>
      </c>
      <c r="H7003" s="77">
        <v>43820</v>
      </c>
      <c r="I7003" s="30">
        <v>43916</v>
      </c>
      <c r="J7003" s="36">
        <f t="shared" si="240"/>
        <v>97</v>
      </c>
      <c r="K7003" s="37">
        <v>4.75</v>
      </c>
      <c r="L7003" s="37">
        <v>4.75</v>
      </c>
      <c r="M7003" s="38">
        <f t="shared" si="241"/>
        <v>639.930555555556</v>
      </c>
      <c r="N7003" s="39" t="s">
        <v>16491</v>
      </c>
      <c r="O7003" s="27" t="s">
        <v>16445</v>
      </c>
    </row>
    <row r="7004" s="7" customFormat="1" ht="21" customHeight="1" spans="1:15">
      <c r="A7004" s="27">
        <v>7001</v>
      </c>
      <c r="B7004" s="39" t="s">
        <v>16492</v>
      </c>
      <c r="C7004" s="39" t="s">
        <v>16493</v>
      </c>
      <c r="D7004" s="39" t="s">
        <v>2652</v>
      </c>
      <c r="E7004" s="95">
        <v>50000</v>
      </c>
      <c r="F7004" s="39" t="s">
        <v>539</v>
      </c>
      <c r="G7004" s="39" t="s">
        <v>533</v>
      </c>
      <c r="H7004" s="77">
        <v>43820</v>
      </c>
      <c r="I7004" s="30">
        <v>43937</v>
      </c>
      <c r="J7004" s="36">
        <f t="shared" si="240"/>
        <v>118</v>
      </c>
      <c r="K7004" s="37">
        <v>4.75</v>
      </c>
      <c r="L7004" s="37">
        <v>4.75</v>
      </c>
      <c r="M7004" s="38">
        <f t="shared" si="241"/>
        <v>778.472222222222</v>
      </c>
      <c r="N7004" s="39" t="s">
        <v>16494</v>
      </c>
      <c r="O7004" s="27" t="s">
        <v>16445</v>
      </c>
    </row>
    <row r="7005" s="7" customFormat="1" ht="21" customHeight="1" spans="1:15">
      <c r="A7005" s="27">
        <v>7002</v>
      </c>
      <c r="B7005" s="39" t="s">
        <v>16495</v>
      </c>
      <c r="C7005" s="39" t="s">
        <v>16496</v>
      </c>
      <c r="D7005" s="39" t="s">
        <v>2652</v>
      </c>
      <c r="E7005" s="95">
        <v>50000</v>
      </c>
      <c r="F7005" s="39" t="s">
        <v>4143</v>
      </c>
      <c r="G7005" s="39" t="s">
        <v>4144</v>
      </c>
      <c r="H7005" s="77">
        <v>43820</v>
      </c>
      <c r="I7005" s="30">
        <v>43941</v>
      </c>
      <c r="J7005" s="36">
        <f t="shared" si="240"/>
        <v>122</v>
      </c>
      <c r="K7005" s="37">
        <v>4.75</v>
      </c>
      <c r="L7005" s="37">
        <v>4.75</v>
      </c>
      <c r="M7005" s="38">
        <f t="shared" si="241"/>
        <v>804.861111111111</v>
      </c>
      <c r="N7005" s="39" t="s">
        <v>16497</v>
      </c>
      <c r="O7005" s="27" t="s">
        <v>16445</v>
      </c>
    </row>
    <row r="7006" s="7" customFormat="1" ht="21" customHeight="1" spans="1:15">
      <c r="A7006" s="27">
        <v>7003</v>
      </c>
      <c r="B7006" s="39" t="s">
        <v>16498</v>
      </c>
      <c r="C7006" s="39" t="s">
        <v>16475</v>
      </c>
      <c r="D7006" s="39" t="s">
        <v>2652</v>
      </c>
      <c r="E7006" s="95">
        <v>30000</v>
      </c>
      <c r="F7006" s="39" t="s">
        <v>1465</v>
      </c>
      <c r="G7006" s="39" t="s">
        <v>1466</v>
      </c>
      <c r="H7006" s="77">
        <v>43820</v>
      </c>
      <c r="I7006" s="30">
        <v>43944</v>
      </c>
      <c r="J7006" s="36">
        <f t="shared" si="240"/>
        <v>125</v>
      </c>
      <c r="K7006" s="37">
        <v>4.75</v>
      </c>
      <c r="L7006" s="37">
        <v>4.75</v>
      </c>
      <c r="M7006" s="38">
        <f t="shared" si="241"/>
        <v>494.791666666667</v>
      </c>
      <c r="N7006" s="39" t="s">
        <v>16499</v>
      </c>
      <c r="O7006" s="27" t="s">
        <v>16445</v>
      </c>
    </row>
    <row r="7007" s="7" customFormat="1" ht="21" customHeight="1" spans="1:15">
      <c r="A7007" s="27">
        <v>7004</v>
      </c>
      <c r="B7007" s="39" t="s">
        <v>16500</v>
      </c>
      <c r="C7007" s="39" t="s">
        <v>16501</v>
      </c>
      <c r="D7007" s="39" t="s">
        <v>2652</v>
      </c>
      <c r="E7007" s="95">
        <v>50000</v>
      </c>
      <c r="F7007" s="39" t="s">
        <v>1465</v>
      </c>
      <c r="G7007" s="39" t="s">
        <v>1466</v>
      </c>
      <c r="H7007" s="77">
        <v>43820</v>
      </c>
      <c r="I7007" s="30">
        <v>43944</v>
      </c>
      <c r="J7007" s="36">
        <f t="shared" si="240"/>
        <v>125</v>
      </c>
      <c r="K7007" s="37">
        <v>4.75</v>
      </c>
      <c r="L7007" s="37">
        <v>4.75</v>
      </c>
      <c r="M7007" s="38">
        <f t="shared" si="241"/>
        <v>824.652777777778</v>
      </c>
      <c r="N7007" s="39" t="s">
        <v>16502</v>
      </c>
      <c r="O7007" s="27" t="s">
        <v>16445</v>
      </c>
    </row>
    <row r="7008" s="7" customFormat="1" ht="21" customHeight="1" spans="1:15">
      <c r="A7008" s="27">
        <v>7005</v>
      </c>
      <c r="B7008" s="39" t="s">
        <v>16503</v>
      </c>
      <c r="C7008" s="39" t="s">
        <v>16490</v>
      </c>
      <c r="D7008" s="39" t="s">
        <v>2652</v>
      </c>
      <c r="E7008" s="95">
        <v>50000</v>
      </c>
      <c r="F7008" s="39" t="s">
        <v>1475</v>
      </c>
      <c r="G7008" s="39" t="s">
        <v>1476</v>
      </c>
      <c r="H7008" s="77">
        <v>43820</v>
      </c>
      <c r="I7008" s="30">
        <v>43945</v>
      </c>
      <c r="J7008" s="36">
        <f t="shared" si="240"/>
        <v>126</v>
      </c>
      <c r="K7008" s="37">
        <v>4.75</v>
      </c>
      <c r="L7008" s="37">
        <v>4.75</v>
      </c>
      <c r="M7008" s="38">
        <f t="shared" si="241"/>
        <v>831.25</v>
      </c>
      <c r="N7008" s="39" t="s">
        <v>16504</v>
      </c>
      <c r="O7008" s="27" t="s">
        <v>16445</v>
      </c>
    </row>
    <row r="7009" s="7" customFormat="1" ht="21" customHeight="1" spans="1:15">
      <c r="A7009" s="27">
        <v>7006</v>
      </c>
      <c r="B7009" s="39" t="s">
        <v>16505</v>
      </c>
      <c r="C7009" s="39" t="s">
        <v>16493</v>
      </c>
      <c r="D7009" s="39" t="s">
        <v>2652</v>
      </c>
      <c r="E7009" s="95">
        <v>50000</v>
      </c>
      <c r="F7009" s="39" t="s">
        <v>1493</v>
      </c>
      <c r="G7009" s="39" t="s">
        <v>1487</v>
      </c>
      <c r="H7009" s="77">
        <v>43820</v>
      </c>
      <c r="I7009" s="30">
        <v>43946</v>
      </c>
      <c r="J7009" s="36">
        <f t="shared" si="240"/>
        <v>127</v>
      </c>
      <c r="K7009" s="37">
        <v>4.75</v>
      </c>
      <c r="L7009" s="37">
        <v>4.75</v>
      </c>
      <c r="M7009" s="38">
        <f t="shared" si="241"/>
        <v>837.847222222222</v>
      </c>
      <c r="N7009" s="39" t="s">
        <v>16506</v>
      </c>
      <c r="O7009" s="27" t="s">
        <v>16445</v>
      </c>
    </row>
    <row r="7010" s="7" customFormat="1" ht="21" customHeight="1" spans="1:15">
      <c r="A7010" s="27">
        <v>7007</v>
      </c>
      <c r="B7010" s="39" t="s">
        <v>16507</v>
      </c>
      <c r="C7010" s="39" t="s">
        <v>16508</v>
      </c>
      <c r="D7010" s="39" t="s">
        <v>2652</v>
      </c>
      <c r="E7010" s="95">
        <v>50000</v>
      </c>
      <c r="F7010" s="39" t="s">
        <v>2079</v>
      </c>
      <c r="G7010" s="39" t="s">
        <v>2080</v>
      </c>
      <c r="H7010" s="77">
        <v>43820</v>
      </c>
      <c r="I7010" s="30">
        <v>43948</v>
      </c>
      <c r="J7010" s="36">
        <f t="shared" si="240"/>
        <v>129</v>
      </c>
      <c r="K7010" s="37">
        <v>4.75</v>
      </c>
      <c r="L7010" s="37">
        <v>4.75</v>
      </c>
      <c r="M7010" s="38">
        <f t="shared" si="241"/>
        <v>851.041666666667</v>
      </c>
      <c r="N7010" s="39" t="s">
        <v>16509</v>
      </c>
      <c r="O7010" s="27" t="s">
        <v>16445</v>
      </c>
    </row>
    <row r="7011" s="7" customFormat="1" ht="21" customHeight="1" spans="1:15">
      <c r="A7011" s="27">
        <v>7008</v>
      </c>
      <c r="B7011" s="39" t="s">
        <v>16510</v>
      </c>
      <c r="C7011" s="39" t="s">
        <v>16508</v>
      </c>
      <c r="D7011" s="39" t="s">
        <v>2652</v>
      </c>
      <c r="E7011" s="95">
        <v>40000</v>
      </c>
      <c r="F7011" s="39" t="s">
        <v>572</v>
      </c>
      <c r="G7011" s="39" t="s">
        <v>573</v>
      </c>
      <c r="H7011" s="77">
        <v>43820</v>
      </c>
      <c r="I7011" s="77">
        <v>44002</v>
      </c>
      <c r="J7011" s="36">
        <f t="shared" si="240"/>
        <v>183</v>
      </c>
      <c r="K7011" s="37">
        <v>4.75</v>
      </c>
      <c r="L7011" s="37">
        <v>4.75</v>
      </c>
      <c r="M7011" s="38">
        <f t="shared" si="241"/>
        <v>965.833333333333</v>
      </c>
      <c r="N7011" s="39" t="s">
        <v>16511</v>
      </c>
      <c r="O7011" s="27" t="s">
        <v>16445</v>
      </c>
    </row>
    <row r="7012" s="7" customFormat="1" ht="21" customHeight="1" spans="1:15">
      <c r="A7012" s="27">
        <v>7009</v>
      </c>
      <c r="B7012" s="39" t="s">
        <v>16512</v>
      </c>
      <c r="C7012" s="39" t="s">
        <v>16513</v>
      </c>
      <c r="D7012" s="39" t="s">
        <v>2652</v>
      </c>
      <c r="E7012" s="95">
        <v>50000</v>
      </c>
      <c r="F7012" s="39" t="s">
        <v>580</v>
      </c>
      <c r="G7012" s="39" t="s">
        <v>573</v>
      </c>
      <c r="H7012" s="77">
        <v>43820</v>
      </c>
      <c r="I7012" s="77">
        <v>44002</v>
      </c>
      <c r="J7012" s="36">
        <f t="shared" si="240"/>
        <v>183</v>
      </c>
      <c r="K7012" s="37">
        <v>4.75</v>
      </c>
      <c r="L7012" s="37">
        <v>4.75</v>
      </c>
      <c r="M7012" s="38">
        <f t="shared" si="241"/>
        <v>1207.29166666667</v>
      </c>
      <c r="N7012" s="39" t="s">
        <v>16514</v>
      </c>
      <c r="O7012" s="27" t="s">
        <v>16445</v>
      </c>
    </row>
    <row r="7013" s="7" customFormat="1" ht="21" customHeight="1" spans="1:15">
      <c r="A7013" s="27">
        <v>7010</v>
      </c>
      <c r="B7013" s="39" t="s">
        <v>16515</v>
      </c>
      <c r="C7013" s="39" t="s">
        <v>16443</v>
      </c>
      <c r="D7013" s="39" t="s">
        <v>2652</v>
      </c>
      <c r="E7013" s="95">
        <v>50000</v>
      </c>
      <c r="F7013" s="39" t="s">
        <v>5110</v>
      </c>
      <c r="G7013" s="39" t="s">
        <v>2095</v>
      </c>
      <c r="H7013" s="77">
        <v>43820</v>
      </c>
      <c r="I7013" s="77">
        <v>44002</v>
      </c>
      <c r="J7013" s="36">
        <f t="shared" si="240"/>
        <v>183</v>
      </c>
      <c r="K7013" s="37">
        <v>4.75</v>
      </c>
      <c r="L7013" s="37">
        <v>4.75</v>
      </c>
      <c r="M7013" s="38">
        <f t="shared" si="241"/>
        <v>1207.29166666667</v>
      </c>
      <c r="N7013" s="39" t="s">
        <v>16516</v>
      </c>
      <c r="O7013" s="27" t="s">
        <v>16445</v>
      </c>
    </row>
    <row r="7014" s="7" customFormat="1" ht="21" customHeight="1" spans="1:15">
      <c r="A7014" s="27">
        <v>7011</v>
      </c>
      <c r="B7014" s="39" t="s">
        <v>16517</v>
      </c>
      <c r="C7014" s="39" t="s">
        <v>16518</v>
      </c>
      <c r="D7014" s="39" t="s">
        <v>2652</v>
      </c>
      <c r="E7014" s="95">
        <v>50000</v>
      </c>
      <c r="F7014" s="39" t="s">
        <v>5110</v>
      </c>
      <c r="G7014" s="39" t="s">
        <v>5111</v>
      </c>
      <c r="H7014" s="77">
        <v>43820</v>
      </c>
      <c r="I7014" s="77">
        <v>44002</v>
      </c>
      <c r="J7014" s="36">
        <f t="shared" si="240"/>
        <v>183</v>
      </c>
      <c r="K7014" s="37">
        <v>4.75</v>
      </c>
      <c r="L7014" s="37">
        <v>4.75</v>
      </c>
      <c r="M7014" s="38">
        <f t="shared" si="241"/>
        <v>1207.29166666667</v>
      </c>
      <c r="N7014" s="39" t="s">
        <v>16519</v>
      </c>
      <c r="O7014" s="27" t="s">
        <v>16445</v>
      </c>
    </row>
    <row r="7015" s="7" customFormat="1" ht="21" customHeight="1" spans="1:15">
      <c r="A7015" s="27">
        <v>7012</v>
      </c>
      <c r="B7015" s="39" t="s">
        <v>16520</v>
      </c>
      <c r="C7015" s="39" t="s">
        <v>16521</v>
      </c>
      <c r="D7015" s="39" t="s">
        <v>2652</v>
      </c>
      <c r="E7015" s="95">
        <v>50000</v>
      </c>
      <c r="F7015" s="39" t="s">
        <v>5110</v>
      </c>
      <c r="G7015" s="39" t="s">
        <v>5111</v>
      </c>
      <c r="H7015" s="77">
        <v>43820</v>
      </c>
      <c r="I7015" s="77">
        <v>44002</v>
      </c>
      <c r="J7015" s="36">
        <f t="shared" si="240"/>
        <v>183</v>
      </c>
      <c r="K7015" s="37">
        <v>4.75</v>
      </c>
      <c r="L7015" s="37">
        <v>4.75</v>
      </c>
      <c r="M7015" s="38">
        <f t="shared" si="241"/>
        <v>1207.29166666667</v>
      </c>
      <c r="N7015" s="39" t="s">
        <v>16522</v>
      </c>
      <c r="O7015" s="27" t="s">
        <v>16445</v>
      </c>
    </row>
    <row r="7016" s="7" customFormat="1" ht="21" customHeight="1" spans="1:15">
      <c r="A7016" s="27">
        <v>7013</v>
      </c>
      <c r="B7016" s="39" t="s">
        <v>16523</v>
      </c>
      <c r="C7016" s="39" t="s">
        <v>16521</v>
      </c>
      <c r="D7016" s="39" t="s">
        <v>2652</v>
      </c>
      <c r="E7016" s="95">
        <v>50000</v>
      </c>
      <c r="F7016" s="39" t="s">
        <v>7108</v>
      </c>
      <c r="G7016" s="39" t="s">
        <v>7109</v>
      </c>
      <c r="H7016" s="77">
        <v>43820</v>
      </c>
      <c r="I7016" s="77">
        <v>44002</v>
      </c>
      <c r="J7016" s="36">
        <f t="shared" si="240"/>
        <v>183</v>
      </c>
      <c r="K7016" s="37">
        <v>4.75</v>
      </c>
      <c r="L7016" s="37">
        <v>4.75</v>
      </c>
      <c r="M7016" s="38">
        <f t="shared" si="241"/>
        <v>1207.29166666667</v>
      </c>
      <c r="N7016" s="39" t="s">
        <v>16524</v>
      </c>
      <c r="O7016" s="27" t="s">
        <v>16445</v>
      </c>
    </row>
    <row r="7017" s="7" customFormat="1" ht="21" customHeight="1" spans="1:15">
      <c r="A7017" s="27">
        <v>7014</v>
      </c>
      <c r="B7017" s="39" t="s">
        <v>16525</v>
      </c>
      <c r="C7017" s="39" t="s">
        <v>16484</v>
      </c>
      <c r="D7017" s="39" t="s">
        <v>2652</v>
      </c>
      <c r="E7017" s="95">
        <v>50000</v>
      </c>
      <c r="F7017" s="39" t="s">
        <v>592</v>
      </c>
      <c r="G7017" s="39" t="s">
        <v>593</v>
      </c>
      <c r="H7017" s="77">
        <v>43820</v>
      </c>
      <c r="I7017" s="77">
        <v>44002</v>
      </c>
      <c r="J7017" s="36">
        <f t="shared" si="240"/>
        <v>183</v>
      </c>
      <c r="K7017" s="37">
        <v>4.75</v>
      </c>
      <c r="L7017" s="37">
        <v>4.75</v>
      </c>
      <c r="M7017" s="38">
        <f t="shared" si="241"/>
        <v>1207.29166666667</v>
      </c>
      <c r="N7017" s="39" t="s">
        <v>16526</v>
      </c>
      <c r="O7017" s="27" t="s">
        <v>16445</v>
      </c>
    </row>
    <row r="7018" s="7" customFormat="1" ht="21" customHeight="1" spans="1:15">
      <c r="A7018" s="27">
        <v>7015</v>
      </c>
      <c r="B7018" s="39" t="s">
        <v>16527</v>
      </c>
      <c r="C7018" s="39" t="s">
        <v>16513</v>
      </c>
      <c r="D7018" s="39" t="s">
        <v>2652</v>
      </c>
      <c r="E7018" s="95">
        <v>50000</v>
      </c>
      <c r="F7018" s="39" t="s">
        <v>592</v>
      </c>
      <c r="G7018" s="39" t="s">
        <v>589</v>
      </c>
      <c r="H7018" s="77">
        <v>43820</v>
      </c>
      <c r="I7018" s="77">
        <v>44002</v>
      </c>
      <c r="J7018" s="36">
        <f t="shared" si="240"/>
        <v>183</v>
      </c>
      <c r="K7018" s="37">
        <v>4.75</v>
      </c>
      <c r="L7018" s="37">
        <v>4.75</v>
      </c>
      <c r="M7018" s="38">
        <f t="shared" si="241"/>
        <v>1207.29166666667</v>
      </c>
      <c r="N7018" s="39" t="s">
        <v>16528</v>
      </c>
      <c r="O7018" s="27" t="s">
        <v>16445</v>
      </c>
    </row>
    <row r="7019" s="7" customFormat="1" ht="21" customHeight="1" spans="1:15">
      <c r="A7019" s="27">
        <v>7016</v>
      </c>
      <c r="B7019" s="39" t="s">
        <v>16529</v>
      </c>
      <c r="C7019" s="39" t="s">
        <v>16530</v>
      </c>
      <c r="D7019" s="39" t="s">
        <v>2652</v>
      </c>
      <c r="E7019" s="95">
        <v>40000</v>
      </c>
      <c r="F7019" s="39" t="s">
        <v>596</v>
      </c>
      <c r="G7019" s="39" t="s">
        <v>597</v>
      </c>
      <c r="H7019" s="77">
        <v>43820</v>
      </c>
      <c r="I7019" s="77">
        <v>44002</v>
      </c>
      <c r="J7019" s="36">
        <f t="shared" si="240"/>
        <v>183</v>
      </c>
      <c r="K7019" s="37">
        <v>4.75</v>
      </c>
      <c r="L7019" s="37">
        <v>4.75</v>
      </c>
      <c r="M7019" s="38">
        <f t="shared" si="241"/>
        <v>965.833333333333</v>
      </c>
      <c r="N7019" s="39" t="s">
        <v>16531</v>
      </c>
      <c r="O7019" s="27" t="s">
        <v>16445</v>
      </c>
    </row>
    <row r="7020" s="7" customFormat="1" ht="21" customHeight="1" spans="1:15">
      <c r="A7020" s="27">
        <v>7017</v>
      </c>
      <c r="B7020" s="39" t="s">
        <v>16532</v>
      </c>
      <c r="C7020" s="39" t="s">
        <v>16450</v>
      </c>
      <c r="D7020" s="39" t="s">
        <v>2652</v>
      </c>
      <c r="E7020" s="95">
        <v>50000</v>
      </c>
      <c r="F7020" s="39" t="s">
        <v>596</v>
      </c>
      <c r="G7020" s="39" t="s">
        <v>597</v>
      </c>
      <c r="H7020" s="77">
        <v>43820</v>
      </c>
      <c r="I7020" s="77">
        <v>44002</v>
      </c>
      <c r="J7020" s="36">
        <f t="shared" si="240"/>
        <v>183</v>
      </c>
      <c r="K7020" s="37">
        <v>4.75</v>
      </c>
      <c r="L7020" s="37">
        <v>4.75</v>
      </c>
      <c r="M7020" s="38">
        <f t="shared" si="241"/>
        <v>1207.29166666667</v>
      </c>
      <c r="N7020" s="39" t="s">
        <v>16533</v>
      </c>
      <c r="O7020" s="27" t="s">
        <v>16445</v>
      </c>
    </row>
    <row r="7021" s="7" customFormat="1" ht="21" customHeight="1" spans="1:15">
      <c r="A7021" s="27">
        <v>7018</v>
      </c>
      <c r="B7021" s="39" t="s">
        <v>16534</v>
      </c>
      <c r="C7021" s="39" t="s">
        <v>16518</v>
      </c>
      <c r="D7021" s="39" t="s">
        <v>2652</v>
      </c>
      <c r="E7021" s="95">
        <v>50000</v>
      </c>
      <c r="F7021" s="39" t="s">
        <v>596</v>
      </c>
      <c r="G7021" s="39" t="s">
        <v>597</v>
      </c>
      <c r="H7021" s="77">
        <v>43820</v>
      </c>
      <c r="I7021" s="77">
        <v>44002</v>
      </c>
      <c r="J7021" s="36">
        <f t="shared" si="240"/>
        <v>183</v>
      </c>
      <c r="K7021" s="37">
        <v>4.75</v>
      </c>
      <c r="L7021" s="37">
        <v>4.75</v>
      </c>
      <c r="M7021" s="38">
        <f t="shared" si="241"/>
        <v>1207.29166666667</v>
      </c>
      <c r="N7021" s="39" t="s">
        <v>16535</v>
      </c>
      <c r="O7021" s="27" t="s">
        <v>16445</v>
      </c>
    </row>
    <row r="7022" s="7" customFormat="1" ht="21" customHeight="1" spans="1:15">
      <c r="A7022" s="27">
        <v>7019</v>
      </c>
      <c r="B7022" s="39" t="s">
        <v>16536</v>
      </c>
      <c r="C7022" s="39" t="s">
        <v>16475</v>
      </c>
      <c r="D7022" s="39" t="s">
        <v>2652</v>
      </c>
      <c r="E7022" s="95">
        <v>50000</v>
      </c>
      <c r="F7022" s="39" t="s">
        <v>596</v>
      </c>
      <c r="G7022" s="39" t="s">
        <v>597</v>
      </c>
      <c r="H7022" s="77">
        <v>43820</v>
      </c>
      <c r="I7022" s="77">
        <v>44002</v>
      </c>
      <c r="J7022" s="36">
        <f t="shared" si="240"/>
        <v>183</v>
      </c>
      <c r="K7022" s="37">
        <v>4.75</v>
      </c>
      <c r="L7022" s="37">
        <v>4.75</v>
      </c>
      <c r="M7022" s="38">
        <f t="shared" si="241"/>
        <v>1207.29166666667</v>
      </c>
      <c r="N7022" s="39" t="s">
        <v>16537</v>
      </c>
      <c r="O7022" s="27" t="s">
        <v>16445</v>
      </c>
    </row>
    <row r="7023" s="7" customFormat="1" ht="21" customHeight="1" spans="1:15">
      <c r="A7023" s="27">
        <v>7020</v>
      </c>
      <c r="B7023" s="39" t="s">
        <v>16538</v>
      </c>
      <c r="C7023" s="39" t="s">
        <v>16530</v>
      </c>
      <c r="D7023" s="39" t="s">
        <v>2652</v>
      </c>
      <c r="E7023" s="95">
        <v>50000</v>
      </c>
      <c r="F7023" s="39" t="s">
        <v>596</v>
      </c>
      <c r="G7023" s="39" t="s">
        <v>597</v>
      </c>
      <c r="H7023" s="77">
        <v>43820</v>
      </c>
      <c r="I7023" s="77">
        <v>44002</v>
      </c>
      <c r="J7023" s="36">
        <f t="shared" si="240"/>
        <v>183</v>
      </c>
      <c r="K7023" s="37">
        <v>4.75</v>
      </c>
      <c r="L7023" s="37">
        <v>4.75</v>
      </c>
      <c r="M7023" s="38">
        <f t="shared" si="241"/>
        <v>1207.29166666667</v>
      </c>
      <c r="N7023" s="39" t="s">
        <v>16539</v>
      </c>
      <c r="O7023" s="27" t="s">
        <v>16445</v>
      </c>
    </row>
    <row r="7024" s="7" customFormat="1" ht="21" customHeight="1" spans="1:15">
      <c r="A7024" s="27">
        <v>7021</v>
      </c>
      <c r="B7024" s="39" t="s">
        <v>16540</v>
      </c>
      <c r="C7024" s="39" t="s">
        <v>16443</v>
      </c>
      <c r="D7024" s="39" t="s">
        <v>2652</v>
      </c>
      <c r="E7024" s="95">
        <v>40000</v>
      </c>
      <c r="F7024" s="39" t="s">
        <v>596</v>
      </c>
      <c r="G7024" s="39" t="s">
        <v>597</v>
      </c>
      <c r="H7024" s="77">
        <v>43820</v>
      </c>
      <c r="I7024" s="77">
        <v>44002</v>
      </c>
      <c r="J7024" s="36">
        <f t="shared" si="240"/>
        <v>183</v>
      </c>
      <c r="K7024" s="37">
        <v>4.75</v>
      </c>
      <c r="L7024" s="37">
        <v>4.75</v>
      </c>
      <c r="M7024" s="38">
        <f t="shared" si="241"/>
        <v>965.833333333333</v>
      </c>
      <c r="N7024" s="39" t="s">
        <v>16541</v>
      </c>
      <c r="O7024" s="27" t="s">
        <v>16445</v>
      </c>
    </row>
    <row r="7025" s="7" customFormat="1" ht="21" customHeight="1" spans="1:15">
      <c r="A7025" s="27">
        <v>7022</v>
      </c>
      <c r="B7025" s="39" t="s">
        <v>16542</v>
      </c>
      <c r="C7025" s="39" t="s">
        <v>16543</v>
      </c>
      <c r="D7025" s="39" t="s">
        <v>2652</v>
      </c>
      <c r="E7025" s="95">
        <v>50000</v>
      </c>
      <c r="F7025" s="39" t="s">
        <v>596</v>
      </c>
      <c r="G7025" s="39" t="s">
        <v>597</v>
      </c>
      <c r="H7025" s="77">
        <v>43820</v>
      </c>
      <c r="I7025" s="77">
        <v>44002</v>
      </c>
      <c r="J7025" s="36">
        <f t="shared" si="240"/>
        <v>183</v>
      </c>
      <c r="K7025" s="37">
        <v>4.75</v>
      </c>
      <c r="L7025" s="37">
        <v>4.75</v>
      </c>
      <c r="M7025" s="38">
        <f t="shared" si="241"/>
        <v>1207.29166666667</v>
      </c>
      <c r="N7025" s="39" t="s">
        <v>16544</v>
      </c>
      <c r="O7025" s="27" t="s">
        <v>16445</v>
      </c>
    </row>
    <row r="7026" s="7" customFormat="1" ht="21" customHeight="1" spans="1:15">
      <c r="A7026" s="27">
        <v>7023</v>
      </c>
      <c r="B7026" s="39" t="s">
        <v>16545</v>
      </c>
      <c r="C7026" s="39" t="s">
        <v>16518</v>
      </c>
      <c r="D7026" s="39" t="s">
        <v>2652</v>
      </c>
      <c r="E7026" s="95">
        <v>50000</v>
      </c>
      <c r="F7026" s="39" t="s">
        <v>610</v>
      </c>
      <c r="G7026" s="39" t="s">
        <v>1524</v>
      </c>
      <c r="H7026" s="77">
        <v>43820</v>
      </c>
      <c r="I7026" s="77">
        <v>44002</v>
      </c>
      <c r="J7026" s="36">
        <f t="shared" si="240"/>
        <v>183</v>
      </c>
      <c r="K7026" s="37">
        <v>4.75</v>
      </c>
      <c r="L7026" s="37">
        <v>4.75</v>
      </c>
      <c r="M7026" s="38">
        <f t="shared" si="241"/>
        <v>1207.29166666667</v>
      </c>
      <c r="N7026" s="39" t="s">
        <v>16546</v>
      </c>
      <c r="O7026" s="27" t="s">
        <v>16445</v>
      </c>
    </row>
    <row r="7027" s="7" customFormat="1" ht="21" customHeight="1" spans="1:15">
      <c r="A7027" s="27">
        <v>7024</v>
      </c>
      <c r="B7027" s="39" t="s">
        <v>16547</v>
      </c>
      <c r="C7027" s="39" t="s">
        <v>16496</v>
      </c>
      <c r="D7027" s="39" t="s">
        <v>2652</v>
      </c>
      <c r="E7027" s="95">
        <v>50000</v>
      </c>
      <c r="F7027" s="39" t="s">
        <v>610</v>
      </c>
      <c r="G7027" s="39" t="s">
        <v>1524</v>
      </c>
      <c r="H7027" s="77">
        <v>43820</v>
      </c>
      <c r="I7027" s="77">
        <v>44002</v>
      </c>
      <c r="J7027" s="36">
        <f t="shared" si="240"/>
        <v>183</v>
      </c>
      <c r="K7027" s="37">
        <v>4.75</v>
      </c>
      <c r="L7027" s="37">
        <v>4.75</v>
      </c>
      <c r="M7027" s="38">
        <f t="shared" si="241"/>
        <v>1207.29166666667</v>
      </c>
      <c r="N7027" s="39" t="s">
        <v>16548</v>
      </c>
      <c r="O7027" s="27" t="s">
        <v>16445</v>
      </c>
    </row>
    <row r="7028" s="7" customFormat="1" ht="21" customHeight="1" spans="1:15">
      <c r="A7028" s="27">
        <v>7025</v>
      </c>
      <c r="B7028" s="39" t="s">
        <v>16549</v>
      </c>
      <c r="C7028" s="39" t="s">
        <v>16550</v>
      </c>
      <c r="D7028" s="39" t="s">
        <v>2652</v>
      </c>
      <c r="E7028" s="95">
        <v>50000</v>
      </c>
      <c r="F7028" s="39" t="s">
        <v>610</v>
      </c>
      <c r="G7028" s="39" t="s">
        <v>1524</v>
      </c>
      <c r="H7028" s="77">
        <v>43820</v>
      </c>
      <c r="I7028" s="77">
        <v>44002</v>
      </c>
      <c r="J7028" s="36">
        <f t="shared" si="240"/>
        <v>183</v>
      </c>
      <c r="K7028" s="37">
        <v>4.75</v>
      </c>
      <c r="L7028" s="37">
        <v>4.75</v>
      </c>
      <c r="M7028" s="38">
        <f t="shared" si="241"/>
        <v>1207.29166666667</v>
      </c>
      <c r="N7028" s="39" t="s">
        <v>16551</v>
      </c>
      <c r="O7028" s="27" t="s">
        <v>16445</v>
      </c>
    </row>
    <row r="7029" s="7" customFormat="1" ht="21" customHeight="1" spans="1:15">
      <c r="A7029" s="27">
        <v>7026</v>
      </c>
      <c r="B7029" s="39" t="s">
        <v>16552</v>
      </c>
      <c r="C7029" s="39" t="s">
        <v>16496</v>
      </c>
      <c r="D7029" s="39" t="s">
        <v>2652</v>
      </c>
      <c r="E7029" s="95">
        <v>50000</v>
      </c>
      <c r="F7029" s="39" t="s">
        <v>610</v>
      </c>
      <c r="G7029" s="39" t="s">
        <v>1524</v>
      </c>
      <c r="H7029" s="77">
        <v>43820</v>
      </c>
      <c r="I7029" s="77">
        <v>44002</v>
      </c>
      <c r="J7029" s="36">
        <f t="shared" si="240"/>
        <v>183</v>
      </c>
      <c r="K7029" s="37">
        <v>4.75</v>
      </c>
      <c r="L7029" s="37">
        <v>4.75</v>
      </c>
      <c r="M7029" s="38">
        <f t="shared" si="241"/>
        <v>1207.29166666667</v>
      </c>
      <c r="N7029" s="39" t="s">
        <v>16553</v>
      </c>
      <c r="O7029" s="27" t="s">
        <v>16445</v>
      </c>
    </row>
    <row r="7030" s="7" customFormat="1" ht="21" customHeight="1" spans="1:15">
      <c r="A7030" s="27">
        <v>7027</v>
      </c>
      <c r="B7030" s="39" t="s">
        <v>16554</v>
      </c>
      <c r="C7030" s="39" t="s">
        <v>16521</v>
      </c>
      <c r="D7030" s="39" t="s">
        <v>2652</v>
      </c>
      <c r="E7030" s="95">
        <v>50000</v>
      </c>
      <c r="F7030" s="39" t="s">
        <v>610</v>
      </c>
      <c r="G7030" s="39" t="s">
        <v>1524</v>
      </c>
      <c r="H7030" s="77">
        <v>43820</v>
      </c>
      <c r="I7030" s="77">
        <v>44002</v>
      </c>
      <c r="J7030" s="36">
        <f t="shared" si="240"/>
        <v>183</v>
      </c>
      <c r="K7030" s="37">
        <v>4.75</v>
      </c>
      <c r="L7030" s="37">
        <v>4.75</v>
      </c>
      <c r="M7030" s="38">
        <f t="shared" si="241"/>
        <v>1207.29166666667</v>
      </c>
      <c r="N7030" s="39" t="s">
        <v>16555</v>
      </c>
      <c r="O7030" s="27" t="s">
        <v>16445</v>
      </c>
    </row>
    <row r="7031" s="7" customFormat="1" ht="21" customHeight="1" spans="1:15">
      <c r="A7031" s="27">
        <v>7028</v>
      </c>
      <c r="B7031" s="39" t="s">
        <v>16556</v>
      </c>
      <c r="C7031" s="39" t="s">
        <v>16496</v>
      </c>
      <c r="D7031" s="39" t="s">
        <v>2652</v>
      </c>
      <c r="E7031" s="95">
        <v>50000</v>
      </c>
      <c r="F7031" s="39" t="s">
        <v>1531</v>
      </c>
      <c r="G7031" s="39" t="s">
        <v>611</v>
      </c>
      <c r="H7031" s="77">
        <v>43820</v>
      </c>
      <c r="I7031" s="77">
        <v>44002</v>
      </c>
      <c r="J7031" s="36">
        <f t="shared" si="240"/>
        <v>183</v>
      </c>
      <c r="K7031" s="37">
        <v>4.75</v>
      </c>
      <c r="L7031" s="37">
        <v>4.75</v>
      </c>
      <c r="M7031" s="38">
        <f t="shared" si="241"/>
        <v>1207.29166666667</v>
      </c>
      <c r="N7031" s="39" t="s">
        <v>16557</v>
      </c>
      <c r="O7031" s="27" t="s">
        <v>16445</v>
      </c>
    </row>
    <row r="7032" s="7" customFormat="1" ht="21" customHeight="1" spans="1:15">
      <c r="A7032" s="27">
        <v>7029</v>
      </c>
      <c r="B7032" s="39" t="s">
        <v>16558</v>
      </c>
      <c r="C7032" s="39" t="s">
        <v>16550</v>
      </c>
      <c r="D7032" s="39" t="s">
        <v>2652</v>
      </c>
      <c r="E7032" s="95">
        <v>50000</v>
      </c>
      <c r="F7032" s="39" t="s">
        <v>1531</v>
      </c>
      <c r="G7032" s="39" t="s">
        <v>611</v>
      </c>
      <c r="H7032" s="77">
        <v>43820</v>
      </c>
      <c r="I7032" s="77">
        <v>44002</v>
      </c>
      <c r="J7032" s="36">
        <f t="shared" si="240"/>
        <v>183</v>
      </c>
      <c r="K7032" s="37">
        <v>4.75</v>
      </c>
      <c r="L7032" s="37">
        <v>4.75</v>
      </c>
      <c r="M7032" s="38">
        <f t="shared" si="241"/>
        <v>1207.29166666667</v>
      </c>
      <c r="N7032" s="39" t="s">
        <v>16559</v>
      </c>
      <c r="O7032" s="27" t="s">
        <v>16445</v>
      </c>
    </row>
    <row r="7033" s="7" customFormat="1" ht="21" customHeight="1" spans="1:15">
      <c r="A7033" s="27">
        <v>7030</v>
      </c>
      <c r="B7033" s="39" t="s">
        <v>16560</v>
      </c>
      <c r="C7033" s="39" t="s">
        <v>16518</v>
      </c>
      <c r="D7033" s="39" t="s">
        <v>2652</v>
      </c>
      <c r="E7033" s="95">
        <v>50000</v>
      </c>
      <c r="F7033" s="39" t="s">
        <v>1531</v>
      </c>
      <c r="G7033" s="39" t="s">
        <v>611</v>
      </c>
      <c r="H7033" s="77">
        <v>43820</v>
      </c>
      <c r="I7033" s="77">
        <v>44002</v>
      </c>
      <c r="J7033" s="36">
        <f t="shared" si="240"/>
        <v>183</v>
      </c>
      <c r="K7033" s="37">
        <v>4.75</v>
      </c>
      <c r="L7033" s="37">
        <v>4.75</v>
      </c>
      <c r="M7033" s="38">
        <f t="shared" si="241"/>
        <v>1207.29166666667</v>
      </c>
      <c r="N7033" s="39" t="s">
        <v>16561</v>
      </c>
      <c r="O7033" s="27" t="s">
        <v>16445</v>
      </c>
    </row>
    <row r="7034" s="7" customFormat="1" ht="21" customHeight="1" spans="1:15">
      <c r="A7034" s="27">
        <v>7031</v>
      </c>
      <c r="B7034" s="39" t="s">
        <v>16562</v>
      </c>
      <c r="C7034" s="39" t="s">
        <v>16521</v>
      </c>
      <c r="D7034" s="39" t="s">
        <v>2652</v>
      </c>
      <c r="E7034" s="95">
        <v>50000</v>
      </c>
      <c r="F7034" s="39" t="s">
        <v>16563</v>
      </c>
      <c r="G7034" s="39" t="s">
        <v>9658</v>
      </c>
      <c r="H7034" s="77">
        <v>43820</v>
      </c>
      <c r="I7034" s="77">
        <v>44002</v>
      </c>
      <c r="J7034" s="36">
        <f t="shared" si="240"/>
        <v>183</v>
      </c>
      <c r="K7034" s="37">
        <v>4.75</v>
      </c>
      <c r="L7034" s="37">
        <v>4.75</v>
      </c>
      <c r="M7034" s="38">
        <f t="shared" si="241"/>
        <v>1207.29166666667</v>
      </c>
      <c r="N7034" s="39" t="s">
        <v>16564</v>
      </c>
      <c r="O7034" s="27" t="s">
        <v>16445</v>
      </c>
    </row>
    <row r="7035" s="7" customFormat="1" ht="21" customHeight="1" spans="1:15">
      <c r="A7035" s="27">
        <v>7032</v>
      </c>
      <c r="B7035" s="39" t="s">
        <v>16565</v>
      </c>
      <c r="C7035" s="39" t="s">
        <v>16566</v>
      </c>
      <c r="D7035" s="39" t="s">
        <v>2652</v>
      </c>
      <c r="E7035" s="95">
        <v>50000</v>
      </c>
      <c r="F7035" s="39" t="s">
        <v>660</v>
      </c>
      <c r="G7035" s="39" t="s">
        <v>661</v>
      </c>
      <c r="H7035" s="77">
        <v>43820</v>
      </c>
      <c r="I7035" s="77">
        <v>44002</v>
      </c>
      <c r="J7035" s="36">
        <f t="shared" si="240"/>
        <v>183</v>
      </c>
      <c r="K7035" s="37">
        <v>4.75</v>
      </c>
      <c r="L7035" s="37">
        <v>4.75</v>
      </c>
      <c r="M7035" s="38">
        <f t="shared" si="241"/>
        <v>1207.29166666667</v>
      </c>
      <c r="N7035" s="39" t="s">
        <v>16567</v>
      </c>
      <c r="O7035" s="27" t="s">
        <v>16445</v>
      </c>
    </row>
    <row r="7036" s="7" customFormat="1" ht="21" customHeight="1" spans="1:15">
      <c r="A7036" s="27">
        <v>7033</v>
      </c>
      <c r="B7036" s="39" t="s">
        <v>16568</v>
      </c>
      <c r="C7036" s="39" t="s">
        <v>16569</v>
      </c>
      <c r="D7036" s="39" t="s">
        <v>2652</v>
      </c>
      <c r="E7036" s="95">
        <v>20000</v>
      </c>
      <c r="F7036" s="39" t="s">
        <v>1560</v>
      </c>
      <c r="G7036" s="39" t="s">
        <v>1561</v>
      </c>
      <c r="H7036" s="77">
        <v>43820</v>
      </c>
      <c r="I7036" s="77">
        <v>44002</v>
      </c>
      <c r="J7036" s="36">
        <f t="shared" si="240"/>
        <v>183</v>
      </c>
      <c r="K7036" s="37">
        <v>4.75</v>
      </c>
      <c r="L7036" s="37">
        <v>4.75</v>
      </c>
      <c r="M7036" s="38">
        <f t="shared" si="241"/>
        <v>482.916666666667</v>
      </c>
      <c r="N7036" s="39" t="s">
        <v>16570</v>
      </c>
      <c r="O7036" s="27" t="s">
        <v>16445</v>
      </c>
    </row>
    <row r="7037" s="7" customFormat="1" ht="21" customHeight="1" spans="1:15">
      <c r="A7037" s="27">
        <v>7034</v>
      </c>
      <c r="B7037" s="39" t="s">
        <v>16571</v>
      </c>
      <c r="C7037" s="39" t="s">
        <v>16493</v>
      </c>
      <c r="D7037" s="39" t="s">
        <v>2652</v>
      </c>
      <c r="E7037" s="95">
        <v>50000</v>
      </c>
      <c r="F7037" s="39" t="s">
        <v>1560</v>
      </c>
      <c r="G7037" s="39" t="s">
        <v>1561</v>
      </c>
      <c r="H7037" s="77">
        <v>43820</v>
      </c>
      <c r="I7037" s="77">
        <v>44002</v>
      </c>
      <c r="J7037" s="36">
        <f t="shared" si="240"/>
        <v>183</v>
      </c>
      <c r="K7037" s="37">
        <v>4.75</v>
      </c>
      <c r="L7037" s="37">
        <v>4.75</v>
      </c>
      <c r="M7037" s="38">
        <f t="shared" si="241"/>
        <v>1207.29166666667</v>
      </c>
      <c r="N7037" s="39" t="s">
        <v>16572</v>
      </c>
      <c r="O7037" s="27" t="s">
        <v>16445</v>
      </c>
    </row>
    <row r="7038" s="7" customFormat="1" ht="21" customHeight="1" spans="1:15">
      <c r="A7038" s="27">
        <v>7035</v>
      </c>
      <c r="B7038" s="39" t="s">
        <v>16573</v>
      </c>
      <c r="C7038" s="39" t="s">
        <v>16450</v>
      </c>
      <c r="D7038" s="39" t="s">
        <v>2652</v>
      </c>
      <c r="E7038" s="95">
        <v>50000</v>
      </c>
      <c r="F7038" s="39" t="s">
        <v>1560</v>
      </c>
      <c r="G7038" s="39" t="s">
        <v>1561</v>
      </c>
      <c r="H7038" s="77">
        <v>43820</v>
      </c>
      <c r="I7038" s="77">
        <v>44002</v>
      </c>
      <c r="J7038" s="36">
        <f t="shared" si="240"/>
        <v>183</v>
      </c>
      <c r="K7038" s="37">
        <v>4.75</v>
      </c>
      <c r="L7038" s="37">
        <v>4.75</v>
      </c>
      <c r="M7038" s="38">
        <f t="shared" si="241"/>
        <v>1207.29166666667</v>
      </c>
      <c r="N7038" s="39" t="s">
        <v>16574</v>
      </c>
      <c r="O7038" s="27" t="s">
        <v>16445</v>
      </c>
    </row>
    <row r="7039" s="7" customFormat="1" ht="21" customHeight="1" spans="1:15">
      <c r="A7039" s="27">
        <v>7036</v>
      </c>
      <c r="B7039" s="39" t="s">
        <v>16575</v>
      </c>
      <c r="C7039" s="39" t="s">
        <v>16450</v>
      </c>
      <c r="D7039" s="39" t="s">
        <v>2652</v>
      </c>
      <c r="E7039" s="95">
        <v>30000</v>
      </c>
      <c r="F7039" s="39" t="s">
        <v>1560</v>
      </c>
      <c r="G7039" s="39" t="s">
        <v>1561</v>
      </c>
      <c r="H7039" s="77">
        <v>43820</v>
      </c>
      <c r="I7039" s="77">
        <v>44002</v>
      </c>
      <c r="J7039" s="36">
        <f t="shared" si="240"/>
        <v>183</v>
      </c>
      <c r="K7039" s="37">
        <v>4.75</v>
      </c>
      <c r="L7039" s="37">
        <v>4.75</v>
      </c>
      <c r="M7039" s="38">
        <f t="shared" si="241"/>
        <v>724.375</v>
      </c>
      <c r="N7039" s="39" t="s">
        <v>16576</v>
      </c>
      <c r="O7039" s="27" t="s">
        <v>16445</v>
      </c>
    </row>
    <row r="7040" s="7" customFormat="1" ht="21" customHeight="1" spans="1:15">
      <c r="A7040" s="27">
        <v>7037</v>
      </c>
      <c r="B7040" s="39" t="s">
        <v>16577</v>
      </c>
      <c r="C7040" s="39" t="s">
        <v>16484</v>
      </c>
      <c r="D7040" s="39" t="s">
        <v>2652</v>
      </c>
      <c r="E7040" s="95">
        <v>50000</v>
      </c>
      <c r="F7040" s="39" t="s">
        <v>1572</v>
      </c>
      <c r="G7040" s="39" t="s">
        <v>1569</v>
      </c>
      <c r="H7040" s="77">
        <v>43820</v>
      </c>
      <c r="I7040" s="77">
        <v>44002</v>
      </c>
      <c r="J7040" s="36">
        <f t="shared" si="240"/>
        <v>183</v>
      </c>
      <c r="K7040" s="37">
        <v>4.75</v>
      </c>
      <c r="L7040" s="37">
        <v>4.75</v>
      </c>
      <c r="M7040" s="38">
        <f t="shared" si="241"/>
        <v>1207.29166666667</v>
      </c>
      <c r="N7040" s="39" t="s">
        <v>16578</v>
      </c>
      <c r="O7040" s="27" t="s">
        <v>16445</v>
      </c>
    </row>
    <row r="7041" s="7" customFormat="1" ht="21" customHeight="1" spans="1:15">
      <c r="A7041" s="27">
        <v>7038</v>
      </c>
      <c r="B7041" s="39" t="s">
        <v>16579</v>
      </c>
      <c r="C7041" s="39" t="s">
        <v>16580</v>
      </c>
      <c r="D7041" s="39" t="s">
        <v>2652</v>
      </c>
      <c r="E7041" s="95">
        <v>30000</v>
      </c>
      <c r="F7041" s="39" t="s">
        <v>1572</v>
      </c>
      <c r="G7041" s="39" t="s">
        <v>1569</v>
      </c>
      <c r="H7041" s="77">
        <v>43820</v>
      </c>
      <c r="I7041" s="77">
        <v>44002</v>
      </c>
      <c r="J7041" s="36">
        <f t="shared" si="240"/>
        <v>183</v>
      </c>
      <c r="K7041" s="37">
        <v>4.75</v>
      </c>
      <c r="L7041" s="37">
        <v>4.75</v>
      </c>
      <c r="M7041" s="38">
        <f t="shared" si="241"/>
        <v>724.375</v>
      </c>
      <c r="N7041" s="39" t="s">
        <v>16581</v>
      </c>
      <c r="O7041" s="27" t="s">
        <v>16445</v>
      </c>
    </row>
    <row r="7042" s="7" customFormat="1" ht="21" customHeight="1" spans="1:15">
      <c r="A7042" s="27">
        <v>7039</v>
      </c>
      <c r="B7042" s="39" t="s">
        <v>16582</v>
      </c>
      <c r="C7042" s="39" t="s">
        <v>16501</v>
      </c>
      <c r="D7042" s="39" t="s">
        <v>2652</v>
      </c>
      <c r="E7042" s="95">
        <v>50000</v>
      </c>
      <c r="F7042" s="39" t="s">
        <v>1575</v>
      </c>
      <c r="G7042" s="39" t="s">
        <v>1569</v>
      </c>
      <c r="H7042" s="77">
        <v>43820</v>
      </c>
      <c r="I7042" s="77">
        <v>44002</v>
      </c>
      <c r="J7042" s="36">
        <f t="shared" si="240"/>
        <v>183</v>
      </c>
      <c r="K7042" s="37">
        <v>4.75</v>
      </c>
      <c r="L7042" s="37">
        <v>4.75</v>
      </c>
      <c r="M7042" s="38">
        <f t="shared" si="241"/>
        <v>1207.29166666667</v>
      </c>
      <c r="N7042" s="39" t="s">
        <v>16583</v>
      </c>
      <c r="O7042" s="27" t="s">
        <v>16445</v>
      </c>
    </row>
    <row r="7043" s="7" customFormat="1" ht="21" customHeight="1" spans="1:15">
      <c r="A7043" s="27">
        <v>7040</v>
      </c>
      <c r="B7043" s="39" t="s">
        <v>16584</v>
      </c>
      <c r="C7043" s="39" t="s">
        <v>16566</v>
      </c>
      <c r="D7043" s="39" t="s">
        <v>2652</v>
      </c>
      <c r="E7043" s="95">
        <v>50000</v>
      </c>
      <c r="F7043" s="39" t="s">
        <v>1575</v>
      </c>
      <c r="G7043" s="39" t="s">
        <v>1569</v>
      </c>
      <c r="H7043" s="77">
        <v>43820</v>
      </c>
      <c r="I7043" s="77">
        <v>44002</v>
      </c>
      <c r="J7043" s="36">
        <f t="shared" si="240"/>
        <v>183</v>
      </c>
      <c r="K7043" s="37">
        <v>4.75</v>
      </c>
      <c r="L7043" s="37">
        <v>4.75</v>
      </c>
      <c r="M7043" s="38">
        <f t="shared" si="241"/>
        <v>1207.29166666667</v>
      </c>
      <c r="N7043" s="39" t="s">
        <v>16585</v>
      </c>
      <c r="O7043" s="27" t="s">
        <v>16445</v>
      </c>
    </row>
    <row r="7044" s="7" customFormat="1" ht="21" customHeight="1" spans="1:15">
      <c r="A7044" s="27">
        <v>7041</v>
      </c>
      <c r="B7044" s="39" t="s">
        <v>16586</v>
      </c>
      <c r="C7044" s="39" t="s">
        <v>16587</v>
      </c>
      <c r="D7044" s="39" t="s">
        <v>2652</v>
      </c>
      <c r="E7044" s="95">
        <v>50000</v>
      </c>
      <c r="F7044" s="39" t="s">
        <v>1590</v>
      </c>
      <c r="G7044" s="39" t="s">
        <v>1591</v>
      </c>
      <c r="H7044" s="77">
        <v>43820</v>
      </c>
      <c r="I7044" s="77">
        <v>44002</v>
      </c>
      <c r="J7044" s="36">
        <f t="shared" ref="J7044:J7107" si="242">I7044-H7044+1</f>
        <v>183</v>
      </c>
      <c r="K7044" s="37">
        <v>4.75</v>
      </c>
      <c r="L7044" s="37">
        <v>4.75</v>
      </c>
      <c r="M7044" s="38">
        <f t="shared" ref="M7044:M7107" si="243">E7044*J7044*L7044/12/30/100</f>
        <v>1207.29166666667</v>
      </c>
      <c r="N7044" s="39" t="s">
        <v>16588</v>
      </c>
      <c r="O7044" s="27" t="s">
        <v>16445</v>
      </c>
    </row>
    <row r="7045" s="7" customFormat="1" ht="21" customHeight="1" spans="1:15">
      <c r="A7045" s="27">
        <v>7042</v>
      </c>
      <c r="B7045" s="39" t="s">
        <v>16589</v>
      </c>
      <c r="C7045" s="39" t="s">
        <v>16590</v>
      </c>
      <c r="D7045" s="39" t="s">
        <v>2652</v>
      </c>
      <c r="E7045" s="95">
        <v>50000</v>
      </c>
      <c r="F7045" s="39" t="s">
        <v>677</v>
      </c>
      <c r="G7045" s="39" t="s">
        <v>678</v>
      </c>
      <c r="H7045" s="77">
        <v>43820</v>
      </c>
      <c r="I7045" s="77">
        <v>44002</v>
      </c>
      <c r="J7045" s="36">
        <f t="shared" si="242"/>
        <v>183</v>
      </c>
      <c r="K7045" s="37">
        <v>4.75</v>
      </c>
      <c r="L7045" s="37">
        <v>4.75</v>
      </c>
      <c r="M7045" s="38">
        <f t="shared" si="243"/>
        <v>1207.29166666667</v>
      </c>
      <c r="N7045" s="39" t="s">
        <v>16591</v>
      </c>
      <c r="O7045" s="27" t="s">
        <v>16445</v>
      </c>
    </row>
    <row r="7046" s="7" customFormat="1" ht="21" customHeight="1" spans="1:15">
      <c r="A7046" s="27">
        <v>7043</v>
      </c>
      <c r="B7046" s="39" t="s">
        <v>16592</v>
      </c>
      <c r="C7046" s="39" t="s">
        <v>16593</v>
      </c>
      <c r="D7046" s="39" t="s">
        <v>2652</v>
      </c>
      <c r="E7046" s="95">
        <v>50000</v>
      </c>
      <c r="F7046" s="39" t="s">
        <v>681</v>
      </c>
      <c r="G7046" s="39" t="s">
        <v>682</v>
      </c>
      <c r="H7046" s="77">
        <v>43820</v>
      </c>
      <c r="I7046" s="77">
        <v>44002</v>
      </c>
      <c r="J7046" s="36">
        <f t="shared" si="242"/>
        <v>183</v>
      </c>
      <c r="K7046" s="37">
        <v>4.75</v>
      </c>
      <c r="L7046" s="37">
        <v>4.75</v>
      </c>
      <c r="M7046" s="38">
        <f t="shared" si="243"/>
        <v>1207.29166666667</v>
      </c>
      <c r="N7046" s="39" t="s">
        <v>16594</v>
      </c>
      <c r="O7046" s="27" t="s">
        <v>16445</v>
      </c>
    </row>
    <row r="7047" s="7" customFormat="1" ht="21" customHeight="1" spans="1:15">
      <c r="A7047" s="27">
        <v>7044</v>
      </c>
      <c r="B7047" s="39" t="s">
        <v>16595</v>
      </c>
      <c r="C7047" s="39" t="s">
        <v>16496</v>
      </c>
      <c r="D7047" s="39" t="s">
        <v>2652</v>
      </c>
      <c r="E7047" s="95">
        <v>50000</v>
      </c>
      <c r="F7047" s="39" t="s">
        <v>681</v>
      </c>
      <c r="G7047" s="39" t="s">
        <v>682</v>
      </c>
      <c r="H7047" s="77">
        <v>43820</v>
      </c>
      <c r="I7047" s="77">
        <v>44002</v>
      </c>
      <c r="J7047" s="36">
        <f t="shared" si="242"/>
        <v>183</v>
      </c>
      <c r="K7047" s="37">
        <v>4.75</v>
      </c>
      <c r="L7047" s="37">
        <v>4.75</v>
      </c>
      <c r="M7047" s="38">
        <f t="shared" si="243"/>
        <v>1207.29166666667</v>
      </c>
      <c r="N7047" s="39" t="s">
        <v>16596</v>
      </c>
      <c r="O7047" s="27" t="s">
        <v>16445</v>
      </c>
    </row>
    <row r="7048" s="7" customFormat="1" ht="21" customHeight="1" spans="1:15">
      <c r="A7048" s="27">
        <v>7045</v>
      </c>
      <c r="B7048" s="39" t="s">
        <v>16597</v>
      </c>
      <c r="C7048" s="39" t="s">
        <v>16587</v>
      </c>
      <c r="D7048" s="39" t="s">
        <v>2652</v>
      </c>
      <c r="E7048" s="95">
        <v>50000</v>
      </c>
      <c r="F7048" s="39" t="s">
        <v>2148</v>
      </c>
      <c r="G7048" s="39" t="s">
        <v>2149</v>
      </c>
      <c r="H7048" s="77">
        <v>43820</v>
      </c>
      <c r="I7048" s="77">
        <v>44002</v>
      </c>
      <c r="J7048" s="36">
        <f t="shared" si="242"/>
        <v>183</v>
      </c>
      <c r="K7048" s="37">
        <v>4.75</v>
      </c>
      <c r="L7048" s="37">
        <v>4.75</v>
      </c>
      <c r="M7048" s="38">
        <f t="shared" si="243"/>
        <v>1207.29166666667</v>
      </c>
      <c r="N7048" s="39" t="s">
        <v>16598</v>
      </c>
      <c r="O7048" s="27" t="s">
        <v>16445</v>
      </c>
    </row>
    <row r="7049" s="7" customFormat="1" ht="21" customHeight="1" spans="1:15">
      <c r="A7049" s="27">
        <v>7046</v>
      </c>
      <c r="B7049" s="39" t="s">
        <v>16599</v>
      </c>
      <c r="C7049" s="39" t="s">
        <v>16587</v>
      </c>
      <c r="D7049" s="39" t="s">
        <v>2652</v>
      </c>
      <c r="E7049" s="95">
        <v>30000</v>
      </c>
      <c r="F7049" s="39" t="s">
        <v>1705</v>
      </c>
      <c r="G7049" s="39" t="s">
        <v>1706</v>
      </c>
      <c r="H7049" s="77">
        <v>43820</v>
      </c>
      <c r="I7049" s="77">
        <v>44002</v>
      </c>
      <c r="J7049" s="36">
        <f t="shared" si="242"/>
        <v>183</v>
      </c>
      <c r="K7049" s="37">
        <v>4.75</v>
      </c>
      <c r="L7049" s="37">
        <v>4.75</v>
      </c>
      <c r="M7049" s="38">
        <f t="shared" si="243"/>
        <v>724.375</v>
      </c>
      <c r="N7049" s="39" t="s">
        <v>16600</v>
      </c>
      <c r="O7049" s="27" t="s">
        <v>16445</v>
      </c>
    </row>
    <row r="7050" s="7" customFormat="1" ht="21" customHeight="1" spans="1:15">
      <c r="A7050" s="27">
        <v>7047</v>
      </c>
      <c r="B7050" s="39" t="s">
        <v>16601</v>
      </c>
      <c r="C7050" s="39" t="s">
        <v>16443</v>
      </c>
      <c r="D7050" s="39" t="s">
        <v>2652</v>
      </c>
      <c r="E7050" s="95">
        <v>50000</v>
      </c>
      <c r="F7050" s="39" t="s">
        <v>1705</v>
      </c>
      <c r="G7050" s="39" t="s">
        <v>701</v>
      </c>
      <c r="H7050" s="77">
        <v>43820</v>
      </c>
      <c r="I7050" s="77">
        <v>44002</v>
      </c>
      <c r="J7050" s="36">
        <f t="shared" si="242"/>
        <v>183</v>
      </c>
      <c r="K7050" s="37">
        <v>4.75</v>
      </c>
      <c r="L7050" s="37">
        <v>4.75</v>
      </c>
      <c r="M7050" s="38">
        <f t="shared" si="243"/>
        <v>1207.29166666667</v>
      </c>
      <c r="N7050" s="39" t="s">
        <v>16602</v>
      </c>
      <c r="O7050" s="27" t="s">
        <v>16445</v>
      </c>
    </row>
    <row r="7051" s="7" customFormat="1" ht="21" customHeight="1" spans="1:15">
      <c r="A7051" s="27">
        <v>7048</v>
      </c>
      <c r="B7051" s="39" t="s">
        <v>16603</v>
      </c>
      <c r="C7051" s="39" t="s">
        <v>16543</v>
      </c>
      <c r="D7051" s="39" t="s">
        <v>2652</v>
      </c>
      <c r="E7051" s="95">
        <v>20000</v>
      </c>
      <c r="F7051" s="39" t="s">
        <v>1705</v>
      </c>
      <c r="G7051" s="39" t="s">
        <v>1706</v>
      </c>
      <c r="H7051" s="77">
        <v>43820</v>
      </c>
      <c r="I7051" s="77">
        <v>44002</v>
      </c>
      <c r="J7051" s="36">
        <f t="shared" si="242"/>
        <v>183</v>
      </c>
      <c r="K7051" s="37">
        <v>4.75</v>
      </c>
      <c r="L7051" s="37">
        <v>4.75</v>
      </c>
      <c r="M7051" s="38">
        <f t="shared" si="243"/>
        <v>482.916666666667</v>
      </c>
      <c r="N7051" s="39" t="s">
        <v>16604</v>
      </c>
      <c r="O7051" s="27" t="s">
        <v>16445</v>
      </c>
    </row>
    <row r="7052" s="7" customFormat="1" ht="21" customHeight="1" spans="1:15">
      <c r="A7052" s="27">
        <v>7049</v>
      </c>
      <c r="B7052" s="39" t="s">
        <v>16605</v>
      </c>
      <c r="C7052" s="39" t="s">
        <v>16484</v>
      </c>
      <c r="D7052" s="39" t="s">
        <v>2652</v>
      </c>
      <c r="E7052" s="95">
        <v>30000</v>
      </c>
      <c r="F7052" s="39" t="s">
        <v>1705</v>
      </c>
      <c r="G7052" s="39" t="s">
        <v>1706</v>
      </c>
      <c r="H7052" s="77">
        <v>43820</v>
      </c>
      <c r="I7052" s="77">
        <v>44002</v>
      </c>
      <c r="J7052" s="36">
        <f t="shared" si="242"/>
        <v>183</v>
      </c>
      <c r="K7052" s="37">
        <v>4.75</v>
      </c>
      <c r="L7052" s="37">
        <v>4.75</v>
      </c>
      <c r="M7052" s="38">
        <f t="shared" si="243"/>
        <v>724.375</v>
      </c>
      <c r="N7052" s="39" t="s">
        <v>16606</v>
      </c>
      <c r="O7052" s="27" t="s">
        <v>16445</v>
      </c>
    </row>
    <row r="7053" s="7" customFormat="1" ht="21" customHeight="1" spans="1:15">
      <c r="A7053" s="27">
        <v>7050</v>
      </c>
      <c r="B7053" s="39" t="s">
        <v>16607</v>
      </c>
      <c r="C7053" s="39" t="s">
        <v>16608</v>
      </c>
      <c r="D7053" s="39" t="s">
        <v>2652</v>
      </c>
      <c r="E7053" s="95">
        <v>50000</v>
      </c>
      <c r="F7053" s="39" t="s">
        <v>1705</v>
      </c>
      <c r="G7053" s="39" t="s">
        <v>1706</v>
      </c>
      <c r="H7053" s="77">
        <v>43820</v>
      </c>
      <c r="I7053" s="77">
        <v>44002</v>
      </c>
      <c r="J7053" s="36">
        <f t="shared" si="242"/>
        <v>183</v>
      </c>
      <c r="K7053" s="37">
        <v>4.75</v>
      </c>
      <c r="L7053" s="37">
        <v>4.75</v>
      </c>
      <c r="M7053" s="38">
        <f t="shared" si="243"/>
        <v>1207.29166666667</v>
      </c>
      <c r="N7053" s="39" t="s">
        <v>16609</v>
      </c>
      <c r="O7053" s="27" t="s">
        <v>16445</v>
      </c>
    </row>
    <row r="7054" s="7" customFormat="1" ht="21" customHeight="1" spans="1:15">
      <c r="A7054" s="27">
        <v>7051</v>
      </c>
      <c r="B7054" s="39" t="s">
        <v>16610</v>
      </c>
      <c r="C7054" s="39" t="s">
        <v>16587</v>
      </c>
      <c r="D7054" s="39" t="s">
        <v>2652</v>
      </c>
      <c r="E7054" s="95">
        <v>40000</v>
      </c>
      <c r="F7054" s="39" t="s">
        <v>1705</v>
      </c>
      <c r="G7054" s="39" t="s">
        <v>1706</v>
      </c>
      <c r="H7054" s="77">
        <v>43820</v>
      </c>
      <c r="I7054" s="77">
        <v>44002</v>
      </c>
      <c r="J7054" s="36">
        <f t="shared" si="242"/>
        <v>183</v>
      </c>
      <c r="K7054" s="37">
        <v>4.75</v>
      </c>
      <c r="L7054" s="37">
        <v>4.75</v>
      </c>
      <c r="M7054" s="38">
        <f t="shared" si="243"/>
        <v>965.833333333333</v>
      </c>
      <c r="N7054" s="39" t="s">
        <v>16611</v>
      </c>
      <c r="O7054" s="27" t="s">
        <v>16445</v>
      </c>
    </row>
    <row r="7055" s="7" customFormat="1" ht="21" customHeight="1" spans="1:15">
      <c r="A7055" s="27">
        <v>7052</v>
      </c>
      <c r="B7055" s="39" t="s">
        <v>16612</v>
      </c>
      <c r="C7055" s="39" t="s">
        <v>16481</v>
      </c>
      <c r="D7055" s="39" t="s">
        <v>2652</v>
      </c>
      <c r="E7055" s="95">
        <v>50000</v>
      </c>
      <c r="F7055" s="39" t="s">
        <v>1705</v>
      </c>
      <c r="G7055" s="39" t="s">
        <v>1706</v>
      </c>
      <c r="H7055" s="77">
        <v>43820</v>
      </c>
      <c r="I7055" s="77">
        <v>44002</v>
      </c>
      <c r="J7055" s="36">
        <f t="shared" si="242"/>
        <v>183</v>
      </c>
      <c r="K7055" s="37">
        <v>4.75</v>
      </c>
      <c r="L7055" s="37">
        <v>4.75</v>
      </c>
      <c r="M7055" s="38">
        <f t="shared" si="243"/>
        <v>1207.29166666667</v>
      </c>
      <c r="N7055" s="39" t="s">
        <v>16613</v>
      </c>
      <c r="O7055" s="27" t="s">
        <v>16445</v>
      </c>
    </row>
    <row r="7056" s="7" customFormat="1" ht="21" customHeight="1" spans="1:15">
      <c r="A7056" s="27">
        <v>7053</v>
      </c>
      <c r="B7056" s="39" t="s">
        <v>16614</v>
      </c>
      <c r="C7056" s="39" t="s">
        <v>16580</v>
      </c>
      <c r="D7056" s="39" t="s">
        <v>2652</v>
      </c>
      <c r="E7056" s="95">
        <v>50000</v>
      </c>
      <c r="F7056" s="39" t="s">
        <v>1711</v>
      </c>
      <c r="G7056" s="39" t="s">
        <v>1712</v>
      </c>
      <c r="H7056" s="77">
        <v>43820</v>
      </c>
      <c r="I7056" s="77">
        <v>44002</v>
      </c>
      <c r="J7056" s="36">
        <f t="shared" si="242"/>
        <v>183</v>
      </c>
      <c r="K7056" s="37">
        <v>4.75</v>
      </c>
      <c r="L7056" s="37">
        <v>4.75</v>
      </c>
      <c r="M7056" s="38">
        <f t="shared" si="243"/>
        <v>1207.29166666667</v>
      </c>
      <c r="N7056" s="39" t="s">
        <v>16615</v>
      </c>
      <c r="O7056" s="27" t="s">
        <v>16445</v>
      </c>
    </row>
    <row r="7057" s="7" customFormat="1" ht="21" customHeight="1" spans="1:15">
      <c r="A7057" s="27">
        <v>7054</v>
      </c>
      <c r="B7057" s="39" t="s">
        <v>16616</v>
      </c>
      <c r="C7057" s="39" t="s">
        <v>16617</v>
      </c>
      <c r="D7057" s="39" t="s">
        <v>2652</v>
      </c>
      <c r="E7057" s="95">
        <v>50000</v>
      </c>
      <c r="F7057" s="39" t="s">
        <v>704</v>
      </c>
      <c r="G7057" s="39" t="s">
        <v>705</v>
      </c>
      <c r="H7057" s="77">
        <v>43820</v>
      </c>
      <c r="I7057" s="77">
        <v>44002</v>
      </c>
      <c r="J7057" s="36">
        <f t="shared" si="242"/>
        <v>183</v>
      </c>
      <c r="K7057" s="37">
        <v>4.75</v>
      </c>
      <c r="L7057" s="37">
        <v>4.75</v>
      </c>
      <c r="M7057" s="38">
        <f t="shared" si="243"/>
        <v>1207.29166666667</v>
      </c>
      <c r="N7057" s="39" t="s">
        <v>16618</v>
      </c>
      <c r="O7057" s="27" t="s">
        <v>16445</v>
      </c>
    </row>
    <row r="7058" s="7" customFormat="1" ht="21" customHeight="1" spans="1:15">
      <c r="A7058" s="27">
        <v>7055</v>
      </c>
      <c r="B7058" s="39" t="s">
        <v>16619</v>
      </c>
      <c r="C7058" s="39" t="s">
        <v>16587</v>
      </c>
      <c r="D7058" s="39" t="s">
        <v>2652</v>
      </c>
      <c r="E7058" s="95">
        <v>50000</v>
      </c>
      <c r="F7058" s="39" t="s">
        <v>704</v>
      </c>
      <c r="G7058" s="39" t="s">
        <v>705</v>
      </c>
      <c r="H7058" s="77">
        <v>43820</v>
      </c>
      <c r="I7058" s="77">
        <v>44002</v>
      </c>
      <c r="J7058" s="36">
        <f t="shared" si="242"/>
        <v>183</v>
      </c>
      <c r="K7058" s="37">
        <v>4.75</v>
      </c>
      <c r="L7058" s="37">
        <v>4.75</v>
      </c>
      <c r="M7058" s="38">
        <f t="shared" si="243"/>
        <v>1207.29166666667</v>
      </c>
      <c r="N7058" s="39" t="s">
        <v>16620</v>
      </c>
      <c r="O7058" s="27" t="s">
        <v>16445</v>
      </c>
    </row>
    <row r="7059" s="7" customFormat="1" ht="21" customHeight="1" spans="1:15">
      <c r="A7059" s="27">
        <v>7056</v>
      </c>
      <c r="B7059" s="39" t="s">
        <v>16621</v>
      </c>
      <c r="C7059" s="39" t="s">
        <v>16587</v>
      </c>
      <c r="D7059" s="39" t="s">
        <v>2652</v>
      </c>
      <c r="E7059" s="95">
        <v>30000</v>
      </c>
      <c r="F7059" s="39" t="s">
        <v>708</v>
      </c>
      <c r="G7059" s="39" t="s">
        <v>709</v>
      </c>
      <c r="H7059" s="77">
        <v>43820</v>
      </c>
      <c r="I7059" s="77">
        <v>44002</v>
      </c>
      <c r="J7059" s="36">
        <f t="shared" si="242"/>
        <v>183</v>
      </c>
      <c r="K7059" s="37">
        <v>4.75</v>
      </c>
      <c r="L7059" s="37">
        <v>4.75</v>
      </c>
      <c r="M7059" s="38">
        <f t="shared" si="243"/>
        <v>724.375</v>
      </c>
      <c r="N7059" s="39" t="s">
        <v>16622</v>
      </c>
      <c r="O7059" s="27" t="s">
        <v>16445</v>
      </c>
    </row>
    <row r="7060" s="7" customFormat="1" ht="21" customHeight="1" spans="1:15">
      <c r="A7060" s="27">
        <v>7057</v>
      </c>
      <c r="B7060" s="39" t="s">
        <v>16623</v>
      </c>
      <c r="C7060" s="39" t="s">
        <v>16580</v>
      </c>
      <c r="D7060" s="39" t="s">
        <v>2652</v>
      </c>
      <c r="E7060" s="95">
        <v>30000</v>
      </c>
      <c r="F7060" s="39" t="s">
        <v>16624</v>
      </c>
      <c r="G7060" s="39" t="s">
        <v>5359</v>
      </c>
      <c r="H7060" s="77">
        <v>43820</v>
      </c>
      <c r="I7060" s="77">
        <v>44002</v>
      </c>
      <c r="J7060" s="36">
        <f t="shared" si="242"/>
        <v>183</v>
      </c>
      <c r="K7060" s="37">
        <v>4.75</v>
      </c>
      <c r="L7060" s="37">
        <v>4.75</v>
      </c>
      <c r="M7060" s="38">
        <f t="shared" si="243"/>
        <v>724.375</v>
      </c>
      <c r="N7060" s="39" t="s">
        <v>16625</v>
      </c>
      <c r="O7060" s="27" t="s">
        <v>16445</v>
      </c>
    </row>
    <row r="7061" s="7" customFormat="1" ht="21" customHeight="1" spans="1:15">
      <c r="A7061" s="27">
        <v>7058</v>
      </c>
      <c r="B7061" s="39" t="s">
        <v>16626</v>
      </c>
      <c r="C7061" s="39" t="s">
        <v>16490</v>
      </c>
      <c r="D7061" s="39" t="s">
        <v>2652</v>
      </c>
      <c r="E7061" s="95">
        <v>50000</v>
      </c>
      <c r="F7061" s="39" t="s">
        <v>16624</v>
      </c>
      <c r="G7061" s="39" t="s">
        <v>5359</v>
      </c>
      <c r="H7061" s="77">
        <v>43820</v>
      </c>
      <c r="I7061" s="77">
        <v>44002</v>
      </c>
      <c r="J7061" s="36">
        <f t="shared" si="242"/>
        <v>183</v>
      </c>
      <c r="K7061" s="37">
        <v>4.75</v>
      </c>
      <c r="L7061" s="37">
        <v>4.75</v>
      </c>
      <c r="M7061" s="38">
        <f t="shared" si="243"/>
        <v>1207.29166666667</v>
      </c>
      <c r="N7061" s="39" t="s">
        <v>16627</v>
      </c>
      <c r="O7061" s="27" t="s">
        <v>16445</v>
      </c>
    </row>
    <row r="7062" s="7" customFormat="1" ht="21" customHeight="1" spans="1:15">
      <c r="A7062" s="27">
        <v>7059</v>
      </c>
      <c r="B7062" s="39" t="s">
        <v>16628</v>
      </c>
      <c r="C7062" s="39" t="s">
        <v>16487</v>
      </c>
      <c r="D7062" s="39" t="s">
        <v>2652</v>
      </c>
      <c r="E7062" s="95">
        <v>50000</v>
      </c>
      <c r="F7062" s="39" t="s">
        <v>1719</v>
      </c>
      <c r="G7062" s="39" t="s">
        <v>1720</v>
      </c>
      <c r="H7062" s="77">
        <v>43820</v>
      </c>
      <c r="I7062" s="77">
        <v>44002</v>
      </c>
      <c r="J7062" s="36">
        <f t="shared" si="242"/>
        <v>183</v>
      </c>
      <c r="K7062" s="37">
        <v>4.75</v>
      </c>
      <c r="L7062" s="37">
        <v>4.75</v>
      </c>
      <c r="M7062" s="38">
        <f t="shared" si="243"/>
        <v>1207.29166666667</v>
      </c>
      <c r="N7062" s="39" t="s">
        <v>16629</v>
      </c>
      <c r="O7062" s="27" t="s">
        <v>16445</v>
      </c>
    </row>
    <row r="7063" s="7" customFormat="1" ht="21" customHeight="1" spans="1:15">
      <c r="A7063" s="27">
        <v>7060</v>
      </c>
      <c r="B7063" s="39" t="s">
        <v>16630</v>
      </c>
      <c r="C7063" s="39" t="s">
        <v>16484</v>
      </c>
      <c r="D7063" s="39" t="s">
        <v>2652</v>
      </c>
      <c r="E7063" s="95">
        <v>30000</v>
      </c>
      <c r="F7063" s="39" t="s">
        <v>1719</v>
      </c>
      <c r="G7063" s="39" t="s">
        <v>6082</v>
      </c>
      <c r="H7063" s="77">
        <v>43820</v>
      </c>
      <c r="I7063" s="77">
        <v>44002</v>
      </c>
      <c r="J7063" s="36">
        <f t="shared" si="242"/>
        <v>183</v>
      </c>
      <c r="K7063" s="37">
        <v>4.75</v>
      </c>
      <c r="L7063" s="37">
        <v>4.75</v>
      </c>
      <c r="M7063" s="38">
        <f t="shared" si="243"/>
        <v>724.375</v>
      </c>
      <c r="N7063" s="39" t="s">
        <v>16631</v>
      </c>
      <c r="O7063" s="27" t="s">
        <v>16445</v>
      </c>
    </row>
    <row r="7064" s="7" customFormat="1" ht="21" customHeight="1" spans="1:15">
      <c r="A7064" s="27">
        <v>7061</v>
      </c>
      <c r="B7064" s="39" t="s">
        <v>16632</v>
      </c>
      <c r="C7064" s="39" t="s">
        <v>16633</v>
      </c>
      <c r="D7064" s="39" t="s">
        <v>2652</v>
      </c>
      <c r="E7064" s="95">
        <v>50000</v>
      </c>
      <c r="F7064" s="39" t="s">
        <v>1731</v>
      </c>
      <c r="G7064" s="39" t="s">
        <v>1732</v>
      </c>
      <c r="H7064" s="77">
        <v>43820</v>
      </c>
      <c r="I7064" s="77">
        <v>44002</v>
      </c>
      <c r="J7064" s="36">
        <f t="shared" si="242"/>
        <v>183</v>
      </c>
      <c r="K7064" s="37">
        <v>4.75</v>
      </c>
      <c r="L7064" s="37">
        <v>4.75</v>
      </c>
      <c r="M7064" s="38">
        <f t="shared" si="243"/>
        <v>1207.29166666667</v>
      </c>
      <c r="N7064" s="39" t="s">
        <v>16634</v>
      </c>
      <c r="O7064" s="27" t="s">
        <v>16445</v>
      </c>
    </row>
    <row r="7065" s="7" customFormat="1" ht="21" customHeight="1" spans="1:15">
      <c r="A7065" s="27">
        <v>7062</v>
      </c>
      <c r="B7065" s="39" t="s">
        <v>16635</v>
      </c>
      <c r="C7065" s="39" t="s">
        <v>16487</v>
      </c>
      <c r="D7065" s="39" t="s">
        <v>2652</v>
      </c>
      <c r="E7065" s="95">
        <v>50000</v>
      </c>
      <c r="F7065" s="39" t="s">
        <v>1735</v>
      </c>
      <c r="G7065" s="39" t="s">
        <v>1736</v>
      </c>
      <c r="H7065" s="77">
        <v>43820</v>
      </c>
      <c r="I7065" s="77">
        <v>44002</v>
      </c>
      <c r="J7065" s="36">
        <f t="shared" si="242"/>
        <v>183</v>
      </c>
      <c r="K7065" s="37">
        <v>4.75</v>
      </c>
      <c r="L7065" s="37">
        <v>4.75</v>
      </c>
      <c r="M7065" s="38">
        <f t="shared" si="243"/>
        <v>1207.29166666667</v>
      </c>
      <c r="N7065" s="39" t="s">
        <v>16636</v>
      </c>
      <c r="O7065" s="27" t="s">
        <v>16445</v>
      </c>
    </row>
    <row r="7066" s="7" customFormat="1" ht="21" customHeight="1" spans="1:15">
      <c r="A7066" s="27">
        <v>7063</v>
      </c>
      <c r="B7066" s="39" t="s">
        <v>16637</v>
      </c>
      <c r="C7066" s="39" t="s">
        <v>16638</v>
      </c>
      <c r="D7066" s="39" t="s">
        <v>2652</v>
      </c>
      <c r="E7066" s="95">
        <v>50000</v>
      </c>
      <c r="F7066" s="39" t="s">
        <v>10734</v>
      </c>
      <c r="G7066" s="39" t="s">
        <v>10735</v>
      </c>
      <c r="H7066" s="77">
        <v>43820</v>
      </c>
      <c r="I7066" s="77">
        <v>44002</v>
      </c>
      <c r="J7066" s="36">
        <f t="shared" si="242"/>
        <v>183</v>
      </c>
      <c r="K7066" s="37">
        <v>4.75</v>
      </c>
      <c r="L7066" s="37">
        <v>4.75</v>
      </c>
      <c r="M7066" s="38">
        <f t="shared" si="243"/>
        <v>1207.29166666667</v>
      </c>
      <c r="N7066" s="39" t="s">
        <v>16639</v>
      </c>
      <c r="O7066" s="27" t="s">
        <v>16445</v>
      </c>
    </row>
    <row r="7067" s="7" customFormat="1" ht="21" customHeight="1" spans="1:15">
      <c r="A7067" s="27">
        <v>7064</v>
      </c>
      <c r="B7067" s="39" t="s">
        <v>16640</v>
      </c>
      <c r="C7067" s="39" t="s">
        <v>16641</v>
      </c>
      <c r="D7067" s="39" t="s">
        <v>2652</v>
      </c>
      <c r="E7067" s="95">
        <v>50000</v>
      </c>
      <c r="F7067" s="39" t="s">
        <v>1741</v>
      </c>
      <c r="G7067" s="39" t="s">
        <v>5294</v>
      </c>
      <c r="H7067" s="77">
        <v>43820</v>
      </c>
      <c r="I7067" s="77">
        <v>44002</v>
      </c>
      <c r="J7067" s="36">
        <f t="shared" si="242"/>
        <v>183</v>
      </c>
      <c r="K7067" s="37">
        <v>4.75</v>
      </c>
      <c r="L7067" s="37">
        <v>4.75</v>
      </c>
      <c r="M7067" s="38">
        <f t="shared" si="243"/>
        <v>1207.29166666667</v>
      </c>
      <c r="N7067" s="39" t="s">
        <v>16642</v>
      </c>
      <c r="O7067" s="27" t="s">
        <v>16445</v>
      </c>
    </row>
    <row r="7068" s="7" customFormat="1" ht="21" customHeight="1" spans="1:15">
      <c r="A7068" s="27">
        <v>7065</v>
      </c>
      <c r="B7068" s="39" t="s">
        <v>16643</v>
      </c>
      <c r="C7068" s="39" t="s">
        <v>16644</v>
      </c>
      <c r="D7068" s="39" t="s">
        <v>2652</v>
      </c>
      <c r="E7068" s="95">
        <v>50000</v>
      </c>
      <c r="F7068" s="39" t="s">
        <v>1751</v>
      </c>
      <c r="G7068" s="39" t="s">
        <v>1752</v>
      </c>
      <c r="H7068" s="77">
        <v>43820</v>
      </c>
      <c r="I7068" s="77">
        <v>44002</v>
      </c>
      <c r="J7068" s="36">
        <f t="shared" si="242"/>
        <v>183</v>
      </c>
      <c r="K7068" s="37">
        <v>4.75</v>
      </c>
      <c r="L7068" s="37">
        <v>4.75</v>
      </c>
      <c r="M7068" s="38">
        <f t="shared" si="243"/>
        <v>1207.29166666667</v>
      </c>
      <c r="N7068" s="39" t="s">
        <v>16645</v>
      </c>
      <c r="O7068" s="27" t="s">
        <v>16445</v>
      </c>
    </row>
    <row r="7069" s="7" customFormat="1" ht="21" customHeight="1" spans="1:15">
      <c r="A7069" s="27">
        <v>7066</v>
      </c>
      <c r="B7069" s="39" t="s">
        <v>16646</v>
      </c>
      <c r="C7069" s="39" t="s">
        <v>16490</v>
      </c>
      <c r="D7069" s="39" t="s">
        <v>2652</v>
      </c>
      <c r="E7069" s="95">
        <v>50000</v>
      </c>
      <c r="F7069" s="39" t="s">
        <v>1751</v>
      </c>
      <c r="G7069" s="39" t="s">
        <v>1752</v>
      </c>
      <c r="H7069" s="77">
        <v>43820</v>
      </c>
      <c r="I7069" s="77">
        <v>44002</v>
      </c>
      <c r="J7069" s="36">
        <f t="shared" si="242"/>
        <v>183</v>
      </c>
      <c r="K7069" s="37">
        <v>4.75</v>
      </c>
      <c r="L7069" s="37">
        <v>4.75</v>
      </c>
      <c r="M7069" s="38">
        <f t="shared" si="243"/>
        <v>1207.29166666667</v>
      </c>
      <c r="N7069" s="39" t="s">
        <v>16647</v>
      </c>
      <c r="O7069" s="27" t="s">
        <v>16445</v>
      </c>
    </row>
    <row r="7070" s="7" customFormat="1" ht="21" customHeight="1" spans="1:15">
      <c r="A7070" s="27">
        <v>7067</v>
      </c>
      <c r="B7070" s="39" t="s">
        <v>16648</v>
      </c>
      <c r="C7070" s="39" t="s">
        <v>16490</v>
      </c>
      <c r="D7070" s="39" t="s">
        <v>2652</v>
      </c>
      <c r="E7070" s="95">
        <v>50000</v>
      </c>
      <c r="F7070" s="39" t="s">
        <v>5323</v>
      </c>
      <c r="G7070" s="39" t="s">
        <v>2435</v>
      </c>
      <c r="H7070" s="77">
        <v>43820</v>
      </c>
      <c r="I7070" s="77">
        <v>44002</v>
      </c>
      <c r="J7070" s="36">
        <f t="shared" si="242"/>
        <v>183</v>
      </c>
      <c r="K7070" s="37">
        <v>4.75</v>
      </c>
      <c r="L7070" s="37">
        <v>4.75</v>
      </c>
      <c r="M7070" s="38">
        <f t="shared" si="243"/>
        <v>1207.29166666667</v>
      </c>
      <c r="N7070" s="39" t="s">
        <v>16649</v>
      </c>
      <c r="O7070" s="27" t="s">
        <v>16445</v>
      </c>
    </row>
    <row r="7071" s="7" customFormat="1" ht="21" customHeight="1" spans="1:15">
      <c r="A7071" s="27">
        <v>7068</v>
      </c>
      <c r="B7071" s="39" t="s">
        <v>16650</v>
      </c>
      <c r="C7071" s="39" t="s">
        <v>16590</v>
      </c>
      <c r="D7071" s="39" t="s">
        <v>2652</v>
      </c>
      <c r="E7071" s="95">
        <v>50000</v>
      </c>
      <c r="F7071" s="39" t="s">
        <v>1778</v>
      </c>
      <c r="G7071" s="39" t="s">
        <v>1779</v>
      </c>
      <c r="H7071" s="77">
        <v>43820</v>
      </c>
      <c r="I7071" s="77">
        <v>44002</v>
      </c>
      <c r="J7071" s="36">
        <f t="shared" si="242"/>
        <v>183</v>
      </c>
      <c r="K7071" s="37">
        <v>4.75</v>
      </c>
      <c r="L7071" s="37">
        <v>4.75</v>
      </c>
      <c r="M7071" s="38">
        <f t="shared" si="243"/>
        <v>1207.29166666667</v>
      </c>
      <c r="N7071" s="39" t="s">
        <v>16651</v>
      </c>
      <c r="O7071" s="27" t="s">
        <v>16445</v>
      </c>
    </row>
    <row r="7072" s="7" customFormat="1" ht="21" customHeight="1" spans="1:15">
      <c r="A7072" s="27">
        <v>7069</v>
      </c>
      <c r="B7072" s="39" t="s">
        <v>16652</v>
      </c>
      <c r="C7072" s="39" t="s">
        <v>16475</v>
      </c>
      <c r="D7072" s="39" t="s">
        <v>2652</v>
      </c>
      <c r="E7072" s="95">
        <v>50000</v>
      </c>
      <c r="F7072" s="39" t="s">
        <v>1782</v>
      </c>
      <c r="G7072" s="39" t="s">
        <v>1783</v>
      </c>
      <c r="H7072" s="77">
        <v>43820</v>
      </c>
      <c r="I7072" s="77">
        <v>44002</v>
      </c>
      <c r="J7072" s="36">
        <f t="shared" si="242"/>
        <v>183</v>
      </c>
      <c r="K7072" s="37">
        <v>4.75</v>
      </c>
      <c r="L7072" s="37">
        <v>4.75</v>
      </c>
      <c r="M7072" s="38">
        <f t="shared" si="243"/>
        <v>1207.29166666667</v>
      </c>
      <c r="N7072" s="39" t="s">
        <v>16653</v>
      </c>
      <c r="O7072" s="27" t="s">
        <v>16445</v>
      </c>
    </row>
    <row r="7073" s="7" customFormat="1" ht="21" customHeight="1" spans="1:15">
      <c r="A7073" s="27">
        <v>7070</v>
      </c>
      <c r="B7073" s="39" t="s">
        <v>16654</v>
      </c>
      <c r="C7073" s="39" t="s">
        <v>16587</v>
      </c>
      <c r="D7073" s="39" t="s">
        <v>2652</v>
      </c>
      <c r="E7073" s="95">
        <v>50000</v>
      </c>
      <c r="F7073" s="39" t="s">
        <v>1791</v>
      </c>
      <c r="G7073" s="39" t="s">
        <v>1792</v>
      </c>
      <c r="H7073" s="77">
        <v>43820</v>
      </c>
      <c r="I7073" s="77">
        <v>44002</v>
      </c>
      <c r="J7073" s="36">
        <f t="shared" si="242"/>
        <v>183</v>
      </c>
      <c r="K7073" s="37">
        <v>4.75</v>
      </c>
      <c r="L7073" s="37">
        <v>4.75</v>
      </c>
      <c r="M7073" s="38">
        <f t="shared" si="243"/>
        <v>1207.29166666667</v>
      </c>
      <c r="N7073" s="39" t="s">
        <v>16655</v>
      </c>
      <c r="O7073" s="27" t="s">
        <v>16445</v>
      </c>
    </row>
    <row r="7074" s="7" customFormat="1" ht="21" customHeight="1" spans="1:15">
      <c r="A7074" s="27">
        <v>7071</v>
      </c>
      <c r="B7074" s="39" t="s">
        <v>13790</v>
      </c>
      <c r="C7074" s="39" t="s">
        <v>16496</v>
      </c>
      <c r="D7074" s="39" t="s">
        <v>2652</v>
      </c>
      <c r="E7074" s="95">
        <v>50000</v>
      </c>
      <c r="F7074" s="39" t="s">
        <v>1791</v>
      </c>
      <c r="G7074" s="39" t="s">
        <v>1792</v>
      </c>
      <c r="H7074" s="77">
        <v>43820</v>
      </c>
      <c r="I7074" s="77">
        <v>44002</v>
      </c>
      <c r="J7074" s="36">
        <f t="shared" si="242"/>
        <v>183</v>
      </c>
      <c r="K7074" s="37">
        <v>4.75</v>
      </c>
      <c r="L7074" s="37">
        <v>4.75</v>
      </c>
      <c r="M7074" s="38">
        <f t="shared" si="243"/>
        <v>1207.29166666667</v>
      </c>
      <c r="N7074" s="39" t="s">
        <v>16656</v>
      </c>
      <c r="O7074" s="27" t="s">
        <v>16445</v>
      </c>
    </row>
    <row r="7075" s="7" customFormat="1" ht="21" customHeight="1" spans="1:15">
      <c r="A7075" s="27">
        <v>7072</v>
      </c>
      <c r="B7075" s="39" t="s">
        <v>16657</v>
      </c>
      <c r="C7075" s="39" t="s">
        <v>16658</v>
      </c>
      <c r="D7075" s="39" t="s">
        <v>2652</v>
      </c>
      <c r="E7075" s="95">
        <v>50000</v>
      </c>
      <c r="F7075" s="39" t="s">
        <v>1799</v>
      </c>
      <c r="G7075" s="39" t="s">
        <v>1800</v>
      </c>
      <c r="H7075" s="77">
        <v>43820</v>
      </c>
      <c r="I7075" s="77">
        <v>44002</v>
      </c>
      <c r="J7075" s="36">
        <f t="shared" si="242"/>
        <v>183</v>
      </c>
      <c r="K7075" s="37">
        <v>4.75</v>
      </c>
      <c r="L7075" s="37">
        <v>4.75</v>
      </c>
      <c r="M7075" s="38">
        <f t="shared" si="243"/>
        <v>1207.29166666667</v>
      </c>
      <c r="N7075" s="39" t="s">
        <v>16659</v>
      </c>
      <c r="O7075" s="27" t="s">
        <v>16445</v>
      </c>
    </row>
    <row r="7076" s="7" customFormat="1" ht="21" customHeight="1" spans="1:15">
      <c r="A7076" s="27">
        <v>7073</v>
      </c>
      <c r="B7076" s="39" t="s">
        <v>11610</v>
      </c>
      <c r="C7076" s="39" t="s">
        <v>16481</v>
      </c>
      <c r="D7076" s="39" t="s">
        <v>2652</v>
      </c>
      <c r="E7076" s="95">
        <v>50000</v>
      </c>
      <c r="F7076" s="39" t="s">
        <v>1799</v>
      </c>
      <c r="G7076" s="39" t="s">
        <v>1800</v>
      </c>
      <c r="H7076" s="77">
        <v>43820</v>
      </c>
      <c r="I7076" s="77">
        <v>44002</v>
      </c>
      <c r="J7076" s="36">
        <f t="shared" si="242"/>
        <v>183</v>
      </c>
      <c r="K7076" s="37">
        <v>4.75</v>
      </c>
      <c r="L7076" s="37">
        <v>4.75</v>
      </c>
      <c r="M7076" s="38">
        <f t="shared" si="243"/>
        <v>1207.29166666667</v>
      </c>
      <c r="N7076" s="39" t="s">
        <v>16660</v>
      </c>
      <c r="O7076" s="27" t="s">
        <v>16445</v>
      </c>
    </row>
    <row r="7077" s="7" customFormat="1" ht="21" customHeight="1" spans="1:15">
      <c r="A7077" s="27">
        <v>7074</v>
      </c>
      <c r="B7077" s="39" t="s">
        <v>16661</v>
      </c>
      <c r="C7077" s="39" t="s">
        <v>16658</v>
      </c>
      <c r="D7077" s="39" t="s">
        <v>2652</v>
      </c>
      <c r="E7077" s="95">
        <v>50000</v>
      </c>
      <c r="F7077" s="39" t="s">
        <v>1799</v>
      </c>
      <c r="G7077" s="39" t="s">
        <v>1800</v>
      </c>
      <c r="H7077" s="77">
        <v>43820</v>
      </c>
      <c r="I7077" s="77">
        <v>44002</v>
      </c>
      <c r="J7077" s="36">
        <f t="shared" si="242"/>
        <v>183</v>
      </c>
      <c r="K7077" s="37">
        <v>4.75</v>
      </c>
      <c r="L7077" s="37">
        <v>4.75</v>
      </c>
      <c r="M7077" s="38">
        <f t="shared" si="243"/>
        <v>1207.29166666667</v>
      </c>
      <c r="N7077" s="39" t="s">
        <v>16662</v>
      </c>
      <c r="O7077" s="27" t="s">
        <v>16445</v>
      </c>
    </row>
    <row r="7078" s="7" customFormat="1" ht="21" customHeight="1" spans="1:15">
      <c r="A7078" s="27">
        <v>7075</v>
      </c>
      <c r="B7078" s="39" t="s">
        <v>7670</v>
      </c>
      <c r="C7078" s="39" t="s">
        <v>16617</v>
      </c>
      <c r="D7078" s="39" t="s">
        <v>2652</v>
      </c>
      <c r="E7078" s="95">
        <v>50000</v>
      </c>
      <c r="F7078" s="39" t="s">
        <v>1799</v>
      </c>
      <c r="G7078" s="39" t="s">
        <v>1800</v>
      </c>
      <c r="H7078" s="77">
        <v>43820</v>
      </c>
      <c r="I7078" s="77">
        <v>44002</v>
      </c>
      <c r="J7078" s="36">
        <f t="shared" si="242"/>
        <v>183</v>
      </c>
      <c r="K7078" s="37">
        <v>4.75</v>
      </c>
      <c r="L7078" s="37">
        <v>4.75</v>
      </c>
      <c r="M7078" s="38">
        <f t="shared" si="243"/>
        <v>1207.29166666667</v>
      </c>
      <c r="N7078" s="39" t="s">
        <v>16663</v>
      </c>
      <c r="O7078" s="27" t="s">
        <v>16445</v>
      </c>
    </row>
    <row r="7079" s="7" customFormat="1" ht="21" customHeight="1" spans="1:15">
      <c r="A7079" s="27">
        <v>7076</v>
      </c>
      <c r="B7079" s="39" t="s">
        <v>16664</v>
      </c>
      <c r="C7079" s="39" t="s">
        <v>16496</v>
      </c>
      <c r="D7079" s="39" t="s">
        <v>2652</v>
      </c>
      <c r="E7079" s="95">
        <v>50000</v>
      </c>
      <c r="F7079" s="39" t="s">
        <v>1799</v>
      </c>
      <c r="G7079" s="39" t="s">
        <v>1800</v>
      </c>
      <c r="H7079" s="77">
        <v>43820</v>
      </c>
      <c r="I7079" s="77">
        <v>44002</v>
      </c>
      <c r="J7079" s="36">
        <f t="shared" si="242"/>
        <v>183</v>
      </c>
      <c r="K7079" s="37">
        <v>4.75</v>
      </c>
      <c r="L7079" s="37">
        <v>4.75</v>
      </c>
      <c r="M7079" s="38">
        <f t="shared" si="243"/>
        <v>1207.29166666667</v>
      </c>
      <c r="N7079" s="39" t="s">
        <v>16665</v>
      </c>
      <c r="O7079" s="27" t="s">
        <v>16445</v>
      </c>
    </row>
    <row r="7080" s="7" customFormat="1" ht="21" customHeight="1" spans="1:15">
      <c r="A7080" s="27">
        <v>7077</v>
      </c>
      <c r="B7080" s="39" t="s">
        <v>16666</v>
      </c>
      <c r="C7080" s="39" t="s">
        <v>16608</v>
      </c>
      <c r="D7080" s="39" t="s">
        <v>2652</v>
      </c>
      <c r="E7080" s="95">
        <v>50000</v>
      </c>
      <c r="F7080" s="39" t="s">
        <v>725</v>
      </c>
      <c r="G7080" s="39" t="s">
        <v>726</v>
      </c>
      <c r="H7080" s="77">
        <v>43820</v>
      </c>
      <c r="I7080" s="77">
        <v>44002</v>
      </c>
      <c r="J7080" s="36">
        <f t="shared" si="242"/>
        <v>183</v>
      </c>
      <c r="K7080" s="37">
        <v>4.75</v>
      </c>
      <c r="L7080" s="37">
        <v>4.75</v>
      </c>
      <c r="M7080" s="38">
        <f t="shared" si="243"/>
        <v>1207.29166666667</v>
      </c>
      <c r="N7080" s="39" t="s">
        <v>16667</v>
      </c>
      <c r="O7080" s="27" t="s">
        <v>16445</v>
      </c>
    </row>
    <row r="7081" s="7" customFormat="1" ht="21" customHeight="1" spans="1:15">
      <c r="A7081" s="27">
        <v>7078</v>
      </c>
      <c r="B7081" s="39" t="s">
        <v>16668</v>
      </c>
      <c r="C7081" s="39" t="s">
        <v>16450</v>
      </c>
      <c r="D7081" s="39" t="s">
        <v>2652</v>
      </c>
      <c r="E7081" s="95">
        <v>50000</v>
      </c>
      <c r="F7081" s="39" t="s">
        <v>725</v>
      </c>
      <c r="G7081" s="39" t="s">
        <v>726</v>
      </c>
      <c r="H7081" s="77">
        <v>43820</v>
      </c>
      <c r="I7081" s="77">
        <v>44002</v>
      </c>
      <c r="J7081" s="36">
        <f t="shared" si="242"/>
        <v>183</v>
      </c>
      <c r="K7081" s="37">
        <v>4.75</v>
      </c>
      <c r="L7081" s="37">
        <v>4.75</v>
      </c>
      <c r="M7081" s="38">
        <f t="shared" si="243"/>
        <v>1207.29166666667</v>
      </c>
      <c r="N7081" s="39" t="s">
        <v>16669</v>
      </c>
      <c r="O7081" s="27" t="s">
        <v>16445</v>
      </c>
    </row>
    <row r="7082" s="7" customFormat="1" ht="21" customHeight="1" spans="1:15">
      <c r="A7082" s="27">
        <v>7079</v>
      </c>
      <c r="B7082" s="39" t="s">
        <v>16670</v>
      </c>
      <c r="C7082" s="39" t="s">
        <v>16490</v>
      </c>
      <c r="D7082" s="39" t="s">
        <v>2652</v>
      </c>
      <c r="E7082" s="95">
        <v>50000</v>
      </c>
      <c r="F7082" s="39" t="s">
        <v>725</v>
      </c>
      <c r="G7082" s="39" t="s">
        <v>726</v>
      </c>
      <c r="H7082" s="77">
        <v>43820</v>
      </c>
      <c r="I7082" s="77">
        <v>44002</v>
      </c>
      <c r="J7082" s="36">
        <f t="shared" si="242"/>
        <v>183</v>
      </c>
      <c r="K7082" s="37">
        <v>4.75</v>
      </c>
      <c r="L7082" s="37">
        <v>4.75</v>
      </c>
      <c r="M7082" s="38">
        <f t="shared" si="243"/>
        <v>1207.29166666667</v>
      </c>
      <c r="N7082" s="39" t="s">
        <v>16671</v>
      </c>
      <c r="O7082" s="27" t="s">
        <v>16445</v>
      </c>
    </row>
    <row r="7083" s="7" customFormat="1" ht="21" customHeight="1" spans="1:15">
      <c r="A7083" s="27">
        <v>7080</v>
      </c>
      <c r="B7083" s="39" t="s">
        <v>16672</v>
      </c>
      <c r="C7083" s="39" t="s">
        <v>16587</v>
      </c>
      <c r="D7083" s="39" t="s">
        <v>2652</v>
      </c>
      <c r="E7083" s="95">
        <v>50000</v>
      </c>
      <c r="F7083" s="39" t="s">
        <v>725</v>
      </c>
      <c r="G7083" s="39" t="s">
        <v>726</v>
      </c>
      <c r="H7083" s="77">
        <v>43820</v>
      </c>
      <c r="I7083" s="77">
        <v>44002</v>
      </c>
      <c r="J7083" s="36">
        <f t="shared" si="242"/>
        <v>183</v>
      </c>
      <c r="K7083" s="37">
        <v>4.75</v>
      </c>
      <c r="L7083" s="37">
        <v>4.75</v>
      </c>
      <c r="M7083" s="38">
        <f t="shared" si="243"/>
        <v>1207.29166666667</v>
      </c>
      <c r="N7083" s="39" t="s">
        <v>16673</v>
      </c>
      <c r="O7083" s="27" t="s">
        <v>16445</v>
      </c>
    </row>
    <row r="7084" s="7" customFormat="1" ht="21" customHeight="1" spans="1:15">
      <c r="A7084" s="27">
        <v>7081</v>
      </c>
      <c r="B7084" s="39" t="s">
        <v>16674</v>
      </c>
      <c r="C7084" s="39" t="s">
        <v>16608</v>
      </c>
      <c r="D7084" s="39" t="s">
        <v>2652</v>
      </c>
      <c r="E7084" s="95">
        <v>50000</v>
      </c>
      <c r="F7084" s="39" t="s">
        <v>4382</v>
      </c>
      <c r="G7084" s="39" t="s">
        <v>4383</v>
      </c>
      <c r="H7084" s="77">
        <v>43820</v>
      </c>
      <c r="I7084" s="77">
        <v>44002</v>
      </c>
      <c r="J7084" s="36">
        <f t="shared" si="242"/>
        <v>183</v>
      </c>
      <c r="K7084" s="37">
        <v>4.75</v>
      </c>
      <c r="L7084" s="37">
        <v>4.75</v>
      </c>
      <c r="M7084" s="38">
        <f t="shared" si="243"/>
        <v>1207.29166666667</v>
      </c>
      <c r="N7084" s="39" t="s">
        <v>16675</v>
      </c>
      <c r="O7084" s="27" t="s">
        <v>16445</v>
      </c>
    </row>
    <row r="7085" s="7" customFormat="1" ht="21" customHeight="1" spans="1:15">
      <c r="A7085" s="27">
        <v>7082</v>
      </c>
      <c r="B7085" s="39" t="s">
        <v>16676</v>
      </c>
      <c r="C7085" s="39" t="s">
        <v>16450</v>
      </c>
      <c r="D7085" s="39" t="s">
        <v>2652</v>
      </c>
      <c r="E7085" s="95">
        <v>50000</v>
      </c>
      <c r="F7085" s="39" t="s">
        <v>730</v>
      </c>
      <c r="G7085" s="39" t="s">
        <v>731</v>
      </c>
      <c r="H7085" s="77">
        <v>43820</v>
      </c>
      <c r="I7085" s="77">
        <v>44002</v>
      </c>
      <c r="J7085" s="36">
        <f t="shared" si="242"/>
        <v>183</v>
      </c>
      <c r="K7085" s="37">
        <v>4.75</v>
      </c>
      <c r="L7085" s="37">
        <v>4.75</v>
      </c>
      <c r="M7085" s="38">
        <f t="shared" si="243"/>
        <v>1207.29166666667</v>
      </c>
      <c r="N7085" s="39" t="s">
        <v>16677</v>
      </c>
      <c r="O7085" s="27" t="s">
        <v>16445</v>
      </c>
    </row>
    <row r="7086" s="7" customFormat="1" ht="21" customHeight="1" spans="1:15">
      <c r="A7086" s="27">
        <v>7083</v>
      </c>
      <c r="B7086" s="39" t="s">
        <v>16678</v>
      </c>
      <c r="C7086" s="39" t="s">
        <v>16447</v>
      </c>
      <c r="D7086" s="39" t="s">
        <v>2652</v>
      </c>
      <c r="E7086" s="95">
        <v>40000</v>
      </c>
      <c r="F7086" s="39" t="s">
        <v>734</v>
      </c>
      <c r="G7086" s="39" t="s">
        <v>735</v>
      </c>
      <c r="H7086" s="77">
        <v>43820</v>
      </c>
      <c r="I7086" s="77">
        <v>44002</v>
      </c>
      <c r="J7086" s="36">
        <f t="shared" si="242"/>
        <v>183</v>
      </c>
      <c r="K7086" s="37">
        <v>4.75</v>
      </c>
      <c r="L7086" s="37">
        <v>4.75</v>
      </c>
      <c r="M7086" s="38">
        <f t="shared" si="243"/>
        <v>965.833333333333</v>
      </c>
      <c r="N7086" s="39" t="s">
        <v>16679</v>
      </c>
      <c r="O7086" s="27" t="s">
        <v>16445</v>
      </c>
    </row>
    <row r="7087" s="7" customFormat="1" ht="21" customHeight="1" spans="1:15">
      <c r="A7087" s="27">
        <v>7084</v>
      </c>
      <c r="B7087" s="39" t="s">
        <v>16680</v>
      </c>
      <c r="C7087" s="39" t="s">
        <v>16508</v>
      </c>
      <c r="D7087" s="39" t="s">
        <v>2652</v>
      </c>
      <c r="E7087" s="95">
        <v>50000</v>
      </c>
      <c r="F7087" s="39" t="s">
        <v>749</v>
      </c>
      <c r="G7087" s="39" t="s">
        <v>750</v>
      </c>
      <c r="H7087" s="77">
        <v>43820</v>
      </c>
      <c r="I7087" s="77">
        <v>44002</v>
      </c>
      <c r="J7087" s="36">
        <f t="shared" si="242"/>
        <v>183</v>
      </c>
      <c r="K7087" s="37">
        <v>4.75</v>
      </c>
      <c r="L7087" s="37">
        <v>4.75</v>
      </c>
      <c r="M7087" s="38">
        <f t="shared" si="243"/>
        <v>1207.29166666667</v>
      </c>
      <c r="N7087" s="39" t="s">
        <v>16681</v>
      </c>
      <c r="O7087" s="27" t="s">
        <v>16445</v>
      </c>
    </row>
    <row r="7088" s="7" customFormat="1" ht="21" customHeight="1" spans="1:15">
      <c r="A7088" s="27">
        <v>7085</v>
      </c>
      <c r="B7088" s="39" t="s">
        <v>16682</v>
      </c>
      <c r="C7088" s="39" t="s">
        <v>16683</v>
      </c>
      <c r="D7088" s="39" t="s">
        <v>2652</v>
      </c>
      <c r="E7088" s="95">
        <v>50000</v>
      </c>
      <c r="F7088" s="39" t="s">
        <v>1848</v>
      </c>
      <c r="G7088" s="39" t="s">
        <v>1849</v>
      </c>
      <c r="H7088" s="77">
        <v>43820</v>
      </c>
      <c r="I7088" s="77">
        <v>44002</v>
      </c>
      <c r="J7088" s="36">
        <f t="shared" si="242"/>
        <v>183</v>
      </c>
      <c r="K7088" s="37">
        <v>4.75</v>
      </c>
      <c r="L7088" s="37">
        <v>4.75</v>
      </c>
      <c r="M7088" s="38">
        <f t="shared" si="243"/>
        <v>1207.29166666667</v>
      </c>
      <c r="N7088" s="39" t="s">
        <v>16684</v>
      </c>
      <c r="O7088" s="27" t="s">
        <v>16445</v>
      </c>
    </row>
    <row r="7089" s="7" customFormat="1" ht="21" customHeight="1" spans="1:15">
      <c r="A7089" s="27">
        <v>7086</v>
      </c>
      <c r="B7089" s="39" t="s">
        <v>16685</v>
      </c>
      <c r="C7089" s="39" t="s">
        <v>16686</v>
      </c>
      <c r="D7089" s="39" t="s">
        <v>2652</v>
      </c>
      <c r="E7089" s="95">
        <v>50000</v>
      </c>
      <c r="F7089" s="39" t="s">
        <v>1860</v>
      </c>
      <c r="G7089" s="39" t="s">
        <v>1861</v>
      </c>
      <c r="H7089" s="77">
        <v>43820</v>
      </c>
      <c r="I7089" s="77">
        <v>44002</v>
      </c>
      <c r="J7089" s="36">
        <f t="shared" si="242"/>
        <v>183</v>
      </c>
      <c r="K7089" s="37">
        <v>4.75</v>
      </c>
      <c r="L7089" s="37">
        <v>4.75</v>
      </c>
      <c r="M7089" s="38">
        <f t="shared" si="243"/>
        <v>1207.29166666667</v>
      </c>
      <c r="N7089" s="39" t="s">
        <v>16687</v>
      </c>
      <c r="O7089" s="27" t="s">
        <v>16445</v>
      </c>
    </row>
    <row r="7090" s="7" customFormat="1" ht="21" customHeight="1" spans="1:15">
      <c r="A7090" s="27">
        <v>7087</v>
      </c>
      <c r="B7090" s="39" t="s">
        <v>16688</v>
      </c>
      <c r="C7090" s="39" t="s">
        <v>16508</v>
      </c>
      <c r="D7090" s="39" t="s">
        <v>2652</v>
      </c>
      <c r="E7090" s="95">
        <v>50000</v>
      </c>
      <c r="F7090" s="39" t="s">
        <v>4415</v>
      </c>
      <c r="G7090" s="39" t="s">
        <v>761</v>
      </c>
      <c r="H7090" s="77">
        <v>43820</v>
      </c>
      <c r="I7090" s="77">
        <v>44002</v>
      </c>
      <c r="J7090" s="36">
        <f t="shared" si="242"/>
        <v>183</v>
      </c>
      <c r="K7090" s="37">
        <v>4.75</v>
      </c>
      <c r="L7090" s="37">
        <v>4.75</v>
      </c>
      <c r="M7090" s="38">
        <f t="shared" si="243"/>
        <v>1207.29166666667</v>
      </c>
      <c r="N7090" s="39" t="s">
        <v>16689</v>
      </c>
      <c r="O7090" s="27" t="s">
        <v>16445</v>
      </c>
    </row>
    <row r="7091" s="7" customFormat="1" ht="21" customHeight="1" spans="1:15">
      <c r="A7091" s="27">
        <v>7088</v>
      </c>
      <c r="B7091" s="39" t="s">
        <v>16690</v>
      </c>
      <c r="C7091" s="39" t="s">
        <v>16566</v>
      </c>
      <c r="D7091" s="39" t="s">
        <v>2652</v>
      </c>
      <c r="E7091" s="95">
        <v>50000</v>
      </c>
      <c r="F7091" s="39" t="s">
        <v>4420</v>
      </c>
      <c r="G7091" s="39" t="s">
        <v>765</v>
      </c>
      <c r="H7091" s="77">
        <v>43820</v>
      </c>
      <c r="I7091" s="77">
        <v>44002</v>
      </c>
      <c r="J7091" s="36">
        <f t="shared" si="242"/>
        <v>183</v>
      </c>
      <c r="K7091" s="37">
        <v>4.75</v>
      </c>
      <c r="L7091" s="37">
        <v>4.75</v>
      </c>
      <c r="M7091" s="38">
        <f t="shared" si="243"/>
        <v>1207.29166666667</v>
      </c>
      <c r="N7091" s="39" t="s">
        <v>16691</v>
      </c>
      <c r="O7091" s="27" t="s">
        <v>16445</v>
      </c>
    </row>
    <row r="7092" s="7" customFormat="1" ht="21" customHeight="1" spans="1:15">
      <c r="A7092" s="27">
        <v>7089</v>
      </c>
      <c r="B7092" s="39" t="s">
        <v>16692</v>
      </c>
      <c r="C7092" s="39" t="s">
        <v>16641</v>
      </c>
      <c r="D7092" s="39" t="s">
        <v>2652</v>
      </c>
      <c r="E7092" s="95">
        <v>50000</v>
      </c>
      <c r="F7092" s="39" t="s">
        <v>764</v>
      </c>
      <c r="G7092" s="39" t="s">
        <v>1874</v>
      </c>
      <c r="H7092" s="77">
        <v>43820</v>
      </c>
      <c r="I7092" s="77">
        <v>44002</v>
      </c>
      <c r="J7092" s="36">
        <f t="shared" si="242"/>
        <v>183</v>
      </c>
      <c r="K7092" s="37">
        <v>4.75</v>
      </c>
      <c r="L7092" s="37">
        <v>4.75</v>
      </c>
      <c r="M7092" s="38">
        <f t="shared" si="243"/>
        <v>1207.29166666667</v>
      </c>
      <c r="N7092" s="39" t="s">
        <v>16693</v>
      </c>
      <c r="O7092" s="27" t="s">
        <v>16445</v>
      </c>
    </row>
    <row r="7093" s="7" customFormat="1" ht="21" customHeight="1" spans="1:15">
      <c r="A7093" s="27">
        <v>7090</v>
      </c>
      <c r="B7093" s="39" t="s">
        <v>16694</v>
      </c>
      <c r="C7093" s="39" t="s">
        <v>16695</v>
      </c>
      <c r="D7093" s="39" t="s">
        <v>2652</v>
      </c>
      <c r="E7093" s="95">
        <v>50000</v>
      </c>
      <c r="F7093" s="39" t="s">
        <v>764</v>
      </c>
      <c r="G7093" s="39" t="s">
        <v>1874</v>
      </c>
      <c r="H7093" s="77">
        <v>43820</v>
      </c>
      <c r="I7093" s="77">
        <v>44002</v>
      </c>
      <c r="J7093" s="36">
        <f t="shared" si="242"/>
        <v>183</v>
      </c>
      <c r="K7093" s="37">
        <v>4.75</v>
      </c>
      <c r="L7093" s="37">
        <v>4.75</v>
      </c>
      <c r="M7093" s="38">
        <f t="shared" si="243"/>
        <v>1207.29166666667</v>
      </c>
      <c r="N7093" s="39" t="s">
        <v>16696</v>
      </c>
      <c r="O7093" s="27" t="s">
        <v>16445</v>
      </c>
    </row>
    <row r="7094" s="7" customFormat="1" ht="21" customHeight="1" spans="1:15">
      <c r="A7094" s="27">
        <v>7091</v>
      </c>
      <c r="B7094" s="39" t="s">
        <v>16697</v>
      </c>
      <c r="C7094" s="39" t="s">
        <v>16508</v>
      </c>
      <c r="D7094" s="39" t="s">
        <v>2652</v>
      </c>
      <c r="E7094" s="95">
        <v>50000</v>
      </c>
      <c r="F7094" s="39" t="s">
        <v>764</v>
      </c>
      <c r="G7094" s="39" t="s">
        <v>1874</v>
      </c>
      <c r="H7094" s="77">
        <v>43820</v>
      </c>
      <c r="I7094" s="77">
        <v>44002</v>
      </c>
      <c r="J7094" s="36">
        <f t="shared" si="242"/>
        <v>183</v>
      </c>
      <c r="K7094" s="37">
        <v>4.75</v>
      </c>
      <c r="L7094" s="37">
        <v>4.75</v>
      </c>
      <c r="M7094" s="38">
        <f t="shared" si="243"/>
        <v>1207.29166666667</v>
      </c>
      <c r="N7094" s="39" t="s">
        <v>16698</v>
      </c>
      <c r="O7094" s="27" t="s">
        <v>16445</v>
      </c>
    </row>
    <row r="7095" s="7" customFormat="1" ht="21" customHeight="1" spans="1:15">
      <c r="A7095" s="27">
        <v>7092</v>
      </c>
      <c r="B7095" s="39" t="s">
        <v>16699</v>
      </c>
      <c r="C7095" s="39" t="s">
        <v>16493</v>
      </c>
      <c r="D7095" s="39" t="s">
        <v>2652</v>
      </c>
      <c r="E7095" s="95">
        <v>50000</v>
      </c>
      <c r="F7095" s="39" t="s">
        <v>768</v>
      </c>
      <c r="G7095" s="39" t="s">
        <v>769</v>
      </c>
      <c r="H7095" s="77">
        <v>43820</v>
      </c>
      <c r="I7095" s="77">
        <v>44002</v>
      </c>
      <c r="J7095" s="36">
        <f t="shared" si="242"/>
        <v>183</v>
      </c>
      <c r="K7095" s="37">
        <v>4.75</v>
      </c>
      <c r="L7095" s="37">
        <v>4.75</v>
      </c>
      <c r="M7095" s="38">
        <f t="shared" si="243"/>
        <v>1207.29166666667</v>
      </c>
      <c r="N7095" s="39" t="s">
        <v>16700</v>
      </c>
      <c r="O7095" s="27" t="s">
        <v>16445</v>
      </c>
    </row>
    <row r="7096" s="7" customFormat="1" ht="21" customHeight="1" spans="1:15">
      <c r="A7096" s="27">
        <v>7093</v>
      </c>
      <c r="B7096" s="39" t="s">
        <v>16701</v>
      </c>
      <c r="C7096" s="39" t="s">
        <v>16550</v>
      </c>
      <c r="D7096" s="39" t="s">
        <v>2652</v>
      </c>
      <c r="E7096" s="95">
        <v>50000</v>
      </c>
      <c r="F7096" s="39" t="s">
        <v>768</v>
      </c>
      <c r="G7096" s="39" t="s">
        <v>769</v>
      </c>
      <c r="H7096" s="77">
        <v>43820</v>
      </c>
      <c r="I7096" s="77">
        <v>44002</v>
      </c>
      <c r="J7096" s="36">
        <f t="shared" si="242"/>
        <v>183</v>
      </c>
      <c r="K7096" s="37">
        <v>4.75</v>
      </c>
      <c r="L7096" s="37">
        <v>4.75</v>
      </c>
      <c r="M7096" s="38">
        <f t="shared" si="243"/>
        <v>1207.29166666667</v>
      </c>
      <c r="N7096" s="39" t="s">
        <v>16702</v>
      </c>
      <c r="O7096" s="27" t="s">
        <v>16445</v>
      </c>
    </row>
    <row r="7097" s="7" customFormat="1" ht="21" customHeight="1" spans="1:15">
      <c r="A7097" s="27">
        <v>7094</v>
      </c>
      <c r="B7097" s="39" t="s">
        <v>16703</v>
      </c>
      <c r="C7097" s="39" t="s">
        <v>16704</v>
      </c>
      <c r="D7097" s="39" t="s">
        <v>2652</v>
      </c>
      <c r="E7097" s="95">
        <v>40000</v>
      </c>
      <c r="F7097" s="39" t="s">
        <v>804</v>
      </c>
      <c r="G7097" s="39" t="s">
        <v>805</v>
      </c>
      <c r="H7097" s="77">
        <v>43820</v>
      </c>
      <c r="I7097" s="77">
        <v>44002</v>
      </c>
      <c r="J7097" s="36">
        <f t="shared" si="242"/>
        <v>183</v>
      </c>
      <c r="K7097" s="37">
        <v>4.75</v>
      </c>
      <c r="L7097" s="37">
        <v>4.75</v>
      </c>
      <c r="M7097" s="38">
        <f t="shared" si="243"/>
        <v>965.833333333333</v>
      </c>
      <c r="N7097" s="39" t="s">
        <v>16705</v>
      </c>
      <c r="O7097" s="27" t="s">
        <v>16445</v>
      </c>
    </row>
    <row r="7098" s="7" customFormat="1" ht="21" customHeight="1" spans="1:15">
      <c r="A7098" s="27">
        <v>7095</v>
      </c>
      <c r="B7098" s="39" t="s">
        <v>16706</v>
      </c>
      <c r="C7098" s="39" t="s">
        <v>16501</v>
      </c>
      <c r="D7098" s="39" t="s">
        <v>2652</v>
      </c>
      <c r="E7098" s="95">
        <v>50000</v>
      </c>
      <c r="F7098" s="39" t="s">
        <v>808</v>
      </c>
      <c r="G7098" s="39" t="s">
        <v>809</v>
      </c>
      <c r="H7098" s="77">
        <v>43820</v>
      </c>
      <c r="I7098" s="77">
        <v>44002</v>
      </c>
      <c r="J7098" s="36">
        <f t="shared" si="242"/>
        <v>183</v>
      </c>
      <c r="K7098" s="37">
        <v>4.75</v>
      </c>
      <c r="L7098" s="37">
        <v>4.75</v>
      </c>
      <c r="M7098" s="38">
        <f t="shared" si="243"/>
        <v>1207.29166666667</v>
      </c>
      <c r="N7098" s="39" t="s">
        <v>16707</v>
      </c>
      <c r="O7098" s="27" t="s">
        <v>16445</v>
      </c>
    </row>
    <row r="7099" s="7" customFormat="1" ht="21" customHeight="1" spans="1:15">
      <c r="A7099" s="27">
        <v>7096</v>
      </c>
      <c r="B7099" s="39" t="s">
        <v>16708</v>
      </c>
      <c r="C7099" s="39" t="s">
        <v>16484</v>
      </c>
      <c r="D7099" s="39" t="s">
        <v>2652</v>
      </c>
      <c r="E7099" s="95">
        <v>50000</v>
      </c>
      <c r="F7099" s="39" t="s">
        <v>16709</v>
      </c>
      <c r="G7099" s="39" t="s">
        <v>2410</v>
      </c>
      <c r="H7099" s="77">
        <v>43820</v>
      </c>
      <c r="I7099" s="77">
        <v>44002</v>
      </c>
      <c r="J7099" s="36">
        <f t="shared" si="242"/>
        <v>183</v>
      </c>
      <c r="K7099" s="37">
        <v>4.75</v>
      </c>
      <c r="L7099" s="37">
        <v>4.75</v>
      </c>
      <c r="M7099" s="38">
        <f t="shared" si="243"/>
        <v>1207.29166666667</v>
      </c>
      <c r="N7099" s="39" t="s">
        <v>16710</v>
      </c>
      <c r="O7099" s="27" t="s">
        <v>16445</v>
      </c>
    </row>
    <row r="7100" s="7" customFormat="1" ht="21" customHeight="1" spans="1:15">
      <c r="A7100" s="27">
        <v>7097</v>
      </c>
      <c r="B7100" s="39" t="s">
        <v>16711</v>
      </c>
      <c r="C7100" s="39" t="s">
        <v>16712</v>
      </c>
      <c r="D7100" s="39" t="s">
        <v>2652</v>
      </c>
      <c r="E7100" s="95">
        <v>50000</v>
      </c>
      <c r="F7100" s="39" t="s">
        <v>16709</v>
      </c>
      <c r="G7100" s="39" t="s">
        <v>2410</v>
      </c>
      <c r="H7100" s="77">
        <v>43820</v>
      </c>
      <c r="I7100" s="77">
        <v>44002</v>
      </c>
      <c r="J7100" s="36">
        <f t="shared" si="242"/>
        <v>183</v>
      </c>
      <c r="K7100" s="37">
        <v>4.75</v>
      </c>
      <c r="L7100" s="37">
        <v>4.75</v>
      </c>
      <c r="M7100" s="38">
        <f t="shared" si="243"/>
        <v>1207.29166666667</v>
      </c>
      <c r="N7100" s="39" t="s">
        <v>16713</v>
      </c>
      <c r="O7100" s="27" t="s">
        <v>16445</v>
      </c>
    </row>
    <row r="7101" s="7" customFormat="1" ht="21" customHeight="1" spans="1:15">
      <c r="A7101" s="27">
        <v>7098</v>
      </c>
      <c r="B7101" s="39" t="s">
        <v>16714</v>
      </c>
      <c r="C7101" s="39" t="s">
        <v>16617</v>
      </c>
      <c r="D7101" s="39" t="s">
        <v>2652</v>
      </c>
      <c r="E7101" s="95">
        <v>50000</v>
      </c>
      <c r="F7101" s="39" t="s">
        <v>815</v>
      </c>
      <c r="G7101" s="39" t="s">
        <v>816</v>
      </c>
      <c r="H7101" s="77">
        <v>43820</v>
      </c>
      <c r="I7101" s="77">
        <v>44002</v>
      </c>
      <c r="J7101" s="36">
        <f t="shared" si="242"/>
        <v>183</v>
      </c>
      <c r="K7101" s="37">
        <v>4.75</v>
      </c>
      <c r="L7101" s="37">
        <v>4.75</v>
      </c>
      <c r="M7101" s="38">
        <f t="shared" si="243"/>
        <v>1207.29166666667</v>
      </c>
      <c r="N7101" s="39" t="s">
        <v>16715</v>
      </c>
      <c r="O7101" s="27" t="s">
        <v>16445</v>
      </c>
    </row>
    <row r="7102" s="7" customFormat="1" ht="21" customHeight="1" spans="1:15">
      <c r="A7102" s="27">
        <v>7099</v>
      </c>
      <c r="B7102" s="39" t="s">
        <v>16716</v>
      </c>
      <c r="C7102" s="39" t="s">
        <v>16641</v>
      </c>
      <c r="D7102" s="39" t="s">
        <v>2652</v>
      </c>
      <c r="E7102" s="95">
        <v>50000</v>
      </c>
      <c r="F7102" s="39" t="s">
        <v>4451</v>
      </c>
      <c r="G7102" s="39" t="s">
        <v>4452</v>
      </c>
      <c r="H7102" s="77">
        <v>43820</v>
      </c>
      <c r="I7102" s="77">
        <v>44002</v>
      </c>
      <c r="J7102" s="36">
        <f t="shared" si="242"/>
        <v>183</v>
      </c>
      <c r="K7102" s="37">
        <v>4.75</v>
      </c>
      <c r="L7102" s="37">
        <v>4.75</v>
      </c>
      <c r="M7102" s="38">
        <f t="shared" si="243"/>
        <v>1207.29166666667</v>
      </c>
      <c r="N7102" s="39" t="s">
        <v>16717</v>
      </c>
      <c r="O7102" s="27" t="s">
        <v>16445</v>
      </c>
    </row>
    <row r="7103" s="7" customFormat="1" ht="21" customHeight="1" spans="1:15">
      <c r="A7103" s="27">
        <v>7100</v>
      </c>
      <c r="B7103" s="39" t="s">
        <v>16718</v>
      </c>
      <c r="C7103" s="39" t="s">
        <v>16501</v>
      </c>
      <c r="D7103" s="39" t="s">
        <v>2652</v>
      </c>
      <c r="E7103" s="95">
        <v>50000</v>
      </c>
      <c r="F7103" s="39" t="s">
        <v>821</v>
      </c>
      <c r="G7103" s="39" t="s">
        <v>822</v>
      </c>
      <c r="H7103" s="77">
        <v>43820</v>
      </c>
      <c r="I7103" s="77">
        <v>44002</v>
      </c>
      <c r="J7103" s="36">
        <f t="shared" si="242"/>
        <v>183</v>
      </c>
      <c r="K7103" s="37">
        <v>4.75</v>
      </c>
      <c r="L7103" s="37">
        <v>4.75</v>
      </c>
      <c r="M7103" s="38">
        <f t="shared" si="243"/>
        <v>1207.29166666667</v>
      </c>
      <c r="N7103" s="39" t="s">
        <v>16719</v>
      </c>
      <c r="O7103" s="27" t="s">
        <v>16445</v>
      </c>
    </row>
    <row r="7104" s="7" customFormat="1" ht="21" customHeight="1" spans="1:15">
      <c r="A7104" s="27">
        <v>7101</v>
      </c>
      <c r="B7104" s="39" t="s">
        <v>16720</v>
      </c>
      <c r="C7104" s="39" t="s">
        <v>16587</v>
      </c>
      <c r="D7104" s="39" t="s">
        <v>2652</v>
      </c>
      <c r="E7104" s="95">
        <v>50000</v>
      </c>
      <c r="F7104" s="39" t="s">
        <v>821</v>
      </c>
      <c r="G7104" s="39" t="s">
        <v>822</v>
      </c>
      <c r="H7104" s="77">
        <v>43820</v>
      </c>
      <c r="I7104" s="77">
        <v>44002</v>
      </c>
      <c r="J7104" s="36">
        <f t="shared" si="242"/>
        <v>183</v>
      </c>
      <c r="K7104" s="37">
        <v>4.75</v>
      </c>
      <c r="L7104" s="37">
        <v>4.75</v>
      </c>
      <c r="M7104" s="38">
        <f t="shared" si="243"/>
        <v>1207.29166666667</v>
      </c>
      <c r="N7104" s="39" t="s">
        <v>16721</v>
      </c>
      <c r="O7104" s="27" t="s">
        <v>16445</v>
      </c>
    </row>
    <row r="7105" s="7" customFormat="1" ht="21" customHeight="1" spans="1:15">
      <c r="A7105" s="27">
        <v>7102</v>
      </c>
      <c r="B7105" s="39" t="s">
        <v>16722</v>
      </c>
      <c r="C7105" s="39" t="s">
        <v>16617</v>
      </c>
      <c r="D7105" s="39" t="s">
        <v>2652</v>
      </c>
      <c r="E7105" s="95">
        <v>50000</v>
      </c>
      <c r="F7105" s="39" t="s">
        <v>821</v>
      </c>
      <c r="G7105" s="39" t="s">
        <v>822</v>
      </c>
      <c r="H7105" s="77">
        <v>43820</v>
      </c>
      <c r="I7105" s="77">
        <v>44002</v>
      </c>
      <c r="J7105" s="36">
        <f t="shared" si="242"/>
        <v>183</v>
      </c>
      <c r="K7105" s="37">
        <v>4.75</v>
      </c>
      <c r="L7105" s="37">
        <v>4.75</v>
      </c>
      <c r="M7105" s="38">
        <f t="shared" si="243"/>
        <v>1207.29166666667</v>
      </c>
      <c r="N7105" s="39" t="s">
        <v>16723</v>
      </c>
      <c r="O7105" s="27" t="s">
        <v>16445</v>
      </c>
    </row>
    <row r="7106" s="7" customFormat="1" ht="21" customHeight="1" spans="1:15">
      <c r="A7106" s="27">
        <v>7103</v>
      </c>
      <c r="B7106" s="39" t="s">
        <v>16724</v>
      </c>
      <c r="C7106" s="39" t="s">
        <v>16481</v>
      </c>
      <c r="D7106" s="39" t="s">
        <v>2652</v>
      </c>
      <c r="E7106" s="95">
        <v>30000</v>
      </c>
      <c r="F7106" s="39" t="s">
        <v>829</v>
      </c>
      <c r="G7106" s="39" t="s">
        <v>830</v>
      </c>
      <c r="H7106" s="77">
        <v>43820</v>
      </c>
      <c r="I7106" s="77">
        <v>44002</v>
      </c>
      <c r="J7106" s="36">
        <f t="shared" si="242"/>
        <v>183</v>
      </c>
      <c r="K7106" s="37">
        <v>4.75</v>
      </c>
      <c r="L7106" s="37">
        <v>4.75</v>
      </c>
      <c r="M7106" s="38">
        <f t="shared" si="243"/>
        <v>724.375</v>
      </c>
      <c r="N7106" s="39" t="s">
        <v>16725</v>
      </c>
      <c r="O7106" s="27" t="s">
        <v>16445</v>
      </c>
    </row>
    <row r="7107" s="7" customFormat="1" ht="21" customHeight="1" spans="1:15">
      <c r="A7107" s="27">
        <v>7104</v>
      </c>
      <c r="B7107" s="39" t="s">
        <v>16726</v>
      </c>
      <c r="C7107" s="39" t="s">
        <v>16447</v>
      </c>
      <c r="D7107" s="39" t="s">
        <v>2652</v>
      </c>
      <c r="E7107" s="95">
        <v>50000</v>
      </c>
      <c r="F7107" s="39" t="s">
        <v>7247</v>
      </c>
      <c r="G7107" s="39" t="s">
        <v>2602</v>
      </c>
      <c r="H7107" s="77">
        <v>43820</v>
      </c>
      <c r="I7107" s="77">
        <v>44002</v>
      </c>
      <c r="J7107" s="36">
        <f t="shared" si="242"/>
        <v>183</v>
      </c>
      <c r="K7107" s="37">
        <v>4.75</v>
      </c>
      <c r="L7107" s="37">
        <v>4.75</v>
      </c>
      <c r="M7107" s="38">
        <f t="shared" si="243"/>
        <v>1207.29166666667</v>
      </c>
      <c r="N7107" s="39" t="s">
        <v>16727</v>
      </c>
      <c r="O7107" s="27" t="s">
        <v>16445</v>
      </c>
    </row>
    <row r="7108" s="7" customFormat="1" ht="21" customHeight="1" spans="1:15">
      <c r="A7108" s="27">
        <v>7105</v>
      </c>
      <c r="B7108" s="39" t="s">
        <v>16728</v>
      </c>
      <c r="C7108" s="39" t="s">
        <v>16530</v>
      </c>
      <c r="D7108" s="39" t="s">
        <v>2652</v>
      </c>
      <c r="E7108" s="95">
        <v>50000</v>
      </c>
      <c r="F7108" s="39" t="s">
        <v>7247</v>
      </c>
      <c r="G7108" s="39" t="s">
        <v>826</v>
      </c>
      <c r="H7108" s="77">
        <v>43820</v>
      </c>
      <c r="I7108" s="77">
        <v>44002</v>
      </c>
      <c r="J7108" s="36">
        <f t="shared" ref="J7108:J7171" si="244">I7108-H7108+1</f>
        <v>183</v>
      </c>
      <c r="K7108" s="37">
        <v>4.75</v>
      </c>
      <c r="L7108" s="37">
        <v>4.75</v>
      </c>
      <c r="M7108" s="38">
        <f t="shared" ref="M7108:M7171" si="245">E7108*J7108*L7108/12/30/100</f>
        <v>1207.29166666667</v>
      </c>
      <c r="N7108" s="39" t="s">
        <v>16729</v>
      </c>
      <c r="O7108" s="27" t="s">
        <v>16445</v>
      </c>
    </row>
    <row r="7109" s="7" customFormat="1" ht="21" customHeight="1" spans="1:15">
      <c r="A7109" s="27">
        <v>7106</v>
      </c>
      <c r="B7109" s="39" t="s">
        <v>16730</v>
      </c>
      <c r="C7109" s="39" t="s">
        <v>16481</v>
      </c>
      <c r="D7109" s="39" t="s">
        <v>2652</v>
      </c>
      <c r="E7109" s="95">
        <v>50000</v>
      </c>
      <c r="F7109" s="39" t="s">
        <v>7247</v>
      </c>
      <c r="G7109" s="39" t="s">
        <v>2602</v>
      </c>
      <c r="H7109" s="77">
        <v>43820</v>
      </c>
      <c r="I7109" s="77">
        <v>44002</v>
      </c>
      <c r="J7109" s="36">
        <f t="shared" si="244"/>
        <v>183</v>
      </c>
      <c r="K7109" s="37">
        <v>4.75</v>
      </c>
      <c r="L7109" s="37">
        <v>4.75</v>
      </c>
      <c r="M7109" s="38">
        <f t="shared" si="245"/>
        <v>1207.29166666667</v>
      </c>
      <c r="N7109" s="39" t="s">
        <v>16731</v>
      </c>
      <c r="O7109" s="27" t="s">
        <v>16445</v>
      </c>
    </row>
    <row r="7110" s="7" customFormat="1" ht="21" customHeight="1" spans="1:15">
      <c r="A7110" s="27">
        <v>7107</v>
      </c>
      <c r="B7110" s="39" t="s">
        <v>16732</v>
      </c>
      <c r="C7110" s="39" t="s">
        <v>16453</v>
      </c>
      <c r="D7110" s="39" t="s">
        <v>2652</v>
      </c>
      <c r="E7110" s="95">
        <v>50000</v>
      </c>
      <c r="F7110" s="39" t="s">
        <v>834</v>
      </c>
      <c r="G7110" s="39" t="s">
        <v>835</v>
      </c>
      <c r="H7110" s="77">
        <v>43820</v>
      </c>
      <c r="I7110" s="77">
        <v>44002</v>
      </c>
      <c r="J7110" s="36">
        <f t="shared" si="244"/>
        <v>183</v>
      </c>
      <c r="K7110" s="37">
        <v>4.75</v>
      </c>
      <c r="L7110" s="37">
        <v>4.75</v>
      </c>
      <c r="M7110" s="38">
        <f t="shared" si="245"/>
        <v>1207.29166666667</v>
      </c>
      <c r="N7110" s="39" t="s">
        <v>16733</v>
      </c>
      <c r="O7110" s="27" t="s">
        <v>16445</v>
      </c>
    </row>
    <row r="7111" s="7" customFormat="1" ht="21" customHeight="1" spans="1:15">
      <c r="A7111" s="27">
        <v>7108</v>
      </c>
      <c r="B7111" s="39" t="s">
        <v>16734</v>
      </c>
      <c r="C7111" s="39" t="s">
        <v>16487</v>
      </c>
      <c r="D7111" s="39" t="s">
        <v>2652</v>
      </c>
      <c r="E7111" s="95">
        <v>50000</v>
      </c>
      <c r="F7111" s="39" t="s">
        <v>834</v>
      </c>
      <c r="G7111" s="39" t="s">
        <v>835</v>
      </c>
      <c r="H7111" s="77">
        <v>43820</v>
      </c>
      <c r="I7111" s="77">
        <v>44002</v>
      </c>
      <c r="J7111" s="36">
        <f t="shared" si="244"/>
        <v>183</v>
      </c>
      <c r="K7111" s="37">
        <v>4.75</v>
      </c>
      <c r="L7111" s="37">
        <v>4.75</v>
      </c>
      <c r="M7111" s="38">
        <f t="shared" si="245"/>
        <v>1207.29166666667</v>
      </c>
      <c r="N7111" s="39" t="s">
        <v>16735</v>
      </c>
      <c r="O7111" s="27" t="s">
        <v>16445</v>
      </c>
    </row>
    <row r="7112" s="7" customFormat="1" ht="21" customHeight="1" spans="1:15">
      <c r="A7112" s="27">
        <v>7109</v>
      </c>
      <c r="B7112" s="39" t="s">
        <v>16736</v>
      </c>
      <c r="C7112" s="39" t="s">
        <v>16518</v>
      </c>
      <c r="D7112" s="39" t="s">
        <v>2652</v>
      </c>
      <c r="E7112" s="95">
        <v>50000</v>
      </c>
      <c r="F7112" s="39" t="s">
        <v>5416</v>
      </c>
      <c r="G7112" s="39" t="s">
        <v>2420</v>
      </c>
      <c r="H7112" s="77">
        <v>43820</v>
      </c>
      <c r="I7112" s="77">
        <v>44002</v>
      </c>
      <c r="J7112" s="36">
        <f t="shared" si="244"/>
        <v>183</v>
      </c>
      <c r="K7112" s="37">
        <v>4.75</v>
      </c>
      <c r="L7112" s="37">
        <v>4.75</v>
      </c>
      <c r="M7112" s="38">
        <f t="shared" si="245"/>
        <v>1207.29166666667</v>
      </c>
      <c r="N7112" s="39" t="s">
        <v>16737</v>
      </c>
      <c r="O7112" s="27" t="s">
        <v>16445</v>
      </c>
    </row>
    <row r="7113" s="7" customFormat="1" ht="21" customHeight="1" spans="1:15">
      <c r="A7113" s="27">
        <v>7110</v>
      </c>
      <c r="B7113" s="39" t="s">
        <v>16738</v>
      </c>
      <c r="C7113" s="39" t="s">
        <v>16508</v>
      </c>
      <c r="D7113" s="39" t="s">
        <v>2652</v>
      </c>
      <c r="E7113" s="95">
        <v>50000</v>
      </c>
      <c r="F7113" s="39" t="s">
        <v>842</v>
      </c>
      <c r="G7113" s="39" t="s">
        <v>843</v>
      </c>
      <c r="H7113" s="77">
        <v>43820</v>
      </c>
      <c r="I7113" s="77">
        <v>44002</v>
      </c>
      <c r="J7113" s="36">
        <f t="shared" si="244"/>
        <v>183</v>
      </c>
      <c r="K7113" s="37">
        <v>4.75</v>
      </c>
      <c r="L7113" s="37">
        <v>4.75</v>
      </c>
      <c r="M7113" s="38">
        <f t="shared" si="245"/>
        <v>1207.29166666667</v>
      </c>
      <c r="N7113" s="39" t="s">
        <v>16739</v>
      </c>
      <c r="O7113" s="27" t="s">
        <v>16445</v>
      </c>
    </row>
    <row r="7114" s="7" customFormat="1" ht="21" customHeight="1" spans="1:15">
      <c r="A7114" s="27">
        <v>7111</v>
      </c>
      <c r="B7114" s="39" t="s">
        <v>16740</v>
      </c>
      <c r="C7114" s="39" t="s">
        <v>16741</v>
      </c>
      <c r="D7114" s="39" t="s">
        <v>2652</v>
      </c>
      <c r="E7114" s="95">
        <v>40000</v>
      </c>
      <c r="F7114" s="39" t="s">
        <v>1900</v>
      </c>
      <c r="G7114" s="39" t="s">
        <v>1901</v>
      </c>
      <c r="H7114" s="77">
        <v>43820</v>
      </c>
      <c r="I7114" s="77">
        <v>44002</v>
      </c>
      <c r="J7114" s="36">
        <f t="shared" si="244"/>
        <v>183</v>
      </c>
      <c r="K7114" s="37">
        <v>4.75</v>
      </c>
      <c r="L7114" s="37">
        <v>4.75</v>
      </c>
      <c r="M7114" s="38">
        <f t="shared" si="245"/>
        <v>965.833333333333</v>
      </c>
      <c r="N7114" s="39" t="s">
        <v>16742</v>
      </c>
      <c r="O7114" s="27" t="s">
        <v>16445</v>
      </c>
    </row>
    <row r="7115" s="7" customFormat="1" ht="21" customHeight="1" spans="1:15">
      <c r="A7115" s="27">
        <v>7112</v>
      </c>
      <c r="B7115" s="39" t="s">
        <v>16743</v>
      </c>
      <c r="C7115" s="39" t="s">
        <v>16617</v>
      </c>
      <c r="D7115" s="39" t="s">
        <v>2652</v>
      </c>
      <c r="E7115" s="95">
        <v>50000</v>
      </c>
      <c r="F7115" s="39" t="s">
        <v>1906</v>
      </c>
      <c r="G7115" s="39" t="s">
        <v>1907</v>
      </c>
      <c r="H7115" s="77">
        <v>43820</v>
      </c>
      <c r="I7115" s="77">
        <v>44002</v>
      </c>
      <c r="J7115" s="36">
        <f t="shared" si="244"/>
        <v>183</v>
      </c>
      <c r="K7115" s="37">
        <v>4.75</v>
      </c>
      <c r="L7115" s="37">
        <v>4.75</v>
      </c>
      <c r="M7115" s="38">
        <f t="shared" si="245"/>
        <v>1207.29166666667</v>
      </c>
      <c r="N7115" s="39" t="s">
        <v>16744</v>
      </c>
      <c r="O7115" s="27" t="s">
        <v>16445</v>
      </c>
    </row>
    <row r="7116" s="7" customFormat="1" ht="21" customHeight="1" spans="1:15">
      <c r="A7116" s="27">
        <v>7113</v>
      </c>
      <c r="B7116" s="39" t="s">
        <v>15839</v>
      </c>
      <c r="C7116" s="39" t="s">
        <v>16641</v>
      </c>
      <c r="D7116" s="39" t="s">
        <v>2652</v>
      </c>
      <c r="E7116" s="95">
        <v>50000</v>
      </c>
      <c r="F7116" s="39" t="s">
        <v>1915</v>
      </c>
      <c r="G7116" s="39" t="s">
        <v>1916</v>
      </c>
      <c r="H7116" s="77">
        <v>43820</v>
      </c>
      <c r="I7116" s="77">
        <v>44002</v>
      </c>
      <c r="J7116" s="36">
        <f t="shared" si="244"/>
        <v>183</v>
      </c>
      <c r="K7116" s="37">
        <v>4.75</v>
      </c>
      <c r="L7116" s="37">
        <v>4.75</v>
      </c>
      <c r="M7116" s="38">
        <f t="shared" si="245"/>
        <v>1207.29166666667</v>
      </c>
      <c r="N7116" s="39" t="s">
        <v>16745</v>
      </c>
      <c r="O7116" s="27" t="s">
        <v>16445</v>
      </c>
    </row>
    <row r="7117" s="7" customFormat="1" ht="21" customHeight="1" spans="1:15">
      <c r="A7117" s="27">
        <v>7114</v>
      </c>
      <c r="B7117" s="39" t="s">
        <v>16746</v>
      </c>
      <c r="C7117" s="39" t="s">
        <v>16587</v>
      </c>
      <c r="D7117" s="39" t="s">
        <v>2652</v>
      </c>
      <c r="E7117" s="95">
        <v>50000</v>
      </c>
      <c r="F7117" s="39" t="s">
        <v>1915</v>
      </c>
      <c r="G7117" s="39" t="s">
        <v>1916</v>
      </c>
      <c r="H7117" s="77">
        <v>43820</v>
      </c>
      <c r="I7117" s="77">
        <v>44002</v>
      </c>
      <c r="J7117" s="36">
        <f t="shared" si="244"/>
        <v>183</v>
      </c>
      <c r="K7117" s="37">
        <v>4.75</v>
      </c>
      <c r="L7117" s="37">
        <v>4.75</v>
      </c>
      <c r="M7117" s="38">
        <f t="shared" si="245"/>
        <v>1207.29166666667</v>
      </c>
      <c r="N7117" s="39" t="s">
        <v>16747</v>
      </c>
      <c r="O7117" s="27" t="s">
        <v>16445</v>
      </c>
    </row>
    <row r="7118" s="7" customFormat="1" ht="21" customHeight="1" spans="1:15">
      <c r="A7118" s="27">
        <v>7115</v>
      </c>
      <c r="B7118" s="39" t="s">
        <v>16748</v>
      </c>
      <c r="C7118" s="39" t="s">
        <v>16617</v>
      </c>
      <c r="D7118" s="39" t="s">
        <v>2652</v>
      </c>
      <c r="E7118" s="95">
        <v>50000</v>
      </c>
      <c r="F7118" s="39" t="s">
        <v>1915</v>
      </c>
      <c r="G7118" s="39" t="s">
        <v>1916</v>
      </c>
      <c r="H7118" s="77">
        <v>43820</v>
      </c>
      <c r="I7118" s="77">
        <v>44002</v>
      </c>
      <c r="J7118" s="36">
        <f t="shared" si="244"/>
        <v>183</v>
      </c>
      <c r="K7118" s="37">
        <v>4.75</v>
      </c>
      <c r="L7118" s="37">
        <v>4.75</v>
      </c>
      <c r="M7118" s="38">
        <f t="shared" si="245"/>
        <v>1207.29166666667</v>
      </c>
      <c r="N7118" s="39" t="s">
        <v>16749</v>
      </c>
      <c r="O7118" s="27" t="s">
        <v>16445</v>
      </c>
    </row>
    <row r="7119" s="7" customFormat="1" ht="21" customHeight="1" spans="1:15">
      <c r="A7119" s="27">
        <v>7116</v>
      </c>
      <c r="B7119" s="39" t="s">
        <v>16750</v>
      </c>
      <c r="C7119" s="39" t="s">
        <v>16751</v>
      </c>
      <c r="D7119" s="39" t="s">
        <v>2652</v>
      </c>
      <c r="E7119" s="95">
        <v>50000</v>
      </c>
      <c r="F7119" s="39" t="s">
        <v>16752</v>
      </c>
      <c r="G7119" s="39" t="s">
        <v>2416</v>
      </c>
      <c r="H7119" s="77">
        <v>43820</v>
      </c>
      <c r="I7119" s="77">
        <v>44002</v>
      </c>
      <c r="J7119" s="36">
        <f t="shared" si="244"/>
        <v>183</v>
      </c>
      <c r="K7119" s="37">
        <v>4.75</v>
      </c>
      <c r="L7119" s="37">
        <v>4.75</v>
      </c>
      <c r="M7119" s="38">
        <f t="shared" si="245"/>
        <v>1207.29166666667</v>
      </c>
      <c r="N7119" s="39" t="s">
        <v>16753</v>
      </c>
      <c r="O7119" s="27" t="s">
        <v>16445</v>
      </c>
    </row>
    <row r="7120" s="7" customFormat="1" ht="21" customHeight="1" spans="1:15">
      <c r="A7120" s="27">
        <v>7117</v>
      </c>
      <c r="B7120" s="39" t="s">
        <v>16754</v>
      </c>
      <c r="C7120" s="39" t="s">
        <v>16658</v>
      </c>
      <c r="D7120" s="39" t="s">
        <v>2652</v>
      </c>
      <c r="E7120" s="95">
        <v>30000</v>
      </c>
      <c r="F7120" s="39" t="s">
        <v>16752</v>
      </c>
      <c r="G7120" s="39" t="s">
        <v>2416</v>
      </c>
      <c r="H7120" s="77">
        <v>43820</v>
      </c>
      <c r="I7120" s="77">
        <v>44002</v>
      </c>
      <c r="J7120" s="36">
        <f t="shared" si="244"/>
        <v>183</v>
      </c>
      <c r="K7120" s="37">
        <v>4.75</v>
      </c>
      <c r="L7120" s="37">
        <v>4.75</v>
      </c>
      <c r="M7120" s="38">
        <f t="shared" si="245"/>
        <v>724.375</v>
      </c>
      <c r="N7120" s="39" t="s">
        <v>16755</v>
      </c>
      <c r="O7120" s="27" t="s">
        <v>16445</v>
      </c>
    </row>
    <row r="7121" s="7" customFormat="1" ht="21" customHeight="1" spans="1:15">
      <c r="A7121" s="27">
        <v>7118</v>
      </c>
      <c r="B7121" s="39" t="s">
        <v>16756</v>
      </c>
      <c r="C7121" s="39" t="s">
        <v>16757</v>
      </c>
      <c r="D7121" s="39" t="s">
        <v>2652</v>
      </c>
      <c r="E7121" s="95">
        <v>50000</v>
      </c>
      <c r="F7121" s="39" t="s">
        <v>895</v>
      </c>
      <c r="G7121" s="39" t="s">
        <v>896</v>
      </c>
      <c r="H7121" s="77">
        <v>43820</v>
      </c>
      <c r="I7121" s="77">
        <v>44002</v>
      </c>
      <c r="J7121" s="36">
        <f t="shared" si="244"/>
        <v>183</v>
      </c>
      <c r="K7121" s="37">
        <v>4.75</v>
      </c>
      <c r="L7121" s="37">
        <v>4.75</v>
      </c>
      <c r="M7121" s="38">
        <f t="shared" si="245"/>
        <v>1207.29166666667</v>
      </c>
      <c r="N7121" s="39" t="s">
        <v>16758</v>
      </c>
      <c r="O7121" s="27" t="s">
        <v>16445</v>
      </c>
    </row>
    <row r="7122" s="7" customFormat="1" ht="21" customHeight="1" spans="1:15">
      <c r="A7122" s="27">
        <v>7119</v>
      </c>
      <c r="B7122" s="39" t="s">
        <v>16759</v>
      </c>
      <c r="C7122" s="39" t="s">
        <v>16593</v>
      </c>
      <c r="D7122" s="39" t="s">
        <v>2652</v>
      </c>
      <c r="E7122" s="95">
        <v>50000</v>
      </c>
      <c r="F7122" s="39" t="s">
        <v>4489</v>
      </c>
      <c r="G7122" s="39" t="s">
        <v>1106</v>
      </c>
      <c r="H7122" s="77">
        <v>43820</v>
      </c>
      <c r="I7122" s="77">
        <v>44002</v>
      </c>
      <c r="J7122" s="36">
        <f t="shared" si="244"/>
        <v>183</v>
      </c>
      <c r="K7122" s="37">
        <v>4.75</v>
      </c>
      <c r="L7122" s="37">
        <v>4.75</v>
      </c>
      <c r="M7122" s="38">
        <f t="shared" si="245"/>
        <v>1207.29166666667</v>
      </c>
      <c r="N7122" s="39" t="s">
        <v>16760</v>
      </c>
      <c r="O7122" s="27" t="s">
        <v>16445</v>
      </c>
    </row>
    <row r="7123" s="7" customFormat="1" ht="21" customHeight="1" spans="1:15">
      <c r="A7123" s="27">
        <v>7120</v>
      </c>
      <c r="B7123" s="39" t="s">
        <v>16761</v>
      </c>
      <c r="C7123" s="39" t="s">
        <v>16641</v>
      </c>
      <c r="D7123" s="39" t="s">
        <v>2652</v>
      </c>
      <c r="E7123" s="95">
        <v>50000</v>
      </c>
      <c r="F7123" s="39" t="s">
        <v>4489</v>
      </c>
      <c r="G7123" s="39" t="s">
        <v>1106</v>
      </c>
      <c r="H7123" s="77">
        <v>43820</v>
      </c>
      <c r="I7123" s="77">
        <v>44002</v>
      </c>
      <c r="J7123" s="36">
        <f t="shared" si="244"/>
        <v>183</v>
      </c>
      <c r="K7123" s="37">
        <v>4.75</v>
      </c>
      <c r="L7123" s="37">
        <v>4.75</v>
      </c>
      <c r="M7123" s="38">
        <f t="shared" si="245"/>
        <v>1207.29166666667</v>
      </c>
      <c r="N7123" s="39" t="s">
        <v>16762</v>
      </c>
      <c r="O7123" s="27" t="s">
        <v>16445</v>
      </c>
    </row>
    <row r="7124" s="7" customFormat="1" ht="21" customHeight="1" spans="1:15">
      <c r="A7124" s="27">
        <v>7121</v>
      </c>
      <c r="B7124" s="39" t="s">
        <v>16763</v>
      </c>
      <c r="C7124" s="39" t="s">
        <v>11535</v>
      </c>
      <c r="D7124" s="39" t="s">
        <v>2652</v>
      </c>
      <c r="E7124" s="95">
        <v>50000</v>
      </c>
      <c r="F7124" s="39" t="s">
        <v>5461</v>
      </c>
      <c r="G7124" s="39" t="s">
        <v>1159</v>
      </c>
      <c r="H7124" s="77">
        <v>43820</v>
      </c>
      <c r="I7124" s="77">
        <v>44002</v>
      </c>
      <c r="J7124" s="36">
        <f t="shared" si="244"/>
        <v>183</v>
      </c>
      <c r="K7124" s="37">
        <v>4.75</v>
      </c>
      <c r="L7124" s="37">
        <v>4.75</v>
      </c>
      <c r="M7124" s="38">
        <f t="shared" si="245"/>
        <v>1207.29166666667</v>
      </c>
      <c r="N7124" s="39" t="s">
        <v>16764</v>
      </c>
      <c r="O7124" s="27" t="s">
        <v>16445</v>
      </c>
    </row>
    <row r="7125" s="7" customFormat="1" ht="21" customHeight="1" spans="1:15">
      <c r="A7125" s="27">
        <v>7122</v>
      </c>
      <c r="B7125" s="39" t="s">
        <v>16765</v>
      </c>
      <c r="C7125" s="39" t="s">
        <v>16543</v>
      </c>
      <c r="D7125" s="39" t="s">
        <v>2652</v>
      </c>
      <c r="E7125" s="95">
        <v>50000</v>
      </c>
      <c r="F7125" s="39" t="s">
        <v>10789</v>
      </c>
      <c r="G7125" s="39" t="s">
        <v>2486</v>
      </c>
      <c r="H7125" s="77">
        <v>43820</v>
      </c>
      <c r="I7125" s="77">
        <v>44002</v>
      </c>
      <c r="J7125" s="36">
        <f t="shared" si="244"/>
        <v>183</v>
      </c>
      <c r="K7125" s="37">
        <v>4.75</v>
      </c>
      <c r="L7125" s="37">
        <v>4.75</v>
      </c>
      <c r="M7125" s="38">
        <f t="shared" si="245"/>
        <v>1207.29166666667</v>
      </c>
      <c r="N7125" s="39" t="s">
        <v>16766</v>
      </c>
      <c r="O7125" s="27" t="s">
        <v>16445</v>
      </c>
    </row>
    <row r="7126" s="7" customFormat="1" ht="21" customHeight="1" spans="1:15">
      <c r="A7126" s="27">
        <v>7123</v>
      </c>
      <c r="B7126" s="39" t="s">
        <v>16767</v>
      </c>
      <c r="C7126" s="39" t="s">
        <v>16768</v>
      </c>
      <c r="D7126" s="39" t="s">
        <v>2652</v>
      </c>
      <c r="E7126" s="95">
        <v>50000</v>
      </c>
      <c r="F7126" s="39" t="s">
        <v>1960</v>
      </c>
      <c r="G7126" s="39" t="s">
        <v>1961</v>
      </c>
      <c r="H7126" s="77">
        <v>43820</v>
      </c>
      <c r="I7126" s="77">
        <v>44002</v>
      </c>
      <c r="J7126" s="36">
        <f t="shared" si="244"/>
        <v>183</v>
      </c>
      <c r="K7126" s="37">
        <v>4.75</v>
      </c>
      <c r="L7126" s="37">
        <v>4.75</v>
      </c>
      <c r="M7126" s="38">
        <f t="shared" si="245"/>
        <v>1207.29166666667</v>
      </c>
      <c r="N7126" s="39" t="s">
        <v>16769</v>
      </c>
      <c r="O7126" s="27" t="s">
        <v>16445</v>
      </c>
    </row>
    <row r="7127" s="7" customFormat="1" ht="21" customHeight="1" spans="1:15">
      <c r="A7127" s="27">
        <v>7124</v>
      </c>
      <c r="B7127" s="39" t="s">
        <v>16770</v>
      </c>
      <c r="C7127" s="39" t="s">
        <v>16501</v>
      </c>
      <c r="D7127" s="39" t="s">
        <v>2652</v>
      </c>
      <c r="E7127" s="95">
        <v>50000</v>
      </c>
      <c r="F7127" s="39" t="s">
        <v>1960</v>
      </c>
      <c r="G7127" s="39" t="s">
        <v>4502</v>
      </c>
      <c r="H7127" s="77">
        <v>43820</v>
      </c>
      <c r="I7127" s="77">
        <v>44002</v>
      </c>
      <c r="J7127" s="36">
        <f t="shared" si="244"/>
        <v>183</v>
      </c>
      <c r="K7127" s="37">
        <v>4.75</v>
      </c>
      <c r="L7127" s="37">
        <v>4.75</v>
      </c>
      <c r="M7127" s="38">
        <f t="shared" si="245"/>
        <v>1207.29166666667</v>
      </c>
      <c r="N7127" s="39" t="s">
        <v>16771</v>
      </c>
      <c r="O7127" s="27" t="s">
        <v>16445</v>
      </c>
    </row>
    <row r="7128" s="7" customFormat="1" ht="21" customHeight="1" spans="1:15">
      <c r="A7128" s="27">
        <v>7125</v>
      </c>
      <c r="B7128" s="39" t="s">
        <v>16772</v>
      </c>
      <c r="C7128" s="39" t="s">
        <v>16617</v>
      </c>
      <c r="D7128" s="39" t="s">
        <v>2652</v>
      </c>
      <c r="E7128" s="95">
        <v>30000</v>
      </c>
      <c r="F7128" s="39" t="s">
        <v>1960</v>
      </c>
      <c r="G7128" s="39" t="s">
        <v>1961</v>
      </c>
      <c r="H7128" s="77">
        <v>43820</v>
      </c>
      <c r="I7128" s="77">
        <v>44002</v>
      </c>
      <c r="J7128" s="36">
        <f t="shared" si="244"/>
        <v>183</v>
      </c>
      <c r="K7128" s="37">
        <v>4.75</v>
      </c>
      <c r="L7128" s="37">
        <v>4.75</v>
      </c>
      <c r="M7128" s="38">
        <f t="shared" si="245"/>
        <v>724.375</v>
      </c>
      <c r="N7128" s="39" t="s">
        <v>16773</v>
      </c>
      <c r="O7128" s="27" t="s">
        <v>16445</v>
      </c>
    </row>
    <row r="7129" s="7" customFormat="1" ht="21" customHeight="1" spans="1:15">
      <c r="A7129" s="27">
        <v>7126</v>
      </c>
      <c r="B7129" s="39" t="s">
        <v>16774</v>
      </c>
      <c r="C7129" s="39" t="s">
        <v>16751</v>
      </c>
      <c r="D7129" s="39" t="s">
        <v>2652</v>
      </c>
      <c r="E7129" s="95">
        <v>50000</v>
      </c>
      <c r="F7129" s="39" t="s">
        <v>1981</v>
      </c>
      <c r="G7129" s="39" t="s">
        <v>1982</v>
      </c>
      <c r="H7129" s="77">
        <v>43820</v>
      </c>
      <c r="I7129" s="77">
        <v>44002</v>
      </c>
      <c r="J7129" s="36">
        <f t="shared" si="244"/>
        <v>183</v>
      </c>
      <c r="K7129" s="37">
        <v>4.75</v>
      </c>
      <c r="L7129" s="37">
        <v>4.75</v>
      </c>
      <c r="M7129" s="38">
        <f t="shared" si="245"/>
        <v>1207.29166666667</v>
      </c>
      <c r="N7129" s="39" t="s">
        <v>16775</v>
      </c>
      <c r="O7129" s="27" t="s">
        <v>16445</v>
      </c>
    </row>
    <row r="7130" s="7" customFormat="1" ht="21" customHeight="1" spans="1:15">
      <c r="A7130" s="27">
        <v>7127</v>
      </c>
      <c r="B7130" s="39" t="s">
        <v>16776</v>
      </c>
      <c r="C7130" s="39" t="s">
        <v>16777</v>
      </c>
      <c r="D7130" s="39" t="s">
        <v>2652</v>
      </c>
      <c r="E7130" s="95">
        <v>50000</v>
      </c>
      <c r="F7130" s="39" t="s">
        <v>909</v>
      </c>
      <c r="G7130" s="39" t="s">
        <v>5494</v>
      </c>
      <c r="H7130" s="77">
        <v>43820</v>
      </c>
      <c r="I7130" s="77">
        <v>44002</v>
      </c>
      <c r="J7130" s="36">
        <f t="shared" si="244"/>
        <v>183</v>
      </c>
      <c r="K7130" s="37">
        <v>4.75</v>
      </c>
      <c r="L7130" s="37">
        <v>4.75</v>
      </c>
      <c r="M7130" s="38">
        <f t="shared" si="245"/>
        <v>1207.29166666667</v>
      </c>
      <c r="N7130" s="39" t="s">
        <v>16778</v>
      </c>
      <c r="O7130" s="27" t="s">
        <v>16445</v>
      </c>
    </row>
    <row r="7131" s="7" customFormat="1" ht="21" customHeight="1" spans="1:15">
      <c r="A7131" s="27">
        <v>7128</v>
      </c>
      <c r="B7131" s="39" t="s">
        <v>16779</v>
      </c>
      <c r="C7131" s="39" t="s">
        <v>16593</v>
      </c>
      <c r="D7131" s="39" t="s">
        <v>2652</v>
      </c>
      <c r="E7131" s="95">
        <v>50000</v>
      </c>
      <c r="F7131" s="39" t="s">
        <v>909</v>
      </c>
      <c r="G7131" s="39" t="s">
        <v>5494</v>
      </c>
      <c r="H7131" s="77">
        <v>43820</v>
      </c>
      <c r="I7131" s="77">
        <v>44002</v>
      </c>
      <c r="J7131" s="36">
        <f t="shared" si="244"/>
        <v>183</v>
      </c>
      <c r="K7131" s="37">
        <v>4.75</v>
      </c>
      <c r="L7131" s="37">
        <v>4.75</v>
      </c>
      <c r="M7131" s="38">
        <f t="shared" si="245"/>
        <v>1207.29166666667</v>
      </c>
      <c r="N7131" s="39" t="s">
        <v>16780</v>
      </c>
      <c r="O7131" s="27" t="s">
        <v>16445</v>
      </c>
    </row>
    <row r="7132" s="7" customFormat="1" ht="21" customHeight="1" spans="1:15">
      <c r="A7132" s="27">
        <v>7129</v>
      </c>
      <c r="B7132" s="39" t="s">
        <v>16781</v>
      </c>
      <c r="C7132" s="39" t="s">
        <v>16587</v>
      </c>
      <c r="D7132" s="39" t="s">
        <v>2652</v>
      </c>
      <c r="E7132" s="95">
        <v>50000</v>
      </c>
      <c r="F7132" s="39" t="s">
        <v>917</v>
      </c>
      <c r="G7132" s="39" t="s">
        <v>918</v>
      </c>
      <c r="H7132" s="77">
        <v>43820</v>
      </c>
      <c r="I7132" s="77">
        <v>44002</v>
      </c>
      <c r="J7132" s="36">
        <f t="shared" si="244"/>
        <v>183</v>
      </c>
      <c r="K7132" s="37">
        <v>4.75</v>
      </c>
      <c r="L7132" s="37">
        <v>4.75</v>
      </c>
      <c r="M7132" s="38">
        <f t="shared" si="245"/>
        <v>1207.29166666667</v>
      </c>
      <c r="N7132" s="39" t="s">
        <v>16782</v>
      </c>
      <c r="O7132" s="27" t="s">
        <v>16445</v>
      </c>
    </row>
    <row r="7133" s="7" customFormat="1" ht="21" customHeight="1" spans="1:15">
      <c r="A7133" s="27">
        <v>7130</v>
      </c>
      <c r="B7133" s="39" t="s">
        <v>16783</v>
      </c>
      <c r="C7133" s="39" t="s">
        <v>16784</v>
      </c>
      <c r="D7133" s="39" t="s">
        <v>2652</v>
      </c>
      <c r="E7133" s="95">
        <v>50000</v>
      </c>
      <c r="F7133" s="39" t="s">
        <v>5552</v>
      </c>
      <c r="G7133" s="39" t="s">
        <v>5553</v>
      </c>
      <c r="H7133" s="77">
        <v>43820</v>
      </c>
      <c r="I7133" s="77">
        <v>44002</v>
      </c>
      <c r="J7133" s="36">
        <f t="shared" si="244"/>
        <v>183</v>
      </c>
      <c r="K7133" s="37">
        <v>4.75</v>
      </c>
      <c r="L7133" s="37">
        <v>4.75</v>
      </c>
      <c r="M7133" s="38">
        <f t="shared" si="245"/>
        <v>1207.29166666667</v>
      </c>
      <c r="N7133" s="39" t="s">
        <v>16785</v>
      </c>
      <c r="O7133" s="27" t="s">
        <v>16445</v>
      </c>
    </row>
    <row r="7134" s="7" customFormat="1" ht="21" customHeight="1" spans="1:15">
      <c r="A7134" s="27">
        <v>7131</v>
      </c>
      <c r="B7134" s="39" t="s">
        <v>11085</v>
      </c>
      <c r="C7134" s="39" t="s">
        <v>16704</v>
      </c>
      <c r="D7134" s="39" t="s">
        <v>2652</v>
      </c>
      <c r="E7134" s="95">
        <v>50000</v>
      </c>
      <c r="F7134" s="39" t="s">
        <v>9946</v>
      </c>
      <c r="G7134" s="39" t="s">
        <v>5557</v>
      </c>
      <c r="H7134" s="77">
        <v>43820</v>
      </c>
      <c r="I7134" s="77">
        <v>44002</v>
      </c>
      <c r="J7134" s="36">
        <f t="shared" si="244"/>
        <v>183</v>
      </c>
      <c r="K7134" s="37">
        <v>4.75</v>
      </c>
      <c r="L7134" s="37">
        <v>4.75</v>
      </c>
      <c r="M7134" s="38">
        <f t="shared" si="245"/>
        <v>1207.29166666667</v>
      </c>
      <c r="N7134" s="39" t="s">
        <v>16786</v>
      </c>
      <c r="O7134" s="27" t="s">
        <v>16445</v>
      </c>
    </row>
    <row r="7135" s="7" customFormat="1" ht="21" customHeight="1" spans="1:15">
      <c r="A7135" s="27">
        <v>7132</v>
      </c>
      <c r="B7135" s="39" t="s">
        <v>16787</v>
      </c>
      <c r="C7135" s="39" t="s">
        <v>16644</v>
      </c>
      <c r="D7135" s="39" t="s">
        <v>2652</v>
      </c>
      <c r="E7135" s="95">
        <v>50000</v>
      </c>
      <c r="F7135" s="39" t="s">
        <v>9946</v>
      </c>
      <c r="G7135" s="39" t="s">
        <v>9947</v>
      </c>
      <c r="H7135" s="77">
        <v>43820</v>
      </c>
      <c r="I7135" s="77">
        <v>44002</v>
      </c>
      <c r="J7135" s="36">
        <f t="shared" si="244"/>
        <v>183</v>
      </c>
      <c r="K7135" s="37">
        <v>4.75</v>
      </c>
      <c r="L7135" s="37">
        <v>4.75</v>
      </c>
      <c r="M7135" s="38">
        <f t="shared" si="245"/>
        <v>1207.29166666667</v>
      </c>
      <c r="N7135" s="39" t="s">
        <v>16788</v>
      </c>
      <c r="O7135" s="27" t="s">
        <v>16445</v>
      </c>
    </row>
    <row r="7136" s="7" customFormat="1" ht="21" customHeight="1" spans="1:15">
      <c r="A7136" s="27">
        <v>7133</v>
      </c>
      <c r="B7136" s="39" t="s">
        <v>16789</v>
      </c>
      <c r="C7136" s="39" t="s">
        <v>16465</v>
      </c>
      <c r="D7136" s="39" t="s">
        <v>2652</v>
      </c>
      <c r="E7136" s="95">
        <v>50000</v>
      </c>
      <c r="F7136" s="39" t="s">
        <v>1004</v>
      </c>
      <c r="G7136" s="39" t="s">
        <v>1005</v>
      </c>
      <c r="H7136" s="77">
        <v>43820</v>
      </c>
      <c r="I7136" s="77">
        <v>44002</v>
      </c>
      <c r="J7136" s="36">
        <f t="shared" si="244"/>
        <v>183</v>
      </c>
      <c r="K7136" s="37">
        <v>4.75</v>
      </c>
      <c r="L7136" s="37">
        <v>4.75</v>
      </c>
      <c r="M7136" s="38">
        <f t="shared" si="245"/>
        <v>1207.29166666667</v>
      </c>
      <c r="N7136" s="39" t="s">
        <v>16790</v>
      </c>
      <c r="O7136" s="27" t="s">
        <v>16445</v>
      </c>
    </row>
    <row r="7137" s="7" customFormat="1" ht="21" customHeight="1" spans="1:15">
      <c r="A7137" s="27">
        <v>7134</v>
      </c>
      <c r="B7137" s="39" t="s">
        <v>8011</v>
      </c>
      <c r="C7137" s="39" t="s">
        <v>16777</v>
      </c>
      <c r="D7137" s="39" t="s">
        <v>2652</v>
      </c>
      <c r="E7137" s="95">
        <v>50000</v>
      </c>
      <c r="F7137" s="39" t="s">
        <v>1004</v>
      </c>
      <c r="G7137" s="39" t="s">
        <v>1005</v>
      </c>
      <c r="H7137" s="77">
        <v>43820</v>
      </c>
      <c r="I7137" s="77">
        <v>44002</v>
      </c>
      <c r="J7137" s="36">
        <f t="shared" si="244"/>
        <v>183</v>
      </c>
      <c r="K7137" s="37">
        <v>4.75</v>
      </c>
      <c r="L7137" s="37">
        <v>4.75</v>
      </c>
      <c r="M7137" s="38">
        <f t="shared" si="245"/>
        <v>1207.29166666667</v>
      </c>
      <c r="N7137" s="39" t="s">
        <v>16791</v>
      </c>
      <c r="O7137" s="27" t="s">
        <v>16445</v>
      </c>
    </row>
    <row r="7138" s="7" customFormat="1" ht="21" customHeight="1" spans="1:15">
      <c r="A7138" s="27">
        <v>7135</v>
      </c>
      <c r="B7138" s="39" t="s">
        <v>16792</v>
      </c>
      <c r="C7138" s="39" t="s">
        <v>16580</v>
      </c>
      <c r="D7138" s="39" t="s">
        <v>2652</v>
      </c>
      <c r="E7138" s="95">
        <v>50000</v>
      </c>
      <c r="F7138" s="39" t="s">
        <v>6296</v>
      </c>
      <c r="G7138" s="39" t="s">
        <v>6297</v>
      </c>
      <c r="H7138" s="77">
        <v>43820</v>
      </c>
      <c r="I7138" s="77">
        <v>44002</v>
      </c>
      <c r="J7138" s="36">
        <f t="shared" si="244"/>
        <v>183</v>
      </c>
      <c r="K7138" s="37">
        <v>4.75</v>
      </c>
      <c r="L7138" s="37">
        <v>4.75</v>
      </c>
      <c r="M7138" s="38">
        <f t="shared" si="245"/>
        <v>1207.29166666667</v>
      </c>
      <c r="N7138" s="39" t="s">
        <v>16793</v>
      </c>
      <c r="O7138" s="27" t="s">
        <v>16445</v>
      </c>
    </row>
    <row r="7139" s="7" customFormat="1" ht="21" customHeight="1" spans="1:15">
      <c r="A7139" s="27">
        <v>7136</v>
      </c>
      <c r="B7139" s="39" t="s">
        <v>16794</v>
      </c>
      <c r="C7139" s="39" t="s">
        <v>16644</v>
      </c>
      <c r="D7139" s="39" t="s">
        <v>2652</v>
      </c>
      <c r="E7139" s="95">
        <v>50000</v>
      </c>
      <c r="F7139" s="39" t="s">
        <v>11312</v>
      </c>
      <c r="G7139" s="39" t="s">
        <v>11313</v>
      </c>
      <c r="H7139" s="77">
        <v>43820</v>
      </c>
      <c r="I7139" s="77">
        <v>44002</v>
      </c>
      <c r="J7139" s="36">
        <f t="shared" si="244"/>
        <v>183</v>
      </c>
      <c r="K7139" s="37">
        <v>4.75</v>
      </c>
      <c r="L7139" s="37">
        <v>4.75</v>
      </c>
      <c r="M7139" s="38">
        <f t="shared" si="245"/>
        <v>1207.29166666667</v>
      </c>
      <c r="N7139" s="39" t="s">
        <v>16795</v>
      </c>
      <c r="O7139" s="27" t="s">
        <v>16445</v>
      </c>
    </row>
    <row r="7140" s="7" customFormat="1" ht="21" customHeight="1" spans="1:15">
      <c r="A7140" s="27">
        <v>7137</v>
      </c>
      <c r="B7140" s="39" t="s">
        <v>16796</v>
      </c>
      <c r="C7140" s="39" t="s">
        <v>16644</v>
      </c>
      <c r="D7140" s="39" t="s">
        <v>2652</v>
      </c>
      <c r="E7140" s="95">
        <v>50000</v>
      </c>
      <c r="F7140" s="39" t="s">
        <v>11312</v>
      </c>
      <c r="G7140" s="39" t="s">
        <v>11313</v>
      </c>
      <c r="H7140" s="77">
        <v>43820</v>
      </c>
      <c r="I7140" s="77">
        <v>44002</v>
      </c>
      <c r="J7140" s="36">
        <f t="shared" si="244"/>
        <v>183</v>
      </c>
      <c r="K7140" s="37">
        <v>4.75</v>
      </c>
      <c r="L7140" s="37">
        <v>4.75</v>
      </c>
      <c r="M7140" s="38">
        <f t="shared" si="245"/>
        <v>1207.29166666667</v>
      </c>
      <c r="N7140" s="39" t="s">
        <v>16797</v>
      </c>
      <c r="O7140" s="27" t="s">
        <v>16445</v>
      </c>
    </row>
    <row r="7141" s="7" customFormat="1" ht="21" customHeight="1" spans="1:15">
      <c r="A7141" s="27">
        <v>7138</v>
      </c>
      <c r="B7141" s="39" t="s">
        <v>5823</v>
      </c>
      <c r="C7141" s="39" t="s">
        <v>16712</v>
      </c>
      <c r="D7141" s="39" t="s">
        <v>2652</v>
      </c>
      <c r="E7141" s="95">
        <v>50000</v>
      </c>
      <c r="F7141" s="39" t="s">
        <v>6305</v>
      </c>
      <c r="G7141" s="39" t="s">
        <v>6306</v>
      </c>
      <c r="H7141" s="77">
        <v>43820</v>
      </c>
      <c r="I7141" s="77">
        <v>44002</v>
      </c>
      <c r="J7141" s="36">
        <f t="shared" si="244"/>
        <v>183</v>
      </c>
      <c r="K7141" s="37">
        <v>4.75</v>
      </c>
      <c r="L7141" s="37">
        <v>4.75</v>
      </c>
      <c r="M7141" s="38">
        <f t="shared" si="245"/>
        <v>1207.29166666667</v>
      </c>
      <c r="N7141" s="39" t="s">
        <v>16798</v>
      </c>
      <c r="O7141" s="27" t="s">
        <v>16445</v>
      </c>
    </row>
    <row r="7142" s="7" customFormat="1" ht="21" customHeight="1" spans="1:15">
      <c r="A7142" s="27">
        <v>7139</v>
      </c>
      <c r="B7142" s="39" t="s">
        <v>16799</v>
      </c>
      <c r="C7142" s="39" t="s">
        <v>16777</v>
      </c>
      <c r="D7142" s="39" t="s">
        <v>2652</v>
      </c>
      <c r="E7142" s="95">
        <v>50000</v>
      </c>
      <c r="F7142" s="39" t="s">
        <v>10860</v>
      </c>
      <c r="G7142" s="39" t="s">
        <v>10861</v>
      </c>
      <c r="H7142" s="77">
        <v>43820</v>
      </c>
      <c r="I7142" s="77">
        <v>44002</v>
      </c>
      <c r="J7142" s="36">
        <f t="shared" si="244"/>
        <v>183</v>
      </c>
      <c r="K7142" s="37">
        <v>4.75</v>
      </c>
      <c r="L7142" s="37">
        <v>4.75</v>
      </c>
      <c r="M7142" s="38">
        <f t="shared" si="245"/>
        <v>1207.29166666667</v>
      </c>
      <c r="N7142" s="39" t="s">
        <v>16800</v>
      </c>
      <c r="O7142" s="27" t="s">
        <v>16445</v>
      </c>
    </row>
    <row r="7143" s="7" customFormat="1" ht="21" customHeight="1" spans="1:15">
      <c r="A7143" s="27">
        <v>7140</v>
      </c>
      <c r="B7143" s="39" t="s">
        <v>16801</v>
      </c>
      <c r="C7143" s="39" t="s">
        <v>16543</v>
      </c>
      <c r="D7143" s="39" t="s">
        <v>2652</v>
      </c>
      <c r="E7143" s="95">
        <v>50000</v>
      </c>
      <c r="F7143" s="39" t="s">
        <v>4569</v>
      </c>
      <c r="G7143" s="39" t="s">
        <v>4570</v>
      </c>
      <c r="H7143" s="77">
        <v>43820</v>
      </c>
      <c r="I7143" s="77">
        <v>44002</v>
      </c>
      <c r="J7143" s="36">
        <f t="shared" si="244"/>
        <v>183</v>
      </c>
      <c r="K7143" s="37">
        <v>4.75</v>
      </c>
      <c r="L7143" s="37">
        <v>4.75</v>
      </c>
      <c r="M7143" s="38">
        <f t="shared" si="245"/>
        <v>1207.29166666667</v>
      </c>
      <c r="N7143" s="39" t="s">
        <v>16802</v>
      </c>
      <c r="O7143" s="27" t="s">
        <v>16445</v>
      </c>
    </row>
    <row r="7144" s="7" customFormat="1" ht="21" customHeight="1" spans="1:15">
      <c r="A7144" s="27">
        <v>7141</v>
      </c>
      <c r="B7144" s="39" t="s">
        <v>16803</v>
      </c>
      <c r="C7144" s="39" t="s">
        <v>16593</v>
      </c>
      <c r="D7144" s="39" t="s">
        <v>2652</v>
      </c>
      <c r="E7144" s="95">
        <v>50000</v>
      </c>
      <c r="F7144" s="39" t="s">
        <v>1018</v>
      </c>
      <c r="G7144" s="39" t="s">
        <v>1019</v>
      </c>
      <c r="H7144" s="77">
        <v>43820</v>
      </c>
      <c r="I7144" s="77">
        <v>44002</v>
      </c>
      <c r="J7144" s="36">
        <f t="shared" si="244"/>
        <v>183</v>
      </c>
      <c r="K7144" s="37">
        <v>4.75</v>
      </c>
      <c r="L7144" s="37">
        <v>4.75</v>
      </c>
      <c r="M7144" s="38">
        <f t="shared" si="245"/>
        <v>1207.29166666667</v>
      </c>
      <c r="N7144" s="39" t="s">
        <v>16804</v>
      </c>
      <c r="O7144" s="27" t="s">
        <v>16445</v>
      </c>
    </row>
    <row r="7145" s="7" customFormat="1" ht="21" customHeight="1" spans="1:15">
      <c r="A7145" s="27">
        <v>7142</v>
      </c>
      <c r="B7145" s="39" t="s">
        <v>16805</v>
      </c>
      <c r="C7145" s="39" t="s">
        <v>16569</v>
      </c>
      <c r="D7145" s="39" t="s">
        <v>2652</v>
      </c>
      <c r="E7145" s="95">
        <v>50000</v>
      </c>
      <c r="F7145" s="39" t="s">
        <v>1018</v>
      </c>
      <c r="G7145" s="39" t="s">
        <v>1019</v>
      </c>
      <c r="H7145" s="77">
        <v>43820</v>
      </c>
      <c r="I7145" s="77">
        <v>44002</v>
      </c>
      <c r="J7145" s="36">
        <f t="shared" si="244"/>
        <v>183</v>
      </c>
      <c r="K7145" s="37">
        <v>4.75</v>
      </c>
      <c r="L7145" s="37">
        <v>4.75</v>
      </c>
      <c r="M7145" s="38">
        <f t="shared" si="245"/>
        <v>1207.29166666667</v>
      </c>
      <c r="N7145" s="39" t="s">
        <v>16806</v>
      </c>
      <c r="O7145" s="27" t="s">
        <v>16445</v>
      </c>
    </row>
    <row r="7146" s="7" customFormat="1" ht="21" customHeight="1" spans="1:15">
      <c r="A7146" s="27">
        <v>7143</v>
      </c>
      <c r="B7146" s="39" t="s">
        <v>16807</v>
      </c>
      <c r="C7146" s="39" t="s">
        <v>16784</v>
      </c>
      <c r="D7146" s="39" t="s">
        <v>2652</v>
      </c>
      <c r="E7146" s="95">
        <v>50000</v>
      </c>
      <c r="F7146" s="39" t="s">
        <v>9543</v>
      </c>
      <c r="G7146" s="39" t="s">
        <v>9544</v>
      </c>
      <c r="H7146" s="77">
        <v>43820</v>
      </c>
      <c r="I7146" s="77">
        <v>44002</v>
      </c>
      <c r="J7146" s="36">
        <f t="shared" si="244"/>
        <v>183</v>
      </c>
      <c r="K7146" s="37">
        <v>4.75</v>
      </c>
      <c r="L7146" s="37">
        <v>4.75</v>
      </c>
      <c r="M7146" s="38">
        <f t="shared" si="245"/>
        <v>1207.29166666667</v>
      </c>
      <c r="N7146" s="39" t="s">
        <v>16808</v>
      </c>
      <c r="O7146" s="27" t="s">
        <v>16445</v>
      </c>
    </row>
    <row r="7147" s="7" customFormat="1" ht="21" customHeight="1" spans="1:15">
      <c r="A7147" s="27">
        <v>7144</v>
      </c>
      <c r="B7147" s="39" t="s">
        <v>16809</v>
      </c>
      <c r="C7147" s="39" t="s">
        <v>16608</v>
      </c>
      <c r="D7147" s="39" t="s">
        <v>2652</v>
      </c>
      <c r="E7147" s="95">
        <v>50000</v>
      </c>
      <c r="F7147" s="39" t="s">
        <v>1030</v>
      </c>
      <c r="G7147" s="39" t="s">
        <v>1031</v>
      </c>
      <c r="H7147" s="77">
        <v>43820</v>
      </c>
      <c r="I7147" s="77">
        <v>44002</v>
      </c>
      <c r="J7147" s="36">
        <f t="shared" si="244"/>
        <v>183</v>
      </c>
      <c r="K7147" s="37">
        <v>4.75</v>
      </c>
      <c r="L7147" s="37">
        <v>4.75</v>
      </c>
      <c r="M7147" s="38">
        <f t="shared" si="245"/>
        <v>1207.29166666667</v>
      </c>
      <c r="N7147" s="39" t="s">
        <v>16810</v>
      </c>
      <c r="O7147" s="27" t="s">
        <v>16445</v>
      </c>
    </row>
    <row r="7148" s="7" customFormat="1" ht="21" customHeight="1" spans="1:15">
      <c r="A7148" s="27">
        <v>7145</v>
      </c>
      <c r="B7148" s="39" t="s">
        <v>16811</v>
      </c>
      <c r="C7148" s="39" t="s">
        <v>16481</v>
      </c>
      <c r="D7148" s="39" t="s">
        <v>2652</v>
      </c>
      <c r="E7148" s="95">
        <v>50000</v>
      </c>
      <c r="F7148" s="39" t="s">
        <v>5576</v>
      </c>
      <c r="G7148" s="39" t="s">
        <v>5577</v>
      </c>
      <c r="H7148" s="77">
        <v>43820</v>
      </c>
      <c r="I7148" s="77">
        <v>44002</v>
      </c>
      <c r="J7148" s="36">
        <f t="shared" si="244"/>
        <v>183</v>
      </c>
      <c r="K7148" s="37">
        <v>4.75</v>
      </c>
      <c r="L7148" s="37">
        <v>4.75</v>
      </c>
      <c r="M7148" s="38">
        <f t="shared" si="245"/>
        <v>1207.29166666667</v>
      </c>
      <c r="N7148" s="39" t="s">
        <v>16812</v>
      </c>
      <c r="O7148" s="27" t="s">
        <v>16445</v>
      </c>
    </row>
    <row r="7149" s="7" customFormat="1" ht="21" customHeight="1" spans="1:15">
      <c r="A7149" s="27">
        <v>7146</v>
      </c>
      <c r="B7149" s="39" t="s">
        <v>16813</v>
      </c>
      <c r="C7149" s="39" t="s">
        <v>16814</v>
      </c>
      <c r="D7149" s="39" t="s">
        <v>2652</v>
      </c>
      <c r="E7149" s="95">
        <v>50000</v>
      </c>
      <c r="F7149" s="39" t="s">
        <v>9985</v>
      </c>
      <c r="G7149" s="39" t="s">
        <v>5573</v>
      </c>
      <c r="H7149" s="77">
        <v>43820</v>
      </c>
      <c r="I7149" s="77">
        <v>44002</v>
      </c>
      <c r="J7149" s="36">
        <f t="shared" si="244"/>
        <v>183</v>
      </c>
      <c r="K7149" s="37">
        <v>4.75</v>
      </c>
      <c r="L7149" s="37">
        <v>4.75</v>
      </c>
      <c r="M7149" s="38">
        <f t="shared" si="245"/>
        <v>1207.29166666667</v>
      </c>
      <c r="N7149" s="39" t="s">
        <v>16815</v>
      </c>
      <c r="O7149" s="27" t="s">
        <v>16445</v>
      </c>
    </row>
    <row r="7150" s="7" customFormat="1" ht="21" customHeight="1" spans="1:15">
      <c r="A7150" s="27">
        <v>7147</v>
      </c>
      <c r="B7150" s="39" t="s">
        <v>16816</v>
      </c>
      <c r="C7150" s="39" t="s">
        <v>16817</v>
      </c>
      <c r="D7150" s="39" t="s">
        <v>2652</v>
      </c>
      <c r="E7150" s="95">
        <v>50000</v>
      </c>
      <c r="F7150" s="39" t="s">
        <v>16818</v>
      </c>
      <c r="G7150" s="39" t="s">
        <v>16819</v>
      </c>
      <c r="H7150" s="77">
        <v>43820</v>
      </c>
      <c r="I7150" s="77">
        <v>44002</v>
      </c>
      <c r="J7150" s="36">
        <f t="shared" si="244"/>
        <v>183</v>
      </c>
      <c r="K7150" s="37">
        <v>4.75</v>
      </c>
      <c r="L7150" s="37">
        <v>4.75</v>
      </c>
      <c r="M7150" s="38">
        <f t="shared" si="245"/>
        <v>1207.29166666667</v>
      </c>
      <c r="N7150" s="39" t="s">
        <v>16820</v>
      </c>
      <c r="O7150" s="27" t="s">
        <v>16445</v>
      </c>
    </row>
    <row r="7151" s="7" customFormat="1" ht="21" customHeight="1" spans="1:15">
      <c r="A7151" s="27">
        <v>7148</v>
      </c>
      <c r="B7151" s="39" t="s">
        <v>16821</v>
      </c>
      <c r="C7151" s="39" t="s">
        <v>16683</v>
      </c>
      <c r="D7151" s="39" t="s">
        <v>2652</v>
      </c>
      <c r="E7151" s="95">
        <v>50000</v>
      </c>
      <c r="F7151" s="39" t="s">
        <v>6358</v>
      </c>
      <c r="G7151" s="39" t="s">
        <v>6359</v>
      </c>
      <c r="H7151" s="77">
        <v>43820</v>
      </c>
      <c r="I7151" s="77">
        <v>44002</v>
      </c>
      <c r="J7151" s="36">
        <f t="shared" si="244"/>
        <v>183</v>
      </c>
      <c r="K7151" s="37">
        <v>4.75</v>
      </c>
      <c r="L7151" s="37">
        <v>4.75</v>
      </c>
      <c r="M7151" s="38">
        <f t="shared" si="245"/>
        <v>1207.29166666667</v>
      </c>
      <c r="N7151" s="39" t="s">
        <v>16822</v>
      </c>
      <c r="O7151" s="27" t="s">
        <v>16445</v>
      </c>
    </row>
    <row r="7152" s="7" customFormat="1" ht="21" customHeight="1" spans="1:15">
      <c r="A7152" s="27">
        <v>7149</v>
      </c>
      <c r="B7152" s="39" t="s">
        <v>16823</v>
      </c>
      <c r="C7152" s="39" t="s">
        <v>16824</v>
      </c>
      <c r="D7152" s="39" t="s">
        <v>2652</v>
      </c>
      <c r="E7152" s="95">
        <v>30000</v>
      </c>
      <c r="F7152" s="39" t="s">
        <v>2304</v>
      </c>
      <c r="G7152" s="39" t="s">
        <v>16825</v>
      </c>
      <c r="H7152" s="77">
        <v>43820</v>
      </c>
      <c r="I7152" s="77">
        <v>44002</v>
      </c>
      <c r="J7152" s="36">
        <f t="shared" si="244"/>
        <v>183</v>
      </c>
      <c r="K7152" s="37">
        <v>4.75</v>
      </c>
      <c r="L7152" s="37">
        <v>4.75</v>
      </c>
      <c r="M7152" s="38">
        <f t="shared" si="245"/>
        <v>724.375</v>
      </c>
      <c r="N7152" s="39" t="s">
        <v>16826</v>
      </c>
      <c r="O7152" s="27" t="s">
        <v>16445</v>
      </c>
    </row>
    <row r="7153" s="7" customFormat="1" ht="21" customHeight="1" spans="1:15">
      <c r="A7153" s="27">
        <v>7150</v>
      </c>
      <c r="B7153" s="39" t="s">
        <v>16827</v>
      </c>
      <c r="C7153" s="39" t="s">
        <v>16751</v>
      </c>
      <c r="D7153" s="39" t="s">
        <v>2652</v>
      </c>
      <c r="E7153" s="95">
        <v>50000</v>
      </c>
      <c r="F7153" s="39" t="s">
        <v>1038</v>
      </c>
      <c r="G7153" s="39" t="s">
        <v>1039</v>
      </c>
      <c r="H7153" s="77">
        <v>43820</v>
      </c>
      <c r="I7153" s="77">
        <v>44002</v>
      </c>
      <c r="J7153" s="36">
        <f t="shared" si="244"/>
        <v>183</v>
      </c>
      <c r="K7153" s="37">
        <v>4.75</v>
      </c>
      <c r="L7153" s="37">
        <v>4.75</v>
      </c>
      <c r="M7153" s="38">
        <f t="shared" si="245"/>
        <v>1207.29166666667</v>
      </c>
      <c r="N7153" s="39" t="s">
        <v>16828</v>
      </c>
      <c r="O7153" s="27" t="s">
        <v>16445</v>
      </c>
    </row>
    <row r="7154" s="7" customFormat="1" ht="21" customHeight="1" spans="1:15">
      <c r="A7154" s="27">
        <v>7151</v>
      </c>
      <c r="B7154" s="39" t="s">
        <v>16829</v>
      </c>
      <c r="C7154" s="39" t="s">
        <v>16830</v>
      </c>
      <c r="D7154" s="39" t="s">
        <v>2652</v>
      </c>
      <c r="E7154" s="95">
        <v>50000</v>
      </c>
      <c r="F7154" s="39" t="s">
        <v>1038</v>
      </c>
      <c r="G7154" s="39" t="s">
        <v>1039</v>
      </c>
      <c r="H7154" s="77">
        <v>43820</v>
      </c>
      <c r="I7154" s="77">
        <v>44002</v>
      </c>
      <c r="J7154" s="36">
        <f t="shared" si="244"/>
        <v>183</v>
      </c>
      <c r="K7154" s="37">
        <v>4.75</v>
      </c>
      <c r="L7154" s="37">
        <v>4.75</v>
      </c>
      <c r="M7154" s="38">
        <f t="shared" si="245"/>
        <v>1207.29166666667</v>
      </c>
      <c r="N7154" s="39" t="s">
        <v>16831</v>
      </c>
      <c r="O7154" s="27" t="s">
        <v>16445</v>
      </c>
    </row>
    <row r="7155" s="7" customFormat="1" ht="21" customHeight="1" spans="1:15">
      <c r="A7155" s="27">
        <v>7152</v>
      </c>
      <c r="B7155" s="39" t="s">
        <v>16832</v>
      </c>
      <c r="C7155" s="39" t="s">
        <v>11535</v>
      </c>
      <c r="D7155" s="39" t="s">
        <v>2652</v>
      </c>
      <c r="E7155" s="95">
        <v>34000</v>
      </c>
      <c r="F7155" s="39" t="s">
        <v>1043</v>
      </c>
      <c r="G7155" s="39" t="s">
        <v>1044</v>
      </c>
      <c r="H7155" s="77">
        <v>43820</v>
      </c>
      <c r="I7155" s="77">
        <v>44002</v>
      </c>
      <c r="J7155" s="36">
        <f t="shared" si="244"/>
        <v>183</v>
      </c>
      <c r="K7155" s="37">
        <v>4.75</v>
      </c>
      <c r="L7155" s="37">
        <v>4.75</v>
      </c>
      <c r="M7155" s="38">
        <f t="shared" si="245"/>
        <v>820.958333333333</v>
      </c>
      <c r="N7155" s="39" t="s">
        <v>16833</v>
      </c>
      <c r="O7155" s="27" t="s">
        <v>16445</v>
      </c>
    </row>
    <row r="7156" s="7" customFormat="1" ht="21" customHeight="1" spans="1:15">
      <c r="A7156" s="27">
        <v>7153</v>
      </c>
      <c r="B7156" s="39" t="s">
        <v>16834</v>
      </c>
      <c r="C7156" s="39" t="s">
        <v>16686</v>
      </c>
      <c r="D7156" s="39" t="s">
        <v>2652</v>
      </c>
      <c r="E7156" s="95">
        <v>50000</v>
      </c>
      <c r="F7156" s="39" t="s">
        <v>2313</v>
      </c>
      <c r="G7156" s="39" t="s">
        <v>2314</v>
      </c>
      <c r="H7156" s="77">
        <v>43820</v>
      </c>
      <c r="I7156" s="77">
        <v>44002</v>
      </c>
      <c r="J7156" s="36">
        <f t="shared" si="244"/>
        <v>183</v>
      </c>
      <c r="K7156" s="37">
        <v>4.75</v>
      </c>
      <c r="L7156" s="37">
        <v>4.75</v>
      </c>
      <c r="M7156" s="38">
        <f t="shared" si="245"/>
        <v>1207.29166666667</v>
      </c>
      <c r="N7156" s="39" t="s">
        <v>16835</v>
      </c>
      <c r="O7156" s="27" t="s">
        <v>16445</v>
      </c>
    </row>
    <row r="7157" s="7" customFormat="1" ht="21" customHeight="1" spans="1:15">
      <c r="A7157" s="27">
        <v>7154</v>
      </c>
      <c r="B7157" s="39" t="s">
        <v>16836</v>
      </c>
      <c r="C7157" s="39" t="s">
        <v>16481</v>
      </c>
      <c r="D7157" s="39" t="s">
        <v>2652</v>
      </c>
      <c r="E7157" s="95">
        <v>50000</v>
      </c>
      <c r="F7157" s="39" t="s">
        <v>16837</v>
      </c>
      <c r="G7157" s="39" t="s">
        <v>16838</v>
      </c>
      <c r="H7157" s="77">
        <v>43820</v>
      </c>
      <c r="I7157" s="77">
        <v>44002</v>
      </c>
      <c r="J7157" s="36">
        <f t="shared" si="244"/>
        <v>183</v>
      </c>
      <c r="K7157" s="37">
        <v>4.75</v>
      </c>
      <c r="L7157" s="37">
        <v>4.75</v>
      </c>
      <c r="M7157" s="38">
        <f t="shared" si="245"/>
        <v>1207.29166666667</v>
      </c>
      <c r="N7157" s="39" t="s">
        <v>16839</v>
      </c>
      <c r="O7157" s="27" t="s">
        <v>16445</v>
      </c>
    </row>
    <row r="7158" s="7" customFormat="1" ht="21" customHeight="1" spans="1:15">
      <c r="A7158" s="27">
        <v>7155</v>
      </c>
      <c r="B7158" s="39" t="s">
        <v>16840</v>
      </c>
      <c r="C7158" s="39" t="s">
        <v>16841</v>
      </c>
      <c r="D7158" s="39" t="s">
        <v>2652</v>
      </c>
      <c r="E7158" s="95">
        <v>50000</v>
      </c>
      <c r="F7158" s="39" t="s">
        <v>16837</v>
      </c>
      <c r="G7158" s="39" t="s">
        <v>16838</v>
      </c>
      <c r="H7158" s="77">
        <v>43820</v>
      </c>
      <c r="I7158" s="77">
        <v>44002</v>
      </c>
      <c r="J7158" s="36">
        <f t="shared" si="244"/>
        <v>183</v>
      </c>
      <c r="K7158" s="37">
        <v>4.75</v>
      </c>
      <c r="L7158" s="37">
        <v>4.75</v>
      </c>
      <c r="M7158" s="38">
        <f t="shared" si="245"/>
        <v>1207.29166666667</v>
      </c>
      <c r="N7158" s="39" t="s">
        <v>16842</v>
      </c>
      <c r="O7158" s="27" t="s">
        <v>16445</v>
      </c>
    </row>
    <row r="7159" s="7" customFormat="1" ht="21" customHeight="1" spans="1:15">
      <c r="A7159" s="27">
        <v>7156</v>
      </c>
      <c r="B7159" s="39" t="s">
        <v>16843</v>
      </c>
      <c r="C7159" s="39" t="s">
        <v>16841</v>
      </c>
      <c r="D7159" s="39" t="s">
        <v>2652</v>
      </c>
      <c r="E7159" s="95">
        <v>50000</v>
      </c>
      <c r="F7159" s="39" t="s">
        <v>16844</v>
      </c>
      <c r="G7159" s="39" t="s">
        <v>16845</v>
      </c>
      <c r="H7159" s="77">
        <v>43820</v>
      </c>
      <c r="I7159" s="77">
        <v>44002</v>
      </c>
      <c r="J7159" s="36">
        <f t="shared" si="244"/>
        <v>183</v>
      </c>
      <c r="K7159" s="37">
        <v>4.75</v>
      </c>
      <c r="L7159" s="37">
        <v>4.75</v>
      </c>
      <c r="M7159" s="38">
        <f t="shared" si="245"/>
        <v>1207.29166666667</v>
      </c>
      <c r="N7159" s="39" t="s">
        <v>16846</v>
      </c>
      <c r="O7159" s="27" t="s">
        <v>16445</v>
      </c>
    </row>
    <row r="7160" s="7" customFormat="1" ht="21" customHeight="1" spans="1:15">
      <c r="A7160" s="27">
        <v>7157</v>
      </c>
      <c r="B7160" s="39" t="s">
        <v>16847</v>
      </c>
      <c r="C7160" s="39" t="s">
        <v>16465</v>
      </c>
      <c r="D7160" s="39" t="s">
        <v>2652</v>
      </c>
      <c r="E7160" s="95">
        <v>50000</v>
      </c>
      <c r="F7160" s="39" t="s">
        <v>16848</v>
      </c>
      <c r="G7160" s="39" t="s">
        <v>16849</v>
      </c>
      <c r="H7160" s="77">
        <v>43820</v>
      </c>
      <c r="I7160" s="77">
        <v>44002</v>
      </c>
      <c r="J7160" s="36">
        <f t="shared" si="244"/>
        <v>183</v>
      </c>
      <c r="K7160" s="37">
        <v>4.75</v>
      </c>
      <c r="L7160" s="37">
        <v>4.75</v>
      </c>
      <c r="M7160" s="38">
        <f t="shared" si="245"/>
        <v>1207.29166666667</v>
      </c>
      <c r="N7160" s="39" t="s">
        <v>16850</v>
      </c>
      <c r="O7160" s="27" t="s">
        <v>16445</v>
      </c>
    </row>
    <row r="7161" s="7" customFormat="1" ht="21" customHeight="1" spans="1:15">
      <c r="A7161" s="27">
        <v>7158</v>
      </c>
      <c r="B7161" s="39" t="s">
        <v>16851</v>
      </c>
      <c r="C7161" s="39" t="s">
        <v>16587</v>
      </c>
      <c r="D7161" s="39" t="s">
        <v>2652</v>
      </c>
      <c r="E7161" s="95">
        <v>50000</v>
      </c>
      <c r="F7161" s="39" t="s">
        <v>1048</v>
      </c>
      <c r="G7161" s="39" t="s">
        <v>1049</v>
      </c>
      <c r="H7161" s="77">
        <v>43820</v>
      </c>
      <c r="I7161" s="77">
        <v>44002</v>
      </c>
      <c r="J7161" s="36">
        <f t="shared" si="244"/>
        <v>183</v>
      </c>
      <c r="K7161" s="37">
        <v>4.75</v>
      </c>
      <c r="L7161" s="37">
        <v>4.75</v>
      </c>
      <c r="M7161" s="38">
        <f t="shared" si="245"/>
        <v>1207.29166666667</v>
      </c>
      <c r="N7161" s="39" t="s">
        <v>16852</v>
      </c>
      <c r="O7161" s="27" t="s">
        <v>16445</v>
      </c>
    </row>
    <row r="7162" s="7" customFormat="1" ht="21" customHeight="1" spans="1:15">
      <c r="A7162" s="27">
        <v>7159</v>
      </c>
      <c r="B7162" s="39" t="s">
        <v>16853</v>
      </c>
      <c r="C7162" s="39" t="s">
        <v>16757</v>
      </c>
      <c r="D7162" s="39" t="s">
        <v>2652</v>
      </c>
      <c r="E7162" s="95">
        <v>50000</v>
      </c>
      <c r="F7162" s="39" t="s">
        <v>1052</v>
      </c>
      <c r="G7162" s="39" t="s">
        <v>1053</v>
      </c>
      <c r="H7162" s="77">
        <v>43820</v>
      </c>
      <c r="I7162" s="77">
        <v>44002</v>
      </c>
      <c r="J7162" s="36">
        <f t="shared" si="244"/>
        <v>183</v>
      </c>
      <c r="K7162" s="37">
        <v>4.75</v>
      </c>
      <c r="L7162" s="37">
        <v>4.75</v>
      </c>
      <c r="M7162" s="38">
        <f t="shared" si="245"/>
        <v>1207.29166666667</v>
      </c>
      <c r="N7162" s="39" t="s">
        <v>16854</v>
      </c>
      <c r="O7162" s="27" t="s">
        <v>16445</v>
      </c>
    </row>
    <row r="7163" s="7" customFormat="1" ht="21" customHeight="1" spans="1:15">
      <c r="A7163" s="27">
        <v>7160</v>
      </c>
      <c r="B7163" s="39" t="s">
        <v>16855</v>
      </c>
      <c r="C7163" s="39" t="s">
        <v>16784</v>
      </c>
      <c r="D7163" s="39" t="s">
        <v>2652</v>
      </c>
      <c r="E7163" s="95">
        <v>50000</v>
      </c>
      <c r="F7163" s="39" t="s">
        <v>1052</v>
      </c>
      <c r="G7163" s="39" t="s">
        <v>1053</v>
      </c>
      <c r="H7163" s="77">
        <v>43820</v>
      </c>
      <c r="I7163" s="77">
        <v>44002</v>
      </c>
      <c r="J7163" s="36">
        <f t="shared" si="244"/>
        <v>183</v>
      </c>
      <c r="K7163" s="37">
        <v>4.75</v>
      </c>
      <c r="L7163" s="37">
        <v>4.75</v>
      </c>
      <c r="M7163" s="38">
        <f t="shared" si="245"/>
        <v>1207.29166666667</v>
      </c>
      <c r="N7163" s="39" t="s">
        <v>16856</v>
      </c>
      <c r="O7163" s="27" t="s">
        <v>16445</v>
      </c>
    </row>
    <row r="7164" s="7" customFormat="1" ht="21" customHeight="1" spans="1:15">
      <c r="A7164" s="27">
        <v>7161</v>
      </c>
      <c r="B7164" s="39" t="s">
        <v>16857</v>
      </c>
      <c r="C7164" s="39" t="s">
        <v>16841</v>
      </c>
      <c r="D7164" s="39" t="s">
        <v>2652</v>
      </c>
      <c r="E7164" s="95">
        <v>30000</v>
      </c>
      <c r="F7164" s="39" t="s">
        <v>1065</v>
      </c>
      <c r="G7164" s="39" t="s">
        <v>1066</v>
      </c>
      <c r="H7164" s="77">
        <v>43820</v>
      </c>
      <c r="I7164" s="77">
        <v>44002</v>
      </c>
      <c r="J7164" s="36">
        <f t="shared" si="244"/>
        <v>183</v>
      </c>
      <c r="K7164" s="37">
        <v>4.75</v>
      </c>
      <c r="L7164" s="37">
        <v>4.75</v>
      </c>
      <c r="M7164" s="38">
        <f t="shared" si="245"/>
        <v>724.375</v>
      </c>
      <c r="N7164" s="39" t="s">
        <v>16858</v>
      </c>
      <c r="O7164" s="27" t="s">
        <v>16445</v>
      </c>
    </row>
    <row r="7165" s="7" customFormat="1" ht="21" customHeight="1" spans="1:15">
      <c r="A7165" s="27">
        <v>7162</v>
      </c>
      <c r="B7165" s="39" t="s">
        <v>16859</v>
      </c>
      <c r="C7165" s="39" t="s">
        <v>16587</v>
      </c>
      <c r="D7165" s="39" t="s">
        <v>2652</v>
      </c>
      <c r="E7165" s="95">
        <v>50000</v>
      </c>
      <c r="F7165" s="39" t="s">
        <v>1065</v>
      </c>
      <c r="G7165" s="39" t="s">
        <v>1066</v>
      </c>
      <c r="H7165" s="77">
        <v>43820</v>
      </c>
      <c r="I7165" s="77">
        <v>44002</v>
      </c>
      <c r="J7165" s="36">
        <f t="shared" si="244"/>
        <v>183</v>
      </c>
      <c r="K7165" s="37">
        <v>4.75</v>
      </c>
      <c r="L7165" s="37">
        <v>4.75</v>
      </c>
      <c r="M7165" s="38">
        <f t="shared" si="245"/>
        <v>1207.29166666667</v>
      </c>
      <c r="N7165" s="39" t="s">
        <v>16860</v>
      </c>
      <c r="O7165" s="27" t="s">
        <v>16445</v>
      </c>
    </row>
    <row r="7166" s="7" customFormat="1" ht="21" customHeight="1" spans="1:15">
      <c r="A7166" s="27">
        <v>7163</v>
      </c>
      <c r="B7166" s="39" t="s">
        <v>16861</v>
      </c>
      <c r="C7166" s="39" t="s">
        <v>16641</v>
      </c>
      <c r="D7166" s="39" t="s">
        <v>2652</v>
      </c>
      <c r="E7166" s="95">
        <v>10000</v>
      </c>
      <c r="F7166" s="39" t="s">
        <v>2325</v>
      </c>
      <c r="G7166" s="39" t="s">
        <v>2326</v>
      </c>
      <c r="H7166" s="77">
        <v>43820</v>
      </c>
      <c r="I7166" s="77">
        <v>44002</v>
      </c>
      <c r="J7166" s="36">
        <f t="shared" si="244"/>
        <v>183</v>
      </c>
      <c r="K7166" s="37">
        <v>4.75</v>
      </c>
      <c r="L7166" s="37">
        <v>4.75</v>
      </c>
      <c r="M7166" s="38">
        <f t="shared" si="245"/>
        <v>241.458333333333</v>
      </c>
      <c r="N7166" s="39" t="s">
        <v>16862</v>
      </c>
      <c r="O7166" s="27" t="s">
        <v>16445</v>
      </c>
    </row>
    <row r="7167" s="7" customFormat="1" ht="21" customHeight="1" spans="1:15">
      <c r="A7167" s="27">
        <v>7164</v>
      </c>
      <c r="B7167" s="39" t="s">
        <v>16863</v>
      </c>
      <c r="C7167" s="39" t="s">
        <v>16587</v>
      </c>
      <c r="D7167" s="39" t="s">
        <v>2652</v>
      </c>
      <c r="E7167" s="95">
        <v>50000</v>
      </c>
      <c r="F7167" s="39" t="s">
        <v>10033</v>
      </c>
      <c r="G7167" s="39" t="s">
        <v>10034</v>
      </c>
      <c r="H7167" s="77">
        <v>43820</v>
      </c>
      <c r="I7167" s="77">
        <v>44002</v>
      </c>
      <c r="J7167" s="36">
        <f t="shared" si="244"/>
        <v>183</v>
      </c>
      <c r="K7167" s="37">
        <v>4.75</v>
      </c>
      <c r="L7167" s="37">
        <v>4.75</v>
      </c>
      <c r="M7167" s="38">
        <f t="shared" si="245"/>
        <v>1207.29166666667</v>
      </c>
      <c r="N7167" s="39" t="s">
        <v>16864</v>
      </c>
      <c r="O7167" s="27" t="s">
        <v>16445</v>
      </c>
    </row>
    <row r="7168" s="7" customFormat="1" ht="21" customHeight="1" spans="1:15">
      <c r="A7168" s="27">
        <v>7165</v>
      </c>
      <c r="B7168" s="39" t="s">
        <v>16865</v>
      </c>
      <c r="C7168" s="39" t="s">
        <v>16617</v>
      </c>
      <c r="D7168" s="39" t="s">
        <v>2652</v>
      </c>
      <c r="E7168" s="95">
        <v>50000</v>
      </c>
      <c r="F7168" s="39" t="s">
        <v>10892</v>
      </c>
      <c r="G7168" s="39" t="s">
        <v>10893</v>
      </c>
      <c r="H7168" s="77">
        <v>43820</v>
      </c>
      <c r="I7168" s="77">
        <v>44002</v>
      </c>
      <c r="J7168" s="36">
        <f t="shared" si="244"/>
        <v>183</v>
      </c>
      <c r="K7168" s="37">
        <v>4.75</v>
      </c>
      <c r="L7168" s="37">
        <v>4.75</v>
      </c>
      <c r="M7168" s="38">
        <f t="shared" si="245"/>
        <v>1207.29166666667</v>
      </c>
      <c r="N7168" s="39" t="s">
        <v>16866</v>
      </c>
      <c r="O7168" s="27" t="s">
        <v>16445</v>
      </c>
    </row>
    <row r="7169" s="7" customFormat="1" ht="21" customHeight="1" spans="1:15">
      <c r="A7169" s="27">
        <v>7166</v>
      </c>
      <c r="B7169" s="39" t="s">
        <v>16867</v>
      </c>
      <c r="C7169" s="39" t="s">
        <v>16868</v>
      </c>
      <c r="D7169" s="39" t="s">
        <v>2652</v>
      </c>
      <c r="E7169" s="95">
        <v>50000</v>
      </c>
      <c r="F7169" s="39" t="s">
        <v>10041</v>
      </c>
      <c r="G7169" s="39" t="s">
        <v>10042</v>
      </c>
      <c r="H7169" s="77">
        <v>43820</v>
      </c>
      <c r="I7169" s="77">
        <v>44002</v>
      </c>
      <c r="J7169" s="36">
        <f t="shared" si="244"/>
        <v>183</v>
      </c>
      <c r="K7169" s="37">
        <v>4.75</v>
      </c>
      <c r="L7169" s="37">
        <v>4.75</v>
      </c>
      <c r="M7169" s="38">
        <f t="shared" si="245"/>
        <v>1207.29166666667</v>
      </c>
      <c r="N7169" s="39" t="s">
        <v>16869</v>
      </c>
      <c r="O7169" s="27" t="s">
        <v>16445</v>
      </c>
    </row>
    <row r="7170" s="7" customFormat="1" ht="21" customHeight="1" spans="1:15">
      <c r="A7170" s="27">
        <v>7167</v>
      </c>
      <c r="B7170" s="39" t="s">
        <v>16870</v>
      </c>
      <c r="C7170" s="39" t="s">
        <v>16871</v>
      </c>
      <c r="D7170" s="39" t="s">
        <v>2652</v>
      </c>
      <c r="E7170" s="95">
        <v>50000</v>
      </c>
      <c r="F7170" s="39" t="s">
        <v>10051</v>
      </c>
      <c r="G7170" s="39" t="s">
        <v>10052</v>
      </c>
      <c r="H7170" s="77">
        <v>43820</v>
      </c>
      <c r="I7170" s="77">
        <v>44002</v>
      </c>
      <c r="J7170" s="36">
        <f t="shared" si="244"/>
        <v>183</v>
      </c>
      <c r="K7170" s="37">
        <v>4.75</v>
      </c>
      <c r="L7170" s="37">
        <v>4.75</v>
      </c>
      <c r="M7170" s="38">
        <f t="shared" si="245"/>
        <v>1207.29166666667</v>
      </c>
      <c r="N7170" s="39" t="s">
        <v>16872</v>
      </c>
      <c r="O7170" s="27" t="s">
        <v>16445</v>
      </c>
    </row>
    <row r="7171" s="7" customFormat="1" ht="21" customHeight="1" spans="1:15">
      <c r="A7171" s="27">
        <v>7168</v>
      </c>
      <c r="B7171" s="39" t="s">
        <v>16873</v>
      </c>
      <c r="C7171" s="39" t="s">
        <v>16874</v>
      </c>
      <c r="D7171" s="39" t="s">
        <v>2652</v>
      </c>
      <c r="E7171" s="95">
        <v>50000</v>
      </c>
      <c r="F7171" s="39" t="s">
        <v>6405</v>
      </c>
      <c r="G7171" s="39" t="s">
        <v>2356</v>
      </c>
      <c r="H7171" s="77">
        <v>43820</v>
      </c>
      <c r="I7171" s="77">
        <v>44002</v>
      </c>
      <c r="J7171" s="36">
        <f t="shared" si="244"/>
        <v>183</v>
      </c>
      <c r="K7171" s="37">
        <v>4.75</v>
      </c>
      <c r="L7171" s="37">
        <v>4.75</v>
      </c>
      <c r="M7171" s="38">
        <f t="shared" si="245"/>
        <v>1207.29166666667</v>
      </c>
      <c r="N7171" s="39" t="s">
        <v>16875</v>
      </c>
      <c r="O7171" s="27" t="s">
        <v>16445</v>
      </c>
    </row>
    <row r="7172" s="7" customFormat="1" ht="21" customHeight="1" spans="1:15">
      <c r="A7172" s="27">
        <v>7169</v>
      </c>
      <c r="B7172" s="39" t="s">
        <v>16876</v>
      </c>
      <c r="C7172" s="39" t="s">
        <v>16741</v>
      </c>
      <c r="D7172" s="39" t="s">
        <v>2652</v>
      </c>
      <c r="E7172" s="95">
        <v>20000</v>
      </c>
      <c r="F7172" s="39" t="s">
        <v>6405</v>
      </c>
      <c r="G7172" s="39" t="s">
        <v>2356</v>
      </c>
      <c r="H7172" s="77">
        <v>43820</v>
      </c>
      <c r="I7172" s="77">
        <v>44002</v>
      </c>
      <c r="J7172" s="36">
        <f t="shared" ref="J7172:J7235" si="246">I7172-H7172+1</f>
        <v>183</v>
      </c>
      <c r="K7172" s="37">
        <v>4.75</v>
      </c>
      <c r="L7172" s="37">
        <v>4.75</v>
      </c>
      <c r="M7172" s="38">
        <f t="shared" ref="M7172:M7235" si="247">E7172*J7172*L7172/12/30/100</f>
        <v>482.916666666667</v>
      </c>
      <c r="N7172" s="39" t="s">
        <v>16877</v>
      </c>
      <c r="O7172" s="27" t="s">
        <v>16445</v>
      </c>
    </row>
    <row r="7173" s="7" customFormat="1" ht="21" customHeight="1" spans="1:15">
      <c r="A7173" s="27">
        <v>7170</v>
      </c>
      <c r="B7173" s="39" t="s">
        <v>16878</v>
      </c>
      <c r="C7173" s="39" t="s">
        <v>16704</v>
      </c>
      <c r="D7173" s="39" t="s">
        <v>2652</v>
      </c>
      <c r="E7173" s="95">
        <v>50000</v>
      </c>
      <c r="F7173" s="39" t="s">
        <v>6405</v>
      </c>
      <c r="G7173" s="39" t="s">
        <v>2356</v>
      </c>
      <c r="H7173" s="77">
        <v>43820</v>
      </c>
      <c r="I7173" s="77">
        <v>44002</v>
      </c>
      <c r="J7173" s="36">
        <f t="shared" si="246"/>
        <v>183</v>
      </c>
      <c r="K7173" s="37">
        <v>4.75</v>
      </c>
      <c r="L7173" s="37">
        <v>4.75</v>
      </c>
      <c r="M7173" s="38">
        <f t="shared" si="247"/>
        <v>1207.29166666667</v>
      </c>
      <c r="N7173" s="39" t="s">
        <v>16879</v>
      </c>
      <c r="O7173" s="27" t="s">
        <v>16445</v>
      </c>
    </row>
    <row r="7174" s="7" customFormat="1" ht="21" customHeight="1" spans="1:15">
      <c r="A7174" s="27">
        <v>7171</v>
      </c>
      <c r="B7174" s="39" t="s">
        <v>16880</v>
      </c>
      <c r="C7174" s="39" t="s">
        <v>16881</v>
      </c>
      <c r="D7174" s="39" t="s">
        <v>2652</v>
      </c>
      <c r="E7174" s="95">
        <v>30000</v>
      </c>
      <c r="F7174" s="39" t="s">
        <v>6405</v>
      </c>
      <c r="G7174" s="39" t="s">
        <v>2356</v>
      </c>
      <c r="H7174" s="77">
        <v>43820</v>
      </c>
      <c r="I7174" s="77">
        <v>44002</v>
      </c>
      <c r="J7174" s="36">
        <f t="shared" si="246"/>
        <v>183</v>
      </c>
      <c r="K7174" s="37">
        <v>4.75</v>
      </c>
      <c r="L7174" s="37">
        <v>4.75</v>
      </c>
      <c r="M7174" s="38">
        <f t="shared" si="247"/>
        <v>724.375</v>
      </c>
      <c r="N7174" s="39" t="s">
        <v>16882</v>
      </c>
      <c r="O7174" s="27" t="s">
        <v>16445</v>
      </c>
    </row>
    <row r="7175" s="7" customFormat="1" ht="21" customHeight="1" spans="1:15">
      <c r="A7175" s="27">
        <v>7172</v>
      </c>
      <c r="B7175" s="39" t="s">
        <v>16883</v>
      </c>
      <c r="C7175" s="39" t="s">
        <v>16683</v>
      </c>
      <c r="D7175" s="39" t="s">
        <v>2652</v>
      </c>
      <c r="E7175" s="95">
        <v>50000</v>
      </c>
      <c r="F7175" s="39" t="s">
        <v>6405</v>
      </c>
      <c r="G7175" s="39" t="s">
        <v>2356</v>
      </c>
      <c r="H7175" s="77">
        <v>43820</v>
      </c>
      <c r="I7175" s="77">
        <v>44002</v>
      </c>
      <c r="J7175" s="36">
        <f t="shared" si="246"/>
        <v>183</v>
      </c>
      <c r="K7175" s="37">
        <v>4.75</v>
      </c>
      <c r="L7175" s="37">
        <v>4.75</v>
      </c>
      <c r="M7175" s="38">
        <f t="shared" si="247"/>
        <v>1207.29166666667</v>
      </c>
      <c r="N7175" s="39" t="s">
        <v>16884</v>
      </c>
      <c r="O7175" s="27" t="s">
        <v>16445</v>
      </c>
    </row>
    <row r="7176" s="7" customFormat="1" ht="21" customHeight="1" spans="1:15">
      <c r="A7176" s="27">
        <v>7173</v>
      </c>
      <c r="B7176" s="39" t="s">
        <v>16885</v>
      </c>
      <c r="C7176" s="39" t="s">
        <v>16712</v>
      </c>
      <c r="D7176" s="39" t="s">
        <v>2652</v>
      </c>
      <c r="E7176" s="95">
        <v>50000</v>
      </c>
      <c r="F7176" s="39" t="s">
        <v>6405</v>
      </c>
      <c r="G7176" s="39" t="s">
        <v>2356</v>
      </c>
      <c r="H7176" s="77">
        <v>43820</v>
      </c>
      <c r="I7176" s="77">
        <v>44002</v>
      </c>
      <c r="J7176" s="36">
        <f t="shared" si="246"/>
        <v>183</v>
      </c>
      <c r="K7176" s="37">
        <v>4.75</v>
      </c>
      <c r="L7176" s="37">
        <v>4.75</v>
      </c>
      <c r="M7176" s="38">
        <f t="shared" si="247"/>
        <v>1207.29166666667</v>
      </c>
      <c r="N7176" s="39" t="s">
        <v>16886</v>
      </c>
      <c r="O7176" s="27" t="s">
        <v>16445</v>
      </c>
    </row>
    <row r="7177" s="7" customFormat="1" ht="21" customHeight="1" spans="1:15">
      <c r="A7177" s="27">
        <v>7174</v>
      </c>
      <c r="B7177" s="39" t="s">
        <v>16887</v>
      </c>
      <c r="C7177" s="39" t="s">
        <v>16741</v>
      </c>
      <c r="D7177" s="39" t="s">
        <v>2652</v>
      </c>
      <c r="E7177" s="95">
        <v>50000</v>
      </c>
      <c r="F7177" s="39" t="s">
        <v>6405</v>
      </c>
      <c r="G7177" s="39" t="s">
        <v>2356</v>
      </c>
      <c r="H7177" s="77">
        <v>43820</v>
      </c>
      <c r="I7177" s="77">
        <v>44002</v>
      </c>
      <c r="J7177" s="36">
        <f t="shared" si="246"/>
        <v>183</v>
      </c>
      <c r="K7177" s="37">
        <v>4.75</v>
      </c>
      <c r="L7177" s="37">
        <v>4.75</v>
      </c>
      <c r="M7177" s="38">
        <f t="shared" si="247"/>
        <v>1207.29166666667</v>
      </c>
      <c r="N7177" s="39" t="s">
        <v>16888</v>
      </c>
      <c r="O7177" s="27" t="s">
        <v>16445</v>
      </c>
    </row>
    <row r="7178" s="7" customFormat="1" ht="21" customHeight="1" spans="1:15">
      <c r="A7178" s="27">
        <v>7175</v>
      </c>
      <c r="B7178" s="39" t="s">
        <v>16889</v>
      </c>
      <c r="C7178" s="39" t="s">
        <v>16741</v>
      </c>
      <c r="D7178" s="39" t="s">
        <v>2652</v>
      </c>
      <c r="E7178" s="95">
        <v>50000</v>
      </c>
      <c r="F7178" s="39" t="s">
        <v>6405</v>
      </c>
      <c r="G7178" s="39" t="s">
        <v>2356</v>
      </c>
      <c r="H7178" s="77">
        <v>43820</v>
      </c>
      <c r="I7178" s="77">
        <v>44002</v>
      </c>
      <c r="J7178" s="36">
        <f t="shared" si="246"/>
        <v>183</v>
      </c>
      <c r="K7178" s="37">
        <v>4.75</v>
      </c>
      <c r="L7178" s="37">
        <v>4.75</v>
      </c>
      <c r="M7178" s="38">
        <f t="shared" si="247"/>
        <v>1207.29166666667</v>
      </c>
      <c r="N7178" s="39" t="s">
        <v>16890</v>
      </c>
      <c r="O7178" s="27" t="s">
        <v>16445</v>
      </c>
    </row>
    <row r="7179" s="7" customFormat="1" ht="21" customHeight="1" spans="1:15">
      <c r="A7179" s="27">
        <v>7176</v>
      </c>
      <c r="B7179" s="39" t="s">
        <v>16891</v>
      </c>
      <c r="C7179" s="39" t="s">
        <v>16587</v>
      </c>
      <c r="D7179" s="39" t="s">
        <v>2652</v>
      </c>
      <c r="E7179" s="95">
        <v>50000</v>
      </c>
      <c r="F7179" s="39" t="s">
        <v>16892</v>
      </c>
      <c r="G7179" s="39" t="s">
        <v>2352</v>
      </c>
      <c r="H7179" s="77">
        <v>43820</v>
      </c>
      <c r="I7179" s="77">
        <v>44002</v>
      </c>
      <c r="J7179" s="36">
        <f t="shared" si="246"/>
        <v>183</v>
      </c>
      <c r="K7179" s="37">
        <v>4.75</v>
      </c>
      <c r="L7179" s="37">
        <v>4.75</v>
      </c>
      <c r="M7179" s="38">
        <f t="shared" si="247"/>
        <v>1207.29166666667</v>
      </c>
      <c r="N7179" s="39" t="s">
        <v>16893</v>
      </c>
      <c r="O7179" s="27" t="s">
        <v>16445</v>
      </c>
    </row>
    <row r="7180" s="7" customFormat="1" ht="21" customHeight="1" spans="1:15">
      <c r="A7180" s="27">
        <v>7177</v>
      </c>
      <c r="B7180" s="39" t="s">
        <v>16540</v>
      </c>
      <c r="C7180" s="39" t="s">
        <v>16543</v>
      </c>
      <c r="D7180" s="39" t="s">
        <v>2652</v>
      </c>
      <c r="E7180" s="95">
        <v>50000</v>
      </c>
      <c r="F7180" s="39" t="s">
        <v>2346</v>
      </c>
      <c r="G7180" s="39" t="s">
        <v>1149</v>
      </c>
      <c r="H7180" s="77">
        <v>43820</v>
      </c>
      <c r="I7180" s="77">
        <v>44002</v>
      </c>
      <c r="J7180" s="36">
        <f t="shared" si="246"/>
        <v>183</v>
      </c>
      <c r="K7180" s="37">
        <v>4.75</v>
      </c>
      <c r="L7180" s="37">
        <v>4.75</v>
      </c>
      <c r="M7180" s="38">
        <f t="shared" si="247"/>
        <v>1207.29166666667</v>
      </c>
      <c r="N7180" s="39" t="s">
        <v>16894</v>
      </c>
      <c r="O7180" s="27" t="s">
        <v>16445</v>
      </c>
    </row>
    <row r="7181" s="7" customFormat="1" ht="21" customHeight="1" spans="1:15">
      <c r="A7181" s="27">
        <v>7178</v>
      </c>
      <c r="B7181" s="39" t="s">
        <v>16895</v>
      </c>
      <c r="C7181" s="39" t="s">
        <v>16587</v>
      </c>
      <c r="D7181" s="39" t="s">
        <v>2652</v>
      </c>
      <c r="E7181" s="95">
        <v>50000</v>
      </c>
      <c r="F7181" s="39" t="s">
        <v>6408</v>
      </c>
      <c r="G7181" s="39" t="s">
        <v>896</v>
      </c>
      <c r="H7181" s="77">
        <v>43820</v>
      </c>
      <c r="I7181" s="77">
        <v>44002</v>
      </c>
      <c r="J7181" s="36">
        <f t="shared" si="246"/>
        <v>183</v>
      </c>
      <c r="K7181" s="37">
        <v>4.75</v>
      </c>
      <c r="L7181" s="37">
        <v>4.75</v>
      </c>
      <c r="M7181" s="38">
        <f t="shared" si="247"/>
        <v>1207.29166666667</v>
      </c>
      <c r="N7181" s="39" t="s">
        <v>16896</v>
      </c>
      <c r="O7181" s="27" t="s">
        <v>16445</v>
      </c>
    </row>
    <row r="7182" s="7" customFormat="1" ht="21" customHeight="1" spans="1:15">
      <c r="A7182" s="27">
        <v>7179</v>
      </c>
      <c r="B7182" s="39" t="s">
        <v>16897</v>
      </c>
      <c r="C7182" s="39" t="s">
        <v>16898</v>
      </c>
      <c r="D7182" s="39" t="s">
        <v>2652</v>
      </c>
      <c r="E7182" s="95">
        <v>50000</v>
      </c>
      <c r="F7182" s="39" t="s">
        <v>10060</v>
      </c>
      <c r="G7182" s="39" t="s">
        <v>1159</v>
      </c>
      <c r="H7182" s="77">
        <v>43820</v>
      </c>
      <c r="I7182" s="77">
        <v>44002</v>
      </c>
      <c r="J7182" s="36">
        <f t="shared" si="246"/>
        <v>183</v>
      </c>
      <c r="K7182" s="37">
        <v>4.75</v>
      </c>
      <c r="L7182" s="37">
        <v>4.75</v>
      </c>
      <c r="M7182" s="38">
        <f t="shared" si="247"/>
        <v>1207.29166666667</v>
      </c>
      <c r="N7182" s="39" t="s">
        <v>16899</v>
      </c>
      <c r="O7182" s="27" t="s">
        <v>16445</v>
      </c>
    </row>
    <row r="7183" s="7" customFormat="1" ht="21" customHeight="1" spans="1:15">
      <c r="A7183" s="27">
        <v>7180</v>
      </c>
      <c r="B7183" s="39" t="s">
        <v>16900</v>
      </c>
      <c r="C7183" s="39" t="s">
        <v>16465</v>
      </c>
      <c r="D7183" s="39" t="s">
        <v>2652</v>
      </c>
      <c r="E7183" s="95">
        <v>50000</v>
      </c>
      <c r="F7183" s="39" t="s">
        <v>6411</v>
      </c>
      <c r="G7183" s="39" t="s">
        <v>1136</v>
      </c>
      <c r="H7183" s="77">
        <v>43820</v>
      </c>
      <c r="I7183" s="77">
        <v>44002</v>
      </c>
      <c r="J7183" s="36">
        <f t="shared" si="246"/>
        <v>183</v>
      </c>
      <c r="K7183" s="37">
        <v>4.75</v>
      </c>
      <c r="L7183" s="37">
        <v>4.75</v>
      </c>
      <c r="M7183" s="38">
        <f t="shared" si="247"/>
        <v>1207.29166666667</v>
      </c>
      <c r="N7183" s="39" t="s">
        <v>16901</v>
      </c>
      <c r="O7183" s="27" t="s">
        <v>16445</v>
      </c>
    </row>
    <row r="7184" s="7" customFormat="1" ht="21" customHeight="1" spans="1:15">
      <c r="A7184" s="27">
        <v>7181</v>
      </c>
      <c r="B7184" s="39" t="s">
        <v>16902</v>
      </c>
      <c r="C7184" s="39" t="s">
        <v>16543</v>
      </c>
      <c r="D7184" s="39" t="s">
        <v>2652</v>
      </c>
      <c r="E7184" s="95">
        <v>50000</v>
      </c>
      <c r="F7184" s="39" t="s">
        <v>16903</v>
      </c>
      <c r="G7184" s="39" t="s">
        <v>900</v>
      </c>
      <c r="H7184" s="77">
        <v>43820</v>
      </c>
      <c r="I7184" s="77">
        <v>44002</v>
      </c>
      <c r="J7184" s="36">
        <f t="shared" si="246"/>
        <v>183</v>
      </c>
      <c r="K7184" s="37">
        <v>4.75</v>
      </c>
      <c r="L7184" s="37">
        <v>4.75</v>
      </c>
      <c r="M7184" s="38">
        <f t="shared" si="247"/>
        <v>1207.29166666667</v>
      </c>
      <c r="N7184" s="39" t="s">
        <v>16904</v>
      </c>
      <c r="O7184" s="27" t="s">
        <v>16445</v>
      </c>
    </row>
    <row r="7185" s="7" customFormat="1" ht="21" customHeight="1" spans="1:15">
      <c r="A7185" s="27">
        <v>7182</v>
      </c>
      <c r="B7185" s="39" t="s">
        <v>16905</v>
      </c>
      <c r="C7185" s="39" t="s">
        <v>16757</v>
      </c>
      <c r="D7185" s="39" t="s">
        <v>2652</v>
      </c>
      <c r="E7185" s="95">
        <v>50000</v>
      </c>
      <c r="F7185" s="39" t="s">
        <v>16906</v>
      </c>
      <c r="G7185" s="39" t="s">
        <v>1099</v>
      </c>
      <c r="H7185" s="77">
        <v>43820</v>
      </c>
      <c r="I7185" s="77">
        <v>44002</v>
      </c>
      <c r="J7185" s="36">
        <f t="shared" si="246"/>
        <v>183</v>
      </c>
      <c r="K7185" s="37">
        <v>4.75</v>
      </c>
      <c r="L7185" s="37">
        <v>4.75</v>
      </c>
      <c r="M7185" s="38">
        <f t="shared" si="247"/>
        <v>1207.29166666667</v>
      </c>
      <c r="N7185" s="39" t="s">
        <v>16907</v>
      </c>
      <c r="O7185" s="27" t="s">
        <v>16445</v>
      </c>
    </row>
    <row r="7186" s="7" customFormat="1" ht="21" customHeight="1" spans="1:15">
      <c r="A7186" s="27">
        <v>7183</v>
      </c>
      <c r="B7186" s="39" t="s">
        <v>16908</v>
      </c>
      <c r="C7186" s="39" t="s">
        <v>16617</v>
      </c>
      <c r="D7186" s="39" t="s">
        <v>2652</v>
      </c>
      <c r="E7186" s="95">
        <v>50000</v>
      </c>
      <c r="F7186" s="39" t="s">
        <v>10074</v>
      </c>
      <c r="G7186" s="39" t="s">
        <v>1099</v>
      </c>
      <c r="H7186" s="77">
        <v>43820</v>
      </c>
      <c r="I7186" s="77">
        <v>44002</v>
      </c>
      <c r="J7186" s="36">
        <f t="shared" si="246"/>
        <v>183</v>
      </c>
      <c r="K7186" s="37">
        <v>4.75</v>
      </c>
      <c r="L7186" s="37">
        <v>4.75</v>
      </c>
      <c r="M7186" s="38">
        <f t="shared" si="247"/>
        <v>1207.29166666667</v>
      </c>
      <c r="N7186" s="39" t="s">
        <v>16909</v>
      </c>
      <c r="O7186" s="27" t="s">
        <v>16445</v>
      </c>
    </row>
    <row r="7187" s="7" customFormat="1" ht="21" customHeight="1" spans="1:15">
      <c r="A7187" s="27">
        <v>7184</v>
      </c>
      <c r="B7187" s="39" t="s">
        <v>16910</v>
      </c>
      <c r="C7187" s="39" t="s">
        <v>16911</v>
      </c>
      <c r="D7187" s="39" t="s">
        <v>2652</v>
      </c>
      <c r="E7187" s="95">
        <v>50000</v>
      </c>
      <c r="F7187" s="39" t="s">
        <v>16912</v>
      </c>
      <c r="G7187" s="39" t="s">
        <v>1099</v>
      </c>
      <c r="H7187" s="77">
        <v>43820</v>
      </c>
      <c r="I7187" s="77">
        <v>44002</v>
      </c>
      <c r="J7187" s="36">
        <f t="shared" si="246"/>
        <v>183</v>
      </c>
      <c r="K7187" s="37">
        <v>4.75</v>
      </c>
      <c r="L7187" s="37">
        <v>4.75</v>
      </c>
      <c r="M7187" s="38">
        <f t="shared" si="247"/>
        <v>1207.29166666667</v>
      </c>
      <c r="N7187" s="39" t="s">
        <v>16913</v>
      </c>
      <c r="O7187" s="27" t="s">
        <v>16445</v>
      </c>
    </row>
    <row r="7188" s="7" customFormat="1" ht="21" customHeight="1" spans="1:15">
      <c r="A7188" s="27">
        <v>7185</v>
      </c>
      <c r="B7188" s="39" t="s">
        <v>16914</v>
      </c>
      <c r="C7188" s="39" t="s">
        <v>16475</v>
      </c>
      <c r="D7188" s="39" t="s">
        <v>2652</v>
      </c>
      <c r="E7188" s="95">
        <v>50000</v>
      </c>
      <c r="F7188" s="39" t="s">
        <v>16915</v>
      </c>
      <c r="G7188" s="39" t="s">
        <v>1099</v>
      </c>
      <c r="H7188" s="77">
        <v>43820</v>
      </c>
      <c r="I7188" s="77">
        <v>44002</v>
      </c>
      <c r="J7188" s="36">
        <f t="shared" si="246"/>
        <v>183</v>
      </c>
      <c r="K7188" s="37">
        <v>4.75</v>
      </c>
      <c r="L7188" s="37">
        <v>4.75</v>
      </c>
      <c r="M7188" s="38">
        <f t="shared" si="247"/>
        <v>1207.29166666667</v>
      </c>
      <c r="N7188" s="39" t="s">
        <v>16916</v>
      </c>
      <c r="O7188" s="27" t="s">
        <v>16445</v>
      </c>
    </row>
    <row r="7189" s="7" customFormat="1" ht="21" customHeight="1" spans="1:15">
      <c r="A7189" s="27">
        <v>7186</v>
      </c>
      <c r="B7189" s="39" t="s">
        <v>16464</v>
      </c>
      <c r="C7189" s="39" t="s">
        <v>16465</v>
      </c>
      <c r="D7189" s="39" t="s">
        <v>2652</v>
      </c>
      <c r="E7189" s="95">
        <v>30000</v>
      </c>
      <c r="F7189" s="39" t="s">
        <v>16917</v>
      </c>
      <c r="G7189" s="39" t="s">
        <v>1099</v>
      </c>
      <c r="H7189" s="77">
        <v>43820</v>
      </c>
      <c r="I7189" s="77">
        <v>44002</v>
      </c>
      <c r="J7189" s="36">
        <f t="shared" si="246"/>
        <v>183</v>
      </c>
      <c r="K7189" s="37">
        <v>4.75</v>
      </c>
      <c r="L7189" s="37">
        <v>4.75</v>
      </c>
      <c r="M7189" s="38">
        <f t="shared" si="247"/>
        <v>724.375</v>
      </c>
      <c r="N7189" s="39" t="s">
        <v>16918</v>
      </c>
      <c r="O7189" s="27" t="s">
        <v>16445</v>
      </c>
    </row>
    <row r="7190" s="7" customFormat="1" ht="21" customHeight="1" spans="1:15">
      <c r="A7190" s="27">
        <v>7187</v>
      </c>
      <c r="B7190" s="39" t="s">
        <v>16919</v>
      </c>
      <c r="C7190" s="39" t="s">
        <v>16920</v>
      </c>
      <c r="D7190" s="39" t="s">
        <v>2652</v>
      </c>
      <c r="E7190" s="95">
        <v>50000</v>
      </c>
      <c r="F7190" s="39" t="s">
        <v>10194</v>
      </c>
      <c r="G7190" s="39" t="s">
        <v>904</v>
      </c>
      <c r="H7190" s="77">
        <v>43820</v>
      </c>
      <c r="I7190" s="77">
        <v>44002</v>
      </c>
      <c r="J7190" s="36">
        <f t="shared" si="246"/>
        <v>183</v>
      </c>
      <c r="K7190" s="37">
        <v>4.75</v>
      </c>
      <c r="L7190" s="37">
        <v>4.75</v>
      </c>
      <c r="M7190" s="38">
        <f t="shared" si="247"/>
        <v>1207.29166666667</v>
      </c>
      <c r="N7190" s="39" t="s">
        <v>16921</v>
      </c>
      <c r="O7190" s="27" t="s">
        <v>16445</v>
      </c>
    </row>
    <row r="7191" s="7" customFormat="1" ht="21" customHeight="1" spans="1:15">
      <c r="A7191" s="27">
        <v>7188</v>
      </c>
      <c r="B7191" s="39" t="s">
        <v>16922</v>
      </c>
      <c r="C7191" s="39" t="s">
        <v>16481</v>
      </c>
      <c r="D7191" s="39" t="s">
        <v>2652</v>
      </c>
      <c r="E7191" s="95">
        <v>50000</v>
      </c>
      <c r="F7191" s="39" t="s">
        <v>10916</v>
      </c>
      <c r="G7191" s="39" t="s">
        <v>892</v>
      </c>
      <c r="H7191" s="77">
        <v>43820</v>
      </c>
      <c r="I7191" s="77">
        <v>44002</v>
      </c>
      <c r="J7191" s="36">
        <f t="shared" si="246"/>
        <v>183</v>
      </c>
      <c r="K7191" s="37">
        <v>4.75</v>
      </c>
      <c r="L7191" s="37">
        <v>4.75</v>
      </c>
      <c r="M7191" s="38">
        <f t="shared" si="247"/>
        <v>1207.29166666667</v>
      </c>
      <c r="N7191" s="39" t="s">
        <v>16923</v>
      </c>
      <c r="O7191" s="27" t="s">
        <v>16445</v>
      </c>
    </row>
    <row r="7192" s="7" customFormat="1" ht="21" customHeight="1" spans="1:15">
      <c r="A7192" s="27">
        <v>7189</v>
      </c>
      <c r="B7192" s="39" t="s">
        <v>16924</v>
      </c>
      <c r="C7192" s="39" t="s">
        <v>16686</v>
      </c>
      <c r="D7192" s="39" t="s">
        <v>2652</v>
      </c>
      <c r="E7192" s="95">
        <v>50000</v>
      </c>
      <c r="F7192" s="39" t="s">
        <v>9649</v>
      </c>
      <c r="G7192" s="39" t="s">
        <v>1159</v>
      </c>
      <c r="H7192" s="77">
        <v>43820</v>
      </c>
      <c r="I7192" s="77">
        <v>44002</v>
      </c>
      <c r="J7192" s="36">
        <f t="shared" si="246"/>
        <v>183</v>
      </c>
      <c r="K7192" s="37">
        <v>4.75</v>
      </c>
      <c r="L7192" s="37">
        <v>4.75</v>
      </c>
      <c r="M7192" s="38">
        <f t="shared" si="247"/>
        <v>1207.29166666667</v>
      </c>
      <c r="N7192" s="39" t="s">
        <v>16925</v>
      </c>
      <c r="O7192" s="27" t="s">
        <v>16445</v>
      </c>
    </row>
    <row r="7193" s="7" customFormat="1" ht="21" customHeight="1" spans="1:15">
      <c r="A7193" s="27">
        <v>7190</v>
      </c>
      <c r="B7193" s="39" t="s">
        <v>16926</v>
      </c>
      <c r="C7193" s="39" t="s">
        <v>16481</v>
      </c>
      <c r="D7193" s="39" t="s">
        <v>2652</v>
      </c>
      <c r="E7193" s="95">
        <v>50000</v>
      </c>
      <c r="F7193" s="39" t="s">
        <v>10920</v>
      </c>
      <c r="G7193" s="39" t="s">
        <v>1110</v>
      </c>
      <c r="H7193" s="77">
        <v>43820</v>
      </c>
      <c r="I7193" s="77">
        <v>44002</v>
      </c>
      <c r="J7193" s="36">
        <f t="shared" si="246"/>
        <v>183</v>
      </c>
      <c r="K7193" s="37">
        <v>4.75</v>
      </c>
      <c r="L7193" s="37">
        <v>4.75</v>
      </c>
      <c r="M7193" s="38">
        <f t="shared" si="247"/>
        <v>1207.29166666667</v>
      </c>
      <c r="N7193" s="39" t="s">
        <v>16927</v>
      </c>
      <c r="O7193" s="27" t="s">
        <v>16445</v>
      </c>
    </row>
    <row r="7194" s="7" customFormat="1" ht="21" customHeight="1" spans="1:15">
      <c r="A7194" s="27">
        <v>7191</v>
      </c>
      <c r="B7194" s="39" t="s">
        <v>16928</v>
      </c>
      <c r="C7194" s="39" t="s">
        <v>16641</v>
      </c>
      <c r="D7194" s="39" t="s">
        <v>2652</v>
      </c>
      <c r="E7194" s="95">
        <v>50000</v>
      </c>
      <c r="F7194" s="39" t="s">
        <v>16929</v>
      </c>
      <c r="G7194" s="39" t="s">
        <v>2112</v>
      </c>
      <c r="H7194" s="77">
        <v>43820</v>
      </c>
      <c r="I7194" s="77">
        <v>44002</v>
      </c>
      <c r="J7194" s="36">
        <f t="shared" si="246"/>
        <v>183</v>
      </c>
      <c r="K7194" s="37">
        <v>4.35</v>
      </c>
      <c r="L7194" s="37">
        <v>4.35</v>
      </c>
      <c r="M7194" s="38">
        <f t="shared" si="247"/>
        <v>1105.625</v>
      </c>
      <c r="N7194" s="39" t="s">
        <v>16930</v>
      </c>
      <c r="O7194" s="27" t="s">
        <v>16445</v>
      </c>
    </row>
    <row r="7195" s="7" customFormat="1" ht="21" customHeight="1" spans="1:15">
      <c r="A7195" s="27">
        <v>7192</v>
      </c>
      <c r="B7195" s="39" t="s">
        <v>16931</v>
      </c>
      <c r="C7195" s="39" t="s">
        <v>16704</v>
      </c>
      <c r="D7195" s="39" t="s">
        <v>2652</v>
      </c>
      <c r="E7195" s="95">
        <v>40000</v>
      </c>
      <c r="F7195" s="39" t="s">
        <v>16932</v>
      </c>
      <c r="G7195" s="39" t="s">
        <v>652</v>
      </c>
      <c r="H7195" s="77">
        <v>43820</v>
      </c>
      <c r="I7195" s="77">
        <v>44002</v>
      </c>
      <c r="J7195" s="36">
        <f t="shared" si="246"/>
        <v>183</v>
      </c>
      <c r="K7195" s="37">
        <v>4.35</v>
      </c>
      <c r="L7195" s="37">
        <v>4.35</v>
      </c>
      <c r="M7195" s="38">
        <f t="shared" si="247"/>
        <v>884.5</v>
      </c>
      <c r="N7195" s="39" t="s">
        <v>16933</v>
      </c>
      <c r="O7195" s="27" t="s">
        <v>16445</v>
      </c>
    </row>
    <row r="7196" s="7" customFormat="1" ht="21" customHeight="1" spans="1:15">
      <c r="A7196" s="27">
        <v>7193</v>
      </c>
      <c r="B7196" s="39" t="s">
        <v>16934</v>
      </c>
      <c r="C7196" s="39" t="s">
        <v>16481</v>
      </c>
      <c r="D7196" s="39" t="s">
        <v>2652</v>
      </c>
      <c r="E7196" s="95">
        <v>50000</v>
      </c>
      <c r="F7196" s="39" t="s">
        <v>5632</v>
      </c>
      <c r="G7196" s="39" t="s">
        <v>2356</v>
      </c>
      <c r="H7196" s="77">
        <v>43820</v>
      </c>
      <c r="I7196" s="77">
        <v>44002</v>
      </c>
      <c r="J7196" s="36">
        <f t="shared" si="246"/>
        <v>183</v>
      </c>
      <c r="K7196" s="37">
        <v>4.75</v>
      </c>
      <c r="L7196" s="37">
        <v>4.75</v>
      </c>
      <c r="M7196" s="38">
        <f t="shared" si="247"/>
        <v>1207.29166666667</v>
      </c>
      <c r="N7196" s="39" t="s">
        <v>16935</v>
      </c>
      <c r="O7196" s="27" t="s">
        <v>16445</v>
      </c>
    </row>
    <row r="7197" s="7" customFormat="1" ht="21" customHeight="1" spans="1:15">
      <c r="A7197" s="27">
        <v>7194</v>
      </c>
      <c r="B7197" s="39" t="s">
        <v>16936</v>
      </c>
      <c r="C7197" s="39" t="s">
        <v>16768</v>
      </c>
      <c r="D7197" s="39" t="s">
        <v>2652</v>
      </c>
      <c r="E7197" s="95">
        <v>50000</v>
      </c>
      <c r="F7197" s="39" t="s">
        <v>16937</v>
      </c>
      <c r="G7197" s="39" t="s">
        <v>2377</v>
      </c>
      <c r="H7197" s="77">
        <v>43820</v>
      </c>
      <c r="I7197" s="77">
        <v>44002</v>
      </c>
      <c r="J7197" s="36">
        <f t="shared" si="246"/>
        <v>183</v>
      </c>
      <c r="K7197" s="37">
        <v>4.75</v>
      </c>
      <c r="L7197" s="37">
        <v>4.75</v>
      </c>
      <c r="M7197" s="38">
        <f t="shared" si="247"/>
        <v>1207.29166666667</v>
      </c>
      <c r="N7197" s="39" t="s">
        <v>16938</v>
      </c>
      <c r="O7197" s="27" t="s">
        <v>16445</v>
      </c>
    </row>
    <row r="7198" s="7" customFormat="1" ht="21" customHeight="1" spans="1:15">
      <c r="A7198" s="27">
        <v>7195</v>
      </c>
      <c r="B7198" s="39" t="s">
        <v>16939</v>
      </c>
      <c r="C7198" s="39" t="s">
        <v>16712</v>
      </c>
      <c r="D7198" s="39" t="s">
        <v>2652</v>
      </c>
      <c r="E7198" s="95">
        <v>50000</v>
      </c>
      <c r="F7198" s="39" t="s">
        <v>4664</v>
      </c>
      <c r="G7198" s="39" t="s">
        <v>4665</v>
      </c>
      <c r="H7198" s="77">
        <v>43820</v>
      </c>
      <c r="I7198" s="77">
        <v>44002</v>
      </c>
      <c r="J7198" s="36">
        <f t="shared" si="246"/>
        <v>183</v>
      </c>
      <c r="K7198" s="37">
        <v>4.75</v>
      </c>
      <c r="L7198" s="37">
        <v>4.75</v>
      </c>
      <c r="M7198" s="38">
        <f t="shared" si="247"/>
        <v>1207.29166666667</v>
      </c>
      <c r="N7198" s="39" t="s">
        <v>16940</v>
      </c>
      <c r="O7198" s="27" t="s">
        <v>16445</v>
      </c>
    </row>
    <row r="7199" s="7" customFormat="1" ht="21" customHeight="1" spans="1:15">
      <c r="A7199" s="27">
        <v>7196</v>
      </c>
      <c r="B7199" s="39" t="s">
        <v>16941</v>
      </c>
      <c r="C7199" s="39" t="s">
        <v>16942</v>
      </c>
      <c r="D7199" s="39" t="s">
        <v>2652</v>
      </c>
      <c r="E7199" s="95">
        <v>20000</v>
      </c>
      <c r="F7199" s="39" t="s">
        <v>2568</v>
      </c>
      <c r="G7199" s="39" t="s">
        <v>1861</v>
      </c>
      <c r="H7199" s="77">
        <v>43820</v>
      </c>
      <c r="I7199" s="77">
        <v>44002</v>
      </c>
      <c r="J7199" s="36">
        <f t="shared" si="246"/>
        <v>183</v>
      </c>
      <c r="K7199" s="46">
        <v>4.35</v>
      </c>
      <c r="L7199" s="46">
        <v>4.35</v>
      </c>
      <c r="M7199" s="38">
        <f t="shared" si="247"/>
        <v>442.25</v>
      </c>
      <c r="N7199" s="39" t="s">
        <v>16943</v>
      </c>
      <c r="O7199" s="27" t="s">
        <v>16445</v>
      </c>
    </row>
    <row r="7200" s="7" customFormat="1" ht="21" customHeight="1" spans="1:15">
      <c r="A7200" s="27">
        <v>7197</v>
      </c>
      <c r="B7200" s="39" t="s">
        <v>16944</v>
      </c>
      <c r="C7200" s="39" t="s">
        <v>16644</v>
      </c>
      <c r="D7200" s="39" t="s">
        <v>2652</v>
      </c>
      <c r="E7200" s="95">
        <v>20000</v>
      </c>
      <c r="F7200" s="39" t="s">
        <v>4697</v>
      </c>
      <c r="G7200" s="39" t="s">
        <v>1119</v>
      </c>
      <c r="H7200" s="77">
        <v>43820</v>
      </c>
      <c r="I7200" s="77">
        <v>44002</v>
      </c>
      <c r="J7200" s="36">
        <f t="shared" si="246"/>
        <v>183</v>
      </c>
      <c r="K7200" s="37">
        <v>4.75</v>
      </c>
      <c r="L7200" s="37">
        <v>4.75</v>
      </c>
      <c r="M7200" s="38">
        <f t="shared" si="247"/>
        <v>482.916666666667</v>
      </c>
      <c r="N7200" s="39" t="s">
        <v>16945</v>
      </c>
      <c r="O7200" s="27" t="s">
        <v>16445</v>
      </c>
    </row>
    <row r="7201" s="7" customFormat="1" ht="21" customHeight="1" spans="1:15">
      <c r="A7201" s="27">
        <v>7198</v>
      </c>
      <c r="B7201" s="39" t="s">
        <v>16946</v>
      </c>
      <c r="C7201" s="39" t="s">
        <v>16566</v>
      </c>
      <c r="D7201" s="39" t="s">
        <v>2652</v>
      </c>
      <c r="E7201" s="95">
        <v>50000</v>
      </c>
      <c r="F7201" s="39" t="s">
        <v>6672</v>
      </c>
      <c r="G7201" s="39" t="s">
        <v>2181</v>
      </c>
      <c r="H7201" s="77">
        <v>43820</v>
      </c>
      <c r="I7201" s="77">
        <v>44002</v>
      </c>
      <c r="J7201" s="36">
        <f t="shared" si="246"/>
        <v>183</v>
      </c>
      <c r="K7201" s="46">
        <v>4.35</v>
      </c>
      <c r="L7201" s="46">
        <v>4.35</v>
      </c>
      <c r="M7201" s="38">
        <f t="shared" si="247"/>
        <v>1105.625</v>
      </c>
      <c r="N7201" s="39" t="s">
        <v>16947</v>
      </c>
      <c r="O7201" s="27" t="s">
        <v>16445</v>
      </c>
    </row>
    <row r="7202" s="7" customFormat="1" ht="21" customHeight="1" spans="1:15">
      <c r="A7202" s="27">
        <v>7199</v>
      </c>
      <c r="B7202" s="39" t="s">
        <v>16948</v>
      </c>
      <c r="C7202" s="39" t="s">
        <v>16777</v>
      </c>
      <c r="D7202" s="39" t="s">
        <v>2652</v>
      </c>
      <c r="E7202" s="95">
        <v>50000</v>
      </c>
      <c r="F7202" s="39" t="s">
        <v>6672</v>
      </c>
      <c r="G7202" s="39" t="s">
        <v>2181</v>
      </c>
      <c r="H7202" s="77">
        <v>43820</v>
      </c>
      <c r="I7202" s="77">
        <v>44002</v>
      </c>
      <c r="J7202" s="36">
        <f t="shared" si="246"/>
        <v>183</v>
      </c>
      <c r="K7202" s="46">
        <v>4.35</v>
      </c>
      <c r="L7202" s="46">
        <v>4.35</v>
      </c>
      <c r="M7202" s="38">
        <f t="shared" si="247"/>
        <v>1105.625</v>
      </c>
      <c r="N7202" s="39" t="s">
        <v>16949</v>
      </c>
      <c r="O7202" s="27" t="s">
        <v>16445</v>
      </c>
    </row>
    <row r="7203" s="7" customFormat="1" ht="21" customHeight="1" spans="1:15">
      <c r="A7203" s="27">
        <v>7200</v>
      </c>
      <c r="B7203" s="39" t="s">
        <v>2586</v>
      </c>
      <c r="C7203" s="39" t="s">
        <v>16490</v>
      </c>
      <c r="D7203" s="39" t="s">
        <v>2652</v>
      </c>
      <c r="E7203" s="95">
        <v>50000</v>
      </c>
      <c r="F7203" s="39" t="s">
        <v>2608</v>
      </c>
      <c r="G7203" s="39" t="s">
        <v>851</v>
      </c>
      <c r="H7203" s="77">
        <v>43820</v>
      </c>
      <c r="I7203" s="77">
        <v>44002</v>
      </c>
      <c r="J7203" s="36">
        <f t="shared" si="246"/>
        <v>183</v>
      </c>
      <c r="K7203" s="46">
        <v>4.35</v>
      </c>
      <c r="L7203" s="46">
        <v>4.35</v>
      </c>
      <c r="M7203" s="38">
        <f t="shared" si="247"/>
        <v>1105.625</v>
      </c>
      <c r="N7203" s="39" t="s">
        <v>16950</v>
      </c>
      <c r="O7203" s="27" t="s">
        <v>16445</v>
      </c>
    </row>
    <row r="7204" s="7" customFormat="1" ht="21" customHeight="1" spans="1:15">
      <c r="A7204" s="27">
        <v>7201</v>
      </c>
      <c r="B7204" s="3" t="s">
        <v>16489</v>
      </c>
      <c r="C7204" s="39" t="s">
        <v>16478</v>
      </c>
      <c r="D7204" s="39" t="s">
        <v>2652</v>
      </c>
      <c r="E7204" s="95">
        <v>50000</v>
      </c>
      <c r="F7204" s="3" t="s">
        <v>378</v>
      </c>
      <c r="G7204" s="3" t="s">
        <v>900</v>
      </c>
      <c r="H7204" s="77">
        <v>43916</v>
      </c>
      <c r="I7204" s="77">
        <v>44002</v>
      </c>
      <c r="J7204" s="36">
        <f t="shared" si="246"/>
        <v>87</v>
      </c>
      <c r="K7204" s="37">
        <v>4.35</v>
      </c>
      <c r="L7204" s="37">
        <v>4.35</v>
      </c>
      <c r="M7204" s="38">
        <f t="shared" si="247"/>
        <v>525.625</v>
      </c>
      <c r="N7204" s="39" t="s">
        <v>16951</v>
      </c>
      <c r="O7204" s="27" t="s">
        <v>16445</v>
      </c>
    </row>
    <row r="7205" s="3" customFormat="1" ht="21" customHeight="1" spans="1:15">
      <c r="A7205" s="27">
        <v>7202</v>
      </c>
      <c r="B7205" s="48" t="s">
        <v>16952</v>
      </c>
      <c r="C7205" s="48" t="s">
        <v>16953</v>
      </c>
      <c r="D7205" s="36" t="s">
        <v>1152</v>
      </c>
      <c r="E7205" s="55">
        <v>50000</v>
      </c>
      <c r="F7205" s="96">
        <v>42811</v>
      </c>
      <c r="G7205" s="96">
        <v>43906</v>
      </c>
      <c r="H7205" s="96">
        <v>43820</v>
      </c>
      <c r="I7205" s="96">
        <v>43906</v>
      </c>
      <c r="J7205" s="36">
        <f t="shared" si="246"/>
        <v>87</v>
      </c>
      <c r="K7205" s="36">
        <v>4.75</v>
      </c>
      <c r="L7205" s="36">
        <v>4.75</v>
      </c>
      <c r="M7205" s="38">
        <f t="shared" si="247"/>
        <v>573.958333333333</v>
      </c>
      <c r="N7205" s="56" t="s">
        <v>16954</v>
      </c>
      <c r="O7205" s="48" t="s">
        <v>16955</v>
      </c>
    </row>
    <row r="7206" s="3" customFormat="1" ht="21" customHeight="1" spans="1:15">
      <c r="A7206" s="27">
        <v>7203</v>
      </c>
      <c r="B7206" s="48" t="s">
        <v>16956</v>
      </c>
      <c r="C7206" s="48" t="s">
        <v>16953</v>
      </c>
      <c r="D7206" s="36" t="s">
        <v>1152</v>
      </c>
      <c r="E7206" s="55">
        <v>50000</v>
      </c>
      <c r="F7206" s="96">
        <v>42811</v>
      </c>
      <c r="G7206" s="96">
        <v>43906</v>
      </c>
      <c r="H7206" s="96">
        <v>43820</v>
      </c>
      <c r="I7206" s="96">
        <v>43906</v>
      </c>
      <c r="J7206" s="36">
        <f t="shared" si="246"/>
        <v>87</v>
      </c>
      <c r="K7206" s="36">
        <v>4.75</v>
      </c>
      <c r="L7206" s="36">
        <v>4.75</v>
      </c>
      <c r="M7206" s="38">
        <f t="shared" si="247"/>
        <v>573.958333333333</v>
      </c>
      <c r="N7206" s="56" t="s">
        <v>16957</v>
      </c>
      <c r="O7206" s="48" t="s">
        <v>16955</v>
      </c>
    </row>
    <row r="7207" s="3" customFormat="1" ht="21" customHeight="1" spans="1:15">
      <c r="A7207" s="27">
        <v>7204</v>
      </c>
      <c r="B7207" s="48" t="s">
        <v>16958</v>
      </c>
      <c r="C7207" s="48" t="s">
        <v>16959</v>
      </c>
      <c r="D7207" s="36" t="s">
        <v>1152</v>
      </c>
      <c r="E7207" s="55">
        <v>50000</v>
      </c>
      <c r="F7207" s="96">
        <v>42811</v>
      </c>
      <c r="G7207" s="96">
        <v>43906</v>
      </c>
      <c r="H7207" s="96">
        <v>43820</v>
      </c>
      <c r="I7207" s="96">
        <v>43906</v>
      </c>
      <c r="J7207" s="36">
        <f t="shared" si="246"/>
        <v>87</v>
      </c>
      <c r="K7207" s="36">
        <v>4.75</v>
      </c>
      <c r="L7207" s="36">
        <v>4.75</v>
      </c>
      <c r="M7207" s="38">
        <f t="shared" si="247"/>
        <v>573.958333333333</v>
      </c>
      <c r="N7207" s="56" t="s">
        <v>16960</v>
      </c>
      <c r="O7207" s="48" t="s">
        <v>16955</v>
      </c>
    </row>
    <row r="7208" s="3" customFormat="1" ht="21" customHeight="1" spans="1:15">
      <c r="A7208" s="27">
        <v>7205</v>
      </c>
      <c r="B7208" s="48" t="s">
        <v>16961</v>
      </c>
      <c r="C7208" s="48" t="s">
        <v>16962</v>
      </c>
      <c r="D7208" s="36" t="s">
        <v>1152</v>
      </c>
      <c r="E7208" s="55">
        <v>50000</v>
      </c>
      <c r="F7208" s="96">
        <v>42811</v>
      </c>
      <c r="G7208" s="96">
        <v>43906</v>
      </c>
      <c r="H7208" s="96">
        <v>43820</v>
      </c>
      <c r="I7208" s="96">
        <v>43906</v>
      </c>
      <c r="J7208" s="36">
        <f t="shared" si="246"/>
        <v>87</v>
      </c>
      <c r="K7208" s="36">
        <v>4.75</v>
      </c>
      <c r="L7208" s="36">
        <v>4.75</v>
      </c>
      <c r="M7208" s="38">
        <f t="shared" si="247"/>
        <v>573.958333333333</v>
      </c>
      <c r="N7208" s="56" t="s">
        <v>16963</v>
      </c>
      <c r="O7208" s="48" t="s">
        <v>16955</v>
      </c>
    </row>
    <row r="7209" s="3" customFormat="1" ht="21" customHeight="1" spans="1:15">
      <c r="A7209" s="27">
        <v>7206</v>
      </c>
      <c r="B7209" s="48" t="s">
        <v>16964</v>
      </c>
      <c r="C7209" s="48" t="s">
        <v>16965</v>
      </c>
      <c r="D7209" s="36" t="s">
        <v>1152</v>
      </c>
      <c r="E7209" s="55">
        <v>50000</v>
      </c>
      <c r="F7209" s="96">
        <v>42811</v>
      </c>
      <c r="G7209" s="96">
        <v>43906</v>
      </c>
      <c r="H7209" s="96">
        <v>43820</v>
      </c>
      <c r="I7209" s="96">
        <v>43906</v>
      </c>
      <c r="J7209" s="36">
        <f t="shared" si="246"/>
        <v>87</v>
      </c>
      <c r="K7209" s="36">
        <v>4.75</v>
      </c>
      <c r="L7209" s="36">
        <v>4.75</v>
      </c>
      <c r="M7209" s="38">
        <f t="shared" si="247"/>
        <v>573.958333333333</v>
      </c>
      <c r="N7209" s="56" t="s">
        <v>16966</v>
      </c>
      <c r="O7209" s="48" t="s">
        <v>16955</v>
      </c>
    </row>
    <row r="7210" s="3" customFormat="1" ht="21" customHeight="1" spans="1:15">
      <c r="A7210" s="27">
        <v>7207</v>
      </c>
      <c r="B7210" s="48" t="s">
        <v>16967</v>
      </c>
      <c r="C7210" s="48" t="s">
        <v>16968</v>
      </c>
      <c r="D7210" s="36" t="s">
        <v>1152</v>
      </c>
      <c r="E7210" s="55">
        <v>25000</v>
      </c>
      <c r="F7210" s="96">
        <v>42812</v>
      </c>
      <c r="G7210" s="96">
        <v>43907</v>
      </c>
      <c r="H7210" s="96">
        <v>43820</v>
      </c>
      <c r="I7210" s="96">
        <v>43907</v>
      </c>
      <c r="J7210" s="36">
        <f t="shared" si="246"/>
        <v>88</v>
      </c>
      <c r="K7210" s="36">
        <v>4.75</v>
      </c>
      <c r="L7210" s="36">
        <v>4.75</v>
      </c>
      <c r="M7210" s="38">
        <f t="shared" si="247"/>
        <v>290.277777777778</v>
      </c>
      <c r="N7210" s="56" t="s">
        <v>16969</v>
      </c>
      <c r="O7210" s="48" t="s">
        <v>16955</v>
      </c>
    </row>
    <row r="7211" s="3" customFormat="1" ht="21" customHeight="1" spans="1:15">
      <c r="A7211" s="27">
        <v>7208</v>
      </c>
      <c r="B7211" s="48" t="s">
        <v>16970</v>
      </c>
      <c r="C7211" s="48" t="s">
        <v>16971</v>
      </c>
      <c r="D7211" s="36" t="s">
        <v>1152</v>
      </c>
      <c r="E7211" s="55">
        <v>50000</v>
      </c>
      <c r="F7211" s="96">
        <v>42812</v>
      </c>
      <c r="G7211" s="96">
        <v>43907</v>
      </c>
      <c r="H7211" s="96">
        <v>43820</v>
      </c>
      <c r="I7211" s="96">
        <v>43907</v>
      </c>
      <c r="J7211" s="36">
        <f t="shared" si="246"/>
        <v>88</v>
      </c>
      <c r="K7211" s="36">
        <v>4.75</v>
      </c>
      <c r="L7211" s="36">
        <v>4.75</v>
      </c>
      <c r="M7211" s="38">
        <f t="shared" si="247"/>
        <v>580.555555555556</v>
      </c>
      <c r="N7211" s="56" t="s">
        <v>16972</v>
      </c>
      <c r="O7211" s="48" t="s">
        <v>16955</v>
      </c>
    </row>
    <row r="7212" s="3" customFormat="1" ht="21" customHeight="1" spans="1:15">
      <c r="A7212" s="27">
        <v>7209</v>
      </c>
      <c r="B7212" s="48" t="s">
        <v>16973</v>
      </c>
      <c r="C7212" s="48" t="s">
        <v>16962</v>
      </c>
      <c r="D7212" s="36" t="s">
        <v>1152</v>
      </c>
      <c r="E7212" s="55">
        <v>50000</v>
      </c>
      <c r="F7212" s="96">
        <v>42812</v>
      </c>
      <c r="G7212" s="96">
        <v>43907</v>
      </c>
      <c r="H7212" s="96">
        <v>43820</v>
      </c>
      <c r="I7212" s="96">
        <v>43907</v>
      </c>
      <c r="J7212" s="36">
        <f t="shared" si="246"/>
        <v>88</v>
      </c>
      <c r="K7212" s="36">
        <v>4.75</v>
      </c>
      <c r="L7212" s="36">
        <v>4.75</v>
      </c>
      <c r="M7212" s="38">
        <f t="shared" si="247"/>
        <v>580.555555555556</v>
      </c>
      <c r="N7212" s="56" t="s">
        <v>16974</v>
      </c>
      <c r="O7212" s="48" t="s">
        <v>16955</v>
      </c>
    </row>
    <row r="7213" s="3" customFormat="1" ht="21" customHeight="1" spans="1:15">
      <c r="A7213" s="27">
        <v>7210</v>
      </c>
      <c r="B7213" s="48" t="s">
        <v>16975</v>
      </c>
      <c r="C7213" s="48" t="s">
        <v>16962</v>
      </c>
      <c r="D7213" s="36" t="s">
        <v>1152</v>
      </c>
      <c r="E7213" s="55">
        <v>50000</v>
      </c>
      <c r="F7213" s="96">
        <v>42812</v>
      </c>
      <c r="G7213" s="96">
        <v>43907</v>
      </c>
      <c r="H7213" s="96">
        <v>43820</v>
      </c>
      <c r="I7213" s="96">
        <v>43907</v>
      </c>
      <c r="J7213" s="36">
        <f t="shared" si="246"/>
        <v>88</v>
      </c>
      <c r="K7213" s="36">
        <v>4.75</v>
      </c>
      <c r="L7213" s="36">
        <v>4.75</v>
      </c>
      <c r="M7213" s="38">
        <f t="shared" si="247"/>
        <v>580.555555555556</v>
      </c>
      <c r="N7213" s="56" t="s">
        <v>16976</v>
      </c>
      <c r="O7213" s="48" t="s">
        <v>16955</v>
      </c>
    </row>
    <row r="7214" s="3" customFormat="1" ht="21" customHeight="1" spans="1:15">
      <c r="A7214" s="27">
        <v>7211</v>
      </c>
      <c r="B7214" s="48" t="s">
        <v>16977</v>
      </c>
      <c r="C7214" s="48" t="s">
        <v>16978</v>
      </c>
      <c r="D7214" s="36" t="s">
        <v>1152</v>
      </c>
      <c r="E7214" s="55">
        <v>50000</v>
      </c>
      <c r="F7214" s="96">
        <v>42812</v>
      </c>
      <c r="G7214" s="96">
        <v>43907</v>
      </c>
      <c r="H7214" s="96">
        <v>43820</v>
      </c>
      <c r="I7214" s="96">
        <v>43907</v>
      </c>
      <c r="J7214" s="36">
        <f t="shared" si="246"/>
        <v>88</v>
      </c>
      <c r="K7214" s="36">
        <v>4.75</v>
      </c>
      <c r="L7214" s="36">
        <v>4.75</v>
      </c>
      <c r="M7214" s="38">
        <f t="shared" si="247"/>
        <v>580.555555555556</v>
      </c>
      <c r="N7214" s="56" t="s">
        <v>16979</v>
      </c>
      <c r="O7214" s="48" t="s">
        <v>16955</v>
      </c>
    </row>
    <row r="7215" s="3" customFormat="1" ht="21" customHeight="1" spans="1:15">
      <c r="A7215" s="27">
        <v>7212</v>
      </c>
      <c r="B7215" s="48" t="s">
        <v>16980</v>
      </c>
      <c r="C7215" s="48" t="s">
        <v>16981</v>
      </c>
      <c r="D7215" s="36" t="s">
        <v>1152</v>
      </c>
      <c r="E7215" s="55">
        <v>50000</v>
      </c>
      <c r="F7215" s="96">
        <v>42812</v>
      </c>
      <c r="G7215" s="96">
        <v>43907</v>
      </c>
      <c r="H7215" s="96">
        <v>43820</v>
      </c>
      <c r="I7215" s="96">
        <v>43907</v>
      </c>
      <c r="J7215" s="36">
        <f t="shared" si="246"/>
        <v>88</v>
      </c>
      <c r="K7215" s="36">
        <v>4.75</v>
      </c>
      <c r="L7215" s="36">
        <v>4.75</v>
      </c>
      <c r="M7215" s="38">
        <f t="shared" si="247"/>
        <v>580.555555555556</v>
      </c>
      <c r="N7215" s="56" t="s">
        <v>16982</v>
      </c>
      <c r="O7215" s="48" t="s">
        <v>16955</v>
      </c>
    </row>
    <row r="7216" s="3" customFormat="1" ht="21" customHeight="1" spans="1:15">
      <c r="A7216" s="27">
        <v>7213</v>
      </c>
      <c r="B7216" s="48" t="s">
        <v>16983</v>
      </c>
      <c r="C7216" s="48" t="s">
        <v>16984</v>
      </c>
      <c r="D7216" s="36" t="s">
        <v>1152</v>
      </c>
      <c r="E7216" s="55">
        <v>50000</v>
      </c>
      <c r="F7216" s="96">
        <v>42812</v>
      </c>
      <c r="G7216" s="96">
        <v>43907</v>
      </c>
      <c r="H7216" s="96">
        <v>43820</v>
      </c>
      <c r="I7216" s="96">
        <v>43907</v>
      </c>
      <c r="J7216" s="36">
        <f t="shared" si="246"/>
        <v>88</v>
      </c>
      <c r="K7216" s="36">
        <v>4.75</v>
      </c>
      <c r="L7216" s="36">
        <v>4.75</v>
      </c>
      <c r="M7216" s="38">
        <f t="shared" si="247"/>
        <v>580.555555555556</v>
      </c>
      <c r="N7216" s="56" t="s">
        <v>16985</v>
      </c>
      <c r="O7216" s="48" t="s">
        <v>16955</v>
      </c>
    </row>
    <row r="7217" s="3" customFormat="1" ht="21" customHeight="1" spans="1:15">
      <c r="A7217" s="27">
        <v>7214</v>
      </c>
      <c r="B7217" s="48" t="s">
        <v>16986</v>
      </c>
      <c r="C7217" s="48" t="s">
        <v>16984</v>
      </c>
      <c r="D7217" s="36" t="s">
        <v>1152</v>
      </c>
      <c r="E7217" s="55">
        <v>50000</v>
      </c>
      <c r="F7217" s="96">
        <v>42813</v>
      </c>
      <c r="G7217" s="96">
        <v>43879</v>
      </c>
      <c r="H7217" s="96">
        <v>43820</v>
      </c>
      <c r="I7217" s="96">
        <v>43879</v>
      </c>
      <c r="J7217" s="36">
        <f t="shared" si="246"/>
        <v>60</v>
      </c>
      <c r="K7217" s="36">
        <v>4.75</v>
      </c>
      <c r="L7217" s="36">
        <v>4.75</v>
      </c>
      <c r="M7217" s="38">
        <f t="shared" si="247"/>
        <v>395.833333333333</v>
      </c>
      <c r="N7217" s="56" t="s">
        <v>16987</v>
      </c>
      <c r="O7217" s="48" t="s">
        <v>16955</v>
      </c>
    </row>
    <row r="7218" s="3" customFormat="1" ht="21" customHeight="1" spans="1:15">
      <c r="A7218" s="27">
        <v>7215</v>
      </c>
      <c r="B7218" s="48" t="s">
        <v>16988</v>
      </c>
      <c r="C7218" s="48" t="s">
        <v>16989</v>
      </c>
      <c r="D7218" s="36" t="s">
        <v>1152</v>
      </c>
      <c r="E7218" s="55">
        <v>50000</v>
      </c>
      <c r="F7218" s="96">
        <v>42813</v>
      </c>
      <c r="G7218" s="96">
        <v>43906</v>
      </c>
      <c r="H7218" s="96">
        <v>43820</v>
      </c>
      <c r="I7218" s="96">
        <v>43906</v>
      </c>
      <c r="J7218" s="36">
        <f t="shared" si="246"/>
        <v>87</v>
      </c>
      <c r="K7218" s="36">
        <v>4.75</v>
      </c>
      <c r="L7218" s="36">
        <v>4.75</v>
      </c>
      <c r="M7218" s="38">
        <f t="shared" si="247"/>
        <v>573.958333333333</v>
      </c>
      <c r="N7218" s="56" t="s">
        <v>16990</v>
      </c>
      <c r="O7218" s="48" t="s">
        <v>16955</v>
      </c>
    </row>
    <row r="7219" s="3" customFormat="1" ht="21" customHeight="1" spans="1:15">
      <c r="A7219" s="27">
        <v>7216</v>
      </c>
      <c r="B7219" s="48" t="s">
        <v>16991</v>
      </c>
      <c r="C7219" s="48" t="s">
        <v>16992</v>
      </c>
      <c r="D7219" s="36" t="s">
        <v>1152</v>
      </c>
      <c r="E7219" s="55">
        <v>40000</v>
      </c>
      <c r="F7219" s="96">
        <v>42813</v>
      </c>
      <c r="G7219" s="96">
        <v>43908</v>
      </c>
      <c r="H7219" s="96">
        <v>43820</v>
      </c>
      <c r="I7219" s="96">
        <v>43908</v>
      </c>
      <c r="J7219" s="36">
        <f t="shared" si="246"/>
        <v>89</v>
      </c>
      <c r="K7219" s="36">
        <v>4.75</v>
      </c>
      <c r="L7219" s="36">
        <v>4.75</v>
      </c>
      <c r="M7219" s="38">
        <f t="shared" si="247"/>
        <v>469.722222222222</v>
      </c>
      <c r="N7219" s="56" t="s">
        <v>16993</v>
      </c>
      <c r="O7219" s="48" t="s">
        <v>16955</v>
      </c>
    </row>
    <row r="7220" s="3" customFormat="1" ht="21" customHeight="1" spans="1:15">
      <c r="A7220" s="27">
        <v>7217</v>
      </c>
      <c r="B7220" s="48" t="s">
        <v>16994</v>
      </c>
      <c r="C7220" s="48" t="s">
        <v>16995</v>
      </c>
      <c r="D7220" s="36" t="s">
        <v>1152</v>
      </c>
      <c r="E7220" s="55">
        <v>50000</v>
      </c>
      <c r="F7220" s="96">
        <v>42813</v>
      </c>
      <c r="G7220" s="96">
        <v>43907</v>
      </c>
      <c r="H7220" s="96">
        <v>43820</v>
      </c>
      <c r="I7220" s="96">
        <v>43907</v>
      </c>
      <c r="J7220" s="36">
        <f t="shared" si="246"/>
        <v>88</v>
      </c>
      <c r="K7220" s="36">
        <v>4.75</v>
      </c>
      <c r="L7220" s="36">
        <v>4.75</v>
      </c>
      <c r="M7220" s="38">
        <f t="shared" si="247"/>
        <v>580.555555555556</v>
      </c>
      <c r="N7220" s="56" t="s">
        <v>16996</v>
      </c>
      <c r="O7220" s="48" t="s">
        <v>16955</v>
      </c>
    </row>
    <row r="7221" s="3" customFormat="1" ht="21" customHeight="1" spans="1:15">
      <c r="A7221" s="27">
        <v>7218</v>
      </c>
      <c r="B7221" s="48" t="s">
        <v>16997</v>
      </c>
      <c r="C7221" s="48" t="s">
        <v>16998</v>
      </c>
      <c r="D7221" s="36" t="s">
        <v>1152</v>
      </c>
      <c r="E7221" s="55">
        <v>50000</v>
      </c>
      <c r="F7221" s="96">
        <v>42813</v>
      </c>
      <c r="G7221" s="96">
        <v>43908</v>
      </c>
      <c r="H7221" s="96">
        <v>43820</v>
      </c>
      <c r="I7221" s="96">
        <v>43908</v>
      </c>
      <c r="J7221" s="36">
        <f t="shared" si="246"/>
        <v>89</v>
      </c>
      <c r="K7221" s="36">
        <v>4.75</v>
      </c>
      <c r="L7221" s="36">
        <v>4.75</v>
      </c>
      <c r="M7221" s="38">
        <f t="shared" si="247"/>
        <v>587.152777777778</v>
      </c>
      <c r="N7221" s="56" t="s">
        <v>16999</v>
      </c>
      <c r="O7221" s="48" t="s">
        <v>16955</v>
      </c>
    </row>
    <row r="7222" s="3" customFormat="1" ht="21" customHeight="1" spans="1:15">
      <c r="A7222" s="27">
        <v>7219</v>
      </c>
      <c r="B7222" s="48" t="s">
        <v>17000</v>
      </c>
      <c r="C7222" s="48" t="s">
        <v>16968</v>
      </c>
      <c r="D7222" s="36" t="s">
        <v>1152</v>
      </c>
      <c r="E7222" s="55">
        <v>15000</v>
      </c>
      <c r="F7222" s="96">
        <v>42813</v>
      </c>
      <c r="G7222" s="96">
        <v>43908</v>
      </c>
      <c r="H7222" s="96">
        <v>43820</v>
      </c>
      <c r="I7222" s="96">
        <v>43908</v>
      </c>
      <c r="J7222" s="36">
        <f t="shared" si="246"/>
        <v>89</v>
      </c>
      <c r="K7222" s="36">
        <v>4.75</v>
      </c>
      <c r="L7222" s="36">
        <v>4.75</v>
      </c>
      <c r="M7222" s="38">
        <f t="shared" si="247"/>
        <v>176.145833333333</v>
      </c>
      <c r="N7222" s="56" t="s">
        <v>17001</v>
      </c>
      <c r="O7222" s="48" t="s">
        <v>16955</v>
      </c>
    </row>
    <row r="7223" s="3" customFormat="1" ht="21" customHeight="1" spans="1:15">
      <c r="A7223" s="27">
        <v>7220</v>
      </c>
      <c r="B7223" s="48" t="s">
        <v>17002</v>
      </c>
      <c r="C7223" s="48" t="s">
        <v>17003</v>
      </c>
      <c r="D7223" s="36" t="s">
        <v>1152</v>
      </c>
      <c r="E7223" s="55">
        <v>50000</v>
      </c>
      <c r="F7223" s="96">
        <v>42813</v>
      </c>
      <c r="G7223" s="96">
        <v>43908</v>
      </c>
      <c r="H7223" s="96">
        <v>43820</v>
      </c>
      <c r="I7223" s="96">
        <v>43908</v>
      </c>
      <c r="J7223" s="36">
        <f t="shared" si="246"/>
        <v>89</v>
      </c>
      <c r="K7223" s="36">
        <v>4.75</v>
      </c>
      <c r="L7223" s="36">
        <v>4.75</v>
      </c>
      <c r="M7223" s="38">
        <f t="shared" si="247"/>
        <v>587.152777777778</v>
      </c>
      <c r="N7223" s="56" t="s">
        <v>17004</v>
      </c>
      <c r="O7223" s="48" t="s">
        <v>16955</v>
      </c>
    </row>
    <row r="7224" s="3" customFormat="1" ht="21" customHeight="1" spans="1:15">
      <c r="A7224" s="27">
        <v>7221</v>
      </c>
      <c r="B7224" s="48" t="s">
        <v>17005</v>
      </c>
      <c r="C7224" s="48" t="s">
        <v>17006</v>
      </c>
      <c r="D7224" s="36" t="s">
        <v>1152</v>
      </c>
      <c r="E7224" s="55">
        <v>50000</v>
      </c>
      <c r="F7224" s="96">
        <v>42814</v>
      </c>
      <c r="G7224" s="96">
        <v>43909</v>
      </c>
      <c r="H7224" s="96">
        <v>43820</v>
      </c>
      <c r="I7224" s="96">
        <v>43909</v>
      </c>
      <c r="J7224" s="36">
        <f t="shared" si="246"/>
        <v>90</v>
      </c>
      <c r="K7224" s="36">
        <v>4.75</v>
      </c>
      <c r="L7224" s="36">
        <v>4.75</v>
      </c>
      <c r="M7224" s="38">
        <f t="shared" si="247"/>
        <v>593.75</v>
      </c>
      <c r="N7224" s="56" t="s">
        <v>17007</v>
      </c>
      <c r="O7224" s="48" t="s">
        <v>16955</v>
      </c>
    </row>
    <row r="7225" s="3" customFormat="1" ht="21" customHeight="1" spans="1:15">
      <c r="A7225" s="27">
        <v>7222</v>
      </c>
      <c r="B7225" s="48" t="s">
        <v>17008</v>
      </c>
      <c r="C7225" s="48" t="s">
        <v>17006</v>
      </c>
      <c r="D7225" s="36" t="s">
        <v>1152</v>
      </c>
      <c r="E7225" s="55">
        <v>50000</v>
      </c>
      <c r="F7225" s="96">
        <v>42814</v>
      </c>
      <c r="G7225" s="96">
        <v>43909</v>
      </c>
      <c r="H7225" s="96">
        <v>43820</v>
      </c>
      <c r="I7225" s="96">
        <v>43909</v>
      </c>
      <c r="J7225" s="36">
        <f t="shared" si="246"/>
        <v>90</v>
      </c>
      <c r="K7225" s="36">
        <v>4.75</v>
      </c>
      <c r="L7225" s="36">
        <v>4.75</v>
      </c>
      <c r="M7225" s="38">
        <f t="shared" si="247"/>
        <v>593.75</v>
      </c>
      <c r="N7225" s="56" t="s">
        <v>17009</v>
      </c>
      <c r="O7225" s="48" t="s">
        <v>16955</v>
      </c>
    </row>
    <row r="7226" s="3" customFormat="1" ht="21" customHeight="1" spans="1:15">
      <c r="A7226" s="27">
        <v>7223</v>
      </c>
      <c r="B7226" s="48" t="s">
        <v>17010</v>
      </c>
      <c r="C7226" s="48" t="s">
        <v>17011</v>
      </c>
      <c r="D7226" s="36" t="s">
        <v>1152</v>
      </c>
      <c r="E7226" s="55">
        <v>50000</v>
      </c>
      <c r="F7226" s="96">
        <v>42814</v>
      </c>
      <c r="G7226" s="96">
        <v>43908</v>
      </c>
      <c r="H7226" s="96">
        <v>43820</v>
      </c>
      <c r="I7226" s="96">
        <v>43908</v>
      </c>
      <c r="J7226" s="36">
        <f t="shared" si="246"/>
        <v>89</v>
      </c>
      <c r="K7226" s="36">
        <v>4.75</v>
      </c>
      <c r="L7226" s="36">
        <v>4.75</v>
      </c>
      <c r="M7226" s="38">
        <f t="shared" si="247"/>
        <v>587.152777777778</v>
      </c>
      <c r="N7226" s="56" t="s">
        <v>17012</v>
      </c>
      <c r="O7226" s="48" t="s">
        <v>16955</v>
      </c>
    </row>
    <row r="7227" s="3" customFormat="1" ht="21" customHeight="1" spans="1:15">
      <c r="A7227" s="27">
        <v>7224</v>
      </c>
      <c r="B7227" s="48" t="s">
        <v>17013</v>
      </c>
      <c r="C7227" s="48" t="s">
        <v>17014</v>
      </c>
      <c r="D7227" s="36" t="s">
        <v>1152</v>
      </c>
      <c r="E7227" s="55">
        <v>50000</v>
      </c>
      <c r="F7227" s="96">
        <v>42814</v>
      </c>
      <c r="G7227" s="96">
        <v>43909</v>
      </c>
      <c r="H7227" s="96">
        <v>43820</v>
      </c>
      <c r="I7227" s="96">
        <v>43909</v>
      </c>
      <c r="J7227" s="36">
        <f t="shared" si="246"/>
        <v>90</v>
      </c>
      <c r="K7227" s="36">
        <v>4.75</v>
      </c>
      <c r="L7227" s="36">
        <v>4.75</v>
      </c>
      <c r="M7227" s="38">
        <f t="shared" si="247"/>
        <v>593.75</v>
      </c>
      <c r="N7227" s="56" t="s">
        <v>17015</v>
      </c>
      <c r="O7227" s="48" t="s">
        <v>16955</v>
      </c>
    </row>
    <row r="7228" s="3" customFormat="1" ht="21" customHeight="1" spans="1:15">
      <c r="A7228" s="27">
        <v>7225</v>
      </c>
      <c r="B7228" s="48" t="s">
        <v>17016</v>
      </c>
      <c r="C7228" s="48" t="s">
        <v>16971</v>
      </c>
      <c r="D7228" s="36" t="s">
        <v>1152</v>
      </c>
      <c r="E7228" s="55">
        <v>50000</v>
      </c>
      <c r="F7228" s="96">
        <v>42814</v>
      </c>
      <c r="G7228" s="96">
        <v>43909</v>
      </c>
      <c r="H7228" s="96">
        <v>43820</v>
      </c>
      <c r="I7228" s="96">
        <v>43909</v>
      </c>
      <c r="J7228" s="36">
        <f t="shared" si="246"/>
        <v>90</v>
      </c>
      <c r="K7228" s="36">
        <v>4.75</v>
      </c>
      <c r="L7228" s="36">
        <v>4.75</v>
      </c>
      <c r="M7228" s="38">
        <f t="shared" si="247"/>
        <v>593.75</v>
      </c>
      <c r="N7228" s="56" t="s">
        <v>17017</v>
      </c>
      <c r="O7228" s="48" t="s">
        <v>16955</v>
      </c>
    </row>
    <row r="7229" s="3" customFormat="1" ht="21" customHeight="1" spans="1:15">
      <c r="A7229" s="27">
        <v>7226</v>
      </c>
      <c r="B7229" s="48" t="s">
        <v>17018</v>
      </c>
      <c r="C7229" s="48" t="s">
        <v>17019</v>
      </c>
      <c r="D7229" s="36" t="s">
        <v>1152</v>
      </c>
      <c r="E7229" s="55">
        <v>30000</v>
      </c>
      <c r="F7229" s="96">
        <v>42814</v>
      </c>
      <c r="G7229" s="96">
        <v>43909</v>
      </c>
      <c r="H7229" s="96">
        <v>43820</v>
      </c>
      <c r="I7229" s="96">
        <v>43909</v>
      </c>
      <c r="J7229" s="36">
        <f t="shared" si="246"/>
        <v>90</v>
      </c>
      <c r="K7229" s="36">
        <v>4.75</v>
      </c>
      <c r="L7229" s="36">
        <v>4.75</v>
      </c>
      <c r="M7229" s="38">
        <f t="shared" si="247"/>
        <v>356.25</v>
      </c>
      <c r="N7229" s="56" t="s">
        <v>17020</v>
      </c>
      <c r="O7229" s="48" t="s">
        <v>16955</v>
      </c>
    </row>
    <row r="7230" s="3" customFormat="1" ht="21" customHeight="1" spans="1:15">
      <c r="A7230" s="27">
        <v>7227</v>
      </c>
      <c r="B7230" s="48" t="s">
        <v>17021</v>
      </c>
      <c r="C7230" s="48" t="s">
        <v>17022</v>
      </c>
      <c r="D7230" s="36" t="s">
        <v>1152</v>
      </c>
      <c r="E7230" s="55">
        <v>50000</v>
      </c>
      <c r="F7230" s="96">
        <v>42814</v>
      </c>
      <c r="G7230" s="96">
        <v>43909</v>
      </c>
      <c r="H7230" s="96">
        <v>43820</v>
      </c>
      <c r="I7230" s="96">
        <v>43909</v>
      </c>
      <c r="J7230" s="36">
        <f t="shared" si="246"/>
        <v>90</v>
      </c>
      <c r="K7230" s="36">
        <v>4.75</v>
      </c>
      <c r="L7230" s="36">
        <v>4.75</v>
      </c>
      <c r="M7230" s="38">
        <f t="shared" si="247"/>
        <v>593.75</v>
      </c>
      <c r="N7230" s="56" t="s">
        <v>17023</v>
      </c>
      <c r="O7230" s="48" t="s">
        <v>16955</v>
      </c>
    </row>
    <row r="7231" s="3" customFormat="1" ht="21" customHeight="1" spans="1:15">
      <c r="A7231" s="27">
        <v>7228</v>
      </c>
      <c r="B7231" s="48" t="s">
        <v>17024</v>
      </c>
      <c r="C7231" s="48" t="s">
        <v>17025</v>
      </c>
      <c r="D7231" s="36" t="s">
        <v>1152</v>
      </c>
      <c r="E7231" s="55">
        <v>50000</v>
      </c>
      <c r="F7231" s="96">
        <v>42814</v>
      </c>
      <c r="G7231" s="96">
        <v>43909</v>
      </c>
      <c r="H7231" s="96">
        <v>43820</v>
      </c>
      <c r="I7231" s="96">
        <v>43909</v>
      </c>
      <c r="J7231" s="36">
        <f t="shared" si="246"/>
        <v>90</v>
      </c>
      <c r="K7231" s="36">
        <v>4.75</v>
      </c>
      <c r="L7231" s="36">
        <v>4.75</v>
      </c>
      <c r="M7231" s="38">
        <f t="shared" si="247"/>
        <v>593.75</v>
      </c>
      <c r="N7231" s="56" t="s">
        <v>17026</v>
      </c>
      <c r="O7231" s="48" t="s">
        <v>16955</v>
      </c>
    </row>
    <row r="7232" s="3" customFormat="1" ht="21" customHeight="1" spans="1:15">
      <c r="A7232" s="27">
        <v>7229</v>
      </c>
      <c r="B7232" s="48" t="s">
        <v>17027</v>
      </c>
      <c r="C7232" s="48" t="s">
        <v>17022</v>
      </c>
      <c r="D7232" s="36" t="s">
        <v>1152</v>
      </c>
      <c r="E7232" s="55">
        <v>50000</v>
      </c>
      <c r="F7232" s="96">
        <v>42814</v>
      </c>
      <c r="G7232" s="96">
        <v>43909</v>
      </c>
      <c r="H7232" s="96">
        <v>43820</v>
      </c>
      <c r="I7232" s="96">
        <v>43909</v>
      </c>
      <c r="J7232" s="36">
        <f t="shared" si="246"/>
        <v>90</v>
      </c>
      <c r="K7232" s="36">
        <v>4.75</v>
      </c>
      <c r="L7232" s="36">
        <v>4.75</v>
      </c>
      <c r="M7232" s="38">
        <f t="shared" si="247"/>
        <v>593.75</v>
      </c>
      <c r="N7232" s="56" t="s">
        <v>17028</v>
      </c>
      <c r="O7232" s="48" t="s">
        <v>16955</v>
      </c>
    </row>
    <row r="7233" s="3" customFormat="1" ht="21" customHeight="1" spans="1:15">
      <c r="A7233" s="27">
        <v>7230</v>
      </c>
      <c r="B7233" s="48" t="s">
        <v>4227</v>
      </c>
      <c r="C7233" s="48" t="s">
        <v>17029</v>
      </c>
      <c r="D7233" s="36" t="s">
        <v>1152</v>
      </c>
      <c r="E7233" s="55">
        <v>50000</v>
      </c>
      <c r="F7233" s="96">
        <v>42814</v>
      </c>
      <c r="G7233" s="96">
        <v>43909</v>
      </c>
      <c r="H7233" s="96">
        <v>43820</v>
      </c>
      <c r="I7233" s="96">
        <v>43909</v>
      </c>
      <c r="J7233" s="36">
        <f t="shared" si="246"/>
        <v>90</v>
      </c>
      <c r="K7233" s="36">
        <v>4.75</v>
      </c>
      <c r="L7233" s="36">
        <v>4.75</v>
      </c>
      <c r="M7233" s="38">
        <f t="shared" si="247"/>
        <v>593.75</v>
      </c>
      <c r="N7233" s="56" t="s">
        <v>17030</v>
      </c>
      <c r="O7233" s="48" t="s">
        <v>16955</v>
      </c>
    </row>
    <row r="7234" s="3" customFormat="1" ht="21" customHeight="1" spans="1:15">
      <c r="A7234" s="27">
        <v>7231</v>
      </c>
      <c r="B7234" s="48" t="s">
        <v>17031</v>
      </c>
      <c r="C7234" s="48" t="s">
        <v>17029</v>
      </c>
      <c r="D7234" s="36" t="s">
        <v>1152</v>
      </c>
      <c r="E7234" s="55">
        <v>50000</v>
      </c>
      <c r="F7234" s="96">
        <v>42814</v>
      </c>
      <c r="G7234" s="96">
        <v>43909</v>
      </c>
      <c r="H7234" s="96">
        <v>43820</v>
      </c>
      <c r="I7234" s="96">
        <v>43909</v>
      </c>
      <c r="J7234" s="36">
        <f t="shared" si="246"/>
        <v>90</v>
      </c>
      <c r="K7234" s="36">
        <v>4.75</v>
      </c>
      <c r="L7234" s="36">
        <v>4.75</v>
      </c>
      <c r="M7234" s="38">
        <f t="shared" si="247"/>
        <v>593.75</v>
      </c>
      <c r="N7234" s="56" t="s">
        <v>17032</v>
      </c>
      <c r="O7234" s="48" t="s">
        <v>16955</v>
      </c>
    </row>
    <row r="7235" s="3" customFormat="1" ht="21" customHeight="1" spans="1:15">
      <c r="A7235" s="27">
        <v>7232</v>
      </c>
      <c r="B7235" s="48" t="s">
        <v>17033</v>
      </c>
      <c r="C7235" s="48" t="s">
        <v>17034</v>
      </c>
      <c r="D7235" s="36" t="s">
        <v>1152</v>
      </c>
      <c r="E7235" s="55">
        <v>50000</v>
      </c>
      <c r="F7235" s="96">
        <v>42814</v>
      </c>
      <c r="G7235" s="96">
        <v>43909</v>
      </c>
      <c r="H7235" s="96">
        <v>43820</v>
      </c>
      <c r="I7235" s="96">
        <v>43909</v>
      </c>
      <c r="J7235" s="36">
        <f t="shared" si="246"/>
        <v>90</v>
      </c>
      <c r="K7235" s="36">
        <v>4.75</v>
      </c>
      <c r="L7235" s="36">
        <v>4.75</v>
      </c>
      <c r="M7235" s="38">
        <f t="shared" si="247"/>
        <v>593.75</v>
      </c>
      <c r="N7235" s="56" t="s">
        <v>17035</v>
      </c>
      <c r="O7235" s="48" t="s">
        <v>16955</v>
      </c>
    </row>
    <row r="7236" s="3" customFormat="1" ht="21" customHeight="1" spans="1:15">
      <c r="A7236" s="27">
        <v>7233</v>
      </c>
      <c r="B7236" s="48" t="s">
        <v>17036</v>
      </c>
      <c r="C7236" s="48" t="s">
        <v>17014</v>
      </c>
      <c r="D7236" s="36" t="s">
        <v>1152</v>
      </c>
      <c r="E7236" s="55">
        <v>50000</v>
      </c>
      <c r="F7236" s="96">
        <v>42814</v>
      </c>
      <c r="G7236" s="96">
        <v>43909</v>
      </c>
      <c r="H7236" s="96">
        <v>43820</v>
      </c>
      <c r="I7236" s="96">
        <v>43909</v>
      </c>
      <c r="J7236" s="36">
        <f t="shared" ref="J7236:J7299" si="248">I7236-H7236+1</f>
        <v>90</v>
      </c>
      <c r="K7236" s="36">
        <v>4.75</v>
      </c>
      <c r="L7236" s="36">
        <v>4.75</v>
      </c>
      <c r="M7236" s="38">
        <f t="shared" ref="M7236:M7299" si="249">E7236*J7236*L7236/12/30/100</f>
        <v>593.75</v>
      </c>
      <c r="N7236" s="56" t="s">
        <v>17037</v>
      </c>
      <c r="O7236" s="48" t="s">
        <v>16955</v>
      </c>
    </row>
    <row r="7237" s="3" customFormat="1" ht="21" customHeight="1" spans="1:15">
      <c r="A7237" s="27">
        <v>7234</v>
      </c>
      <c r="B7237" s="48" t="s">
        <v>17038</v>
      </c>
      <c r="C7237" s="48" t="s">
        <v>17034</v>
      </c>
      <c r="D7237" s="36" t="s">
        <v>1152</v>
      </c>
      <c r="E7237" s="55">
        <v>50000</v>
      </c>
      <c r="F7237" s="96">
        <v>42814</v>
      </c>
      <c r="G7237" s="96">
        <v>43909</v>
      </c>
      <c r="H7237" s="96">
        <v>43820</v>
      </c>
      <c r="I7237" s="96">
        <v>43909</v>
      </c>
      <c r="J7237" s="36">
        <f t="shared" si="248"/>
        <v>90</v>
      </c>
      <c r="K7237" s="36">
        <v>4.75</v>
      </c>
      <c r="L7237" s="36">
        <v>4.75</v>
      </c>
      <c r="M7237" s="38">
        <f t="shared" si="249"/>
        <v>593.75</v>
      </c>
      <c r="N7237" s="56" t="s">
        <v>17039</v>
      </c>
      <c r="O7237" s="48" t="s">
        <v>16955</v>
      </c>
    </row>
    <row r="7238" s="3" customFormat="1" ht="21" customHeight="1" spans="1:15">
      <c r="A7238" s="27">
        <v>7235</v>
      </c>
      <c r="B7238" s="48" t="s">
        <v>17040</v>
      </c>
      <c r="C7238" s="48" t="s">
        <v>17034</v>
      </c>
      <c r="D7238" s="36" t="s">
        <v>1152</v>
      </c>
      <c r="E7238" s="55">
        <v>50000</v>
      </c>
      <c r="F7238" s="96">
        <v>42814</v>
      </c>
      <c r="G7238" s="96">
        <v>43909</v>
      </c>
      <c r="H7238" s="96">
        <v>43820</v>
      </c>
      <c r="I7238" s="96">
        <v>43909</v>
      </c>
      <c r="J7238" s="36">
        <f t="shared" si="248"/>
        <v>90</v>
      </c>
      <c r="K7238" s="36">
        <v>4.75</v>
      </c>
      <c r="L7238" s="36">
        <v>4.75</v>
      </c>
      <c r="M7238" s="38">
        <f t="shared" si="249"/>
        <v>593.75</v>
      </c>
      <c r="N7238" s="56" t="s">
        <v>17041</v>
      </c>
      <c r="O7238" s="48" t="s">
        <v>16955</v>
      </c>
    </row>
    <row r="7239" s="3" customFormat="1" ht="21" customHeight="1" spans="1:15">
      <c r="A7239" s="27">
        <v>7236</v>
      </c>
      <c r="B7239" s="48" t="s">
        <v>17042</v>
      </c>
      <c r="C7239" s="48" t="s">
        <v>17025</v>
      </c>
      <c r="D7239" s="36" t="s">
        <v>1152</v>
      </c>
      <c r="E7239" s="55">
        <v>50000</v>
      </c>
      <c r="F7239" s="96">
        <v>42814</v>
      </c>
      <c r="G7239" s="96">
        <v>43909</v>
      </c>
      <c r="H7239" s="96">
        <v>43820</v>
      </c>
      <c r="I7239" s="96">
        <v>43909</v>
      </c>
      <c r="J7239" s="36">
        <f t="shared" si="248"/>
        <v>90</v>
      </c>
      <c r="K7239" s="36">
        <v>4.75</v>
      </c>
      <c r="L7239" s="36">
        <v>4.75</v>
      </c>
      <c r="M7239" s="38">
        <f t="shared" si="249"/>
        <v>593.75</v>
      </c>
      <c r="N7239" s="56" t="s">
        <v>17043</v>
      </c>
      <c r="O7239" s="48" t="s">
        <v>16955</v>
      </c>
    </row>
    <row r="7240" s="3" customFormat="1" ht="21" customHeight="1" spans="1:15">
      <c r="A7240" s="27">
        <v>7237</v>
      </c>
      <c r="B7240" s="48" t="s">
        <v>17044</v>
      </c>
      <c r="C7240" s="48" t="s">
        <v>17045</v>
      </c>
      <c r="D7240" s="36" t="s">
        <v>1152</v>
      </c>
      <c r="E7240" s="55">
        <v>50000</v>
      </c>
      <c r="F7240" s="96">
        <v>42814</v>
      </c>
      <c r="G7240" s="96">
        <v>43909</v>
      </c>
      <c r="H7240" s="96">
        <v>43820</v>
      </c>
      <c r="I7240" s="96">
        <v>43909</v>
      </c>
      <c r="J7240" s="36">
        <f t="shared" si="248"/>
        <v>90</v>
      </c>
      <c r="K7240" s="36">
        <v>4.75</v>
      </c>
      <c r="L7240" s="36">
        <v>4.75</v>
      </c>
      <c r="M7240" s="38">
        <f t="shared" si="249"/>
        <v>593.75</v>
      </c>
      <c r="N7240" s="56" t="s">
        <v>17046</v>
      </c>
      <c r="O7240" s="48" t="s">
        <v>16955</v>
      </c>
    </row>
    <row r="7241" s="3" customFormat="1" ht="21" customHeight="1" spans="1:15">
      <c r="A7241" s="27">
        <v>7238</v>
      </c>
      <c r="B7241" s="48" t="s">
        <v>17047</v>
      </c>
      <c r="C7241" s="48" t="s">
        <v>17034</v>
      </c>
      <c r="D7241" s="36" t="s">
        <v>1152</v>
      </c>
      <c r="E7241" s="55">
        <v>50000</v>
      </c>
      <c r="F7241" s="96">
        <v>42814</v>
      </c>
      <c r="G7241" s="96">
        <v>43909</v>
      </c>
      <c r="H7241" s="96">
        <v>43820</v>
      </c>
      <c r="I7241" s="96">
        <v>43909</v>
      </c>
      <c r="J7241" s="36">
        <f t="shared" si="248"/>
        <v>90</v>
      </c>
      <c r="K7241" s="36">
        <v>4.75</v>
      </c>
      <c r="L7241" s="36">
        <v>4.75</v>
      </c>
      <c r="M7241" s="38">
        <f t="shared" si="249"/>
        <v>593.75</v>
      </c>
      <c r="N7241" s="56" t="s">
        <v>17048</v>
      </c>
      <c r="O7241" s="48" t="s">
        <v>16955</v>
      </c>
    </row>
    <row r="7242" s="3" customFormat="1" ht="21" customHeight="1" spans="1:15">
      <c r="A7242" s="27">
        <v>7239</v>
      </c>
      <c r="B7242" s="48" t="s">
        <v>17049</v>
      </c>
      <c r="C7242" s="48" t="s">
        <v>17025</v>
      </c>
      <c r="D7242" s="36" t="s">
        <v>1152</v>
      </c>
      <c r="E7242" s="55">
        <v>50000</v>
      </c>
      <c r="F7242" s="96">
        <v>42814</v>
      </c>
      <c r="G7242" s="96">
        <v>43909</v>
      </c>
      <c r="H7242" s="96">
        <v>43820</v>
      </c>
      <c r="I7242" s="96">
        <v>43909</v>
      </c>
      <c r="J7242" s="36">
        <f t="shared" si="248"/>
        <v>90</v>
      </c>
      <c r="K7242" s="36">
        <v>4.75</v>
      </c>
      <c r="L7242" s="36">
        <v>4.75</v>
      </c>
      <c r="M7242" s="38">
        <f t="shared" si="249"/>
        <v>593.75</v>
      </c>
      <c r="N7242" s="56" t="s">
        <v>17050</v>
      </c>
      <c r="O7242" s="48" t="s">
        <v>16955</v>
      </c>
    </row>
    <row r="7243" s="3" customFormat="1" ht="21" customHeight="1" spans="1:15">
      <c r="A7243" s="27">
        <v>7240</v>
      </c>
      <c r="B7243" s="48" t="s">
        <v>17051</v>
      </c>
      <c r="C7243" s="48" t="s">
        <v>16971</v>
      </c>
      <c r="D7243" s="36" t="s">
        <v>1152</v>
      </c>
      <c r="E7243" s="55">
        <v>50000</v>
      </c>
      <c r="F7243" s="96">
        <v>42815</v>
      </c>
      <c r="G7243" s="96">
        <v>43909</v>
      </c>
      <c r="H7243" s="96">
        <v>43820</v>
      </c>
      <c r="I7243" s="96">
        <v>43909</v>
      </c>
      <c r="J7243" s="36">
        <f t="shared" si="248"/>
        <v>90</v>
      </c>
      <c r="K7243" s="36">
        <v>4.75</v>
      </c>
      <c r="L7243" s="36">
        <v>4.75</v>
      </c>
      <c r="M7243" s="38">
        <f t="shared" si="249"/>
        <v>593.75</v>
      </c>
      <c r="N7243" s="56" t="s">
        <v>17052</v>
      </c>
      <c r="O7243" s="48" t="s">
        <v>16955</v>
      </c>
    </row>
    <row r="7244" s="3" customFormat="1" ht="21" customHeight="1" spans="1:15">
      <c r="A7244" s="27">
        <v>7241</v>
      </c>
      <c r="B7244" s="48" t="s">
        <v>17053</v>
      </c>
      <c r="C7244" s="48" t="s">
        <v>17054</v>
      </c>
      <c r="D7244" s="36" t="s">
        <v>1152</v>
      </c>
      <c r="E7244" s="55">
        <v>50000</v>
      </c>
      <c r="F7244" s="96">
        <v>42815</v>
      </c>
      <c r="G7244" s="96">
        <v>43910</v>
      </c>
      <c r="H7244" s="96">
        <v>43820</v>
      </c>
      <c r="I7244" s="96">
        <v>43910</v>
      </c>
      <c r="J7244" s="36">
        <f t="shared" si="248"/>
        <v>91</v>
      </c>
      <c r="K7244" s="36">
        <v>4.75</v>
      </c>
      <c r="L7244" s="36">
        <v>4.75</v>
      </c>
      <c r="M7244" s="38">
        <f t="shared" si="249"/>
        <v>600.347222222222</v>
      </c>
      <c r="N7244" s="56" t="s">
        <v>17055</v>
      </c>
      <c r="O7244" s="48" t="s">
        <v>16955</v>
      </c>
    </row>
    <row r="7245" s="3" customFormat="1" ht="21" customHeight="1" spans="1:15">
      <c r="A7245" s="27">
        <v>7242</v>
      </c>
      <c r="B7245" s="48" t="s">
        <v>10518</v>
      </c>
      <c r="C7245" s="48" t="s">
        <v>17056</v>
      </c>
      <c r="D7245" s="36" t="s">
        <v>1152</v>
      </c>
      <c r="E7245" s="55">
        <v>50000</v>
      </c>
      <c r="F7245" s="96">
        <v>42815</v>
      </c>
      <c r="G7245" s="96">
        <v>43910</v>
      </c>
      <c r="H7245" s="96">
        <v>43820</v>
      </c>
      <c r="I7245" s="96">
        <v>43910</v>
      </c>
      <c r="J7245" s="36">
        <f t="shared" si="248"/>
        <v>91</v>
      </c>
      <c r="K7245" s="36">
        <v>4.75</v>
      </c>
      <c r="L7245" s="36">
        <v>4.75</v>
      </c>
      <c r="M7245" s="38">
        <f t="shared" si="249"/>
        <v>600.347222222222</v>
      </c>
      <c r="N7245" s="56" t="s">
        <v>17057</v>
      </c>
      <c r="O7245" s="48" t="s">
        <v>16955</v>
      </c>
    </row>
    <row r="7246" s="3" customFormat="1" ht="21" customHeight="1" spans="1:15">
      <c r="A7246" s="27">
        <v>7243</v>
      </c>
      <c r="B7246" s="48" t="s">
        <v>17058</v>
      </c>
      <c r="C7246" s="48" t="s">
        <v>17056</v>
      </c>
      <c r="D7246" s="36" t="s">
        <v>1152</v>
      </c>
      <c r="E7246" s="55">
        <v>50000</v>
      </c>
      <c r="F7246" s="96">
        <v>42815</v>
      </c>
      <c r="G7246" s="96">
        <v>43910</v>
      </c>
      <c r="H7246" s="96">
        <v>43820</v>
      </c>
      <c r="I7246" s="96">
        <v>43910</v>
      </c>
      <c r="J7246" s="36">
        <f t="shared" si="248"/>
        <v>91</v>
      </c>
      <c r="K7246" s="36">
        <v>4.75</v>
      </c>
      <c r="L7246" s="36">
        <v>4.75</v>
      </c>
      <c r="M7246" s="38">
        <f t="shared" si="249"/>
        <v>600.347222222222</v>
      </c>
      <c r="N7246" s="56" t="s">
        <v>17059</v>
      </c>
      <c r="O7246" s="48" t="s">
        <v>16955</v>
      </c>
    </row>
    <row r="7247" s="3" customFormat="1" ht="21" customHeight="1" spans="1:15">
      <c r="A7247" s="27">
        <v>7244</v>
      </c>
      <c r="B7247" s="48" t="s">
        <v>17060</v>
      </c>
      <c r="C7247" s="48" t="s">
        <v>17056</v>
      </c>
      <c r="D7247" s="36" t="s">
        <v>1152</v>
      </c>
      <c r="E7247" s="55">
        <v>50000</v>
      </c>
      <c r="F7247" s="96">
        <v>42815</v>
      </c>
      <c r="G7247" s="96">
        <v>43910</v>
      </c>
      <c r="H7247" s="96">
        <v>43820</v>
      </c>
      <c r="I7247" s="96">
        <v>43910</v>
      </c>
      <c r="J7247" s="36">
        <f t="shared" si="248"/>
        <v>91</v>
      </c>
      <c r="K7247" s="36">
        <v>4.75</v>
      </c>
      <c r="L7247" s="36">
        <v>4.75</v>
      </c>
      <c r="M7247" s="38">
        <f t="shared" si="249"/>
        <v>600.347222222222</v>
      </c>
      <c r="N7247" s="56" t="s">
        <v>17061</v>
      </c>
      <c r="O7247" s="48" t="s">
        <v>16955</v>
      </c>
    </row>
    <row r="7248" s="3" customFormat="1" ht="21" customHeight="1" spans="1:15">
      <c r="A7248" s="27">
        <v>7245</v>
      </c>
      <c r="B7248" s="48" t="s">
        <v>17062</v>
      </c>
      <c r="C7248" s="48" t="s">
        <v>17034</v>
      </c>
      <c r="D7248" s="36" t="s">
        <v>1152</v>
      </c>
      <c r="E7248" s="55">
        <v>50000</v>
      </c>
      <c r="F7248" s="96">
        <v>42815</v>
      </c>
      <c r="G7248" s="96">
        <v>43910</v>
      </c>
      <c r="H7248" s="96">
        <v>43820</v>
      </c>
      <c r="I7248" s="96">
        <v>43910</v>
      </c>
      <c r="J7248" s="36">
        <f t="shared" si="248"/>
        <v>91</v>
      </c>
      <c r="K7248" s="36">
        <v>4.75</v>
      </c>
      <c r="L7248" s="36">
        <v>4.75</v>
      </c>
      <c r="M7248" s="38">
        <f t="shared" si="249"/>
        <v>600.347222222222</v>
      </c>
      <c r="N7248" s="56" t="s">
        <v>17063</v>
      </c>
      <c r="O7248" s="48" t="s">
        <v>16955</v>
      </c>
    </row>
    <row r="7249" s="3" customFormat="1" ht="21" customHeight="1" spans="1:15">
      <c r="A7249" s="27">
        <v>7246</v>
      </c>
      <c r="B7249" s="48" t="s">
        <v>17064</v>
      </c>
      <c r="C7249" s="48" t="s">
        <v>17014</v>
      </c>
      <c r="D7249" s="36" t="s">
        <v>1152</v>
      </c>
      <c r="E7249" s="55">
        <v>50000</v>
      </c>
      <c r="F7249" s="96">
        <v>42815</v>
      </c>
      <c r="G7249" s="96">
        <v>43910</v>
      </c>
      <c r="H7249" s="96">
        <v>43820</v>
      </c>
      <c r="I7249" s="96">
        <v>43910</v>
      </c>
      <c r="J7249" s="36">
        <f t="shared" si="248"/>
        <v>91</v>
      </c>
      <c r="K7249" s="36">
        <v>4.75</v>
      </c>
      <c r="L7249" s="36">
        <v>4.75</v>
      </c>
      <c r="M7249" s="38">
        <f t="shared" si="249"/>
        <v>600.347222222222</v>
      </c>
      <c r="N7249" s="56" t="s">
        <v>17065</v>
      </c>
      <c r="O7249" s="48" t="s">
        <v>16955</v>
      </c>
    </row>
    <row r="7250" s="3" customFormat="1" ht="21" customHeight="1" spans="1:15">
      <c r="A7250" s="27">
        <v>7247</v>
      </c>
      <c r="B7250" s="48" t="s">
        <v>17066</v>
      </c>
      <c r="C7250" s="48" t="s">
        <v>17045</v>
      </c>
      <c r="D7250" s="36" t="s">
        <v>1152</v>
      </c>
      <c r="E7250" s="55">
        <v>50000</v>
      </c>
      <c r="F7250" s="96">
        <v>42815</v>
      </c>
      <c r="G7250" s="96">
        <v>43910</v>
      </c>
      <c r="H7250" s="96">
        <v>43820</v>
      </c>
      <c r="I7250" s="96">
        <v>43910</v>
      </c>
      <c r="J7250" s="36">
        <f t="shared" si="248"/>
        <v>91</v>
      </c>
      <c r="K7250" s="36">
        <v>4.75</v>
      </c>
      <c r="L7250" s="36">
        <v>4.75</v>
      </c>
      <c r="M7250" s="38">
        <f t="shared" si="249"/>
        <v>600.347222222222</v>
      </c>
      <c r="N7250" s="56" t="s">
        <v>17067</v>
      </c>
      <c r="O7250" s="48" t="s">
        <v>16955</v>
      </c>
    </row>
    <row r="7251" s="3" customFormat="1" ht="21" customHeight="1" spans="1:15">
      <c r="A7251" s="27">
        <v>7248</v>
      </c>
      <c r="B7251" s="48" t="s">
        <v>17068</v>
      </c>
      <c r="C7251" s="48" t="s">
        <v>17069</v>
      </c>
      <c r="D7251" s="36" t="s">
        <v>1152</v>
      </c>
      <c r="E7251" s="55">
        <v>50000</v>
      </c>
      <c r="F7251" s="96">
        <v>42815</v>
      </c>
      <c r="G7251" s="96">
        <v>43910</v>
      </c>
      <c r="H7251" s="96">
        <v>43820</v>
      </c>
      <c r="I7251" s="96">
        <v>43910</v>
      </c>
      <c r="J7251" s="36">
        <f t="shared" si="248"/>
        <v>91</v>
      </c>
      <c r="K7251" s="36">
        <v>4.75</v>
      </c>
      <c r="L7251" s="36">
        <v>4.75</v>
      </c>
      <c r="M7251" s="38">
        <f t="shared" si="249"/>
        <v>600.347222222222</v>
      </c>
      <c r="N7251" s="56" t="s">
        <v>17070</v>
      </c>
      <c r="O7251" s="48" t="s">
        <v>16955</v>
      </c>
    </row>
    <row r="7252" s="3" customFormat="1" ht="21" customHeight="1" spans="1:15">
      <c r="A7252" s="27">
        <v>7249</v>
      </c>
      <c r="B7252" s="48" t="s">
        <v>17071</v>
      </c>
      <c r="C7252" s="48" t="s">
        <v>17029</v>
      </c>
      <c r="D7252" s="36" t="s">
        <v>1152</v>
      </c>
      <c r="E7252" s="55">
        <v>50000</v>
      </c>
      <c r="F7252" s="96">
        <v>42815</v>
      </c>
      <c r="G7252" s="96">
        <v>43910</v>
      </c>
      <c r="H7252" s="96">
        <v>43820</v>
      </c>
      <c r="I7252" s="96">
        <v>43910</v>
      </c>
      <c r="J7252" s="36">
        <f t="shared" si="248"/>
        <v>91</v>
      </c>
      <c r="K7252" s="36">
        <v>4.75</v>
      </c>
      <c r="L7252" s="36">
        <v>4.75</v>
      </c>
      <c r="M7252" s="38">
        <f t="shared" si="249"/>
        <v>600.347222222222</v>
      </c>
      <c r="N7252" s="56" t="s">
        <v>17072</v>
      </c>
      <c r="O7252" s="48" t="s">
        <v>16955</v>
      </c>
    </row>
    <row r="7253" s="3" customFormat="1" ht="21" customHeight="1" spans="1:15">
      <c r="A7253" s="27">
        <v>7250</v>
      </c>
      <c r="B7253" s="48" t="s">
        <v>17073</v>
      </c>
      <c r="C7253" s="48" t="s">
        <v>17029</v>
      </c>
      <c r="D7253" s="36" t="s">
        <v>1152</v>
      </c>
      <c r="E7253" s="55">
        <v>50000</v>
      </c>
      <c r="F7253" s="96">
        <v>42815</v>
      </c>
      <c r="G7253" s="96">
        <v>43910</v>
      </c>
      <c r="H7253" s="96">
        <v>43820</v>
      </c>
      <c r="I7253" s="96">
        <v>43910</v>
      </c>
      <c r="J7253" s="36">
        <f t="shared" si="248"/>
        <v>91</v>
      </c>
      <c r="K7253" s="36">
        <v>4.75</v>
      </c>
      <c r="L7253" s="36">
        <v>4.75</v>
      </c>
      <c r="M7253" s="38">
        <f t="shared" si="249"/>
        <v>600.347222222222</v>
      </c>
      <c r="N7253" s="56" t="s">
        <v>17074</v>
      </c>
      <c r="O7253" s="48" t="s">
        <v>16955</v>
      </c>
    </row>
    <row r="7254" s="3" customFormat="1" ht="21" customHeight="1" spans="1:15">
      <c r="A7254" s="27">
        <v>7251</v>
      </c>
      <c r="B7254" s="48" t="s">
        <v>17075</v>
      </c>
      <c r="C7254" s="48" t="s">
        <v>17076</v>
      </c>
      <c r="D7254" s="36" t="s">
        <v>1152</v>
      </c>
      <c r="E7254" s="55">
        <v>50000</v>
      </c>
      <c r="F7254" s="96">
        <v>42816</v>
      </c>
      <c r="G7254" s="96">
        <v>43911</v>
      </c>
      <c r="H7254" s="96">
        <v>43820</v>
      </c>
      <c r="I7254" s="96">
        <v>43911</v>
      </c>
      <c r="J7254" s="36">
        <f t="shared" si="248"/>
        <v>92</v>
      </c>
      <c r="K7254" s="36">
        <v>4.75</v>
      </c>
      <c r="L7254" s="36">
        <v>4.75</v>
      </c>
      <c r="M7254" s="38">
        <f t="shared" si="249"/>
        <v>606.944444444444</v>
      </c>
      <c r="N7254" s="56" t="s">
        <v>17077</v>
      </c>
      <c r="O7254" s="48" t="s">
        <v>16955</v>
      </c>
    </row>
    <row r="7255" s="3" customFormat="1" ht="21" customHeight="1" spans="1:15">
      <c r="A7255" s="27">
        <v>7252</v>
      </c>
      <c r="B7255" s="48" t="s">
        <v>17078</v>
      </c>
      <c r="C7255" s="48" t="s">
        <v>16971</v>
      </c>
      <c r="D7255" s="36" t="s">
        <v>1152</v>
      </c>
      <c r="E7255" s="55">
        <v>50000</v>
      </c>
      <c r="F7255" s="96">
        <v>42816</v>
      </c>
      <c r="G7255" s="96">
        <v>43911</v>
      </c>
      <c r="H7255" s="96">
        <v>43820</v>
      </c>
      <c r="I7255" s="96">
        <v>43911</v>
      </c>
      <c r="J7255" s="36">
        <f t="shared" si="248"/>
        <v>92</v>
      </c>
      <c r="K7255" s="36">
        <v>4.75</v>
      </c>
      <c r="L7255" s="36">
        <v>4.75</v>
      </c>
      <c r="M7255" s="38">
        <f t="shared" si="249"/>
        <v>606.944444444444</v>
      </c>
      <c r="N7255" s="56" t="s">
        <v>17079</v>
      </c>
      <c r="O7255" s="48" t="s">
        <v>16955</v>
      </c>
    </row>
    <row r="7256" s="3" customFormat="1" ht="21" customHeight="1" spans="1:15">
      <c r="A7256" s="27">
        <v>7253</v>
      </c>
      <c r="B7256" s="48" t="s">
        <v>17080</v>
      </c>
      <c r="C7256" s="48" t="s">
        <v>16971</v>
      </c>
      <c r="D7256" s="36" t="s">
        <v>1152</v>
      </c>
      <c r="E7256" s="55">
        <v>50000</v>
      </c>
      <c r="F7256" s="96">
        <v>42816</v>
      </c>
      <c r="G7256" s="96">
        <v>43911</v>
      </c>
      <c r="H7256" s="96">
        <v>43820</v>
      </c>
      <c r="I7256" s="96">
        <v>43911</v>
      </c>
      <c r="J7256" s="36">
        <f t="shared" si="248"/>
        <v>92</v>
      </c>
      <c r="K7256" s="36">
        <v>4.75</v>
      </c>
      <c r="L7256" s="36">
        <v>4.75</v>
      </c>
      <c r="M7256" s="38">
        <f t="shared" si="249"/>
        <v>606.944444444444</v>
      </c>
      <c r="N7256" s="56" t="s">
        <v>17081</v>
      </c>
      <c r="O7256" s="48" t="s">
        <v>16955</v>
      </c>
    </row>
    <row r="7257" s="3" customFormat="1" ht="21" customHeight="1" spans="1:15">
      <c r="A7257" s="27">
        <v>7254</v>
      </c>
      <c r="B7257" s="48" t="s">
        <v>17082</v>
      </c>
      <c r="C7257" s="48" t="s">
        <v>17083</v>
      </c>
      <c r="D7257" s="36" t="s">
        <v>1152</v>
      </c>
      <c r="E7257" s="55">
        <v>50000</v>
      </c>
      <c r="F7257" s="96">
        <v>42816</v>
      </c>
      <c r="G7257" s="96">
        <v>43911</v>
      </c>
      <c r="H7257" s="96">
        <v>43820</v>
      </c>
      <c r="I7257" s="96">
        <v>43911</v>
      </c>
      <c r="J7257" s="36">
        <f t="shared" si="248"/>
        <v>92</v>
      </c>
      <c r="K7257" s="36">
        <v>4.75</v>
      </c>
      <c r="L7257" s="36">
        <v>4.75</v>
      </c>
      <c r="M7257" s="38">
        <f t="shared" si="249"/>
        <v>606.944444444444</v>
      </c>
      <c r="N7257" s="56" t="s">
        <v>17084</v>
      </c>
      <c r="O7257" s="48" t="s">
        <v>16955</v>
      </c>
    </row>
    <row r="7258" s="3" customFormat="1" ht="21" customHeight="1" spans="1:15">
      <c r="A7258" s="27">
        <v>7255</v>
      </c>
      <c r="B7258" s="48" t="s">
        <v>17085</v>
      </c>
      <c r="C7258" s="48" t="s">
        <v>16953</v>
      </c>
      <c r="D7258" s="36" t="s">
        <v>1152</v>
      </c>
      <c r="E7258" s="55">
        <v>50000</v>
      </c>
      <c r="F7258" s="96">
        <v>42816</v>
      </c>
      <c r="G7258" s="96">
        <v>43911</v>
      </c>
      <c r="H7258" s="96">
        <v>43820</v>
      </c>
      <c r="I7258" s="96">
        <v>43911</v>
      </c>
      <c r="J7258" s="36">
        <f t="shared" si="248"/>
        <v>92</v>
      </c>
      <c r="K7258" s="36">
        <v>4.75</v>
      </c>
      <c r="L7258" s="36">
        <v>4.75</v>
      </c>
      <c r="M7258" s="38">
        <f t="shared" si="249"/>
        <v>606.944444444444</v>
      </c>
      <c r="N7258" s="56" t="s">
        <v>17086</v>
      </c>
      <c r="O7258" s="48" t="s">
        <v>16955</v>
      </c>
    </row>
    <row r="7259" s="3" customFormat="1" ht="21" customHeight="1" spans="1:15">
      <c r="A7259" s="27">
        <v>7256</v>
      </c>
      <c r="B7259" s="48" t="s">
        <v>17087</v>
      </c>
      <c r="C7259" s="48" t="s">
        <v>17088</v>
      </c>
      <c r="D7259" s="36" t="s">
        <v>1152</v>
      </c>
      <c r="E7259" s="55">
        <v>50000</v>
      </c>
      <c r="F7259" s="96">
        <v>42816</v>
      </c>
      <c r="G7259" s="96">
        <v>43911</v>
      </c>
      <c r="H7259" s="96">
        <v>43820</v>
      </c>
      <c r="I7259" s="96">
        <v>43911</v>
      </c>
      <c r="J7259" s="36">
        <f t="shared" si="248"/>
        <v>92</v>
      </c>
      <c r="K7259" s="36">
        <v>4.75</v>
      </c>
      <c r="L7259" s="36">
        <v>4.75</v>
      </c>
      <c r="M7259" s="38">
        <f t="shared" si="249"/>
        <v>606.944444444444</v>
      </c>
      <c r="N7259" s="56" t="s">
        <v>17089</v>
      </c>
      <c r="O7259" s="48" t="s">
        <v>16955</v>
      </c>
    </row>
    <row r="7260" s="3" customFormat="1" ht="21" customHeight="1" spans="1:15">
      <c r="A7260" s="27">
        <v>7257</v>
      </c>
      <c r="B7260" s="48" t="s">
        <v>17090</v>
      </c>
      <c r="C7260" s="48" t="s">
        <v>17083</v>
      </c>
      <c r="D7260" s="36" t="s">
        <v>1152</v>
      </c>
      <c r="E7260" s="55">
        <v>50000</v>
      </c>
      <c r="F7260" s="96">
        <v>42816</v>
      </c>
      <c r="G7260" s="96">
        <v>43911</v>
      </c>
      <c r="H7260" s="96">
        <v>43820</v>
      </c>
      <c r="I7260" s="96">
        <v>43911</v>
      </c>
      <c r="J7260" s="36">
        <f t="shared" si="248"/>
        <v>92</v>
      </c>
      <c r="K7260" s="36">
        <v>4.75</v>
      </c>
      <c r="L7260" s="36">
        <v>4.75</v>
      </c>
      <c r="M7260" s="38">
        <f t="shared" si="249"/>
        <v>606.944444444444</v>
      </c>
      <c r="N7260" s="56" t="s">
        <v>17091</v>
      </c>
      <c r="O7260" s="48" t="s">
        <v>16955</v>
      </c>
    </row>
    <row r="7261" s="3" customFormat="1" ht="21" customHeight="1" spans="1:15">
      <c r="A7261" s="27">
        <v>7258</v>
      </c>
      <c r="B7261" s="48" t="s">
        <v>17092</v>
      </c>
      <c r="C7261" s="48" t="s">
        <v>16984</v>
      </c>
      <c r="D7261" s="36" t="s">
        <v>1152</v>
      </c>
      <c r="E7261" s="55">
        <v>50000</v>
      </c>
      <c r="F7261" s="96">
        <v>42816</v>
      </c>
      <c r="G7261" s="96">
        <v>43911</v>
      </c>
      <c r="H7261" s="96">
        <v>43820</v>
      </c>
      <c r="I7261" s="96">
        <v>43911</v>
      </c>
      <c r="J7261" s="36">
        <f t="shared" si="248"/>
        <v>92</v>
      </c>
      <c r="K7261" s="36">
        <v>4.75</v>
      </c>
      <c r="L7261" s="36">
        <v>4.75</v>
      </c>
      <c r="M7261" s="38">
        <f t="shared" si="249"/>
        <v>606.944444444444</v>
      </c>
      <c r="N7261" s="56" t="s">
        <v>17093</v>
      </c>
      <c r="O7261" s="48" t="s">
        <v>16955</v>
      </c>
    </row>
    <row r="7262" s="3" customFormat="1" ht="21" customHeight="1" spans="1:15">
      <c r="A7262" s="27">
        <v>7259</v>
      </c>
      <c r="B7262" s="48" t="s">
        <v>17094</v>
      </c>
      <c r="C7262" s="48" t="s">
        <v>17095</v>
      </c>
      <c r="D7262" s="36" t="s">
        <v>1152</v>
      </c>
      <c r="E7262" s="55">
        <v>30000</v>
      </c>
      <c r="F7262" s="96">
        <v>42816</v>
      </c>
      <c r="G7262" s="96">
        <v>43911</v>
      </c>
      <c r="H7262" s="96">
        <v>43820</v>
      </c>
      <c r="I7262" s="96">
        <v>43911</v>
      </c>
      <c r="J7262" s="36">
        <f t="shared" si="248"/>
        <v>92</v>
      </c>
      <c r="K7262" s="36">
        <v>4.75</v>
      </c>
      <c r="L7262" s="36">
        <v>4.75</v>
      </c>
      <c r="M7262" s="38">
        <f t="shared" si="249"/>
        <v>364.166666666667</v>
      </c>
      <c r="N7262" s="56" t="s">
        <v>17096</v>
      </c>
      <c r="O7262" s="48" t="s">
        <v>16955</v>
      </c>
    </row>
    <row r="7263" s="3" customFormat="1" ht="21" customHeight="1" spans="1:15">
      <c r="A7263" s="27">
        <v>7260</v>
      </c>
      <c r="B7263" s="48" t="s">
        <v>17097</v>
      </c>
      <c r="C7263" s="48" t="s">
        <v>16995</v>
      </c>
      <c r="D7263" s="36" t="s">
        <v>1152</v>
      </c>
      <c r="E7263" s="55">
        <v>50000</v>
      </c>
      <c r="F7263" s="96">
        <v>42816</v>
      </c>
      <c r="G7263" s="96">
        <v>43911</v>
      </c>
      <c r="H7263" s="96">
        <v>43820</v>
      </c>
      <c r="I7263" s="96">
        <v>43911</v>
      </c>
      <c r="J7263" s="36">
        <f t="shared" si="248"/>
        <v>92</v>
      </c>
      <c r="K7263" s="36">
        <v>4.75</v>
      </c>
      <c r="L7263" s="36">
        <v>4.75</v>
      </c>
      <c r="M7263" s="38">
        <f t="shared" si="249"/>
        <v>606.944444444444</v>
      </c>
      <c r="N7263" s="56" t="s">
        <v>17098</v>
      </c>
      <c r="O7263" s="48" t="s">
        <v>16955</v>
      </c>
    </row>
    <row r="7264" s="3" customFormat="1" ht="21" customHeight="1" spans="1:15">
      <c r="A7264" s="27">
        <v>7261</v>
      </c>
      <c r="B7264" s="48" t="s">
        <v>17099</v>
      </c>
      <c r="C7264" s="48" t="s">
        <v>17045</v>
      </c>
      <c r="D7264" s="36" t="s">
        <v>1152</v>
      </c>
      <c r="E7264" s="55">
        <v>50000</v>
      </c>
      <c r="F7264" s="96">
        <v>42816</v>
      </c>
      <c r="G7264" s="96">
        <v>43911</v>
      </c>
      <c r="H7264" s="96">
        <v>43820</v>
      </c>
      <c r="I7264" s="96">
        <v>43911</v>
      </c>
      <c r="J7264" s="36">
        <f t="shared" si="248"/>
        <v>92</v>
      </c>
      <c r="K7264" s="36">
        <v>4.75</v>
      </c>
      <c r="L7264" s="36">
        <v>4.75</v>
      </c>
      <c r="M7264" s="38">
        <f t="shared" si="249"/>
        <v>606.944444444444</v>
      </c>
      <c r="N7264" s="56" t="s">
        <v>17100</v>
      </c>
      <c r="O7264" s="48" t="s">
        <v>16955</v>
      </c>
    </row>
    <row r="7265" s="3" customFormat="1" ht="21" customHeight="1" spans="1:15">
      <c r="A7265" s="27">
        <v>7262</v>
      </c>
      <c r="B7265" s="48" t="s">
        <v>17101</v>
      </c>
      <c r="C7265" s="48" t="s">
        <v>16953</v>
      </c>
      <c r="D7265" s="36" t="s">
        <v>1152</v>
      </c>
      <c r="E7265" s="55">
        <v>50000</v>
      </c>
      <c r="F7265" s="96">
        <v>42816</v>
      </c>
      <c r="G7265" s="96">
        <v>43911</v>
      </c>
      <c r="H7265" s="96">
        <v>43820</v>
      </c>
      <c r="I7265" s="96">
        <v>43911</v>
      </c>
      <c r="J7265" s="36">
        <f t="shared" si="248"/>
        <v>92</v>
      </c>
      <c r="K7265" s="36">
        <v>4.75</v>
      </c>
      <c r="L7265" s="36">
        <v>4.75</v>
      </c>
      <c r="M7265" s="38">
        <f t="shared" si="249"/>
        <v>606.944444444444</v>
      </c>
      <c r="N7265" s="56" t="s">
        <v>17102</v>
      </c>
      <c r="O7265" s="48" t="s">
        <v>16955</v>
      </c>
    </row>
    <row r="7266" s="3" customFormat="1" ht="21" customHeight="1" spans="1:15">
      <c r="A7266" s="27">
        <v>7263</v>
      </c>
      <c r="B7266" s="48" t="s">
        <v>17103</v>
      </c>
      <c r="C7266" s="48" t="s">
        <v>17045</v>
      </c>
      <c r="D7266" s="36" t="s">
        <v>1152</v>
      </c>
      <c r="E7266" s="55">
        <v>50000</v>
      </c>
      <c r="F7266" s="96">
        <v>42817</v>
      </c>
      <c r="G7266" s="96">
        <v>43912</v>
      </c>
      <c r="H7266" s="96">
        <v>43820</v>
      </c>
      <c r="I7266" s="96">
        <v>43912</v>
      </c>
      <c r="J7266" s="36">
        <f t="shared" si="248"/>
        <v>93</v>
      </c>
      <c r="K7266" s="36">
        <v>4.75</v>
      </c>
      <c r="L7266" s="36">
        <v>4.75</v>
      </c>
      <c r="M7266" s="38">
        <f t="shared" si="249"/>
        <v>613.541666666667</v>
      </c>
      <c r="N7266" s="56" t="s">
        <v>17104</v>
      </c>
      <c r="O7266" s="48" t="s">
        <v>16955</v>
      </c>
    </row>
    <row r="7267" s="3" customFormat="1" ht="21" customHeight="1" spans="1:15">
      <c r="A7267" s="27">
        <v>7264</v>
      </c>
      <c r="B7267" s="48" t="s">
        <v>17105</v>
      </c>
      <c r="C7267" s="48" t="s">
        <v>17076</v>
      </c>
      <c r="D7267" s="36" t="s">
        <v>1152</v>
      </c>
      <c r="E7267" s="55">
        <v>50000</v>
      </c>
      <c r="F7267" s="96">
        <v>42817</v>
      </c>
      <c r="G7267" s="96">
        <v>43912</v>
      </c>
      <c r="H7267" s="96">
        <v>43820</v>
      </c>
      <c r="I7267" s="96">
        <v>43912</v>
      </c>
      <c r="J7267" s="36">
        <f t="shared" si="248"/>
        <v>93</v>
      </c>
      <c r="K7267" s="36">
        <v>4.75</v>
      </c>
      <c r="L7267" s="36">
        <v>4.75</v>
      </c>
      <c r="M7267" s="38">
        <f t="shared" si="249"/>
        <v>613.541666666667</v>
      </c>
      <c r="N7267" s="56" t="s">
        <v>17106</v>
      </c>
      <c r="O7267" s="48" t="s">
        <v>16955</v>
      </c>
    </row>
    <row r="7268" s="3" customFormat="1" ht="21" customHeight="1" spans="1:15">
      <c r="A7268" s="27">
        <v>7265</v>
      </c>
      <c r="B7268" s="48" t="s">
        <v>17107</v>
      </c>
      <c r="C7268" s="48" t="s">
        <v>17076</v>
      </c>
      <c r="D7268" s="36" t="s">
        <v>1152</v>
      </c>
      <c r="E7268" s="55">
        <v>50000</v>
      </c>
      <c r="F7268" s="96">
        <v>42817</v>
      </c>
      <c r="G7268" s="96">
        <v>43912</v>
      </c>
      <c r="H7268" s="96">
        <v>43820</v>
      </c>
      <c r="I7268" s="96">
        <v>43912</v>
      </c>
      <c r="J7268" s="36">
        <f t="shared" si="248"/>
        <v>93</v>
      </c>
      <c r="K7268" s="36">
        <v>4.75</v>
      </c>
      <c r="L7268" s="36">
        <v>4.75</v>
      </c>
      <c r="M7268" s="38">
        <f t="shared" si="249"/>
        <v>613.541666666667</v>
      </c>
      <c r="N7268" s="56" t="s">
        <v>17108</v>
      </c>
      <c r="O7268" s="48" t="s">
        <v>16955</v>
      </c>
    </row>
    <row r="7269" s="3" customFormat="1" ht="21" customHeight="1" spans="1:15">
      <c r="A7269" s="27">
        <v>7266</v>
      </c>
      <c r="B7269" s="48" t="s">
        <v>17109</v>
      </c>
      <c r="C7269" s="48" t="s">
        <v>17076</v>
      </c>
      <c r="D7269" s="36" t="s">
        <v>1152</v>
      </c>
      <c r="E7269" s="55">
        <v>50000</v>
      </c>
      <c r="F7269" s="96">
        <v>42817</v>
      </c>
      <c r="G7269" s="96">
        <v>43912</v>
      </c>
      <c r="H7269" s="96">
        <v>43820</v>
      </c>
      <c r="I7269" s="96">
        <v>43912</v>
      </c>
      <c r="J7269" s="36">
        <f t="shared" si="248"/>
        <v>93</v>
      </c>
      <c r="K7269" s="36">
        <v>4.75</v>
      </c>
      <c r="L7269" s="36">
        <v>4.75</v>
      </c>
      <c r="M7269" s="38">
        <f t="shared" si="249"/>
        <v>613.541666666667</v>
      </c>
      <c r="N7269" s="56" t="s">
        <v>17110</v>
      </c>
      <c r="O7269" s="48" t="s">
        <v>16955</v>
      </c>
    </row>
    <row r="7270" s="3" customFormat="1" ht="21" customHeight="1" spans="1:15">
      <c r="A7270" s="27">
        <v>7267</v>
      </c>
      <c r="B7270" s="48" t="s">
        <v>17111</v>
      </c>
      <c r="C7270" s="48" t="s">
        <v>17088</v>
      </c>
      <c r="D7270" s="36" t="s">
        <v>1152</v>
      </c>
      <c r="E7270" s="55">
        <v>50000</v>
      </c>
      <c r="F7270" s="96">
        <v>42817</v>
      </c>
      <c r="G7270" s="96">
        <v>43912</v>
      </c>
      <c r="H7270" s="96">
        <v>43820</v>
      </c>
      <c r="I7270" s="96">
        <v>43912</v>
      </c>
      <c r="J7270" s="36">
        <f t="shared" si="248"/>
        <v>93</v>
      </c>
      <c r="K7270" s="36">
        <v>4.75</v>
      </c>
      <c r="L7270" s="36">
        <v>4.75</v>
      </c>
      <c r="M7270" s="38">
        <f t="shared" si="249"/>
        <v>613.541666666667</v>
      </c>
      <c r="N7270" s="56" t="s">
        <v>17112</v>
      </c>
      <c r="O7270" s="48" t="s">
        <v>16955</v>
      </c>
    </row>
    <row r="7271" s="3" customFormat="1" ht="21" customHeight="1" spans="1:15">
      <c r="A7271" s="27">
        <v>7268</v>
      </c>
      <c r="B7271" s="48" t="s">
        <v>17113</v>
      </c>
      <c r="C7271" s="48" t="s">
        <v>17006</v>
      </c>
      <c r="D7271" s="36" t="s">
        <v>1152</v>
      </c>
      <c r="E7271" s="55">
        <v>50000</v>
      </c>
      <c r="F7271" s="96">
        <v>42817</v>
      </c>
      <c r="G7271" s="96">
        <v>43912</v>
      </c>
      <c r="H7271" s="96">
        <v>43820</v>
      </c>
      <c r="I7271" s="96">
        <v>43912</v>
      </c>
      <c r="J7271" s="36">
        <f t="shared" si="248"/>
        <v>93</v>
      </c>
      <c r="K7271" s="36">
        <v>4.75</v>
      </c>
      <c r="L7271" s="36">
        <v>4.75</v>
      </c>
      <c r="M7271" s="38">
        <f t="shared" si="249"/>
        <v>613.541666666667</v>
      </c>
      <c r="N7271" s="56" t="s">
        <v>17114</v>
      </c>
      <c r="O7271" s="48" t="s">
        <v>16955</v>
      </c>
    </row>
    <row r="7272" s="3" customFormat="1" ht="21" customHeight="1" spans="1:15">
      <c r="A7272" s="27">
        <v>7269</v>
      </c>
      <c r="B7272" s="48" t="s">
        <v>17115</v>
      </c>
      <c r="C7272" s="48" t="s">
        <v>16965</v>
      </c>
      <c r="D7272" s="36" t="s">
        <v>1152</v>
      </c>
      <c r="E7272" s="55">
        <v>50000</v>
      </c>
      <c r="F7272" s="96">
        <v>42818</v>
      </c>
      <c r="G7272" s="96">
        <v>43913</v>
      </c>
      <c r="H7272" s="96">
        <v>43820</v>
      </c>
      <c r="I7272" s="96">
        <v>43913</v>
      </c>
      <c r="J7272" s="36">
        <f t="shared" si="248"/>
        <v>94</v>
      </c>
      <c r="K7272" s="36">
        <v>4.75</v>
      </c>
      <c r="L7272" s="36">
        <v>4.75</v>
      </c>
      <c r="M7272" s="38">
        <f t="shared" si="249"/>
        <v>620.138888888889</v>
      </c>
      <c r="N7272" s="56" t="s">
        <v>17116</v>
      </c>
      <c r="O7272" s="48" t="s">
        <v>16955</v>
      </c>
    </row>
    <row r="7273" s="3" customFormat="1" ht="21" customHeight="1" spans="1:15">
      <c r="A7273" s="27">
        <v>7270</v>
      </c>
      <c r="B7273" s="48" t="s">
        <v>17117</v>
      </c>
      <c r="C7273" s="48" t="s">
        <v>17083</v>
      </c>
      <c r="D7273" s="36" t="s">
        <v>1152</v>
      </c>
      <c r="E7273" s="55">
        <v>50000</v>
      </c>
      <c r="F7273" s="96">
        <v>42821</v>
      </c>
      <c r="G7273" s="96">
        <v>43916</v>
      </c>
      <c r="H7273" s="96">
        <v>43820</v>
      </c>
      <c r="I7273" s="96">
        <v>43916</v>
      </c>
      <c r="J7273" s="36">
        <f t="shared" si="248"/>
        <v>97</v>
      </c>
      <c r="K7273" s="36">
        <v>4.75</v>
      </c>
      <c r="L7273" s="36">
        <v>4.75</v>
      </c>
      <c r="M7273" s="38">
        <f t="shared" si="249"/>
        <v>639.930555555556</v>
      </c>
      <c r="N7273" s="56" t="s">
        <v>17118</v>
      </c>
      <c r="O7273" s="48" t="s">
        <v>16955</v>
      </c>
    </row>
    <row r="7274" s="3" customFormat="1" ht="21" customHeight="1" spans="1:15">
      <c r="A7274" s="27">
        <v>7271</v>
      </c>
      <c r="B7274" s="48" t="s">
        <v>17119</v>
      </c>
      <c r="C7274" s="48" t="s">
        <v>17120</v>
      </c>
      <c r="D7274" s="36" t="s">
        <v>1152</v>
      </c>
      <c r="E7274" s="55">
        <v>50000</v>
      </c>
      <c r="F7274" s="96">
        <v>42823</v>
      </c>
      <c r="G7274" s="96">
        <v>43918</v>
      </c>
      <c r="H7274" s="96">
        <v>43820</v>
      </c>
      <c r="I7274" s="96">
        <v>43918</v>
      </c>
      <c r="J7274" s="36">
        <f t="shared" si="248"/>
        <v>99</v>
      </c>
      <c r="K7274" s="36">
        <v>4.75</v>
      </c>
      <c r="L7274" s="36">
        <v>4.75</v>
      </c>
      <c r="M7274" s="38">
        <f t="shared" si="249"/>
        <v>653.125</v>
      </c>
      <c r="N7274" s="56" t="s">
        <v>17121</v>
      </c>
      <c r="O7274" s="48" t="s">
        <v>16955</v>
      </c>
    </row>
    <row r="7275" s="3" customFormat="1" ht="21" customHeight="1" spans="1:15">
      <c r="A7275" s="27">
        <v>7272</v>
      </c>
      <c r="B7275" s="48" t="s">
        <v>17122</v>
      </c>
      <c r="C7275" s="48" t="s">
        <v>17123</v>
      </c>
      <c r="D7275" s="36" t="s">
        <v>1152</v>
      </c>
      <c r="E7275" s="55">
        <v>50000</v>
      </c>
      <c r="F7275" s="96">
        <v>42823</v>
      </c>
      <c r="G7275" s="96">
        <v>43918</v>
      </c>
      <c r="H7275" s="96">
        <v>43820</v>
      </c>
      <c r="I7275" s="96">
        <v>43918</v>
      </c>
      <c r="J7275" s="36">
        <f t="shared" si="248"/>
        <v>99</v>
      </c>
      <c r="K7275" s="36">
        <v>4.75</v>
      </c>
      <c r="L7275" s="36">
        <v>4.75</v>
      </c>
      <c r="M7275" s="38">
        <f t="shared" si="249"/>
        <v>653.125</v>
      </c>
      <c r="N7275" s="56" t="s">
        <v>17124</v>
      </c>
      <c r="O7275" s="48" t="s">
        <v>16955</v>
      </c>
    </row>
    <row r="7276" s="3" customFormat="1" ht="21" customHeight="1" spans="1:15">
      <c r="A7276" s="27">
        <v>7273</v>
      </c>
      <c r="B7276" s="48" t="s">
        <v>17125</v>
      </c>
      <c r="C7276" s="48" t="s">
        <v>17083</v>
      </c>
      <c r="D7276" s="36" t="s">
        <v>1152</v>
      </c>
      <c r="E7276" s="55">
        <v>50000</v>
      </c>
      <c r="F7276" s="96">
        <v>42824</v>
      </c>
      <c r="G7276" s="96">
        <v>43919</v>
      </c>
      <c r="H7276" s="96">
        <v>43820</v>
      </c>
      <c r="I7276" s="96">
        <v>43919</v>
      </c>
      <c r="J7276" s="36">
        <f t="shared" si="248"/>
        <v>100</v>
      </c>
      <c r="K7276" s="36">
        <v>4.75</v>
      </c>
      <c r="L7276" s="36">
        <v>4.75</v>
      </c>
      <c r="M7276" s="38">
        <f t="shared" si="249"/>
        <v>659.722222222222</v>
      </c>
      <c r="N7276" s="56" t="s">
        <v>17126</v>
      </c>
      <c r="O7276" s="48" t="s">
        <v>16955</v>
      </c>
    </row>
    <row r="7277" s="3" customFormat="1" ht="21" customHeight="1" spans="1:15">
      <c r="A7277" s="27">
        <v>7274</v>
      </c>
      <c r="B7277" s="48" t="s">
        <v>17127</v>
      </c>
      <c r="C7277" s="48" t="s">
        <v>16998</v>
      </c>
      <c r="D7277" s="36" t="s">
        <v>1152</v>
      </c>
      <c r="E7277" s="55">
        <v>40000</v>
      </c>
      <c r="F7277" s="96">
        <v>42826</v>
      </c>
      <c r="G7277" s="96">
        <v>43921</v>
      </c>
      <c r="H7277" s="96">
        <v>43820</v>
      </c>
      <c r="I7277" s="96">
        <v>43921</v>
      </c>
      <c r="J7277" s="36">
        <f t="shared" si="248"/>
        <v>102</v>
      </c>
      <c r="K7277" s="36">
        <v>4.75</v>
      </c>
      <c r="L7277" s="36">
        <v>4.75</v>
      </c>
      <c r="M7277" s="38">
        <f t="shared" si="249"/>
        <v>538.333333333333</v>
      </c>
      <c r="N7277" s="56" t="s">
        <v>17128</v>
      </c>
      <c r="O7277" s="48" t="s">
        <v>16955</v>
      </c>
    </row>
    <row r="7278" s="3" customFormat="1" ht="21" customHeight="1" spans="1:15">
      <c r="A7278" s="27">
        <v>7275</v>
      </c>
      <c r="B7278" s="48" t="s">
        <v>17129</v>
      </c>
      <c r="C7278" s="48" t="s">
        <v>16968</v>
      </c>
      <c r="D7278" s="36" t="s">
        <v>1152</v>
      </c>
      <c r="E7278" s="55">
        <v>50000</v>
      </c>
      <c r="F7278" s="96">
        <v>42827</v>
      </c>
      <c r="G7278" s="96">
        <v>43922</v>
      </c>
      <c r="H7278" s="96">
        <v>43820</v>
      </c>
      <c r="I7278" s="96">
        <v>43922</v>
      </c>
      <c r="J7278" s="36">
        <f t="shared" si="248"/>
        <v>103</v>
      </c>
      <c r="K7278" s="36">
        <v>4.75</v>
      </c>
      <c r="L7278" s="36">
        <v>4.75</v>
      </c>
      <c r="M7278" s="38">
        <f t="shared" si="249"/>
        <v>679.513888888889</v>
      </c>
      <c r="N7278" s="56" t="s">
        <v>17130</v>
      </c>
      <c r="O7278" s="48" t="s">
        <v>16955</v>
      </c>
    </row>
    <row r="7279" s="3" customFormat="1" ht="21" customHeight="1" spans="1:15">
      <c r="A7279" s="27">
        <v>7276</v>
      </c>
      <c r="B7279" s="48" t="s">
        <v>17131</v>
      </c>
      <c r="C7279" s="48" t="s">
        <v>17076</v>
      </c>
      <c r="D7279" s="36" t="s">
        <v>1152</v>
      </c>
      <c r="E7279" s="55">
        <v>50000</v>
      </c>
      <c r="F7279" s="96">
        <v>42827</v>
      </c>
      <c r="G7279" s="96">
        <v>43922</v>
      </c>
      <c r="H7279" s="96">
        <v>43820</v>
      </c>
      <c r="I7279" s="96">
        <v>43922</v>
      </c>
      <c r="J7279" s="36">
        <f t="shared" si="248"/>
        <v>103</v>
      </c>
      <c r="K7279" s="36">
        <v>4.75</v>
      </c>
      <c r="L7279" s="36">
        <v>4.75</v>
      </c>
      <c r="M7279" s="38">
        <f t="shared" si="249"/>
        <v>679.513888888889</v>
      </c>
      <c r="N7279" s="56" t="s">
        <v>17132</v>
      </c>
      <c r="O7279" s="48" t="s">
        <v>16955</v>
      </c>
    </row>
    <row r="7280" s="3" customFormat="1" ht="21" customHeight="1" spans="1:15">
      <c r="A7280" s="27">
        <v>7277</v>
      </c>
      <c r="B7280" s="48" t="s">
        <v>17033</v>
      </c>
      <c r="C7280" s="48" t="s">
        <v>17003</v>
      </c>
      <c r="D7280" s="36" t="s">
        <v>1152</v>
      </c>
      <c r="E7280" s="55">
        <v>30000</v>
      </c>
      <c r="F7280" s="96">
        <v>42827</v>
      </c>
      <c r="G7280" s="96">
        <v>43922</v>
      </c>
      <c r="H7280" s="96">
        <v>43820</v>
      </c>
      <c r="I7280" s="96">
        <v>43922</v>
      </c>
      <c r="J7280" s="36">
        <f t="shared" si="248"/>
        <v>103</v>
      </c>
      <c r="K7280" s="36">
        <v>4.75</v>
      </c>
      <c r="L7280" s="36">
        <v>4.75</v>
      </c>
      <c r="M7280" s="38">
        <f t="shared" si="249"/>
        <v>407.708333333333</v>
      </c>
      <c r="N7280" s="56" t="s">
        <v>17133</v>
      </c>
      <c r="O7280" s="48" t="s">
        <v>16955</v>
      </c>
    </row>
    <row r="7281" s="3" customFormat="1" ht="21" customHeight="1" spans="1:15">
      <c r="A7281" s="27">
        <v>7278</v>
      </c>
      <c r="B7281" s="48" t="s">
        <v>17134</v>
      </c>
      <c r="C7281" s="48" t="s">
        <v>17135</v>
      </c>
      <c r="D7281" s="36" t="s">
        <v>1152</v>
      </c>
      <c r="E7281" s="55">
        <v>50000</v>
      </c>
      <c r="F7281" s="96">
        <v>42827</v>
      </c>
      <c r="G7281" s="96">
        <v>43922</v>
      </c>
      <c r="H7281" s="96">
        <v>43820</v>
      </c>
      <c r="I7281" s="96">
        <v>43922</v>
      </c>
      <c r="J7281" s="36">
        <f t="shared" si="248"/>
        <v>103</v>
      </c>
      <c r="K7281" s="36">
        <v>4.75</v>
      </c>
      <c r="L7281" s="36">
        <v>4.75</v>
      </c>
      <c r="M7281" s="38">
        <f t="shared" si="249"/>
        <v>679.513888888889</v>
      </c>
      <c r="N7281" s="56" t="s">
        <v>17136</v>
      </c>
      <c r="O7281" s="48" t="s">
        <v>16955</v>
      </c>
    </row>
    <row r="7282" s="3" customFormat="1" ht="21" customHeight="1" spans="1:15">
      <c r="A7282" s="27">
        <v>7279</v>
      </c>
      <c r="B7282" s="48" t="s">
        <v>17137</v>
      </c>
      <c r="C7282" s="48" t="s">
        <v>17014</v>
      </c>
      <c r="D7282" s="36" t="s">
        <v>1152</v>
      </c>
      <c r="E7282" s="55">
        <v>40000</v>
      </c>
      <c r="F7282" s="96">
        <v>42830</v>
      </c>
      <c r="G7282" s="96">
        <v>43925</v>
      </c>
      <c r="H7282" s="96">
        <v>43820</v>
      </c>
      <c r="I7282" s="96">
        <v>43925</v>
      </c>
      <c r="J7282" s="36">
        <f t="shared" si="248"/>
        <v>106</v>
      </c>
      <c r="K7282" s="36">
        <v>4.75</v>
      </c>
      <c r="L7282" s="36">
        <v>4.75</v>
      </c>
      <c r="M7282" s="38">
        <f t="shared" si="249"/>
        <v>559.444444444444</v>
      </c>
      <c r="N7282" s="56" t="s">
        <v>17138</v>
      </c>
      <c r="O7282" s="48" t="s">
        <v>16955</v>
      </c>
    </row>
    <row r="7283" s="3" customFormat="1" ht="21" customHeight="1" spans="1:15">
      <c r="A7283" s="27">
        <v>7280</v>
      </c>
      <c r="B7283" s="48" t="s">
        <v>17139</v>
      </c>
      <c r="C7283" s="48" t="s">
        <v>17140</v>
      </c>
      <c r="D7283" s="36" t="s">
        <v>1152</v>
      </c>
      <c r="E7283" s="55">
        <v>50000</v>
      </c>
      <c r="F7283" s="96">
        <v>42830</v>
      </c>
      <c r="G7283" s="96">
        <v>43925</v>
      </c>
      <c r="H7283" s="96">
        <v>43820</v>
      </c>
      <c r="I7283" s="96">
        <v>43925</v>
      </c>
      <c r="J7283" s="36">
        <f t="shared" si="248"/>
        <v>106</v>
      </c>
      <c r="K7283" s="36">
        <v>4.75</v>
      </c>
      <c r="L7283" s="36">
        <v>4.75</v>
      </c>
      <c r="M7283" s="38">
        <f t="shared" si="249"/>
        <v>699.305555555555</v>
      </c>
      <c r="N7283" s="56" t="s">
        <v>17141</v>
      </c>
      <c r="O7283" s="48" t="s">
        <v>16955</v>
      </c>
    </row>
    <row r="7284" s="3" customFormat="1" ht="21" customHeight="1" spans="1:15">
      <c r="A7284" s="27">
        <v>7281</v>
      </c>
      <c r="B7284" s="48" t="s">
        <v>17142</v>
      </c>
      <c r="C7284" s="48" t="s">
        <v>17143</v>
      </c>
      <c r="D7284" s="36" t="s">
        <v>1152</v>
      </c>
      <c r="E7284" s="55">
        <v>50000</v>
      </c>
      <c r="F7284" s="96">
        <v>42830</v>
      </c>
      <c r="G7284" s="96">
        <v>43925</v>
      </c>
      <c r="H7284" s="96">
        <v>43820</v>
      </c>
      <c r="I7284" s="96">
        <v>43925</v>
      </c>
      <c r="J7284" s="36">
        <f t="shared" si="248"/>
        <v>106</v>
      </c>
      <c r="K7284" s="36">
        <v>4.75</v>
      </c>
      <c r="L7284" s="36">
        <v>4.75</v>
      </c>
      <c r="M7284" s="38">
        <f t="shared" si="249"/>
        <v>699.305555555555</v>
      </c>
      <c r="N7284" s="56" t="s">
        <v>17144</v>
      </c>
      <c r="O7284" s="48" t="s">
        <v>16955</v>
      </c>
    </row>
    <row r="7285" s="3" customFormat="1" ht="21" customHeight="1" spans="1:15">
      <c r="A7285" s="27">
        <v>7282</v>
      </c>
      <c r="B7285" s="48" t="s">
        <v>17145</v>
      </c>
      <c r="C7285" s="48" t="s">
        <v>17143</v>
      </c>
      <c r="D7285" s="36" t="s">
        <v>1152</v>
      </c>
      <c r="E7285" s="55">
        <v>50000</v>
      </c>
      <c r="F7285" s="96">
        <v>42830</v>
      </c>
      <c r="G7285" s="96">
        <v>43925</v>
      </c>
      <c r="H7285" s="96">
        <v>43820</v>
      </c>
      <c r="I7285" s="96">
        <v>43925</v>
      </c>
      <c r="J7285" s="36">
        <f t="shared" si="248"/>
        <v>106</v>
      </c>
      <c r="K7285" s="36">
        <v>4.75</v>
      </c>
      <c r="L7285" s="36">
        <v>4.75</v>
      </c>
      <c r="M7285" s="38">
        <f t="shared" si="249"/>
        <v>699.305555555555</v>
      </c>
      <c r="N7285" s="56" t="s">
        <v>17146</v>
      </c>
      <c r="O7285" s="48" t="s">
        <v>16955</v>
      </c>
    </row>
    <row r="7286" s="3" customFormat="1" ht="21" customHeight="1" spans="1:15">
      <c r="A7286" s="27">
        <v>7283</v>
      </c>
      <c r="B7286" s="48" t="s">
        <v>17147</v>
      </c>
      <c r="C7286" s="48" t="s">
        <v>17143</v>
      </c>
      <c r="D7286" s="36" t="s">
        <v>1152</v>
      </c>
      <c r="E7286" s="55">
        <v>50000</v>
      </c>
      <c r="F7286" s="96">
        <v>42830</v>
      </c>
      <c r="G7286" s="96">
        <v>43925</v>
      </c>
      <c r="H7286" s="96">
        <v>43820</v>
      </c>
      <c r="I7286" s="96">
        <v>43925</v>
      </c>
      <c r="J7286" s="36">
        <f t="shared" si="248"/>
        <v>106</v>
      </c>
      <c r="K7286" s="36">
        <v>4.75</v>
      </c>
      <c r="L7286" s="36">
        <v>4.75</v>
      </c>
      <c r="M7286" s="38">
        <f t="shared" si="249"/>
        <v>699.305555555555</v>
      </c>
      <c r="N7286" s="56" t="s">
        <v>17148</v>
      </c>
      <c r="O7286" s="48" t="s">
        <v>16955</v>
      </c>
    </row>
    <row r="7287" s="3" customFormat="1" ht="21" customHeight="1" spans="1:15">
      <c r="A7287" s="27">
        <v>7284</v>
      </c>
      <c r="B7287" s="48" t="s">
        <v>17149</v>
      </c>
      <c r="C7287" s="48" t="s">
        <v>17150</v>
      </c>
      <c r="D7287" s="36" t="s">
        <v>1152</v>
      </c>
      <c r="E7287" s="55">
        <v>50000</v>
      </c>
      <c r="F7287" s="96">
        <v>42831</v>
      </c>
      <c r="G7287" s="96">
        <v>43926</v>
      </c>
      <c r="H7287" s="96">
        <v>43820</v>
      </c>
      <c r="I7287" s="96">
        <v>43926</v>
      </c>
      <c r="J7287" s="36">
        <f t="shared" si="248"/>
        <v>107</v>
      </c>
      <c r="K7287" s="36">
        <v>4.75</v>
      </c>
      <c r="L7287" s="36">
        <v>4.75</v>
      </c>
      <c r="M7287" s="38">
        <f t="shared" si="249"/>
        <v>705.902777777778</v>
      </c>
      <c r="N7287" s="56" t="s">
        <v>17151</v>
      </c>
      <c r="O7287" s="48" t="s">
        <v>16955</v>
      </c>
    </row>
    <row r="7288" s="3" customFormat="1" ht="21" customHeight="1" spans="1:15">
      <c r="A7288" s="27">
        <v>7285</v>
      </c>
      <c r="B7288" s="48" t="s">
        <v>17152</v>
      </c>
      <c r="C7288" s="48" t="s">
        <v>17153</v>
      </c>
      <c r="D7288" s="36" t="s">
        <v>1152</v>
      </c>
      <c r="E7288" s="55">
        <v>50000</v>
      </c>
      <c r="F7288" s="96">
        <v>42831</v>
      </c>
      <c r="G7288" s="96">
        <v>43926</v>
      </c>
      <c r="H7288" s="96">
        <v>43820</v>
      </c>
      <c r="I7288" s="96">
        <v>43926</v>
      </c>
      <c r="J7288" s="36">
        <f t="shared" si="248"/>
        <v>107</v>
      </c>
      <c r="K7288" s="36">
        <v>4.75</v>
      </c>
      <c r="L7288" s="36">
        <v>4.75</v>
      </c>
      <c r="M7288" s="38">
        <f t="shared" si="249"/>
        <v>705.902777777778</v>
      </c>
      <c r="N7288" s="56" t="s">
        <v>17154</v>
      </c>
      <c r="O7288" s="48" t="s">
        <v>16955</v>
      </c>
    </row>
    <row r="7289" s="3" customFormat="1" ht="21" customHeight="1" spans="1:15">
      <c r="A7289" s="27">
        <v>7286</v>
      </c>
      <c r="B7289" s="48" t="s">
        <v>17155</v>
      </c>
      <c r="C7289" s="48" t="s">
        <v>17123</v>
      </c>
      <c r="D7289" s="36" t="s">
        <v>1152</v>
      </c>
      <c r="E7289" s="55">
        <v>50000</v>
      </c>
      <c r="F7289" s="96">
        <v>42831</v>
      </c>
      <c r="G7289" s="96">
        <v>43926</v>
      </c>
      <c r="H7289" s="96">
        <v>43820</v>
      </c>
      <c r="I7289" s="96">
        <v>43926</v>
      </c>
      <c r="J7289" s="36">
        <f t="shared" si="248"/>
        <v>107</v>
      </c>
      <c r="K7289" s="36">
        <v>4.75</v>
      </c>
      <c r="L7289" s="36">
        <v>4.75</v>
      </c>
      <c r="M7289" s="38">
        <f t="shared" si="249"/>
        <v>705.902777777778</v>
      </c>
      <c r="N7289" s="56" t="s">
        <v>17156</v>
      </c>
      <c r="O7289" s="48" t="s">
        <v>16955</v>
      </c>
    </row>
    <row r="7290" s="3" customFormat="1" ht="21" customHeight="1" spans="1:15">
      <c r="A7290" s="27">
        <v>7287</v>
      </c>
      <c r="B7290" s="48" t="s">
        <v>17157</v>
      </c>
      <c r="C7290" s="48" t="s">
        <v>17158</v>
      </c>
      <c r="D7290" s="36" t="s">
        <v>1152</v>
      </c>
      <c r="E7290" s="55">
        <v>50000</v>
      </c>
      <c r="F7290" s="96">
        <v>42831</v>
      </c>
      <c r="G7290" s="96">
        <v>43926</v>
      </c>
      <c r="H7290" s="96">
        <v>43820</v>
      </c>
      <c r="I7290" s="96">
        <v>43926</v>
      </c>
      <c r="J7290" s="36">
        <f t="shared" si="248"/>
        <v>107</v>
      </c>
      <c r="K7290" s="36">
        <v>4.75</v>
      </c>
      <c r="L7290" s="36">
        <v>4.75</v>
      </c>
      <c r="M7290" s="38">
        <f t="shared" si="249"/>
        <v>705.902777777778</v>
      </c>
      <c r="N7290" s="56" t="s">
        <v>17159</v>
      </c>
      <c r="O7290" s="48" t="s">
        <v>16955</v>
      </c>
    </row>
    <row r="7291" s="3" customFormat="1" ht="21" customHeight="1" spans="1:15">
      <c r="A7291" s="27">
        <v>7288</v>
      </c>
      <c r="B7291" s="48" t="s">
        <v>17160</v>
      </c>
      <c r="C7291" s="48" t="s">
        <v>17161</v>
      </c>
      <c r="D7291" s="36" t="s">
        <v>1152</v>
      </c>
      <c r="E7291" s="55">
        <v>50000</v>
      </c>
      <c r="F7291" s="96">
        <v>42831</v>
      </c>
      <c r="G7291" s="96">
        <v>43926</v>
      </c>
      <c r="H7291" s="96">
        <v>43820</v>
      </c>
      <c r="I7291" s="96">
        <v>43926</v>
      </c>
      <c r="J7291" s="36">
        <f t="shared" si="248"/>
        <v>107</v>
      </c>
      <c r="K7291" s="36">
        <v>4.75</v>
      </c>
      <c r="L7291" s="36">
        <v>4.75</v>
      </c>
      <c r="M7291" s="38">
        <f t="shared" si="249"/>
        <v>705.902777777778</v>
      </c>
      <c r="N7291" s="56" t="s">
        <v>17162</v>
      </c>
      <c r="O7291" s="48" t="s">
        <v>16955</v>
      </c>
    </row>
    <row r="7292" s="3" customFormat="1" ht="21" customHeight="1" spans="1:15">
      <c r="A7292" s="27">
        <v>7289</v>
      </c>
      <c r="B7292" s="48" t="s">
        <v>17163</v>
      </c>
      <c r="C7292" s="48" t="s">
        <v>17164</v>
      </c>
      <c r="D7292" s="36" t="s">
        <v>1152</v>
      </c>
      <c r="E7292" s="55">
        <v>50000</v>
      </c>
      <c r="F7292" s="96">
        <v>42831</v>
      </c>
      <c r="G7292" s="96">
        <v>43926</v>
      </c>
      <c r="H7292" s="96">
        <v>43820</v>
      </c>
      <c r="I7292" s="96">
        <v>43926</v>
      </c>
      <c r="J7292" s="36">
        <f t="shared" si="248"/>
        <v>107</v>
      </c>
      <c r="K7292" s="36">
        <v>4.75</v>
      </c>
      <c r="L7292" s="36">
        <v>4.75</v>
      </c>
      <c r="M7292" s="38">
        <f t="shared" si="249"/>
        <v>705.902777777778</v>
      </c>
      <c r="N7292" s="56" t="s">
        <v>17165</v>
      </c>
      <c r="O7292" s="48" t="s">
        <v>16955</v>
      </c>
    </row>
    <row r="7293" s="3" customFormat="1" ht="21" customHeight="1" spans="1:15">
      <c r="A7293" s="27">
        <v>7290</v>
      </c>
      <c r="B7293" s="48" t="s">
        <v>6671</v>
      </c>
      <c r="C7293" s="48" t="s">
        <v>17056</v>
      </c>
      <c r="D7293" s="36" t="s">
        <v>1152</v>
      </c>
      <c r="E7293" s="55">
        <v>20000</v>
      </c>
      <c r="F7293" s="96">
        <v>42831</v>
      </c>
      <c r="G7293" s="96">
        <v>43926</v>
      </c>
      <c r="H7293" s="96">
        <v>43820</v>
      </c>
      <c r="I7293" s="96">
        <v>43926</v>
      </c>
      <c r="J7293" s="36">
        <f t="shared" si="248"/>
        <v>107</v>
      </c>
      <c r="K7293" s="36">
        <v>4.75</v>
      </c>
      <c r="L7293" s="36">
        <v>4.75</v>
      </c>
      <c r="M7293" s="38">
        <f t="shared" si="249"/>
        <v>282.361111111111</v>
      </c>
      <c r="N7293" s="56" t="s">
        <v>17166</v>
      </c>
      <c r="O7293" s="48" t="s">
        <v>16955</v>
      </c>
    </row>
    <row r="7294" s="3" customFormat="1" ht="21" customHeight="1" spans="1:15">
      <c r="A7294" s="27">
        <v>7291</v>
      </c>
      <c r="B7294" s="48" t="s">
        <v>17167</v>
      </c>
      <c r="C7294" s="48" t="s">
        <v>17168</v>
      </c>
      <c r="D7294" s="36" t="s">
        <v>1152</v>
      </c>
      <c r="E7294" s="55">
        <v>50000</v>
      </c>
      <c r="F7294" s="96">
        <v>42831</v>
      </c>
      <c r="G7294" s="96">
        <v>43926</v>
      </c>
      <c r="H7294" s="96">
        <v>43820</v>
      </c>
      <c r="I7294" s="96">
        <v>43926</v>
      </c>
      <c r="J7294" s="36">
        <f t="shared" si="248"/>
        <v>107</v>
      </c>
      <c r="K7294" s="36">
        <v>4.75</v>
      </c>
      <c r="L7294" s="36">
        <v>4.75</v>
      </c>
      <c r="M7294" s="38">
        <f t="shared" si="249"/>
        <v>705.902777777778</v>
      </c>
      <c r="N7294" s="56" t="s">
        <v>17169</v>
      </c>
      <c r="O7294" s="48" t="s">
        <v>16955</v>
      </c>
    </row>
    <row r="7295" s="3" customFormat="1" ht="21" customHeight="1" spans="1:15">
      <c r="A7295" s="27">
        <v>7292</v>
      </c>
      <c r="B7295" s="48" t="s">
        <v>17170</v>
      </c>
      <c r="C7295" s="48" t="s">
        <v>17150</v>
      </c>
      <c r="D7295" s="36" t="s">
        <v>1152</v>
      </c>
      <c r="E7295" s="55">
        <v>20000</v>
      </c>
      <c r="F7295" s="96">
        <v>42831</v>
      </c>
      <c r="G7295" s="96">
        <v>43926</v>
      </c>
      <c r="H7295" s="96">
        <v>43820</v>
      </c>
      <c r="I7295" s="96">
        <v>43926</v>
      </c>
      <c r="J7295" s="36">
        <f t="shared" si="248"/>
        <v>107</v>
      </c>
      <c r="K7295" s="36">
        <v>4.75</v>
      </c>
      <c r="L7295" s="36">
        <v>4.75</v>
      </c>
      <c r="M7295" s="38">
        <f t="shared" si="249"/>
        <v>282.361111111111</v>
      </c>
      <c r="N7295" s="56" t="s">
        <v>17171</v>
      </c>
      <c r="O7295" s="48" t="s">
        <v>16955</v>
      </c>
    </row>
    <row r="7296" s="3" customFormat="1" ht="21" customHeight="1" spans="1:15">
      <c r="A7296" s="27">
        <v>7293</v>
      </c>
      <c r="B7296" s="48" t="s">
        <v>17172</v>
      </c>
      <c r="C7296" s="48" t="s">
        <v>17173</v>
      </c>
      <c r="D7296" s="36" t="s">
        <v>1152</v>
      </c>
      <c r="E7296" s="55">
        <v>50000</v>
      </c>
      <c r="F7296" s="96">
        <v>42831</v>
      </c>
      <c r="G7296" s="96">
        <v>43926</v>
      </c>
      <c r="H7296" s="96">
        <v>43820</v>
      </c>
      <c r="I7296" s="96">
        <v>43926</v>
      </c>
      <c r="J7296" s="36">
        <f t="shared" si="248"/>
        <v>107</v>
      </c>
      <c r="K7296" s="36">
        <v>4.75</v>
      </c>
      <c r="L7296" s="36">
        <v>4.75</v>
      </c>
      <c r="M7296" s="38">
        <f t="shared" si="249"/>
        <v>705.902777777778</v>
      </c>
      <c r="N7296" s="56" t="s">
        <v>17174</v>
      </c>
      <c r="O7296" s="48" t="s">
        <v>16955</v>
      </c>
    </row>
    <row r="7297" s="3" customFormat="1" ht="21" customHeight="1" spans="1:15">
      <c r="A7297" s="27">
        <v>7294</v>
      </c>
      <c r="B7297" s="48" t="s">
        <v>17175</v>
      </c>
      <c r="C7297" s="48" t="s">
        <v>16971</v>
      </c>
      <c r="D7297" s="36" t="s">
        <v>1152</v>
      </c>
      <c r="E7297" s="55">
        <v>50000</v>
      </c>
      <c r="F7297" s="96">
        <v>42831</v>
      </c>
      <c r="G7297" s="96">
        <v>43926</v>
      </c>
      <c r="H7297" s="96">
        <v>43820</v>
      </c>
      <c r="I7297" s="96">
        <v>43926</v>
      </c>
      <c r="J7297" s="36">
        <f t="shared" si="248"/>
        <v>107</v>
      </c>
      <c r="K7297" s="36">
        <v>4.75</v>
      </c>
      <c r="L7297" s="36">
        <v>4.75</v>
      </c>
      <c r="M7297" s="38">
        <f t="shared" si="249"/>
        <v>705.902777777778</v>
      </c>
      <c r="N7297" s="56" t="s">
        <v>17176</v>
      </c>
      <c r="O7297" s="48" t="s">
        <v>16955</v>
      </c>
    </row>
    <row r="7298" s="3" customFormat="1" ht="21" customHeight="1" spans="1:15">
      <c r="A7298" s="27">
        <v>7295</v>
      </c>
      <c r="B7298" s="48" t="s">
        <v>17177</v>
      </c>
      <c r="C7298" s="48" t="s">
        <v>17178</v>
      </c>
      <c r="D7298" s="36" t="s">
        <v>1152</v>
      </c>
      <c r="E7298" s="55">
        <v>50000</v>
      </c>
      <c r="F7298" s="96">
        <v>42831</v>
      </c>
      <c r="G7298" s="96">
        <v>43926</v>
      </c>
      <c r="H7298" s="96">
        <v>43820</v>
      </c>
      <c r="I7298" s="96">
        <v>43926</v>
      </c>
      <c r="J7298" s="36">
        <f t="shared" si="248"/>
        <v>107</v>
      </c>
      <c r="K7298" s="36">
        <v>4.75</v>
      </c>
      <c r="L7298" s="36">
        <v>4.75</v>
      </c>
      <c r="M7298" s="38">
        <f t="shared" si="249"/>
        <v>705.902777777778</v>
      </c>
      <c r="N7298" s="56" t="s">
        <v>17179</v>
      </c>
      <c r="O7298" s="48" t="s">
        <v>16955</v>
      </c>
    </row>
    <row r="7299" s="3" customFormat="1" ht="21" customHeight="1" spans="1:15">
      <c r="A7299" s="27">
        <v>7296</v>
      </c>
      <c r="B7299" s="48" t="s">
        <v>17180</v>
      </c>
      <c r="C7299" s="48" t="s">
        <v>17181</v>
      </c>
      <c r="D7299" s="36" t="s">
        <v>1152</v>
      </c>
      <c r="E7299" s="55">
        <v>50000</v>
      </c>
      <c r="F7299" s="96">
        <v>42832</v>
      </c>
      <c r="G7299" s="96">
        <v>43927</v>
      </c>
      <c r="H7299" s="96">
        <v>43820</v>
      </c>
      <c r="I7299" s="96">
        <v>43927</v>
      </c>
      <c r="J7299" s="36">
        <f t="shared" si="248"/>
        <v>108</v>
      </c>
      <c r="K7299" s="36">
        <v>4.75</v>
      </c>
      <c r="L7299" s="36">
        <v>4.75</v>
      </c>
      <c r="M7299" s="38">
        <f t="shared" si="249"/>
        <v>712.5</v>
      </c>
      <c r="N7299" s="56" t="s">
        <v>17182</v>
      </c>
      <c r="O7299" s="48" t="s">
        <v>16955</v>
      </c>
    </row>
    <row r="7300" s="3" customFormat="1" ht="21" customHeight="1" spans="1:15">
      <c r="A7300" s="27">
        <v>7297</v>
      </c>
      <c r="B7300" s="48" t="s">
        <v>17183</v>
      </c>
      <c r="C7300" s="48" t="s">
        <v>17184</v>
      </c>
      <c r="D7300" s="36" t="s">
        <v>1152</v>
      </c>
      <c r="E7300" s="55">
        <v>50000</v>
      </c>
      <c r="F7300" s="96">
        <v>42832</v>
      </c>
      <c r="G7300" s="96">
        <v>43927</v>
      </c>
      <c r="H7300" s="96">
        <v>43820</v>
      </c>
      <c r="I7300" s="96">
        <v>43927</v>
      </c>
      <c r="J7300" s="36">
        <f t="shared" ref="J7300:J7363" si="250">I7300-H7300+1</f>
        <v>108</v>
      </c>
      <c r="K7300" s="36">
        <v>4.75</v>
      </c>
      <c r="L7300" s="36">
        <v>4.75</v>
      </c>
      <c r="M7300" s="38">
        <f t="shared" ref="M7300:M7363" si="251">E7300*J7300*L7300/12/30/100</f>
        <v>712.5</v>
      </c>
      <c r="N7300" s="56" t="s">
        <v>17185</v>
      </c>
      <c r="O7300" s="48" t="s">
        <v>16955</v>
      </c>
    </row>
    <row r="7301" s="3" customFormat="1" ht="21" customHeight="1" spans="1:15">
      <c r="A7301" s="27">
        <v>7298</v>
      </c>
      <c r="B7301" s="48" t="s">
        <v>17186</v>
      </c>
      <c r="C7301" s="48" t="s">
        <v>17187</v>
      </c>
      <c r="D7301" s="36" t="s">
        <v>1152</v>
      </c>
      <c r="E7301" s="55">
        <v>50000</v>
      </c>
      <c r="F7301" s="96">
        <v>42832</v>
      </c>
      <c r="G7301" s="96">
        <v>43927</v>
      </c>
      <c r="H7301" s="96">
        <v>43820</v>
      </c>
      <c r="I7301" s="96">
        <v>43927</v>
      </c>
      <c r="J7301" s="36">
        <f t="shared" si="250"/>
        <v>108</v>
      </c>
      <c r="K7301" s="36">
        <v>4.75</v>
      </c>
      <c r="L7301" s="36">
        <v>4.75</v>
      </c>
      <c r="M7301" s="38">
        <f t="shared" si="251"/>
        <v>712.5</v>
      </c>
      <c r="N7301" s="56" t="s">
        <v>17188</v>
      </c>
      <c r="O7301" s="48" t="s">
        <v>16955</v>
      </c>
    </row>
    <row r="7302" s="3" customFormat="1" ht="21" customHeight="1" spans="1:15">
      <c r="A7302" s="27">
        <v>7299</v>
      </c>
      <c r="B7302" s="48" t="s">
        <v>17189</v>
      </c>
      <c r="C7302" s="48" t="s">
        <v>17069</v>
      </c>
      <c r="D7302" s="36" t="s">
        <v>1152</v>
      </c>
      <c r="E7302" s="55">
        <v>50000</v>
      </c>
      <c r="F7302" s="96">
        <v>42833</v>
      </c>
      <c r="G7302" s="96">
        <v>43928</v>
      </c>
      <c r="H7302" s="96">
        <v>43820</v>
      </c>
      <c r="I7302" s="96">
        <v>43928</v>
      </c>
      <c r="J7302" s="36">
        <f t="shared" si="250"/>
        <v>109</v>
      </c>
      <c r="K7302" s="36">
        <v>4.75</v>
      </c>
      <c r="L7302" s="36">
        <v>4.75</v>
      </c>
      <c r="M7302" s="38">
        <f t="shared" si="251"/>
        <v>719.097222222222</v>
      </c>
      <c r="N7302" s="56" t="s">
        <v>17190</v>
      </c>
      <c r="O7302" s="48" t="s">
        <v>16955</v>
      </c>
    </row>
    <row r="7303" s="3" customFormat="1" ht="21" customHeight="1" spans="1:15">
      <c r="A7303" s="27">
        <v>7300</v>
      </c>
      <c r="B7303" s="48" t="s">
        <v>17191</v>
      </c>
      <c r="C7303" s="48" t="s">
        <v>16992</v>
      </c>
      <c r="D7303" s="36" t="s">
        <v>1152</v>
      </c>
      <c r="E7303" s="55">
        <v>50000</v>
      </c>
      <c r="F7303" s="96">
        <v>42833</v>
      </c>
      <c r="G7303" s="96">
        <v>43928</v>
      </c>
      <c r="H7303" s="96">
        <v>43820</v>
      </c>
      <c r="I7303" s="96">
        <v>43928</v>
      </c>
      <c r="J7303" s="36">
        <f t="shared" si="250"/>
        <v>109</v>
      </c>
      <c r="K7303" s="36">
        <v>4.75</v>
      </c>
      <c r="L7303" s="36">
        <v>4.75</v>
      </c>
      <c r="M7303" s="38">
        <f t="shared" si="251"/>
        <v>719.097222222222</v>
      </c>
      <c r="N7303" s="56" t="s">
        <v>17192</v>
      </c>
      <c r="O7303" s="48" t="s">
        <v>16955</v>
      </c>
    </row>
    <row r="7304" s="3" customFormat="1" ht="21" customHeight="1" spans="1:15">
      <c r="A7304" s="27">
        <v>7301</v>
      </c>
      <c r="B7304" s="48" t="s">
        <v>17193</v>
      </c>
      <c r="C7304" s="48" t="s">
        <v>17173</v>
      </c>
      <c r="D7304" s="36" t="s">
        <v>1152</v>
      </c>
      <c r="E7304" s="55">
        <v>50000</v>
      </c>
      <c r="F7304" s="96">
        <v>42833</v>
      </c>
      <c r="G7304" s="96">
        <v>43928</v>
      </c>
      <c r="H7304" s="96">
        <v>43820</v>
      </c>
      <c r="I7304" s="96">
        <v>43928</v>
      </c>
      <c r="J7304" s="36">
        <f t="shared" si="250"/>
        <v>109</v>
      </c>
      <c r="K7304" s="36">
        <v>4.75</v>
      </c>
      <c r="L7304" s="36">
        <v>4.75</v>
      </c>
      <c r="M7304" s="38">
        <f t="shared" si="251"/>
        <v>719.097222222222</v>
      </c>
      <c r="N7304" s="56" t="s">
        <v>17194</v>
      </c>
      <c r="O7304" s="48" t="s">
        <v>16955</v>
      </c>
    </row>
    <row r="7305" s="3" customFormat="1" ht="21" customHeight="1" spans="1:15">
      <c r="A7305" s="27">
        <v>7302</v>
      </c>
      <c r="B7305" s="48" t="s">
        <v>17195</v>
      </c>
      <c r="C7305" s="48" t="s">
        <v>17069</v>
      </c>
      <c r="D7305" s="36" t="s">
        <v>1152</v>
      </c>
      <c r="E7305" s="55">
        <v>50000</v>
      </c>
      <c r="F7305" s="96">
        <v>42835</v>
      </c>
      <c r="G7305" s="96">
        <v>43930</v>
      </c>
      <c r="H7305" s="96">
        <v>43820</v>
      </c>
      <c r="I7305" s="96">
        <v>43930</v>
      </c>
      <c r="J7305" s="36">
        <f t="shared" si="250"/>
        <v>111</v>
      </c>
      <c r="K7305" s="36">
        <v>4.75</v>
      </c>
      <c r="L7305" s="36">
        <v>4.75</v>
      </c>
      <c r="M7305" s="38">
        <f t="shared" si="251"/>
        <v>732.291666666667</v>
      </c>
      <c r="N7305" s="56" t="s">
        <v>17196</v>
      </c>
      <c r="O7305" s="48" t="s">
        <v>16955</v>
      </c>
    </row>
    <row r="7306" s="3" customFormat="1" ht="21" customHeight="1" spans="1:15">
      <c r="A7306" s="27">
        <v>7303</v>
      </c>
      <c r="B7306" s="48" t="s">
        <v>17197</v>
      </c>
      <c r="C7306" s="48" t="s">
        <v>17198</v>
      </c>
      <c r="D7306" s="36" t="s">
        <v>1152</v>
      </c>
      <c r="E7306" s="55">
        <v>20000</v>
      </c>
      <c r="F7306" s="96">
        <v>42835</v>
      </c>
      <c r="G7306" s="96">
        <v>43930</v>
      </c>
      <c r="H7306" s="96">
        <v>43820</v>
      </c>
      <c r="I7306" s="96">
        <v>43930</v>
      </c>
      <c r="J7306" s="36">
        <f t="shared" si="250"/>
        <v>111</v>
      </c>
      <c r="K7306" s="36">
        <v>4.75</v>
      </c>
      <c r="L7306" s="36">
        <v>4.75</v>
      </c>
      <c r="M7306" s="38">
        <f t="shared" si="251"/>
        <v>292.916666666667</v>
      </c>
      <c r="N7306" s="56" t="s">
        <v>17199</v>
      </c>
      <c r="O7306" s="48" t="s">
        <v>16955</v>
      </c>
    </row>
    <row r="7307" s="3" customFormat="1" ht="21" customHeight="1" spans="1:15">
      <c r="A7307" s="27">
        <v>7304</v>
      </c>
      <c r="B7307" s="48" t="s">
        <v>17200</v>
      </c>
      <c r="C7307" s="48" t="s">
        <v>17029</v>
      </c>
      <c r="D7307" s="36" t="s">
        <v>1152</v>
      </c>
      <c r="E7307" s="55">
        <v>50000</v>
      </c>
      <c r="F7307" s="96">
        <v>42835</v>
      </c>
      <c r="G7307" s="96">
        <v>43930</v>
      </c>
      <c r="H7307" s="96">
        <v>43820</v>
      </c>
      <c r="I7307" s="96">
        <v>43930</v>
      </c>
      <c r="J7307" s="36">
        <f t="shared" si="250"/>
        <v>111</v>
      </c>
      <c r="K7307" s="36">
        <v>4.75</v>
      </c>
      <c r="L7307" s="36">
        <v>4.75</v>
      </c>
      <c r="M7307" s="38">
        <f t="shared" si="251"/>
        <v>732.291666666667</v>
      </c>
      <c r="N7307" s="56" t="s">
        <v>17201</v>
      </c>
      <c r="O7307" s="48" t="s">
        <v>16955</v>
      </c>
    </row>
    <row r="7308" s="3" customFormat="1" ht="21" customHeight="1" spans="1:15">
      <c r="A7308" s="27">
        <v>7305</v>
      </c>
      <c r="B7308" s="48" t="s">
        <v>17202</v>
      </c>
      <c r="C7308" s="48" t="s">
        <v>17135</v>
      </c>
      <c r="D7308" s="36" t="s">
        <v>1152</v>
      </c>
      <c r="E7308" s="55">
        <v>50000</v>
      </c>
      <c r="F7308" s="96">
        <v>42835</v>
      </c>
      <c r="G7308" s="96">
        <v>43930</v>
      </c>
      <c r="H7308" s="96">
        <v>43820</v>
      </c>
      <c r="I7308" s="96">
        <v>43930</v>
      </c>
      <c r="J7308" s="36">
        <f t="shared" si="250"/>
        <v>111</v>
      </c>
      <c r="K7308" s="36">
        <v>4.75</v>
      </c>
      <c r="L7308" s="36">
        <v>4.75</v>
      </c>
      <c r="M7308" s="38">
        <f t="shared" si="251"/>
        <v>732.291666666667</v>
      </c>
      <c r="N7308" s="56" t="s">
        <v>17203</v>
      </c>
      <c r="O7308" s="48" t="s">
        <v>16955</v>
      </c>
    </row>
    <row r="7309" s="3" customFormat="1" ht="21" customHeight="1" spans="1:15">
      <c r="A7309" s="27">
        <v>7306</v>
      </c>
      <c r="B7309" s="48" t="s">
        <v>17204</v>
      </c>
      <c r="C7309" s="48" t="s">
        <v>17140</v>
      </c>
      <c r="D7309" s="36" t="s">
        <v>1152</v>
      </c>
      <c r="E7309" s="55">
        <v>50000</v>
      </c>
      <c r="F7309" s="96">
        <v>42836</v>
      </c>
      <c r="G7309" s="96">
        <v>43931</v>
      </c>
      <c r="H7309" s="96">
        <v>43820</v>
      </c>
      <c r="I7309" s="96">
        <v>43931</v>
      </c>
      <c r="J7309" s="36">
        <f t="shared" si="250"/>
        <v>112</v>
      </c>
      <c r="K7309" s="36">
        <v>4.75</v>
      </c>
      <c r="L7309" s="36">
        <v>4.75</v>
      </c>
      <c r="M7309" s="38">
        <f t="shared" si="251"/>
        <v>738.888888888889</v>
      </c>
      <c r="N7309" s="56" t="s">
        <v>17205</v>
      </c>
      <c r="O7309" s="48" t="s">
        <v>16955</v>
      </c>
    </row>
    <row r="7310" s="3" customFormat="1" ht="21" customHeight="1" spans="1:15">
      <c r="A7310" s="27">
        <v>7307</v>
      </c>
      <c r="B7310" s="48" t="s">
        <v>17206</v>
      </c>
      <c r="C7310" s="48" t="s">
        <v>17164</v>
      </c>
      <c r="D7310" s="36" t="s">
        <v>1152</v>
      </c>
      <c r="E7310" s="55">
        <v>50000</v>
      </c>
      <c r="F7310" s="96">
        <v>42836</v>
      </c>
      <c r="G7310" s="96">
        <v>43931</v>
      </c>
      <c r="H7310" s="96">
        <v>43820</v>
      </c>
      <c r="I7310" s="96">
        <v>43931</v>
      </c>
      <c r="J7310" s="36">
        <f t="shared" si="250"/>
        <v>112</v>
      </c>
      <c r="K7310" s="36">
        <v>4.75</v>
      </c>
      <c r="L7310" s="36">
        <v>4.75</v>
      </c>
      <c r="M7310" s="38">
        <f t="shared" si="251"/>
        <v>738.888888888889</v>
      </c>
      <c r="N7310" s="56" t="s">
        <v>17207</v>
      </c>
      <c r="O7310" s="48" t="s">
        <v>16955</v>
      </c>
    </row>
    <row r="7311" s="3" customFormat="1" ht="21" customHeight="1" spans="1:15">
      <c r="A7311" s="27">
        <v>7308</v>
      </c>
      <c r="B7311" s="48" t="s">
        <v>17208</v>
      </c>
      <c r="C7311" s="48" t="s">
        <v>17209</v>
      </c>
      <c r="D7311" s="36" t="s">
        <v>1152</v>
      </c>
      <c r="E7311" s="55">
        <v>50000</v>
      </c>
      <c r="F7311" s="96">
        <v>42836</v>
      </c>
      <c r="G7311" s="96">
        <v>43931</v>
      </c>
      <c r="H7311" s="96">
        <v>43820</v>
      </c>
      <c r="I7311" s="96">
        <v>43931</v>
      </c>
      <c r="J7311" s="36">
        <f t="shared" si="250"/>
        <v>112</v>
      </c>
      <c r="K7311" s="36">
        <v>4.75</v>
      </c>
      <c r="L7311" s="36">
        <v>4.75</v>
      </c>
      <c r="M7311" s="38">
        <f t="shared" si="251"/>
        <v>738.888888888889</v>
      </c>
      <c r="N7311" s="56" t="s">
        <v>17210</v>
      </c>
      <c r="O7311" s="48" t="s">
        <v>16955</v>
      </c>
    </row>
    <row r="7312" s="3" customFormat="1" ht="21" customHeight="1" spans="1:15">
      <c r="A7312" s="27">
        <v>7309</v>
      </c>
      <c r="B7312" s="48" t="s">
        <v>17211</v>
      </c>
      <c r="C7312" s="48" t="s">
        <v>17164</v>
      </c>
      <c r="D7312" s="36" t="s">
        <v>1152</v>
      </c>
      <c r="E7312" s="55">
        <v>50000</v>
      </c>
      <c r="F7312" s="96">
        <v>42836</v>
      </c>
      <c r="G7312" s="96">
        <v>43931</v>
      </c>
      <c r="H7312" s="96">
        <v>43820</v>
      </c>
      <c r="I7312" s="96">
        <v>43931</v>
      </c>
      <c r="J7312" s="36">
        <f t="shared" si="250"/>
        <v>112</v>
      </c>
      <c r="K7312" s="36">
        <v>4.75</v>
      </c>
      <c r="L7312" s="36">
        <v>4.75</v>
      </c>
      <c r="M7312" s="38">
        <f t="shared" si="251"/>
        <v>738.888888888889</v>
      </c>
      <c r="N7312" s="56" t="s">
        <v>17212</v>
      </c>
      <c r="O7312" s="48" t="s">
        <v>16955</v>
      </c>
    </row>
    <row r="7313" s="3" customFormat="1" ht="21" customHeight="1" spans="1:15">
      <c r="A7313" s="27">
        <v>7310</v>
      </c>
      <c r="B7313" s="48" t="s">
        <v>17213</v>
      </c>
      <c r="C7313" s="48" t="s">
        <v>17214</v>
      </c>
      <c r="D7313" s="36" t="s">
        <v>1152</v>
      </c>
      <c r="E7313" s="55">
        <v>50000</v>
      </c>
      <c r="F7313" s="96">
        <v>42836</v>
      </c>
      <c r="G7313" s="96">
        <v>43931</v>
      </c>
      <c r="H7313" s="96">
        <v>43820</v>
      </c>
      <c r="I7313" s="96">
        <v>43931</v>
      </c>
      <c r="J7313" s="36">
        <f t="shared" si="250"/>
        <v>112</v>
      </c>
      <c r="K7313" s="36">
        <v>4.75</v>
      </c>
      <c r="L7313" s="36">
        <v>4.75</v>
      </c>
      <c r="M7313" s="38">
        <f t="shared" si="251"/>
        <v>738.888888888889</v>
      </c>
      <c r="N7313" s="56" t="s">
        <v>17215</v>
      </c>
      <c r="O7313" s="48" t="s">
        <v>16955</v>
      </c>
    </row>
    <row r="7314" s="3" customFormat="1" ht="21" customHeight="1" spans="1:15">
      <c r="A7314" s="27">
        <v>7311</v>
      </c>
      <c r="B7314" s="48" t="s">
        <v>17216</v>
      </c>
      <c r="C7314" s="48" t="s">
        <v>17123</v>
      </c>
      <c r="D7314" s="36" t="s">
        <v>1152</v>
      </c>
      <c r="E7314" s="55">
        <v>50000</v>
      </c>
      <c r="F7314" s="96">
        <v>42836</v>
      </c>
      <c r="G7314" s="96">
        <v>43931</v>
      </c>
      <c r="H7314" s="96">
        <v>43820</v>
      </c>
      <c r="I7314" s="96">
        <v>43931</v>
      </c>
      <c r="J7314" s="36">
        <f t="shared" si="250"/>
        <v>112</v>
      </c>
      <c r="K7314" s="36">
        <v>4.75</v>
      </c>
      <c r="L7314" s="36">
        <v>4.75</v>
      </c>
      <c r="M7314" s="38">
        <f t="shared" si="251"/>
        <v>738.888888888889</v>
      </c>
      <c r="N7314" s="56" t="s">
        <v>17217</v>
      </c>
      <c r="O7314" s="48" t="s">
        <v>16955</v>
      </c>
    </row>
    <row r="7315" s="3" customFormat="1" ht="21" customHeight="1" spans="1:15">
      <c r="A7315" s="27">
        <v>7312</v>
      </c>
      <c r="B7315" s="48" t="s">
        <v>17218</v>
      </c>
      <c r="C7315" s="48" t="s">
        <v>16984</v>
      </c>
      <c r="D7315" s="36" t="s">
        <v>1152</v>
      </c>
      <c r="E7315" s="55">
        <v>50000</v>
      </c>
      <c r="F7315" s="96">
        <v>42836</v>
      </c>
      <c r="G7315" s="96">
        <v>43931</v>
      </c>
      <c r="H7315" s="96">
        <v>43820</v>
      </c>
      <c r="I7315" s="96">
        <v>43931</v>
      </c>
      <c r="J7315" s="36">
        <f t="shared" si="250"/>
        <v>112</v>
      </c>
      <c r="K7315" s="36">
        <v>4.75</v>
      </c>
      <c r="L7315" s="36">
        <v>4.75</v>
      </c>
      <c r="M7315" s="38">
        <f t="shared" si="251"/>
        <v>738.888888888889</v>
      </c>
      <c r="N7315" s="56" t="s">
        <v>17219</v>
      </c>
      <c r="O7315" s="48" t="s">
        <v>16955</v>
      </c>
    </row>
    <row r="7316" s="3" customFormat="1" ht="21" customHeight="1" spans="1:15">
      <c r="A7316" s="27">
        <v>7313</v>
      </c>
      <c r="B7316" s="48" t="s">
        <v>17220</v>
      </c>
      <c r="C7316" s="48" t="s">
        <v>17221</v>
      </c>
      <c r="D7316" s="36" t="s">
        <v>1152</v>
      </c>
      <c r="E7316" s="55">
        <v>20000</v>
      </c>
      <c r="F7316" s="96">
        <v>42837</v>
      </c>
      <c r="G7316" s="96">
        <v>43932</v>
      </c>
      <c r="H7316" s="96">
        <v>43820</v>
      </c>
      <c r="I7316" s="96">
        <v>43932</v>
      </c>
      <c r="J7316" s="36">
        <f t="shared" si="250"/>
        <v>113</v>
      </c>
      <c r="K7316" s="36">
        <v>4.75</v>
      </c>
      <c r="L7316" s="36">
        <v>4.75</v>
      </c>
      <c r="M7316" s="38">
        <f t="shared" si="251"/>
        <v>298.194444444444</v>
      </c>
      <c r="N7316" s="56" t="s">
        <v>17222</v>
      </c>
      <c r="O7316" s="48" t="s">
        <v>16955</v>
      </c>
    </row>
    <row r="7317" s="3" customFormat="1" ht="21" customHeight="1" spans="1:15">
      <c r="A7317" s="27">
        <v>7314</v>
      </c>
      <c r="B7317" s="48" t="s">
        <v>17223</v>
      </c>
      <c r="C7317" s="48" t="s">
        <v>17164</v>
      </c>
      <c r="D7317" s="36" t="s">
        <v>1152</v>
      </c>
      <c r="E7317" s="55">
        <v>50000</v>
      </c>
      <c r="F7317" s="96">
        <v>42837</v>
      </c>
      <c r="G7317" s="96">
        <v>43932</v>
      </c>
      <c r="H7317" s="96">
        <v>43820</v>
      </c>
      <c r="I7317" s="96">
        <v>43932</v>
      </c>
      <c r="J7317" s="36">
        <f t="shared" si="250"/>
        <v>113</v>
      </c>
      <c r="K7317" s="36">
        <v>4.75</v>
      </c>
      <c r="L7317" s="36">
        <v>4.75</v>
      </c>
      <c r="M7317" s="38">
        <f t="shared" si="251"/>
        <v>745.486111111111</v>
      </c>
      <c r="N7317" s="56" t="s">
        <v>17224</v>
      </c>
      <c r="O7317" s="48" t="s">
        <v>16955</v>
      </c>
    </row>
    <row r="7318" s="3" customFormat="1" ht="21" customHeight="1" spans="1:15">
      <c r="A7318" s="27">
        <v>7315</v>
      </c>
      <c r="B7318" s="48" t="s">
        <v>17225</v>
      </c>
      <c r="C7318" s="48" t="s">
        <v>16984</v>
      </c>
      <c r="D7318" s="36" t="s">
        <v>1152</v>
      </c>
      <c r="E7318" s="55">
        <v>50000</v>
      </c>
      <c r="F7318" s="96">
        <v>42838</v>
      </c>
      <c r="G7318" s="96">
        <v>43933</v>
      </c>
      <c r="H7318" s="96">
        <v>43820</v>
      </c>
      <c r="I7318" s="96">
        <v>43933</v>
      </c>
      <c r="J7318" s="36">
        <f t="shared" si="250"/>
        <v>114</v>
      </c>
      <c r="K7318" s="36">
        <v>4.75</v>
      </c>
      <c r="L7318" s="36">
        <v>4.75</v>
      </c>
      <c r="M7318" s="38">
        <f t="shared" si="251"/>
        <v>752.083333333333</v>
      </c>
      <c r="N7318" s="56" t="s">
        <v>17226</v>
      </c>
      <c r="O7318" s="48" t="s">
        <v>16955</v>
      </c>
    </row>
    <row r="7319" s="3" customFormat="1" ht="21" customHeight="1" spans="1:15">
      <c r="A7319" s="27">
        <v>7316</v>
      </c>
      <c r="B7319" s="48" t="s">
        <v>17227</v>
      </c>
      <c r="C7319" s="48" t="s">
        <v>17025</v>
      </c>
      <c r="D7319" s="36" t="s">
        <v>1152</v>
      </c>
      <c r="E7319" s="55">
        <v>20000</v>
      </c>
      <c r="F7319" s="96">
        <v>42838</v>
      </c>
      <c r="G7319" s="96">
        <v>43933</v>
      </c>
      <c r="H7319" s="96">
        <v>43820</v>
      </c>
      <c r="I7319" s="96">
        <v>43933</v>
      </c>
      <c r="J7319" s="36">
        <f t="shared" si="250"/>
        <v>114</v>
      </c>
      <c r="K7319" s="36">
        <v>4.75</v>
      </c>
      <c r="L7319" s="36">
        <v>4.75</v>
      </c>
      <c r="M7319" s="38">
        <f t="shared" si="251"/>
        <v>300.833333333333</v>
      </c>
      <c r="N7319" s="56" t="s">
        <v>17228</v>
      </c>
      <c r="O7319" s="48" t="s">
        <v>16955</v>
      </c>
    </row>
    <row r="7320" s="3" customFormat="1" ht="21" customHeight="1" spans="1:15">
      <c r="A7320" s="27">
        <v>7317</v>
      </c>
      <c r="B7320" s="48" t="s">
        <v>17229</v>
      </c>
      <c r="C7320" s="48" t="s">
        <v>17025</v>
      </c>
      <c r="D7320" s="36" t="s">
        <v>1152</v>
      </c>
      <c r="E7320" s="55">
        <v>50000</v>
      </c>
      <c r="F7320" s="96">
        <v>42841</v>
      </c>
      <c r="G7320" s="96">
        <v>43936</v>
      </c>
      <c r="H7320" s="96">
        <v>43820</v>
      </c>
      <c r="I7320" s="96">
        <v>43936</v>
      </c>
      <c r="J7320" s="36">
        <f t="shared" si="250"/>
        <v>117</v>
      </c>
      <c r="K7320" s="36">
        <v>4.75</v>
      </c>
      <c r="L7320" s="36">
        <v>4.75</v>
      </c>
      <c r="M7320" s="38">
        <f t="shared" si="251"/>
        <v>771.875</v>
      </c>
      <c r="N7320" s="56" t="s">
        <v>17230</v>
      </c>
      <c r="O7320" s="48" t="s">
        <v>16955</v>
      </c>
    </row>
    <row r="7321" s="3" customFormat="1" ht="21" customHeight="1" spans="1:15">
      <c r="A7321" s="27">
        <v>7318</v>
      </c>
      <c r="B7321" s="48" t="s">
        <v>17231</v>
      </c>
      <c r="C7321" s="48" t="s">
        <v>17029</v>
      </c>
      <c r="D7321" s="36" t="s">
        <v>1152</v>
      </c>
      <c r="E7321" s="55">
        <v>30000</v>
      </c>
      <c r="F7321" s="96">
        <v>42842</v>
      </c>
      <c r="G7321" s="96">
        <v>43937</v>
      </c>
      <c r="H7321" s="96">
        <v>43820</v>
      </c>
      <c r="I7321" s="96">
        <v>43937</v>
      </c>
      <c r="J7321" s="36">
        <f t="shared" si="250"/>
        <v>118</v>
      </c>
      <c r="K7321" s="36">
        <v>4.75</v>
      </c>
      <c r="L7321" s="36">
        <v>4.75</v>
      </c>
      <c r="M7321" s="38">
        <f t="shared" si="251"/>
        <v>467.083333333333</v>
      </c>
      <c r="N7321" s="56" t="s">
        <v>17232</v>
      </c>
      <c r="O7321" s="48" t="s">
        <v>16955</v>
      </c>
    </row>
    <row r="7322" s="3" customFormat="1" ht="21" customHeight="1" spans="1:15">
      <c r="A7322" s="27">
        <v>7319</v>
      </c>
      <c r="B7322" s="48" t="s">
        <v>17233</v>
      </c>
      <c r="C7322" s="48" t="s">
        <v>17025</v>
      </c>
      <c r="D7322" s="36" t="s">
        <v>1152</v>
      </c>
      <c r="E7322" s="55">
        <v>20000</v>
      </c>
      <c r="F7322" s="96">
        <v>42842</v>
      </c>
      <c r="G7322" s="96">
        <v>43937</v>
      </c>
      <c r="H7322" s="96">
        <v>43820</v>
      </c>
      <c r="I7322" s="96">
        <v>43937</v>
      </c>
      <c r="J7322" s="36">
        <f t="shared" si="250"/>
        <v>118</v>
      </c>
      <c r="K7322" s="36">
        <v>4.75</v>
      </c>
      <c r="L7322" s="36">
        <v>4.75</v>
      </c>
      <c r="M7322" s="38">
        <f t="shared" si="251"/>
        <v>311.388888888889</v>
      </c>
      <c r="N7322" s="56" t="s">
        <v>17234</v>
      </c>
      <c r="O7322" s="48" t="s">
        <v>16955</v>
      </c>
    </row>
    <row r="7323" s="3" customFormat="1" ht="21" customHeight="1" spans="1:15">
      <c r="A7323" s="27">
        <v>7320</v>
      </c>
      <c r="B7323" s="48" t="s">
        <v>17235</v>
      </c>
      <c r="C7323" s="48" t="s">
        <v>17019</v>
      </c>
      <c r="D7323" s="36" t="s">
        <v>1152</v>
      </c>
      <c r="E7323" s="55">
        <v>20000</v>
      </c>
      <c r="F7323" s="96">
        <v>42843</v>
      </c>
      <c r="G7323" s="96">
        <v>43938</v>
      </c>
      <c r="H7323" s="96">
        <v>43820</v>
      </c>
      <c r="I7323" s="96">
        <v>43938</v>
      </c>
      <c r="J7323" s="36">
        <f t="shared" si="250"/>
        <v>119</v>
      </c>
      <c r="K7323" s="36">
        <v>4.75</v>
      </c>
      <c r="L7323" s="36">
        <v>4.75</v>
      </c>
      <c r="M7323" s="38">
        <f t="shared" si="251"/>
        <v>314.027777777778</v>
      </c>
      <c r="N7323" s="56" t="s">
        <v>17236</v>
      </c>
      <c r="O7323" s="48" t="s">
        <v>16955</v>
      </c>
    </row>
    <row r="7324" s="3" customFormat="1" ht="21" customHeight="1" spans="1:15">
      <c r="A7324" s="27">
        <v>7321</v>
      </c>
      <c r="B7324" s="48" t="s">
        <v>17237</v>
      </c>
      <c r="C7324" s="48" t="s">
        <v>17181</v>
      </c>
      <c r="D7324" s="36" t="s">
        <v>1152</v>
      </c>
      <c r="E7324" s="55">
        <v>50000</v>
      </c>
      <c r="F7324" s="96">
        <v>42843</v>
      </c>
      <c r="G7324" s="96">
        <v>43938</v>
      </c>
      <c r="H7324" s="96">
        <v>43820</v>
      </c>
      <c r="I7324" s="96">
        <v>43938</v>
      </c>
      <c r="J7324" s="36">
        <f t="shared" si="250"/>
        <v>119</v>
      </c>
      <c r="K7324" s="36">
        <v>4.75</v>
      </c>
      <c r="L7324" s="36">
        <v>4.75</v>
      </c>
      <c r="M7324" s="38">
        <f t="shared" si="251"/>
        <v>785.069444444445</v>
      </c>
      <c r="N7324" s="56" t="s">
        <v>17238</v>
      </c>
      <c r="O7324" s="48" t="s">
        <v>16955</v>
      </c>
    </row>
    <row r="7325" s="3" customFormat="1" ht="21" customHeight="1" spans="1:15">
      <c r="A7325" s="27">
        <v>7322</v>
      </c>
      <c r="B7325" s="48" t="s">
        <v>17239</v>
      </c>
      <c r="C7325" s="48" t="s">
        <v>16978</v>
      </c>
      <c r="D7325" s="36" t="s">
        <v>1152</v>
      </c>
      <c r="E7325" s="55">
        <v>50000</v>
      </c>
      <c r="F7325" s="96">
        <v>42844</v>
      </c>
      <c r="G7325" s="96">
        <v>43939</v>
      </c>
      <c r="H7325" s="96">
        <v>43820</v>
      </c>
      <c r="I7325" s="96">
        <v>43939</v>
      </c>
      <c r="J7325" s="36">
        <f t="shared" si="250"/>
        <v>120</v>
      </c>
      <c r="K7325" s="36">
        <v>4.75</v>
      </c>
      <c r="L7325" s="36">
        <v>4.75</v>
      </c>
      <c r="M7325" s="38">
        <f t="shared" si="251"/>
        <v>791.666666666667</v>
      </c>
      <c r="N7325" s="56" t="s">
        <v>17240</v>
      </c>
      <c r="O7325" s="48" t="s">
        <v>16955</v>
      </c>
    </row>
    <row r="7326" s="3" customFormat="1" ht="21" customHeight="1" spans="1:15">
      <c r="A7326" s="27">
        <v>7323</v>
      </c>
      <c r="B7326" s="48" t="s">
        <v>17241</v>
      </c>
      <c r="C7326" s="48" t="s">
        <v>17242</v>
      </c>
      <c r="D7326" s="36" t="s">
        <v>1152</v>
      </c>
      <c r="E7326" s="55">
        <v>40000</v>
      </c>
      <c r="F7326" s="96">
        <v>42844</v>
      </c>
      <c r="G7326" s="96">
        <v>43939</v>
      </c>
      <c r="H7326" s="96">
        <v>43820</v>
      </c>
      <c r="I7326" s="96">
        <v>43939</v>
      </c>
      <c r="J7326" s="36">
        <f t="shared" si="250"/>
        <v>120</v>
      </c>
      <c r="K7326" s="36">
        <v>4.75</v>
      </c>
      <c r="L7326" s="36">
        <v>4.75</v>
      </c>
      <c r="M7326" s="38">
        <f t="shared" si="251"/>
        <v>633.333333333333</v>
      </c>
      <c r="N7326" s="56" t="s">
        <v>17243</v>
      </c>
      <c r="O7326" s="48" t="s">
        <v>16955</v>
      </c>
    </row>
    <row r="7327" s="3" customFormat="1" ht="21" customHeight="1" spans="1:15">
      <c r="A7327" s="27">
        <v>7324</v>
      </c>
      <c r="B7327" s="48" t="s">
        <v>17244</v>
      </c>
      <c r="C7327" s="48" t="s">
        <v>17245</v>
      </c>
      <c r="D7327" s="36" t="s">
        <v>1152</v>
      </c>
      <c r="E7327" s="55">
        <v>30000</v>
      </c>
      <c r="F7327" s="96">
        <v>42844</v>
      </c>
      <c r="G7327" s="96">
        <v>43939</v>
      </c>
      <c r="H7327" s="96">
        <v>43820</v>
      </c>
      <c r="I7327" s="96">
        <v>43939</v>
      </c>
      <c r="J7327" s="36">
        <f t="shared" si="250"/>
        <v>120</v>
      </c>
      <c r="K7327" s="36">
        <v>4.75</v>
      </c>
      <c r="L7327" s="36">
        <v>4.75</v>
      </c>
      <c r="M7327" s="38">
        <f t="shared" si="251"/>
        <v>475</v>
      </c>
      <c r="N7327" s="56" t="s">
        <v>17246</v>
      </c>
      <c r="O7327" s="48" t="s">
        <v>16955</v>
      </c>
    </row>
    <row r="7328" s="3" customFormat="1" ht="21" customHeight="1" spans="1:15">
      <c r="A7328" s="27">
        <v>7325</v>
      </c>
      <c r="B7328" s="48" t="s">
        <v>17247</v>
      </c>
      <c r="C7328" s="48" t="s">
        <v>17248</v>
      </c>
      <c r="D7328" s="36" t="s">
        <v>1152</v>
      </c>
      <c r="E7328" s="55">
        <v>50000</v>
      </c>
      <c r="F7328" s="96">
        <v>42845</v>
      </c>
      <c r="G7328" s="96">
        <v>43940</v>
      </c>
      <c r="H7328" s="96">
        <v>43820</v>
      </c>
      <c r="I7328" s="96">
        <v>43940</v>
      </c>
      <c r="J7328" s="36">
        <f t="shared" si="250"/>
        <v>121</v>
      </c>
      <c r="K7328" s="36">
        <v>4.75</v>
      </c>
      <c r="L7328" s="36">
        <v>4.75</v>
      </c>
      <c r="M7328" s="38">
        <f t="shared" si="251"/>
        <v>798.263888888889</v>
      </c>
      <c r="N7328" s="56" t="s">
        <v>17249</v>
      </c>
      <c r="O7328" s="48" t="s">
        <v>16955</v>
      </c>
    </row>
    <row r="7329" s="3" customFormat="1" ht="21" customHeight="1" spans="1:15">
      <c r="A7329" s="27">
        <v>7326</v>
      </c>
      <c r="B7329" s="48" t="s">
        <v>17250</v>
      </c>
      <c r="C7329" s="48" t="s">
        <v>17251</v>
      </c>
      <c r="D7329" s="36" t="s">
        <v>1152</v>
      </c>
      <c r="E7329" s="55">
        <v>50000</v>
      </c>
      <c r="F7329" s="96">
        <v>42847</v>
      </c>
      <c r="G7329" s="96">
        <v>43942</v>
      </c>
      <c r="H7329" s="96">
        <v>43820</v>
      </c>
      <c r="I7329" s="96">
        <v>43942</v>
      </c>
      <c r="J7329" s="36">
        <f t="shared" si="250"/>
        <v>123</v>
      </c>
      <c r="K7329" s="36">
        <v>4.75</v>
      </c>
      <c r="L7329" s="36">
        <v>4.75</v>
      </c>
      <c r="M7329" s="38">
        <f t="shared" si="251"/>
        <v>811.458333333333</v>
      </c>
      <c r="N7329" s="56" t="s">
        <v>17252</v>
      </c>
      <c r="O7329" s="48" t="s">
        <v>16955</v>
      </c>
    </row>
    <row r="7330" s="3" customFormat="1" ht="21" customHeight="1" spans="1:15">
      <c r="A7330" s="27">
        <v>7327</v>
      </c>
      <c r="B7330" s="48" t="s">
        <v>17253</v>
      </c>
      <c r="C7330" s="48" t="s">
        <v>17181</v>
      </c>
      <c r="D7330" s="36" t="s">
        <v>1152</v>
      </c>
      <c r="E7330" s="55">
        <v>20000</v>
      </c>
      <c r="F7330" s="96">
        <v>42847</v>
      </c>
      <c r="G7330" s="96">
        <v>43942</v>
      </c>
      <c r="H7330" s="96">
        <v>43820</v>
      </c>
      <c r="I7330" s="96">
        <v>43942</v>
      </c>
      <c r="J7330" s="36">
        <f t="shared" si="250"/>
        <v>123</v>
      </c>
      <c r="K7330" s="36">
        <v>4.75</v>
      </c>
      <c r="L7330" s="36">
        <v>4.75</v>
      </c>
      <c r="M7330" s="38">
        <f t="shared" si="251"/>
        <v>324.583333333333</v>
      </c>
      <c r="N7330" s="56" t="s">
        <v>17254</v>
      </c>
      <c r="O7330" s="48" t="s">
        <v>16955</v>
      </c>
    </row>
    <row r="7331" s="3" customFormat="1" ht="21" customHeight="1" spans="1:15">
      <c r="A7331" s="27">
        <v>7328</v>
      </c>
      <c r="B7331" s="48" t="s">
        <v>17255</v>
      </c>
      <c r="C7331" s="48" t="s">
        <v>16953</v>
      </c>
      <c r="D7331" s="36" t="s">
        <v>1152</v>
      </c>
      <c r="E7331" s="55">
        <v>50000</v>
      </c>
      <c r="F7331" s="96">
        <v>42957</v>
      </c>
      <c r="G7331" s="96">
        <v>44052</v>
      </c>
      <c r="H7331" s="96">
        <v>43820</v>
      </c>
      <c r="I7331" s="96">
        <v>44002</v>
      </c>
      <c r="J7331" s="36">
        <f t="shared" si="250"/>
        <v>183</v>
      </c>
      <c r="K7331" s="36">
        <v>4.75</v>
      </c>
      <c r="L7331" s="36">
        <v>4.75</v>
      </c>
      <c r="M7331" s="38">
        <f t="shared" si="251"/>
        <v>1207.29166666667</v>
      </c>
      <c r="N7331" s="56" t="s">
        <v>17256</v>
      </c>
      <c r="O7331" s="48" t="s">
        <v>16955</v>
      </c>
    </row>
    <row r="7332" s="3" customFormat="1" ht="21" customHeight="1" spans="1:15">
      <c r="A7332" s="27">
        <v>7329</v>
      </c>
      <c r="B7332" s="48" t="s">
        <v>17257</v>
      </c>
      <c r="C7332" s="48" t="s">
        <v>16953</v>
      </c>
      <c r="D7332" s="36" t="s">
        <v>1152</v>
      </c>
      <c r="E7332" s="55">
        <v>50000</v>
      </c>
      <c r="F7332" s="96">
        <v>42957</v>
      </c>
      <c r="G7332" s="96">
        <v>44052</v>
      </c>
      <c r="H7332" s="96">
        <v>43820</v>
      </c>
      <c r="I7332" s="96">
        <v>44002</v>
      </c>
      <c r="J7332" s="36">
        <f t="shared" si="250"/>
        <v>183</v>
      </c>
      <c r="K7332" s="36">
        <v>4.75</v>
      </c>
      <c r="L7332" s="36">
        <v>4.75</v>
      </c>
      <c r="M7332" s="38">
        <f t="shared" si="251"/>
        <v>1207.29166666667</v>
      </c>
      <c r="N7332" s="56" t="s">
        <v>17258</v>
      </c>
      <c r="O7332" s="48" t="s">
        <v>16955</v>
      </c>
    </row>
    <row r="7333" s="3" customFormat="1" ht="21" customHeight="1" spans="1:15">
      <c r="A7333" s="27">
        <v>7330</v>
      </c>
      <c r="B7333" s="48" t="s">
        <v>17259</v>
      </c>
      <c r="C7333" s="48" t="s">
        <v>16953</v>
      </c>
      <c r="D7333" s="36" t="s">
        <v>1152</v>
      </c>
      <c r="E7333" s="55">
        <v>50000</v>
      </c>
      <c r="F7333" s="96">
        <v>42957</v>
      </c>
      <c r="G7333" s="96">
        <v>44052</v>
      </c>
      <c r="H7333" s="96">
        <v>43820</v>
      </c>
      <c r="I7333" s="96">
        <v>44002</v>
      </c>
      <c r="J7333" s="36">
        <f t="shared" si="250"/>
        <v>183</v>
      </c>
      <c r="K7333" s="36">
        <v>4.75</v>
      </c>
      <c r="L7333" s="36">
        <v>4.75</v>
      </c>
      <c r="M7333" s="38">
        <f t="shared" si="251"/>
        <v>1207.29166666667</v>
      </c>
      <c r="N7333" s="56" t="s">
        <v>17260</v>
      </c>
      <c r="O7333" s="48" t="s">
        <v>16955</v>
      </c>
    </row>
    <row r="7334" s="3" customFormat="1" ht="21" customHeight="1" spans="1:15">
      <c r="A7334" s="27">
        <v>7331</v>
      </c>
      <c r="B7334" s="48" t="s">
        <v>9605</v>
      </c>
      <c r="C7334" s="48" t="s">
        <v>16962</v>
      </c>
      <c r="D7334" s="36" t="s">
        <v>1152</v>
      </c>
      <c r="E7334" s="55">
        <v>50000</v>
      </c>
      <c r="F7334" s="96">
        <v>42958</v>
      </c>
      <c r="G7334" s="96">
        <v>44053</v>
      </c>
      <c r="H7334" s="96">
        <v>43820</v>
      </c>
      <c r="I7334" s="96">
        <v>44002</v>
      </c>
      <c r="J7334" s="36">
        <f t="shared" si="250"/>
        <v>183</v>
      </c>
      <c r="K7334" s="36">
        <v>4.75</v>
      </c>
      <c r="L7334" s="36">
        <v>4.75</v>
      </c>
      <c r="M7334" s="38">
        <f t="shared" si="251"/>
        <v>1207.29166666667</v>
      </c>
      <c r="N7334" s="56" t="s">
        <v>17261</v>
      </c>
      <c r="O7334" s="48" t="s">
        <v>16955</v>
      </c>
    </row>
    <row r="7335" s="3" customFormat="1" ht="21" customHeight="1" spans="1:15">
      <c r="A7335" s="27">
        <v>7332</v>
      </c>
      <c r="B7335" s="48" t="s">
        <v>17262</v>
      </c>
      <c r="C7335" s="48" t="s">
        <v>16962</v>
      </c>
      <c r="D7335" s="36" t="s">
        <v>1152</v>
      </c>
      <c r="E7335" s="55">
        <v>50000</v>
      </c>
      <c r="F7335" s="96">
        <v>42958</v>
      </c>
      <c r="G7335" s="96">
        <v>44053</v>
      </c>
      <c r="H7335" s="96">
        <v>43820</v>
      </c>
      <c r="I7335" s="96">
        <v>44002</v>
      </c>
      <c r="J7335" s="36">
        <f t="shared" si="250"/>
        <v>183</v>
      </c>
      <c r="K7335" s="36">
        <v>4.75</v>
      </c>
      <c r="L7335" s="36">
        <v>4.75</v>
      </c>
      <c r="M7335" s="38">
        <f t="shared" si="251"/>
        <v>1207.29166666667</v>
      </c>
      <c r="N7335" s="56" t="s">
        <v>17263</v>
      </c>
      <c r="O7335" s="48" t="s">
        <v>16955</v>
      </c>
    </row>
    <row r="7336" s="3" customFormat="1" ht="21" customHeight="1" spans="1:15">
      <c r="A7336" s="27">
        <v>7333</v>
      </c>
      <c r="B7336" s="48" t="s">
        <v>17264</v>
      </c>
      <c r="C7336" s="48" t="s">
        <v>17248</v>
      </c>
      <c r="D7336" s="36" t="s">
        <v>1152</v>
      </c>
      <c r="E7336" s="55">
        <v>50000</v>
      </c>
      <c r="F7336" s="96">
        <v>42958</v>
      </c>
      <c r="G7336" s="96">
        <v>44053</v>
      </c>
      <c r="H7336" s="96">
        <v>43820</v>
      </c>
      <c r="I7336" s="96">
        <v>44002</v>
      </c>
      <c r="J7336" s="36">
        <f t="shared" si="250"/>
        <v>183</v>
      </c>
      <c r="K7336" s="36">
        <v>4.75</v>
      </c>
      <c r="L7336" s="36">
        <v>4.75</v>
      </c>
      <c r="M7336" s="38">
        <f t="shared" si="251"/>
        <v>1207.29166666667</v>
      </c>
      <c r="N7336" s="56" t="s">
        <v>17265</v>
      </c>
      <c r="O7336" s="48" t="s">
        <v>16955</v>
      </c>
    </row>
    <row r="7337" s="3" customFormat="1" ht="21" customHeight="1" spans="1:15">
      <c r="A7337" s="27">
        <v>7334</v>
      </c>
      <c r="B7337" s="48" t="s">
        <v>17266</v>
      </c>
      <c r="C7337" s="48" t="s">
        <v>16968</v>
      </c>
      <c r="D7337" s="36" t="s">
        <v>1152</v>
      </c>
      <c r="E7337" s="55">
        <v>50000</v>
      </c>
      <c r="F7337" s="96">
        <v>42958</v>
      </c>
      <c r="G7337" s="96">
        <v>44053</v>
      </c>
      <c r="H7337" s="96">
        <v>43820</v>
      </c>
      <c r="I7337" s="96">
        <v>44002</v>
      </c>
      <c r="J7337" s="36">
        <f t="shared" si="250"/>
        <v>183</v>
      </c>
      <c r="K7337" s="36">
        <v>4.75</v>
      </c>
      <c r="L7337" s="36">
        <v>4.75</v>
      </c>
      <c r="M7337" s="38">
        <f t="shared" si="251"/>
        <v>1207.29166666667</v>
      </c>
      <c r="N7337" s="56" t="s">
        <v>17267</v>
      </c>
      <c r="O7337" s="48" t="s">
        <v>16955</v>
      </c>
    </row>
    <row r="7338" s="3" customFormat="1" ht="21" customHeight="1" spans="1:15">
      <c r="A7338" s="27">
        <v>7335</v>
      </c>
      <c r="B7338" s="48" t="s">
        <v>17268</v>
      </c>
      <c r="C7338" s="48" t="s">
        <v>17269</v>
      </c>
      <c r="D7338" s="36" t="s">
        <v>1152</v>
      </c>
      <c r="E7338" s="55">
        <v>50000</v>
      </c>
      <c r="F7338" s="96">
        <v>42958</v>
      </c>
      <c r="G7338" s="96">
        <v>44053</v>
      </c>
      <c r="H7338" s="96">
        <v>43820</v>
      </c>
      <c r="I7338" s="96">
        <v>44002</v>
      </c>
      <c r="J7338" s="36">
        <f t="shared" si="250"/>
        <v>183</v>
      </c>
      <c r="K7338" s="36">
        <v>4.75</v>
      </c>
      <c r="L7338" s="36">
        <v>4.75</v>
      </c>
      <c r="M7338" s="38">
        <f t="shared" si="251"/>
        <v>1207.29166666667</v>
      </c>
      <c r="N7338" s="56" t="s">
        <v>17270</v>
      </c>
      <c r="O7338" s="48" t="s">
        <v>16955</v>
      </c>
    </row>
    <row r="7339" s="3" customFormat="1" ht="21" customHeight="1" spans="1:15">
      <c r="A7339" s="27">
        <v>7336</v>
      </c>
      <c r="B7339" s="48" t="s">
        <v>17271</v>
      </c>
      <c r="C7339" s="48" t="s">
        <v>17019</v>
      </c>
      <c r="D7339" s="36" t="s">
        <v>1152</v>
      </c>
      <c r="E7339" s="55">
        <v>50000</v>
      </c>
      <c r="F7339" s="96">
        <v>42959</v>
      </c>
      <c r="G7339" s="96">
        <v>44054</v>
      </c>
      <c r="H7339" s="96">
        <v>43820</v>
      </c>
      <c r="I7339" s="96">
        <v>44002</v>
      </c>
      <c r="J7339" s="36">
        <f t="shared" si="250"/>
        <v>183</v>
      </c>
      <c r="K7339" s="36">
        <v>4.75</v>
      </c>
      <c r="L7339" s="36">
        <v>4.75</v>
      </c>
      <c r="M7339" s="38">
        <f t="shared" si="251"/>
        <v>1207.29166666667</v>
      </c>
      <c r="N7339" s="56" t="s">
        <v>17272</v>
      </c>
      <c r="O7339" s="48" t="s">
        <v>16955</v>
      </c>
    </row>
    <row r="7340" s="3" customFormat="1" ht="21" customHeight="1" spans="1:15">
      <c r="A7340" s="27">
        <v>7337</v>
      </c>
      <c r="B7340" s="48" t="s">
        <v>17273</v>
      </c>
      <c r="C7340" s="48" t="s">
        <v>17019</v>
      </c>
      <c r="D7340" s="36" t="s">
        <v>1152</v>
      </c>
      <c r="E7340" s="55">
        <v>50000</v>
      </c>
      <c r="F7340" s="96">
        <v>42959</v>
      </c>
      <c r="G7340" s="96">
        <v>44054</v>
      </c>
      <c r="H7340" s="96">
        <v>43820</v>
      </c>
      <c r="I7340" s="96">
        <v>44002</v>
      </c>
      <c r="J7340" s="36">
        <f t="shared" si="250"/>
        <v>183</v>
      </c>
      <c r="K7340" s="36">
        <v>4.75</v>
      </c>
      <c r="L7340" s="36">
        <v>4.75</v>
      </c>
      <c r="M7340" s="38">
        <f t="shared" si="251"/>
        <v>1207.29166666667</v>
      </c>
      <c r="N7340" s="56" t="s">
        <v>17274</v>
      </c>
      <c r="O7340" s="48" t="s">
        <v>16955</v>
      </c>
    </row>
    <row r="7341" s="3" customFormat="1" ht="21" customHeight="1" spans="1:15">
      <c r="A7341" s="27">
        <v>7338</v>
      </c>
      <c r="B7341" s="48" t="s">
        <v>17275</v>
      </c>
      <c r="C7341" s="48" t="s">
        <v>17168</v>
      </c>
      <c r="D7341" s="36" t="s">
        <v>1152</v>
      </c>
      <c r="E7341" s="55">
        <v>50000</v>
      </c>
      <c r="F7341" s="96">
        <v>42959</v>
      </c>
      <c r="G7341" s="96">
        <v>44054</v>
      </c>
      <c r="H7341" s="96">
        <v>43820</v>
      </c>
      <c r="I7341" s="96">
        <v>44002</v>
      </c>
      <c r="J7341" s="36">
        <f t="shared" si="250"/>
        <v>183</v>
      </c>
      <c r="K7341" s="36">
        <v>4.75</v>
      </c>
      <c r="L7341" s="36">
        <v>4.75</v>
      </c>
      <c r="M7341" s="38">
        <f t="shared" si="251"/>
        <v>1207.29166666667</v>
      </c>
      <c r="N7341" s="56" t="s">
        <v>17276</v>
      </c>
      <c r="O7341" s="48" t="s">
        <v>16955</v>
      </c>
    </row>
    <row r="7342" s="3" customFormat="1" ht="21" customHeight="1" spans="1:15">
      <c r="A7342" s="27">
        <v>7339</v>
      </c>
      <c r="B7342" s="48" t="s">
        <v>17277</v>
      </c>
      <c r="C7342" s="48" t="s">
        <v>16968</v>
      </c>
      <c r="D7342" s="36" t="s">
        <v>1152</v>
      </c>
      <c r="E7342" s="55">
        <v>50000</v>
      </c>
      <c r="F7342" s="96">
        <v>42960</v>
      </c>
      <c r="G7342" s="96">
        <v>44055</v>
      </c>
      <c r="H7342" s="96">
        <v>43820</v>
      </c>
      <c r="I7342" s="96">
        <v>44002</v>
      </c>
      <c r="J7342" s="36">
        <f t="shared" si="250"/>
        <v>183</v>
      </c>
      <c r="K7342" s="36">
        <v>4.75</v>
      </c>
      <c r="L7342" s="36">
        <v>4.75</v>
      </c>
      <c r="M7342" s="38">
        <f t="shared" si="251"/>
        <v>1207.29166666667</v>
      </c>
      <c r="N7342" s="56" t="s">
        <v>17278</v>
      </c>
      <c r="O7342" s="48" t="s">
        <v>16955</v>
      </c>
    </row>
    <row r="7343" s="3" customFormat="1" ht="21" customHeight="1" spans="1:15">
      <c r="A7343" s="27">
        <v>7340</v>
      </c>
      <c r="B7343" s="48" t="s">
        <v>17279</v>
      </c>
      <c r="C7343" s="48" t="s">
        <v>17019</v>
      </c>
      <c r="D7343" s="36" t="s">
        <v>1152</v>
      </c>
      <c r="E7343" s="55">
        <v>50000</v>
      </c>
      <c r="F7343" s="96">
        <v>42961</v>
      </c>
      <c r="G7343" s="96">
        <v>44054</v>
      </c>
      <c r="H7343" s="96">
        <v>43820</v>
      </c>
      <c r="I7343" s="96">
        <v>44002</v>
      </c>
      <c r="J7343" s="36">
        <f t="shared" si="250"/>
        <v>183</v>
      </c>
      <c r="K7343" s="36">
        <v>4.75</v>
      </c>
      <c r="L7343" s="36">
        <v>4.75</v>
      </c>
      <c r="M7343" s="38">
        <f t="shared" si="251"/>
        <v>1207.29166666667</v>
      </c>
      <c r="N7343" s="56" t="s">
        <v>17280</v>
      </c>
      <c r="O7343" s="48" t="s">
        <v>16955</v>
      </c>
    </row>
    <row r="7344" s="3" customFormat="1" ht="21" customHeight="1" spans="1:15">
      <c r="A7344" s="27">
        <v>7341</v>
      </c>
      <c r="B7344" s="48" t="s">
        <v>17281</v>
      </c>
      <c r="C7344" s="48" t="s">
        <v>17069</v>
      </c>
      <c r="D7344" s="36" t="s">
        <v>1152</v>
      </c>
      <c r="E7344" s="55">
        <v>50000</v>
      </c>
      <c r="F7344" s="96">
        <v>42961</v>
      </c>
      <c r="G7344" s="96">
        <v>44056</v>
      </c>
      <c r="H7344" s="96">
        <v>43820</v>
      </c>
      <c r="I7344" s="96">
        <v>44002</v>
      </c>
      <c r="J7344" s="36">
        <f t="shared" si="250"/>
        <v>183</v>
      </c>
      <c r="K7344" s="36">
        <v>4.75</v>
      </c>
      <c r="L7344" s="36">
        <v>4.75</v>
      </c>
      <c r="M7344" s="38">
        <f t="shared" si="251"/>
        <v>1207.29166666667</v>
      </c>
      <c r="N7344" s="56" t="s">
        <v>17282</v>
      </c>
      <c r="O7344" s="48" t="s">
        <v>16955</v>
      </c>
    </row>
    <row r="7345" s="3" customFormat="1" ht="21" customHeight="1" spans="1:15">
      <c r="A7345" s="27">
        <v>7342</v>
      </c>
      <c r="B7345" s="48" t="s">
        <v>17283</v>
      </c>
      <c r="C7345" s="48" t="s">
        <v>17014</v>
      </c>
      <c r="D7345" s="36" t="s">
        <v>1152</v>
      </c>
      <c r="E7345" s="55">
        <v>50000</v>
      </c>
      <c r="F7345" s="96">
        <v>42961</v>
      </c>
      <c r="G7345" s="96">
        <v>44056</v>
      </c>
      <c r="H7345" s="96">
        <v>43820</v>
      </c>
      <c r="I7345" s="96">
        <v>44002</v>
      </c>
      <c r="J7345" s="36">
        <f t="shared" si="250"/>
        <v>183</v>
      </c>
      <c r="K7345" s="36">
        <v>4.75</v>
      </c>
      <c r="L7345" s="36">
        <v>4.75</v>
      </c>
      <c r="M7345" s="38">
        <f t="shared" si="251"/>
        <v>1207.29166666667</v>
      </c>
      <c r="N7345" s="56" t="s">
        <v>17284</v>
      </c>
      <c r="O7345" s="48" t="s">
        <v>16955</v>
      </c>
    </row>
    <row r="7346" s="3" customFormat="1" ht="21" customHeight="1" spans="1:15">
      <c r="A7346" s="27">
        <v>7343</v>
      </c>
      <c r="B7346" s="48" t="s">
        <v>17285</v>
      </c>
      <c r="C7346" s="48" t="s">
        <v>17022</v>
      </c>
      <c r="D7346" s="36" t="s">
        <v>1152</v>
      </c>
      <c r="E7346" s="55">
        <v>50000</v>
      </c>
      <c r="F7346" s="96">
        <v>42961</v>
      </c>
      <c r="G7346" s="96">
        <v>44056</v>
      </c>
      <c r="H7346" s="96">
        <v>43820</v>
      </c>
      <c r="I7346" s="96">
        <v>44002</v>
      </c>
      <c r="J7346" s="36">
        <f t="shared" si="250"/>
        <v>183</v>
      </c>
      <c r="K7346" s="36">
        <v>4.75</v>
      </c>
      <c r="L7346" s="36">
        <v>4.75</v>
      </c>
      <c r="M7346" s="38">
        <f t="shared" si="251"/>
        <v>1207.29166666667</v>
      </c>
      <c r="N7346" s="56" t="s">
        <v>17286</v>
      </c>
      <c r="O7346" s="48" t="s">
        <v>16955</v>
      </c>
    </row>
    <row r="7347" s="3" customFormat="1" ht="21" customHeight="1" spans="1:15">
      <c r="A7347" s="27">
        <v>7344</v>
      </c>
      <c r="B7347" s="48" t="s">
        <v>17287</v>
      </c>
      <c r="C7347" s="48" t="s">
        <v>17083</v>
      </c>
      <c r="D7347" s="36" t="s">
        <v>1152</v>
      </c>
      <c r="E7347" s="55">
        <v>30000</v>
      </c>
      <c r="F7347" s="96">
        <v>42961</v>
      </c>
      <c r="G7347" s="96">
        <v>44056</v>
      </c>
      <c r="H7347" s="96">
        <v>43820</v>
      </c>
      <c r="I7347" s="96">
        <v>44002</v>
      </c>
      <c r="J7347" s="36">
        <f t="shared" si="250"/>
        <v>183</v>
      </c>
      <c r="K7347" s="36">
        <v>4.75</v>
      </c>
      <c r="L7347" s="36">
        <v>4.75</v>
      </c>
      <c r="M7347" s="38">
        <f t="shared" si="251"/>
        <v>724.375</v>
      </c>
      <c r="N7347" s="56" t="s">
        <v>17288</v>
      </c>
      <c r="O7347" s="48" t="s">
        <v>16955</v>
      </c>
    </row>
    <row r="7348" s="3" customFormat="1" ht="21" customHeight="1" spans="1:15">
      <c r="A7348" s="27">
        <v>7345</v>
      </c>
      <c r="B7348" s="48" t="s">
        <v>17289</v>
      </c>
      <c r="C7348" s="48" t="s">
        <v>17290</v>
      </c>
      <c r="D7348" s="36" t="s">
        <v>1152</v>
      </c>
      <c r="E7348" s="55">
        <v>50000</v>
      </c>
      <c r="F7348" s="96">
        <v>42961</v>
      </c>
      <c r="G7348" s="96">
        <v>44056</v>
      </c>
      <c r="H7348" s="96">
        <v>43820</v>
      </c>
      <c r="I7348" s="96">
        <v>44002</v>
      </c>
      <c r="J7348" s="36">
        <f t="shared" si="250"/>
        <v>183</v>
      </c>
      <c r="K7348" s="36">
        <v>4.75</v>
      </c>
      <c r="L7348" s="36">
        <v>4.75</v>
      </c>
      <c r="M7348" s="38">
        <f t="shared" si="251"/>
        <v>1207.29166666667</v>
      </c>
      <c r="N7348" s="56" t="s">
        <v>17291</v>
      </c>
      <c r="O7348" s="48" t="s">
        <v>16955</v>
      </c>
    </row>
    <row r="7349" s="3" customFormat="1" ht="21" customHeight="1" spans="1:15">
      <c r="A7349" s="27">
        <v>7346</v>
      </c>
      <c r="B7349" s="48" t="s">
        <v>17292</v>
      </c>
      <c r="C7349" s="48" t="s">
        <v>17184</v>
      </c>
      <c r="D7349" s="36" t="s">
        <v>1152</v>
      </c>
      <c r="E7349" s="55">
        <v>50000</v>
      </c>
      <c r="F7349" s="96">
        <v>42962</v>
      </c>
      <c r="G7349" s="96">
        <v>44057</v>
      </c>
      <c r="H7349" s="96">
        <v>43820</v>
      </c>
      <c r="I7349" s="96">
        <v>44002</v>
      </c>
      <c r="J7349" s="36">
        <f t="shared" si="250"/>
        <v>183</v>
      </c>
      <c r="K7349" s="36">
        <v>4.75</v>
      </c>
      <c r="L7349" s="36">
        <v>4.75</v>
      </c>
      <c r="M7349" s="38">
        <f t="shared" si="251"/>
        <v>1207.29166666667</v>
      </c>
      <c r="N7349" s="56" t="s">
        <v>17293</v>
      </c>
      <c r="O7349" s="48" t="s">
        <v>16955</v>
      </c>
    </row>
    <row r="7350" s="3" customFormat="1" ht="21" customHeight="1" spans="1:15">
      <c r="A7350" s="27">
        <v>7347</v>
      </c>
      <c r="B7350" s="48" t="s">
        <v>17294</v>
      </c>
      <c r="C7350" s="48" t="s">
        <v>17248</v>
      </c>
      <c r="D7350" s="36" t="s">
        <v>1152</v>
      </c>
      <c r="E7350" s="55">
        <v>50000</v>
      </c>
      <c r="F7350" s="96">
        <v>42962</v>
      </c>
      <c r="G7350" s="96">
        <v>44057</v>
      </c>
      <c r="H7350" s="96">
        <v>43820</v>
      </c>
      <c r="I7350" s="96">
        <v>44002</v>
      </c>
      <c r="J7350" s="36">
        <f t="shared" si="250"/>
        <v>183</v>
      </c>
      <c r="K7350" s="36">
        <v>4.75</v>
      </c>
      <c r="L7350" s="36">
        <v>4.75</v>
      </c>
      <c r="M7350" s="38">
        <f t="shared" si="251"/>
        <v>1207.29166666667</v>
      </c>
      <c r="N7350" s="56" t="s">
        <v>17295</v>
      </c>
      <c r="O7350" s="48" t="s">
        <v>16955</v>
      </c>
    </row>
    <row r="7351" s="3" customFormat="1" ht="21" customHeight="1" spans="1:15">
      <c r="A7351" s="27">
        <v>7348</v>
      </c>
      <c r="B7351" s="48" t="s">
        <v>17296</v>
      </c>
      <c r="C7351" s="48" t="s">
        <v>17297</v>
      </c>
      <c r="D7351" s="36" t="s">
        <v>1152</v>
      </c>
      <c r="E7351" s="55">
        <v>50000</v>
      </c>
      <c r="F7351" s="96">
        <v>42962</v>
      </c>
      <c r="G7351" s="96">
        <v>44057</v>
      </c>
      <c r="H7351" s="96">
        <v>43820</v>
      </c>
      <c r="I7351" s="96">
        <v>44002</v>
      </c>
      <c r="J7351" s="36">
        <f t="shared" si="250"/>
        <v>183</v>
      </c>
      <c r="K7351" s="36">
        <v>4.75</v>
      </c>
      <c r="L7351" s="36">
        <v>4.75</v>
      </c>
      <c r="M7351" s="38">
        <f t="shared" si="251"/>
        <v>1207.29166666667</v>
      </c>
      <c r="N7351" s="56" t="s">
        <v>17298</v>
      </c>
      <c r="O7351" s="48" t="s">
        <v>16955</v>
      </c>
    </row>
    <row r="7352" s="3" customFormat="1" ht="21" customHeight="1" spans="1:15">
      <c r="A7352" s="27">
        <v>7349</v>
      </c>
      <c r="B7352" s="48" t="s">
        <v>17299</v>
      </c>
      <c r="C7352" s="48" t="s">
        <v>17297</v>
      </c>
      <c r="D7352" s="36" t="s">
        <v>1152</v>
      </c>
      <c r="E7352" s="55">
        <v>50000</v>
      </c>
      <c r="F7352" s="96">
        <v>42962</v>
      </c>
      <c r="G7352" s="96">
        <v>44057</v>
      </c>
      <c r="H7352" s="96">
        <v>43820</v>
      </c>
      <c r="I7352" s="96">
        <v>44002</v>
      </c>
      <c r="J7352" s="36">
        <f t="shared" si="250"/>
        <v>183</v>
      </c>
      <c r="K7352" s="36">
        <v>4.75</v>
      </c>
      <c r="L7352" s="36">
        <v>4.75</v>
      </c>
      <c r="M7352" s="38">
        <f t="shared" si="251"/>
        <v>1207.29166666667</v>
      </c>
      <c r="N7352" s="56" t="s">
        <v>17300</v>
      </c>
      <c r="O7352" s="48" t="s">
        <v>16955</v>
      </c>
    </row>
    <row r="7353" s="3" customFormat="1" ht="21" customHeight="1" spans="1:15">
      <c r="A7353" s="27">
        <v>7350</v>
      </c>
      <c r="B7353" s="48" t="s">
        <v>17301</v>
      </c>
      <c r="C7353" s="48" t="s">
        <v>16959</v>
      </c>
      <c r="D7353" s="36" t="s">
        <v>1152</v>
      </c>
      <c r="E7353" s="55">
        <v>50000</v>
      </c>
      <c r="F7353" s="96">
        <v>42962</v>
      </c>
      <c r="G7353" s="96">
        <v>44057</v>
      </c>
      <c r="H7353" s="96">
        <v>43820</v>
      </c>
      <c r="I7353" s="96">
        <v>44002</v>
      </c>
      <c r="J7353" s="36">
        <f t="shared" si="250"/>
        <v>183</v>
      </c>
      <c r="K7353" s="36">
        <v>4.75</v>
      </c>
      <c r="L7353" s="36">
        <v>4.75</v>
      </c>
      <c r="M7353" s="38">
        <f t="shared" si="251"/>
        <v>1207.29166666667</v>
      </c>
      <c r="N7353" s="56" t="s">
        <v>17302</v>
      </c>
      <c r="O7353" s="48" t="s">
        <v>16955</v>
      </c>
    </row>
    <row r="7354" s="3" customFormat="1" ht="21" customHeight="1" spans="1:15">
      <c r="A7354" s="27">
        <v>7351</v>
      </c>
      <c r="B7354" s="48" t="s">
        <v>17303</v>
      </c>
      <c r="C7354" s="48" t="s">
        <v>17076</v>
      </c>
      <c r="D7354" s="36" t="s">
        <v>1152</v>
      </c>
      <c r="E7354" s="55">
        <v>50000</v>
      </c>
      <c r="F7354" s="96">
        <v>42962</v>
      </c>
      <c r="G7354" s="96">
        <v>44057</v>
      </c>
      <c r="H7354" s="96">
        <v>43820</v>
      </c>
      <c r="I7354" s="96">
        <v>44002</v>
      </c>
      <c r="J7354" s="36">
        <f t="shared" si="250"/>
        <v>183</v>
      </c>
      <c r="K7354" s="36">
        <v>4.75</v>
      </c>
      <c r="L7354" s="36">
        <v>4.75</v>
      </c>
      <c r="M7354" s="38">
        <f t="shared" si="251"/>
        <v>1207.29166666667</v>
      </c>
      <c r="N7354" s="56" t="s">
        <v>17304</v>
      </c>
      <c r="O7354" s="48" t="s">
        <v>16955</v>
      </c>
    </row>
    <row r="7355" s="3" customFormat="1" ht="21" customHeight="1" spans="1:15">
      <c r="A7355" s="27">
        <v>7352</v>
      </c>
      <c r="B7355" s="48" t="s">
        <v>17305</v>
      </c>
      <c r="C7355" s="48" t="s">
        <v>17306</v>
      </c>
      <c r="D7355" s="36" t="s">
        <v>1152</v>
      </c>
      <c r="E7355" s="55">
        <v>50000</v>
      </c>
      <c r="F7355" s="96">
        <v>42962</v>
      </c>
      <c r="G7355" s="96">
        <v>44057</v>
      </c>
      <c r="H7355" s="96">
        <v>43820</v>
      </c>
      <c r="I7355" s="96">
        <v>44002</v>
      </c>
      <c r="J7355" s="36">
        <f t="shared" si="250"/>
        <v>183</v>
      </c>
      <c r="K7355" s="36">
        <v>4.75</v>
      </c>
      <c r="L7355" s="36">
        <v>4.75</v>
      </c>
      <c r="M7355" s="38">
        <f t="shared" si="251"/>
        <v>1207.29166666667</v>
      </c>
      <c r="N7355" s="56" t="s">
        <v>17307</v>
      </c>
      <c r="O7355" s="48" t="s">
        <v>16955</v>
      </c>
    </row>
    <row r="7356" s="3" customFormat="1" ht="21" customHeight="1" spans="1:15">
      <c r="A7356" s="27">
        <v>7353</v>
      </c>
      <c r="B7356" s="48" t="s">
        <v>17308</v>
      </c>
      <c r="C7356" s="48" t="s">
        <v>16953</v>
      </c>
      <c r="D7356" s="36" t="s">
        <v>1152</v>
      </c>
      <c r="E7356" s="55">
        <v>50000</v>
      </c>
      <c r="F7356" s="96">
        <v>42963</v>
      </c>
      <c r="G7356" s="96">
        <v>44058</v>
      </c>
      <c r="H7356" s="96">
        <v>43820</v>
      </c>
      <c r="I7356" s="96">
        <v>44002</v>
      </c>
      <c r="J7356" s="36">
        <f t="shared" si="250"/>
        <v>183</v>
      </c>
      <c r="K7356" s="36">
        <v>4.75</v>
      </c>
      <c r="L7356" s="36">
        <v>4.75</v>
      </c>
      <c r="M7356" s="38">
        <f t="shared" si="251"/>
        <v>1207.29166666667</v>
      </c>
      <c r="N7356" s="56" t="s">
        <v>17309</v>
      </c>
      <c r="O7356" s="48" t="s">
        <v>16955</v>
      </c>
    </row>
    <row r="7357" s="3" customFormat="1" ht="21" customHeight="1" spans="1:15">
      <c r="A7357" s="27">
        <v>7354</v>
      </c>
      <c r="B7357" s="48" t="s">
        <v>17310</v>
      </c>
      <c r="C7357" s="48" t="s">
        <v>17034</v>
      </c>
      <c r="D7357" s="36" t="s">
        <v>1152</v>
      </c>
      <c r="E7357" s="55">
        <v>40000</v>
      </c>
      <c r="F7357" s="96">
        <v>42963</v>
      </c>
      <c r="G7357" s="96">
        <v>44058</v>
      </c>
      <c r="H7357" s="96">
        <v>43820</v>
      </c>
      <c r="I7357" s="96">
        <v>44002</v>
      </c>
      <c r="J7357" s="36">
        <f t="shared" si="250"/>
        <v>183</v>
      </c>
      <c r="K7357" s="36">
        <v>4.75</v>
      </c>
      <c r="L7357" s="36">
        <v>4.75</v>
      </c>
      <c r="M7357" s="38">
        <f t="shared" si="251"/>
        <v>965.833333333333</v>
      </c>
      <c r="N7357" s="56" t="s">
        <v>17311</v>
      </c>
      <c r="O7357" s="48" t="s">
        <v>16955</v>
      </c>
    </row>
    <row r="7358" s="3" customFormat="1" ht="21" customHeight="1" spans="1:15">
      <c r="A7358" s="27">
        <v>7355</v>
      </c>
      <c r="B7358" s="48" t="s">
        <v>17312</v>
      </c>
      <c r="C7358" s="48" t="s">
        <v>16953</v>
      </c>
      <c r="D7358" s="36" t="s">
        <v>1152</v>
      </c>
      <c r="E7358" s="55">
        <v>50000</v>
      </c>
      <c r="F7358" s="96">
        <v>42963</v>
      </c>
      <c r="G7358" s="96">
        <v>44058</v>
      </c>
      <c r="H7358" s="96">
        <v>43820</v>
      </c>
      <c r="I7358" s="96">
        <v>44002</v>
      </c>
      <c r="J7358" s="36">
        <f t="shared" si="250"/>
        <v>183</v>
      </c>
      <c r="K7358" s="36">
        <v>4.75</v>
      </c>
      <c r="L7358" s="36">
        <v>4.75</v>
      </c>
      <c r="M7358" s="38">
        <f t="shared" si="251"/>
        <v>1207.29166666667</v>
      </c>
      <c r="N7358" s="56" t="s">
        <v>17313</v>
      </c>
      <c r="O7358" s="48" t="s">
        <v>16955</v>
      </c>
    </row>
    <row r="7359" s="3" customFormat="1" ht="21" customHeight="1" spans="1:15">
      <c r="A7359" s="27">
        <v>7356</v>
      </c>
      <c r="B7359" s="48" t="s">
        <v>17314</v>
      </c>
      <c r="C7359" s="48" t="s">
        <v>17315</v>
      </c>
      <c r="D7359" s="36" t="s">
        <v>1152</v>
      </c>
      <c r="E7359" s="55">
        <v>50000</v>
      </c>
      <c r="F7359" s="96">
        <v>42964</v>
      </c>
      <c r="G7359" s="96">
        <v>44059</v>
      </c>
      <c r="H7359" s="96">
        <v>43820</v>
      </c>
      <c r="I7359" s="96">
        <v>44002</v>
      </c>
      <c r="J7359" s="36">
        <f t="shared" si="250"/>
        <v>183</v>
      </c>
      <c r="K7359" s="36">
        <v>4.75</v>
      </c>
      <c r="L7359" s="36">
        <v>4.75</v>
      </c>
      <c r="M7359" s="38">
        <f t="shared" si="251"/>
        <v>1207.29166666667</v>
      </c>
      <c r="N7359" s="56" t="s">
        <v>17316</v>
      </c>
      <c r="O7359" s="48" t="s">
        <v>16955</v>
      </c>
    </row>
    <row r="7360" s="3" customFormat="1" ht="21" customHeight="1" spans="1:15">
      <c r="A7360" s="27">
        <v>7357</v>
      </c>
      <c r="B7360" s="48" t="s">
        <v>17317</v>
      </c>
      <c r="C7360" s="48" t="s">
        <v>17069</v>
      </c>
      <c r="D7360" s="36" t="s">
        <v>1152</v>
      </c>
      <c r="E7360" s="55">
        <v>50000</v>
      </c>
      <c r="F7360" s="96">
        <v>42964</v>
      </c>
      <c r="G7360" s="96">
        <v>44059</v>
      </c>
      <c r="H7360" s="96">
        <v>43820</v>
      </c>
      <c r="I7360" s="96">
        <v>44002</v>
      </c>
      <c r="J7360" s="36">
        <f t="shared" si="250"/>
        <v>183</v>
      </c>
      <c r="K7360" s="36">
        <v>4.75</v>
      </c>
      <c r="L7360" s="36">
        <v>4.75</v>
      </c>
      <c r="M7360" s="38">
        <f t="shared" si="251"/>
        <v>1207.29166666667</v>
      </c>
      <c r="N7360" s="56" t="s">
        <v>17318</v>
      </c>
      <c r="O7360" s="48" t="s">
        <v>16955</v>
      </c>
    </row>
    <row r="7361" s="3" customFormat="1" ht="21" customHeight="1" spans="1:15">
      <c r="A7361" s="27">
        <v>7358</v>
      </c>
      <c r="B7361" s="48" t="s">
        <v>17319</v>
      </c>
      <c r="C7361" s="48" t="s">
        <v>17320</v>
      </c>
      <c r="D7361" s="36" t="s">
        <v>1152</v>
      </c>
      <c r="E7361" s="55">
        <v>50000</v>
      </c>
      <c r="F7361" s="96">
        <v>42964</v>
      </c>
      <c r="G7361" s="96">
        <v>44059</v>
      </c>
      <c r="H7361" s="96">
        <v>43820</v>
      </c>
      <c r="I7361" s="96">
        <v>44002</v>
      </c>
      <c r="J7361" s="36">
        <f t="shared" si="250"/>
        <v>183</v>
      </c>
      <c r="K7361" s="36">
        <v>4.75</v>
      </c>
      <c r="L7361" s="36">
        <v>4.75</v>
      </c>
      <c r="M7361" s="38">
        <f t="shared" si="251"/>
        <v>1207.29166666667</v>
      </c>
      <c r="N7361" s="56" t="s">
        <v>17321</v>
      </c>
      <c r="O7361" s="48" t="s">
        <v>16955</v>
      </c>
    </row>
    <row r="7362" s="3" customFormat="1" ht="21" customHeight="1" spans="1:15">
      <c r="A7362" s="27">
        <v>7359</v>
      </c>
      <c r="B7362" s="48" t="s">
        <v>17322</v>
      </c>
      <c r="C7362" s="48" t="s">
        <v>17323</v>
      </c>
      <c r="D7362" s="36" t="s">
        <v>1152</v>
      </c>
      <c r="E7362" s="55">
        <v>50000</v>
      </c>
      <c r="F7362" s="96">
        <v>42964</v>
      </c>
      <c r="G7362" s="96">
        <v>44059</v>
      </c>
      <c r="H7362" s="96">
        <v>43820</v>
      </c>
      <c r="I7362" s="96">
        <v>44002</v>
      </c>
      <c r="J7362" s="36">
        <f t="shared" si="250"/>
        <v>183</v>
      </c>
      <c r="K7362" s="36">
        <v>4.75</v>
      </c>
      <c r="L7362" s="36">
        <v>4.75</v>
      </c>
      <c r="M7362" s="38">
        <f t="shared" si="251"/>
        <v>1207.29166666667</v>
      </c>
      <c r="N7362" s="56" t="s">
        <v>17324</v>
      </c>
      <c r="O7362" s="48" t="s">
        <v>16955</v>
      </c>
    </row>
    <row r="7363" s="3" customFormat="1" ht="21" customHeight="1" spans="1:15">
      <c r="A7363" s="27">
        <v>7360</v>
      </c>
      <c r="B7363" s="48" t="s">
        <v>17325</v>
      </c>
      <c r="C7363" s="48" t="s">
        <v>17248</v>
      </c>
      <c r="D7363" s="36" t="s">
        <v>1152</v>
      </c>
      <c r="E7363" s="55">
        <v>50000</v>
      </c>
      <c r="F7363" s="96">
        <v>42965</v>
      </c>
      <c r="G7363" s="96">
        <v>44060</v>
      </c>
      <c r="H7363" s="96">
        <v>43820</v>
      </c>
      <c r="I7363" s="96">
        <v>44002</v>
      </c>
      <c r="J7363" s="36">
        <f t="shared" si="250"/>
        <v>183</v>
      </c>
      <c r="K7363" s="36">
        <v>4.75</v>
      </c>
      <c r="L7363" s="36">
        <v>4.75</v>
      </c>
      <c r="M7363" s="38">
        <f t="shared" si="251"/>
        <v>1207.29166666667</v>
      </c>
      <c r="N7363" s="56" t="s">
        <v>17326</v>
      </c>
      <c r="O7363" s="48" t="s">
        <v>16955</v>
      </c>
    </row>
    <row r="7364" s="3" customFormat="1" ht="21" customHeight="1" spans="1:15">
      <c r="A7364" s="27">
        <v>7361</v>
      </c>
      <c r="B7364" s="48" t="s">
        <v>17327</v>
      </c>
      <c r="C7364" s="48" t="s">
        <v>16962</v>
      </c>
      <c r="D7364" s="36" t="s">
        <v>1152</v>
      </c>
      <c r="E7364" s="55">
        <v>50000</v>
      </c>
      <c r="F7364" s="96">
        <v>42965</v>
      </c>
      <c r="G7364" s="96">
        <v>44060</v>
      </c>
      <c r="H7364" s="96">
        <v>43820</v>
      </c>
      <c r="I7364" s="96">
        <v>44002</v>
      </c>
      <c r="J7364" s="36">
        <f t="shared" ref="J7364:J7427" si="252">I7364-H7364+1</f>
        <v>183</v>
      </c>
      <c r="K7364" s="36">
        <v>4.75</v>
      </c>
      <c r="L7364" s="36">
        <v>4.75</v>
      </c>
      <c r="M7364" s="38">
        <f t="shared" ref="M7364:M7427" si="253">E7364*J7364*L7364/12/30/100</f>
        <v>1207.29166666667</v>
      </c>
      <c r="N7364" s="56" t="s">
        <v>17328</v>
      </c>
      <c r="O7364" s="48" t="s">
        <v>16955</v>
      </c>
    </row>
    <row r="7365" s="3" customFormat="1" ht="21" customHeight="1" spans="1:15">
      <c r="A7365" s="27">
        <v>7362</v>
      </c>
      <c r="B7365" s="48" t="s">
        <v>17329</v>
      </c>
      <c r="C7365" s="48" t="s">
        <v>17245</v>
      </c>
      <c r="D7365" s="36" t="s">
        <v>1152</v>
      </c>
      <c r="E7365" s="55">
        <v>30000</v>
      </c>
      <c r="F7365" s="96">
        <v>42966</v>
      </c>
      <c r="G7365" s="96">
        <v>44061</v>
      </c>
      <c r="H7365" s="96">
        <v>43820</v>
      </c>
      <c r="I7365" s="96">
        <v>44002</v>
      </c>
      <c r="J7365" s="36">
        <f t="shared" si="252"/>
        <v>183</v>
      </c>
      <c r="K7365" s="36">
        <v>4.75</v>
      </c>
      <c r="L7365" s="36">
        <v>4.75</v>
      </c>
      <c r="M7365" s="38">
        <f t="shared" si="253"/>
        <v>724.375</v>
      </c>
      <c r="N7365" s="56" t="s">
        <v>17330</v>
      </c>
      <c r="O7365" s="48" t="s">
        <v>16955</v>
      </c>
    </row>
    <row r="7366" s="3" customFormat="1" ht="21" customHeight="1" spans="1:15">
      <c r="A7366" s="27">
        <v>7363</v>
      </c>
      <c r="B7366" s="48" t="s">
        <v>17331</v>
      </c>
      <c r="C7366" s="48" t="s">
        <v>17332</v>
      </c>
      <c r="D7366" s="36" t="s">
        <v>1152</v>
      </c>
      <c r="E7366" s="55">
        <v>50000</v>
      </c>
      <c r="F7366" s="96">
        <v>42966</v>
      </c>
      <c r="G7366" s="96">
        <v>44061</v>
      </c>
      <c r="H7366" s="96">
        <v>43820</v>
      </c>
      <c r="I7366" s="96">
        <v>44002</v>
      </c>
      <c r="J7366" s="36">
        <f t="shared" si="252"/>
        <v>183</v>
      </c>
      <c r="K7366" s="36">
        <v>4.75</v>
      </c>
      <c r="L7366" s="36">
        <v>4.75</v>
      </c>
      <c r="M7366" s="38">
        <f t="shared" si="253"/>
        <v>1207.29166666667</v>
      </c>
      <c r="N7366" s="56" t="s">
        <v>17333</v>
      </c>
      <c r="O7366" s="48" t="s">
        <v>16955</v>
      </c>
    </row>
    <row r="7367" s="3" customFormat="1" ht="21" customHeight="1" spans="1:15">
      <c r="A7367" s="27">
        <v>7364</v>
      </c>
      <c r="B7367" s="48" t="s">
        <v>17334</v>
      </c>
      <c r="C7367" s="48" t="s">
        <v>17335</v>
      </c>
      <c r="D7367" s="36" t="s">
        <v>1152</v>
      </c>
      <c r="E7367" s="55">
        <v>50000</v>
      </c>
      <c r="F7367" s="96">
        <v>42966</v>
      </c>
      <c r="G7367" s="96">
        <v>44061</v>
      </c>
      <c r="H7367" s="96">
        <v>43820</v>
      </c>
      <c r="I7367" s="96">
        <v>44002</v>
      </c>
      <c r="J7367" s="36">
        <f t="shared" si="252"/>
        <v>183</v>
      </c>
      <c r="K7367" s="36">
        <v>4.75</v>
      </c>
      <c r="L7367" s="36">
        <v>4.75</v>
      </c>
      <c r="M7367" s="38">
        <f t="shared" si="253"/>
        <v>1207.29166666667</v>
      </c>
      <c r="N7367" s="56" t="s">
        <v>17336</v>
      </c>
      <c r="O7367" s="48" t="s">
        <v>16955</v>
      </c>
    </row>
    <row r="7368" s="3" customFormat="1" ht="21" customHeight="1" spans="1:15">
      <c r="A7368" s="27">
        <v>7365</v>
      </c>
      <c r="B7368" s="48" t="s">
        <v>17337</v>
      </c>
      <c r="C7368" s="48" t="s">
        <v>17335</v>
      </c>
      <c r="D7368" s="36" t="s">
        <v>1152</v>
      </c>
      <c r="E7368" s="55">
        <v>50000</v>
      </c>
      <c r="F7368" s="96">
        <v>42966</v>
      </c>
      <c r="G7368" s="96">
        <v>44061</v>
      </c>
      <c r="H7368" s="96">
        <v>43820</v>
      </c>
      <c r="I7368" s="96">
        <v>44002</v>
      </c>
      <c r="J7368" s="36">
        <f t="shared" si="252"/>
        <v>183</v>
      </c>
      <c r="K7368" s="36">
        <v>4.75</v>
      </c>
      <c r="L7368" s="36">
        <v>4.75</v>
      </c>
      <c r="M7368" s="38">
        <f t="shared" si="253"/>
        <v>1207.29166666667</v>
      </c>
      <c r="N7368" s="56" t="s">
        <v>17338</v>
      </c>
      <c r="O7368" s="48" t="s">
        <v>16955</v>
      </c>
    </row>
    <row r="7369" s="3" customFormat="1" ht="21" customHeight="1" spans="1:15">
      <c r="A7369" s="27">
        <v>7366</v>
      </c>
      <c r="B7369" s="48" t="s">
        <v>17339</v>
      </c>
      <c r="C7369" s="48" t="s">
        <v>17340</v>
      </c>
      <c r="D7369" s="36" t="s">
        <v>1152</v>
      </c>
      <c r="E7369" s="55">
        <v>50000</v>
      </c>
      <c r="F7369" s="96">
        <v>42970</v>
      </c>
      <c r="G7369" s="96">
        <v>44065</v>
      </c>
      <c r="H7369" s="96">
        <v>43820</v>
      </c>
      <c r="I7369" s="96">
        <v>44002</v>
      </c>
      <c r="J7369" s="36">
        <f t="shared" si="252"/>
        <v>183</v>
      </c>
      <c r="K7369" s="36">
        <v>4.75</v>
      </c>
      <c r="L7369" s="36">
        <v>4.75</v>
      </c>
      <c r="M7369" s="38">
        <f t="shared" si="253"/>
        <v>1207.29166666667</v>
      </c>
      <c r="N7369" s="56" t="s">
        <v>17341</v>
      </c>
      <c r="O7369" s="48" t="s">
        <v>16955</v>
      </c>
    </row>
    <row r="7370" s="3" customFormat="1" ht="21" customHeight="1" spans="1:15">
      <c r="A7370" s="27">
        <v>7367</v>
      </c>
      <c r="B7370" s="48" t="s">
        <v>17342</v>
      </c>
      <c r="C7370" s="48" t="s">
        <v>17343</v>
      </c>
      <c r="D7370" s="36" t="s">
        <v>1152</v>
      </c>
      <c r="E7370" s="55">
        <v>50000</v>
      </c>
      <c r="F7370" s="96">
        <v>42970</v>
      </c>
      <c r="G7370" s="96">
        <v>44065</v>
      </c>
      <c r="H7370" s="96">
        <v>43820</v>
      </c>
      <c r="I7370" s="96">
        <v>44002</v>
      </c>
      <c r="J7370" s="36">
        <f t="shared" si="252"/>
        <v>183</v>
      </c>
      <c r="K7370" s="36">
        <v>4.75</v>
      </c>
      <c r="L7370" s="36">
        <v>4.75</v>
      </c>
      <c r="M7370" s="38">
        <f t="shared" si="253"/>
        <v>1207.29166666667</v>
      </c>
      <c r="N7370" s="56" t="s">
        <v>17344</v>
      </c>
      <c r="O7370" s="48" t="s">
        <v>16955</v>
      </c>
    </row>
    <row r="7371" s="3" customFormat="1" ht="21" customHeight="1" spans="1:15">
      <c r="A7371" s="27">
        <v>7368</v>
      </c>
      <c r="B7371" s="48" t="s">
        <v>17345</v>
      </c>
      <c r="C7371" s="48" t="s">
        <v>17343</v>
      </c>
      <c r="D7371" s="36" t="s">
        <v>1152</v>
      </c>
      <c r="E7371" s="55">
        <v>30000</v>
      </c>
      <c r="F7371" s="96">
        <v>42970</v>
      </c>
      <c r="G7371" s="96">
        <v>44065</v>
      </c>
      <c r="H7371" s="96">
        <v>43820</v>
      </c>
      <c r="I7371" s="96">
        <v>44002</v>
      </c>
      <c r="J7371" s="36">
        <f t="shared" si="252"/>
        <v>183</v>
      </c>
      <c r="K7371" s="36">
        <v>4.75</v>
      </c>
      <c r="L7371" s="36">
        <v>4.75</v>
      </c>
      <c r="M7371" s="38">
        <f t="shared" si="253"/>
        <v>724.375</v>
      </c>
      <c r="N7371" s="56" t="s">
        <v>17346</v>
      </c>
      <c r="O7371" s="48" t="s">
        <v>16955</v>
      </c>
    </row>
    <row r="7372" s="3" customFormat="1" ht="21" customHeight="1" spans="1:15">
      <c r="A7372" s="27">
        <v>7369</v>
      </c>
      <c r="B7372" s="48" t="s">
        <v>17347</v>
      </c>
      <c r="C7372" s="48" t="s">
        <v>17335</v>
      </c>
      <c r="D7372" s="36" t="s">
        <v>1152</v>
      </c>
      <c r="E7372" s="55">
        <v>50000</v>
      </c>
      <c r="F7372" s="96">
        <v>42971</v>
      </c>
      <c r="G7372" s="96">
        <v>44066</v>
      </c>
      <c r="H7372" s="96">
        <v>43820</v>
      </c>
      <c r="I7372" s="96">
        <v>44002</v>
      </c>
      <c r="J7372" s="36">
        <f t="shared" si="252"/>
        <v>183</v>
      </c>
      <c r="K7372" s="36">
        <v>4.75</v>
      </c>
      <c r="L7372" s="36">
        <v>4.75</v>
      </c>
      <c r="M7372" s="38">
        <f t="shared" si="253"/>
        <v>1207.29166666667</v>
      </c>
      <c r="N7372" s="56" t="s">
        <v>17348</v>
      </c>
      <c r="O7372" s="48" t="s">
        <v>16955</v>
      </c>
    </row>
    <row r="7373" s="3" customFormat="1" ht="21" customHeight="1" spans="1:15">
      <c r="A7373" s="27">
        <v>7370</v>
      </c>
      <c r="B7373" s="48" t="s">
        <v>17349</v>
      </c>
      <c r="C7373" s="48" t="s">
        <v>17350</v>
      </c>
      <c r="D7373" s="36" t="s">
        <v>1152</v>
      </c>
      <c r="E7373" s="55">
        <v>50000</v>
      </c>
      <c r="F7373" s="96">
        <v>42972</v>
      </c>
      <c r="G7373" s="96">
        <v>44067</v>
      </c>
      <c r="H7373" s="96">
        <v>43820</v>
      </c>
      <c r="I7373" s="96">
        <v>44002</v>
      </c>
      <c r="J7373" s="36">
        <f t="shared" si="252"/>
        <v>183</v>
      </c>
      <c r="K7373" s="36">
        <v>4.75</v>
      </c>
      <c r="L7373" s="36">
        <v>4.75</v>
      </c>
      <c r="M7373" s="38">
        <f t="shared" si="253"/>
        <v>1207.29166666667</v>
      </c>
      <c r="N7373" s="56" t="s">
        <v>17351</v>
      </c>
      <c r="O7373" s="48" t="s">
        <v>16955</v>
      </c>
    </row>
    <row r="7374" s="3" customFormat="1" ht="21" customHeight="1" spans="1:15">
      <c r="A7374" s="27">
        <v>7371</v>
      </c>
      <c r="B7374" s="48" t="s">
        <v>17352</v>
      </c>
      <c r="C7374" s="48" t="s">
        <v>17350</v>
      </c>
      <c r="D7374" s="36" t="s">
        <v>1152</v>
      </c>
      <c r="E7374" s="55">
        <v>50000</v>
      </c>
      <c r="F7374" s="96">
        <v>42972</v>
      </c>
      <c r="G7374" s="96">
        <v>44067</v>
      </c>
      <c r="H7374" s="96">
        <v>43820</v>
      </c>
      <c r="I7374" s="96">
        <v>44002</v>
      </c>
      <c r="J7374" s="36">
        <f t="shared" si="252"/>
        <v>183</v>
      </c>
      <c r="K7374" s="36">
        <v>4.75</v>
      </c>
      <c r="L7374" s="36">
        <v>4.75</v>
      </c>
      <c r="M7374" s="38">
        <f t="shared" si="253"/>
        <v>1207.29166666667</v>
      </c>
      <c r="N7374" s="56" t="s">
        <v>17353</v>
      </c>
      <c r="O7374" s="48" t="s">
        <v>16955</v>
      </c>
    </row>
    <row r="7375" s="3" customFormat="1" ht="21" customHeight="1" spans="1:15">
      <c r="A7375" s="27">
        <v>7372</v>
      </c>
      <c r="B7375" s="48" t="s">
        <v>17354</v>
      </c>
      <c r="C7375" s="48" t="s">
        <v>17029</v>
      </c>
      <c r="D7375" s="36" t="s">
        <v>1152</v>
      </c>
      <c r="E7375" s="55">
        <v>50000</v>
      </c>
      <c r="F7375" s="96">
        <v>42975</v>
      </c>
      <c r="G7375" s="96">
        <v>44070</v>
      </c>
      <c r="H7375" s="96">
        <v>43820</v>
      </c>
      <c r="I7375" s="96">
        <v>44002</v>
      </c>
      <c r="J7375" s="36">
        <f t="shared" si="252"/>
        <v>183</v>
      </c>
      <c r="K7375" s="36">
        <v>4.75</v>
      </c>
      <c r="L7375" s="36">
        <v>4.75</v>
      </c>
      <c r="M7375" s="38">
        <f t="shared" si="253"/>
        <v>1207.29166666667</v>
      </c>
      <c r="N7375" s="56" t="s">
        <v>17355</v>
      </c>
      <c r="O7375" s="48" t="s">
        <v>16955</v>
      </c>
    </row>
    <row r="7376" s="3" customFormat="1" ht="21" customHeight="1" spans="1:15">
      <c r="A7376" s="27">
        <v>7373</v>
      </c>
      <c r="B7376" s="48" t="s">
        <v>17356</v>
      </c>
      <c r="C7376" s="48" t="s">
        <v>17150</v>
      </c>
      <c r="D7376" s="36" t="s">
        <v>1152</v>
      </c>
      <c r="E7376" s="55">
        <v>50000</v>
      </c>
      <c r="F7376" s="96">
        <v>42976</v>
      </c>
      <c r="G7376" s="96">
        <v>44071</v>
      </c>
      <c r="H7376" s="96">
        <v>43820</v>
      </c>
      <c r="I7376" s="96">
        <v>44002</v>
      </c>
      <c r="J7376" s="36">
        <f t="shared" si="252"/>
        <v>183</v>
      </c>
      <c r="K7376" s="36">
        <v>4.75</v>
      </c>
      <c r="L7376" s="36">
        <v>4.75</v>
      </c>
      <c r="M7376" s="38">
        <f t="shared" si="253"/>
        <v>1207.29166666667</v>
      </c>
      <c r="N7376" s="56" t="s">
        <v>17357</v>
      </c>
      <c r="O7376" s="48" t="s">
        <v>16955</v>
      </c>
    </row>
    <row r="7377" s="3" customFormat="1" ht="21" customHeight="1" spans="1:15">
      <c r="A7377" s="27">
        <v>7374</v>
      </c>
      <c r="B7377" s="48" t="s">
        <v>17358</v>
      </c>
      <c r="C7377" s="48" t="s">
        <v>17095</v>
      </c>
      <c r="D7377" s="36" t="s">
        <v>1152</v>
      </c>
      <c r="E7377" s="55">
        <v>50000</v>
      </c>
      <c r="F7377" s="96">
        <v>42976</v>
      </c>
      <c r="G7377" s="96">
        <v>44071</v>
      </c>
      <c r="H7377" s="96">
        <v>43820</v>
      </c>
      <c r="I7377" s="96">
        <v>44002</v>
      </c>
      <c r="J7377" s="36">
        <f t="shared" si="252"/>
        <v>183</v>
      </c>
      <c r="K7377" s="36">
        <v>4.75</v>
      </c>
      <c r="L7377" s="36">
        <v>4.75</v>
      </c>
      <c r="M7377" s="38">
        <f t="shared" si="253"/>
        <v>1207.29166666667</v>
      </c>
      <c r="N7377" s="56" t="s">
        <v>17359</v>
      </c>
      <c r="O7377" s="48" t="s">
        <v>16955</v>
      </c>
    </row>
    <row r="7378" s="3" customFormat="1" ht="21" customHeight="1" spans="1:15">
      <c r="A7378" s="27">
        <v>7375</v>
      </c>
      <c r="B7378" s="48" t="s">
        <v>17360</v>
      </c>
      <c r="C7378" s="48" t="s">
        <v>17361</v>
      </c>
      <c r="D7378" s="36" t="s">
        <v>1152</v>
      </c>
      <c r="E7378" s="55">
        <v>50000</v>
      </c>
      <c r="F7378" s="96">
        <v>42977</v>
      </c>
      <c r="G7378" s="96">
        <v>44072</v>
      </c>
      <c r="H7378" s="96">
        <v>43820</v>
      </c>
      <c r="I7378" s="96">
        <v>44002</v>
      </c>
      <c r="J7378" s="36">
        <f t="shared" si="252"/>
        <v>183</v>
      </c>
      <c r="K7378" s="36">
        <v>4.75</v>
      </c>
      <c r="L7378" s="36">
        <v>4.75</v>
      </c>
      <c r="M7378" s="38">
        <f t="shared" si="253"/>
        <v>1207.29166666667</v>
      </c>
      <c r="N7378" s="56" t="s">
        <v>17362</v>
      </c>
      <c r="O7378" s="48" t="s">
        <v>16955</v>
      </c>
    </row>
    <row r="7379" s="3" customFormat="1" ht="21" customHeight="1" spans="1:15">
      <c r="A7379" s="27">
        <v>7376</v>
      </c>
      <c r="B7379" s="48" t="s">
        <v>17363</v>
      </c>
      <c r="C7379" s="48" t="s">
        <v>17364</v>
      </c>
      <c r="D7379" s="36" t="s">
        <v>1152</v>
      </c>
      <c r="E7379" s="55">
        <v>50000</v>
      </c>
      <c r="F7379" s="96">
        <v>42977</v>
      </c>
      <c r="G7379" s="96">
        <v>44072</v>
      </c>
      <c r="H7379" s="96">
        <v>43820</v>
      </c>
      <c r="I7379" s="96">
        <v>44002</v>
      </c>
      <c r="J7379" s="36">
        <f t="shared" si="252"/>
        <v>183</v>
      </c>
      <c r="K7379" s="36">
        <v>4.75</v>
      </c>
      <c r="L7379" s="36">
        <v>4.75</v>
      </c>
      <c r="M7379" s="38">
        <f t="shared" si="253"/>
        <v>1207.29166666667</v>
      </c>
      <c r="N7379" s="56" t="s">
        <v>17365</v>
      </c>
      <c r="O7379" s="48" t="s">
        <v>16955</v>
      </c>
    </row>
    <row r="7380" s="3" customFormat="1" ht="21" customHeight="1" spans="1:15">
      <c r="A7380" s="27">
        <v>7377</v>
      </c>
      <c r="B7380" s="48" t="s">
        <v>17366</v>
      </c>
      <c r="C7380" s="48" t="s">
        <v>17011</v>
      </c>
      <c r="D7380" s="36" t="s">
        <v>1152</v>
      </c>
      <c r="E7380" s="55">
        <v>50000</v>
      </c>
      <c r="F7380" s="96">
        <v>42978</v>
      </c>
      <c r="G7380" s="96">
        <v>44073</v>
      </c>
      <c r="H7380" s="96">
        <v>43820</v>
      </c>
      <c r="I7380" s="96">
        <v>44002</v>
      </c>
      <c r="J7380" s="36">
        <f t="shared" si="252"/>
        <v>183</v>
      </c>
      <c r="K7380" s="36">
        <v>4.75</v>
      </c>
      <c r="L7380" s="36">
        <v>4.75</v>
      </c>
      <c r="M7380" s="38">
        <f t="shared" si="253"/>
        <v>1207.29166666667</v>
      </c>
      <c r="N7380" s="56" t="s">
        <v>17367</v>
      </c>
      <c r="O7380" s="48" t="s">
        <v>16955</v>
      </c>
    </row>
    <row r="7381" s="3" customFormat="1" ht="21" customHeight="1" spans="1:15">
      <c r="A7381" s="27">
        <v>7378</v>
      </c>
      <c r="B7381" s="48" t="s">
        <v>17368</v>
      </c>
      <c r="C7381" s="48" t="s">
        <v>17369</v>
      </c>
      <c r="D7381" s="36" t="s">
        <v>1152</v>
      </c>
      <c r="E7381" s="55">
        <v>20000</v>
      </c>
      <c r="F7381" s="96">
        <v>42978</v>
      </c>
      <c r="G7381" s="96">
        <v>44073</v>
      </c>
      <c r="H7381" s="96">
        <v>43820</v>
      </c>
      <c r="I7381" s="96">
        <v>44002</v>
      </c>
      <c r="J7381" s="36">
        <f t="shared" si="252"/>
        <v>183</v>
      </c>
      <c r="K7381" s="36">
        <v>4.75</v>
      </c>
      <c r="L7381" s="36">
        <v>4.75</v>
      </c>
      <c r="M7381" s="38">
        <f t="shared" si="253"/>
        <v>482.916666666667</v>
      </c>
      <c r="N7381" s="56" t="s">
        <v>17370</v>
      </c>
      <c r="O7381" s="48" t="s">
        <v>16955</v>
      </c>
    </row>
    <row r="7382" s="3" customFormat="1" ht="21" customHeight="1" spans="1:15">
      <c r="A7382" s="27">
        <v>7379</v>
      </c>
      <c r="B7382" s="48" t="s">
        <v>17371</v>
      </c>
      <c r="C7382" s="48" t="s">
        <v>17248</v>
      </c>
      <c r="D7382" s="36" t="s">
        <v>1152</v>
      </c>
      <c r="E7382" s="55">
        <v>50000</v>
      </c>
      <c r="F7382" s="96">
        <v>42978</v>
      </c>
      <c r="G7382" s="96">
        <v>44073</v>
      </c>
      <c r="H7382" s="96">
        <v>43820</v>
      </c>
      <c r="I7382" s="96">
        <v>44002</v>
      </c>
      <c r="J7382" s="36">
        <f t="shared" si="252"/>
        <v>183</v>
      </c>
      <c r="K7382" s="36">
        <v>4.75</v>
      </c>
      <c r="L7382" s="36">
        <v>4.75</v>
      </c>
      <c r="M7382" s="38">
        <f t="shared" si="253"/>
        <v>1207.29166666667</v>
      </c>
      <c r="N7382" s="56" t="s">
        <v>17372</v>
      </c>
      <c r="O7382" s="48" t="s">
        <v>16955</v>
      </c>
    </row>
    <row r="7383" s="3" customFormat="1" ht="21" customHeight="1" spans="1:15">
      <c r="A7383" s="27">
        <v>7380</v>
      </c>
      <c r="B7383" s="48" t="s">
        <v>17373</v>
      </c>
      <c r="C7383" s="48" t="s">
        <v>16981</v>
      </c>
      <c r="D7383" s="36" t="s">
        <v>1152</v>
      </c>
      <c r="E7383" s="55">
        <v>50000</v>
      </c>
      <c r="F7383" s="96">
        <v>42978</v>
      </c>
      <c r="G7383" s="96">
        <v>44073</v>
      </c>
      <c r="H7383" s="96">
        <v>43820</v>
      </c>
      <c r="I7383" s="96">
        <v>44002</v>
      </c>
      <c r="J7383" s="36">
        <f t="shared" si="252"/>
        <v>183</v>
      </c>
      <c r="K7383" s="36">
        <v>4.75</v>
      </c>
      <c r="L7383" s="36">
        <v>4.75</v>
      </c>
      <c r="M7383" s="38">
        <f t="shared" si="253"/>
        <v>1207.29166666667</v>
      </c>
      <c r="N7383" s="56" t="s">
        <v>17374</v>
      </c>
      <c r="O7383" s="48" t="s">
        <v>16955</v>
      </c>
    </row>
    <row r="7384" s="3" customFormat="1" ht="21" customHeight="1" spans="1:15">
      <c r="A7384" s="27">
        <v>7381</v>
      </c>
      <c r="B7384" s="48" t="s">
        <v>17375</v>
      </c>
      <c r="C7384" s="48" t="s">
        <v>16992</v>
      </c>
      <c r="D7384" s="36" t="s">
        <v>1152</v>
      </c>
      <c r="E7384" s="55">
        <v>40000</v>
      </c>
      <c r="F7384" s="96">
        <v>42978</v>
      </c>
      <c r="G7384" s="96">
        <v>44073</v>
      </c>
      <c r="H7384" s="96">
        <v>43820</v>
      </c>
      <c r="I7384" s="96">
        <v>44002</v>
      </c>
      <c r="J7384" s="36">
        <f t="shared" si="252"/>
        <v>183</v>
      </c>
      <c r="K7384" s="36">
        <v>4.75</v>
      </c>
      <c r="L7384" s="36">
        <v>4.75</v>
      </c>
      <c r="M7384" s="38">
        <f t="shared" si="253"/>
        <v>965.833333333333</v>
      </c>
      <c r="N7384" s="56" t="s">
        <v>17376</v>
      </c>
      <c r="O7384" s="48" t="s">
        <v>16955</v>
      </c>
    </row>
    <row r="7385" s="3" customFormat="1" ht="21" customHeight="1" spans="1:15">
      <c r="A7385" s="27">
        <v>7382</v>
      </c>
      <c r="B7385" s="48" t="s">
        <v>17377</v>
      </c>
      <c r="C7385" s="48" t="s">
        <v>17378</v>
      </c>
      <c r="D7385" s="36" t="s">
        <v>1152</v>
      </c>
      <c r="E7385" s="55">
        <v>50000</v>
      </c>
      <c r="F7385" s="96">
        <v>42979</v>
      </c>
      <c r="G7385" s="96">
        <v>44074</v>
      </c>
      <c r="H7385" s="96">
        <v>43820</v>
      </c>
      <c r="I7385" s="96">
        <v>44002</v>
      </c>
      <c r="J7385" s="36">
        <f t="shared" si="252"/>
        <v>183</v>
      </c>
      <c r="K7385" s="36">
        <v>4.75</v>
      </c>
      <c r="L7385" s="36">
        <v>4.75</v>
      </c>
      <c r="M7385" s="38">
        <f t="shared" si="253"/>
        <v>1207.29166666667</v>
      </c>
      <c r="N7385" s="56" t="s">
        <v>17379</v>
      </c>
      <c r="O7385" s="48" t="s">
        <v>16955</v>
      </c>
    </row>
    <row r="7386" s="3" customFormat="1" ht="21" customHeight="1" spans="1:15">
      <c r="A7386" s="27">
        <v>7383</v>
      </c>
      <c r="B7386" s="48" t="s">
        <v>17380</v>
      </c>
      <c r="C7386" s="48" t="s">
        <v>17381</v>
      </c>
      <c r="D7386" s="36" t="s">
        <v>1152</v>
      </c>
      <c r="E7386" s="55">
        <v>50000</v>
      </c>
      <c r="F7386" s="96">
        <v>42979</v>
      </c>
      <c r="G7386" s="96">
        <v>44074</v>
      </c>
      <c r="H7386" s="96">
        <v>43820</v>
      </c>
      <c r="I7386" s="96">
        <v>44002</v>
      </c>
      <c r="J7386" s="36">
        <f t="shared" si="252"/>
        <v>183</v>
      </c>
      <c r="K7386" s="36">
        <v>4.75</v>
      </c>
      <c r="L7386" s="36">
        <v>4.75</v>
      </c>
      <c r="M7386" s="38">
        <f t="shared" si="253"/>
        <v>1207.29166666667</v>
      </c>
      <c r="N7386" s="56" t="s">
        <v>17382</v>
      </c>
      <c r="O7386" s="48" t="s">
        <v>16955</v>
      </c>
    </row>
    <row r="7387" s="3" customFormat="1" ht="21" customHeight="1" spans="1:15">
      <c r="A7387" s="27">
        <v>7384</v>
      </c>
      <c r="B7387" s="48" t="s">
        <v>17383</v>
      </c>
      <c r="C7387" s="48" t="s">
        <v>17378</v>
      </c>
      <c r="D7387" s="36" t="s">
        <v>1152</v>
      </c>
      <c r="E7387" s="55">
        <v>50000</v>
      </c>
      <c r="F7387" s="96">
        <v>42980</v>
      </c>
      <c r="G7387" s="96">
        <v>44075</v>
      </c>
      <c r="H7387" s="96">
        <v>43820</v>
      </c>
      <c r="I7387" s="96">
        <v>44002</v>
      </c>
      <c r="J7387" s="36">
        <f t="shared" si="252"/>
        <v>183</v>
      </c>
      <c r="K7387" s="36">
        <v>4.75</v>
      </c>
      <c r="L7387" s="36">
        <v>4.75</v>
      </c>
      <c r="M7387" s="38">
        <f t="shared" si="253"/>
        <v>1207.29166666667</v>
      </c>
      <c r="N7387" s="56" t="s">
        <v>17384</v>
      </c>
      <c r="O7387" s="48" t="s">
        <v>16955</v>
      </c>
    </row>
    <row r="7388" s="3" customFormat="1" ht="21" customHeight="1" spans="1:15">
      <c r="A7388" s="27">
        <v>7385</v>
      </c>
      <c r="B7388" s="48" t="s">
        <v>17385</v>
      </c>
      <c r="C7388" s="48" t="s">
        <v>17386</v>
      </c>
      <c r="D7388" s="36" t="s">
        <v>1152</v>
      </c>
      <c r="E7388" s="55">
        <v>50000</v>
      </c>
      <c r="F7388" s="96">
        <v>42980</v>
      </c>
      <c r="G7388" s="96">
        <v>44075</v>
      </c>
      <c r="H7388" s="96">
        <v>43820</v>
      </c>
      <c r="I7388" s="96">
        <v>44002</v>
      </c>
      <c r="J7388" s="36">
        <f t="shared" si="252"/>
        <v>183</v>
      </c>
      <c r="K7388" s="36">
        <v>4.75</v>
      </c>
      <c r="L7388" s="36">
        <v>4.75</v>
      </c>
      <c r="M7388" s="38">
        <f t="shared" si="253"/>
        <v>1207.29166666667</v>
      </c>
      <c r="N7388" s="56" t="s">
        <v>17387</v>
      </c>
      <c r="O7388" s="48" t="s">
        <v>16955</v>
      </c>
    </row>
    <row r="7389" s="3" customFormat="1" ht="21" customHeight="1" spans="1:15">
      <c r="A7389" s="27">
        <v>7386</v>
      </c>
      <c r="B7389" s="48" t="s">
        <v>17388</v>
      </c>
      <c r="C7389" s="48" t="s">
        <v>17381</v>
      </c>
      <c r="D7389" s="36" t="s">
        <v>1152</v>
      </c>
      <c r="E7389" s="55">
        <v>50000</v>
      </c>
      <c r="F7389" s="96">
        <v>42981</v>
      </c>
      <c r="G7389" s="96">
        <v>44076</v>
      </c>
      <c r="H7389" s="96">
        <v>43820</v>
      </c>
      <c r="I7389" s="96">
        <v>44002</v>
      </c>
      <c r="J7389" s="36">
        <f t="shared" si="252"/>
        <v>183</v>
      </c>
      <c r="K7389" s="36">
        <v>4.75</v>
      </c>
      <c r="L7389" s="36">
        <v>4.75</v>
      </c>
      <c r="M7389" s="38">
        <f t="shared" si="253"/>
        <v>1207.29166666667</v>
      </c>
      <c r="N7389" s="56" t="s">
        <v>17389</v>
      </c>
      <c r="O7389" s="48" t="s">
        <v>16955</v>
      </c>
    </row>
    <row r="7390" s="3" customFormat="1" ht="21" customHeight="1" spans="1:15">
      <c r="A7390" s="27">
        <v>7387</v>
      </c>
      <c r="B7390" s="48" t="s">
        <v>17390</v>
      </c>
      <c r="C7390" s="48" t="s">
        <v>17323</v>
      </c>
      <c r="D7390" s="36" t="s">
        <v>1152</v>
      </c>
      <c r="E7390" s="55">
        <v>50000</v>
      </c>
      <c r="F7390" s="96">
        <v>42981</v>
      </c>
      <c r="G7390" s="96">
        <v>44076</v>
      </c>
      <c r="H7390" s="96">
        <v>43820</v>
      </c>
      <c r="I7390" s="96">
        <v>44002</v>
      </c>
      <c r="J7390" s="36">
        <f t="shared" si="252"/>
        <v>183</v>
      </c>
      <c r="K7390" s="36">
        <v>4.75</v>
      </c>
      <c r="L7390" s="36">
        <v>4.75</v>
      </c>
      <c r="M7390" s="38">
        <f t="shared" si="253"/>
        <v>1207.29166666667</v>
      </c>
      <c r="N7390" s="56" t="s">
        <v>17391</v>
      </c>
      <c r="O7390" s="48" t="s">
        <v>16955</v>
      </c>
    </row>
    <row r="7391" s="3" customFormat="1" ht="21" customHeight="1" spans="1:15">
      <c r="A7391" s="27">
        <v>7388</v>
      </c>
      <c r="B7391" s="48" t="s">
        <v>17392</v>
      </c>
      <c r="C7391" s="48" t="s">
        <v>17332</v>
      </c>
      <c r="D7391" s="36" t="s">
        <v>1152</v>
      </c>
      <c r="E7391" s="55">
        <v>50000</v>
      </c>
      <c r="F7391" s="96">
        <v>42982</v>
      </c>
      <c r="G7391" s="96">
        <v>44077</v>
      </c>
      <c r="H7391" s="96">
        <v>43820</v>
      </c>
      <c r="I7391" s="96">
        <v>44002</v>
      </c>
      <c r="J7391" s="36">
        <f t="shared" si="252"/>
        <v>183</v>
      </c>
      <c r="K7391" s="36">
        <v>4.75</v>
      </c>
      <c r="L7391" s="36">
        <v>4.75</v>
      </c>
      <c r="M7391" s="38">
        <f t="shared" si="253"/>
        <v>1207.29166666667</v>
      </c>
      <c r="N7391" s="56" t="s">
        <v>17393</v>
      </c>
      <c r="O7391" s="48" t="s">
        <v>16955</v>
      </c>
    </row>
    <row r="7392" s="3" customFormat="1" ht="21" customHeight="1" spans="1:15">
      <c r="A7392" s="27">
        <v>7389</v>
      </c>
      <c r="B7392" s="48" t="s">
        <v>17394</v>
      </c>
      <c r="C7392" s="48" t="s">
        <v>17022</v>
      </c>
      <c r="D7392" s="36" t="s">
        <v>1152</v>
      </c>
      <c r="E7392" s="55">
        <v>50000</v>
      </c>
      <c r="F7392" s="96">
        <v>42982</v>
      </c>
      <c r="G7392" s="96">
        <v>44077</v>
      </c>
      <c r="H7392" s="96">
        <v>43820</v>
      </c>
      <c r="I7392" s="96">
        <v>44002</v>
      </c>
      <c r="J7392" s="36">
        <f t="shared" si="252"/>
        <v>183</v>
      </c>
      <c r="K7392" s="36">
        <v>4.75</v>
      </c>
      <c r="L7392" s="36">
        <v>4.75</v>
      </c>
      <c r="M7392" s="38">
        <f t="shared" si="253"/>
        <v>1207.29166666667</v>
      </c>
      <c r="N7392" s="56" t="s">
        <v>17395</v>
      </c>
      <c r="O7392" s="48" t="s">
        <v>16955</v>
      </c>
    </row>
    <row r="7393" s="3" customFormat="1" ht="21" customHeight="1" spans="1:15">
      <c r="A7393" s="27">
        <v>7390</v>
      </c>
      <c r="B7393" s="48" t="s">
        <v>17396</v>
      </c>
      <c r="C7393" s="48" t="s">
        <v>17184</v>
      </c>
      <c r="D7393" s="36" t="s">
        <v>1152</v>
      </c>
      <c r="E7393" s="55">
        <v>50000</v>
      </c>
      <c r="F7393" s="96">
        <v>42982</v>
      </c>
      <c r="G7393" s="96">
        <v>44077</v>
      </c>
      <c r="H7393" s="96">
        <v>43820</v>
      </c>
      <c r="I7393" s="96">
        <v>44002</v>
      </c>
      <c r="J7393" s="36">
        <f t="shared" si="252"/>
        <v>183</v>
      </c>
      <c r="K7393" s="36">
        <v>4.75</v>
      </c>
      <c r="L7393" s="36">
        <v>4.75</v>
      </c>
      <c r="M7393" s="38">
        <f t="shared" si="253"/>
        <v>1207.29166666667</v>
      </c>
      <c r="N7393" s="56" t="s">
        <v>17397</v>
      </c>
      <c r="O7393" s="48" t="s">
        <v>16955</v>
      </c>
    </row>
    <row r="7394" s="3" customFormat="1" ht="21" customHeight="1" spans="1:15">
      <c r="A7394" s="27">
        <v>7391</v>
      </c>
      <c r="B7394" s="48" t="s">
        <v>17398</v>
      </c>
      <c r="C7394" s="48" t="s">
        <v>17399</v>
      </c>
      <c r="D7394" s="36" t="s">
        <v>1152</v>
      </c>
      <c r="E7394" s="55">
        <v>50000</v>
      </c>
      <c r="F7394" s="96">
        <v>42982</v>
      </c>
      <c r="G7394" s="96">
        <v>44077</v>
      </c>
      <c r="H7394" s="96">
        <v>43820</v>
      </c>
      <c r="I7394" s="96">
        <v>44002</v>
      </c>
      <c r="J7394" s="36">
        <f t="shared" si="252"/>
        <v>183</v>
      </c>
      <c r="K7394" s="36">
        <v>4.75</v>
      </c>
      <c r="L7394" s="36">
        <v>4.75</v>
      </c>
      <c r="M7394" s="38">
        <f t="shared" si="253"/>
        <v>1207.29166666667</v>
      </c>
      <c r="N7394" s="56" t="s">
        <v>17400</v>
      </c>
      <c r="O7394" s="48" t="s">
        <v>16955</v>
      </c>
    </row>
    <row r="7395" s="3" customFormat="1" ht="21" customHeight="1" spans="1:15">
      <c r="A7395" s="27">
        <v>7392</v>
      </c>
      <c r="B7395" s="48" t="s">
        <v>17401</v>
      </c>
      <c r="C7395" s="48" t="s">
        <v>16953</v>
      </c>
      <c r="D7395" s="36" t="s">
        <v>1152</v>
      </c>
      <c r="E7395" s="55">
        <v>50000</v>
      </c>
      <c r="F7395" s="96">
        <v>42982</v>
      </c>
      <c r="G7395" s="96">
        <v>44077</v>
      </c>
      <c r="H7395" s="96">
        <v>43820</v>
      </c>
      <c r="I7395" s="96">
        <v>44002</v>
      </c>
      <c r="J7395" s="36">
        <f t="shared" si="252"/>
        <v>183</v>
      </c>
      <c r="K7395" s="36">
        <v>4.75</v>
      </c>
      <c r="L7395" s="36">
        <v>4.75</v>
      </c>
      <c r="M7395" s="38">
        <f t="shared" si="253"/>
        <v>1207.29166666667</v>
      </c>
      <c r="N7395" s="56" t="s">
        <v>17402</v>
      </c>
      <c r="O7395" s="48" t="s">
        <v>16955</v>
      </c>
    </row>
    <row r="7396" s="3" customFormat="1" ht="21" customHeight="1" spans="1:15">
      <c r="A7396" s="27">
        <v>7393</v>
      </c>
      <c r="B7396" s="48" t="s">
        <v>1273</v>
      </c>
      <c r="C7396" s="48" t="s">
        <v>17403</v>
      </c>
      <c r="D7396" s="36" t="s">
        <v>1152</v>
      </c>
      <c r="E7396" s="55">
        <v>50000</v>
      </c>
      <c r="F7396" s="96">
        <v>42982</v>
      </c>
      <c r="G7396" s="96">
        <v>44077</v>
      </c>
      <c r="H7396" s="96">
        <v>43820</v>
      </c>
      <c r="I7396" s="96">
        <v>44002</v>
      </c>
      <c r="J7396" s="36">
        <f t="shared" si="252"/>
        <v>183</v>
      </c>
      <c r="K7396" s="36">
        <v>4.75</v>
      </c>
      <c r="L7396" s="36">
        <v>4.75</v>
      </c>
      <c r="M7396" s="38">
        <f t="shared" si="253"/>
        <v>1207.29166666667</v>
      </c>
      <c r="N7396" s="56" t="s">
        <v>17404</v>
      </c>
      <c r="O7396" s="48" t="s">
        <v>16955</v>
      </c>
    </row>
    <row r="7397" s="3" customFormat="1" ht="21" customHeight="1" spans="1:15">
      <c r="A7397" s="27">
        <v>7394</v>
      </c>
      <c r="B7397" s="48" t="s">
        <v>17405</v>
      </c>
      <c r="C7397" s="48" t="s">
        <v>17406</v>
      </c>
      <c r="D7397" s="36" t="s">
        <v>1152</v>
      </c>
      <c r="E7397" s="55">
        <v>50000</v>
      </c>
      <c r="F7397" s="96">
        <v>42983</v>
      </c>
      <c r="G7397" s="96">
        <v>44078</v>
      </c>
      <c r="H7397" s="96">
        <v>43820</v>
      </c>
      <c r="I7397" s="96">
        <v>44002</v>
      </c>
      <c r="J7397" s="36">
        <f t="shared" si="252"/>
        <v>183</v>
      </c>
      <c r="K7397" s="36">
        <v>4.75</v>
      </c>
      <c r="L7397" s="36">
        <v>4.75</v>
      </c>
      <c r="M7397" s="38">
        <f t="shared" si="253"/>
        <v>1207.29166666667</v>
      </c>
      <c r="N7397" s="56" t="s">
        <v>17407</v>
      </c>
      <c r="O7397" s="48" t="s">
        <v>16955</v>
      </c>
    </row>
    <row r="7398" s="3" customFormat="1" ht="21" customHeight="1" spans="1:15">
      <c r="A7398" s="27">
        <v>7395</v>
      </c>
      <c r="B7398" s="48" t="s">
        <v>17408</v>
      </c>
      <c r="C7398" s="48" t="s">
        <v>17135</v>
      </c>
      <c r="D7398" s="36" t="s">
        <v>1152</v>
      </c>
      <c r="E7398" s="55">
        <v>50000</v>
      </c>
      <c r="F7398" s="96">
        <v>42983</v>
      </c>
      <c r="G7398" s="96">
        <v>44078</v>
      </c>
      <c r="H7398" s="96">
        <v>43820</v>
      </c>
      <c r="I7398" s="96">
        <v>44002</v>
      </c>
      <c r="J7398" s="36">
        <f t="shared" si="252"/>
        <v>183</v>
      </c>
      <c r="K7398" s="36">
        <v>4.75</v>
      </c>
      <c r="L7398" s="36">
        <v>4.75</v>
      </c>
      <c r="M7398" s="38">
        <f t="shared" si="253"/>
        <v>1207.29166666667</v>
      </c>
      <c r="N7398" s="56" t="s">
        <v>17409</v>
      </c>
      <c r="O7398" s="48" t="s">
        <v>16955</v>
      </c>
    </row>
    <row r="7399" s="3" customFormat="1" ht="21" customHeight="1" spans="1:15">
      <c r="A7399" s="27">
        <v>7396</v>
      </c>
      <c r="B7399" s="48" t="s">
        <v>17410</v>
      </c>
      <c r="C7399" s="48" t="s">
        <v>17411</v>
      </c>
      <c r="D7399" s="36" t="s">
        <v>1152</v>
      </c>
      <c r="E7399" s="55">
        <v>50000</v>
      </c>
      <c r="F7399" s="96">
        <v>42985</v>
      </c>
      <c r="G7399" s="96">
        <v>44080</v>
      </c>
      <c r="H7399" s="96">
        <v>43820</v>
      </c>
      <c r="I7399" s="96">
        <v>44002</v>
      </c>
      <c r="J7399" s="36">
        <f t="shared" si="252"/>
        <v>183</v>
      </c>
      <c r="K7399" s="36">
        <v>4.75</v>
      </c>
      <c r="L7399" s="36">
        <v>4.75</v>
      </c>
      <c r="M7399" s="38">
        <f t="shared" si="253"/>
        <v>1207.29166666667</v>
      </c>
      <c r="N7399" s="56" t="s">
        <v>17412</v>
      </c>
      <c r="O7399" s="48" t="s">
        <v>16955</v>
      </c>
    </row>
    <row r="7400" s="3" customFormat="1" ht="21" customHeight="1" spans="1:15">
      <c r="A7400" s="27">
        <v>7397</v>
      </c>
      <c r="B7400" s="48" t="s">
        <v>17413</v>
      </c>
      <c r="C7400" s="48" t="s">
        <v>17411</v>
      </c>
      <c r="D7400" s="36" t="s">
        <v>1152</v>
      </c>
      <c r="E7400" s="55">
        <v>50000</v>
      </c>
      <c r="F7400" s="96">
        <v>42985</v>
      </c>
      <c r="G7400" s="96">
        <v>44080</v>
      </c>
      <c r="H7400" s="96">
        <v>43820</v>
      </c>
      <c r="I7400" s="96">
        <v>44002</v>
      </c>
      <c r="J7400" s="36">
        <f t="shared" si="252"/>
        <v>183</v>
      </c>
      <c r="K7400" s="36">
        <v>4.75</v>
      </c>
      <c r="L7400" s="36">
        <v>4.75</v>
      </c>
      <c r="M7400" s="38">
        <f t="shared" si="253"/>
        <v>1207.29166666667</v>
      </c>
      <c r="N7400" s="56" t="s">
        <v>17414</v>
      </c>
      <c r="O7400" s="48" t="s">
        <v>16955</v>
      </c>
    </row>
    <row r="7401" s="3" customFormat="1" ht="21" customHeight="1" spans="1:15">
      <c r="A7401" s="27">
        <v>7398</v>
      </c>
      <c r="B7401" s="48" t="s">
        <v>17415</v>
      </c>
      <c r="C7401" s="48" t="s">
        <v>16995</v>
      </c>
      <c r="D7401" s="36" t="s">
        <v>1152</v>
      </c>
      <c r="E7401" s="55">
        <v>50000</v>
      </c>
      <c r="F7401" s="96">
        <v>42985</v>
      </c>
      <c r="G7401" s="96">
        <v>44080</v>
      </c>
      <c r="H7401" s="96">
        <v>43820</v>
      </c>
      <c r="I7401" s="96">
        <v>44002</v>
      </c>
      <c r="J7401" s="36">
        <f t="shared" si="252"/>
        <v>183</v>
      </c>
      <c r="K7401" s="36">
        <v>4.75</v>
      </c>
      <c r="L7401" s="36">
        <v>4.75</v>
      </c>
      <c r="M7401" s="38">
        <f t="shared" si="253"/>
        <v>1207.29166666667</v>
      </c>
      <c r="N7401" s="56" t="s">
        <v>17416</v>
      </c>
      <c r="O7401" s="48" t="s">
        <v>16955</v>
      </c>
    </row>
    <row r="7402" s="3" customFormat="1" ht="21" customHeight="1" spans="1:15">
      <c r="A7402" s="27">
        <v>7399</v>
      </c>
      <c r="B7402" s="48" t="s">
        <v>17417</v>
      </c>
      <c r="C7402" s="48" t="s">
        <v>17019</v>
      </c>
      <c r="D7402" s="36" t="s">
        <v>1152</v>
      </c>
      <c r="E7402" s="55">
        <v>50000</v>
      </c>
      <c r="F7402" s="96">
        <v>42987</v>
      </c>
      <c r="G7402" s="96">
        <v>44082</v>
      </c>
      <c r="H7402" s="96">
        <v>43820</v>
      </c>
      <c r="I7402" s="96">
        <v>44002</v>
      </c>
      <c r="J7402" s="36">
        <f t="shared" si="252"/>
        <v>183</v>
      </c>
      <c r="K7402" s="36">
        <v>4.75</v>
      </c>
      <c r="L7402" s="36">
        <v>4.75</v>
      </c>
      <c r="M7402" s="38">
        <f t="shared" si="253"/>
        <v>1207.29166666667</v>
      </c>
      <c r="N7402" s="56" t="s">
        <v>17418</v>
      </c>
      <c r="O7402" s="48" t="s">
        <v>16955</v>
      </c>
    </row>
    <row r="7403" s="3" customFormat="1" ht="21" customHeight="1" spans="1:15">
      <c r="A7403" s="27">
        <v>7400</v>
      </c>
      <c r="B7403" s="48" t="s">
        <v>17419</v>
      </c>
      <c r="C7403" s="48" t="s">
        <v>17221</v>
      </c>
      <c r="D7403" s="36" t="s">
        <v>1152</v>
      </c>
      <c r="E7403" s="55">
        <v>50000</v>
      </c>
      <c r="F7403" s="96">
        <v>42989</v>
      </c>
      <c r="G7403" s="96">
        <v>44084</v>
      </c>
      <c r="H7403" s="96">
        <v>43820</v>
      </c>
      <c r="I7403" s="96">
        <v>44002</v>
      </c>
      <c r="J7403" s="36">
        <f t="shared" si="252"/>
        <v>183</v>
      </c>
      <c r="K7403" s="36">
        <v>4.75</v>
      </c>
      <c r="L7403" s="36">
        <v>4.75</v>
      </c>
      <c r="M7403" s="38">
        <f t="shared" si="253"/>
        <v>1207.29166666667</v>
      </c>
      <c r="N7403" s="56" t="s">
        <v>17420</v>
      </c>
      <c r="O7403" s="48" t="s">
        <v>16955</v>
      </c>
    </row>
    <row r="7404" s="3" customFormat="1" ht="21" customHeight="1" spans="1:15">
      <c r="A7404" s="27">
        <v>7401</v>
      </c>
      <c r="B7404" s="48" t="s">
        <v>17421</v>
      </c>
      <c r="C7404" s="48" t="s">
        <v>17422</v>
      </c>
      <c r="D7404" s="36" t="s">
        <v>1152</v>
      </c>
      <c r="E7404" s="55">
        <v>50000</v>
      </c>
      <c r="F7404" s="96">
        <v>42991</v>
      </c>
      <c r="G7404" s="96">
        <v>44086</v>
      </c>
      <c r="H7404" s="96">
        <v>43820</v>
      </c>
      <c r="I7404" s="96">
        <v>44002</v>
      </c>
      <c r="J7404" s="36">
        <f t="shared" si="252"/>
        <v>183</v>
      </c>
      <c r="K7404" s="36">
        <v>4.75</v>
      </c>
      <c r="L7404" s="36">
        <v>4.75</v>
      </c>
      <c r="M7404" s="38">
        <f t="shared" si="253"/>
        <v>1207.29166666667</v>
      </c>
      <c r="N7404" s="56" t="s">
        <v>17423</v>
      </c>
      <c r="O7404" s="48" t="s">
        <v>16955</v>
      </c>
    </row>
    <row r="7405" s="3" customFormat="1" ht="21" customHeight="1" spans="1:15">
      <c r="A7405" s="27">
        <v>7402</v>
      </c>
      <c r="B7405" s="48" t="s">
        <v>17424</v>
      </c>
      <c r="C7405" s="48" t="s">
        <v>17425</v>
      </c>
      <c r="D7405" s="36" t="s">
        <v>1152</v>
      </c>
      <c r="E7405" s="55">
        <v>50000</v>
      </c>
      <c r="F7405" s="96">
        <v>42991</v>
      </c>
      <c r="G7405" s="96">
        <v>44086</v>
      </c>
      <c r="H7405" s="96">
        <v>43820</v>
      </c>
      <c r="I7405" s="96">
        <v>44002</v>
      </c>
      <c r="J7405" s="36">
        <f t="shared" si="252"/>
        <v>183</v>
      </c>
      <c r="K7405" s="36">
        <v>4.75</v>
      </c>
      <c r="L7405" s="36">
        <v>4.75</v>
      </c>
      <c r="M7405" s="38">
        <f t="shared" si="253"/>
        <v>1207.29166666667</v>
      </c>
      <c r="N7405" s="56" t="s">
        <v>17426</v>
      </c>
      <c r="O7405" s="48" t="s">
        <v>16955</v>
      </c>
    </row>
    <row r="7406" s="3" customFormat="1" ht="21" customHeight="1" spans="1:15">
      <c r="A7406" s="27">
        <v>7403</v>
      </c>
      <c r="B7406" s="48" t="s">
        <v>17427</v>
      </c>
      <c r="C7406" s="48" t="s">
        <v>17181</v>
      </c>
      <c r="D7406" s="36" t="s">
        <v>1152</v>
      </c>
      <c r="E7406" s="55">
        <v>50000</v>
      </c>
      <c r="F7406" s="96">
        <v>42993</v>
      </c>
      <c r="G7406" s="96">
        <v>44088</v>
      </c>
      <c r="H7406" s="96">
        <v>43820</v>
      </c>
      <c r="I7406" s="96">
        <v>44002</v>
      </c>
      <c r="J7406" s="36">
        <f t="shared" si="252"/>
        <v>183</v>
      </c>
      <c r="K7406" s="36">
        <v>4.75</v>
      </c>
      <c r="L7406" s="36">
        <v>4.75</v>
      </c>
      <c r="M7406" s="38">
        <f t="shared" si="253"/>
        <v>1207.29166666667</v>
      </c>
      <c r="N7406" s="56" t="s">
        <v>17428</v>
      </c>
      <c r="O7406" s="48" t="s">
        <v>16955</v>
      </c>
    </row>
    <row r="7407" s="3" customFormat="1" ht="21" customHeight="1" spans="1:15">
      <c r="A7407" s="27">
        <v>7404</v>
      </c>
      <c r="B7407" s="48" t="s">
        <v>17429</v>
      </c>
      <c r="C7407" s="48" t="s">
        <v>17045</v>
      </c>
      <c r="D7407" s="36" t="s">
        <v>1152</v>
      </c>
      <c r="E7407" s="55">
        <v>50000</v>
      </c>
      <c r="F7407" s="96">
        <v>42996</v>
      </c>
      <c r="G7407" s="96">
        <v>44091</v>
      </c>
      <c r="H7407" s="96">
        <v>43820</v>
      </c>
      <c r="I7407" s="96">
        <v>44002</v>
      </c>
      <c r="J7407" s="36">
        <f t="shared" si="252"/>
        <v>183</v>
      </c>
      <c r="K7407" s="36">
        <v>4.75</v>
      </c>
      <c r="L7407" s="36">
        <v>4.75</v>
      </c>
      <c r="M7407" s="38">
        <f t="shared" si="253"/>
        <v>1207.29166666667</v>
      </c>
      <c r="N7407" s="56" t="s">
        <v>17430</v>
      </c>
      <c r="O7407" s="48" t="s">
        <v>16955</v>
      </c>
    </row>
    <row r="7408" s="3" customFormat="1" ht="21" customHeight="1" spans="1:15">
      <c r="A7408" s="27">
        <v>7405</v>
      </c>
      <c r="B7408" s="48" t="s">
        <v>17431</v>
      </c>
      <c r="C7408" s="48" t="s">
        <v>17290</v>
      </c>
      <c r="D7408" s="36" t="s">
        <v>1152</v>
      </c>
      <c r="E7408" s="55">
        <v>50000</v>
      </c>
      <c r="F7408" s="96">
        <v>42996</v>
      </c>
      <c r="G7408" s="96">
        <v>44091</v>
      </c>
      <c r="H7408" s="96">
        <v>43820</v>
      </c>
      <c r="I7408" s="96">
        <v>44002</v>
      </c>
      <c r="J7408" s="36">
        <f t="shared" si="252"/>
        <v>183</v>
      </c>
      <c r="K7408" s="36">
        <v>4.75</v>
      </c>
      <c r="L7408" s="36">
        <v>4.75</v>
      </c>
      <c r="M7408" s="38">
        <f t="shared" si="253"/>
        <v>1207.29166666667</v>
      </c>
      <c r="N7408" s="56" t="s">
        <v>17432</v>
      </c>
      <c r="O7408" s="48" t="s">
        <v>16955</v>
      </c>
    </row>
    <row r="7409" s="3" customFormat="1" ht="21" customHeight="1" spans="1:15">
      <c r="A7409" s="27">
        <v>7406</v>
      </c>
      <c r="B7409" s="48" t="s">
        <v>17433</v>
      </c>
      <c r="C7409" s="48" t="s">
        <v>17434</v>
      </c>
      <c r="D7409" s="36" t="s">
        <v>1152</v>
      </c>
      <c r="E7409" s="55">
        <v>50000</v>
      </c>
      <c r="F7409" s="96">
        <v>42996</v>
      </c>
      <c r="G7409" s="96">
        <v>44091</v>
      </c>
      <c r="H7409" s="96">
        <v>43820</v>
      </c>
      <c r="I7409" s="96">
        <v>44002</v>
      </c>
      <c r="J7409" s="36">
        <f t="shared" si="252"/>
        <v>183</v>
      </c>
      <c r="K7409" s="36">
        <v>4.75</v>
      </c>
      <c r="L7409" s="36">
        <v>4.75</v>
      </c>
      <c r="M7409" s="38">
        <f t="shared" si="253"/>
        <v>1207.29166666667</v>
      </c>
      <c r="N7409" s="56" t="s">
        <v>17435</v>
      </c>
      <c r="O7409" s="48" t="s">
        <v>16955</v>
      </c>
    </row>
    <row r="7410" s="3" customFormat="1" ht="21" customHeight="1" spans="1:15">
      <c r="A7410" s="27">
        <v>7407</v>
      </c>
      <c r="B7410" s="48" t="s">
        <v>17436</v>
      </c>
      <c r="C7410" s="48" t="s">
        <v>17437</v>
      </c>
      <c r="D7410" s="36" t="s">
        <v>1152</v>
      </c>
      <c r="E7410" s="55">
        <v>50000</v>
      </c>
      <c r="F7410" s="96">
        <v>42997</v>
      </c>
      <c r="G7410" s="96">
        <v>44092</v>
      </c>
      <c r="H7410" s="96">
        <v>43820</v>
      </c>
      <c r="I7410" s="96">
        <v>44002</v>
      </c>
      <c r="J7410" s="36">
        <f t="shared" si="252"/>
        <v>183</v>
      </c>
      <c r="K7410" s="36">
        <v>4.75</v>
      </c>
      <c r="L7410" s="36">
        <v>4.75</v>
      </c>
      <c r="M7410" s="38">
        <f t="shared" si="253"/>
        <v>1207.29166666667</v>
      </c>
      <c r="N7410" s="56" t="s">
        <v>17438</v>
      </c>
      <c r="O7410" s="48" t="s">
        <v>16955</v>
      </c>
    </row>
    <row r="7411" s="3" customFormat="1" ht="21" customHeight="1" spans="1:15">
      <c r="A7411" s="27">
        <v>7408</v>
      </c>
      <c r="B7411" s="48" t="s">
        <v>17439</v>
      </c>
      <c r="C7411" s="48" t="s">
        <v>17386</v>
      </c>
      <c r="D7411" s="36" t="s">
        <v>1152</v>
      </c>
      <c r="E7411" s="55">
        <v>50000</v>
      </c>
      <c r="F7411" s="96">
        <v>42997</v>
      </c>
      <c r="G7411" s="96">
        <v>44092</v>
      </c>
      <c r="H7411" s="96">
        <v>43820</v>
      </c>
      <c r="I7411" s="96">
        <v>44002</v>
      </c>
      <c r="J7411" s="36">
        <f t="shared" si="252"/>
        <v>183</v>
      </c>
      <c r="K7411" s="36">
        <v>4.75</v>
      </c>
      <c r="L7411" s="36">
        <v>4.75</v>
      </c>
      <c r="M7411" s="38">
        <f t="shared" si="253"/>
        <v>1207.29166666667</v>
      </c>
      <c r="N7411" s="56" t="s">
        <v>17440</v>
      </c>
      <c r="O7411" s="48" t="s">
        <v>16955</v>
      </c>
    </row>
    <row r="7412" s="3" customFormat="1" ht="21" customHeight="1" spans="1:15">
      <c r="A7412" s="27">
        <v>7409</v>
      </c>
      <c r="B7412" s="48" t="s">
        <v>17441</v>
      </c>
      <c r="C7412" s="48" t="s">
        <v>17069</v>
      </c>
      <c r="D7412" s="36" t="s">
        <v>1152</v>
      </c>
      <c r="E7412" s="55">
        <v>50000</v>
      </c>
      <c r="F7412" s="96">
        <v>42997</v>
      </c>
      <c r="G7412" s="96">
        <v>44092</v>
      </c>
      <c r="H7412" s="96">
        <v>43820</v>
      </c>
      <c r="I7412" s="96">
        <v>44002</v>
      </c>
      <c r="J7412" s="36">
        <f t="shared" si="252"/>
        <v>183</v>
      </c>
      <c r="K7412" s="36">
        <v>4.75</v>
      </c>
      <c r="L7412" s="36">
        <v>4.75</v>
      </c>
      <c r="M7412" s="38">
        <f t="shared" si="253"/>
        <v>1207.29166666667</v>
      </c>
      <c r="N7412" s="56" t="s">
        <v>17442</v>
      </c>
      <c r="O7412" s="48" t="s">
        <v>16955</v>
      </c>
    </row>
    <row r="7413" s="3" customFormat="1" ht="21" customHeight="1" spans="1:15">
      <c r="A7413" s="27">
        <v>7410</v>
      </c>
      <c r="B7413" s="48" t="s">
        <v>17443</v>
      </c>
      <c r="C7413" s="48" t="s">
        <v>17444</v>
      </c>
      <c r="D7413" s="36" t="s">
        <v>1152</v>
      </c>
      <c r="E7413" s="55">
        <v>50000</v>
      </c>
      <c r="F7413" s="96">
        <v>43001</v>
      </c>
      <c r="G7413" s="96">
        <v>44096</v>
      </c>
      <c r="H7413" s="96">
        <v>43820</v>
      </c>
      <c r="I7413" s="96">
        <v>44002</v>
      </c>
      <c r="J7413" s="36">
        <f t="shared" si="252"/>
        <v>183</v>
      </c>
      <c r="K7413" s="36">
        <v>4.75</v>
      </c>
      <c r="L7413" s="36">
        <v>4.75</v>
      </c>
      <c r="M7413" s="38">
        <f t="shared" si="253"/>
        <v>1207.29166666667</v>
      </c>
      <c r="N7413" s="56" t="s">
        <v>17445</v>
      </c>
      <c r="O7413" s="48" t="s">
        <v>16955</v>
      </c>
    </row>
    <row r="7414" s="3" customFormat="1" ht="21" customHeight="1" spans="1:15">
      <c r="A7414" s="27">
        <v>7411</v>
      </c>
      <c r="B7414" s="48" t="s">
        <v>17446</v>
      </c>
      <c r="C7414" s="48" t="s">
        <v>17447</v>
      </c>
      <c r="D7414" s="36" t="s">
        <v>1152</v>
      </c>
      <c r="E7414" s="55">
        <v>30000</v>
      </c>
      <c r="F7414" s="96">
        <v>43002</v>
      </c>
      <c r="G7414" s="96">
        <v>44097</v>
      </c>
      <c r="H7414" s="96">
        <v>43820</v>
      </c>
      <c r="I7414" s="96">
        <v>44002</v>
      </c>
      <c r="J7414" s="36">
        <f t="shared" si="252"/>
        <v>183</v>
      </c>
      <c r="K7414" s="36">
        <v>4.75</v>
      </c>
      <c r="L7414" s="36">
        <v>4.75</v>
      </c>
      <c r="M7414" s="38">
        <f t="shared" si="253"/>
        <v>724.375</v>
      </c>
      <c r="N7414" s="56" t="s">
        <v>17448</v>
      </c>
      <c r="O7414" s="48" t="s">
        <v>16955</v>
      </c>
    </row>
    <row r="7415" s="3" customFormat="1" ht="21" customHeight="1" spans="1:15">
      <c r="A7415" s="27">
        <v>7412</v>
      </c>
      <c r="B7415" s="48" t="s">
        <v>17449</v>
      </c>
      <c r="C7415" s="48" t="s">
        <v>17450</v>
      </c>
      <c r="D7415" s="36" t="s">
        <v>1152</v>
      </c>
      <c r="E7415" s="55">
        <v>50000</v>
      </c>
      <c r="F7415" s="96">
        <v>43006</v>
      </c>
      <c r="G7415" s="96">
        <v>44101</v>
      </c>
      <c r="H7415" s="96">
        <v>43820</v>
      </c>
      <c r="I7415" s="96">
        <v>44002</v>
      </c>
      <c r="J7415" s="36">
        <f t="shared" si="252"/>
        <v>183</v>
      </c>
      <c r="K7415" s="36">
        <v>4.75</v>
      </c>
      <c r="L7415" s="36">
        <v>4.75</v>
      </c>
      <c r="M7415" s="38">
        <f t="shared" si="253"/>
        <v>1207.29166666667</v>
      </c>
      <c r="N7415" s="56" t="s">
        <v>17451</v>
      </c>
      <c r="O7415" s="48" t="s">
        <v>16955</v>
      </c>
    </row>
    <row r="7416" s="3" customFormat="1" ht="21" customHeight="1" spans="1:15">
      <c r="A7416" s="27">
        <v>7413</v>
      </c>
      <c r="B7416" s="48" t="s">
        <v>17452</v>
      </c>
      <c r="C7416" s="48" t="s">
        <v>17221</v>
      </c>
      <c r="D7416" s="36" t="s">
        <v>1152</v>
      </c>
      <c r="E7416" s="55">
        <v>50000</v>
      </c>
      <c r="F7416" s="96">
        <v>43011</v>
      </c>
      <c r="G7416" s="96">
        <v>44106</v>
      </c>
      <c r="H7416" s="96">
        <v>43820</v>
      </c>
      <c r="I7416" s="96">
        <v>44002</v>
      </c>
      <c r="J7416" s="36">
        <f t="shared" si="252"/>
        <v>183</v>
      </c>
      <c r="K7416" s="36">
        <v>4.75</v>
      </c>
      <c r="L7416" s="36">
        <v>4.75</v>
      </c>
      <c r="M7416" s="38">
        <f t="shared" si="253"/>
        <v>1207.29166666667</v>
      </c>
      <c r="N7416" s="56" t="s">
        <v>17453</v>
      </c>
      <c r="O7416" s="48" t="s">
        <v>16955</v>
      </c>
    </row>
    <row r="7417" s="3" customFormat="1" ht="21" customHeight="1" spans="1:15">
      <c r="A7417" s="27">
        <v>7414</v>
      </c>
      <c r="B7417" s="48" t="s">
        <v>17454</v>
      </c>
      <c r="C7417" s="48" t="s">
        <v>17455</v>
      </c>
      <c r="D7417" s="36" t="s">
        <v>1152</v>
      </c>
      <c r="E7417" s="55">
        <v>50000</v>
      </c>
      <c r="F7417" s="96">
        <v>43015</v>
      </c>
      <c r="G7417" s="96">
        <v>44110</v>
      </c>
      <c r="H7417" s="96">
        <v>43820</v>
      </c>
      <c r="I7417" s="96">
        <v>44002</v>
      </c>
      <c r="J7417" s="36">
        <f t="shared" si="252"/>
        <v>183</v>
      </c>
      <c r="K7417" s="36">
        <v>4.75</v>
      </c>
      <c r="L7417" s="36">
        <v>4.75</v>
      </c>
      <c r="M7417" s="38">
        <f t="shared" si="253"/>
        <v>1207.29166666667</v>
      </c>
      <c r="N7417" s="56" t="s">
        <v>17456</v>
      </c>
      <c r="O7417" s="48" t="s">
        <v>16955</v>
      </c>
    </row>
    <row r="7418" s="3" customFormat="1" ht="21" customHeight="1" spans="1:15">
      <c r="A7418" s="27">
        <v>7415</v>
      </c>
      <c r="B7418" s="48" t="s">
        <v>17457</v>
      </c>
      <c r="C7418" s="48" t="s">
        <v>17069</v>
      </c>
      <c r="D7418" s="36" t="s">
        <v>1152</v>
      </c>
      <c r="E7418" s="55">
        <v>50000</v>
      </c>
      <c r="F7418" s="96">
        <v>43016</v>
      </c>
      <c r="G7418" s="96">
        <v>44111</v>
      </c>
      <c r="H7418" s="96">
        <v>43820</v>
      </c>
      <c r="I7418" s="96">
        <v>44002</v>
      </c>
      <c r="J7418" s="36">
        <f t="shared" si="252"/>
        <v>183</v>
      </c>
      <c r="K7418" s="36">
        <v>4.75</v>
      </c>
      <c r="L7418" s="36">
        <v>4.75</v>
      </c>
      <c r="M7418" s="38">
        <f t="shared" si="253"/>
        <v>1207.29166666667</v>
      </c>
      <c r="N7418" s="56" t="s">
        <v>17458</v>
      </c>
      <c r="O7418" s="48" t="s">
        <v>16955</v>
      </c>
    </row>
    <row r="7419" s="3" customFormat="1" ht="21" customHeight="1" spans="1:15">
      <c r="A7419" s="27">
        <v>7416</v>
      </c>
      <c r="B7419" s="48" t="s">
        <v>17459</v>
      </c>
      <c r="C7419" s="48" t="s">
        <v>17460</v>
      </c>
      <c r="D7419" s="36" t="s">
        <v>1152</v>
      </c>
      <c r="E7419" s="55">
        <v>50000</v>
      </c>
      <c r="F7419" s="96">
        <v>43026</v>
      </c>
      <c r="G7419" s="96">
        <v>44121</v>
      </c>
      <c r="H7419" s="96">
        <v>43820</v>
      </c>
      <c r="I7419" s="96">
        <v>44002</v>
      </c>
      <c r="J7419" s="36">
        <f t="shared" si="252"/>
        <v>183</v>
      </c>
      <c r="K7419" s="36">
        <v>4.75</v>
      </c>
      <c r="L7419" s="36">
        <v>4.75</v>
      </c>
      <c r="M7419" s="38">
        <f t="shared" si="253"/>
        <v>1207.29166666667</v>
      </c>
      <c r="N7419" s="56" t="s">
        <v>17461</v>
      </c>
      <c r="O7419" s="48" t="s">
        <v>16955</v>
      </c>
    </row>
    <row r="7420" s="3" customFormat="1" ht="21" customHeight="1" spans="1:15">
      <c r="A7420" s="27">
        <v>7417</v>
      </c>
      <c r="B7420" s="48" t="s">
        <v>17462</v>
      </c>
      <c r="C7420" s="48" t="s">
        <v>16992</v>
      </c>
      <c r="D7420" s="36" t="s">
        <v>1152</v>
      </c>
      <c r="E7420" s="55">
        <v>40000</v>
      </c>
      <c r="F7420" s="96">
        <v>43026</v>
      </c>
      <c r="G7420" s="96">
        <v>44121</v>
      </c>
      <c r="H7420" s="96">
        <v>43820</v>
      </c>
      <c r="I7420" s="96">
        <v>44002</v>
      </c>
      <c r="J7420" s="36">
        <f t="shared" si="252"/>
        <v>183</v>
      </c>
      <c r="K7420" s="36">
        <v>4.75</v>
      </c>
      <c r="L7420" s="36">
        <v>4.75</v>
      </c>
      <c r="M7420" s="38">
        <f t="shared" si="253"/>
        <v>965.833333333333</v>
      </c>
      <c r="N7420" s="56" t="s">
        <v>17463</v>
      </c>
      <c r="O7420" s="48" t="s">
        <v>16955</v>
      </c>
    </row>
    <row r="7421" s="3" customFormat="1" ht="21" customHeight="1" spans="1:15">
      <c r="A7421" s="27">
        <v>7418</v>
      </c>
      <c r="B7421" s="48" t="s">
        <v>17464</v>
      </c>
      <c r="C7421" s="48" t="s">
        <v>17465</v>
      </c>
      <c r="D7421" s="36" t="s">
        <v>1152</v>
      </c>
      <c r="E7421" s="55">
        <v>20000</v>
      </c>
      <c r="F7421" s="96">
        <v>43032</v>
      </c>
      <c r="G7421" s="96">
        <v>44127</v>
      </c>
      <c r="H7421" s="96">
        <v>43820</v>
      </c>
      <c r="I7421" s="96">
        <v>44002</v>
      </c>
      <c r="J7421" s="36">
        <f t="shared" si="252"/>
        <v>183</v>
      </c>
      <c r="K7421" s="36">
        <v>4.75</v>
      </c>
      <c r="L7421" s="36">
        <v>4.75</v>
      </c>
      <c r="M7421" s="38">
        <f t="shared" si="253"/>
        <v>482.916666666667</v>
      </c>
      <c r="N7421" s="56" t="s">
        <v>17466</v>
      </c>
      <c r="O7421" s="48" t="s">
        <v>16955</v>
      </c>
    </row>
    <row r="7422" s="3" customFormat="1" ht="21" customHeight="1" spans="1:15">
      <c r="A7422" s="27">
        <v>7419</v>
      </c>
      <c r="B7422" s="48" t="s">
        <v>17467</v>
      </c>
      <c r="C7422" s="48" t="s">
        <v>17221</v>
      </c>
      <c r="D7422" s="36" t="s">
        <v>1152</v>
      </c>
      <c r="E7422" s="55">
        <v>50000</v>
      </c>
      <c r="F7422" s="96">
        <v>43038</v>
      </c>
      <c r="G7422" s="96">
        <v>44133</v>
      </c>
      <c r="H7422" s="96">
        <v>43820</v>
      </c>
      <c r="I7422" s="96">
        <v>44002</v>
      </c>
      <c r="J7422" s="36">
        <f t="shared" si="252"/>
        <v>183</v>
      </c>
      <c r="K7422" s="36">
        <v>4.75</v>
      </c>
      <c r="L7422" s="36">
        <v>4.75</v>
      </c>
      <c r="M7422" s="38">
        <f t="shared" si="253"/>
        <v>1207.29166666667</v>
      </c>
      <c r="N7422" s="56" t="s">
        <v>17468</v>
      </c>
      <c r="O7422" s="48" t="s">
        <v>16955</v>
      </c>
    </row>
    <row r="7423" s="3" customFormat="1" ht="21" customHeight="1" spans="1:15">
      <c r="A7423" s="27">
        <v>7420</v>
      </c>
      <c r="B7423" s="48" t="s">
        <v>17469</v>
      </c>
      <c r="C7423" s="48" t="s">
        <v>17054</v>
      </c>
      <c r="D7423" s="36" t="s">
        <v>1152</v>
      </c>
      <c r="E7423" s="55">
        <v>50000</v>
      </c>
      <c r="F7423" s="96">
        <v>43038</v>
      </c>
      <c r="G7423" s="96">
        <v>44133</v>
      </c>
      <c r="H7423" s="96">
        <v>43820</v>
      </c>
      <c r="I7423" s="96">
        <v>44002</v>
      </c>
      <c r="J7423" s="36">
        <f t="shared" si="252"/>
        <v>183</v>
      </c>
      <c r="K7423" s="36">
        <v>4.75</v>
      </c>
      <c r="L7423" s="36">
        <v>4.75</v>
      </c>
      <c r="M7423" s="38">
        <f t="shared" si="253"/>
        <v>1207.29166666667</v>
      </c>
      <c r="N7423" s="56" t="s">
        <v>17470</v>
      </c>
      <c r="O7423" s="48" t="s">
        <v>16955</v>
      </c>
    </row>
    <row r="7424" s="3" customFormat="1" ht="21" customHeight="1" spans="1:15">
      <c r="A7424" s="27">
        <v>7421</v>
      </c>
      <c r="B7424" s="48" t="s">
        <v>17471</v>
      </c>
      <c r="C7424" s="48" t="s">
        <v>17153</v>
      </c>
      <c r="D7424" s="36" t="s">
        <v>1152</v>
      </c>
      <c r="E7424" s="55">
        <v>50000</v>
      </c>
      <c r="F7424" s="96">
        <v>43038</v>
      </c>
      <c r="G7424" s="96">
        <v>44133</v>
      </c>
      <c r="H7424" s="96">
        <v>43820</v>
      </c>
      <c r="I7424" s="96">
        <v>44002</v>
      </c>
      <c r="J7424" s="36">
        <f t="shared" si="252"/>
        <v>183</v>
      </c>
      <c r="K7424" s="36">
        <v>4.75</v>
      </c>
      <c r="L7424" s="36">
        <v>4.75</v>
      </c>
      <c r="M7424" s="38">
        <f t="shared" si="253"/>
        <v>1207.29166666667</v>
      </c>
      <c r="N7424" s="56" t="s">
        <v>17472</v>
      </c>
      <c r="O7424" s="48" t="s">
        <v>16955</v>
      </c>
    </row>
    <row r="7425" s="3" customFormat="1" ht="21" customHeight="1" spans="1:15">
      <c r="A7425" s="27">
        <v>7422</v>
      </c>
      <c r="B7425" s="48" t="s">
        <v>17473</v>
      </c>
      <c r="C7425" s="48" t="s">
        <v>17034</v>
      </c>
      <c r="D7425" s="36" t="s">
        <v>1152</v>
      </c>
      <c r="E7425" s="55">
        <v>50000</v>
      </c>
      <c r="F7425" s="96">
        <v>43038</v>
      </c>
      <c r="G7425" s="96">
        <v>44133</v>
      </c>
      <c r="H7425" s="96">
        <v>43820</v>
      </c>
      <c r="I7425" s="96">
        <v>44002</v>
      </c>
      <c r="J7425" s="36">
        <f t="shared" si="252"/>
        <v>183</v>
      </c>
      <c r="K7425" s="36">
        <v>4.75</v>
      </c>
      <c r="L7425" s="36">
        <v>4.75</v>
      </c>
      <c r="M7425" s="38">
        <f t="shared" si="253"/>
        <v>1207.29166666667</v>
      </c>
      <c r="N7425" s="56" t="s">
        <v>17474</v>
      </c>
      <c r="O7425" s="48" t="s">
        <v>16955</v>
      </c>
    </row>
    <row r="7426" s="3" customFormat="1" ht="21" customHeight="1" spans="1:15">
      <c r="A7426" s="27">
        <v>7423</v>
      </c>
      <c r="B7426" s="48" t="s">
        <v>17475</v>
      </c>
      <c r="C7426" s="48" t="s">
        <v>17034</v>
      </c>
      <c r="D7426" s="36" t="s">
        <v>1152</v>
      </c>
      <c r="E7426" s="55">
        <v>50000</v>
      </c>
      <c r="F7426" s="96">
        <v>43038</v>
      </c>
      <c r="G7426" s="96">
        <v>44133</v>
      </c>
      <c r="H7426" s="96">
        <v>43820</v>
      </c>
      <c r="I7426" s="96">
        <v>44002</v>
      </c>
      <c r="J7426" s="36">
        <f t="shared" si="252"/>
        <v>183</v>
      </c>
      <c r="K7426" s="36">
        <v>4.75</v>
      </c>
      <c r="L7426" s="36">
        <v>4.75</v>
      </c>
      <c r="M7426" s="38">
        <f t="shared" si="253"/>
        <v>1207.29166666667</v>
      </c>
      <c r="N7426" s="56" t="s">
        <v>17476</v>
      </c>
      <c r="O7426" s="48" t="s">
        <v>16955</v>
      </c>
    </row>
    <row r="7427" s="3" customFormat="1" ht="21" customHeight="1" spans="1:15">
      <c r="A7427" s="27">
        <v>7424</v>
      </c>
      <c r="B7427" s="48" t="s">
        <v>17477</v>
      </c>
      <c r="C7427" s="48" t="s">
        <v>17034</v>
      </c>
      <c r="D7427" s="36" t="s">
        <v>1152</v>
      </c>
      <c r="E7427" s="55">
        <v>50000</v>
      </c>
      <c r="F7427" s="96">
        <v>43039</v>
      </c>
      <c r="G7427" s="96">
        <v>44133</v>
      </c>
      <c r="H7427" s="96">
        <v>43820</v>
      </c>
      <c r="I7427" s="96">
        <v>44002</v>
      </c>
      <c r="J7427" s="36">
        <f t="shared" si="252"/>
        <v>183</v>
      </c>
      <c r="K7427" s="36">
        <v>4.75</v>
      </c>
      <c r="L7427" s="36">
        <v>4.75</v>
      </c>
      <c r="M7427" s="38">
        <f t="shared" si="253"/>
        <v>1207.29166666667</v>
      </c>
      <c r="N7427" s="56" t="s">
        <v>17478</v>
      </c>
      <c r="O7427" s="48" t="s">
        <v>16955</v>
      </c>
    </row>
    <row r="7428" s="3" customFormat="1" ht="21" customHeight="1" spans="1:15">
      <c r="A7428" s="27">
        <v>7425</v>
      </c>
      <c r="B7428" s="48" t="s">
        <v>17479</v>
      </c>
      <c r="C7428" s="48" t="s">
        <v>17403</v>
      </c>
      <c r="D7428" s="36" t="s">
        <v>1152</v>
      </c>
      <c r="E7428" s="55">
        <v>50000</v>
      </c>
      <c r="F7428" s="96">
        <v>43064</v>
      </c>
      <c r="G7428" s="96">
        <v>44159</v>
      </c>
      <c r="H7428" s="96">
        <v>43820</v>
      </c>
      <c r="I7428" s="96">
        <v>44002</v>
      </c>
      <c r="J7428" s="36">
        <f t="shared" ref="J7428:J7491" si="254">I7428-H7428+1</f>
        <v>183</v>
      </c>
      <c r="K7428" s="36">
        <v>4.75</v>
      </c>
      <c r="L7428" s="36">
        <v>4.75</v>
      </c>
      <c r="M7428" s="38">
        <f t="shared" ref="M7428:M7491" si="255">E7428*J7428*L7428/12/30/100</f>
        <v>1207.29166666667</v>
      </c>
      <c r="N7428" s="56" t="s">
        <v>17480</v>
      </c>
      <c r="O7428" s="48" t="s">
        <v>16955</v>
      </c>
    </row>
    <row r="7429" s="3" customFormat="1" ht="21" customHeight="1" spans="1:15">
      <c r="A7429" s="27">
        <v>7426</v>
      </c>
      <c r="B7429" s="48" t="s">
        <v>17481</v>
      </c>
      <c r="C7429" s="48" t="s">
        <v>17088</v>
      </c>
      <c r="D7429" s="36" t="s">
        <v>1152</v>
      </c>
      <c r="E7429" s="55">
        <v>50000</v>
      </c>
      <c r="F7429" s="96">
        <v>43068</v>
      </c>
      <c r="G7429" s="96">
        <v>44163</v>
      </c>
      <c r="H7429" s="96">
        <v>43820</v>
      </c>
      <c r="I7429" s="96">
        <v>44002</v>
      </c>
      <c r="J7429" s="36">
        <f t="shared" si="254"/>
        <v>183</v>
      </c>
      <c r="K7429" s="36">
        <v>4.75</v>
      </c>
      <c r="L7429" s="36">
        <v>4.75</v>
      </c>
      <c r="M7429" s="38">
        <f t="shared" si="255"/>
        <v>1207.29166666667</v>
      </c>
      <c r="N7429" s="56" t="s">
        <v>17482</v>
      </c>
      <c r="O7429" s="48" t="s">
        <v>16955</v>
      </c>
    </row>
    <row r="7430" s="3" customFormat="1" ht="21" customHeight="1" spans="1:15">
      <c r="A7430" s="27">
        <v>7427</v>
      </c>
      <c r="B7430" s="48" t="s">
        <v>17483</v>
      </c>
      <c r="C7430" s="48" t="s">
        <v>17484</v>
      </c>
      <c r="D7430" s="36" t="s">
        <v>1152</v>
      </c>
      <c r="E7430" s="55">
        <v>50000</v>
      </c>
      <c r="F7430" s="96">
        <v>43118</v>
      </c>
      <c r="G7430" s="96">
        <v>44213</v>
      </c>
      <c r="H7430" s="96">
        <v>43820</v>
      </c>
      <c r="I7430" s="96">
        <v>44002</v>
      </c>
      <c r="J7430" s="36">
        <f t="shared" si="254"/>
        <v>183</v>
      </c>
      <c r="K7430" s="36">
        <v>4.75</v>
      </c>
      <c r="L7430" s="36">
        <v>4.75</v>
      </c>
      <c r="M7430" s="38">
        <f t="shared" si="255"/>
        <v>1207.29166666667</v>
      </c>
      <c r="N7430" s="56" t="s">
        <v>17485</v>
      </c>
      <c r="O7430" s="48" t="s">
        <v>16955</v>
      </c>
    </row>
    <row r="7431" s="3" customFormat="1" ht="21" customHeight="1" spans="1:15">
      <c r="A7431" s="27">
        <v>7428</v>
      </c>
      <c r="B7431" s="48" t="s">
        <v>17486</v>
      </c>
      <c r="C7431" s="48" t="s">
        <v>17487</v>
      </c>
      <c r="D7431" s="36" t="s">
        <v>1152</v>
      </c>
      <c r="E7431" s="55">
        <v>50000</v>
      </c>
      <c r="F7431" s="96">
        <v>43192</v>
      </c>
      <c r="G7431" s="96">
        <v>44287</v>
      </c>
      <c r="H7431" s="96">
        <v>43820</v>
      </c>
      <c r="I7431" s="96">
        <v>44002</v>
      </c>
      <c r="J7431" s="36">
        <f t="shared" si="254"/>
        <v>183</v>
      </c>
      <c r="K7431" s="36">
        <v>4.75</v>
      </c>
      <c r="L7431" s="36">
        <v>4.75</v>
      </c>
      <c r="M7431" s="38">
        <f t="shared" si="255"/>
        <v>1207.29166666667</v>
      </c>
      <c r="N7431" s="56" t="s">
        <v>17488</v>
      </c>
      <c r="O7431" s="48" t="s">
        <v>16955</v>
      </c>
    </row>
    <row r="7432" s="3" customFormat="1" ht="21" customHeight="1" spans="1:15">
      <c r="A7432" s="27">
        <v>7429</v>
      </c>
      <c r="B7432" s="48" t="s">
        <v>17489</v>
      </c>
      <c r="C7432" s="48" t="s">
        <v>17490</v>
      </c>
      <c r="D7432" s="36" t="s">
        <v>1152</v>
      </c>
      <c r="E7432" s="55">
        <v>50000</v>
      </c>
      <c r="F7432" s="96">
        <v>43192</v>
      </c>
      <c r="G7432" s="96">
        <v>44287</v>
      </c>
      <c r="H7432" s="96">
        <v>43820</v>
      </c>
      <c r="I7432" s="96">
        <v>44002</v>
      </c>
      <c r="J7432" s="36">
        <f t="shared" si="254"/>
        <v>183</v>
      </c>
      <c r="K7432" s="36">
        <v>4.75</v>
      </c>
      <c r="L7432" s="36">
        <v>4.75</v>
      </c>
      <c r="M7432" s="38">
        <f t="shared" si="255"/>
        <v>1207.29166666667</v>
      </c>
      <c r="N7432" s="56" t="s">
        <v>17491</v>
      </c>
      <c r="O7432" s="48" t="s">
        <v>16955</v>
      </c>
    </row>
    <row r="7433" s="3" customFormat="1" ht="21" customHeight="1" spans="1:15">
      <c r="A7433" s="27">
        <v>7430</v>
      </c>
      <c r="B7433" s="48" t="s">
        <v>17492</v>
      </c>
      <c r="C7433" s="48" t="s">
        <v>17493</v>
      </c>
      <c r="D7433" s="36" t="s">
        <v>1152</v>
      </c>
      <c r="E7433" s="55">
        <v>50000</v>
      </c>
      <c r="F7433" s="96">
        <v>43193</v>
      </c>
      <c r="G7433" s="96">
        <v>44288</v>
      </c>
      <c r="H7433" s="96">
        <v>43820</v>
      </c>
      <c r="I7433" s="96">
        <v>44002</v>
      </c>
      <c r="J7433" s="36">
        <f t="shared" si="254"/>
        <v>183</v>
      </c>
      <c r="K7433" s="36">
        <v>4.75</v>
      </c>
      <c r="L7433" s="36">
        <v>4.75</v>
      </c>
      <c r="M7433" s="38">
        <f t="shared" si="255"/>
        <v>1207.29166666667</v>
      </c>
      <c r="N7433" s="56" t="s">
        <v>17494</v>
      </c>
      <c r="O7433" s="48" t="s">
        <v>16955</v>
      </c>
    </row>
    <row r="7434" s="3" customFormat="1" ht="21" customHeight="1" spans="1:15">
      <c r="A7434" s="27">
        <v>7431</v>
      </c>
      <c r="B7434" s="48" t="s">
        <v>17495</v>
      </c>
      <c r="C7434" s="48" t="s">
        <v>17248</v>
      </c>
      <c r="D7434" s="36" t="s">
        <v>1152</v>
      </c>
      <c r="E7434" s="55">
        <v>50000</v>
      </c>
      <c r="F7434" s="96">
        <v>43194</v>
      </c>
      <c r="G7434" s="96">
        <v>44289</v>
      </c>
      <c r="H7434" s="96">
        <v>43820</v>
      </c>
      <c r="I7434" s="96">
        <v>44002</v>
      </c>
      <c r="J7434" s="36">
        <f t="shared" si="254"/>
        <v>183</v>
      </c>
      <c r="K7434" s="36">
        <v>4.75</v>
      </c>
      <c r="L7434" s="36">
        <v>4.75</v>
      </c>
      <c r="M7434" s="38">
        <f t="shared" si="255"/>
        <v>1207.29166666667</v>
      </c>
      <c r="N7434" s="56" t="s">
        <v>17496</v>
      </c>
      <c r="O7434" s="48" t="s">
        <v>16955</v>
      </c>
    </row>
    <row r="7435" s="3" customFormat="1" ht="21" customHeight="1" spans="1:15">
      <c r="A7435" s="27">
        <v>7432</v>
      </c>
      <c r="B7435" s="48" t="s">
        <v>17497</v>
      </c>
      <c r="C7435" s="48" t="s">
        <v>16962</v>
      </c>
      <c r="D7435" s="36" t="s">
        <v>1152</v>
      </c>
      <c r="E7435" s="55">
        <v>50000</v>
      </c>
      <c r="F7435" s="96">
        <v>43194</v>
      </c>
      <c r="G7435" s="96">
        <v>44289</v>
      </c>
      <c r="H7435" s="96">
        <v>43820</v>
      </c>
      <c r="I7435" s="96">
        <v>44002</v>
      </c>
      <c r="J7435" s="36">
        <f t="shared" si="254"/>
        <v>183</v>
      </c>
      <c r="K7435" s="36">
        <v>4.75</v>
      </c>
      <c r="L7435" s="36">
        <v>4.75</v>
      </c>
      <c r="M7435" s="38">
        <f t="shared" si="255"/>
        <v>1207.29166666667</v>
      </c>
      <c r="N7435" s="56" t="s">
        <v>17498</v>
      </c>
      <c r="O7435" s="48" t="s">
        <v>16955</v>
      </c>
    </row>
    <row r="7436" s="3" customFormat="1" ht="21" customHeight="1" spans="1:15">
      <c r="A7436" s="27">
        <v>7433</v>
      </c>
      <c r="B7436" s="48" t="s">
        <v>17499</v>
      </c>
      <c r="C7436" s="48" t="s">
        <v>16968</v>
      </c>
      <c r="D7436" s="36" t="s">
        <v>1152</v>
      </c>
      <c r="E7436" s="55">
        <v>50000</v>
      </c>
      <c r="F7436" s="96">
        <v>43194</v>
      </c>
      <c r="G7436" s="96">
        <v>44289</v>
      </c>
      <c r="H7436" s="96">
        <v>43820</v>
      </c>
      <c r="I7436" s="96">
        <v>44002</v>
      </c>
      <c r="J7436" s="36">
        <f t="shared" si="254"/>
        <v>183</v>
      </c>
      <c r="K7436" s="36">
        <v>4.75</v>
      </c>
      <c r="L7436" s="36">
        <v>4.75</v>
      </c>
      <c r="M7436" s="38">
        <f t="shared" si="255"/>
        <v>1207.29166666667</v>
      </c>
      <c r="N7436" s="56" t="s">
        <v>17500</v>
      </c>
      <c r="O7436" s="48" t="s">
        <v>16955</v>
      </c>
    </row>
    <row r="7437" s="3" customFormat="1" ht="21" customHeight="1" spans="1:15">
      <c r="A7437" s="27">
        <v>7434</v>
      </c>
      <c r="B7437" s="48" t="s">
        <v>17501</v>
      </c>
      <c r="C7437" s="48" t="s">
        <v>17378</v>
      </c>
      <c r="D7437" s="36" t="s">
        <v>1152</v>
      </c>
      <c r="E7437" s="55">
        <v>50000</v>
      </c>
      <c r="F7437" s="96">
        <v>43198</v>
      </c>
      <c r="G7437" s="96">
        <v>44293</v>
      </c>
      <c r="H7437" s="96">
        <v>43820</v>
      </c>
      <c r="I7437" s="96">
        <v>44002</v>
      </c>
      <c r="J7437" s="36">
        <f t="shared" si="254"/>
        <v>183</v>
      </c>
      <c r="K7437" s="36">
        <v>4.75</v>
      </c>
      <c r="L7437" s="36">
        <v>4.75</v>
      </c>
      <c r="M7437" s="38">
        <f t="shared" si="255"/>
        <v>1207.29166666667</v>
      </c>
      <c r="N7437" s="56" t="s">
        <v>17502</v>
      </c>
      <c r="O7437" s="48" t="s">
        <v>16955</v>
      </c>
    </row>
    <row r="7438" s="3" customFormat="1" ht="21" customHeight="1" spans="1:15">
      <c r="A7438" s="27">
        <v>7435</v>
      </c>
      <c r="B7438" s="48" t="s">
        <v>17503</v>
      </c>
      <c r="C7438" s="48" t="s">
        <v>17003</v>
      </c>
      <c r="D7438" s="36" t="s">
        <v>1152</v>
      </c>
      <c r="E7438" s="55">
        <v>50000</v>
      </c>
      <c r="F7438" s="96">
        <v>43198</v>
      </c>
      <c r="G7438" s="96">
        <v>44293</v>
      </c>
      <c r="H7438" s="96">
        <v>43820</v>
      </c>
      <c r="I7438" s="96">
        <v>44002</v>
      </c>
      <c r="J7438" s="36">
        <f t="shared" si="254"/>
        <v>183</v>
      </c>
      <c r="K7438" s="36">
        <v>4.75</v>
      </c>
      <c r="L7438" s="36">
        <v>4.75</v>
      </c>
      <c r="M7438" s="38">
        <f t="shared" si="255"/>
        <v>1207.29166666667</v>
      </c>
      <c r="N7438" s="56" t="s">
        <v>17504</v>
      </c>
      <c r="O7438" s="48" t="s">
        <v>16955</v>
      </c>
    </row>
    <row r="7439" s="3" customFormat="1" ht="21" customHeight="1" spans="1:15">
      <c r="A7439" s="27">
        <v>7436</v>
      </c>
      <c r="B7439" s="48" t="s">
        <v>17505</v>
      </c>
      <c r="C7439" s="48" t="s">
        <v>17095</v>
      </c>
      <c r="D7439" s="36" t="s">
        <v>1152</v>
      </c>
      <c r="E7439" s="55">
        <v>50000</v>
      </c>
      <c r="F7439" s="96">
        <v>43199</v>
      </c>
      <c r="G7439" s="96">
        <v>44294</v>
      </c>
      <c r="H7439" s="96">
        <v>43820</v>
      </c>
      <c r="I7439" s="96">
        <v>44002</v>
      </c>
      <c r="J7439" s="36">
        <f t="shared" si="254"/>
        <v>183</v>
      </c>
      <c r="K7439" s="36">
        <v>4.75</v>
      </c>
      <c r="L7439" s="36">
        <v>4.75</v>
      </c>
      <c r="M7439" s="38">
        <f t="shared" si="255"/>
        <v>1207.29166666667</v>
      </c>
      <c r="N7439" s="56" t="s">
        <v>17506</v>
      </c>
      <c r="O7439" s="48" t="s">
        <v>16955</v>
      </c>
    </row>
    <row r="7440" s="3" customFormat="1" ht="21" customHeight="1" spans="1:15">
      <c r="A7440" s="27">
        <v>7437</v>
      </c>
      <c r="B7440" s="48" t="s">
        <v>17507</v>
      </c>
      <c r="C7440" s="48" t="s">
        <v>17508</v>
      </c>
      <c r="D7440" s="36" t="s">
        <v>1152</v>
      </c>
      <c r="E7440" s="55">
        <v>50000</v>
      </c>
      <c r="F7440" s="96">
        <v>43199</v>
      </c>
      <c r="G7440" s="96">
        <v>44294</v>
      </c>
      <c r="H7440" s="96">
        <v>43820</v>
      </c>
      <c r="I7440" s="96">
        <v>44002</v>
      </c>
      <c r="J7440" s="36">
        <f t="shared" si="254"/>
        <v>183</v>
      </c>
      <c r="K7440" s="36">
        <v>4.75</v>
      </c>
      <c r="L7440" s="36">
        <v>4.75</v>
      </c>
      <c r="M7440" s="38">
        <f t="shared" si="255"/>
        <v>1207.29166666667</v>
      </c>
      <c r="N7440" s="56" t="s">
        <v>17509</v>
      </c>
      <c r="O7440" s="48" t="s">
        <v>16955</v>
      </c>
    </row>
    <row r="7441" s="3" customFormat="1" ht="21" customHeight="1" spans="1:15">
      <c r="A7441" s="27">
        <v>7438</v>
      </c>
      <c r="B7441" s="48" t="s">
        <v>17510</v>
      </c>
      <c r="C7441" s="48" t="s">
        <v>17056</v>
      </c>
      <c r="D7441" s="36" t="s">
        <v>1152</v>
      </c>
      <c r="E7441" s="55">
        <v>50000</v>
      </c>
      <c r="F7441" s="96">
        <v>43199</v>
      </c>
      <c r="G7441" s="96">
        <v>44294</v>
      </c>
      <c r="H7441" s="96">
        <v>43820</v>
      </c>
      <c r="I7441" s="96">
        <v>44002</v>
      </c>
      <c r="J7441" s="36">
        <f t="shared" si="254"/>
        <v>183</v>
      </c>
      <c r="K7441" s="36">
        <v>4.75</v>
      </c>
      <c r="L7441" s="36">
        <v>4.75</v>
      </c>
      <c r="M7441" s="38">
        <f t="shared" si="255"/>
        <v>1207.29166666667</v>
      </c>
      <c r="N7441" s="56" t="s">
        <v>17511</v>
      </c>
      <c r="O7441" s="48" t="s">
        <v>16955</v>
      </c>
    </row>
    <row r="7442" s="3" customFormat="1" ht="21" customHeight="1" spans="1:15">
      <c r="A7442" s="27">
        <v>7439</v>
      </c>
      <c r="B7442" s="48" t="s">
        <v>17512</v>
      </c>
      <c r="C7442" s="48" t="s">
        <v>17422</v>
      </c>
      <c r="D7442" s="36" t="s">
        <v>1152</v>
      </c>
      <c r="E7442" s="55">
        <v>50000</v>
      </c>
      <c r="F7442" s="96">
        <v>43200</v>
      </c>
      <c r="G7442" s="96">
        <v>44295</v>
      </c>
      <c r="H7442" s="96">
        <v>43820</v>
      </c>
      <c r="I7442" s="96">
        <v>44002</v>
      </c>
      <c r="J7442" s="36">
        <f t="shared" si="254"/>
        <v>183</v>
      </c>
      <c r="K7442" s="36">
        <v>4.75</v>
      </c>
      <c r="L7442" s="36">
        <v>4.75</v>
      </c>
      <c r="M7442" s="38">
        <f t="shared" si="255"/>
        <v>1207.29166666667</v>
      </c>
      <c r="N7442" s="56" t="s">
        <v>17513</v>
      </c>
      <c r="O7442" s="48" t="s">
        <v>16955</v>
      </c>
    </row>
    <row r="7443" s="3" customFormat="1" ht="21" customHeight="1" spans="1:15">
      <c r="A7443" s="27">
        <v>7440</v>
      </c>
      <c r="B7443" s="48" t="s">
        <v>17514</v>
      </c>
      <c r="C7443" s="48" t="s">
        <v>17014</v>
      </c>
      <c r="D7443" s="36" t="s">
        <v>1152</v>
      </c>
      <c r="E7443" s="55">
        <v>50000</v>
      </c>
      <c r="F7443" s="96">
        <v>43200</v>
      </c>
      <c r="G7443" s="96">
        <v>44295</v>
      </c>
      <c r="H7443" s="96">
        <v>43820</v>
      </c>
      <c r="I7443" s="96">
        <v>44002</v>
      </c>
      <c r="J7443" s="36">
        <f t="shared" si="254"/>
        <v>183</v>
      </c>
      <c r="K7443" s="36">
        <v>4.75</v>
      </c>
      <c r="L7443" s="36">
        <v>4.75</v>
      </c>
      <c r="M7443" s="38">
        <f t="shared" si="255"/>
        <v>1207.29166666667</v>
      </c>
      <c r="N7443" s="56" t="s">
        <v>17515</v>
      </c>
      <c r="O7443" s="48" t="s">
        <v>16955</v>
      </c>
    </row>
    <row r="7444" s="3" customFormat="1" ht="21" customHeight="1" spans="1:15">
      <c r="A7444" s="27">
        <v>7441</v>
      </c>
      <c r="B7444" s="48" t="s">
        <v>17516</v>
      </c>
      <c r="C7444" s="48" t="s">
        <v>17056</v>
      </c>
      <c r="D7444" s="36" t="s">
        <v>1152</v>
      </c>
      <c r="E7444" s="55">
        <v>50000</v>
      </c>
      <c r="F7444" s="96">
        <v>43201</v>
      </c>
      <c r="G7444" s="96">
        <v>44296</v>
      </c>
      <c r="H7444" s="96">
        <v>43820</v>
      </c>
      <c r="I7444" s="96">
        <v>44002</v>
      </c>
      <c r="J7444" s="36">
        <f t="shared" si="254"/>
        <v>183</v>
      </c>
      <c r="K7444" s="36">
        <v>4.75</v>
      </c>
      <c r="L7444" s="36">
        <v>4.75</v>
      </c>
      <c r="M7444" s="38">
        <f t="shared" si="255"/>
        <v>1207.29166666667</v>
      </c>
      <c r="N7444" s="56" t="s">
        <v>17517</v>
      </c>
      <c r="O7444" s="48" t="s">
        <v>16955</v>
      </c>
    </row>
    <row r="7445" s="3" customFormat="1" ht="21" customHeight="1" spans="1:15">
      <c r="A7445" s="27">
        <v>7442</v>
      </c>
      <c r="B7445" s="48" t="s">
        <v>17518</v>
      </c>
      <c r="C7445" s="48" t="s">
        <v>17022</v>
      </c>
      <c r="D7445" s="36" t="s">
        <v>1152</v>
      </c>
      <c r="E7445" s="55">
        <v>50000</v>
      </c>
      <c r="F7445" s="96">
        <v>43202</v>
      </c>
      <c r="G7445" s="96">
        <v>44297</v>
      </c>
      <c r="H7445" s="96">
        <v>43820</v>
      </c>
      <c r="I7445" s="96">
        <v>44002</v>
      </c>
      <c r="J7445" s="36">
        <f t="shared" si="254"/>
        <v>183</v>
      </c>
      <c r="K7445" s="36">
        <v>4.75</v>
      </c>
      <c r="L7445" s="36">
        <v>4.75</v>
      </c>
      <c r="M7445" s="38">
        <f t="shared" si="255"/>
        <v>1207.29166666667</v>
      </c>
      <c r="N7445" s="56" t="s">
        <v>17519</v>
      </c>
      <c r="O7445" s="48" t="s">
        <v>16955</v>
      </c>
    </row>
    <row r="7446" s="3" customFormat="1" ht="21" customHeight="1" spans="1:15">
      <c r="A7446" s="27">
        <v>7443</v>
      </c>
      <c r="B7446" s="48" t="s">
        <v>17520</v>
      </c>
      <c r="C7446" s="48" t="s">
        <v>17014</v>
      </c>
      <c r="D7446" s="36" t="s">
        <v>1152</v>
      </c>
      <c r="E7446" s="55">
        <v>50000</v>
      </c>
      <c r="F7446" s="96">
        <v>43203</v>
      </c>
      <c r="G7446" s="96">
        <v>44298</v>
      </c>
      <c r="H7446" s="96">
        <v>43820</v>
      </c>
      <c r="I7446" s="96">
        <v>44002</v>
      </c>
      <c r="J7446" s="36">
        <f t="shared" si="254"/>
        <v>183</v>
      </c>
      <c r="K7446" s="36">
        <v>4.75</v>
      </c>
      <c r="L7446" s="36">
        <v>4.75</v>
      </c>
      <c r="M7446" s="38">
        <f t="shared" si="255"/>
        <v>1207.29166666667</v>
      </c>
      <c r="N7446" s="56" t="s">
        <v>17521</v>
      </c>
      <c r="O7446" s="48" t="s">
        <v>16955</v>
      </c>
    </row>
    <row r="7447" s="3" customFormat="1" ht="21" customHeight="1" spans="1:15">
      <c r="A7447" s="27">
        <v>7444</v>
      </c>
      <c r="B7447" s="48" t="s">
        <v>17522</v>
      </c>
      <c r="C7447" s="48" t="s">
        <v>17323</v>
      </c>
      <c r="D7447" s="36" t="s">
        <v>1152</v>
      </c>
      <c r="E7447" s="55">
        <v>50000</v>
      </c>
      <c r="F7447" s="96">
        <v>43203</v>
      </c>
      <c r="G7447" s="96">
        <v>44298</v>
      </c>
      <c r="H7447" s="96">
        <v>43820</v>
      </c>
      <c r="I7447" s="96">
        <v>44002</v>
      </c>
      <c r="J7447" s="36">
        <f t="shared" si="254"/>
        <v>183</v>
      </c>
      <c r="K7447" s="36">
        <v>4.75</v>
      </c>
      <c r="L7447" s="36">
        <v>4.75</v>
      </c>
      <c r="M7447" s="38">
        <f t="shared" si="255"/>
        <v>1207.29166666667</v>
      </c>
      <c r="N7447" s="56" t="s">
        <v>17523</v>
      </c>
      <c r="O7447" s="48" t="s">
        <v>16955</v>
      </c>
    </row>
    <row r="7448" s="3" customFormat="1" ht="21" customHeight="1" spans="1:15">
      <c r="A7448" s="27">
        <v>7445</v>
      </c>
      <c r="B7448" s="48" t="s">
        <v>17524</v>
      </c>
      <c r="C7448" s="48" t="s">
        <v>17525</v>
      </c>
      <c r="D7448" s="36" t="s">
        <v>1152</v>
      </c>
      <c r="E7448" s="55">
        <v>30000</v>
      </c>
      <c r="F7448" s="96">
        <v>43203</v>
      </c>
      <c r="G7448" s="96">
        <v>44298</v>
      </c>
      <c r="H7448" s="96">
        <v>43820</v>
      </c>
      <c r="I7448" s="96">
        <v>44002</v>
      </c>
      <c r="J7448" s="36">
        <f t="shared" si="254"/>
        <v>183</v>
      </c>
      <c r="K7448" s="36">
        <v>4.75</v>
      </c>
      <c r="L7448" s="36">
        <v>4.75</v>
      </c>
      <c r="M7448" s="38">
        <f t="shared" si="255"/>
        <v>724.375</v>
      </c>
      <c r="N7448" s="56" t="s">
        <v>17526</v>
      </c>
      <c r="O7448" s="48" t="s">
        <v>16955</v>
      </c>
    </row>
    <row r="7449" s="3" customFormat="1" ht="21" customHeight="1" spans="1:15">
      <c r="A7449" s="27">
        <v>7446</v>
      </c>
      <c r="B7449" s="48" t="s">
        <v>17527</v>
      </c>
      <c r="C7449" s="48" t="s">
        <v>17088</v>
      </c>
      <c r="D7449" s="36" t="s">
        <v>1152</v>
      </c>
      <c r="E7449" s="55">
        <v>50000</v>
      </c>
      <c r="F7449" s="96">
        <v>43206</v>
      </c>
      <c r="G7449" s="96">
        <v>44301</v>
      </c>
      <c r="H7449" s="96">
        <v>43820</v>
      </c>
      <c r="I7449" s="96">
        <v>44002</v>
      </c>
      <c r="J7449" s="36">
        <f t="shared" si="254"/>
        <v>183</v>
      </c>
      <c r="K7449" s="36">
        <v>4.75</v>
      </c>
      <c r="L7449" s="36">
        <v>4.75</v>
      </c>
      <c r="M7449" s="38">
        <f t="shared" si="255"/>
        <v>1207.29166666667</v>
      </c>
      <c r="N7449" s="56" t="s">
        <v>17528</v>
      </c>
      <c r="O7449" s="48" t="s">
        <v>16955</v>
      </c>
    </row>
    <row r="7450" s="3" customFormat="1" ht="21" customHeight="1" spans="1:15">
      <c r="A7450" s="27">
        <v>7447</v>
      </c>
      <c r="B7450" s="48" t="s">
        <v>17529</v>
      </c>
      <c r="C7450" s="48" t="s">
        <v>17088</v>
      </c>
      <c r="D7450" s="36" t="s">
        <v>1152</v>
      </c>
      <c r="E7450" s="55">
        <v>50000</v>
      </c>
      <c r="F7450" s="96">
        <v>43206</v>
      </c>
      <c r="G7450" s="96">
        <v>44301</v>
      </c>
      <c r="H7450" s="96">
        <v>43820</v>
      </c>
      <c r="I7450" s="96">
        <v>44002</v>
      </c>
      <c r="J7450" s="36">
        <f t="shared" si="254"/>
        <v>183</v>
      </c>
      <c r="K7450" s="36">
        <v>4.75</v>
      </c>
      <c r="L7450" s="36">
        <v>4.75</v>
      </c>
      <c r="M7450" s="38">
        <f t="shared" si="255"/>
        <v>1207.29166666667</v>
      </c>
      <c r="N7450" s="56" t="s">
        <v>17530</v>
      </c>
      <c r="O7450" s="48" t="s">
        <v>16955</v>
      </c>
    </row>
    <row r="7451" s="3" customFormat="1" ht="21" customHeight="1" spans="1:15">
      <c r="A7451" s="27">
        <v>7448</v>
      </c>
      <c r="B7451" s="48" t="s">
        <v>17531</v>
      </c>
      <c r="C7451" s="48" t="s">
        <v>17014</v>
      </c>
      <c r="D7451" s="36" t="s">
        <v>1152</v>
      </c>
      <c r="E7451" s="55">
        <v>50000</v>
      </c>
      <c r="F7451" s="96">
        <v>43206</v>
      </c>
      <c r="G7451" s="96">
        <v>44301</v>
      </c>
      <c r="H7451" s="96">
        <v>43820</v>
      </c>
      <c r="I7451" s="96">
        <v>44002</v>
      </c>
      <c r="J7451" s="36">
        <f t="shared" si="254"/>
        <v>183</v>
      </c>
      <c r="K7451" s="36">
        <v>4.75</v>
      </c>
      <c r="L7451" s="36">
        <v>4.75</v>
      </c>
      <c r="M7451" s="38">
        <f t="shared" si="255"/>
        <v>1207.29166666667</v>
      </c>
      <c r="N7451" s="56" t="s">
        <v>17532</v>
      </c>
      <c r="O7451" s="48" t="s">
        <v>16955</v>
      </c>
    </row>
    <row r="7452" s="3" customFormat="1" ht="21" customHeight="1" spans="1:15">
      <c r="A7452" s="27">
        <v>7449</v>
      </c>
      <c r="B7452" s="48" t="s">
        <v>17533</v>
      </c>
      <c r="C7452" s="48" t="s">
        <v>16995</v>
      </c>
      <c r="D7452" s="36" t="s">
        <v>1152</v>
      </c>
      <c r="E7452" s="55">
        <v>50000</v>
      </c>
      <c r="F7452" s="96">
        <v>43206</v>
      </c>
      <c r="G7452" s="96">
        <v>44301</v>
      </c>
      <c r="H7452" s="96">
        <v>43820</v>
      </c>
      <c r="I7452" s="96">
        <v>44002</v>
      </c>
      <c r="J7452" s="36">
        <f t="shared" si="254"/>
        <v>183</v>
      </c>
      <c r="K7452" s="36">
        <v>4.75</v>
      </c>
      <c r="L7452" s="36">
        <v>4.75</v>
      </c>
      <c r="M7452" s="38">
        <f t="shared" si="255"/>
        <v>1207.29166666667</v>
      </c>
      <c r="N7452" s="56" t="s">
        <v>17534</v>
      </c>
      <c r="O7452" s="48" t="s">
        <v>16955</v>
      </c>
    </row>
    <row r="7453" s="3" customFormat="1" ht="21" customHeight="1" spans="1:15">
      <c r="A7453" s="27">
        <v>7450</v>
      </c>
      <c r="B7453" s="48" t="s">
        <v>17535</v>
      </c>
      <c r="C7453" s="48" t="s">
        <v>16998</v>
      </c>
      <c r="D7453" s="36" t="s">
        <v>1152</v>
      </c>
      <c r="E7453" s="55">
        <v>50000</v>
      </c>
      <c r="F7453" s="96">
        <v>43207</v>
      </c>
      <c r="G7453" s="96">
        <v>44302</v>
      </c>
      <c r="H7453" s="96">
        <v>43820</v>
      </c>
      <c r="I7453" s="96">
        <v>44002</v>
      </c>
      <c r="J7453" s="36">
        <f t="shared" si="254"/>
        <v>183</v>
      </c>
      <c r="K7453" s="36">
        <v>4.75</v>
      </c>
      <c r="L7453" s="36">
        <v>4.75</v>
      </c>
      <c r="M7453" s="38">
        <f t="shared" si="255"/>
        <v>1207.29166666667</v>
      </c>
      <c r="N7453" s="56" t="s">
        <v>17536</v>
      </c>
      <c r="O7453" s="48" t="s">
        <v>16955</v>
      </c>
    </row>
    <row r="7454" s="3" customFormat="1" ht="21" customHeight="1" spans="1:15">
      <c r="A7454" s="27">
        <v>7451</v>
      </c>
      <c r="B7454" s="48" t="s">
        <v>17537</v>
      </c>
      <c r="C7454" s="48" t="s">
        <v>17538</v>
      </c>
      <c r="D7454" s="36" t="s">
        <v>1152</v>
      </c>
      <c r="E7454" s="55">
        <v>50000</v>
      </c>
      <c r="F7454" s="96">
        <v>43207</v>
      </c>
      <c r="G7454" s="96">
        <v>44302</v>
      </c>
      <c r="H7454" s="96">
        <v>43820</v>
      </c>
      <c r="I7454" s="96">
        <v>44002</v>
      </c>
      <c r="J7454" s="36">
        <f t="shared" si="254"/>
        <v>183</v>
      </c>
      <c r="K7454" s="36">
        <v>4.75</v>
      </c>
      <c r="L7454" s="36">
        <v>4.75</v>
      </c>
      <c r="M7454" s="38">
        <f t="shared" si="255"/>
        <v>1207.29166666667</v>
      </c>
      <c r="N7454" s="56" t="s">
        <v>17539</v>
      </c>
      <c r="O7454" s="48" t="s">
        <v>16955</v>
      </c>
    </row>
    <row r="7455" s="3" customFormat="1" ht="21" customHeight="1" spans="1:15">
      <c r="A7455" s="27">
        <v>7452</v>
      </c>
      <c r="B7455" s="48" t="s">
        <v>17540</v>
      </c>
      <c r="C7455" s="48" t="s">
        <v>17538</v>
      </c>
      <c r="D7455" s="36" t="s">
        <v>1152</v>
      </c>
      <c r="E7455" s="55">
        <v>50000</v>
      </c>
      <c r="F7455" s="96">
        <v>43207</v>
      </c>
      <c r="G7455" s="96">
        <v>44302</v>
      </c>
      <c r="H7455" s="96">
        <v>43820</v>
      </c>
      <c r="I7455" s="96">
        <v>44002</v>
      </c>
      <c r="J7455" s="36">
        <f t="shared" si="254"/>
        <v>183</v>
      </c>
      <c r="K7455" s="36">
        <v>4.75</v>
      </c>
      <c r="L7455" s="36">
        <v>4.75</v>
      </c>
      <c r="M7455" s="38">
        <f t="shared" si="255"/>
        <v>1207.29166666667</v>
      </c>
      <c r="N7455" s="56" t="s">
        <v>17541</v>
      </c>
      <c r="O7455" s="48" t="s">
        <v>16955</v>
      </c>
    </row>
    <row r="7456" s="3" customFormat="1" ht="21" customHeight="1" spans="1:15">
      <c r="A7456" s="27">
        <v>7453</v>
      </c>
      <c r="B7456" s="48" t="s">
        <v>17542</v>
      </c>
      <c r="C7456" s="48" t="s">
        <v>17434</v>
      </c>
      <c r="D7456" s="36" t="s">
        <v>1152</v>
      </c>
      <c r="E7456" s="55">
        <v>30000</v>
      </c>
      <c r="F7456" s="96">
        <v>43207</v>
      </c>
      <c r="G7456" s="96">
        <v>44302</v>
      </c>
      <c r="H7456" s="96">
        <v>43820</v>
      </c>
      <c r="I7456" s="96">
        <v>44002</v>
      </c>
      <c r="J7456" s="36">
        <f t="shared" si="254"/>
        <v>183</v>
      </c>
      <c r="K7456" s="36">
        <v>4.75</v>
      </c>
      <c r="L7456" s="36">
        <v>4.75</v>
      </c>
      <c r="M7456" s="38">
        <f t="shared" si="255"/>
        <v>724.375</v>
      </c>
      <c r="N7456" s="56" t="s">
        <v>17543</v>
      </c>
      <c r="O7456" s="48" t="s">
        <v>16955</v>
      </c>
    </row>
    <row r="7457" s="3" customFormat="1" ht="21" customHeight="1" spans="1:15">
      <c r="A7457" s="27">
        <v>7454</v>
      </c>
      <c r="B7457" s="48" t="s">
        <v>17544</v>
      </c>
      <c r="C7457" s="48" t="s">
        <v>17011</v>
      </c>
      <c r="D7457" s="36" t="s">
        <v>1152</v>
      </c>
      <c r="E7457" s="55">
        <v>50000</v>
      </c>
      <c r="F7457" s="96">
        <v>43208</v>
      </c>
      <c r="G7457" s="96">
        <v>44303</v>
      </c>
      <c r="H7457" s="96">
        <v>43820</v>
      </c>
      <c r="I7457" s="96">
        <v>44002</v>
      </c>
      <c r="J7457" s="36">
        <f t="shared" si="254"/>
        <v>183</v>
      </c>
      <c r="K7457" s="36">
        <v>4.75</v>
      </c>
      <c r="L7457" s="36">
        <v>4.75</v>
      </c>
      <c r="M7457" s="38">
        <f t="shared" si="255"/>
        <v>1207.29166666667</v>
      </c>
      <c r="N7457" s="56" t="s">
        <v>17545</v>
      </c>
      <c r="O7457" s="48" t="s">
        <v>16955</v>
      </c>
    </row>
    <row r="7458" s="3" customFormat="1" ht="21" customHeight="1" spans="1:15">
      <c r="A7458" s="27">
        <v>7455</v>
      </c>
      <c r="B7458" s="48" t="s">
        <v>17546</v>
      </c>
      <c r="C7458" s="48" t="s">
        <v>17547</v>
      </c>
      <c r="D7458" s="36" t="s">
        <v>1152</v>
      </c>
      <c r="E7458" s="55">
        <v>50000</v>
      </c>
      <c r="F7458" s="96">
        <v>43208</v>
      </c>
      <c r="G7458" s="96">
        <v>44303</v>
      </c>
      <c r="H7458" s="96">
        <v>43820</v>
      </c>
      <c r="I7458" s="96">
        <v>44002</v>
      </c>
      <c r="J7458" s="36">
        <f t="shared" si="254"/>
        <v>183</v>
      </c>
      <c r="K7458" s="36">
        <v>4.75</v>
      </c>
      <c r="L7458" s="36">
        <v>4.75</v>
      </c>
      <c r="M7458" s="38">
        <f t="shared" si="255"/>
        <v>1207.29166666667</v>
      </c>
      <c r="N7458" s="56" t="s">
        <v>17548</v>
      </c>
      <c r="O7458" s="48" t="s">
        <v>16955</v>
      </c>
    </row>
    <row r="7459" s="3" customFormat="1" ht="21" customHeight="1" spans="1:15">
      <c r="A7459" s="27">
        <v>7456</v>
      </c>
      <c r="B7459" s="48" t="s">
        <v>17549</v>
      </c>
      <c r="C7459" s="48" t="s">
        <v>17550</v>
      </c>
      <c r="D7459" s="36" t="s">
        <v>1152</v>
      </c>
      <c r="E7459" s="55">
        <v>50000</v>
      </c>
      <c r="F7459" s="96">
        <v>43208</v>
      </c>
      <c r="G7459" s="96">
        <v>44303</v>
      </c>
      <c r="H7459" s="96">
        <v>43820</v>
      </c>
      <c r="I7459" s="96">
        <v>44002</v>
      </c>
      <c r="J7459" s="36">
        <f t="shared" si="254"/>
        <v>183</v>
      </c>
      <c r="K7459" s="36">
        <v>4.75</v>
      </c>
      <c r="L7459" s="36">
        <v>4.75</v>
      </c>
      <c r="M7459" s="38">
        <f t="shared" si="255"/>
        <v>1207.29166666667</v>
      </c>
      <c r="N7459" s="56" t="s">
        <v>17551</v>
      </c>
      <c r="O7459" s="48" t="s">
        <v>16955</v>
      </c>
    </row>
    <row r="7460" s="3" customFormat="1" ht="21" customHeight="1" spans="1:15">
      <c r="A7460" s="27">
        <v>7457</v>
      </c>
      <c r="B7460" s="48" t="s">
        <v>17552</v>
      </c>
      <c r="C7460" s="48" t="s">
        <v>17553</v>
      </c>
      <c r="D7460" s="36" t="s">
        <v>1152</v>
      </c>
      <c r="E7460" s="55">
        <v>50000</v>
      </c>
      <c r="F7460" s="96">
        <v>43208</v>
      </c>
      <c r="G7460" s="96">
        <v>44303</v>
      </c>
      <c r="H7460" s="96">
        <v>43820</v>
      </c>
      <c r="I7460" s="96">
        <v>44002</v>
      </c>
      <c r="J7460" s="36">
        <f t="shared" si="254"/>
        <v>183</v>
      </c>
      <c r="K7460" s="36">
        <v>4.75</v>
      </c>
      <c r="L7460" s="36">
        <v>4.75</v>
      </c>
      <c r="M7460" s="38">
        <f t="shared" si="255"/>
        <v>1207.29166666667</v>
      </c>
      <c r="N7460" s="56" t="s">
        <v>17554</v>
      </c>
      <c r="O7460" s="48" t="s">
        <v>16955</v>
      </c>
    </row>
    <row r="7461" s="3" customFormat="1" ht="21" customHeight="1" spans="1:15">
      <c r="A7461" s="27">
        <v>7458</v>
      </c>
      <c r="B7461" s="48" t="s">
        <v>17555</v>
      </c>
      <c r="C7461" s="48" t="s">
        <v>17290</v>
      </c>
      <c r="D7461" s="36" t="s">
        <v>1152</v>
      </c>
      <c r="E7461" s="55">
        <v>50000</v>
      </c>
      <c r="F7461" s="96">
        <v>43209</v>
      </c>
      <c r="G7461" s="96">
        <v>44304</v>
      </c>
      <c r="H7461" s="96">
        <v>43820</v>
      </c>
      <c r="I7461" s="96">
        <v>44002</v>
      </c>
      <c r="J7461" s="36">
        <f t="shared" si="254"/>
        <v>183</v>
      </c>
      <c r="K7461" s="36">
        <v>4.75</v>
      </c>
      <c r="L7461" s="36">
        <v>4.75</v>
      </c>
      <c r="M7461" s="38">
        <f t="shared" si="255"/>
        <v>1207.29166666667</v>
      </c>
      <c r="N7461" s="56" t="s">
        <v>17556</v>
      </c>
      <c r="O7461" s="48" t="s">
        <v>16955</v>
      </c>
    </row>
    <row r="7462" s="3" customFormat="1" ht="21" customHeight="1" spans="1:15">
      <c r="A7462" s="27">
        <v>7459</v>
      </c>
      <c r="B7462" s="48" t="s">
        <v>17557</v>
      </c>
      <c r="C7462" s="48" t="s">
        <v>17022</v>
      </c>
      <c r="D7462" s="36" t="s">
        <v>1152</v>
      </c>
      <c r="E7462" s="55">
        <v>50000</v>
      </c>
      <c r="F7462" s="96">
        <v>43211</v>
      </c>
      <c r="G7462" s="96">
        <v>44306</v>
      </c>
      <c r="H7462" s="96">
        <v>43820</v>
      </c>
      <c r="I7462" s="96">
        <v>44002</v>
      </c>
      <c r="J7462" s="36">
        <f t="shared" si="254"/>
        <v>183</v>
      </c>
      <c r="K7462" s="36">
        <v>4.75</v>
      </c>
      <c r="L7462" s="36">
        <v>4.75</v>
      </c>
      <c r="M7462" s="38">
        <f t="shared" si="255"/>
        <v>1207.29166666667</v>
      </c>
      <c r="N7462" s="56" t="s">
        <v>17558</v>
      </c>
      <c r="O7462" s="48" t="s">
        <v>16955</v>
      </c>
    </row>
    <row r="7463" s="3" customFormat="1" ht="21" customHeight="1" spans="1:15">
      <c r="A7463" s="27">
        <v>7460</v>
      </c>
      <c r="B7463" s="48" t="s">
        <v>17559</v>
      </c>
      <c r="C7463" s="48" t="s">
        <v>17560</v>
      </c>
      <c r="D7463" s="36" t="s">
        <v>1152</v>
      </c>
      <c r="E7463" s="55">
        <v>50000</v>
      </c>
      <c r="F7463" s="96">
        <v>43211</v>
      </c>
      <c r="G7463" s="96">
        <v>44306</v>
      </c>
      <c r="H7463" s="96">
        <v>43820</v>
      </c>
      <c r="I7463" s="96">
        <v>44002</v>
      </c>
      <c r="J7463" s="36">
        <f t="shared" si="254"/>
        <v>183</v>
      </c>
      <c r="K7463" s="36">
        <v>4.75</v>
      </c>
      <c r="L7463" s="36">
        <v>4.75</v>
      </c>
      <c r="M7463" s="38">
        <f t="shared" si="255"/>
        <v>1207.29166666667</v>
      </c>
      <c r="N7463" s="56" t="s">
        <v>17561</v>
      </c>
      <c r="O7463" s="48" t="s">
        <v>16955</v>
      </c>
    </row>
    <row r="7464" s="3" customFormat="1" ht="21" customHeight="1" spans="1:15">
      <c r="A7464" s="27">
        <v>7461</v>
      </c>
      <c r="B7464" s="48" t="s">
        <v>17562</v>
      </c>
      <c r="C7464" s="48" t="s">
        <v>17290</v>
      </c>
      <c r="D7464" s="36" t="s">
        <v>1152</v>
      </c>
      <c r="E7464" s="55">
        <v>40000</v>
      </c>
      <c r="F7464" s="96">
        <v>43211</v>
      </c>
      <c r="G7464" s="96">
        <v>44306</v>
      </c>
      <c r="H7464" s="96">
        <v>43820</v>
      </c>
      <c r="I7464" s="96">
        <v>44002</v>
      </c>
      <c r="J7464" s="36">
        <f t="shared" si="254"/>
        <v>183</v>
      </c>
      <c r="K7464" s="36">
        <v>4.75</v>
      </c>
      <c r="L7464" s="36">
        <v>4.75</v>
      </c>
      <c r="M7464" s="38">
        <f t="shared" si="255"/>
        <v>965.833333333333</v>
      </c>
      <c r="N7464" s="56" t="s">
        <v>17563</v>
      </c>
      <c r="O7464" s="48" t="s">
        <v>16955</v>
      </c>
    </row>
    <row r="7465" s="3" customFormat="1" ht="21" customHeight="1" spans="1:15">
      <c r="A7465" s="27">
        <v>7462</v>
      </c>
      <c r="B7465" s="48" t="s">
        <v>17564</v>
      </c>
      <c r="C7465" s="48" t="s">
        <v>17560</v>
      </c>
      <c r="D7465" s="36" t="s">
        <v>1152</v>
      </c>
      <c r="E7465" s="55">
        <v>50000</v>
      </c>
      <c r="F7465" s="96">
        <v>43211</v>
      </c>
      <c r="G7465" s="96">
        <v>44306</v>
      </c>
      <c r="H7465" s="96">
        <v>43820</v>
      </c>
      <c r="I7465" s="96">
        <v>44002</v>
      </c>
      <c r="J7465" s="36">
        <f t="shared" si="254"/>
        <v>183</v>
      </c>
      <c r="K7465" s="36">
        <v>4.75</v>
      </c>
      <c r="L7465" s="36">
        <v>4.75</v>
      </c>
      <c r="M7465" s="38">
        <f t="shared" si="255"/>
        <v>1207.29166666667</v>
      </c>
      <c r="N7465" s="56" t="s">
        <v>17565</v>
      </c>
      <c r="O7465" s="48" t="s">
        <v>16955</v>
      </c>
    </row>
    <row r="7466" s="3" customFormat="1" ht="21" customHeight="1" spans="1:15">
      <c r="A7466" s="27">
        <v>7463</v>
      </c>
      <c r="B7466" s="48" t="s">
        <v>17566</v>
      </c>
      <c r="C7466" s="48" t="s">
        <v>17567</v>
      </c>
      <c r="D7466" s="36" t="s">
        <v>1152</v>
      </c>
      <c r="E7466" s="55">
        <v>50000</v>
      </c>
      <c r="F7466" s="96">
        <v>43211</v>
      </c>
      <c r="G7466" s="96">
        <v>44306</v>
      </c>
      <c r="H7466" s="96">
        <v>43820</v>
      </c>
      <c r="I7466" s="96">
        <v>44002</v>
      </c>
      <c r="J7466" s="36">
        <f t="shared" si="254"/>
        <v>183</v>
      </c>
      <c r="K7466" s="36">
        <v>4.75</v>
      </c>
      <c r="L7466" s="36">
        <v>4.75</v>
      </c>
      <c r="M7466" s="38">
        <f t="shared" si="255"/>
        <v>1207.29166666667</v>
      </c>
      <c r="N7466" s="56" t="s">
        <v>17568</v>
      </c>
      <c r="O7466" s="48" t="s">
        <v>16955</v>
      </c>
    </row>
    <row r="7467" s="3" customFormat="1" ht="21" customHeight="1" spans="1:15">
      <c r="A7467" s="27">
        <v>7464</v>
      </c>
      <c r="B7467" s="48" t="s">
        <v>17569</v>
      </c>
      <c r="C7467" s="48" t="s">
        <v>17570</v>
      </c>
      <c r="D7467" s="36" t="s">
        <v>1152</v>
      </c>
      <c r="E7467" s="55">
        <v>50000</v>
      </c>
      <c r="F7467" s="96">
        <v>43213</v>
      </c>
      <c r="G7467" s="96">
        <v>44308</v>
      </c>
      <c r="H7467" s="96">
        <v>43820</v>
      </c>
      <c r="I7467" s="96">
        <v>44002</v>
      </c>
      <c r="J7467" s="36">
        <f t="shared" si="254"/>
        <v>183</v>
      </c>
      <c r="K7467" s="36">
        <v>4.75</v>
      </c>
      <c r="L7467" s="36">
        <v>4.75</v>
      </c>
      <c r="M7467" s="38">
        <f t="shared" si="255"/>
        <v>1207.29166666667</v>
      </c>
      <c r="N7467" s="56" t="s">
        <v>17571</v>
      </c>
      <c r="O7467" s="48" t="s">
        <v>16955</v>
      </c>
    </row>
    <row r="7468" s="3" customFormat="1" ht="21" customHeight="1" spans="1:15">
      <c r="A7468" s="27">
        <v>7465</v>
      </c>
      <c r="B7468" s="48" t="s">
        <v>17572</v>
      </c>
      <c r="C7468" s="48" t="s">
        <v>17573</v>
      </c>
      <c r="D7468" s="36" t="s">
        <v>1152</v>
      </c>
      <c r="E7468" s="55">
        <v>50000</v>
      </c>
      <c r="F7468" s="96">
        <v>43213</v>
      </c>
      <c r="G7468" s="96">
        <v>44308</v>
      </c>
      <c r="H7468" s="96">
        <v>43820</v>
      </c>
      <c r="I7468" s="96">
        <v>44002</v>
      </c>
      <c r="J7468" s="36">
        <f t="shared" si="254"/>
        <v>183</v>
      </c>
      <c r="K7468" s="36">
        <v>4.75</v>
      </c>
      <c r="L7468" s="36">
        <v>4.75</v>
      </c>
      <c r="M7468" s="38">
        <f t="shared" si="255"/>
        <v>1207.29166666667</v>
      </c>
      <c r="N7468" s="56" t="s">
        <v>17574</v>
      </c>
      <c r="O7468" s="48" t="s">
        <v>16955</v>
      </c>
    </row>
    <row r="7469" s="3" customFormat="1" ht="21" customHeight="1" spans="1:15">
      <c r="A7469" s="27">
        <v>7466</v>
      </c>
      <c r="B7469" s="48" t="s">
        <v>17575</v>
      </c>
      <c r="C7469" s="48" t="s">
        <v>17576</v>
      </c>
      <c r="D7469" s="36" t="s">
        <v>1152</v>
      </c>
      <c r="E7469" s="55">
        <v>50000</v>
      </c>
      <c r="F7469" s="96">
        <v>43213</v>
      </c>
      <c r="G7469" s="96">
        <v>44308</v>
      </c>
      <c r="H7469" s="96">
        <v>43820</v>
      </c>
      <c r="I7469" s="96">
        <v>44002</v>
      </c>
      <c r="J7469" s="36">
        <f t="shared" si="254"/>
        <v>183</v>
      </c>
      <c r="K7469" s="36">
        <v>4.75</v>
      </c>
      <c r="L7469" s="36">
        <v>4.75</v>
      </c>
      <c r="M7469" s="38">
        <f t="shared" si="255"/>
        <v>1207.29166666667</v>
      </c>
      <c r="N7469" s="56" t="s">
        <v>17577</v>
      </c>
      <c r="O7469" s="48" t="s">
        <v>16955</v>
      </c>
    </row>
    <row r="7470" s="3" customFormat="1" ht="21" customHeight="1" spans="1:15">
      <c r="A7470" s="27">
        <v>7467</v>
      </c>
      <c r="B7470" s="48" t="s">
        <v>17578</v>
      </c>
      <c r="C7470" s="48" t="s">
        <v>17364</v>
      </c>
      <c r="D7470" s="36" t="s">
        <v>1152</v>
      </c>
      <c r="E7470" s="55">
        <v>50000</v>
      </c>
      <c r="F7470" s="96">
        <v>43214</v>
      </c>
      <c r="G7470" s="96">
        <v>44309</v>
      </c>
      <c r="H7470" s="96">
        <v>43820</v>
      </c>
      <c r="I7470" s="96">
        <v>44002</v>
      </c>
      <c r="J7470" s="36">
        <f t="shared" si="254"/>
        <v>183</v>
      </c>
      <c r="K7470" s="36">
        <v>4.75</v>
      </c>
      <c r="L7470" s="36">
        <v>4.75</v>
      </c>
      <c r="M7470" s="38">
        <f t="shared" si="255"/>
        <v>1207.29166666667</v>
      </c>
      <c r="N7470" s="56" t="s">
        <v>17579</v>
      </c>
      <c r="O7470" s="48" t="s">
        <v>16955</v>
      </c>
    </row>
    <row r="7471" s="3" customFormat="1" ht="21" customHeight="1" spans="1:15">
      <c r="A7471" s="27">
        <v>7468</v>
      </c>
      <c r="B7471" s="48" t="s">
        <v>17580</v>
      </c>
      <c r="C7471" s="48" t="s">
        <v>17581</v>
      </c>
      <c r="D7471" s="36" t="s">
        <v>1152</v>
      </c>
      <c r="E7471" s="55">
        <v>50000</v>
      </c>
      <c r="F7471" s="96">
        <v>43214</v>
      </c>
      <c r="G7471" s="96">
        <v>44309</v>
      </c>
      <c r="H7471" s="96">
        <v>43820</v>
      </c>
      <c r="I7471" s="96">
        <v>44002</v>
      </c>
      <c r="J7471" s="36">
        <f t="shared" si="254"/>
        <v>183</v>
      </c>
      <c r="K7471" s="36">
        <v>4.75</v>
      </c>
      <c r="L7471" s="36">
        <v>4.75</v>
      </c>
      <c r="M7471" s="38">
        <f t="shared" si="255"/>
        <v>1207.29166666667</v>
      </c>
      <c r="N7471" s="56" t="s">
        <v>17582</v>
      </c>
      <c r="O7471" s="48" t="s">
        <v>16955</v>
      </c>
    </row>
    <row r="7472" s="3" customFormat="1" ht="21" customHeight="1" spans="1:15">
      <c r="A7472" s="27">
        <v>7469</v>
      </c>
      <c r="B7472" s="48" t="s">
        <v>17583</v>
      </c>
      <c r="C7472" s="48" t="s">
        <v>17364</v>
      </c>
      <c r="D7472" s="36" t="s">
        <v>1152</v>
      </c>
      <c r="E7472" s="55">
        <v>50000</v>
      </c>
      <c r="F7472" s="96">
        <v>43214</v>
      </c>
      <c r="G7472" s="96">
        <v>44309</v>
      </c>
      <c r="H7472" s="96">
        <v>43820</v>
      </c>
      <c r="I7472" s="96">
        <v>44002</v>
      </c>
      <c r="J7472" s="36">
        <f t="shared" si="254"/>
        <v>183</v>
      </c>
      <c r="K7472" s="36">
        <v>4.75</v>
      </c>
      <c r="L7472" s="36">
        <v>4.75</v>
      </c>
      <c r="M7472" s="38">
        <f t="shared" si="255"/>
        <v>1207.29166666667</v>
      </c>
      <c r="N7472" s="56" t="s">
        <v>17584</v>
      </c>
      <c r="O7472" s="48" t="s">
        <v>16955</v>
      </c>
    </row>
    <row r="7473" s="3" customFormat="1" ht="21" customHeight="1" spans="1:15">
      <c r="A7473" s="27">
        <v>7470</v>
      </c>
      <c r="B7473" s="48" t="s">
        <v>17585</v>
      </c>
      <c r="C7473" s="48" t="s">
        <v>17586</v>
      </c>
      <c r="D7473" s="36" t="s">
        <v>1152</v>
      </c>
      <c r="E7473" s="55">
        <v>30000</v>
      </c>
      <c r="F7473" s="96">
        <v>43214</v>
      </c>
      <c r="G7473" s="96">
        <v>44309</v>
      </c>
      <c r="H7473" s="96">
        <v>43820</v>
      </c>
      <c r="I7473" s="96">
        <v>44002</v>
      </c>
      <c r="J7473" s="36">
        <f t="shared" si="254"/>
        <v>183</v>
      </c>
      <c r="K7473" s="36">
        <v>4.75</v>
      </c>
      <c r="L7473" s="36">
        <v>4.75</v>
      </c>
      <c r="M7473" s="38">
        <f t="shared" si="255"/>
        <v>724.375</v>
      </c>
      <c r="N7473" s="56" t="s">
        <v>17587</v>
      </c>
      <c r="O7473" s="48" t="s">
        <v>16955</v>
      </c>
    </row>
    <row r="7474" s="3" customFormat="1" ht="21" customHeight="1" spans="1:15">
      <c r="A7474" s="27">
        <v>7471</v>
      </c>
      <c r="B7474" s="48" t="s">
        <v>17588</v>
      </c>
      <c r="C7474" s="48" t="s">
        <v>17589</v>
      </c>
      <c r="D7474" s="36" t="s">
        <v>1152</v>
      </c>
      <c r="E7474" s="55">
        <v>50000</v>
      </c>
      <c r="F7474" s="96">
        <v>43214</v>
      </c>
      <c r="G7474" s="96">
        <v>44309</v>
      </c>
      <c r="H7474" s="96">
        <v>43820</v>
      </c>
      <c r="I7474" s="96">
        <v>44002</v>
      </c>
      <c r="J7474" s="36">
        <f t="shared" si="254"/>
        <v>183</v>
      </c>
      <c r="K7474" s="36">
        <v>4.75</v>
      </c>
      <c r="L7474" s="36">
        <v>4.75</v>
      </c>
      <c r="M7474" s="38">
        <f t="shared" si="255"/>
        <v>1207.29166666667</v>
      </c>
      <c r="N7474" s="56" t="s">
        <v>17590</v>
      </c>
      <c r="O7474" s="48" t="s">
        <v>16955</v>
      </c>
    </row>
    <row r="7475" s="3" customFormat="1" ht="21" customHeight="1" spans="1:15">
      <c r="A7475" s="27">
        <v>7472</v>
      </c>
      <c r="B7475" s="48" t="s">
        <v>17591</v>
      </c>
      <c r="C7475" s="48" t="s">
        <v>17332</v>
      </c>
      <c r="D7475" s="36" t="s">
        <v>1152</v>
      </c>
      <c r="E7475" s="55">
        <v>50000</v>
      </c>
      <c r="F7475" s="96">
        <v>43215</v>
      </c>
      <c r="G7475" s="96">
        <v>44310</v>
      </c>
      <c r="H7475" s="96">
        <v>43820</v>
      </c>
      <c r="I7475" s="96">
        <v>44002</v>
      </c>
      <c r="J7475" s="36">
        <f t="shared" si="254"/>
        <v>183</v>
      </c>
      <c r="K7475" s="36">
        <v>4.75</v>
      </c>
      <c r="L7475" s="36">
        <v>4.75</v>
      </c>
      <c r="M7475" s="38">
        <f t="shared" si="255"/>
        <v>1207.29166666667</v>
      </c>
      <c r="N7475" s="56" t="s">
        <v>17592</v>
      </c>
      <c r="O7475" s="48" t="s">
        <v>16955</v>
      </c>
    </row>
    <row r="7476" s="3" customFormat="1" ht="21" customHeight="1" spans="1:15">
      <c r="A7476" s="27">
        <v>7473</v>
      </c>
      <c r="B7476" s="48" t="s">
        <v>17593</v>
      </c>
      <c r="C7476" s="48" t="s">
        <v>17594</v>
      </c>
      <c r="D7476" s="36" t="s">
        <v>1152</v>
      </c>
      <c r="E7476" s="55">
        <v>50000</v>
      </c>
      <c r="F7476" s="96">
        <v>43215</v>
      </c>
      <c r="G7476" s="96">
        <v>44310</v>
      </c>
      <c r="H7476" s="96">
        <v>43820</v>
      </c>
      <c r="I7476" s="96">
        <v>44002</v>
      </c>
      <c r="J7476" s="36">
        <f t="shared" si="254"/>
        <v>183</v>
      </c>
      <c r="K7476" s="36">
        <v>4.75</v>
      </c>
      <c r="L7476" s="36">
        <v>4.75</v>
      </c>
      <c r="M7476" s="38">
        <f t="shared" si="255"/>
        <v>1207.29166666667</v>
      </c>
      <c r="N7476" s="56" t="s">
        <v>17595</v>
      </c>
      <c r="O7476" s="48" t="s">
        <v>16955</v>
      </c>
    </row>
    <row r="7477" s="3" customFormat="1" ht="21" customHeight="1" spans="1:15">
      <c r="A7477" s="27">
        <v>7474</v>
      </c>
      <c r="B7477" s="48" t="s">
        <v>17596</v>
      </c>
      <c r="C7477" s="48" t="s">
        <v>17597</v>
      </c>
      <c r="D7477" s="36" t="s">
        <v>1152</v>
      </c>
      <c r="E7477" s="55">
        <v>50000</v>
      </c>
      <c r="F7477" s="96">
        <v>43216</v>
      </c>
      <c r="G7477" s="96">
        <v>44311</v>
      </c>
      <c r="H7477" s="96">
        <v>43820</v>
      </c>
      <c r="I7477" s="96">
        <v>44002</v>
      </c>
      <c r="J7477" s="36">
        <f t="shared" si="254"/>
        <v>183</v>
      </c>
      <c r="K7477" s="36">
        <v>4.75</v>
      </c>
      <c r="L7477" s="36">
        <v>4.75</v>
      </c>
      <c r="M7477" s="38">
        <f t="shared" si="255"/>
        <v>1207.29166666667</v>
      </c>
      <c r="N7477" s="56" t="s">
        <v>17598</v>
      </c>
      <c r="O7477" s="48" t="s">
        <v>16955</v>
      </c>
    </row>
    <row r="7478" s="3" customFormat="1" ht="21" customHeight="1" spans="1:15">
      <c r="A7478" s="27">
        <v>7475</v>
      </c>
      <c r="B7478" s="48" t="s">
        <v>17599</v>
      </c>
      <c r="C7478" s="48" t="s">
        <v>17570</v>
      </c>
      <c r="D7478" s="36" t="s">
        <v>1152</v>
      </c>
      <c r="E7478" s="55">
        <v>50000</v>
      </c>
      <c r="F7478" s="96">
        <v>43216</v>
      </c>
      <c r="G7478" s="96">
        <v>44311</v>
      </c>
      <c r="H7478" s="96">
        <v>43820</v>
      </c>
      <c r="I7478" s="96">
        <v>44002</v>
      </c>
      <c r="J7478" s="36">
        <f t="shared" si="254"/>
        <v>183</v>
      </c>
      <c r="K7478" s="36">
        <v>4.75</v>
      </c>
      <c r="L7478" s="36">
        <v>4.75</v>
      </c>
      <c r="M7478" s="38">
        <f t="shared" si="255"/>
        <v>1207.29166666667</v>
      </c>
      <c r="N7478" s="56" t="s">
        <v>17600</v>
      </c>
      <c r="O7478" s="48" t="s">
        <v>16955</v>
      </c>
    </row>
    <row r="7479" s="3" customFormat="1" ht="21" customHeight="1" spans="1:15">
      <c r="A7479" s="27">
        <v>7476</v>
      </c>
      <c r="B7479" s="48" t="s">
        <v>17601</v>
      </c>
      <c r="C7479" s="48" t="s">
        <v>17214</v>
      </c>
      <c r="D7479" s="36" t="s">
        <v>1152</v>
      </c>
      <c r="E7479" s="55">
        <v>50000</v>
      </c>
      <c r="F7479" s="96">
        <v>43216</v>
      </c>
      <c r="G7479" s="96">
        <v>44311</v>
      </c>
      <c r="H7479" s="96">
        <v>43820</v>
      </c>
      <c r="I7479" s="96">
        <v>44002</v>
      </c>
      <c r="J7479" s="36">
        <f t="shared" si="254"/>
        <v>183</v>
      </c>
      <c r="K7479" s="36">
        <v>4.75</v>
      </c>
      <c r="L7479" s="36">
        <v>4.75</v>
      </c>
      <c r="M7479" s="38">
        <f t="shared" si="255"/>
        <v>1207.29166666667</v>
      </c>
      <c r="N7479" s="56" t="s">
        <v>17602</v>
      </c>
      <c r="O7479" s="48" t="s">
        <v>16955</v>
      </c>
    </row>
    <row r="7480" s="3" customFormat="1" ht="21" customHeight="1" spans="1:15">
      <c r="A7480" s="27">
        <v>7477</v>
      </c>
      <c r="B7480" s="48" t="s">
        <v>17603</v>
      </c>
      <c r="C7480" s="48" t="s">
        <v>16978</v>
      </c>
      <c r="D7480" s="36" t="s">
        <v>1152</v>
      </c>
      <c r="E7480" s="55">
        <v>50000</v>
      </c>
      <c r="F7480" s="96">
        <v>43216</v>
      </c>
      <c r="G7480" s="96">
        <v>44311</v>
      </c>
      <c r="H7480" s="96">
        <v>43820</v>
      </c>
      <c r="I7480" s="96">
        <v>44002</v>
      </c>
      <c r="J7480" s="36">
        <f t="shared" si="254"/>
        <v>183</v>
      </c>
      <c r="K7480" s="36">
        <v>4.75</v>
      </c>
      <c r="L7480" s="36">
        <v>4.75</v>
      </c>
      <c r="M7480" s="38">
        <f t="shared" si="255"/>
        <v>1207.29166666667</v>
      </c>
      <c r="N7480" s="56" t="s">
        <v>17604</v>
      </c>
      <c r="O7480" s="48" t="s">
        <v>16955</v>
      </c>
    </row>
    <row r="7481" s="3" customFormat="1" ht="21" customHeight="1" spans="1:15">
      <c r="A7481" s="27">
        <v>7478</v>
      </c>
      <c r="B7481" s="48" t="s">
        <v>17605</v>
      </c>
      <c r="C7481" s="48" t="s">
        <v>17076</v>
      </c>
      <c r="D7481" s="36" t="s">
        <v>1152</v>
      </c>
      <c r="E7481" s="55">
        <v>50000</v>
      </c>
      <c r="F7481" s="96">
        <v>43217</v>
      </c>
      <c r="G7481" s="96">
        <v>44312</v>
      </c>
      <c r="H7481" s="96">
        <v>43820</v>
      </c>
      <c r="I7481" s="96">
        <v>44002</v>
      </c>
      <c r="J7481" s="36">
        <f t="shared" si="254"/>
        <v>183</v>
      </c>
      <c r="K7481" s="36">
        <v>4.75</v>
      </c>
      <c r="L7481" s="36">
        <v>4.75</v>
      </c>
      <c r="M7481" s="38">
        <f t="shared" si="255"/>
        <v>1207.29166666667</v>
      </c>
      <c r="N7481" s="56" t="s">
        <v>17606</v>
      </c>
      <c r="O7481" s="48" t="s">
        <v>16955</v>
      </c>
    </row>
    <row r="7482" s="3" customFormat="1" ht="21" customHeight="1" spans="1:15">
      <c r="A7482" s="27">
        <v>7479</v>
      </c>
      <c r="B7482" s="48" t="s">
        <v>17607</v>
      </c>
      <c r="C7482" s="48" t="s">
        <v>17608</v>
      </c>
      <c r="D7482" s="36" t="s">
        <v>1152</v>
      </c>
      <c r="E7482" s="55">
        <v>50000</v>
      </c>
      <c r="F7482" s="96">
        <v>43217</v>
      </c>
      <c r="G7482" s="96">
        <v>44312</v>
      </c>
      <c r="H7482" s="96">
        <v>43820</v>
      </c>
      <c r="I7482" s="96">
        <v>44002</v>
      </c>
      <c r="J7482" s="36">
        <f t="shared" si="254"/>
        <v>183</v>
      </c>
      <c r="K7482" s="36">
        <v>4.75</v>
      </c>
      <c r="L7482" s="36">
        <v>4.75</v>
      </c>
      <c r="M7482" s="38">
        <f t="shared" si="255"/>
        <v>1207.29166666667</v>
      </c>
      <c r="N7482" s="56" t="s">
        <v>17609</v>
      </c>
      <c r="O7482" s="48" t="s">
        <v>16955</v>
      </c>
    </row>
    <row r="7483" s="3" customFormat="1" ht="21" customHeight="1" spans="1:15">
      <c r="A7483" s="27">
        <v>7480</v>
      </c>
      <c r="B7483" s="48" t="s">
        <v>17610</v>
      </c>
      <c r="C7483" s="48" t="s">
        <v>16992</v>
      </c>
      <c r="D7483" s="36" t="s">
        <v>1152</v>
      </c>
      <c r="E7483" s="55">
        <v>50000</v>
      </c>
      <c r="F7483" s="96">
        <v>43217</v>
      </c>
      <c r="G7483" s="96">
        <v>44312</v>
      </c>
      <c r="H7483" s="96">
        <v>43820</v>
      </c>
      <c r="I7483" s="96">
        <v>44002</v>
      </c>
      <c r="J7483" s="36">
        <f t="shared" si="254"/>
        <v>183</v>
      </c>
      <c r="K7483" s="36">
        <v>4.75</v>
      </c>
      <c r="L7483" s="36">
        <v>4.75</v>
      </c>
      <c r="M7483" s="38">
        <f t="shared" si="255"/>
        <v>1207.29166666667</v>
      </c>
      <c r="N7483" s="56" t="s">
        <v>17611</v>
      </c>
      <c r="O7483" s="48" t="s">
        <v>16955</v>
      </c>
    </row>
    <row r="7484" s="3" customFormat="1" ht="21" customHeight="1" spans="1:15">
      <c r="A7484" s="27">
        <v>7481</v>
      </c>
      <c r="B7484" s="48" t="s">
        <v>17612</v>
      </c>
      <c r="C7484" s="48" t="s">
        <v>17597</v>
      </c>
      <c r="D7484" s="36" t="s">
        <v>1152</v>
      </c>
      <c r="E7484" s="55">
        <v>50000</v>
      </c>
      <c r="F7484" s="96">
        <v>43219</v>
      </c>
      <c r="G7484" s="96">
        <v>44314</v>
      </c>
      <c r="H7484" s="96">
        <v>43820</v>
      </c>
      <c r="I7484" s="96">
        <v>44002</v>
      </c>
      <c r="J7484" s="36">
        <f t="shared" si="254"/>
        <v>183</v>
      </c>
      <c r="K7484" s="36">
        <v>4.75</v>
      </c>
      <c r="L7484" s="36">
        <v>4.75</v>
      </c>
      <c r="M7484" s="38">
        <f t="shared" si="255"/>
        <v>1207.29166666667</v>
      </c>
      <c r="N7484" s="56" t="s">
        <v>17613</v>
      </c>
      <c r="O7484" s="48" t="s">
        <v>16955</v>
      </c>
    </row>
    <row r="7485" s="3" customFormat="1" ht="21" customHeight="1" spans="1:15">
      <c r="A7485" s="27">
        <v>7482</v>
      </c>
      <c r="B7485" s="48" t="s">
        <v>17614</v>
      </c>
      <c r="C7485" s="48" t="s">
        <v>17025</v>
      </c>
      <c r="D7485" s="36" t="s">
        <v>1152</v>
      </c>
      <c r="E7485" s="55">
        <v>50000</v>
      </c>
      <c r="F7485" s="96">
        <v>43220</v>
      </c>
      <c r="G7485" s="96">
        <v>44315</v>
      </c>
      <c r="H7485" s="96">
        <v>43820</v>
      </c>
      <c r="I7485" s="96">
        <v>44002</v>
      </c>
      <c r="J7485" s="36">
        <f t="shared" si="254"/>
        <v>183</v>
      </c>
      <c r="K7485" s="36">
        <v>4.75</v>
      </c>
      <c r="L7485" s="36">
        <v>4.75</v>
      </c>
      <c r="M7485" s="38">
        <f t="shared" si="255"/>
        <v>1207.29166666667</v>
      </c>
      <c r="N7485" s="56" t="s">
        <v>17615</v>
      </c>
      <c r="O7485" s="48" t="s">
        <v>16955</v>
      </c>
    </row>
    <row r="7486" s="3" customFormat="1" ht="21" customHeight="1" spans="1:15">
      <c r="A7486" s="27">
        <v>7483</v>
      </c>
      <c r="B7486" s="48" t="s">
        <v>17616</v>
      </c>
      <c r="C7486" s="48" t="s">
        <v>17617</v>
      </c>
      <c r="D7486" s="36" t="s">
        <v>1152</v>
      </c>
      <c r="E7486" s="55">
        <v>50000</v>
      </c>
      <c r="F7486" s="96">
        <v>43222</v>
      </c>
      <c r="G7486" s="96">
        <v>44317</v>
      </c>
      <c r="H7486" s="96">
        <v>43820</v>
      </c>
      <c r="I7486" s="96">
        <v>44002</v>
      </c>
      <c r="J7486" s="36">
        <f t="shared" si="254"/>
        <v>183</v>
      </c>
      <c r="K7486" s="36">
        <v>4.75</v>
      </c>
      <c r="L7486" s="36">
        <v>4.75</v>
      </c>
      <c r="M7486" s="38">
        <f t="shared" si="255"/>
        <v>1207.29166666667</v>
      </c>
      <c r="N7486" s="56" t="s">
        <v>17618</v>
      </c>
      <c r="O7486" s="48" t="s">
        <v>16955</v>
      </c>
    </row>
    <row r="7487" s="3" customFormat="1" ht="21" customHeight="1" spans="1:15">
      <c r="A7487" s="27">
        <v>7484</v>
      </c>
      <c r="B7487" s="48" t="s">
        <v>17619</v>
      </c>
      <c r="C7487" s="48" t="s">
        <v>17335</v>
      </c>
      <c r="D7487" s="36" t="s">
        <v>1152</v>
      </c>
      <c r="E7487" s="55">
        <v>50000</v>
      </c>
      <c r="F7487" s="96">
        <v>43224</v>
      </c>
      <c r="G7487" s="96">
        <v>44319</v>
      </c>
      <c r="H7487" s="96">
        <v>43820</v>
      </c>
      <c r="I7487" s="96">
        <v>44002</v>
      </c>
      <c r="J7487" s="36">
        <f t="shared" si="254"/>
        <v>183</v>
      </c>
      <c r="K7487" s="36">
        <v>4.75</v>
      </c>
      <c r="L7487" s="36">
        <v>4.75</v>
      </c>
      <c r="M7487" s="38">
        <f t="shared" si="255"/>
        <v>1207.29166666667</v>
      </c>
      <c r="N7487" s="56" t="s">
        <v>17620</v>
      </c>
      <c r="O7487" s="48" t="s">
        <v>16955</v>
      </c>
    </row>
    <row r="7488" s="3" customFormat="1" ht="21" customHeight="1" spans="1:15">
      <c r="A7488" s="27">
        <v>7485</v>
      </c>
      <c r="B7488" s="48" t="s">
        <v>17621</v>
      </c>
      <c r="C7488" s="48" t="s">
        <v>17364</v>
      </c>
      <c r="D7488" s="36" t="s">
        <v>1152</v>
      </c>
      <c r="E7488" s="55">
        <v>50000</v>
      </c>
      <c r="F7488" s="96">
        <v>43224</v>
      </c>
      <c r="G7488" s="96">
        <v>44319</v>
      </c>
      <c r="H7488" s="96">
        <v>43820</v>
      </c>
      <c r="I7488" s="96">
        <v>44002</v>
      </c>
      <c r="J7488" s="36">
        <f t="shared" si="254"/>
        <v>183</v>
      </c>
      <c r="K7488" s="36">
        <v>4.75</v>
      </c>
      <c r="L7488" s="36">
        <v>4.75</v>
      </c>
      <c r="M7488" s="38">
        <f t="shared" si="255"/>
        <v>1207.29166666667</v>
      </c>
      <c r="N7488" s="56" t="s">
        <v>17622</v>
      </c>
      <c r="O7488" s="48" t="s">
        <v>16955</v>
      </c>
    </row>
    <row r="7489" s="3" customFormat="1" ht="21" customHeight="1" spans="1:15">
      <c r="A7489" s="27">
        <v>7486</v>
      </c>
      <c r="B7489" s="48" t="s">
        <v>17623</v>
      </c>
      <c r="C7489" s="48" t="s">
        <v>17624</v>
      </c>
      <c r="D7489" s="36" t="s">
        <v>1152</v>
      </c>
      <c r="E7489" s="55">
        <v>50000</v>
      </c>
      <c r="F7489" s="96">
        <v>43224</v>
      </c>
      <c r="G7489" s="96">
        <v>44319</v>
      </c>
      <c r="H7489" s="96">
        <v>43820</v>
      </c>
      <c r="I7489" s="96">
        <v>44002</v>
      </c>
      <c r="J7489" s="36">
        <f t="shared" si="254"/>
        <v>183</v>
      </c>
      <c r="K7489" s="36">
        <v>4.75</v>
      </c>
      <c r="L7489" s="36">
        <v>4.75</v>
      </c>
      <c r="M7489" s="38">
        <f t="shared" si="255"/>
        <v>1207.29166666667</v>
      </c>
      <c r="N7489" s="56" t="s">
        <v>17625</v>
      </c>
      <c r="O7489" s="48" t="s">
        <v>16955</v>
      </c>
    </row>
    <row r="7490" s="3" customFormat="1" ht="21" customHeight="1" spans="1:15">
      <c r="A7490" s="27">
        <v>7487</v>
      </c>
      <c r="B7490" s="48" t="s">
        <v>17626</v>
      </c>
      <c r="C7490" s="48" t="s">
        <v>17594</v>
      </c>
      <c r="D7490" s="36" t="s">
        <v>1152</v>
      </c>
      <c r="E7490" s="55">
        <v>50000</v>
      </c>
      <c r="F7490" s="96">
        <v>43224</v>
      </c>
      <c r="G7490" s="96">
        <v>44319</v>
      </c>
      <c r="H7490" s="96">
        <v>43820</v>
      </c>
      <c r="I7490" s="96">
        <v>44002</v>
      </c>
      <c r="J7490" s="36">
        <f t="shared" si="254"/>
        <v>183</v>
      </c>
      <c r="K7490" s="36">
        <v>4.75</v>
      </c>
      <c r="L7490" s="36">
        <v>4.75</v>
      </c>
      <c r="M7490" s="38">
        <f t="shared" si="255"/>
        <v>1207.29166666667</v>
      </c>
      <c r="N7490" s="56" t="s">
        <v>17627</v>
      </c>
      <c r="O7490" s="48" t="s">
        <v>16955</v>
      </c>
    </row>
    <row r="7491" s="3" customFormat="1" ht="21" customHeight="1" spans="1:15">
      <c r="A7491" s="27">
        <v>7488</v>
      </c>
      <c r="B7491" s="48" t="s">
        <v>17628</v>
      </c>
      <c r="C7491" s="48" t="s">
        <v>16965</v>
      </c>
      <c r="D7491" s="36" t="s">
        <v>1152</v>
      </c>
      <c r="E7491" s="55">
        <v>40000</v>
      </c>
      <c r="F7491" s="96">
        <v>43225</v>
      </c>
      <c r="G7491" s="96">
        <v>44320</v>
      </c>
      <c r="H7491" s="96">
        <v>43820</v>
      </c>
      <c r="I7491" s="96">
        <v>44002</v>
      </c>
      <c r="J7491" s="36">
        <f t="shared" si="254"/>
        <v>183</v>
      </c>
      <c r="K7491" s="36">
        <v>4.75</v>
      </c>
      <c r="L7491" s="36">
        <v>4.75</v>
      </c>
      <c r="M7491" s="38">
        <f t="shared" si="255"/>
        <v>965.833333333333</v>
      </c>
      <c r="N7491" s="56" t="s">
        <v>17629</v>
      </c>
      <c r="O7491" s="48" t="s">
        <v>16955</v>
      </c>
    </row>
    <row r="7492" s="3" customFormat="1" ht="21" customHeight="1" spans="1:15">
      <c r="A7492" s="27">
        <v>7489</v>
      </c>
      <c r="B7492" s="48" t="s">
        <v>17630</v>
      </c>
      <c r="C7492" s="48" t="s">
        <v>16992</v>
      </c>
      <c r="D7492" s="36" t="s">
        <v>1152</v>
      </c>
      <c r="E7492" s="55">
        <v>50000</v>
      </c>
      <c r="F7492" s="96">
        <v>43227</v>
      </c>
      <c r="G7492" s="96">
        <v>44322</v>
      </c>
      <c r="H7492" s="96">
        <v>43820</v>
      </c>
      <c r="I7492" s="96">
        <v>44002</v>
      </c>
      <c r="J7492" s="36">
        <f t="shared" ref="J7492:J7555" si="256">I7492-H7492+1</f>
        <v>183</v>
      </c>
      <c r="K7492" s="36">
        <v>4.75</v>
      </c>
      <c r="L7492" s="36">
        <v>4.75</v>
      </c>
      <c r="M7492" s="38">
        <f t="shared" ref="M7492:M7555" si="257">E7492*J7492*L7492/12/30/100</f>
        <v>1207.29166666667</v>
      </c>
      <c r="N7492" s="56" t="s">
        <v>17631</v>
      </c>
      <c r="O7492" s="48" t="s">
        <v>16955</v>
      </c>
    </row>
    <row r="7493" s="3" customFormat="1" ht="21" customHeight="1" spans="1:15">
      <c r="A7493" s="27">
        <v>7490</v>
      </c>
      <c r="B7493" s="48" t="s">
        <v>17632</v>
      </c>
      <c r="C7493" s="48" t="s">
        <v>16995</v>
      </c>
      <c r="D7493" s="36" t="s">
        <v>1152</v>
      </c>
      <c r="E7493" s="55">
        <v>50000</v>
      </c>
      <c r="F7493" s="96">
        <v>43228</v>
      </c>
      <c r="G7493" s="96">
        <v>44323</v>
      </c>
      <c r="H7493" s="96">
        <v>43820</v>
      </c>
      <c r="I7493" s="96">
        <v>44002</v>
      </c>
      <c r="J7493" s="36">
        <f t="shared" si="256"/>
        <v>183</v>
      </c>
      <c r="K7493" s="36">
        <v>4.75</v>
      </c>
      <c r="L7493" s="36">
        <v>4.75</v>
      </c>
      <c r="M7493" s="38">
        <f t="shared" si="257"/>
        <v>1207.29166666667</v>
      </c>
      <c r="N7493" s="56" t="s">
        <v>17633</v>
      </c>
      <c r="O7493" s="48" t="s">
        <v>16955</v>
      </c>
    </row>
    <row r="7494" s="3" customFormat="1" ht="21" customHeight="1" spans="1:15">
      <c r="A7494" s="27">
        <v>7491</v>
      </c>
      <c r="B7494" s="48" t="s">
        <v>17634</v>
      </c>
      <c r="C7494" s="48" t="s">
        <v>17635</v>
      </c>
      <c r="D7494" s="36" t="s">
        <v>1152</v>
      </c>
      <c r="E7494" s="55">
        <v>50000</v>
      </c>
      <c r="F7494" s="96">
        <v>43229</v>
      </c>
      <c r="G7494" s="96">
        <v>44324</v>
      </c>
      <c r="H7494" s="96">
        <v>43820</v>
      </c>
      <c r="I7494" s="96">
        <v>44002</v>
      </c>
      <c r="J7494" s="36">
        <f t="shared" si="256"/>
        <v>183</v>
      </c>
      <c r="K7494" s="36">
        <v>4.75</v>
      </c>
      <c r="L7494" s="36">
        <v>4.75</v>
      </c>
      <c r="M7494" s="38">
        <f t="shared" si="257"/>
        <v>1207.29166666667</v>
      </c>
      <c r="N7494" s="56" t="s">
        <v>17636</v>
      </c>
      <c r="O7494" s="48" t="s">
        <v>16955</v>
      </c>
    </row>
    <row r="7495" s="3" customFormat="1" ht="21" customHeight="1" spans="1:15">
      <c r="A7495" s="27">
        <v>7492</v>
      </c>
      <c r="B7495" s="48" t="s">
        <v>17637</v>
      </c>
      <c r="C7495" s="48" t="s">
        <v>17550</v>
      </c>
      <c r="D7495" s="36" t="s">
        <v>1152</v>
      </c>
      <c r="E7495" s="55">
        <v>50000</v>
      </c>
      <c r="F7495" s="96">
        <v>43230</v>
      </c>
      <c r="G7495" s="96">
        <v>44325</v>
      </c>
      <c r="H7495" s="96">
        <v>43820</v>
      </c>
      <c r="I7495" s="96">
        <v>44002</v>
      </c>
      <c r="J7495" s="36">
        <f t="shared" si="256"/>
        <v>183</v>
      </c>
      <c r="K7495" s="36">
        <v>4.75</v>
      </c>
      <c r="L7495" s="36">
        <v>4.75</v>
      </c>
      <c r="M7495" s="38">
        <f t="shared" si="257"/>
        <v>1207.29166666667</v>
      </c>
      <c r="N7495" s="56" t="s">
        <v>17638</v>
      </c>
      <c r="O7495" s="48" t="s">
        <v>16955</v>
      </c>
    </row>
    <row r="7496" s="3" customFormat="1" ht="21" customHeight="1" spans="1:15">
      <c r="A7496" s="27">
        <v>7493</v>
      </c>
      <c r="B7496" s="48" t="s">
        <v>17639</v>
      </c>
      <c r="C7496" s="48" t="s">
        <v>17364</v>
      </c>
      <c r="D7496" s="36" t="s">
        <v>1152</v>
      </c>
      <c r="E7496" s="55">
        <v>50000</v>
      </c>
      <c r="F7496" s="96">
        <v>43234</v>
      </c>
      <c r="G7496" s="96">
        <v>44329</v>
      </c>
      <c r="H7496" s="96">
        <v>43820</v>
      </c>
      <c r="I7496" s="96">
        <v>44002</v>
      </c>
      <c r="J7496" s="36">
        <f t="shared" si="256"/>
        <v>183</v>
      </c>
      <c r="K7496" s="36">
        <v>4.75</v>
      </c>
      <c r="L7496" s="36">
        <v>4.75</v>
      </c>
      <c r="M7496" s="38">
        <f t="shared" si="257"/>
        <v>1207.29166666667</v>
      </c>
      <c r="N7496" s="56" t="s">
        <v>17640</v>
      </c>
      <c r="O7496" s="48" t="s">
        <v>16955</v>
      </c>
    </row>
    <row r="7497" s="3" customFormat="1" ht="21" customHeight="1" spans="1:15">
      <c r="A7497" s="27">
        <v>7494</v>
      </c>
      <c r="B7497" s="48" t="s">
        <v>17641</v>
      </c>
      <c r="C7497" s="48" t="s">
        <v>17642</v>
      </c>
      <c r="D7497" s="36" t="s">
        <v>1152</v>
      </c>
      <c r="E7497" s="55">
        <v>50000</v>
      </c>
      <c r="F7497" s="96">
        <v>43236</v>
      </c>
      <c r="G7497" s="96">
        <v>44331</v>
      </c>
      <c r="H7497" s="96">
        <v>43820</v>
      </c>
      <c r="I7497" s="96">
        <v>44002</v>
      </c>
      <c r="J7497" s="36">
        <f t="shared" si="256"/>
        <v>183</v>
      </c>
      <c r="K7497" s="36">
        <v>4.75</v>
      </c>
      <c r="L7497" s="36">
        <v>4.75</v>
      </c>
      <c r="M7497" s="38">
        <f t="shared" si="257"/>
        <v>1207.29166666667</v>
      </c>
      <c r="N7497" s="56" t="s">
        <v>17643</v>
      </c>
      <c r="O7497" s="48" t="s">
        <v>16955</v>
      </c>
    </row>
    <row r="7498" s="3" customFormat="1" ht="21" customHeight="1" spans="1:15">
      <c r="A7498" s="27">
        <v>7495</v>
      </c>
      <c r="B7498" s="48" t="s">
        <v>17644</v>
      </c>
      <c r="C7498" s="48" t="s">
        <v>17269</v>
      </c>
      <c r="D7498" s="36" t="s">
        <v>1152</v>
      </c>
      <c r="E7498" s="55">
        <v>50000</v>
      </c>
      <c r="F7498" s="96">
        <v>43236</v>
      </c>
      <c r="G7498" s="96">
        <v>44331</v>
      </c>
      <c r="H7498" s="96">
        <v>43820</v>
      </c>
      <c r="I7498" s="96">
        <v>44002</v>
      </c>
      <c r="J7498" s="36">
        <f t="shared" si="256"/>
        <v>183</v>
      </c>
      <c r="K7498" s="36">
        <v>4.75</v>
      </c>
      <c r="L7498" s="36">
        <v>4.75</v>
      </c>
      <c r="M7498" s="38">
        <f t="shared" si="257"/>
        <v>1207.29166666667</v>
      </c>
      <c r="N7498" s="56" t="s">
        <v>17645</v>
      </c>
      <c r="O7498" s="48" t="s">
        <v>16955</v>
      </c>
    </row>
    <row r="7499" s="3" customFormat="1" ht="21" customHeight="1" spans="1:15">
      <c r="A7499" s="27">
        <v>7496</v>
      </c>
      <c r="B7499" s="48" t="s">
        <v>17646</v>
      </c>
      <c r="C7499" s="48" t="s">
        <v>17290</v>
      </c>
      <c r="D7499" s="36" t="s">
        <v>1152</v>
      </c>
      <c r="E7499" s="55">
        <v>50000</v>
      </c>
      <c r="F7499" s="96">
        <v>43238</v>
      </c>
      <c r="G7499" s="96">
        <v>44333</v>
      </c>
      <c r="H7499" s="96">
        <v>43820</v>
      </c>
      <c r="I7499" s="96">
        <v>44002</v>
      </c>
      <c r="J7499" s="36">
        <f t="shared" si="256"/>
        <v>183</v>
      </c>
      <c r="K7499" s="36">
        <v>4.75</v>
      </c>
      <c r="L7499" s="36">
        <v>4.75</v>
      </c>
      <c r="M7499" s="38">
        <f t="shared" si="257"/>
        <v>1207.29166666667</v>
      </c>
      <c r="N7499" s="56" t="s">
        <v>17647</v>
      </c>
      <c r="O7499" s="48" t="s">
        <v>16955</v>
      </c>
    </row>
    <row r="7500" s="3" customFormat="1" ht="21" customHeight="1" spans="1:15">
      <c r="A7500" s="27">
        <v>7497</v>
      </c>
      <c r="B7500" s="48" t="s">
        <v>17648</v>
      </c>
      <c r="C7500" s="48" t="s">
        <v>17649</v>
      </c>
      <c r="D7500" s="36" t="s">
        <v>1152</v>
      </c>
      <c r="E7500" s="55">
        <v>50000</v>
      </c>
      <c r="F7500" s="96">
        <v>43239</v>
      </c>
      <c r="G7500" s="96">
        <v>44334</v>
      </c>
      <c r="H7500" s="96">
        <v>43820</v>
      </c>
      <c r="I7500" s="96">
        <v>44002</v>
      </c>
      <c r="J7500" s="36">
        <f t="shared" si="256"/>
        <v>183</v>
      </c>
      <c r="K7500" s="36">
        <v>4.75</v>
      </c>
      <c r="L7500" s="36">
        <v>4.75</v>
      </c>
      <c r="M7500" s="38">
        <f t="shared" si="257"/>
        <v>1207.29166666667</v>
      </c>
      <c r="N7500" s="56" t="s">
        <v>17650</v>
      </c>
      <c r="O7500" s="48" t="s">
        <v>16955</v>
      </c>
    </row>
    <row r="7501" s="3" customFormat="1" ht="21" customHeight="1" spans="1:15">
      <c r="A7501" s="27">
        <v>7498</v>
      </c>
      <c r="B7501" s="48" t="s">
        <v>17651</v>
      </c>
      <c r="C7501" s="48" t="s">
        <v>17143</v>
      </c>
      <c r="D7501" s="36" t="s">
        <v>1152</v>
      </c>
      <c r="E7501" s="55">
        <v>20000</v>
      </c>
      <c r="F7501" s="96">
        <v>43239</v>
      </c>
      <c r="G7501" s="96">
        <v>44334</v>
      </c>
      <c r="H7501" s="96">
        <v>43820</v>
      </c>
      <c r="I7501" s="96">
        <v>44002</v>
      </c>
      <c r="J7501" s="36">
        <f t="shared" si="256"/>
        <v>183</v>
      </c>
      <c r="K7501" s="36">
        <v>4.75</v>
      </c>
      <c r="L7501" s="36">
        <v>4.75</v>
      </c>
      <c r="M7501" s="38">
        <f t="shared" si="257"/>
        <v>482.916666666667</v>
      </c>
      <c r="N7501" s="56" t="s">
        <v>17652</v>
      </c>
      <c r="O7501" s="48" t="s">
        <v>16955</v>
      </c>
    </row>
    <row r="7502" s="3" customFormat="1" ht="21" customHeight="1" spans="1:15">
      <c r="A7502" s="27">
        <v>7499</v>
      </c>
      <c r="B7502" s="48" t="s">
        <v>17653</v>
      </c>
      <c r="C7502" s="48" t="s">
        <v>17654</v>
      </c>
      <c r="D7502" s="36" t="s">
        <v>1152</v>
      </c>
      <c r="E7502" s="55">
        <v>50000</v>
      </c>
      <c r="F7502" s="96">
        <v>43248</v>
      </c>
      <c r="G7502" s="96">
        <v>44343</v>
      </c>
      <c r="H7502" s="96">
        <v>43820</v>
      </c>
      <c r="I7502" s="96">
        <v>44002</v>
      </c>
      <c r="J7502" s="36">
        <f t="shared" si="256"/>
        <v>183</v>
      </c>
      <c r="K7502" s="36">
        <v>4.75</v>
      </c>
      <c r="L7502" s="36">
        <v>4.75</v>
      </c>
      <c r="M7502" s="38">
        <f t="shared" si="257"/>
        <v>1207.29166666667</v>
      </c>
      <c r="N7502" s="56" t="s">
        <v>17655</v>
      </c>
      <c r="O7502" s="48" t="s">
        <v>16955</v>
      </c>
    </row>
    <row r="7503" s="3" customFormat="1" ht="21" customHeight="1" spans="1:15">
      <c r="A7503" s="27">
        <v>7500</v>
      </c>
      <c r="B7503" s="48" t="s">
        <v>17656</v>
      </c>
      <c r="C7503" s="48" t="s">
        <v>16981</v>
      </c>
      <c r="D7503" s="36" t="s">
        <v>1152</v>
      </c>
      <c r="E7503" s="55">
        <v>50000</v>
      </c>
      <c r="F7503" s="96">
        <v>43257</v>
      </c>
      <c r="G7503" s="96">
        <v>44352</v>
      </c>
      <c r="H7503" s="96">
        <v>43820</v>
      </c>
      <c r="I7503" s="96">
        <v>44002</v>
      </c>
      <c r="J7503" s="36">
        <f t="shared" si="256"/>
        <v>183</v>
      </c>
      <c r="K7503" s="36">
        <v>4.75</v>
      </c>
      <c r="L7503" s="36">
        <v>4.75</v>
      </c>
      <c r="M7503" s="38">
        <f t="shared" si="257"/>
        <v>1207.29166666667</v>
      </c>
      <c r="N7503" s="56" t="s">
        <v>17657</v>
      </c>
      <c r="O7503" s="48" t="s">
        <v>16955</v>
      </c>
    </row>
    <row r="7504" s="3" customFormat="1" ht="21" customHeight="1" spans="1:15">
      <c r="A7504" s="27">
        <v>7501</v>
      </c>
      <c r="B7504" s="48" t="s">
        <v>17658</v>
      </c>
      <c r="C7504" s="48" t="s">
        <v>17659</v>
      </c>
      <c r="D7504" s="36" t="s">
        <v>1152</v>
      </c>
      <c r="E7504" s="55">
        <v>50000</v>
      </c>
      <c r="F7504" s="96">
        <v>43260</v>
      </c>
      <c r="G7504" s="96">
        <v>44355</v>
      </c>
      <c r="H7504" s="96">
        <v>43820</v>
      </c>
      <c r="I7504" s="96">
        <v>44002</v>
      </c>
      <c r="J7504" s="36">
        <f t="shared" si="256"/>
        <v>183</v>
      </c>
      <c r="K7504" s="36">
        <v>4.75</v>
      </c>
      <c r="L7504" s="36">
        <v>4.75</v>
      </c>
      <c r="M7504" s="38">
        <f t="shared" si="257"/>
        <v>1207.29166666667</v>
      </c>
      <c r="N7504" s="56" t="s">
        <v>17660</v>
      </c>
      <c r="O7504" s="48" t="s">
        <v>16955</v>
      </c>
    </row>
    <row r="7505" s="3" customFormat="1" ht="21" customHeight="1" spans="1:15">
      <c r="A7505" s="27">
        <v>7502</v>
      </c>
      <c r="B7505" s="48" t="s">
        <v>17661</v>
      </c>
      <c r="C7505" s="48" t="s">
        <v>16962</v>
      </c>
      <c r="D7505" s="36" t="s">
        <v>1152</v>
      </c>
      <c r="E7505" s="55">
        <v>50000</v>
      </c>
      <c r="F7505" s="96">
        <v>43263</v>
      </c>
      <c r="G7505" s="96">
        <v>44358</v>
      </c>
      <c r="H7505" s="96">
        <v>43820</v>
      </c>
      <c r="I7505" s="96">
        <v>44002</v>
      </c>
      <c r="J7505" s="36">
        <f t="shared" si="256"/>
        <v>183</v>
      </c>
      <c r="K7505" s="36">
        <v>4.75</v>
      </c>
      <c r="L7505" s="36">
        <v>4.75</v>
      </c>
      <c r="M7505" s="38">
        <f t="shared" si="257"/>
        <v>1207.29166666667</v>
      </c>
      <c r="N7505" s="56" t="s">
        <v>17662</v>
      </c>
      <c r="O7505" s="48" t="s">
        <v>16955</v>
      </c>
    </row>
    <row r="7506" s="3" customFormat="1" ht="21" customHeight="1" spans="1:15">
      <c r="A7506" s="27">
        <v>7503</v>
      </c>
      <c r="B7506" s="48" t="s">
        <v>17663</v>
      </c>
      <c r="C7506" s="48" t="s">
        <v>17664</v>
      </c>
      <c r="D7506" s="36" t="s">
        <v>1152</v>
      </c>
      <c r="E7506" s="55">
        <v>50000</v>
      </c>
      <c r="F7506" s="96">
        <v>43271</v>
      </c>
      <c r="G7506" s="96">
        <v>44366</v>
      </c>
      <c r="H7506" s="96">
        <v>43820</v>
      </c>
      <c r="I7506" s="96">
        <v>44002</v>
      </c>
      <c r="J7506" s="36">
        <f t="shared" si="256"/>
        <v>183</v>
      </c>
      <c r="K7506" s="36">
        <v>4.75</v>
      </c>
      <c r="L7506" s="36">
        <v>4.75</v>
      </c>
      <c r="M7506" s="38">
        <f t="shared" si="257"/>
        <v>1207.29166666667</v>
      </c>
      <c r="N7506" s="56" t="s">
        <v>17665</v>
      </c>
      <c r="O7506" s="48" t="s">
        <v>16955</v>
      </c>
    </row>
    <row r="7507" s="3" customFormat="1" ht="21" customHeight="1" spans="1:15">
      <c r="A7507" s="27">
        <v>7504</v>
      </c>
      <c r="B7507" s="48" t="s">
        <v>17666</v>
      </c>
      <c r="C7507" s="48" t="s">
        <v>17667</v>
      </c>
      <c r="D7507" s="36" t="s">
        <v>1152</v>
      </c>
      <c r="E7507" s="55">
        <v>50000</v>
      </c>
      <c r="F7507" s="96">
        <v>43285</v>
      </c>
      <c r="G7507" s="96">
        <v>44380</v>
      </c>
      <c r="H7507" s="96">
        <v>43820</v>
      </c>
      <c r="I7507" s="96">
        <v>44002</v>
      </c>
      <c r="J7507" s="36">
        <f t="shared" si="256"/>
        <v>183</v>
      </c>
      <c r="K7507" s="36">
        <v>4.75</v>
      </c>
      <c r="L7507" s="36">
        <v>4.75</v>
      </c>
      <c r="M7507" s="38">
        <f t="shared" si="257"/>
        <v>1207.29166666667</v>
      </c>
      <c r="N7507" s="56" t="s">
        <v>17668</v>
      </c>
      <c r="O7507" s="48" t="s">
        <v>16955</v>
      </c>
    </row>
    <row r="7508" s="3" customFormat="1" ht="21" customHeight="1" spans="1:15">
      <c r="A7508" s="27">
        <v>7505</v>
      </c>
      <c r="B7508" s="48" t="s">
        <v>17669</v>
      </c>
      <c r="C7508" s="48" t="s">
        <v>17150</v>
      </c>
      <c r="D7508" s="36" t="s">
        <v>1152</v>
      </c>
      <c r="E7508" s="55">
        <v>50000</v>
      </c>
      <c r="F7508" s="96">
        <v>43287</v>
      </c>
      <c r="G7508" s="96">
        <v>44382</v>
      </c>
      <c r="H7508" s="96">
        <v>43820</v>
      </c>
      <c r="I7508" s="96">
        <v>44002</v>
      </c>
      <c r="J7508" s="36">
        <f t="shared" si="256"/>
        <v>183</v>
      </c>
      <c r="K7508" s="36">
        <v>4.75</v>
      </c>
      <c r="L7508" s="36">
        <v>4.75</v>
      </c>
      <c r="M7508" s="38">
        <f t="shared" si="257"/>
        <v>1207.29166666667</v>
      </c>
      <c r="N7508" s="56" t="s">
        <v>17670</v>
      </c>
      <c r="O7508" s="48" t="s">
        <v>16955</v>
      </c>
    </row>
    <row r="7509" s="3" customFormat="1" ht="21" customHeight="1" spans="1:15">
      <c r="A7509" s="27">
        <v>7506</v>
      </c>
      <c r="B7509" s="48" t="s">
        <v>17671</v>
      </c>
      <c r="C7509" s="48" t="s">
        <v>16962</v>
      </c>
      <c r="D7509" s="36" t="s">
        <v>1152</v>
      </c>
      <c r="E7509" s="55">
        <v>50000</v>
      </c>
      <c r="F7509" s="96">
        <v>43291</v>
      </c>
      <c r="G7509" s="96">
        <v>44386</v>
      </c>
      <c r="H7509" s="96">
        <v>43820</v>
      </c>
      <c r="I7509" s="96">
        <v>44002</v>
      </c>
      <c r="J7509" s="36">
        <f t="shared" si="256"/>
        <v>183</v>
      </c>
      <c r="K7509" s="36">
        <v>4.75</v>
      </c>
      <c r="L7509" s="36">
        <v>4.75</v>
      </c>
      <c r="M7509" s="38">
        <f t="shared" si="257"/>
        <v>1207.29166666667</v>
      </c>
      <c r="N7509" s="56" t="s">
        <v>17672</v>
      </c>
      <c r="O7509" s="48" t="s">
        <v>16955</v>
      </c>
    </row>
    <row r="7510" s="3" customFormat="1" ht="21" customHeight="1" spans="1:15">
      <c r="A7510" s="27">
        <v>7507</v>
      </c>
      <c r="B7510" s="48" t="s">
        <v>17673</v>
      </c>
      <c r="C7510" s="48" t="s">
        <v>17674</v>
      </c>
      <c r="D7510" s="36" t="s">
        <v>1152</v>
      </c>
      <c r="E7510" s="55">
        <v>50000</v>
      </c>
      <c r="F7510" s="96">
        <v>43297</v>
      </c>
      <c r="G7510" s="96">
        <v>44392</v>
      </c>
      <c r="H7510" s="96">
        <v>43820</v>
      </c>
      <c r="I7510" s="96">
        <v>44002</v>
      </c>
      <c r="J7510" s="36">
        <f t="shared" si="256"/>
        <v>183</v>
      </c>
      <c r="K7510" s="36">
        <v>4.75</v>
      </c>
      <c r="L7510" s="36">
        <v>4.75</v>
      </c>
      <c r="M7510" s="38">
        <f t="shared" si="257"/>
        <v>1207.29166666667</v>
      </c>
      <c r="N7510" s="56" t="s">
        <v>17675</v>
      </c>
      <c r="O7510" s="48" t="s">
        <v>16955</v>
      </c>
    </row>
    <row r="7511" s="3" customFormat="1" ht="21" customHeight="1" spans="1:15">
      <c r="A7511" s="27">
        <v>7508</v>
      </c>
      <c r="B7511" s="48" t="s">
        <v>17676</v>
      </c>
      <c r="C7511" s="48" t="s">
        <v>17677</v>
      </c>
      <c r="D7511" s="36" t="s">
        <v>1152</v>
      </c>
      <c r="E7511" s="55">
        <v>50000</v>
      </c>
      <c r="F7511" s="96">
        <v>43315</v>
      </c>
      <c r="G7511" s="96">
        <v>44410</v>
      </c>
      <c r="H7511" s="96">
        <v>43820</v>
      </c>
      <c r="I7511" s="96">
        <v>44002</v>
      </c>
      <c r="J7511" s="36">
        <f t="shared" si="256"/>
        <v>183</v>
      </c>
      <c r="K7511" s="36">
        <v>4.75</v>
      </c>
      <c r="L7511" s="36">
        <v>4.75</v>
      </c>
      <c r="M7511" s="38">
        <f t="shared" si="257"/>
        <v>1207.29166666667</v>
      </c>
      <c r="N7511" s="56" t="s">
        <v>17678</v>
      </c>
      <c r="O7511" s="48" t="s">
        <v>16955</v>
      </c>
    </row>
    <row r="7512" s="3" customFormat="1" ht="21" customHeight="1" spans="1:15">
      <c r="A7512" s="27">
        <v>7509</v>
      </c>
      <c r="B7512" s="48" t="s">
        <v>17679</v>
      </c>
      <c r="C7512" s="48" t="s">
        <v>17680</v>
      </c>
      <c r="D7512" s="36" t="s">
        <v>1152</v>
      </c>
      <c r="E7512" s="55">
        <v>50000</v>
      </c>
      <c r="F7512" s="96">
        <v>43347</v>
      </c>
      <c r="G7512" s="96">
        <v>44442</v>
      </c>
      <c r="H7512" s="96">
        <v>43820</v>
      </c>
      <c r="I7512" s="96">
        <v>44002</v>
      </c>
      <c r="J7512" s="36">
        <f t="shared" si="256"/>
        <v>183</v>
      </c>
      <c r="K7512" s="36">
        <v>4.75</v>
      </c>
      <c r="L7512" s="36">
        <v>4.75</v>
      </c>
      <c r="M7512" s="38">
        <f t="shared" si="257"/>
        <v>1207.29166666667</v>
      </c>
      <c r="N7512" s="56" t="s">
        <v>17681</v>
      </c>
      <c r="O7512" s="48" t="s">
        <v>16955</v>
      </c>
    </row>
    <row r="7513" s="3" customFormat="1" ht="21" customHeight="1" spans="1:15">
      <c r="A7513" s="27">
        <v>7510</v>
      </c>
      <c r="B7513" s="48" t="s">
        <v>17682</v>
      </c>
      <c r="C7513" s="48" t="s">
        <v>17683</v>
      </c>
      <c r="D7513" s="36" t="s">
        <v>1152</v>
      </c>
      <c r="E7513" s="55">
        <v>50000</v>
      </c>
      <c r="F7513" s="96">
        <v>43348</v>
      </c>
      <c r="G7513" s="96">
        <v>44443</v>
      </c>
      <c r="H7513" s="96">
        <v>43820</v>
      </c>
      <c r="I7513" s="96">
        <v>44002</v>
      </c>
      <c r="J7513" s="36">
        <f t="shared" si="256"/>
        <v>183</v>
      </c>
      <c r="K7513" s="36">
        <v>4.75</v>
      </c>
      <c r="L7513" s="36">
        <v>4.75</v>
      </c>
      <c r="M7513" s="38">
        <f t="shared" si="257"/>
        <v>1207.29166666667</v>
      </c>
      <c r="N7513" s="56" t="s">
        <v>17684</v>
      </c>
      <c r="O7513" s="48" t="s">
        <v>16955</v>
      </c>
    </row>
    <row r="7514" s="3" customFormat="1" ht="21" customHeight="1" spans="1:15">
      <c r="A7514" s="27">
        <v>7511</v>
      </c>
      <c r="B7514" s="48" t="s">
        <v>17685</v>
      </c>
      <c r="C7514" s="48" t="s">
        <v>17680</v>
      </c>
      <c r="D7514" s="36" t="s">
        <v>1152</v>
      </c>
      <c r="E7514" s="55">
        <v>50000</v>
      </c>
      <c r="F7514" s="96">
        <v>43349</v>
      </c>
      <c r="G7514" s="96">
        <v>44444</v>
      </c>
      <c r="H7514" s="96">
        <v>43820</v>
      </c>
      <c r="I7514" s="96">
        <v>44002</v>
      </c>
      <c r="J7514" s="36">
        <f t="shared" si="256"/>
        <v>183</v>
      </c>
      <c r="K7514" s="36">
        <v>4.75</v>
      </c>
      <c r="L7514" s="36">
        <v>4.75</v>
      </c>
      <c r="M7514" s="38">
        <f t="shared" si="257"/>
        <v>1207.29166666667</v>
      </c>
      <c r="N7514" s="56" t="s">
        <v>17686</v>
      </c>
      <c r="O7514" s="48" t="s">
        <v>16955</v>
      </c>
    </row>
    <row r="7515" s="3" customFormat="1" ht="21" customHeight="1" spans="1:15">
      <c r="A7515" s="27">
        <v>7512</v>
      </c>
      <c r="B7515" s="48" t="s">
        <v>17687</v>
      </c>
      <c r="C7515" s="48" t="s">
        <v>17158</v>
      </c>
      <c r="D7515" s="36" t="s">
        <v>1152</v>
      </c>
      <c r="E7515" s="55">
        <v>50000</v>
      </c>
      <c r="F7515" s="96">
        <v>43349</v>
      </c>
      <c r="G7515" s="96">
        <v>44444</v>
      </c>
      <c r="H7515" s="96">
        <v>43820</v>
      </c>
      <c r="I7515" s="96">
        <v>44002</v>
      </c>
      <c r="J7515" s="36">
        <f t="shared" si="256"/>
        <v>183</v>
      </c>
      <c r="K7515" s="36">
        <v>4.75</v>
      </c>
      <c r="L7515" s="36">
        <v>4.75</v>
      </c>
      <c r="M7515" s="38">
        <f t="shared" si="257"/>
        <v>1207.29166666667</v>
      </c>
      <c r="N7515" s="56" t="s">
        <v>17688</v>
      </c>
      <c r="O7515" s="48" t="s">
        <v>16955</v>
      </c>
    </row>
    <row r="7516" s="3" customFormat="1" ht="21" customHeight="1" spans="1:15">
      <c r="A7516" s="27">
        <v>7513</v>
      </c>
      <c r="B7516" s="48" t="s">
        <v>17689</v>
      </c>
      <c r="C7516" s="48" t="s">
        <v>17173</v>
      </c>
      <c r="D7516" s="36" t="s">
        <v>1152</v>
      </c>
      <c r="E7516" s="55">
        <v>50000</v>
      </c>
      <c r="F7516" s="96">
        <v>43353</v>
      </c>
      <c r="G7516" s="96">
        <v>44448</v>
      </c>
      <c r="H7516" s="96">
        <v>43820</v>
      </c>
      <c r="I7516" s="96">
        <v>44002</v>
      </c>
      <c r="J7516" s="36">
        <f t="shared" si="256"/>
        <v>183</v>
      </c>
      <c r="K7516" s="36">
        <v>4.75</v>
      </c>
      <c r="L7516" s="36">
        <v>4.75</v>
      </c>
      <c r="M7516" s="38">
        <f t="shared" si="257"/>
        <v>1207.29166666667</v>
      </c>
      <c r="N7516" s="56" t="s">
        <v>17690</v>
      </c>
      <c r="O7516" s="48" t="s">
        <v>16955</v>
      </c>
    </row>
    <row r="7517" s="3" customFormat="1" ht="21" customHeight="1" spans="1:15">
      <c r="A7517" s="27">
        <v>7514</v>
      </c>
      <c r="B7517" s="48" t="s">
        <v>17691</v>
      </c>
      <c r="C7517" s="48" t="s">
        <v>17608</v>
      </c>
      <c r="D7517" s="36" t="s">
        <v>1152</v>
      </c>
      <c r="E7517" s="55">
        <v>50000</v>
      </c>
      <c r="F7517" s="96">
        <v>43355</v>
      </c>
      <c r="G7517" s="96">
        <v>44450</v>
      </c>
      <c r="H7517" s="96">
        <v>43820</v>
      </c>
      <c r="I7517" s="96">
        <v>44002</v>
      </c>
      <c r="J7517" s="36">
        <f t="shared" si="256"/>
        <v>183</v>
      </c>
      <c r="K7517" s="36">
        <v>4.75</v>
      </c>
      <c r="L7517" s="36">
        <v>4.75</v>
      </c>
      <c r="M7517" s="38">
        <f t="shared" si="257"/>
        <v>1207.29166666667</v>
      </c>
      <c r="N7517" s="56" t="s">
        <v>17692</v>
      </c>
      <c r="O7517" s="48" t="s">
        <v>16955</v>
      </c>
    </row>
    <row r="7518" s="3" customFormat="1" ht="21" customHeight="1" spans="1:15">
      <c r="A7518" s="27">
        <v>7515</v>
      </c>
      <c r="B7518" s="48" t="s">
        <v>17693</v>
      </c>
      <c r="C7518" s="48" t="s">
        <v>17694</v>
      </c>
      <c r="D7518" s="36" t="s">
        <v>1152</v>
      </c>
      <c r="E7518" s="55">
        <v>50000</v>
      </c>
      <c r="F7518" s="96">
        <v>43362</v>
      </c>
      <c r="G7518" s="96">
        <v>44457</v>
      </c>
      <c r="H7518" s="96">
        <v>43820</v>
      </c>
      <c r="I7518" s="96">
        <v>44002</v>
      </c>
      <c r="J7518" s="36">
        <f t="shared" si="256"/>
        <v>183</v>
      </c>
      <c r="K7518" s="36">
        <v>4.75</v>
      </c>
      <c r="L7518" s="36">
        <v>4.75</v>
      </c>
      <c r="M7518" s="38">
        <f t="shared" si="257"/>
        <v>1207.29166666667</v>
      </c>
      <c r="N7518" s="56" t="s">
        <v>17695</v>
      </c>
      <c r="O7518" s="48" t="s">
        <v>16955</v>
      </c>
    </row>
    <row r="7519" s="3" customFormat="1" ht="21" customHeight="1" spans="1:15">
      <c r="A7519" s="27">
        <v>7516</v>
      </c>
      <c r="B7519" s="48" t="s">
        <v>17696</v>
      </c>
      <c r="C7519" s="48" t="s">
        <v>17158</v>
      </c>
      <c r="D7519" s="36" t="s">
        <v>1152</v>
      </c>
      <c r="E7519" s="55">
        <v>50000</v>
      </c>
      <c r="F7519" s="96">
        <v>43370</v>
      </c>
      <c r="G7519" s="96">
        <v>44465</v>
      </c>
      <c r="H7519" s="96">
        <v>43820</v>
      </c>
      <c r="I7519" s="96">
        <v>44002</v>
      </c>
      <c r="J7519" s="36">
        <f t="shared" si="256"/>
        <v>183</v>
      </c>
      <c r="K7519" s="36">
        <v>4.75</v>
      </c>
      <c r="L7519" s="36">
        <v>4.75</v>
      </c>
      <c r="M7519" s="38">
        <f t="shared" si="257"/>
        <v>1207.29166666667</v>
      </c>
      <c r="N7519" s="56" t="s">
        <v>17697</v>
      </c>
      <c r="O7519" s="48" t="s">
        <v>16955</v>
      </c>
    </row>
    <row r="7520" s="3" customFormat="1" ht="21" customHeight="1" spans="1:15">
      <c r="A7520" s="27">
        <v>7517</v>
      </c>
      <c r="B7520" s="48" t="s">
        <v>17698</v>
      </c>
      <c r="C7520" s="48" t="s">
        <v>17699</v>
      </c>
      <c r="D7520" s="36" t="s">
        <v>1152</v>
      </c>
      <c r="E7520" s="55">
        <v>50000</v>
      </c>
      <c r="F7520" s="96">
        <v>43380</v>
      </c>
      <c r="G7520" s="96">
        <v>44475</v>
      </c>
      <c r="H7520" s="96">
        <v>43820</v>
      </c>
      <c r="I7520" s="96">
        <v>44002</v>
      </c>
      <c r="J7520" s="36">
        <f t="shared" si="256"/>
        <v>183</v>
      </c>
      <c r="K7520" s="36">
        <v>4.75</v>
      </c>
      <c r="L7520" s="36">
        <v>4.75</v>
      </c>
      <c r="M7520" s="38">
        <f t="shared" si="257"/>
        <v>1207.29166666667</v>
      </c>
      <c r="N7520" s="56" t="s">
        <v>17700</v>
      </c>
      <c r="O7520" s="48" t="s">
        <v>16955</v>
      </c>
    </row>
    <row r="7521" s="3" customFormat="1" ht="21" customHeight="1" spans="1:15">
      <c r="A7521" s="27">
        <v>7518</v>
      </c>
      <c r="B7521" s="48" t="s">
        <v>17701</v>
      </c>
      <c r="C7521" s="48" t="s">
        <v>17386</v>
      </c>
      <c r="D7521" s="36" t="s">
        <v>1152</v>
      </c>
      <c r="E7521" s="55">
        <v>50000</v>
      </c>
      <c r="F7521" s="96">
        <v>43381</v>
      </c>
      <c r="G7521" s="96">
        <v>44476</v>
      </c>
      <c r="H7521" s="96">
        <v>43820</v>
      </c>
      <c r="I7521" s="96">
        <v>44002</v>
      </c>
      <c r="J7521" s="36">
        <f t="shared" si="256"/>
        <v>183</v>
      </c>
      <c r="K7521" s="36">
        <v>4.75</v>
      </c>
      <c r="L7521" s="36">
        <v>4.75</v>
      </c>
      <c r="M7521" s="38">
        <f t="shared" si="257"/>
        <v>1207.29166666667</v>
      </c>
      <c r="N7521" s="56" t="s">
        <v>17702</v>
      </c>
      <c r="O7521" s="48" t="s">
        <v>16955</v>
      </c>
    </row>
    <row r="7522" s="3" customFormat="1" ht="21" customHeight="1" spans="1:15">
      <c r="A7522" s="27">
        <v>7519</v>
      </c>
      <c r="B7522" s="48" t="s">
        <v>17703</v>
      </c>
      <c r="C7522" s="48" t="s">
        <v>17560</v>
      </c>
      <c r="D7522" s="36" t="s">
        <v>1152</v>
      </c>
      <c r="E7522" s="55">
        <v>50000</v>
      </c>
      <c r="F7522" s="96">
        <v>43382</v>
      </c>
      <c r="G7522" s="96">
        <v>44477</v>
      </c>
      <c r="H7522" s="96">
        <v>43820</v>
      </c>
      <c r="I7522" s="96">
        <v>44002</v>
      </c>
      <c r="J7522" s="36">
        <f t="shared" si="256"/>
        <v>183</v>
      </c>
      <c r="K7522" s="36">
        <v>4.75</v>
      </c>
      <c r="L7522" s="36">
        <v>4.75</v>
      </c>
      <c r="M7522" s="38">
        <f t="shared" si="257"/>
        <v>1207.29166666667</v>
      </c>
      <c r="N7522" s="56" t="s">
        <v>17704</v>
      </c>
      <c r="O7522" s="48" t="s">
        <v>16955</v>
      </c>
    </row>
    <row r="7523" s="3" customFormat="1" ht="21" customHeight="1" spans="1:15">
      <c r="A7523" s="27">
        <v>7520</v>
      </c>
      <c r="B7523" s="48" t="s">
        <v>17705</v>
      </c>
      <c r="C7523" s="48" t="s">
        <v>17364</v>
      </c>
      <c r="D7523" s="36" t="s">
        <v>1152</v>
      </c>
      <c r="E7523" s="55">
        <v>50000</v>
      </c>
      <c r="F7523" s="96">
        <v>43388</v>
      </c>
      <c r="G7523" s="96">
        <v>44483</v>
      </c>
      <c r="H7523" s="96">
        <v>43820</v>
      </c>
      <c r="I7523" s="96">
        <v>44002</v>
      </c>
      <c r="J7523" s="36">
        <f t="shared" si="256"/>
        <v>183</v>
      </c>
      <c r="K7523" s="36">
        <v>4.75</v>
      </c>
      <c r="L7523" s="36">
        <v>4.75</v>
      </c>
      <c r="M7523" s="38">
        <f t="shared" si="257"/>
        <v>1207.29166666667</v>
      </c>
      <c r="N7523" s="56" t="s">
        <v>17706</v>
      </c>
      <c r="O7523" s="48" t="s">
        <v>16955</v>
      </c>
    </row>
    <row r="7524" s="3" customFormat="1" ht="21" customHeight="1" spans="1:15">
      <c r="A7524" s="27">
        <v>7521</v>
      </c>
      <c r="B7524" s="48" t="s">
        <v>17408</v>
      </c>
      <c r="C7524" s="48" t="s">
        <v>17707</v>
      </c>
      <c r="D7524" s="36" t="s">
        <v>1152</v>
      </c>
      <c r="E7524" s="55">
        <v>50000</v>
      </c>
      <c r="F7524" s="96">
        <v>43389</v>
      </c>
      <c r="G7524" s="96">
        <v>44484</v>
      </c>
      <c r="H7524" s="96">
        <v>43820</v>
      </c>
      <c r="I7524" s="96">
        <v>44002</v>
      </c>
      <c r="J7524" s="36">
        <f t="shared" si="256"/>
        <v>183</v>
      </c>
      <c r="K7524" s="36">
        <v>4.75</v>
      </c>
      <c r="L7524" s="36">
        <v>4.75</v>
      </c>
      <c r="M7524" s="38">
        <f t="shared" si="257"/>
        <v>1207.29166666667</v>
      </c>
      <c r="N7524" s="56" t="s">
        <v>17708</v>
      </c>
      <c r="O7524" s="48" t="s">
        <v>16955</v>
      </c>
    </row>
    <row r="7525" s="3" customFormat="1" ht="21" customHeight="1" spans="1:15">
      <c r="A7525" s="27">
        <v>7522</v>
      </c>
      <c r="B7525" s="48" t="s">
        <v>17709</v>
      </c>
      <c r="C7525" s="48" t="s">
        <v>17699</v>
      </c>
      <c r="D7525" s="36" t="s">
        <v>1152</v>
      </c>
      <c r="E7525" s="55">
        <v>50000</v>
      </c>
      <c r="F7525" s="96">
        <v>43389</v>
      </c>
      <c r="G7525" s="96">
        <v>44484</v>
      </c>
      <c r="H7525" s="96">
        <v>43820</v>
      </c>
      <c r="I7525" s="96">
        <v>44002</v>
      </c>
      <c r="J7525" s="36">
        <f t="shared" si="256"/>
        <v>183</v>
      </c>
      <c r="K7525" s="36">
        <v>4.75</v>
      </c>
      <c r="L7525" s="36">
        <v>4.75</v>
      </c>
      <c r="M7525" s="38">
        <f t="shared" si="257"/>
        <v>1207.29166666667</v>
      </c>
      <c r="N7525" s="56" t="s">
        <v>17710</v>
      </c>
      <c r="O7525" s="48" t="s">
        <v>16955</v>
      </c>
    </row>
    <row r="7526" s="3" customFormat="1" ht="21" customHeight="1" spans="1:15">
      <c r="A7526" s="27">
        <v>7523</v>
      </c>
      <c r="B7526" s="48" t="s">
        <v>17711</v>
      </c>
      <c r="C7526" s="48" t="s">
        <v>17290</v>
      </c>
      <c r="D7526" s="36" t="s">
        <v>1152</v>
      </c>
      <c r="E7526" s="55">
        <v>50000</v>
      </c>
      <c r="F7526" s="96">
        <v>43396</v>
      </c>
      <c r="G7526" s="96">
        <v>44491</v>
      </c>
      <c r="H7526" s="96">
        <v>43820</v>
      </c>
      <c r="I7526" s="96">
        <v>44002</v>
      </c>
      <c r="J7526" s="36">
        <f t="shared" si="256"/>
        <v>183</v>
      </c>
      <c r="K7526" s="36">
        <v>4.75</v>
      </c>
      <c r="L7526" s="36">
        <v>4.75</v>
      </c>
      <c r="M7526" s="38">
        <f t="shared" si="257"/>
        <v>1207.29166666667</v>
      </c>
      <c r="N7526" s="56" t="s">
        <v>17712</v>
      </c>
      <c r="O7526" s="48" t="s">
        <v>16955</v>
      </c>
    </row>
    <row r="7527" s="3" customFormat="1" ht="21" customHeight="1" spans="1:15">
      <c r="A7527" s="27">
        <v>7524</v>
      </c>
      <c r="B7527" s="48" t="s">
        <v>17237</v>
      </c>
      <c r="C7527" s="48" t="s">
        <v>17076</v>
      </c>
      <c r="D7527" s="36" t="s">
        <v>1152</v>
      </c>
      <c r="E7527" s="55">
        <v>50000</v>
      </c>
      <c r="F7527" s="96">
        <v>43408</v>
      </c>
      <c r="G7527" s="96">
        <v>44503</v>
      </c>
      <c r="H7527" s="96">
        <v>43820</v>
      </c>
      <c r="I7527" s="96">
        <v>44002</v>
      </c>
      <c r="J7527" s="36">
        <f t="shared" si="256"/>
        <v>183</v>
      </c>
      <c r="K7527" s="36">
        <v>4.75</v>
      </c>
      <c r="L7527" s="36">
        <v>4.75</v>
      </c>
      <c r="M7527" s="38">
        <f t="shared" si="257"/>
        <v>1207.29166666667</v>
      </c>
      <c r="N7527" s="56" t="s">
        <v>17713</v>
      </c>
      <c r="O7527" s="48" t="s">
        <v>16955</v>
      </c>
    </row>
    <row r="7528" s="3" customFormat="1" ht="21" customHeight="1" spans="1:15">
      <c r="A7528" s="27">
        <v>7525</v>
      </c>
      <c r="B7528" s="48" t="s">
        <v>17714</v>
      </c>
      <c r="C7528" s="48" t="s">
        <v>17715</v>
      </c>
      <c r="D7528" s="36" t="s">
        <v>1152</v>
      </c>
      <c r="E7528" s="55">
        <v>50000</v>
      </c>
      <c r="F7528" s="96">
        <v>43413</v>
      </c>
      <c r="G7528" s="96">
        <v>44508</v>
      </c>
      <c r="H7528" s="96">
        <v>43820</v>
      </c>
      <c r="I7528" s="96">
        <v>44002</v>
      </c>
      <c r="J7528" s="36">
        <f t="shared" si="256"/>
        <v>183</v>
      </c>
      <c r="K7528" s="36">
        <v>4.75</v>
      </c>
      <c r="L7528" s="36">
        <v>4.75</v>
      </c>
      <c r="M7528" s="38">
        <f t="shared" si="257"/>
        <v>1207.29166666667</v>
      </c>
      <c r="N7528" s="56" t="s">
        <v>17716</v>
      </c>
      <c r="O7528" s="48" t="s">
        <v>16955</v>
      </c>
    </row>
    <row r="7529" s="3" customFormat="1" ht="21" customHeight="1" spans="1:15">
      <c r="A7529" s="27">
        <v>7526</v>
      </c>
      <c r="B7529" s="48" t="s">
        <v>17717</v>
      </c>
      <c r="C7529" s="48" t="s">
        <v>17654</v>
      </c>
      <c r="D7529" s="36" t="s">
        <v>1152</v>
      </c>
      <c r="E7529" s="55">
        <v>50000</v>
      </c>
      <c r="F7529" s="96">
        <v>43419</v>
      </c>
      <c r="G7529" s="96">
        <v>44514</v>
      </c>
      <c r="H7529" s="96">
        <v>43820</v>
      </c>
      <c r="I7529" s="96">
        <v>44002</v>
      </c>
      <c r="J7529" s="36">
        <f t="shared" si="256"/>
        <v>183</v>
      </c>
      <c r="K7529" s="36">
        <v>4.75</v>
      </c>
      <c r="L7529" s="36">
        <v>4.75</v>
      </c>
      <c r="M7529" s="38">
        <f t="shared" si="257"/>
        <v>1207.29166666667</v>
      </c>
      <c r="N7529" s="56" t="s">
        <v>17718</v>
      </c>
      <c r="O7529" s="48" t="s">
        <v>16955</v>
      </c>
    </row>
    <row r="7530" s="3" customFormat="1" ht="21" customHeight="1" spans="1:15">
      <c r="A7530" s="27">
        <v>7527</v>
      </c>
      <c r="B7530" s="48" t="s">
        <v>17719</v>
      </c>
      <c r="C7530" s="48" t="s">
        <v>17680</v>
      </c>
      <c r="D7530" s="36" t="s">
        <v>1152</v>
      </c>
      <c r="E7530" s="55">
        <v>50000</v>
      </c>
      <c r="F7530" s="96">
        <v>43425</v>
      </c>
      <c r="G7530" s="96">
        <v>44520</v>
      </c>
      <c r="H7530" s="96">
        <v>43820</v>
      </c>
      <c r="I7530" s="96">
        <v>44002</v>
      </c>
      <c r="J7530" s="36">
        <f t="shared" si="256"/>
        <v>183</v>
      </c>
      <c r="K7530" s="36">
        <v>4.75</v>
      </c>
      <c r="L7530" s="36">
        <v>4.75</v>
      </c>
      <c r="M7530" s="38">
        <f t="shared" si="257"/>
        <v>1207.29166666667</v>
      </c>
      <c r="N7530" s="56" t="s">
        <v>17720</v>
      </c>
      <c r="O7530" s="48" t="s">
        <v>16955</v>
      </c>
    </row>
    <row r="7531" s="3" customFormat="1" ht="21" customHeight="1" spans="1:15">
      <c r="A7531" s="27">
        <v>7528</v>
      </c>
      <c r="B7531" s="48" t="s">
        <v>17721</v>
      </c>
      <c r="C7531" s="48" t="s">
        <v>16981</v>
      </c>
      <c r="D7531" s="36" t="s">
        <v>1152</v>
      </c>
      <c r="E7531" s="55">
        <v>50000</v>
      </c>
      <c r="F7531" s="96">
        <v>43427</v>
      </c>
      <c r="G7531" s="96">
        <v>44522</v>
      </c>
      <c r="H7531" s="96">
        <v>43820</v>
      </c>
      <c r="I7531" s="96">
        <v>44002</v>
      </c>
      <c r="J7531" s="36">
        <f t="shared" si="256"/>
        <v>183</v>
      </c>
      <c r="K7531" s="36">
        <v>4.75</v>
      </c>
      <c r="L7531" s="36">
        <v>4.75</v>
      </c>
      <c r="M7531" s="38">
        <f t="shared" si="257"/>
        <v>1207.29166666667</v>
      </c>
      <c r="N7531" s="56" t="s">
        <v>17722</v>
      </c>
      <c r="O7531" s="48" t="s">
        <v>16955</v>
      </c>
    </row>
    <row r="7532" s="3" customFormat="1" ht="21" customHeight="1" spans="1:15">
      <c r="A7532" s="27">
        <v>7529</v>
      </c>
      <c r="B7532" s="48" t="s">
        <v>17723</v>
      </c>
      <c r="C7532" s="48" t="s">
        <v>17570</v>
      </c>
      <c r="D7532" s="36" t="s">
        <v>1152</v>
      </c>
      <c r="E7532" s="55">
        <v>50000</v>
      </c>
      <c r="F7532" s="96">
        <v>43434</v>
      </c>
      <c r="G7532" s="96">
        <v>44529</v>
      </c>
      <c r="H7532" s="96">
        <v>43820</v>
      </c>
      <c r="I7532" s="96">
        <v>44002</v>
      </c>
      <c r="J7532" s="36">
        <f t="shared" si="256"/>
        <v>183</v>
      </c>
      <c r="K7532" s="36">
        <v>4.75</v>
      </c>
      <c r="L7532" s="36">
        <v>4.75</v>
      </c>
      <c r="M7532" s="38">
        <f t="shared" si="257"/>
        <v>1207.29166666667</v>
      </c>
      <c r="N7532" s="56" t="s">
        <v>17724</v>
      </c>
      <c r="O7532" s="48" t="s">
        <v>16955</v>
      </c>
    </row>
    <row r="7533" s="3" customFormat="1" ht="21" customHeight="1" spans="1:15">
      <c r="A7533" s="27">
        <v>7530</v>
      </c>
      <c r="B7533" s="48" t="s">
        <v>17725</v>
      </c>
      <c r="C7533" s="48" t="s">
        <v>17290</v>
      </c>
      <c r="D7533" s="36" t="s">
        <v>1152</v>
      </c>
      <c r="E7533" s="55">
        <v>50000</v>
      </c>
      <c r="F7533" s="96">
        <v>43448</v>
      </c>
      <c r="G7533" s="96">
        <v>44178</v>
      </c>
      <c r="H7533" s="96">
        <v>43820</v>
      </c>
      <c r="I7533" s="96">
        <v>44002</v>
      </c>
      <c r="J7533" s="36">
        <f t="shared" si="256"/>
        <v>183</v>
      </c>
      <c r="K7533" s="36">
        <v>4.75</v>
      </c>
      <c r="L7533" s="36">
        <v>4.75</v>
      </c>
      <c r="M7533" s="38">
        <f t="shared" si="257"/>
        <v>1207.29166666667</v>
      </c>
      <c r="N7533" s="56" t="s">
        <v>17726</v>
      </c>
      <c r="O7533" s="48" t="s">
        <v>16955</v>
      </c>
    </row>
    <row r="7534" s="3" customFormat="1" ht="21" customHeight="1" spans="1:15">
      <c r="A7534" s="27">
        <v>7531</v>
      </c>
      <c r="B7534" s="48" t="s">
        <v>17727</v>
      </c>
      <c r="C7534" s="48" t="s">
        <v>17728</v>
      </c>
      <c r="D7534" s="36" t="s">
        <v>1152</v>
      </c>
      <c r="E7534" s="55">
        <v>50000</v>
      </c>
      <c r="F7534" s="96">
        <v>43452</v>
      </c>
      <c r="G7534" s="96">
        <v>44182</v>
      </c>
      <c r="H7534" s="96">
        <v>43820</v>
      </c>
      <c r="I7534" s="96">
        <v>44002</v>
      </c>
      <c r="J7534" s="36">
        <f t="shared" si="256"/>
        <v>183</v>
      </c>
      <c r="K7534" s="36">
        <v>4.75</v>
      </c>
      <c r="L7534" s="36">
        <v>4.75</v>
      </c>
      <c r="M7534" s="38">
        <f t="shared" si="257"/>
        <v>1207.29166666667</v>
      </c>
      <c r="N7534" s="56" t="s">
        <v>17729</v>
      </c>
      <c r="O7534" s="48" t="s">
        <v>16955</v>
      </c>
    </row>
    <row r="7535" s="3" customFormat="1" ht="21" customHeight="1" spans="1:15">
      <c r="A7535" s="27">
        <v>7532</v>
      </c>
      <c r="B7535" s="48" t="s">
        <v>17730</v>
      </c>
      <c r="C7535" s="48" t="s">
        <v>17034</v>
      </c>
      <c r="D7535" s="36" t="s">
        <v>1152</v>
      </c>
      <c r="E7535" s="55">
        <v>50000</v>
      </c>
      <c r="F7535" s="96">
        <v>43557</v>
      </c>
      <c r="G7535" s="96">
        <v>44166</v>
      </c>
      <c r="H7535" s="96">
        <v>43820</v>
      </c>
      <c r="I7535" s="96">
        <v>44002</v>
      </c>
      <c r="J7535" s="36">
        <f t="shared" si="256"/>
        <v>183</v>
      </c>
      <c r="K7535" s="36">
        <v>4.75</v>
      </c>
      <c r="L7535" s="36">
        <v>4.75</v>
      </c>
      <c r="M7535" s="38">
        <f t="shared" si="257"/>
        <v>1207.29166666667</v>
      </c>
      <c r="N7535" s="56" t="s">
        <v>17731</v>
      </c>
      <c r="O7535" s="48" t="s">
        <v>16955</v>
      </c>
    </row>
    <row r="7536" s="3" customFormat="1" ht="21" customHeight="1" spans="1:15">
      <c r="A7536" s="27">
        <v>7533</v>
      </c>
      <c r="B7536" s="48" t="s">
        <v>17732</v>
      </c>
      <c r="C7536" s="48" t="s">
        <v>17003</v>
      </c>
      <c r="D7536" s="36" t="s">
        <v>1152</v>
      </c>
      <c r="E7536" s="55">
        <v>50000</v>
      </c>
      <c r="F7536" s="96">
        <v>43567</v>
      </c>
      <c r="G7536" s="96">
        <v>44176</v>
      </c>
      <c r="H7536" s="96">
        <v>43820</v>
      </c>
      <c r="I7536" s="96">
        <v>44002</v>
      </c>
      <c r="J7536" s="36">
        <f t="shared" si="256"/>
        <v>183</v>
      </c>
      <c r="K7536" s="36">
        <v>4.75</v>
      </c>
      <c r="L7536" s="36">
        <v>4.75</v>
      </c>
      <c r="M7536" s="38">
        <f t="shared" si="257"/>
        <v>1207.29166666667</v>
      </c>
      <c r="N7536" s="56" t="s">
        <v>17733</v>
      </c>
      <c r="O7536" s="48" t="s">
        <v>16955</v>
      </c>
    </row>
    <row r="7537" s="3" customFormat="1" ht="21" customHeight="1" spans="1:15">
      <c r="A7537" s="27">
        <v>7534</v>
      </c>
      <c r="B7537" s="48" t="s">
        <v>17734</v>
      </c>
      <c r="C7537" s="48" t="s">
        <v>17014</v>
      </c>
      <c r="D7537" s="36" t="s">
        <v>1152</v>
      </c>
      <c r="E7537" s="55">
        <v>50000</v>
      </c>
      <c r="F7537" s="96">
        <v>43573</v>
      </c>
      <c r="G7537" s="96">
        <v>44182</v>
      </c>
      <c r="H7537" s="96">
        <v>43820</v>
      </c>
      <c r="I7537" s="96">
        <v>44002</v>
      </c>
      <c r="J7537" s="36">
        <f t="shared" si="256"/>
        <v>183</v>
      </c>
      <c r="K7537" s="36">
        <v>4.75</v>
      </c>
      <c r="L7537" s="36">
        <v>4.75</v>
      </c>
      <c r="M7537" s="38">
        <f t="shared" si="257"/>
        <v>1207.29166666667</v>
      </c>
      <c r="N7537" s="56" t="s">
        <v>17735</v>
      </c>
      <c r="O7537" s="48" t="s">
        <v>16955</v>
      </c>
    </row>
    <row r="7538" s="3" customFormat="1" ht="21" customHeight="1" spans="1:15">
      <c r="A7538" s="27">
        <v>7535</v>
      </c>
      <c r="B7538" s="48" t="s">
        <v>17736</v>
      </c>
      <c r="C7538" s="48" t="s">
        <v>17056</v>
      </c>
      <c r="D7538" s="36" t="s">
        <v>1152</v>
      </c>
      <c r="E7538" s="55">
        <v>50000</v>
      </c>
      <c r="F7538" s="96">
        <v>43573</v>
      </c>
      <c r="G7538" s="96">
        <v>44182</v>
      </c>
      <c r="H7538" s="96">
        <v>43820</v>
      </c>
      <c r="I7538" s="96">
        <v>44002</v>
      </c>
      <c r="J7538" s="36">
        <f t="shared" si="256"/>
        <v>183</v>
      </c>
      <c r="K7538" s="36">
        <v>4.75</v>
      </c>
      <c r="L7538" s="36">
        <v>4.75</v>
      </c>
      <c r="M7538" s="38">
        <f t="shared" si="257"/>
        <v>1207.29166666667</v>
      </c>
      <c r="N7538" s="56" t="s">
        <v>17737</v>
      </c>
      <c r="O7538" s="48" t="s">
        <v>16955</v>
      </c>
    </row>
    <row r="7539" s="3" customFormat="1" ht="21" customHeight="1" spans="1:15">
      <c r="A7539" s="27">
        <v>7536</v>
      </c>
      <c r="B7539" s="48" t="s">
        <v>17738</v>
      </c>
      <c r="C7539" s="48" t="s">
        <v>17140</v>
      </c>
      <c r="D7539" s="36" t="s">
        <v>1152</v>
      </c>
      <c r="E7539" s="55">
        <v>50000</v>
      </c>
      <c r="F7539" s="96">
        <v>43574</v>
      </c>
      <c r="G7539" s="96">
        <v>44183</v>
      </c>
      <c r="H7539" s="96">
        <v>43820</v>
      </c>
      <c r="I7539" s="96">
        <v>44002</v>
      </c>
      <c r="J7539" s="36">
        <f t="shared" si="256"/>
        <v>183</v>
      </c>
      <c r="K7539" s="36">
        <v>4.75</v>
      </c>
      <c r="L7539" s="36">
        <v>4.75</v>
      </c>
      <c r="M7539" s="38">
        <f t="shared" si="257"/>
        <v>1207.29166666667</v>
      </c>
      <c r="N7539" s="56" t="s">
        <v>17739</v>
      </c>
      <c r="O7539" s="48" t="s">
        <v>16955</v>
      </c>
    </row>
    <row r="7540" s="10" customFormat="1" ht="21" customHeight="1" spans="1:15">
      <c r="A7540" s="27">
        <v>7537</v>
      </c>
      <c r="B7540" s="48" t="s">
        <v>17740</v>
      </c>
      <c r="C7540" s="48" t="s">
        <v>17014</v>
      </c>
      <c r="D7540" s="36" t="s">
        <v>1152</v>
      </c>
      <c r="E7540" s="55">
        <v>50000</v>
      </c>
      <c r="F7540" s="96">
        <v>43577</v>
      </c>
      <c r="G7540" s="96">
        <v>44186</v>
      </c>
      <c r="H7540" s="96">
        <v>43820</v>
      </c>
      <c r="I7540" s="96">
        <v>44002</v>
      </c>
      <c r="J7540" s="36">
        <f t="shared" si="256"/>
        <v>183</v>
      </c>
      <c r="K7540" s="36">
        <v>4.75</v>
      </c>
      <c r="L7540" s="36">
        <v>4.75</v>
      </c>
      <c r="M7540" s="38">
        <f t="shared" si="257"/>
        <v>1207.29166666667</v>
      </c>
      <c r="N7540" s="56" t="s">
        <v>17741</v>
      </c>
      <c r="O7540" s="48" t="s">
        <v>16955</v>
      </c>
    </row>
    <row r="7541" s="10" customFormat="1" ht="21" customHeight="1" spans="1:15">
      <c r="A7541" s="27">
        <v>7538</v>
      </c>
      <c r="B7541" s="48" t="s">
        <v>17742</v>
      </c>
      <c r="C7541" s="48" t="s">
        <v>17153</v>
      </c>
      <c r="D7541" s="36" t="s">
        <v>1152</v>
      </c>
      <c r="E7541" s="55">
        <v>50000</v>
      </c>
      <c r="F7541" s="96">
        <v>43578</v>
      </c>
      <c r="G7541" s="96">
        <v>44187</v>
      </c>
      <c r="H7541" s="96">
        <v>43820</v>
      </c>
      <c r="I7541" s="96">
        <v>44002</v>
      </c>
      <c r="J7541" s="36">
        <f t="shared" si="256"/>
        <v>183</v>
      </c>
      <c r="K7541" s="36">
        <v>4.75</v>
      </c>
      <c r="L7541" s="36">
        <v>4.75</v>
      </c>
      <c r="M7541" s="38">
        <f t="shared" si="257"/>
        <v>1207.29166666667</v>
      </c>
      <c r="N7541" s="56" t="s">
        <v>17743</v>
      </c>
      <c r="O7541" s="48" t="s">
        <v>16955</v>
      </c>
    </row>
    <row r="7542" s="10" customFormat="1" ht="21" customHeight="1" spans="1:15">
      <c r="A7542" s="27">
        <v>7539</v>
      </c>
      <c r="B7542" s="48" t="s">
        <v>17744</v>
      </c>
      <c r="C7542" s="48" t="s">
        <v>17184</v>
      </c>
      <c r="D7542" s="36" t="s">
        <v>1152</v>
      </c>
      <c r="E7542" s="55">
        <v>50000</v>
      </c>
      <c r="F7542" s="96">
        <v>43579</v>
      </c>
      <c r="G7542" s="96">
        <v>44188</v>
      </c>
      <c r="H7542" s="96">
        <v>43820</v>
      </c>
      <c r="I7542" s="96">
        <v>44002</v>
      </c>
      <c r="J7542" s="36">
        <f t="shared" si="256"/>
        <v>183</v>
      </c>
      <c r="K7542" s="36">
        <v>4.75</v>
      </c>
      <c r="L7542" s="36">
        <v>4.75</v>
      </c>
      <c r="M7542" s="38">
        <f t="shared" si="257"/>
        <v>1207.29166666667</v>
      </c>
      <c r="N7542" s="56" t="s">
        <v>17745</v>
      </c>
      <c r="O7542" s="48" t="s">
        <v>16955</v>
      </c>
    </row>
    <row r="7543" s="10" customFormat="1" ht="21" customHeight="1" spans="1:15">
      <c r="A7543" s="27">
        <v>7540</v>
      </c>
      <c r="B7543" s="48" t="s">
        <v>17746</v>
      </c>
      <c r="C7543" s="48" t="s">
        <v>16998</v>
      </c>
      <c r="D7543" s="36" t="s">
        <v>1152</v>
      </c>
      <c r="E7543" s="55">
        <v>50000</v>
      </c>
      <c r="F7543" s="96">
        <v>43579</v>
      </c>
      <c r="G7543" s="96">
        <v>44188</v>
      </c>
      <c r="H7543" s="96">
        <v>43820</v>
      </c>
      <c r="I7543" s="96">
        <v>44002</v>
      </c>
      <c r="J7543" s="36">
        <f t="shared" si="256"/>
        <v>183</v>
      </c>
      <c r="K7543" s="36">
        <v>4.75</v>
      </c>
      <c r="L7543" s="36">
        <v>4.75</v>
      </c>
      <c r="M7543" s="38">
        <f t="shared" si="257"/>
        <v>1207.29166666667</v>
      </c>
      <c r="N7543" s="56" t="s">
        <v>17747</v>
      </c>
      <c r="O7543" s="48" t="s">
        <v>16955</v>
      </c>
    </row>
    <row r="7544" s="10" customFormat="1" ht="21" customHeight="1" spans="1:15">
      <c r="A7544" s="27">
        <v>7541</v>
      </c>
      <c r="B7544" s="48" t="s">
        <v>17748</v>
      </c>
      <c r="C7544" s="48" t="s">
        <v>17150</v>
      </c>
      <c r="D7544" s="36" t="s">
        <v>1152</v>
      </c>
      <c r="E7544" s="55">
        <v>50000</v>
      </c>
      <c r="F7544" s="96">
        <v>43579</v>
      </c>
      <c r="G7544" s="96">
        <v>44188</v>
      </c>
      <c r="H7544" s="96">
        <v>43820</v>
      </c>
      <c r="I7544" s="96">
        <v>44002</v>
      </c>
      <c r="J7544" s="36">
        <f t="shared" si="256"/>
        <v>183</v>
      </c>
      <c r="K7544" s="36">
        <v>4.75</v>
      </c>
      <c r="L7544" s="36">
        <v>4.75</v>
      </c>
      <c r="M7544" s="38">
        <f t="shared" si="257"/>
        <v>1207.29166666667</v>
      </c>
      <c r="N7544" s="56" t="s">
        <v>17749</v>
      </c>
      <c r="O7544" s="48" t="s">
        <v>16955</v>
      </c>
    </row>
    <row r="7545" s="10" customFormat="1" ht="21" customHeight="1" spans="1:15">
      <c r="A7545" s="27">
        <v>7542</v>
      </c>
      <c r="B7545" s="48" t="s">
        <v>17750</v>
      </c>
      <c r="C7545" s="48" t="s">
        <v>17751</v>
      </c>
      <c r="D7545" s="36" t="s">
        <v>1152</v>
      </c>
      <c r="E7545" s="55">
        <v>50000</v>
      </c>
      <c r="F7545" s="96">
        <v>43579</v>
      </c>
      <c r="G7545" s="96">
        <v>44188</v>
      </c>
      <c r="H7545" s="96">
        <v>43820</v>
      </c>
      <c r="I7545" s="96">
        <v>44002</v>
      </c>
      <c r="J7545" s="36">
        <f t="shared" si="256"/>
        <v>183</v>
      </c>
      <c r="K7545" s="36">
        <v>4.75</v>
      </c>
      <c r="L7545" s="36">
        <v>4.75</v>
      </c>
      <c r="M7545" s="38">
        <f t="shared" si="257"/>
        <v>1207.29166666667</v>
      </c>
      <c r="N7545" s="56" t="s">
        <v>17752</v>
      </c>
      <c r="O7545" s="48" t="s">
        <v>16955</v>
      </c>
    </row>
    <row r="7546" s="10" customFormat="1" ht="21" customHeight="1" spans="1:15">
      <c r="A7546" s="27">
        <v>7543</v>
      </c>
      <c r="B7546" s="48" t="s">
        <v>17753</v>
      </c>
      <c r="C7546" s="48" t="s">
        <v>16992</v>
      </c>
      <c r="D7546" s="36" t="s">
        <v>1152</v>
      </c>
      <c r="E7546" s="55">
        <v>50000</v>
      </c>
      <c r="F7546" s="96">
        <v>43582</v>
      </c>
      <c r="G7546" s="96">
        <v>44191</v>
      </c>
      <c r="H7546" s="96">
        <v>43820</v>
      </c>
      <c r="I7546" s="96">
        <v>44002</v>
      </c>
      <c r="J7546" s="36">
        <f t="shared" si="256"/>
        <v>183</v>
      </c>
      <c r="K7546" s="36">
        <v>4.75</v>
      </c>
      <c r="L7546" s="36">
        <v>4.75</v>
      </c>
      <c r="M7546" s="38">
        <f t="shared" si="257"/>
        <v>1207.29166666667</v>
      </c>
      <c r="N7546" s="56" t="s">
        <v>17754</v>
      </c>
      <c r="O7546" s="48" t="s">
        <v>16955</v>
      </c>
    </row>
    <row r="7547" s="10" customFormat="1" ht="21" customHeight="1" spans="1:15">
      <c r="A7547" s="27">
        <v>7544</v>
      </c>
      <c r="B7547" s="48" t="s">
        <v>17755</v>
      </c>
      <c r="C7547" s="48" t="s">
        <v>17184</v>
      </c>
      <c r="D7547" s="36" t="s">
        <v>1152</v>
      </c>
      <c r="E7547" s="55">
        <v>50000</v>
      </c>
      <c r="F7547" s="96">
        <v>43582</v>
      </c>
      <c r="G7547" s="96">
        <v>44191</v>
      </c>
      <c r="H7547" s="96">
        <v>43820</v>
      </c>
      <c r="I7547" s="96">
        <v>44002</v>
      </c>
      <c r="J7547" s="36">
        <f t="shared" si="256"/>
        <v>183</v>
      </c>
      <c r="K7547" s="36">
        <v>4.75</v>
      </c>
      <c r="L7547" s="36">
        <v>4.75</v>
      </c>
      <c r="M7547" s="38">
        <f t="shared" si="257"/>
        <v>1207.29166666667</v>
      </c>
      <c r="N7547" s="56" t="s">
        <v>17756</v>
      </c>
      <c r="O7547" s="48" t="s">
        <v>16955</v>
      </c>
    </row>
    <row r="7548" s="10" customFormat="1" ht="21" customHeight="1" spans="1:15">
      <c r="A7548" s="27">
        <v>7545</v>
      </c>
      <c r="B7548" s="48" t="s">
        <v>17757</v>
      </c>
      <c r="C7548" s="48" t="s">
        <v>17323</v>
      </c>
      <c r="D7548" s="36" t="s">
        <v>1152</v>
      </c>
      <c r="E7548" s="55">
        <v>20000</v>
      </c>
      <c r="F7548" s="96">
        <v>43582</v>
      </c>
      <c r="G7548" s="96">
        <v>44191</v>
      </c>
      <c r="H7548" s="96">
        <v>43820</v>
      </c>
      <c r="I7548" s="96">
        <v>44002</v>
      </c>
      <c r="J7548" s="36">
        <f t="shared" si="256"/>
        <v>183</v>
      </c>
      <c r="K7548" s="36">
        <v>4.75</v>
      </c>
      <c r="L7548" s="36">
        <v>4.75</v>
      </c>
      <c r="M7548" s="38">
        <f t="shared" si="257"/>
        <v>482.916666666667</v>
      </c>
      <c r="N7548" s="56" t="s">
        <v>17758</v>
      </c>
      <c r="O7548" s="48" t="s">
        <v>16955</v>
      </c>
    </row>
    <row r="7549" s="10" customFormat="1" ht="21" customHeight="1" spans="1:15">
      <c r="A7549" s="27">
        <v>7546</v>
      </c>
      <c r="B7549" s="48" t="s">
        <v>17759</v>
      </c>
      <c r="C7549" s="48" t="s">
        <v>17760</v>
      </c>
      <c r="D7549" s="36" t="s">
        <v>1152</v>
      </c>
      <c r="E7549" s="55">
        <v>50000</v>
      </c>
      <c r="F7549" s="96">
        <v>43582</v>
      </c>
      <c r="G7549" s="96">
        <v>44191</v>
      </c>
      <c r="H7549" s="96">
        <v>43820</v>
      </c>
      <c r="I7549" s="96">
        <v>44002</v>
      </c>
      <c r="J7549" s="36">
        <f t="shared" si="256"/>
        <v>183</v>
      </c>
      <c r="K7549" s="36">
        <v>4.75</v>
      </c>
      <c r="L7549" s="36">
        <v>4.75</v>
      </c>
      <c r="M7549" s="38">
        <f t="shared" si="257"/>
        <v>1207.29166666667</v>
      </c>
      <c r="N7549" s="56" t="s">
        <v>17761</v>
      </c>
      <c r="O7549" s="48" t="s">
        <v>16955</v>
      </c>
    </row>
    <row r="7550" s="10" customFormat="1" ht="21" customHeight="1" spans="1:15">
      <c r="A7550" s="27">
        <v>7547</v>
      </c>
      <c r="B7550" s="48" t="s">
        <v>17762</v>
      </c>
      <c r="C7550" s="48" t="s">
        <v>17245</v>
      </c>
      <c r="D7550" s="36" t="s">
        <v>1152</v>
      </c>
      <c r="E7550" s="55">
        <v>50000</v>
      </c>
      <c r="F7550" s="96">
        <v>43582</v>
      </c>
      <c r="G7550" s="96">
        <v>44191</v>
      </c>
      <c r="H7550" s="96">
        <v>43820</v>
      </c>
      <c r="I7550" s="96">
        <v>44002</v>
      </c>
      <c r="J7550" s="36">
        <f t="shared" si="256"/>
        <v>183</v>
      </c>
      <c r="K7550" s="36">
        <v>4.75</v>
      </c>
      <c r="L7550" s="36">
        <v>4.75</v>
      </c>
      <c r="M7550" s="38">
        <f t="shared" si="257"/>
        <v>1207.29166666667</v>
      </c>
      <c r="N7550" s="56" t="s">
        <v>17763</v>
      </c>
      <c r="O7550" s="48" t="s">
        <v>16955</v>
      </c>
    </row>
    <row r="7551" s="10" customFormat="1" ht="21" customHeight="1" spans="1:15">
      <c r="A7551" s="27">
        <v>7548</v>
      </c>
      <c r="B7551" s="48" t="s">
        <v>17764</v>
      </c>
      <c r="C7551" s="48" t="s">
        <v>17083</v>
      </c>
      <c r="D7551" s="36" t="s">
        <v>1152</v>
      </c>
      <c r="E7551" s="55">
        <v>50000</v>
      </c>
      <c r="F7551" s="96">
        <v>43582</v>
      </c>
      <c r="G7551" s="96">
        <v>44191</v>
      </c>
      <c r="H7551" s="96">
        <v>43820</v>
      </c>
      <c r="I7551" s="96">
        <v>44002</v>
      </c>
      <c r="J7551" s="36">
        <f t="shared" si="256"/>
        <v>183</v>
      </c>
      <c r="K7551" s="36">
        <v>4.75</v>
      </c>
      <c r="L7551" s="36">
        <v>4.75</v>
      </c>
      <c r="M7551" s="38">
        <f t="shared" si="257"/>
        <v>1207.29166666667</v>
      </c>
      <c r="N7551" s="56" t="s">
        <v>17765</v>
      </c>
      <c r="O7551" s="48" t="s">
        <v>16955</v>
      </c>
    </row>
    <row r="7552" s="10" customFormat="1" ht="21" customHeight="1" spans="1:15">
      <c r="A7552" s="27">
        <v>7549</v>
      </c>
      <c r="B7552" s="48" t="s">
        <v>17766</v>
      </c>
      <c r="C7552" s="48" t="s">
        <v>17083</v>
      </c>
      <c r="D7552" s="36" t="s">
        <v>1152</v>
      </c>
      <c r="E7552" s="55">
        <v>50000</v>
      </c>
      <c r="F7552" s="96">
        <v>43583</v>
      </c>
      <c r="G7552" s="96">
        <v>44192</v>
      </c>
      <c r="H7552" s="96">
        <v>43820</v>
      </c>
      <c r="I7552" s="96">
        <v>44002</v>
      </c>
      <c r="J7552" s="36">
        <f t="shared" si="256"/>
        <v>183</v>
      </c>
      <c r="K7552" s="36">
        <v>4.75</v>
      </c>
      <c r="L7552" s="36">
        <v>4.75</v>
      </c>
      <c r="M7552" s="38">
        <f t="shared" si="257"/>
        <v>1207.29166666667</v>
      </c>
      <c r="N7552" s="56" t="s">
        <v>17767</v>
      </c>
      <c r="O7552" s="48" t="s">
        <v>16955</v>
      </c>
    </row>
    <row r="7553" s="10" customFormat="1" ht="21" customHeight="1" spans="1:15">
      <c r="A7553" s="27">
        <v>7550</v>
      </c>
      <c r="B7553" s="48" t="s">
        <v>17768</v>
      </c>
      <c r="C7553" s="48" t="s">
        <v>17135</v>
      </c>
      <c r="D7553" s="36" t="s">
        <v>1152</v>
      </c>
      <c r="E7553" s="55">
        <v>50000</v>
      </c>
      <c r="F7553" s="96">
        <v>43583</v>
      </c>
      <c r="G7553" s="96">
        <v>44192</v>
      </c>
      <c r="H7553" s="96">
        <v>43820</v>
      </c>
      <c r="I7553" s="96">
        <v>44002</v>
      </c>
      <c r="J7553" s="36">
        <f t="shared" si="256"/>
        <v>183</v>
      </c>
      <c r="K7553" s="36">
        <v>4.75</v>
      </c>
      <c r="L7553" s="36">
        <v>4.75</v>
      </c>
      <c r="M7553" s="38">
        <f t="shared" si="257"/>
        <v>1207.29166666667</v>
      </c>
      <c r="N7553" s="56" t="s">
        <v>17769</v>
      </c>
      <c r="O7553" s="48" t="s">
        <v>16955</v>
      </c>
    </row>
    <row r="7554" s="10" customFormat="1" ht="21" customHeight="1" spans="1:15">
      <c r="A7554" s="27">
        <v>7551</v>
      </c>
      <c r="B7554" s="48" t="s">
        <v>17770</v>
      </c>
      <c r="C7554" s="48" t="s">
        <v>17245</v>
      </c>
      <c r="D7554" s="36" t="s">
        <v>1152</v>
      </c>
      <c r="E7554" s="55">
        <v>50000</v>
      </c>
      <c r="F7554" s="96">
        <v>43583</v>
      </c>
      <c r="G7554" s="96">
        <v>44192</v>
      </c>
      <c r="H7554" s="96">
        <v>43820</v>
      </c>
      <c r="I7554" s="96">
        <v>44002</v>
      </c>
      <c r="J7554" s="36">
        <f t="shared" si="256"/>
        <v>183</v>
      </c>
      <c r="K7554" s="36">
        <v>4.75</v>
      </c>
      <c r="L7554" s="36">
        <v>4.75</v>
      </c>
      <c r="M7554" s="38">
        <f t="shared" si="257"/>
        <v>1207.29166666667</v>
      </c>
      <c r="N7554" s="56" t="s">
        <v>17771</v>
      </c>
      <c r="O7554" s="48" t="s">
        <v>16955</v>
      </c>
    </row>
    <row r="7555" s="10" customFormat="1" ht="21" customHeight="1" spans="1:15">
      <c r="A7555" s="27">
        <v>7552</v>
      </c>
      <c r="B7555" s="48" t="s">
        <v>17719</v>
      </c>
      <c r="C7555" s="48" t="s">
        <v>17664</v>
      </c>
      <c r="D7555" s="36" t="s">
        <v>1152</v>
      </c>
      <c r="E7555" s="55">
        <v>40000</v>
      </c>
      <c r="F7555" s="96">
        <v>43585</v>
      </c>
      <c r="G7555" s="96">
        <v>44194</v>
      </c>
      <c r="H7555" s="96">
        <v>43820</v>
      </c>
      <c r="I7555" s="96">
        <v>44002</v>
      </c>
      <c r="J7555" s="36">
        <f t="shared" si="256"/>
        <v>183</v>
      </c>
      <c r="K7555" s="36">
        <v>4.75</v>
      </c>
      <c r="L7555" s="36">
        <v>4.75</v>
      </c>
      <c r="M7555" s="38">
        <f t="shared" si="257"/>
        <v>965.833333333333</v>
      </c>
      <c r="N7555" s="56" t="s">
        <v>17772</v>
      </c>
      <c r="O7555" s="48" t="s">
        <v>16955</v>
      </c>
    </row>
    <row r="7556" s="10" customFormat="1" ht="21" customHeight="1" spans="1:15">
      <c r="A7556" s="27">
        <v>7553</v>
      </c>
      <c r="B7556" s="48" t="s">
        <v>17773</v>
      </c>
      <c r="C7556" s="48" t="s">
        <v>17774</v>
      </c>
      <c r="D7556" s="36" t="s">
        <v>1152</v>
      </c>
      <c r="E7556" s="55">
        <v>50000</v>
      </c>
      <c r="F7556" s="96">
        <v>43585</v>
      </c>
      <c r="G7556" s="96">
        <v>44194</v>
      </c>
      <c r="H7556" s="96">
        <v>43820</v>
      </c>
      <c r="I7556" s="96">
        <v>44002</v>
      </c>
      <c r="J7556" s="36">
        <f t="shared" ref="J7556:J7619" si="258">I7556-H7556+1</f>
        <v>183</v>
      </c>
      <c r="K7556" s="36">
        <v>4.75</v>
      </c>
      <c r="L7556" s="36">
        <v>4.75</v>
      </c>
      <c r="M7556" s="38">
        <f t="shared" ref="M7556:M7619" si="259">E7556*J7556*L7556/12/30/100</f>
        <v>1207.29166666667</v>
      </c>
      <c r="N7556" s="56" t="s">
        <v>17775</v>
      </c>
      <c r="O7556" s="48" t="s">
        <v>16955</v>
      </c>
    </row>
    <row r="7557" s="10" customFormat="1" ht="21" customHeight="1" spans="1:15">
      <c r="A7557" s="27">
        <v>7554</v>
      </c>
      <c r="B7557" s="48" t="s">
        <v>17776</v>
      </c>
      <c r="C7557" s="48" t="s">
        <v>17777</v>
      </c>
      <c r="D7557" s="36" t="s">
        <v>1152</v>
      </c>
      <c r="E7557" s="55">
        <v>50000</v>
      </c>
      <c r="F7557" s="96">
        <v>43585</v>
      </c>
      <c r="G7557" s="96">
        <v>44194</v>
      </c>
      <c r="H7557" s="96">
        <v>43820</v>
      </c>
      <c r="I7557" s="96">
        <v>44002</v>
      </c>
      <c r="J7557" s="36">
        <f t="shared" si="258"/>
        <v>183</v>
      </c>
      <c r="K7557" s="36">
        <v>4.75</v>
      </c>
      <c r="L7557" s="36">
        <v>4.75</v>
      </c>
      <c r="M7557" s="38">
        <f t="shared" si="259"/>
        <v>1207.29166666667</v>
      </c>
      <c r="N7557" s="56" t="s">
        <v>17778</v>
      </c>
      <c r="O7557" s="48" t="s">
        <v>16955</v>
      </c>
    </row>
    <row r="7558" s="10" customFormat="1" ht="21" customHeight="1" spans="1:15">
      <c r="A7558" s="27">
        <v>7555</v>
      </c>
      <c r="B7558" s="48" t="s">
        <v>17779</v>
      </c>
      <c r="C7558" s="48" t="s">
        <v>17135</v>
      </c>
      <c r="D7558" s="36" t="s">
        <v>1152</v>
      </c>
      <c r="E7558" s="55">
        <v>50000</v>
      </c>
      <c r="F7558" s="96">
        <v>43585</v>
      </c>
      <c r="G7558" s="96">
        <v>44194</v>
      </c>
      <c r="H7558" s="96">
        <v>43820</v>
      </c>
      <c r="I7558" s="96">
        <v>44002</v>
      </c>
      <c r="J7558" s="36">
        <f t="shared" si="258"/>
        <v>183</v>
      </c>
      <c r="K7558" s="36">
        <v>4.75</v>
      </c>
      <c r="L7558" s="36">
        <v>4.75</v>
      </c>
      <c r="M7558" s="38">
        <f t="shared" si="259"/>
        <v>1207.29166666667</v>
      </c>
      <c r="N7558" s="56" t="s">
        <v>17780</v>
      </c>
      <c r="O7558" s="48" t="s">
        <v>16955</v>
      </c>
    </row>
    <row r="7559" s="10" customFormat="1" ht="21" customHeight="1" spans="1:15">
      <c r="A7559" s="27">
        <v>7556</v>
      </c>
      <c r="B7559" s="48" t="s">
        <v>2393</v>
      </c>
      <c r="C7559" s="48" t="s">
        <v>17056</v>
      </c>
      <c r="D7559" s="36" t="s">
        <v>1152</v>
      </c>
      <c r="E7559" s="55">
        <v>50000</v>
      </c>
      <c r="F7559" s="96">
        <v>43592</v>
      </c>
      <c r="G7559" s="96">
        <v>44171</v>
      </c>
      <c r="H7559" s="96">
        <v>43820</v>
      </c>
      <c r="I7559" s="96">
        <v>44002</v>
      </c>
      <c r="J7559" s="36">
        <f t="shared" si="258"/>
        <v>183</v>
      </c>
      <c r="K7559" s="36">
        <v>4.75</v>
      </c>
      <c r="L7559" s="36">
        <v>4.75</v>
      </c>
      <c r="M7559" s="38">
        <f t="shared" si="259"/>
        <v>1207.29166666667</v>
      </c>
      <c r="N7559" s="56" t="s">
        <v>17781</v>
      </c>
      <c r="O7559" s="48" t="s">
        <v>16955</v>
      </c>
    </row>
    <row r="7560" s="10" customFormat="1" ht="21" customHeight="1" spans="1:15">
      <c r="A7560" s="27">
        <v>7557</v>
      </c>
      <c r="B7560" s="48" t="s">
        <v>17782</v>
      </c>
      <c r="C7560" s="48" t="s">
        <v>17056</v>
      </c>
      <c r="D7560" s="36" t="s">
        <v>1152</v>
      </c>
      <c r="E7560" s="55">
        <v>50000</v>
      </c>
      <c r="F7560" s="96">
        <v>43592</v>
      </c>
      <c r="G7560" s="96">
        <v>44171</v>
      </c>
      <c r="H7560" s="96">
        <v>43820</v>
      </c>
      <c r="I7560" s="96">
        <v>44002</v>
      </c>
      <c r="J7560" s="36">
        <f t="shared" si="258"/>
        <v>183</v>
      </c>
      <c r="K7560" s="36">
        <v>4.75</v>
      </c>
      <c r="L7560" s="36">
        <v>4.75</v>
      </c>
      <c r="M7560" s="38">
        <f t="shared" si="259"/>
        <v>1207.29166666667</v>
      </c>
      <c r="N7560" s="56" t="s">
        <v>17783</v>
      </c>
      <c r="O7560" s="48" t="s">
        <v>16955</v>
      </c>
    </row>
    <row r="7561" s="10" customFormat="1" ht="21" customHeight="1" spans="1:15">
      <c r="A7561" s="27">
        <v>7558</v>
      </c>
      <c r="B7561" s="48" t="s">
        <v>17784</v>
      </c>
      <c r="C7561" s="48" t="s">
        <v>17785</v>
      </c>
      <c r="D7561" s="36" t="s">
        <v>1152</v>
      </c>
      <c r="E7561" s="55">
        <v>50000</v>
      </c>
      <c r="F7561" s="96">
        <v>43592</v>
      </c>
      <c r="G7561" s="96">
        <v>44171</v>
      </c>
      <c r="H7561" s="96">
        <v>43820</v>
      </c>
      <c r="I7561" s="96">
        <v>44002</v>
      </c>
      <c r="J7561" s="36">
        <f t="shared" si="258"/>
        <v>183</v>
      </c>
      <c r="K7561" s="36">
        <v>4.75</v>
      </c>
      <c r="L7561" s="36">
        <v>4.75</v>
      </c>
      <c r="M7561" s="38">
        <f t="shared" si="259"/>
        <v>1207.29166666667</v>
      </c>
      <c r="N7561" s="56" t="s">
        <v>17786</v>
      </c>
      <c r="O7561" s="48" t="s">
        <v>16955</v>
      </c>
    </row>
    <row r="7562" s="10" customFormat="1" ht="21" customHeight="1" spans="1:15">
      <c r="A7562" s="27">
        <v>7559</v>
      </c>
      <c r="B7562" s="48" t="s">
        <v>17787</v>
      </c>
      <c r="C7562" s="48" t="s">
        <v>17788</v>
      </c>
      <c r="D7562" s="36" t="s">
        <v>1152</v>
      </c>
      <c r="E7562" s="55">
        <v>50000</v>
      </c>
      <c r="F7562" s="96">
        <v>43593</v>
      </c>
      <c r="G7562" s="96">
        <v>44172</v>
      </c>
      <c r="H7562" s="96">
        <v>43820</v>
      </c>
      <c r="I7562" s="96">
        <v>44002</v>
      </c>
      <c r="J7562" s="36">
        <f t="shared" si="258"/>
        <v>183</v>
      </c>
      <c r="K7562" s="36">
        <v>4.75</v>
      </c>
      <c r="L7562" s="36">
        <v>4.75</v>
      </c>
      <c r="M7562" s="38">
        <f t="shared" si="259"/>
        <v>1207.29166666667</v>
      </c>
      <c r="N7562" s="56" t="s">
        <v>17789</v>
      </c>
      <c r="O7562" s="48" t="s">
        <v>16955</v>
      </c>
    </row>
    <row r="7563" s="10" customFormat="1" ht="21" customHeight="1" spans="1:15">
      <c r="A7563" s="27">
        <v>7560</v>
      </c>
      <c r="B7563" s="48" t="s">
        <v>17790</v>
      </c>
      <c r="C7563" s="48" t="s">
        <v>17323</v>
      </c>
      <c r="D7563" s="36" t="s">
        <v>1152</v>
      </c>
      <c r="E7563" s="55">
        <v>50000</v>
      </c>
      <c r="F7563" s="96">
        <v>43594</v>
      </c>
      <c r="G7563" s="96">
        <v>44173</v>
      </c>
      <c r="H7563" s="96">
        <v>43820</v>
      </c>
      <c r="I7563" s="96">
        <v>44002</v>
      </c>
      <c r="J7563" s="36">
        <f t="shared" si="258"/>
        <v>183</v>
      </c>
      <c r="K7563" s="36">
        <v>4.75</v>
      </c>
      <c r="L7563" s="36">
        <v>4.75</v>
      </c>
      <c r="M7563" s="38">
        <f t="shared" si="259"/>
        <v>1207.29166666667</v>
      </c>
      <c r="N7563" s="56" t="s">
        <v>17791</v>
      </c>
      <c r="O7563" s="48" t="s">
        <v>16955</v>
      </c>
    </row>
    <row r="7564" s="10" customFormat="1" ht="21" customHeight="1" spans="1:15">
      <c r="A7564" s="27">
        <v>7561</v>
      </c>
      <c r="B7564" s="48" t="s">
        <v>17792</v>
      </c>
      <c r="C7564" s="48" t="s">
        <v>17659</v>
      </c>
      <c r="D7564" s="36" t="s">
        <v>1152</v>
      </c>
      <c r="E7564" s="55">
        <v>20000</v>
      </c>
      <c r="F7564" s="96">
        <v>43595</v>
      </c>
      <c r="G7564" s="96">
        <v>44174</v>
      </c>
      <c r="H7564" s="96">
        <v>43820</v>
      </c>
      <c r="I7564" s="96">
        <v>44002</v>
      </c>
      <c r="J7564" s="36">
        <f t="shared" si="258"/>
        <v>183</v>
      </c>
      <c r="K7564" s="36">
        <v>4.75</v>
      </c>
      <c r="L7564" s="36">
        <v>4.75</v>
      </c>
      <c r="M7564" s="38">
        <f t="shared" si="259"/>
        <v>482.916666666667</v>
      </c>
      <c r="N7564" s="56" t="s">
        <v>17793</v>
      </c>
      <c r="O7564" s="48" t="s">
        <v>16955</v>
      </c>
    </row>
    <row r="7565" s="10" customFormat="1" ht="21" customHeight="1" spans="1:15">
      <c r="A7565" s="27">
        <v>7562</v>
      </c>
      <c r="B7565" s="48" t="s">
        <v>17794</v>
      </c>
      <c r="C7565" s="48" t="s">
        <v>17667</v>
      </c>
      <c r="D7565" s="36" t="s">
        <v>1152</v>
      </c>
      <c r="E7565" s="55">
        <v>50000</v>
      </c>
      <c r="F7565" s="96">
        <v>43595</v>
      </c>
      <c r="G7565" s="96">
        <v>44174</v>
      </c>
      <c r="H7565" s="96">
        <v>43820</v>
      </c>
      <c r="I7565" s="96">
        <v>44002</v>
      </c>
      <c r="J7565" s="36">
        <f t="shared" si="258"/>
        <v>183</v>
      </c>
      <c r="K7565" s="36">
        <v>4.75</v>
      </c>
      <c r="L7565" s="36">
        <v>4.75</v>
      </c>
      <c r="M7565" s="38">
        <f t="shared" si="259"/>
        <v>1207.29166666667</v>
      </c>
      <c r="N7565" s="56" t="s">
        <v>17795</v>
      </c>
      <c r="O7565" s="48" t="s">
        <v>16955</v>
      </c>
    </row>
    <row r="7566" s="10" customFormat="1" ht="21" customHeight="1" spans="1:15">
      <c r="A7566" s="27">
        <v>7563</v>
      </c>
      <c r="B7566" s="48" t="s">
        <v>3492</v>
      </c>
      <c r="C7566" s="48" t="s">
        <v>17573</v>
      </c>
      <c r="D7566" s="36" t="s">
        <v>1152</v>
      </c>
      <c r="E7566" s="55">
        <v>50000</v>
      </c>
      <c r="F7566" s="96">
        <v>43595</v>
      </c>
      <c r="G7566" s="96">
        <v>44174</v>
      </c>
      <c r="H7566" s="96">
        <v>43820</v>
      </c>
      <c r="I7566" s="96">
        <v>44002</v>
      </c>
      <c r="J7566" s="36">
        <f t="shared" si="258"/>
        <v>183</v>
      </c>
      <c r="K7566" s="36">
        <v>4.75</v>
      </c>
      <c r="L7566" s="36">
        <v>4.75</v>
      </c>
      <c r="M7566" s="38">
        <f t="shared" si="259"/>
        <v>1207.29166666667</v>
      </c>
      <c r="N7566" s="56" t="s">
        <v>17796</v>
      </c>
      <c r="O7566" s="48" t="s">
        <v>16955</v>
      </c>
    </row>
    <row r="7567" s="10" customFormat="1" ht="21" customHeight="1" spans="1:15">
      <c r="A7567" s="27">
        <v>7564</v>
      </c>
      <c r="B7567" s="48" t="s">
        <v>17797</v>
      </c>
      <c r="C7567" s="48" t="s">
        <v>17798</v>
      </c>
      <c r="D7567" s="36" t="s">
        <v>1152</v>
      </c>
      <c r="E7567" s="55">
        <v>50000</v>
      </c>
      <c r="F7567" s="96">
        <v>43595</v>
      </c>
      <c r="G7567" s="96">
        <v>44174</v>
      </c>
      <c r="H7567" s="96">
        <v>43820</v>
      </c>
      <c r="I7567" s="96">
        <v>44002</v>
      </c>
      <c r="J7567" s="36">
        <f t="shared" si="258"/>
        <v>183</v>
      </c>
      <c r="K7567" s="36">
        <v>4.75</v>
      </c>
      <c r="L7567" s="36">
        <v>4.75</v>
      </c>
      <c r="M7567" s="38">
        <f t="shared" si="259"/>
        <v>1207.29166666667</v>
      </c>
      <c r="N7567" s="56" t="s">
        <v>17799</v>
      </c>
      <c r="O7567" s="48" t="s">
        <v>16955</v>
      </c>
    </row>
    <row r="7568" s="10" customFormat="1" ht="21" customHeight="1" spans="1:15">
      <c r="A7568" s="27">
        <v>7565</v>
      </c>
      <c r="B7568" s="48" t="s">
        <v>17800</v>
      </c>
      <c r="C7568" s="48" t="s">
        <v>17785</v>
      </c>
      <c r="D7568" s="36" t="s">
        <v>1152</v>
      </c>
      <c r="E7568" s="55">
        <v>50000</v>
      </c>
      <c r="F7568" s="96">
        <v>43597</v>
      </c>
      <c r="G7568" s="96">
        <v>44176</v>
      </c>
      <c r="H7568" s="96">
        <v>43820</v>
      </c>
      <c r="I7568" s="96">
        <v>44002</v>
      </c>
      <c r="J7568" s="36">
        <f t="shared" si="258"/>
        <v>183</v>
      </c>
      <c r="K7568" s="36">
        <v>4.75</v>
      </c>
      <c r="L7568" s="36">
        <v>4.75</v>
      </c>
      <c r="M7568" s="38">
        <f t="shared" si="259"/>
        <v>1207.29166666667</v>
      </c>
      <c r="N7568" s="56" t="s">
        <v>17801</v>
      </c>
      <c r="O7568" s="48" t="s">
        <v>16955</v>
      </c>
    </row>
    <row r="7569" s="10" customFormat="1" ht="21" customHeight="1" spans="1:15">
      <c r="A7569" s="27">
        <v>7566</v>
      </c>
      <c r="B7569" s="48" t="s">
        <v>17802</v>
      </c>
      <c r="C7569" s="48" t="s">
        <v>17803</v>
      </c>
      <c r="D7569" s="36" t="s">
        <v>1152</v>
      </c>
      <c r="E7569" s="55">
        <v>50000</v>
      </c>
      <c r="F7569" s="96">
        <v>43597</v>
      </c>
      <c r="G7569" s="96">
        <v>44176</v>
      </c>
      <c r="H7569" s="96">
        <v>43820</v>
      </c>
      <c r="I7569" s="96">
        <v>44002</v>
      </c>
      <c r="J7569" s="36">
        <f t="shared" si="258"/>
        <v>183</v>
      </c>
      <c r="K7569" s="36">
        <v>4.75</v>
      </c>
      <c r="L7569" s="36">
        <v>4.75</v>
      </c>
      <c r="M7569" s="38">
        <f t="shared" si="259"/>
        <v>1207.29166666667</v>
      </c>
      <c r="N7569" s="56" t="s">
        <v>17804</v>
      </c>
      <c r="O7569" s="48" t="s">
        <v>16955</v>
      </c>
    </row>
    <row r="7570" s="10" customFormat="1" ht="21" customHeight="1" spans="1:15">
      <c r="A7570" s="27">
        <v>7567</v>
      </c>
      <c r="B7570" s="48" t="s">
        <v>17805</v>
      </c>
      <c r="C7570" s="48" t="s">
        <v>17785</v>
      </c>
      <c r="D7570" s="36" t="s">
        <v>1152</v>
      </c>
      <c r="E7570" s="55">
        <v>50000</v>
      </c>
      <c r="F7570" s="96">
        <v>43598</v>
      </c>
      <c r="G7570" s="96">
        <v>44177</v>
      </c>
      <c r="H7570" s="96">
        <v>43820</v>
      </c>
      <c r="I7570" s="96">
        <v>44002</v>
      </c>
      <c r="J7570" s="36">
        <f t="shared" si="258"/>
        <v>183</v>
      </c>
      <c r="K7570" s="36">
        <v>4.75</v>
      </c>
      <c r="L7570" s="36">
        <v>4.75</v>
      </c>
      <c r="M7570" s="38">
        <f t="shared" si="259"/>
        <v>1207.29166666667</v>
      </c>
      <c r="N7570" s="56" t="s">
        <v>17806</v>
      </c>
      <c r="O7570" s="48" t="s">
        <v>16955</v>
      </c>
    </row>
    <row r="7571" s="10" customFormat="1" ht="21" customHeight="1" spans="1:15">
      <c r="A7571" s="27">
        <v>7568</v>
      </c>
      <c r="B7571" s="48" t="s">
        <v>17725</v>
      </c>
      <c r="C7571" s="48" t="s">
        <v>17788</v>
      </c>
      <c r="D7571" s="36" t="s">
        <v>1152</v>
      </c>
      <c r="E7571" s="55">
        <v>50000</v>
      </c>
      <c r="F7571" s="96">
        <v>43598</v>
      </c>
      <c r="G7571" s="96">
        <v>44177</v>
      </c>
      <c r="H7571" s="96">
        <v>43820</v>
      </c>
      <c r="I7571" s="96">
        <v>44002</v>
      </c>
      <c r="J7571" s="36">
        <f t="shared" si="258"/>
        <v>183</v>
      </c>
      <c r="K7571" s="36">
        <v>4.75</v>
      </c>
      <c r="L7571" s="36">
        <v>4.75</v>
      </c>
      <c r="M7571" s="38">
        <f t="shared" si="259"/>
        <v>1207.29166666667</v>
      </c>
      <c r="N7571" s="56" t="s">
        <v>17807</v>
      </c>
      <c r="O7571" s="48" t="s">
        <v>16955</v>
      </c>
    </row>
    <row r="7572" s="10" customFormat="1" ht="21" customHeight="1" spans="1:15">
      <c r="A7572" s="27">
        <v>7569</v>
      </c>
      <c r="B7572" s="48" t="s">
        <v>17808</v>
      </c>
      <c r="C7572" s="48" t="s">
        <v>17788</v>
      </c>
      <c r="D7572" s="36" t="s">
        <v>1152</v>
      </c>
      <c r="E7572" s="55">
        <v>50000</v>
      </c>
      <c r="F7572" s="96">
        <v>43599</v>
      </c>
      <c r="G7572" s="96">
        <v>44178</v>
      </c>
      <c r="H7572" s="96">
        <v>43820</v>
      </c>
      <c r="I7572" s="96">
        <v>44002</v>
      </c>
      <c r="J7572" s="36">
        <f t="shared" si="258"/>
        <v>183</v>
      </c>
      <c r="K7572" s="36">
        <v>4.75</v>
      </c>
      <c r="L7572" s="36">
        <v>4.75</v>
      </c>
      <c r="M7572" s="38">
        <f t="shared" si="259"/>
        <v>1207.29166666667</v>
      </c>
      <c r="N7572" s="56" t="s">
        <v>17809</v>
      </c>
      <c r="O7572" s="48" t="s">
        <v>16955</v>
      </c>
    </row>
    <row r="7573" s="10" customFormat="1" ht="21" customHeight="1" spans="1:15">
      <c r="A7573" s="27">
        <v>7570</v>
      </c>
      <c r="B7573" s="48" t="s">
        <v>17810</v>
      </c>
      <c r="C7573" s="48" t="s">
        <v>17811</v>
      </c>
      <c r="D7573" s="36" t="s">
        <v>1152</v>
      </c>
      <c r="E7573" s="55">
        <v>50000</v>
      </c>
      <c r="F7573" s="96">
        <v>43602</v>
      </c>
      <c r="G7573" s="96">
        <v>44181</v>
      </c>
      <c r="H7573" s="96">
        <v>43820</v>
      </c>
      <c r="I7573" s="96">
        <v>44002</v>
      </c>
      <c r="J7573" s="36">
        <f t="shared" si="258"/>
        <v>183</v>
      </c>
      <c r="K7573" s="36">
        <v>4.75</v>
      </c>
      <c r="L7573" s="36">
        <v>4.75</v>
      </c>
      <c r="M7573" s="38">
        <f t="shared" si="259"/>
        <v>1207.29166666667</v>
      </c>
      <c r="N7573" s="56" t="s">
        <v>17812</v>
      </c>
      <c r="O7573" s="48" t="s">
        <v>16955</v>
      </c>
    </row>
    <row r="7574" s="10" customFormat="1" ht="21" customHeight="1" spans="1:15">
      <c r="A7574" s="27">
        <v>7571</v>
      </c>
      <c r="B7574" s="48" t="s">
        <v>17813</v>
      </c>
      <c r="C7574" s="48" t="s">
        <v>17814</v>
      </c>
      <c r="D7574" s="36" t="s">
        <v>1152</v>
      </c>
      <c r="E7574" s="55">
        <v>50000</v>
      </c>
      <c r="F7574" s="96">
        <v>43602</v>
      </c>
      <c r="G7574" s="96">
        <v>44181</v>
      </c>
      <c r="H7574" s="96">
        <v>43820</v>
      </c>
      <c r="I7574" s="96">
        <v>44002</v>
      </c>
      <c r="J7574" s="36">
        <f t="shared" si="258"/>
        <v>183</v>
      </c>
      <c r="K7574" s="36">
        <v>4.75</v>
      </c>
      <c r="L7574" s="36">
        <v>4.75</v>
      </c>
      <c r="M7574" s="38">
        <f t="shared" si="259"/>
        <v>1207.29166666667</v>
      </c>
      <c r="N7574" s="56" t="s">
        <v>17815</v>
      </c>
      <c r="O7574" s="48" t="s">
        <v>16955</v>
      </c>
    </row>
    <row r="7575" s="10" customFormat="1" ht="21" customHeight="1" spans="1:15">
      <c r="A7575" s="27">
        <v>7572</v>
      </c>
      <c r="B7575" s="48" t="s">
        <v>17816</v>
      </c>
      <c r="C7575" s="48" t="s">
        <v>17369</v>
      </c>
      <c r="D7575" s="36" t="s">
        <v>1152</v>
      </c>
      <c r="E7575" s="55">
        <v>50000</v>
      </c>
      <c r="F7575" s="96">
        <v>43602</v>
      </c>
      <c r="G7575" s="96">
        <v>44181</v>
      </c>
      <c r="H7575" s="96">
        <v>43820</v>
      </c>
      <c r="I7575" s="96">
        <v>44002</v>
      </c>
      <c r="J7575" s="36">
        <f t="shared" si="258"/>
        <v>183</v>
      </c>
      <c r="K7575" s="36">
        <v>4.75</v>
      </c>
      <c r="L7575" s="36">
        <v>4.75</v>
      </c>
      <c r="M7575" s="38">
        <f t="shared" si="259"/>
        <v>1207.29166666667</v>
      </c>
      <c r="N7575" s="56" t="s">
        <v>17817</v>
      </c>
      <c r="O7575" s="48" t="s">
        <v>16955</v>
      </c>
    </row>
    <row r="7576" s="10" customFormat="1" ht="21" customHeight="1" spans="1:15">
      <c r="A7576" s="27">
        <v>7573</v>
      </c>
      <c r="B7576" s="48" t="s">
        <v>17818</v>
      </c>
      <c r="C7576" s="48" t="s">
        <v>16992</v>
      </c>
      <c r="D7576" s="36" t="s">
        <v>1152</v>
      </c>
      <c r="E7576" s="55">
        <v>50000</v>
      </c>
      <c r="F7576" s="96">
        <v>43605</v>
      </c>
      <c r="G7576" s="96">
        <v>44184</v>
      </c>
      <c r="H7576" s="96">
        <v>43820</v>
      </c>
      <c r="I7576" s="96">
        <v>44002</v>
      </c>
      <c r="J7576" s="36">
        <f t="shared" si="258"/>
        <v>183</v>
      </c>
      <c r="K7576" s="36">
        <v>4.75</v>
      </c>
      <c r="L7576" s="36">
        <v>4.75</v>
      </c>
      <c r="M7576" s="38">
        <f t="shared" si="259"/>
        <v>1207.29166666667</v>
      </c>
      <c r="N7576" s="56" t="s">
        <v>17819</v>
      </c>
      <c r="O7576" s="48" t="s">
        <v>16955</v>
      </c>
    </row>
    <row r="7577" s="10" customFormat="1" ht="21" customHeight="1" spans="1:15">
      <c r="A7577" s="27">
        <v>7574</v>
      </c>
      <c r="B7577" s="48" t="s">
        <v>17820</v>
      </c>
      <c r="C7577" s="48" t="s">
        <v>17821</v>
      </c>
      <c r="D7577" s="36" t="s">
        <v>1152</v>
      </c>
      <c r="E7577" s="55">
        <v>50000</v>
      </c>
      <c r="F7577" s="96">
        <v>43605</v>
      </c>
      <c r="G7577" s="96">
        <v>44184</v>
      </c>
      <c r="H7577" s="96">
        <v>43820</v>
      </c>
      <c r="I7577" s="96">
        <v>44002</v>
      </c>
      <c r="J7577" s="36">
        <f t="shared" si="258"/>
        <v>183</v>
      </c>
      <c r="K7577" s="36">
        <v>4.75</v>
      </c>
      <c r="L7577" s="36">
        <v>4.75</v>
      </c>
      <c r="M7577" s="38">
        <f t="shared" si="259"/>
        <v>1207.29166666667</v>
      </c>
      <c r="N7577" s="56" t="s">
        <v>17822</v>
      </c>
      <c r="O7577" s="48" t="s">
        <v>16955</v>
      </c>
    </row>
    <row r="7578" s="10" customFormat="1" ht="21" customHeight="1" spans="1:15">
      <c r="A7578" s="27">
        <v>7575</v>
      </c>
      <c r="B7578" s="48" t="s">
        <v>17823</v>
      </c>
      <c r="C7578" s="48" t="s">
        <v>16992</v>
      </c>
      <c r="D7578" s="36" t="s">
        <v>1152</v>
      </c>
      <c r="E7578" s="55">
        <v>50000</v>
      </c>
      <c r="F7578" s="96">
        <v>43607</v>
      </c>
      <c r="G7578" s="96">
        <v>44186</v>
      </c>
      <c r="H7578" s="96">
        <v>43820</v>
      </c>
      <c r="I7578" s="96">
        <v>44002</v>
      </c>
      <c r="J7578" s="36">
        <f t="shared" si="258"/>
        <v>183</v>
      </c>
      <c r="K7578" s="36">
        <v>4.75</v>
      </c>
      <c r="L7578" s="36">
        <v>4.75</v>
      </c>
      <c r="M7578" s="38">
        <f t="shared" si="259"/>
        <v>1207.29166666667</v>
      </c>
      <c r="N7578" s="56" t="s">
        <v>17824</v>
      </c>
      <c r="O7578" s="48" t="s">
        <v>16955</v>
      </c>
    </row>
    <row r="7579" s="10" customFormat="1" ht="21" customHeight="1" spans="1:15">
      <c r="A7579" s="27">
        <v>7576</v>
      </c>
      <c r="B7579" s="48" t="s">
        <v>17825</v>
      </c>
      <c r="C7579" s="48" t="s">
        <v>17826</v>
      </c>
      <c r="D7579" s="36" t="s">
        <v>1152</v>
      </c>
      <c r="E7579" s="55">
        <v>50000</v>
      </c>
      <c r="F7579" s="96">
        <v>43607</v>
      </c>
      <c r="G7579" s="96">
        <v>44186</v>
      </c>
      <c r="H7579" s="96">
        <v>43820</v>
      </c>
      <c r="I7579" s="96">
        <v>44002</v>
      </c>
      <c r="J7579" s="36">
        <f t="shared" si="258"/>
        <v>183</v>
      </c>
      <c r="K7579" s="36">
        <v>4.75</v>
      </c>
      <c r="L7579" s="36">
        <v>4.75</v>
      </c>
      <c r="M7579" s="38">
        <f t="shared" si="259"/>
        <v>1207.29166666667</v>
      </c>
      <c r="N7579" s="56" t="s">
        <v>17827</v>
      </c>
      <c r="O7579" s="48" t="s">
        <v>16955</v>
      </c>
    </row>
    <row r="7580" s="10" customFormat="1" ht="21" customHeight="1" spans="1:15">
      <c r="A7580" s="27">
        <v>7577</v>
      </c>
      <c r="B7580" s="48" t="s">
        <v>17828</v>
      </c>
      <c r="C7580" s="48" t="s">
        <v>17829</v>
      </c>
      <c r="D7580" s="36" t="s">
        <v>1152</v>
      </c>
      <c r="E7580" s="55">
        <v>50000</v>
      </c>
      <c r="F7580" s="96">
        <v>43607</v>
      </c>
      <c r="G7580" s="96">
        <v>44186</v>
      </c>
      <c r="H7580" s="96">
        <v>43820</v>
      </c>
      <c r="I7580" s="96">
        <v>44002</v>
      </c>
      <c r="J7580" s="36">
        <f t="shared" si="258"/>
        <v>183</v>
      </c>
      <c r="K7580" s="36">
        <v>4.75</v>
      </c>
      <c r="L7580" s="36">
        <v>4.75</v>
      </c>
      <c r="M7580" s="38">
        <f t="shared" si="259"/>
        <v>1207.29166666667</v>
      </c>
      <c r="N7580" s="56" t="s">
        <v>17830</v>
      </c>
      <c r="O7580" s="48" t="s">
        <v>16955</v>
      </c>
    </row>
    <row r="7581" s="10" customFormat="1" ht="21" customHeight="1" spans="1:15">
      <c r="A7581" s="27">
        <v>7578</v>
      </c>
      <c r="B7581" s="48" t="s">
        <v>17831</v>
      </c>
      <c r="C7581" s="48" t="s">
        <v>17617</v>
      </c>
      <c r="D7581" s="36" t="s">
        <v>1152</v>
      </c>
      <c r="E7581" s="55">
        <v>20000</v>
      </c>
      <c r="F7581" s="96">
        <v>43608</v>
      </c>
      <c r="G7581" s="96">
        <v>44187</v>
      </c>
      <c r="H7581" s="96">
        <v>43820</v>
      </c>
      <c r="I7581" s="96">
        <v>44002</v>
      </c>
      <c r="J7581" s="36">
        <f t="shared" si="258"/>
        <v>183</v>
      </c>
      <c r="K7581" s="36">
        <v>4.75</v>
      </c>
      <c r="L7581" s="36">
        <v>4.75</v>
      </c>
      <c r="M7581" s="38">
        <f t="shared" si="259"/>
        <v>482.916666666667</v>
      </c>
      <c r="N7581" s="56" t="s">
        <v>17832</v>
      </c>
      <c r="O7581" s="48" t="s">
        <v>16955</v>
      </c>
    </row>
    <row r="7582" s="10" customFormat="1" ht="21" customHeight="1" spans="1:15">
      <c r="A7582" s="27">
        <v>7579</v>
      </c>
      <c r="B7582" s="48" t="s">
        <v>17833</v>
      </c>
      <c r="C7582" s="48" t="s">
        <v>17834</v>
      </c>
      <c r="D7582" s="36" t="s">
        <v>1152</v>
      </c>
      <c r="E7582" s="55">
        <v>50000</v>
      </c>
      <c r="F7582" s="96">
        <v>43622</v>
      </c>
      <c r="G7582" s="96">
        <v>44170</v>
      </c>
      <c r="H7582" s="96">
        <v>43820</v>
      </c>
      <c r="I7582" s="96">
        <v>44002</v>
      </c>
      <c r="J7582" s="36">
        <f t="shared" si="258"/>
        <v>183</v>
      </c>
      <c r="K7582" s="36">
        <v>4.75</v>
      </c>
      <c r="L7582" s="36">
        <v>4.75</v>
      </c>
      <c r="M7582" s="38">
        <f t="shared" si="259"/>
        <v>1207.29166666667</v>
      </c>
      <c r="N7582" s="56" t="s">
        <v>17835</v>
      </c>
      <c r="O7582" s="48" t="s">
        <v>16955</v>
      </c>
    </row>
    <row r="7583" s="10" customFormat="1" ht="21" customHeight="1" spans="1:15">
      <c r="A7583" s="27">
        <v>7580</v>
      </c>
      <c r="B7583" s="48" t="s">
        <v>17836</v>
      </c>
      <c r="C7583" s="48" t="s">
        <v>17617</v>
      </c>
      <c r="D7583" s="36" t="s">
        <v>1152</v>
      </c>
      <c r="E7583" s="55">
        <v>50000</v>
      </c>
      <c r="F7583" s="96">
        <v>43626</v>
      </c>
      <c r="G7583" s="96">
        <v>44174</v>
      </c>
      <c r="H7583" s="96">
        <v>43820</v>
      </c>
      <c r="I7583" s="96">
        <v>44002</v>
      </c>
      <c r="J7583" s="36">
        <f t="shared" si="258"/>
        <v>183</v>
      </c>
      <c r="K7583" s="36">
        <v>4.75</v>
      </c>
      <c r="L7583" s="36">
        <v>4.75</v>
      </c>
      <c r="M7583" s="38">
        <f t="shared" si="259"/>
        <v>1207.29166666667</v>
      </c>
      <c r="N7583" s="56" t="s">
        <v>17837</v>
      </c>
      <c r="O7583" s="48" t="s">
        <v>16955</v>
      </c>
    </row>
    <row r="7584" s="10" customFormat="1" ht="21" customHeight="1" spans="1:15">
      <c r="A7584" s="27">
        <v>7581</v>
      </c>
      <c r="B7584" s="48" t="s">
        <v>17838</v>
      </c>
      <c r="C7584" s="48" t="s">
        <v>17785</v>
      </c>
      <c r="D7584" s="36" t="s">
        <v>1152</v>
      </c>
      <c r="E7584" s="55">
        <v>50000</v>
      </c>
      <c r="F7584" s="96">
        <v>43626</v>
      </c>
      <c r="G7584" s="96">
        <v>44174</v>
      </c>
      <c r="H7584" s="96">
        <v>43820</v>
      </c>
      <c r="I7584" s="96">
        <v>44002</v>
      </c>
      <c r="J7584" s="36">
        <f t="shared" si="258"/>
        <v>183</v>
      </c>
      <c r="K7584" s="36">
        <v>4.75</v>
      </c>
      <c r="L7584" s="36">
        <v>4.75</v>
      </c>
      <c r="M7584" s="38">
        <f t="shared" si="259"/>
        <v>1207.29166666667</v>
      </c>
      <c r="N7584" s="56" t="s">
        <v>17839</v>
      </c>
      <c r="O7584" s="48" t="s">
        <v>16955</v>
      </c>
    </row>
    <row r="7585" s="10" customFormat="1" ht="21" customHeight="1" spans="1:15">
      <c r="A7585" s="27">
        <v>7582</v>
      </c>
      <c r="B7585" s="48" t="s">
        <v>17840</v>
      </c>
      <c r="C7585" s="48" t="s">
        <v>17841</v>
      </c>
      <c r="D7585" s="36" t="s">
        <v>1152</v>
      </c>
      <c r="E7585" s="55">
        <v>50000</v>
      </c>
      <c r="F7585" s="96">
        <v>43634</v>
      </c>
      <c r="G7585" s="96">
        <v>44182</v>
      </c>
      <c r="H7585" s="96">
        <v>43820</v>
      </c>
      <c r="I7585" s="96">
        <v>44002</v>
      </c>
      <c r="J7585" s="36">
        <f t="shared" si="258"/>
        <v>183</v>
      </c>
      <c r="K7585" s="36">
        <v>4.75</v>
      </c>
      <c r="L7585" s="36">
        <v>4.75</v>
      </c>
      <c r="M7585" s="38">
        <f t="shared" si="259"/>
        <v>1207.29166666667</v>
      </c>
      <c r="N7585" s="56" t="s">
        <v>17842</v>
      </c>
      <c r="O7585" s="48" t="s">
        <v>16955</v>
      </c>
    </row>
    <row r="7586" s="10" customFormat="1" ht="21" customHeight="1" spans="1:15">
      <c r="A7586" s="27">
        <v>7583</v>
      </c>
      <c r="B7586" s="48" t="s">
        <v>17843</v>
      </c>
      <c r="C7586" s="48" t="s">
        <v>17242</v>
      </c>
      <c r="D7586" s="36" t="s">
        <v>1152</v>
      </c>
      <c r="E7586" s="55">
        <v>50000</v>
      </c>
      <c r="F7586" s="96">
        <v>43636</v>
      </c>
      <c r="G7586" s="96">
        <v>44184</v>
      </c>
      <c r="H7586" s="96">
        <v>43820</v>
      </c>
      <c r="I7586" s="96">
        <v>44002</v>
      </c>
      <c r="J7586" s="36">
        <f t="shared" si="258"/>
        <v>183</v>
      </c>
      <c r="K7586" s="36">
        <v>4.75</v>
      </c>
      <c r="L7586" s="36">
        <v>4.75</v>
      </c>
      <c r="M7586" s="38">
        <f t="shared" si="259"/>
        <v>1207.29166666667</v>
      </c>
      <c r="N7586" s="56" t="s">
        <v>17844</v>
      </c>
      <c r="O7586" s="48" t="s">
        <v>16955</v>
      </c>
    </row>
    <row r="7587" s="10" customFormat="1" ht="21" customHeight="1" spans="1:15">
      <c r="A7587" s="27">
        <v>7584</v>
      </c>
      <c r="B7587" s="48" t="s">
        <v>17845</v>
      </c>
      <c r="C7587" s="48" t="s">
        <v>17846</v>
      </c>
      <c r="D7587" s="36" t="s">
        <v>1152</v>
      </c>
      <c r="E7587" s="55">
        <v>50000</v>
      </c>
      <c r="F7587" s="96">
        <v>43642</v>
      </c>
      <c r="G7587" s="96">
        <v>44190</v>
      </c>
      <c r="H7587" s="96">
        <v>43820</v>
      </c>
      <c r="I7587" s="96">
        <v>44002</v>
      </c>
      <c r="J7587" s="36">
        <f t="shared" si="258"/>
        <v>183</v>
      </c>
      <c r="K7587" s="36">
        <v>4.75</v>
      </c>
      <c r="L7587" s="36">
        <v>4.75</v>
      </c>
      <c r="M7587" s="38">
        <f t="shared" si="259"/>
        <v>1207.29166666667</v>
      </c>
      <c r="N7587" s="56" t="s">
        <v>17847</v>
      </c>
      <c r="O7587" s="48" t="s">
        <v>16955</v>
      </c>
    </row>
    <row r="7588" s="10" customFormat="1" ht="21" customHeight="1" spans="1:15">
      <c r="A7588" s="27">
        <v>7585</v>
      </c>
      <c r="B7588" s="48" t="s">
        <v>17848</v>
      </c>
      <c r="C7588" s="48" t="s">
        <v>17403</v>
      </c>
      <c r="D7588" s="36" t="s">
        <v>1152</v>
      </c>
      <c r="E7588" s="55">
        <v>50000</v>
      </c>
      <c r="F7588" s="96">
        <v>43643</v>
      </c>
      <c r="G7588" s="96">
        <v>44191</v>
      </c>
      <c r="H7588" s="96">
        <v>43820</v>
      </c>
      <c r="I7588" s="96">
        <v>44002</v>
      </c>
      <c r="J7588" s="36">
        <f t="shared" si="258"/>
        <v>183</v>
      </c>
      <c r="K7588" s="36">
        <v>4.75</v>
      </c>
      <c r="L7588" s="36">
        <v>4.75</v>
      </c>
      <c r="M7588" s="38">
        <f t="shared" si="259"/>
        <v>1207.29166666667</v>
      </c>
      <c r="N7588" s="56" t="s">
        <v>17849</v>
      </c>
      <c r="O7588" s="48" t="s">
        <v>16955</v>
      </c>
    </row>
    <row r="7589" s="10" customFormat="1" ht="21" customHeight="1" spans="1:15">
      <c r="A7589" s="27">
        <v>7586</v>
      </c>
      <c r="B7589" s="48" t="s">
        <v>17850</v>
      </c>
      <c r="C7589" s="48" t="s">
        <v>17851</v>
      </c>
      <c r="D7589" s="36" t="s">
        <v>1152</v>
      </c>
      <c r="E7589" s="55">
        <v>30000</v>
      </c>
      <c r="F7589" s="96">
        <v>43646</v>
      </c>
      <c r="G7589" s="96">
        <v>44194</v>
      </c>
      <c r="H7589" s="96">
        <v>43820</v>
      </c>
      <c r="I7589" s="96">
        <v>44002</v>
      </c>
      <c r="J7589" s="36">
        <f t="shared" si="258"/>
        <v>183</v>
      </c>
      <c r="K7589" s="36">
        <v>4.75</v>
      </c>
      <c r="L7589" s="36">
        <v>4.75</v>
      </c>
      <c r="M7589" s="38">
        <f t="shared" si="259"/>
        <v>724.375</v>
      </c>
      <c r="N7589" s="56" t="s">
        <v>17852</v>
      </c>
      <c r="O7589" s="48" t="s">
        <v>16955</v>
      </c>
    </row>
    <row r="7590" s="10" customFormat="1" ht="21" customHeight="1" spans="1:15">
      <c r="A7590" s="27">
        <v>7587</v>
      </c>
      <c r="B7590" s="48" t="s">
        <v>17853</v>
      </c>
      <c r="C7590" s="48" t="s">
        <v>17854</v>
      </c>
      <c r="D7590" s="36" t="s">
        <v>1152</v>
      </c>
      <c r="E7590" s="55">
        <v>50000</v>
      </c>
      <c r="F7590" s="96">
        <v>43655</v>
      </c>
      <c r="G7590" s="96">
        <v>44173</v>
      </c>
      <c r="H7590" s="96">
        <v>43820</v>
      </c>
      <c r="I7590" s="96">
        <v>44002</v>
      </c>
      <c r="J7590" s="36">
        <f t="shared" si="258"/>
        <v>183</v>
      </c>
      <c r="K7590" s="36">
        <v>4.75</v>
      </c>
      <c r="L7590" s="36">
        <v>4.75</v>
      </c>
      <c r="M7590" s="38">
        <f t="shared" si="259"/>
        <v>1207.29166666667</v>
      </c>
      <c r="N7590" s="56" t="s">
        <v>17855</v>
      </c>
      <c r="O7590" s="48" t="s">
        <v>16955</v>
      </c>
    </row>
    <row r="7591" s="10" customFormat="1" ht="21" customHeight="1" spans="1:15">
      <c r="A7591" s="27">
        <v>7588</v>
      </c>
      <c r="B7591" s="48" t="s">
        <v>17856</v>
      </c>
      <c r="C7591" s="48" t="s">
        <v>17386</v>
      </c>
      <c r="D7591" s="36" t="s">
        <v>1152</v>
      </c>
      <c r="E7591" s="55">
        <v>50000</v>
      </c>
      <c r="F7591" s="96">
        <v>43656</v>
      </c>
      <c r="G7591" s="96">
        <v>44174</v>
      </c>
      <c r="H7591" s="96">
        <v>43820</v>
      </c>
      <c r="I7591" s="96">
        <v>44002</v>
      </c>
      <c r="J7591" s="36">
        <f t="shared" si="258"/>
        <v>183</v>
      </c>
      <c r="K7591" s="36">
        <v>4.75</v>
      </c>
      <c r="L7591" s="36">
        <v>4.75</v>
      </c>
      <c r="M7591" s="38">
        <f t="shared" si="259"/>
        <v>1207.29166666667</v>
      </c>
      <c r="N7591" s="56" t="s">
        <v>17857</v>
      </c>
      <c r="O7591" s="48" t="s">
        <v>16955</v>
      </c>
    </row>
    <row r="7592" s="10" customFormat="1" ht="21" customHeight="1" spans="1:15">
      <c r="A7592" s="27">
        <v>7589</v>
      </c>
      <c r="B7592" s="48" t="s">
        <v>17858</v>
      </c>
      <c r="C7592" s="48" t="s">
        <v>16992</v>
      </c>
      <c r="D7592" s="36" t="s">
        <v>1152</v>
      </c>
      <c r="E7592" s="55">
        <v>50000</v>
      </c>
      <c r="F7592" s="96">
        <v>43667</v>
      </c>
      <c r="G7592" s="96">
        <v>44185</v>
      </c>
      <c r="H7592" s="96">
        <v>43820</v>
      </c>
      <c r="I7592" s="96">
        <v>44002</v>
      </c>
      <c r="J7592" s="36">
        <f t="shared" si="258"/>
        <v>183</v>
      </c>
      <c r="K7592" s="36">
        <v>4.75</v>
      </c>
      <c r="L7592" s="36">
        <v>4.75</v>
      </c>
      <c r="M7592" s="38">
        <f t="shared" si="259"/>
        <v>1207.29166666667</v>
      </c>
      <c r="N7592" s="56" t="s">
        <v>17859</v>
      </c>
      <c r="O7592" s="48" t="s">
        <v>16955</v>
      </c>
    </row>
    <row r="7593" s="10" customFormat="1" ht="21" customHeight="1" spans="1:15">
      <c r="A7593" s="27">
        <v>7590</v>
      </c>
      <c r="B7593" s="48" t="s">
        <v>17860</v>
      </c>
      <c r="C7593" s="48" t="s">
        <v>17861</v>
      </c>
      <c r="D7593" s="36" t="s">
        <v>1152</v>
      </c>
      <c r="E7593" s="55">
        <v>50000</v>
      </c>
      <c r="F7593" s="96">
        <v>43668</v>
      </c>
      <c r="G7593" s="96">
        <v>44186</v>
      </c>
      <c r="H7593" s="96">
        <v>43820</v>
      </c>
      <c r="I7593" s="96">
        <v>44002</v>
      </c>
      <c r="J7593" s="36">
        <f t="shared" si="258"/>
        <v>183</v>
      </c>
      <c r="K7593" s="36">
        <v>4.75</v>
      </c>
      <c r="L7593" s="36">
        <v>4.75</v>
      </c>
      <c r="M7593" s="38">
        <f t="shared" si="259"/>
        <v>1207.29166666667</v>
      </c>
      <c r="N7593" s="56" t="s">
        <v>17862</v>
      </c>
      <c r="O7593" s="48" t="s">
        <v>16955</v>
      </c>
    </row>
    <row r="7594" s="10" customFormat="1" ht="21" customHeight="1" spans="1:15">
      <c r="A7594" s="27">
        <v>7591</v>
      </c>
      <c r="B7594" s="48" t="s">
        <v>17863</v>
      </c>
      <c r="C7594" s="48" t="s">
        <v>17864</v>
      </c>
      <c r="D7594" s="36" t="s">
        <v>1152</v>
      </c>
      <c r="E7594" s="55">
        <v>50000</v>
      </c>
      <c r="F7594" s="96">
        <v>43671</v>
      </c>
      <c r="G7594" s="96">
        <v>44189</v>
      </c>
      <c r="H7594" s="96">
        <v>43820</v>
      </c>
      <c r="I7594" s="96">
        <v>44002</v>
      </c>
      <c r="J7594" s="36">
        <f t="shared" si="258"/>
        <v>183</v>
      </c>
      <c r="K7594" s="36">
        <v>4.75</v>
      </c>
      <c r="L7594" s="36">
        <v>4.75</v>
      </c>
      <c r="M7594" s="38">
        <f t="shared" si="259"/>
        <v>1207.29166666667</v>
      </c>
      <c r="N7594" s="56" t="s">
        <v>17865</v>
      </c>
      <c r="O7594" s="48" t="s">
        <v>16955</v>
      </c>
    </row>
    <row r="7595" s="10" customFormat="1" ht="21" customHeight="1" spans="1:15">
      <c r="A7595" s="27">
        <v>7592</v>
      </c>
      <c r="B7595" s="48" t="s">
        <v>17866</v>
      </c>
      <c r="C7595" s="48" t="s">
        <v>17323</v>
      </c>
      <c r="D7595" s="36" t="s">
        <v>1152</v>
      </c>
      <c r="E7595" s="55">
        <v>50000</v>
      </c>
      <c r="F7595" s="96">
        <v>43677</v>
      </c>
      <c r="G7595" s="96">
        <v>44195</v>
      </c>
      <c r="H7595" s="96">
        <v>43820</v>
      </c>
      <c r="I7595" s="96">
        <v>44002</v>
      </c>
      <c r="J7595" s="36">
        <f t="shared" si="258"/>
        <v>183</v>
      </c>
      <c r="K7595" s="36">
        <v>4.75</v>
      </c>
      <c r="L7595" s="36">
        <v>4.75</v>
      </c>
      <c r="M7595" s="38">
        <f t="shared" si="259"/>
        <v>1207.29166666667</v>
      </c>
      <c r="N7595" s="56" t="s">
        <v>17867</v>
      </c>
      <c r="O7595" s="48" t="s">
        <v>16955</v>
      </c>
    </row>
    <row r="7596" s="10" customFormat="1" ht="21" customHeight="1" spans="1:15">
      <c r="A7596" s="27">
        <v>7593</v>
      </c>
      <c r="B7596" s="48" t="s">
        <v>17868</v>
      </c>
      <c r="C7596" s="48" t="s">
        <v>17869</v>
      </c>
      <c r="D7596" s="36" t="s">
        <v>1152</v>
      </c>
      <c r="E7596" s="55">
        <v>50000</v>
      </c>
      <c r="F7596" s="96">
        <v>43679</v>
      </c>
      <c r="G7596" s="96">
        <v>44166</v>
      </c>
      <c r="H7596" s="96">
        <v>43820</v>
      </c>
      <c r="I7596" s="96">
        <v>44002</v>
      </c>
      <c r="J7596" s="36">
        <f t="shared" si="258"/>
        <v>183</v>
      </c>
      <c r="K7596" s="36">
        <v>4.75</v>
      </c>
      <c r="L7596" s="36">
        <v>4.75</v>
      </c>
      <c r="M7596" s="38">
        <f t="shared" si="259"/>
        <v>1207.29166666667</v>
      </c>
      <c r="N7596" s="56" t="s">
        <v>17870</v>
      </c>
      <c r="O7596" s="48" t="s">
        <v>16955</v>
      </c>
    </row>
    <row r="7597" s="10" customFormat="1" ht="21" customHeight="1" spans="1:15">
      <c r="A7597" s="27">
        <v>7594</v>
      </c>
      <c r="B7597" s="48" t="s">
        <v>1688</v>
      </c>
      <c r="C7597" s="48" t="s">
        <v>17088</v>
      </c>
      <c r="D7597" s="36" t="s">
        <v>1152</v>
      </c>
      <c r="E7597" s="55">
        <v>50000</v>
      </c>
      <c r="F7597" s="96">
        <v>43686</v>
      </c>
      <c r="G7597" s="96">
        <v>44173</v>
      </c>
      <c r="H7597" s="96">
        <v>43820</v>
      </c>
      <c r="I7597" s="96">
        <v>44002</v>
      </c>
      <c r="J7597" s="36">
        <f t="shared" si="258"/>
        <v>183</v>
      </c>
      <c r="K7597" s="36">
        <v>4.75</v>
      </c>
      <c r="L7597" s="36">
        <v>4.75</v>
      </c>
      <c r="M7597" s="38">
        <f t="shared" si="259"/>
        <v>1207.29166666667</v>
      </c>
      <c r="N7597" s="56" t="s">
        <v>17871</v>
      </c>
      <c r="O7597" s="48" t="s">
        <v>16955</v>
      </c>
    </row>
    <row r="7598" s="10" customFormat="1" ht="21" customHeight="1" spans="1:15">
      <c r="A7598" s="27">
        <v>7595</v>
      </c>
      <c r="B7598" s="48" t="s">
        <v>17872</v>
      </c>
      <c r="C7598" s="48" t="s">
        <v>16953</v>
      </c>
      <c r="D7598" s="36" t="s">
        <v>1152</v>
      </c>
      <c r="E7598" s="55">
        <v>40000</v>
      </c>
      <c r="F7598" s="96">
        <v>43690</v>
      </c>
      <c r="G7598" s="96">
        <v>44177</v>
      </c>
      <c r="H7598" s="96">
        <v>43820</v>
      </c>
      <c r="I7598" s="96">
        <v>44002</v>
      </c>
      <c r="J7598" s="36">
        <f t="shared" si="258"/>
        <v>183</v>
      </c>
      <c r="K7598" s="36">
        <v>4.75</v>
      </c>
      <c r="L7598" s="36">
        <v>4.75</v>
      </c>
      <c r="M7598" s="38">
        <f t="shared" si="259"/>
        <v>965.833333333333</v>
      </c>
      <c r="N7598" s="56" t="s">
        <v>17873</v>
      </c>
      <c r="O7598" s="48" t="s">
        <v>16955</v>
      </c>
    </row>
    <row r="7599" s="10" customFormat="1" ht="21" customHeight="1" spans="1:15">
      <c r="A7599" s="27">
        <v>7596</v>
      </c>
      <c r="B7599" s="48" t="s">
        <v>17874</v>
      </c>
      <c r="C7599" s="48" t="s">
        <v>16992</v>
      </c>
      <c r="D7599" s="36" t="s">
        <v>1152</v>
      </c>
      <c r="E7599" s="55">
        <v>40000</v>
      </c>
      <c r="F7599" s="96">
        <v>43690</v>
      </c>
      <c r="G7599" s="96">
        <v>44177</v>
      </c>
      <c r="H7599" s="96">
        <v>43820</v>
      </c>
      <c r="I7599" s="96">
        <v>44002</v>
      </c>
      <c r="J7599" s="36">
        <f t="shared" si="258"/>
        <v>183</v>
      </c>
      <c r="K7599" s="36">
        <v>4.75</v>
      </c>
      <c r="L7599" s="36">
        <v>4.75</v>
      </c>
      <c r="M7599" s="38">
        <f t="shared" si="259"/>
        <v>965.833333333333</v>
      </c>
      <c r="N7599" s="56" t="s">
        <v>17875</v>
      </c>
      <c r="O7599" s="48" t="s">
        <v>16955</v>
      </c>
    </row>
    <row r="7600" s="10" customFormat="1" ht="21" customHeight="1" spans="1:15">
      <c r="A7600" s="27">
        <v>7597</v>
      </c>
      <c r="B7600" s="48" t="s">
        <v>17876</v>
      </c>
      <c r="C7600" s="48" t="s">
        <v>17877</v>
      </c>
      <c r="D7600" s="36" t="s">
        <v>1152</v>
      </c>
      <c r="E7600" s="55">
        <v>50000</v>
      </c>
      <c r="F7600" s="96">
        <v>43692</v>
      </c>
      <c r="G7600" s="96">
        <v>44179</v>
      </c>
      <c r="H7600" s="96">
        <v>43820</v>
      </c>
      <c r="I7600" s="96">
        <v>44002</v>
      </c>
      <c r="J7600" s="36">
        <f t="shared" si="258"/>
        <v>183</v>
      </c>
      <c r="K7600" s="36">
        <v>4.75</v>
      </c>
      <c r="L7600" s="36">
        <v>4.75</v>
      </c>
      <c r="M7600" s="38">
        <f t="shared" si="259"/>
        <v>1207.29166666667</v>
      </c>
      <c r="N7600" s="56" t="s">
        <v>17878</v>
      </c>
      <c r="O7600" s="48" t="s">
        <v>16955</v>
      </c>
    </row>
    <row r="7601" s="10" customFormat="1" ht="21" customHeight="1" spans="1:15">
      <c r="A7601" s="27">
        <v>7598</v>
      </c>
      <c r="B7601" s="48" t="s">
        <v>17879</v>
      </c>
      <c r="C7601" s="48" t="s">
        <v>17242</v>
      </c>
      <c r="D7601" s="36" t="s">
        <v>1152</v>
      </c>
      <c r="E7601" s="55">
        <v>50000</v>
      </c>
      <c r="F7601" s="96">
        <v>43693</v>
      </c>
      <c r="G7601" s="96">
        <v>44180</v>
      </c>
      <c r="H7601" s="96">
        <v>43820</v>
      </c>
      <c r="I7601" s="96">
        <v>44002</v>
      </c>
      <c r="J7601" s="36">
        <f t="shared" si="258"/>
        <v>183</v>
      </c>
      <c r="K7601" s="36">
        <v>4.75</v>
      </c>
      <c r="L7601" s="36">
        <v>4.75</v>
      </c>
      <c r="M7601" s="38">
        <f t="shared" si="259"/>
        <v>1207.29166666667</v>
      </c>
      <c r="N7601" s="56" t="s">
        <v>17880</v>
      </c>
      <c r="O7601" s="48" t="s">
        <v>16955</v>
      </c>
    </row>
    <row r="7602" s="10" customFormat="1" ht="21" customHeight="1" spans="1:15">
      <c r="A7602" s="27">
        <v>7599</v>
      </c>
      <c r="B7602" s="48" t="s">
        <v>17881</v>
      </c>
      <c r="C7602" s="48" t="s">
        <v>17882</v>
      </c>
      <c r="D7602" s="36" t="s">
        <v>1152</v>
      </c>
      <c r="E7602" s="55">
        <v>40000</v>
      </c>
      <c r="F7602" s="96">
        <v>43696</v>
      </c>
      <c r="G7602" s="96">
        <v>44183</v>
      </c>
      <c r="H7602" s="96">
        <v>43820</v>
      </c>
      <c r="I7602" s="96">
        <v>44002</v>
      </c>
      <c r="J7602" s="36">
        <f t="shared" si="258"/>
        <v>183</v>
      </c>
      <c r="K7602" s="36">
        <v>4.75</v>
      </c>
      <c r="L7602" s="36">
        <v>4.75</v>
      </c>
      <c r="M7602" s="38">
        <f t="shared" si="259"/>
        <v>965.833333333333</v>
      </c>
      <c r="N7602" s="56" t="s">
        <v>17883</v>
      </c>
      <c r="O7602" s="48" t="s">
        <v>16955</v>
      </c>
    </row>
    <row r="7603" s="10" customFormat="1" ht="21" customHeight="1" spans="1:15">
      <c r="A7603" s="27">
        <v>7600</v>
      </c>
      <c r="B7603" s="48" t="s">
        <v>17884</v>
      </c>
      <c r="C7603" s="48" t="s">
        <v>17885</v>
      </c>
      <c r="D7603" s="36" t="s">
        <v>1152</v>
      </c>
      <c r="E7603" s="55">
        <v>50000</v>
      </c>
      <c r="F7603" s="96">
        <v>43696</v>
      </c>
      <c r="G7603" s="96">
        <v>44183</v>
      </c>
      <c r="H7603" s="96">
        <v>43820</v>
      </c>
      <c r="I7603" s="96">
        <v>44002</v>
      </c>
      <c r="J7603" s="36">
        <f t="shared" si="258"/>
        <v>183</v>
      </c>
      <c r="K7603" s="36">
        <v>4.75</v>
      </c>
      <c r="L7603" s="36">
        <v>4.75</v>
      </c>
      <c r="M7603" s="38">
        <f t="shared" si="259"/>
        <v>1207.29166666667</v>
      </c>
      <c r="N7603" s="56" t="s">
        <v>17886</v>
      </c>
      <c r="O7603" s="48" t="s">
        <v>16955</v>
      </c>
    </row>
    <row r="7604" s="10" customFormat="1" ht="21" customHeight="1" spans="1:15">
      <c r="A7604" s="27">
        <v>7601</v>
      </c>
      <c r="B7604" s="48" t="s">
        <v>17887</v>
      </c>
      <c r="C7604" s="48" t="s">
        <v>17888</v>
      </c>
      <c r="D7604" s="36" t="s">
        <v>1152</v>
      </c>
      <c r="E7604" s="55">
        <v>50000</v>
      </c>
      <c r="F7604" s="96">
        <v>43696</v>
      </c>
      <c r="G7604" s="96">
        <v>44183</v>
      </c>
      <c r="H7604" s="96">
        <v>43820</v>
      </c>
      <c r="I7604" s="96">
        <v>44002</v>
      </c>
      <c r="J7604" s="36">
        <f t="shared" si="258"/>
        <v>183</v>
      </c>
      <c r="K7604" s="36">
        <v>4.75</v>
      </c>
      <c r="L7604" s="36">
        <v>4.75</v>
      </c>
      <c r="M7604" s="38">
        <f t="shared" si="259"/>
        <v>1207.29166666667</v>
      </c>
      <c r="N7604" s="56" t="s">
        <v>17889</v>
      </c>
      <c r="O7604" s="48" t="s">
        <v>16955</v>
      </c>
    </row>
    <row r="7605" s="10" customFormat="1" ht="21" customHeight="1" spans="1:15">
      <c r="A7605" s="27">
        <v>7602</v>
      </c>
      <c r="B7605" s="48" t="s">
        <v>13916</v>
      </c>
      <c r="C7605" s="48" t="s">
        <v>17350</v>
      </c>
      <c r="D7605" s="36" t="s">
        <v>1152</v>
      </c>
      <c r="E7605" s="55">
        <v>50000</v>
      </c>
      <c r="F7605" s="96">
        <v>43696</v>
      </c>
      <c r="G7605" s="96">
        <v>44183</v>
      </c>
      <c r="H7605" s="96">
        <v>43820</v>
      </c>
      <c r="I7605" s="96">
        <v>44002</v>
      </c>
      <c r="J7605" s="36">
        <f t="shared" si="258"/>
        <v>183</v>
      </c>
      <c r="K7605" s="36">
        <v>4.75</v>
      </c>
      <c r="L7605" s="36">
        <v>4.75</v>
      </c>
      <c r="M7605" s="38">
        <f t="shared" si="259"/>
        <v>1207.29166666667</v>
      </c>
      <c r="N7605" s="56" t="s">
        <v>17890</v>
      </c>
      <c r="O7605" s="48" t="s">
        <v>16955</v>
      </c>
    </row>
    <row r="7606" s="10" customFormat="1" ht="21" customHeight="1" spans="1:15">
      <c r="A7606" s="27">
        <v>7603</v>
      </c>
      <c r="B7606" s="48" t="s">
        <v>17891</v>
      </c>
      <c r="C7606" s="48" t="s">
        <v>17350</v>
      </c>
      <c r="D7606" s="36" t="s">
        <v>1152</v>
      </c>
      <c r="E7606" s="55">
        <v>50000</v>
      </c>
      <c r="F7606" s="96">
        <v>43696</v>
      </c>
      <c r="G7606" s="96">
        <v>44183</v>
      </c>
      <c r="H7606" s="96">
        <v>43820</v>
      </c>
      <c r="I7606" s="96">
        <v>44002</v>
      </c>
      <c r="J7606" s="36">
        <f t="shared" si="258"/>
        <v>183</v>
      </c>
      <c r="K7606" s="36">
        <v>4.75</v>
      </c>
      <c r="L7606" s="36">
        <v>4.75</v>
      </c>
      <c r="M7606" s="38">
        <f t="shared" si="259"/>
        <v>1207.29166666667</v>
      </c>
      <c r="N7606" s="56" t="s">
        <v>17892</v>
      </c>
      <c r="O7606" s="48" t="s">
        <v>16955</v>
      </c>
    </row>
    <row r="7607" s="10" customFormat="1" ht="21" customHeight="1" spans="1:15">
      <c r="A7607" s="27">
        <v>7604</v>
      </c>
      <c r="B7607" s="48" t="s">
        <v>17893</v>
      </c>
      <c r="C7607" s="48" t="s">
        <v>17894</v>
      </c>
      <c r="D7607" s="36" t="s">
        <v>1152</v>
      </c>
      <c r="E7607" s="55">
        <v>30000</v>
      </c>
      <c r="F7607" s="96">
        <v>43697</v>
      </c>
      <c r="G7607" s="96">
        <v>44062</v>
      </c>
      <c r="H7607" s="96">
        <v>43820</v>
      </c>
      <c r="I7607" s="96">
        <v>44002</v>
      </c>
      <c r="J7607" s="36">
        <f t="shared" si="258"/>
        <v>183</v>
      </c>
      <c r="K7607" s="46">
        <v>4.35</v>
      </c>
      <c r="L7607" s="46">
        <v>4.35</v>
      </c>
      <c r="M7607" s="38">
        <f t="shared" si="259"/>
        <v>663.375</v>
      </c>
      <c r="N7607" s="56" t="s">
        <v>17895</v>
      </c>
      <c r="O7607" s="48" t="s">
        <v>16955</v>
      </c>
    </row>
    <row r="7608" s="10" customFormat="1" ht="21" customHeight="1" spans="1:15">
      <c r="A7608" s="27">
        <v>7605</v>
      </c>
      <c r="B7608" s="48" t="s">
        <v>17896</v>
      </c>
      <c r="C7608" s="48" t="s">
        <v>17897</v>
      </c>
      <c r="D7608" s="36" t="s">
        <v>1152</v>
      </c>
      <c r="E7608" s="55">
        <v>25000</v>
      </c>
      <c r="F7608" s="96">
        <v>43697</v>
      </c>
      <c r="G7608" s="96">
        <v>44062</v>
      </c>
      <c r="H7608" s="96">
        <v>43820</v>
      </c>
      <c r="I7608" s="96">
        <v>44002</v>
      </c>
      <c r="J7608" s="36">
        <f t="shared" si="258"/>
        <v>183</v>
      </c>
      <c r="K7608" s="46">
        <v>4.35</v>
      </c>
      <c r="L7608" s="46">
        <v>4.35</v>
      </c>
      <c r="M7608" s="38">
        <f t="shared" si="259"/>
        <v>552.8125</v>
      </c>
      <c r="N7608" s="56" t="s">
        <v>17898</v>
      </c>
      <c r="O7608" s="48" t="s">
        <v>16955</v>
      </c>
    </row>
    <row r="7609" s="10" customFormat="1" ht="21" customHeight="1" spans="1:15">
      <c r="A7609" s="27">
        <v>7606</v>
      </c>
      <c r="B7609" s="48" t="s">
        <v>17899</v>
      </c>
      <c r="C7609" s="48" t="s">
        <v>17011</v>
      </c>
      <c r="D7609" s="36" t="s">
        <v>1152</v>
      </c>
      <c r="E7609" s="55">
        <v>40000</v>
      </c>
      <c r="F7609" s="96">
        <v>43697</v>
      </c>
      <c r="G7609" s="96">
        <v>44154</v>
      </c>
      <c r="H7609" s="96">
        <v>43820</v>
      </c>
      <c r="I7609" s="96">
        <v>44002</v>
      </c>
      <c r="J7609" s="36">
        <f t="shared" si="258"/>
        <v>183</v>
      </c>
      <c r="K7609" s="36">
        <v>4.75</v>
      </c>
      <c r="L7609" s="36">
        <v>4.75</v>
      </c>
      <c r="M7609" s="38">
        <f t="shared" si="259"/>
        <v>965.833333333333</v>
      </c>
      <c r="N7609" s="56" t="s">
        <v>17900</v>
      </c>
      <c r="O7609" s="48" t="s">
        <v>16955</v>
      </c>
    </row>
    <row r="7610" s="10" customFormat="1" ht="21" customHeight="1" spans="1:15">
      <c r="A7610" s="27">
        <v>7607</v>
      </c>
      <c r="B7610" s="48" t="s">
        <v>17901</v>
      </c>
      <c r="C7610" s="48" t="s">
        <v>16959</v>
      </c>
      <c r="D7610" s="36" t="s">
        <v>1152</v>
      </c>
      <c r="E7610" s="55">
        <v>50000</v>
      </c>
      <c r="F7610" s="96">
        <v>43697</v>
      </c>
      <c r="G7610" s="96">
        <v>44184</v>
      </c>
      <c r="H7610" s="96">
        <v>43820</v>
      </c>
      <c r="I7610" s="96">
        <v>44002</v>
      </c>
      <c r="J7610" s="36">
        <f t="shared" si="258"/>
        <v>183</v>
      </c>
      <c r="K7610" s="36">
        <v>4.75</v>
      </c>
      <c r="L7610" s="36">
        <v>4.75</v>
      </c>
      <c r="M7610" s="38">
        <f t="shared" si="259"/>
        <v>1207.29166666667</v>
      </c>
      <c r="N7610" s="56" t="s">
        <v>17902</v>
      </c>
      <c r="O7610" s="48" t="s">
        <v>16955</v>
      </c>
    </row>
    <row r="7611" s="10" customFormat="1" ht="21" customHeight="1" spans="1:15">
      <c r="A7611" s="27">
        <v>7608</v>
      </c>
      <c r="B7611" s="48" t="s">
        <v>17903</v>
      </c>
      <c r="C7611" s="48" t="s">
        <v>17904</v>
      </c>
      <c r="D7611" s="36" t="s">
        <v>1152</v>
      </c>
      <c r="E7611" s="55">
        <v>50000</v>
      </c>
      <c r="F7611" s="96">
        <v>43697</v>
      </c>
      <c r="G7611" s="96">
        <v>44184</v>
      </c>
      <c r="H7611" s="96">
        <v>43820</v>
      </c>
      <c r="I7611" s="96">
        <v>44002</v>
      </c>
      <c r="J7611" s="36">
        <f t="shared" si="258"/>
        <v>183</v>
      </c>
      <c r="K7611" s="36">
        <v>4.75</v>
      </c>
      <c r="L7611" s="36">
        <v>4.75</v>
      </c>
      <c r="M7611" s="38">
        <f t="shared" si="259"/>
        <v>1207.29166666667</v>
      </c>
      <c r="N7611" s="56" t="s">
        <v>17905</v>
      </c>
      <c r="O7611" s="48" t="s">
        <v>16955</v>
      </c>
    </row>
    <row r="7612" s="10" customFormat="1" ht="21" customHeight="1" spans="1:15">
      <c r="A7612" s="27">
        <v>7609</v>
      </c>
      <c r="B7612" s="48" t="s">
        <v>17906</v>
      </c>
      <c r="C7612" s="48" t="s">
        <v>17245</v>
      </c>
      <c r="D7612" s="36" t="s">
        <v>1152</v>
      </c>
      <c r="E7612" s="55">
        <v>50000</v>
      </c>
      <c r="F7612" s="96">
        <v>43698</v>
      </c>
      <c r="G7612" s="96">
        <v>44185</v>
      </c>
      <c r="H7612" s="96">
        <v>43820</v>
      </c>
      <c r="I7612" s="96">
        <v>44002</v>
      </c>
      <c r="J7612" s="36">
        <f t="shared" si="258"/>
        <v>183</v>
      </c>
      <c r="K7612" s="36">
        <v>4.75</v>
      </c>
      <c r="L7612" s="36">
        <v>4.75</v>
      </c>
      <c r="M7612" s="38">
        <f t="shared" si="259"/>
        <v>1207.29166666667</v>
      </c>
      <c r="N7612" s="56" t="s">
        <v>17907</v>
      </c>
      <c r="O7612" s="48" t="s">
        <v>16955</v>
      </c>
    </row>
    <row r="7613" s="10" customFormat="1" ht="21" customHeight="1" spans="1:15">
      <c r="A7613" s="27">
        <v>7610</v>
      </c>
      <c r="B7613" s="48" t="s">
        <v>17908</v>
      </c>
      <c r="C7613" s="48" t="s">
        <v>17909</v>
      </c>
      <c r="D7613" s="36" t="s">
        <v>1152</v>
      </c>
      <c r="E7613" s="55">
        <v>50000</v>
      </c>
      <c r="F7613" s="96">
        <v>43699</v>
      </c>
      <c r="G7613" s="96">
        <v>44186</v>
      </c>
      <c r="H7613" s="96">
        <v>43820</v>
      </c>
      <c r="I7613" s="96">
        <v>44002</v>
      </c>
      <c r="J7613" s="36">
        <f t="shared" si="258"/>
        <v>183</v>
      </c>
      <c r="K7613" s="36">
        <v>4.75</v>
      </c>
      <c r="L7613" s="36">
        <v>4.75</v>
      </c>
      <c r="M7613" s="38">
        <f t="shared" si="259"/>
        <v>1207.29166666667</v>
      </c>
      <c r="N7613" s="56" t="s">
        <v>17910</v>
      </c>
      <c r="O7613" s="48" t="s">
        <v>16955</v>
      </c>
    </row>
    <row r="7614" s="10" customFormat="1" ht="21" customHeight="1" spans="1:15">
      <c r="A7614" s="27">
        <v>7611</v>
      </c>
      <c r="B7614" s="48" t="s">
        <v>17911</v>
      </c>
      <c r="C7614" s="48" t="s">
        <v>17912</v>
      </c>
      <c r="D7614" s="36" t="s">
        <v>1152</v>
      </c>
      <c r="E7614" s="55">
        <v>50000</v>
      </c>
      <c r="F7614" s="96">
        <v>43700</v>
      </c>
      <c r="G7614" s="96">
        <v>44187</v>
      </c>
      <c r="H7614" s="96">
        <v>43820</v>
      </c>
      <c r="I7614" s="96">
        <v>44002</v>
      </c>
      <c r="J7614" s="36">
        <f t="shared" si="258"/>
        <v>183</v>
      </c>
      <c r="K7614" s="36">
        <v>4.75</v>
      </c>
      <c r="L7614" s="36">
        <v>4.75</v>
      </c>
      <c r="M7614" s="38">
        <f t="shared" si="259"/>
        <v>1207.29166666667</v>
      </c>
      <c r="N7614" s="56" t="s">
        <v>17913</v>
      </c>
      <c r="O7614" s="48" t="s">
        <v>16955</v>
      </c>
    </row>
    <row r="7615" s="10" customFormat="1" ht="21" customHeight="1" spans="1:15">
      <c r="A7615" s="27">
        <v>7612</v>
      </c>
      <c r="B7615" s="48" t="s">
        <v>17914</v>
      </c>
      <c r="C7615" s="48" t="s">
        <v>17350</v>
      </c>
      <c r="D7615" s="36" t="s">
        <v>1152</v>
      </c>
      <c r="E7615" s="55">
        <v>50000</v>
      </c>
      <c r="F7615" s="96">
        <v>43700</v>
      </c>
      <c r="G7615" s="96">
        <v>44187</v>
      </c>
      <c r="H7615" s="96">
        <v>43820</v>
      </c>
      <c r="I7615" s="96">
        <v>44002</v>
      </c>
      <c r="J7615" s="36">
        <f t="shared" si="258"/>
        <v>183</v>
      </c>
      <c r="K7615" s="36">
        <v>4.75</v>
      </c>
      <c r="L7615" s="36">
        <v>4.75</v>
      </c>
      <c r="M7615" s="38">
        <f t="shared" si="259"/>
        <v>1207.29166666667</v>
      </c>
      <c r="N7615" s="56" t="s">
        <v>17915</v>
      </c>
      <c r="O7615" s="48" t="s">
        <v>16955</v>
      </c>
    </row>
    <row r="7616" s="10" customFormat="1" ht="21" customHeight="1" spans="1:15">
      <c r="A7616" s="27">
        <v>7613</v>
      </c>
      <c r="B7616" s="48" t="s">
        <v>17916</v>
      </c>
      <c r="C7616" s="48" t="s">
        <v>17011</v>
      </c>
      <c r="D7616" s="36" t="s">
        <v>1152</v>
      </c>
      <c r="E7616" s="55">
        <v>40000</v>
      </c>
      <c r="F7616" s="96">
        <v>43701</v>
      </c>
      <c r="G7616" s="96">
        <v>44188</v>
      </c>
      <c r="H7616" s="96">
        <v>43820</v>
      </c>
      <c r="I7616" s="96">
        <v>44002</v>
      </c>
      <c r="J7616" s="36">
        <f t="shared" si="258"/>
        <v>183</v>
      </c>
      <c r="K7616" s="36">
        <v>4.75</v>
      </c>
      <c r="L7616" s="36">
        <v>4.75</v>
      </c>
      <c r="M7616" s="38">
        <f t="shared" si="259"/>
        <v>965.833333333333</v>
      </c>
      <c r="N7616" s="56" t="s">
        <v>17917</v>
      </c>
      <c r="O7616" s="48" t="s">
        <v>16955</v>
      </c>
    </row>
    <row r="7617" s="10" customFormat="1" ht="21" customHeight="1" spans="1:15">
      <c r="A7617" s="27">
        <v>7614</v>
      </c>
      <c r="B7617" s="48" t="s">
        <v>17918</v>
      </c>
      <c r="C7617" s="48" t="s">
        <v>16968</v>
      </c>
      <c r="D7617" s="36" t="s">
        <v>1152</v>
      </c>
      <c r="E7617" s="55">
        <v>50000</v>
      </c>
      <c r="F7617" s="96">
        <v>43701</v>
      </c>
      <c r="G7617" s="96">
        <v>44188</v>
      </c>
      <c r="H7617" s="96">
        <v>43820</v>
      </c>
      <c r="I7617" s="96">
        <v>44002</v>
      </c>
      <c r="J7617" s="36">
        <f t="shared" si="258"/>
        <v>183</v>
      </c>
      <c r="K7617" s="36">
        <v>4.75</v>
      </c>
      <c r="L7617" s="36">
        <v>4.75</v>
      </c>
      <c r="M7617" s="38">
        <f t="shared" si="259"/>
        <v>1207.29166666667</v>
      </c>
      <c r="N7617" s="56" t="s">
        <v>17919</v>
      </c>
      <c r="O7617" s="48" t="s">
        <v>16955</v>
      </c>
    </row>
    <row r="7618" s="10" customFormat="1" ht="21" customHeight="1" spans="1:15">
      <c r="A7618" s="27">
        <v>7615</v>
      </c>
      <c r="B7618" s="48" t="s">
        <v>17920</v>
      </c>
      <c r="C7618" s="48" t="s">
        <v>17011</v>
      </c>
      <c r="D7618" s="36" t="s">
        <v>1152</v>
      </c>
      <c r="E7618" s="55">
        <v>50000</v>
      </c>
      <c r="F7618" s="96">
        <v>43704</v>
      </c>
      <c r="G7618" s="96">
        <v>44161</v>
      </c>
      <c r="H7618" s="96">
        <v>43820</v>
      </c>
      <c r="I7618" s="96">
        <v>44002</v>
      </c>
      <c r="J7618" s="36">
        <f t="shared" si="258"/>
        <v>183</v>
      </c>
      <c r="K7618" s="36">
        <v>4.75</v>
      </c>
      <c r="L7618" s="36">
        <v>4.75</v>
      </c>
      <c r="M7618" s="38">
        <f t="shared" si="259"/>
        <v>1207.29166666667</v>
      </c>
      <c r="N7618" s="56" t="s">
        <v>17921</v>
      </c>
      <c r="O7618" s="48" t="s">
        <v>16955</v>
      </c>
    </row>
    <row r="7619" s="10" customFormat="1" ht="21" customHeight="1" spans="1:15">
      <c r="A7619" s="27">
        <v>7616</v>
      </c>
      <c r="B7619" s="48" t="s">
        <v>17922</v>
      </c>
      <c r="C7619" s="48" t="s">
        <v>17923</v>
      </c>
      <c r="D7619" s="36" t="s">
        <v>1152</v>
      </c>
      <c r="E7619" s="55">
        <v>50000</v>
      </c>
      <c r="F7619" s="96">
        <v>43704</v>
      </c>
      <c r="G7619" s="96">
        <v>44191</v>
      </c>
      <c r="H7619" s="96">
        <v>43820</v>
      </c>
      <c r="I7619" s="96">
        <v>44002</v>
      </c>
      <c r="J7619" s="36">
        <f t="shared" si="258"/>
        <v>183</v>
      </c>
      <c r="K7619" s="36">
        <v>4.75</v>
      </c>
      <c r="L7619" s="36">
        <v>4.75</v>
      </c>
      <c r="M7619" s="38">
        <f t="shared" si="259"/>
        <v>1207.29166666667</v>
      </c>
      <c r="N7619" s="56" t="s">
        <v>17924</v>
      </c>
      <c r="O7619" s="48" t="s">
        <v>16955</v>
      </c>
    </row>
    <row r="7620" s="10" customFormat="1" ht="21" customHeight="1" spans="1:15">
      <c r="A7620" s="27">
        <v>7617</v>
      </c>
      <c r="B7620" s="48" t="s">
        <v>17925</v>
      </c>
      <c r="C7620" s="48" t="s">
        <v>17926</v>
      </c>
      <c r="D7620" s="36" t="s">
        <v>1152</v>
      </c>
      <c r="E7620" s="55">
        <v>50000</v>
      </c>
      <c r="F7620" s="96">
        <v>43705</v>
      </c>
      <c r="G7620" s="96">
        <v>44070</v>
      </c>
      <c r="H7620" s="96">
        <v>43820</v>
      </c>
      <c r="I7620" s="96">
        <v>44002</v>
      </c>
      <c r="J7620" s="36">
        <f t="shared" ref="J7620:J7683" si="260">I7620-H7620+1</f>
        <v>183</v>
      </c>
      <c r="K7620" s="46">
        <v>4.35</v>
      </c>
      <c r="L7620" s="46">
        <v>4.35</v>
      </c>
      <c r="M7620" s="38">
        <f t="shared" ref="M7620:M7683" si="261">E7620*J7620*L7620/12/30/100</f>
        <v>1105.625</v>
      </c>
      <c r="N7620" s="56" t="s">
        <v>17927</v>
      </c>
      <c r="O7620" s="48" t="s">
        <v>16955</v>
      </c>
    </row>
    <row r="7621" s="10" customFormat="1" ht="21" customHeight="1" spans="1:15">
      <c r="A7621" s="27">
        <v>7618</v>
      </c>
      <c r="B7621" s="48" t="s">
        <v>17928</v>
      </c>
      <c r="C7621" s="48" t="s">
        <v>17929</v>
      </c>
      <c r="D7621" s="36" t="s">
        <v>1152</v>
      </c>
      <c r="E7621" s="55">
        <v>50000</v>
      </c>
      <c r="F7621" s="96">
        <v>43706</v>
      </c>
      <c r="G7621" s="96">
        <v>44193</v>
      </c>
      <c r="H7621" s="96">
        <v>43820</v>
      </c>
      <c r="I7621" s="96">
        <v>44002</v>
      </c>
      <c r="J7621" s="36">
        <f t="shared" si="260"/>
        <v>183</v>
      </c>
      <c r="K7621" s="36">
        <v>4.75</v>
      </c>
      <c r="L7621" s="36">
        <v>4.75</v>
      </c>
      <c r="M7621" s="38">
        <f t="shared" si="261"/>
        <v>1207.29166666667</v>
      </c>
      <c r="N7621" s="56" t="s">
        <v>17930</v>
      </c>
      <c r="O7621" s="48" t="s">
        <v>16955</v>
      </c>
    </row>
    <row r="7622" s="10" customFormat="1" ht="21" customHeight="1" spans="1:15">
      <c r="A7622" s="27">
        <v>7619</v>
      </c>
      <c r="B7622" s="48" t="s">
        <v>17931</v>
      </c>
      <c r="C7622" s="48" t="s">
        <v>16971</v>
      </c>
      <c r="D7622" s="36" t="s">
        <v>1152</v>
      </c>
      <c r="E7622" s="55">
        <v>50000</v>
      </c>
      <c r="F7622" s="96">
        <v>43707</v>
      </c>
      <c r="G7622" s="96">
        <v>44164</v>
      </c>
      <c r="H7622" s="96">
        <v>43820</v>
      </c>
      <c r="I7622" s="96">
        <v>44002</v>
      </c>
      <c r="J7622" s="36">
        <f t="shared" si="260"/>
        <v>183</v>
      </c>
      <c r="K7622" s="36">
        <v>4.75</v>
      </c>
      <c r="L7622" s="36">
        <v>4.75</v>
      </c>
      <c r="M7622" s="38">
        <f t="shared" si="261"/>
        <v>1207.29166666667</v>
      </c>
      <c r="N7622" s="56" t="s">
        <v>17932</v>
      </c>
      <c r="O7622" s="48" t="s">
        <v>16955</v>
      </c>
    </row>
    <row r="7623" s="10" customFormat="1" ht="21" customHeight="1" spans="1:15">
      <c r="A7623" s="27">
        <v>7620</v>
      </c>
      <c r="B7623" s="48" t="s">
        <v>17933</v>
      </c>
      <c r="C7623" s="48" t="s">
        <v>17088</v>
      </c>
      <c r="D7623" s="36" t="s">
        <v>1152</v>
      </c>
      <c r="E7623" s="55">
        <v>33000</v>
      </c>
      <c r="F7623" s="96">
        <v>43708</v>
      </c>
      <c r="G7623" s="96">
        <v>44164</v>
      </c>
      <c r="H7623" s="96">
        <v>43820</v>
      </c>
      <c r="I7623" s="96">
        <v>44002</v>
      </c>
      <c r="J7623" s="36">
        <f t="shared" si="260"/>
        <v>183</v>
      </c>
      <c r="K7623" s="36">
        <v>4.75</v>
      </c>
      <c r="L7623" s="36">
        <v>4.75</v>
      </c>
      <c r="M7623" s="38">
        <f t="shared" si="261"/>
        <v>796.8125</v>
      </c>
      <c r="N7623" s="56" t="s">
        <v>17934</v>
      </c>
      <c r="O7623" s="48" t="s">
        <v>16955</v>
      </c>
    </row>
    <row r="7624" s="10" customFormat="1" ht="21" customHeight="1" spans="1:15">
      <c r="A7624" s="27">
        <v>7621</v>
      </c>
      <c r="B7624" s="48" t="s">
        <v>17935</v>
      </c>
      <c r="C7624" s="48" t="s">
        <v>17361</v>
      </c>
      <c r="D7624" s="36" t="s">
        <v>1152</v>
      </c>
      <c r="E7624" s="55">
        <v>50000</v>
      </c>
      <c r="F7624" s="96">
        <v>43710</v>
      </c>
      <c r="G7624" s="96">
        <v>44166</v>
      </c>
      <c r="H7624" s="96">
        <v>43820</v>
      </c>
      <c r="I7624" s="96">
        <v>44002</v>
      </c>
      <c r="J7624" s="36">
        <f t="shared" si="260"/>
        <v>183</v>
      </c>
      <c r="K7624" s="36">
        <v>4.75</v>
      </c>
      <c r="L7624" s="36">
        <v>4.75</v>
      </c>
      <c r="M7624" s="38">
        <f t="shared" si="261"/>
        <v>1207.29166666667</v>
      </c>
      <c r="N7624" s="56" t="s">
        <v>17936</v>
      </c>
      <c r="O7624" s="48" t="s">
        <v>16955</v>
      </c>
    </row>
    <row r="7625" s="10" customFormat="1" ht="21" customHeight="1" spans="1:15">
      <c r="A7625" s="27">
        <v>7622</v>
      </c>
      <c r="B7625" s="48" t="s">
        <v>17937</v>
      </c>
      <c r="C7625" s="48" t="s">
        <v>17403</v>
      </c>
      <c r="D7625" s="36" t="s">
        <v>1152</v>
      </c>
      <c r="E7625" s="55">
        <v>50000</v>
      </c>
      <c r="F7625" s="96">
        <v>43710</v>
      </c>
      <c r="G7625" s="96">
        <v>44166</v>
      </c>
      <c r="H7625" s="96">
        <v>43820</v>
      </c>
      <c r="I7625" s="96">
        <v>44002</v>
      </c>
      <c r="J7625" s="36">
        <f t="shared" si="260"/>
        <v>183</v>
      </c>
      <c r="K7625" s="36">
        <v>4.75</v>
      </c>
      <c r="L7625" s="36">
        <v>4.75</v>
      </c>
      <c r="M7625" s="38">
        <f t="shared" si="261"/>
        <v>1207.29166666667</v>
      </c>
      <c r="N7625" s="56" t="s">
        <v>17938</v>
      </c>
      <c r="O7625" s="48" t="s">
        <v>16955</v>
      </c>
    </row>
    <row r="7626" s="10" customFormat="1" ht="21" customHeight="1" spans="1:15">
      <c r="A7626" s="27">
        <v>7623</v>
      </c>
      <c r="B7626" s="48" t="s">
        <v>11091</v>
      </c>
      <c r="C7626" s="48" t="s">
        <v>17088</v>
      </c>
      <c r="D7626" s="36" t="s">
        <v>1152</v>
      </c>
      <c r="E7626" s="55">
        <v>50000</v>
      </c>
      <c r="F7626" s="96">
        <v>43713</v>
      </c>
      <c r="G7626" s="96">
        <v>44169</v>
      </c>
      <c r="H7626" s="96">
        <v>43820</v>
      </c>
      <c r="I7626" s="96">
        <v>44002</v>
      </c>
      <c r="J7626" s="36">
        <f t="shared" si="260"/>
        <v>183</v>
      </c>
      <c r="K7626" s="36">
        <v>4.75</v>
      </c>
      <c r="L7626" s="36">
        <v>4.75</v>
      </c>
      <c r="M7626" s="38">
        <f t="shared" si="261"/>
        <v>1207.29166666667</v>
      </c>
      <c r="N7626" s="56" t="s">
        <v>17939</v>
      </c>
      <c r="O7626" s="48" t="s">
        <v>16955</v>
      </c>
    </row>
    <row r="7627" s="10" customFormat="1" ht="21" customHeight="1" spans="1:15">
      <c r="A7627" s="27">
        <v>7624</v>
      </c>
      <c r="B7627" s="48" t="s">
        <v>17940</v>
      </c>
      <c r="C7627" s="48" t="s">
        <v>17941</v>
      </c>
      <c r="D7627" s="36" t="s">
        <v>1152</v>
      </c>
      <c r="E7627" s="55">
        <v>50000</v>
      </c>
      <c r="F7627" s="96">
        <v>43713</v>
      </c>
      <c r="G7627" s="96">
        <v>44169</v>
      </c>
      <c r="H7627" s="96">
        <v>43820</v>
      </c>
      <c r="I7627" s="96">
        <v>44002</v>
      </c>
      <c r="J7627" s="36">
        <f t="shared" si="260"/>
        <v>183</v>
      </c>
      <c r="K7627" s="36">
        <v>4.75</v>
      </c>
      <c r="L7627" s="36">
        <v>4.75</v>
      </c>
      <c r="M7627" s="38">
        <f t="shared" si="261"/>
        <v>1207.29166666667</v>
      </c>
      <c r="N7627" s="56" t="s">
        <v>17942</v>
      </c>
      <c r="O7627" s="48" t="s">
        <v>16955</v>
      </c>
    </row>
    <row r="7628" s="10" customFormat="1" ht="21" customHeight="1" spans="1:15">
      <c r="A7628" s="27">
        <v>7625</v>
      </c>
      <c r="B7628" s="48" t="s">
        <v>17943</v>
      </c>
      <c r="C7628" s="48" t="s">
        <v>17158</v>
      </c>
      <c r="D7628" s="36" t="s">
        <v>1152</v>
      </c>
      <c r="E7628" s="55">
        <v>40000</v>
      </c>
      <c r="F7628" s="96">
        <v>43714</v>
      </c>
      <c r="G7628" s="96">
        <v>44079</v>
      </c>
      <c r="H7628" s="96">
        <v>43820</v>
      </c>
      <c r="I7628" s="96">
        <v>44002</v>
      </c>
      <c r="J7628" s="36">
        <f t="shared" si="260"/>
        <v>183</v>
      </c>
      <c r="K7628" s="46">
        <v>4.35</v>
      </c>
      <c r="L7628" s="46">
        <v>4.35</v>
      </c>
      <c r="M7628" s="38">
        <f t="shared" si="261"/>
        <v>884.5</v>
      </c>
      <c r="N7628" s="56" t="s">
        <v>17944</v>
      </c>
      <c r="O7628" s="48" t="s">
        <v>16955</v>
      </c>
    </row>
    <row r="7629" s="10" customFormat="1" ht="21" customHeight="1" spans="1:15">
      <c r="A7629" s="27">
        <v>7626</v>
      </c>
      <c r="B7629" s="48" t="s">
        <v>17945</v>
      </c>
      <c r="C7629" s="48" t="s">
        <v>16965</v>
      </c>
      <c r="D7629" s="36" t="s">
        <v>1152</v>
      </c>
      <c r="E7629" s="55">
        <v>50000</v>
      </c>
      <c r="F7629" s="96">
        <v>43714</v>
      </c>
      <c r="G7629" s="96">
        <v>44170</v>
      </c>
      <c r="H7629" s="96">
        <v>43820</v>
      </c>
      <c r="I7629" s="96">
        <v>44002</v>
      </c>
      <c r="J7629" s="36">
        <f t="shared" si="260"/>
        <v>183</v>
      </c>
      <c r="K7629" s="36">
        <v>4.75</v>
      </c>
      <c r="L7629" s="36">
        <v>4.75</v>
      </c>
      <c r="M7629" s="38">
        <f t="shared" si="261"/>
        <v>1207.29166666667</v>
      </c>
      <c r="N7629" s="56" t="s">
        <v>17946</v>
      </c>
      <c r="O7629" s="48" t="s">
        <v>16955</v>
      </c>
    </row>
    <row r="7630" s="10" customFormat="1" ht="21" customHeight="1" spans="1:15">
      <c r="A7630" s="27">
        <v>7627</v>
      </c>
      <c r="B7630" s="48" t="s">
        <v>17947</v>
      </c>
      <c r="C7630" s="48" t="s">
        <v>17811</v>
      </c>
      <c r="D7630" s="36" t="s">
        <v>1152</v>
      </c>
      <c r="E7630" s="55">
        <v>50000</v>
      </c>
      <c r="F7630" s="96">
        <v>43716</v>
      </c>
      <c r="G7630" s="96">
        <v>44172</v>
      </c>
      <c r="H7630" s="96">
        <v>43820</v>
      </c>
      <c r="I7630" s="96">
        <v>44002</v>
      </c>
      <c r="J7630" s="36">
        <f t="shared" si="260"/>
        <v>183</v>
      </c>
      <c r="K7630" s="36">
        <v>4.75</v>
      </c>
      <c r="L7630" s="36">
        <v>4.75</v>
      </c>
      <c r="M7630" s="38">
        <f t="shared" si="261"/>
        <v>1207.29166666667</v>
      </c>
      <c r="N7630" s="56" t="s">
        <v>17948</v>
      </c>
      <c r="O7630" s="48" t="s">
        <v>16955</v>
      </c>
    </row>
    <row r="7631" s="10" customFormat="1" ht="21" customHeight="1" spans="1:15">
      <c r="A7631" s="27">
        <v>7628</v>
      </c>
      <c r="B7631" s="48" t="s">
        <v>17949</v>
      </c>
      <c r="C7631" s="48" t="s">
        <v>17664</v>
      </c>
      <c r="D7631" s="36" t="s">
        <v>1152</v>
      </c>
      <c r="E7631" s="55">
        <v>50000</v>
      </c>
      <c r="F7631" s="96">
        <v>43717</v>
      </c>
      <c r="G7631" s="96">
        <v>44173</v>
      </c>
      <c r="H7631" s="96">
        <v>43820</v>
      </c>
      <c r="I7631" s="96">
        <v>44002</v>
      </c>
      <c r="J7631" s="36">
        <f t="shared" si="260"/>
        <v>183</v>
      </c>
      <c r="K7631" s="36">
        <v>4.75</v>
      </c>
      <c r="L7631" s="36">
        <v>4.75</v>
      </c>
      <c r="M7631" s="38">
        <f t="shared" si="261"/>
        <v>1207.29166666667</v>
      </c>
      <c r="N7631" s="56" t="s">
        <v>17950</v>
      </c>
      <c r="O7631" s="48" t="s">
        <v>16955</v>
      </c>
    </row>
    <row r="7632" s="10" customFormat="1" ht="21" customHeight="1" spans="1:15">
      <c r="A7632" s="27">
        <v>7629</v>
      </c>
      <c r="B7632" s="48" t="s">
        <v>17951</v>
      </c>
      <c r="C7632" s="48" t="s">
        <v>17378</v>
      </c>
      <c r="D7632" s="36" t="s">
        <v>1152</v>
      </c>
      <c r="E7632" s="55">
        <v>50000</v>
      </c>
      <c r="F7632" s="96">
        <v>43717</v>
      </c>
      <c r="G7632" s="96">
        <v>44173</v>
      </c>
      <c r="H7632" s="96">
        <v>43820</v>
      </c>
      <c r="I7632" s="96">
        <v>44002</v>
      </c>
      <c r="J7632" s="36">
        <f t="shared" si="260"/>
        <v>183</v>
      </c>
      <c r="K7632" s="36">
        <v>4.75</v>
      </c>
      <c r="L7632" s="36">
        <v>4.75</v>
      </c>
      <c r="M7632" s="38">
        <f t="shared" si="261"/>
        <v>1207.29166666667</v>
      </c>
      <c r="N7632" s="56" t="s">
        <v>17952</v>
      </c>
      <c r="O7632" s="48" t="s">
        <v>16955</v>
      </c>
    </row>
    <row r="7633" s="10" customFormat="1" ht="21" customHeight="1" spans="1:15">
      <c r="A7633" s="27">
        <v>7630</v>
      </c>
      <c r="B7633" s="48" t="s">
        <v>17953</v>
      </c>
      <c r="C7633" s="48" t="s">
        <v>17011</v>
      </c>
      <c r="D7633" s="36" t="s">
        <v>1152</v>
      </c>
      <c r="E7633" s="55">
        <v>50000</v>
      </c>
      <c r="F7633" s="96">
        <v>43717</v>
      </c>
      <c r="G7633" s="96">
        <v>44173</v>
      </c>
      <c r="H7633" s="96">
        <v>43820</v>
      </c>
      <c r="I7633" s="96">
        <v>44002</v>
      </c>
      <c r="J7633" s="36">
        <f t="shared" si="260"/>
        <v>183</v>
      </c>
      <c r="K7633" s="36">
        <v>4.75</v>
      </c>
      <c r="L7633" s="36">
        <v>4.75</v>
      </c>
      <c r="M7633" s="38">
        <f t="shared" si="261"/>
        <v>1207.29166666667</v>
      </c>
      <c r="N7633" s="56" t="s">
        <v>17954</v>
      </c>
      <c r="O7633" s="48" t="s">
        <v>16955</v>
      </c>
    </row>
    <row r="7634" s="10" customFormat="1" ht="21" customHeight="1" spans="1:15">
      <c r="A7634" s="27">
        <v>7631</v>
      </c>
      <c r="B7634" s="48" t="s">
        <v>17955</v>
      </c>
      <c r="C7634" s="48" t="s">
        <v>17014</v>
      </c>
      <c r="D7634" s="36" t="s">
        <v>1152</v>
      </c>
      <c r="E7634" s="55">
        <v>50000</v>
      </c>
      <c r="F7634" s="96">
        <v>43718</v>
      </c>
      <c r="G7634" s="96">
        <v>44174</v>
      </c>
      <c r="H7634" s="96">
        <v>43820</v>
      </c>
      <c r="I7634" s="96">
        <v>44002</v>
      </c>
      <c r="J7634" s="36">
        <f t="shared" si="260"/>
        <v>183</v>
      </c>
      <c r="K7634" s="36">
        <v>4.75</v>
      </c>
      <c r="L7634" s="36">
        <v>4.75</v>
      </c>
      <c r="M7634" s="38">
        <f t="shared" si="261"/>
        <v>1207.29166666667</v>
      </c>
      <c r="N7634" s="56" t="s">
        <v>17956</v>
      </c>
      <c r="O7634" s="48" t="s">
        <v>16955</v>
      </c>
    </row>
    <row r="7635" s="10" customFormat="1" ht="21" customHeight="1" spans="1:15">
      <c r="A7635" s="27">
        <v>7632</v>
      </c>
      <c r="B7635" s="48" t="s">
        <v>17957</v>
      </c>
      <c r="C7635" s="48" t="s">
        <v>17821</v>
      </c>
      <c r="D7635" s="36" t="s">
        <v>1152</v>
      </c>
      <c r="E7635" s="55">
        <v>30000</v>
      </c>
      <c r="F7635" s="96">
        <v>43718</v>
      </c>
      <c r="G7635" s="96">
        <v>44174</v>
      </c>
      <c r="H7635" s="96">
        <v>43820</v>
      </c>
      <c r="I7635" s="96">
        <v>44002</v>
      </c>
      <c r="J7635" s="36">
        <f t="shared" si="260"/>
        <v>183</v>
      </c>
      <c r="K7635" s="36">
        <v>4.75</v>
      </c>
      <c r="L7635" s="36">
        <v>4.75</v>
      </c>
      <c r="M7635" s="38">
        <f t="shared" si="261"/>
        <v>724.375</v>
      </c>
      <c r="N7635" s="56" t="s">
        <v>17958</v>
      </c>
      <c r="O7635" s="48" t="s">
        <v>16955</v>
      </c>
    </row>
    <row r="7636" s="10" customFormat="1" ht="21" customHeight="1" spans="1:15">
      <c r="A7636" s="27">
        <v>7633</v>
      </c>
      <c r="B7636" s="48" t="s">
        <v>17959</v>
      </c>
      <c r="C7636" s="48" t="s">
        <v>17153</v>
      </c>
      <c r="D7636" s="36" t="s">
        <v>1152</v>
      </c>
      <c r="E7636" s="55">
        <v>50000</v>
      </c>
      <c r="F7636" s="96">
        <v>43719</v>
      </c>
      <c r="G7636" s="96">
        <v>44175</v>
      </c>
      <c r="H7636" s="96">
        <v>43820</v>
      </c>
      <c r="I7636" s="96">
        <v>44002</v>
      </c>
      <c r="J7636" s="36">
        <f t="shared" si="260"/>
        <v>183</v>
      </c>
      <c r="K7636" s="36">
        <v>4.75</v>
      </c>
      <c r="L7636" s="36">
        <v>4.75</v>
      </c>
      <c r="M7636" s="38">
        <f t="shared" si="261"/>
        <v>1207.29166666667</v>
      </c>
      <c r="N7636" s="56" t="s">
        <v>17960</v>
      </c>
      <c r="O7636" s="48" t="s">
        <v>16955</v>
      </c>
    </row>
    <row r="7637" s="10" customFormat="1" ht="21" customHeight="1" spans="1:15">
      <c r="A7637" s="27">
        <v>7634</v>
      </c>
      <c r="B7637" s="48" t="s">
        <v>17961</v>
      </c>
      <c r="C7637" s="48" t="s">
        <v>17659</v>
      </c>
      <c r="D7637" s="36" t="s">
        <v>1152</v>
      </c>
      <c r="E7637" s="55">
        <v>50000</v>
      </c>
      <c r="F7637" s="96">
        <v>43719</v>
      </c>
      <c r="G7637" s="96">
        <v>44175</v>
      </c>
      <c r="H7637" s="96">
        <v>43820</v>
      </c>
      <c r="I7637" s="96">
        <v>44002</v>
      </c>
      <c r="J7637" s="36">
        <f t="shared" si="260"/>
        <v>183</v>
      </c>
      <c r="K7637" s="36">
        <v>4.75</v>
      </c>
      <c r="L7637" s="36">
        <v>4.75</v>
      </c>
      <c r="M7637" s="38">
        <f t="shared" si="261"/>
        <v>1207.29166666667</v>
      </c>
      <c r="N7637" s="56" t="s">
        <v>17962</v>
      </c>
      <c r="O7637" s="48" t="s">
        <v>16955</v>
      </c>
    </row>
    <row r="7638" s="10" customFormat="1" ht="21" customHeight="1" spans="1:15">
      <c r="A7638" s="27">
        <v>7635</v>
      </c>
      <c r="B7638" s="48" t="s">
        <v>17963</v>
      </c>
      <c r="C7638" s="48" t="s">
        <v>17664</v>
      </c>
      <c r="D7638" s="36" t="s">
        <v>1152</v>
      </c>
      <c r="E7638" s="55">
        <v>50000</v>
      </c>
      <c r="F7638" s="96">
        <v>43719</v>
      </c>
      <c r="G7638" s="96">
        <v>44175</v>
      </c>
      <c r="H7638" s="96">
        <v>43820</v>
      </c>
      <c r="I7638" s="96">
        <v>44002</v>
      </c>
      <c r="J7638" s="36">
        <f t="shared" si="260"/>
        <v>183</v>
      </c>
      <c r="K7638" s="36">
        <v>4.75</v>
      </c>
      <c r="L7638" s="36">
        <v>4.75</v>
      </c>
      <c r="M7638" s="38">
        <f t="shared" si="261"/>
        <v>1207.29166666667</v>
      </c>
      <c r="N7638" s="56" t="s">
        <v>17964</v>
      </c>
      <c r="O7638" s="48" t="s">
        <v>16955</v>
      </c>
    </row>
    <row r="7639" s="10" customFormat="1" ht="21" customHeight="1" spans="1:15">
      <c r="A7639" s="27">
        <v>7636</v>
      </c>
      <c r="B7639" s="48" t="s">
        <v>17965</v>
      </c>
      <c r="C7639" s="48" t="s">
        <v>17245</v>
      </c>
      <c r="D7639" s="36" t="s">
        <v>1152</v>
      </c>
      <c r="E7639" s="55">
        <v>20000</v>
      </c>
      <c r="F7639" s="96">
        <v>43720</v>
      </c>
      <c r="G7639" s="96">
        <v>44085</v>
      </c>
      <c r="H7639" s="96">
        <v>43820</v>
      </c>
      <c r="I7639" s="96">
        <v>44002</v>
      </c>
      <c r="J7639" s="36">
        <f t="shared" si="260"/>
        <v>183</v>
      </c>
      <c r="K7639" s="46">
        <v>4.35</v>
      </c>
      <c r="L7639" s="46">
        <v>4.35</v>
      </c>
      <c r="M7639" s="38">
        <f t="shared" si="261"/>
        <v>442.25</v>
      </c>
      <c r="N7639" s="56" t="s">
        <v>17966</v>
      </c>
      <c r="O7639" s="48" t="s">
        <v>16955</v>
      </c>
    </row>
    <row r="7640" s="10" customFormat="1" ht="21" customHeight="1" spans="1:15">
      <c r="A7640" s="27">
        <v>7637</v>
      </c>
      <c r="B7640" s="48" t="s">
        <v>17967</v>
      </c>
      <c r="C7640" s="48" t="s">
        <v>17493</v>
      </c>
      <c r="D7640" s="36" t="s">
        <v>1152</v>
      </c>
      <c r="E7640" s="55">
        <v>30000</v>
      </c>
      <c r="F7640" s="96">
        <v>43720</v>
      </c>
      <c r="G7640" s="96">
        <v>44176</v>
      </c>
      <c r="H7640" s="96">
        <v>43820</v>
      </c>
      <c r="I7640" s="96">
        <v>44002</v>
      </c>
      <c r="J7640" s="36">
        <f t="shared" si="260"/>
        <v>183</v>
      </c>
      <c r="K7640" s="36">
        <v>4.75</v>
      </c>
      <c r="L7640" s="36">
        <v>4.75</v>
      </c>
      <c r="M7640" s="38">
        <f t="shared" si="261"/>
        <v>724.375</v>
      </c>
      <c r="N7640" s="56" t="s">
        <v>17968</v>
      </c>
      <c r="O7640" s="48" t="s">
        <v>16955</v>
      </c>
    </row>
    <row r="7641" s="10" customFormat="1" ht="21" customHeight="1" spans="1:15">
      <c r="A7641" s="27">
        <v>7638</v>
      </c>
      <c r="B7641" s="48" t="s">
        <v>17969</v>
      </c>
      <c r="C7641" s="48" t="s">
        <v>16953</v>
      </c>
      <c r="D7641" s="36" t="s">
        <v>1152</v>
      </c>
      <c r="E7641" s="55">
        <v>25000</v>
      </c>
      <c r="F7641" s="96">
        <v>43720</v>
      </c>
      <c r="G7641" s="96">
        <v>44085</v>
      </c>
      <c r="H7641" s="96">
        <v>43820</v>
      </c>
      <c r="I7641" s="96">
        <v>44002</v>
      </c>
      <c r="J7641" s="36">
        <f t="shared" si="260"/>
        <v>183</v>
      </c>
      <c r="K7641" s="46">
        <v>4.35</v>
      </c>
      <c r="L7641" s="46">
        <v>4.35</v>
      </c>
      <c r="M7641" s="38">
        <f t="shared" si="261"/>
        <v>552.8125</v>
      </c>
      <c r="N7641" s="56" t="s">
        <v>17970</v>
      </c>
      <c r="O7641" s="48" t="s">
        <v>16955</v>
      </c>
    </row>
    <row r="7642" s="10" customFormat="1" ht="21" customHeight="1" spans="1:15">
      <c r="A7642" s="27">
        <v>7639</v>
      </c>
      <c r="B7642" s="48" t="s">
        <v>17583</v>
      </c>
      <c r="C7642" s="48" t="s">
        <v>17971</v>
      </c>
      <c r="D7642" s="36" t="s">
        <v>1152</v>
      </c>
      <c r="E7642" s="55">
        <v>50000</v>
      </c>
      <c r="F7642" s="96">
        <v>43720</v>
      </c>
      <c r="G7642" s="96">
        <v>44176</v>
      </c>
      <c r="H7642" s="96">
        <v>43820</v>
      </c>
      <c r="I7642" s="96">
        <v>44002</v>
      </c>
      <c r="J7642" s="36">
        <f t="shared" si="260"/>
        <v>183</v>
      </c>
      <c r="K7642" s="36">
        <v>4.75</v>
      </c>
      <c r="L7642" s="36">
        <v>4.75</v>
      </c>
      <c r="M7642" s="38">
        <f t="shared" si="261"/>
        <v>1207.29166666667</v>
      </c>
      <c r="N7642" s="56" t="s">
        <v>17972</v>
      </c>
      <c r="O7642" s="48" t="s">
        <v>16955</v>
      </c>
    </row>
    <row r="7643" s="10" customFormat="1" ht="21" customHeight="1" spans="1:15">
      <c r="A7643" s="27">
        <v>7640</v>
      </c>
      <c r="B7643" s="48" t="s">
        <v>3148</v>
      </c>
      <c r="C7643" s="48" t="s">
        <v>17076</v>
      </c>
      <c r="D7643" s="36" t="s">
        <v>1152</v>
      </c>
      <c r="E7643" s="55">
        <v>50000</v>
      </c>
      <c r="F7643" s="96">
        <v>43726</v>
      </c>
      <c r="G7643" s="96">
        <v>44091</v>
      </c>
      <c r="H7643" s="96">
        <v>43820</v>
      </c>
      <c r="I7643" s="96">
        <v>44002</v>
      </c>
      <c r="J7643" s="36">
        <f t="shared" si="260"/>
        <v>183</v>
      </c>
      <c r="K7643" s="46">
        <v>4.35</v>
      </c>
      <c r="L7643" s="46">
        <v>4.35</v>
      </c>
      <c r="M7643" s="38">
        <f t="shared" si="261"/>
        <v>1105.625</v>
      </c>
      <c r="N7643" s="56" t="s">
        <v>17973</v>
      </c>
      <c r="O7643" s="48" t="s">
        <v>16955</v>
      </c>
    </row>
    <row r="7644" s="10" customFormat="1" ht="21" customHeight="1" spans="1:15">
      <c r="A7644" s="27">
        <v>7641</v>
      </c>
      <c r="B7644" s="48" t="s">
        <v>17974</v>
      </c>
      <c r="C7644" s="48" t="s">
        <v>17022</v>
      </c>
      <c r="D7644" s="36" t="s">
        <v>1152</v>
      </c>
      <c r="E7644" s="55">
        <v>50000</v>
      </c>
      <c r="F7644" s="96">
        <v>43726</v>
      </c>
      <c r="G7644" s="96">
        <v>44182</v>
      </c>
      <c r="H7644" s="96">
        <v>43820</v>
      </c>
      <c r="I7644" s="96">
        <v>44002</v>
      </c>
      <c r="J7644" s="36">
        <f t="shared" si="260"/>
        <v>183</v>
      </c>
      <c r="K7644" s="36">
        <v>4.75</v>
      </c>
      <c r="L7644" s="36">
        <v>4.75</v>
      </c>
      <c r="M7644" s="38">
        <f t="shared" si="261"/>
        <v>1207.29166666667</v>
      </c>
      <c r="N7644" s="56" t="s">
        <v>17975</v>
      </c>
      <c r="O7644" s="48" t="s">
        <v>16955</v>
      </c>
    </row>
    <row r="7645" s="10" customFormat="1" ht="21" customHeight="1" spans="1:15">
      <c r="A7645" s="27">
        <v>7642</v>
      </c>
      <c r="B7645" s="48" t="s">
        <v>17976</v>
      </c>
      <c r="C7645" s="48" t="s">
        <v>17977</v>
      </c>
      <c r="D7645" s="36" t="s">
        <v>1152</v>
      </c>
      <c r="E7645" s="55">
        <v>15000</v>
      </c>
      <c r="F7645" s="96">
        <v>43727</v>
      </c>
      <c r="G7645" s="96">
        <v>44092</v>
      </c>
      <c r="H7645" s="96">
        <v>43820</v>
      </c>
      <c r="I7645" s="96">
        <v>44002</v>
      </c>
      <c r="J7645" s="36">
        <f t="shared" si="260"/>
        <v>183</v>
      </c>
      <c r="K7645" s="46">
        <v>4.35</v>
      </c>
      <c r="L7645" s="46">
        <v>4.35</v>
      </c>
      <c r="M7645" s="38">
        <f t="shared" si="261"/>
        <v>331.6875</v>
      </c>
      <c r="N7645" s="56" t="s">
        <v>17978</v>
      </c>
      <c r="O7645" s="48" t="s">
        <v>16955</v>
      </c>
    </row>
    <row r="7646" s="10" customFormat="1" ht="21" customHeight="1" spans="1:15">
      <c r="A7646" s="27">
        <v>7643</v>
      </c>
      <c r="B7646" s="48" t="s">
        <v>17979</v>
      </c>
      <c r="C7646" s="48" t="s">
        <v>17011</v>
      </c>
      <c r="D7646" s="36" t="s">
        <v>1152</v>
      </c>
      <c r="E7646" s="55">
        <v>50000</v>
      </c>
      <c r="F7646" s="96">
        <v>43728</v>
      </c>
      <c r="G7646" s="96">
        <v>44184</v>
      </c>
      <c r="H7646" s="96">
        <v>43820</v>
      </c>
      <c r="I7646" s="96">
        <v>44002</v>
      </c>
      <c r="J7646" s="36">
        <f t="shared" si="260"/>
        <v>183</v>
      </c>
      <c r="K7646" s="36">
        <v>4.75</v>
      </c>
      <c r="L7646" s="36">
        <v>4.75</v>
      </c>
      <c r="M7646" s="38">
        <f t="shared" si="261"/>
        <v>1207.29166666667</v>
      </c>
      <c r="N7646" s="56" t="s">
        <v>17980</v>
      </c>
      <c r="O7646" s="48" t="s">
        <v>16955</v>
      </c>
    </row>
    <row r="7647" s="10" customFormat="1" ht="21" customHeight="1" spans="1:15">
      <c r="A7647" s="27">
        <v>7644</v>
      </c>
      <c r="B7647" s="48" t="s">
        <v>17981</v>
      </c>
      <c r="C7647" s="48" t="s">
        <v>17069</v>
      </c>
      <c r="D7647" s="36" t="s">
        <v>1152</v>
      </c>
      <c r="E7647" s="55">
        <v>50000</v>
      </c>
      <c r="F7647" s="96">
        <v>43728</v>
      </c>
      <c r="G7647" s="96">
        <v>44184</v>
      </c>
      <c r="H7647" s="96">
        <v>43820</v>
      </c>
      <c r="I7647" s="96">
        <v>44002</v>
      </c>
      <c r="J7647" s="36">
        <f t="shared" si="260"/>
        <v>183</v>
      </c>
      <c r="K7647" s="36">
        <v>4.75</v>
      </c>
      <c r="L7647" s="36">
        <v>4.75</v>
      </c>
      <c r="M7647" s="38">
        <f t="shared" si="261"/>
        <v>1207.29166666667</v>
      </c>
      <c r="N7647" s="56" t="s">
        <v>17982</v>
      </c>
      <c r="O7647" s="48" t="s">
        <v>16955</v>
      </c>
    </row>
    <row r="7648" s="10" customFormat="1" ht="21" customHeight="1" spans="1:15">
      <c r="A7648" s="27">
        <v>7645</v>
      </c>
      <c r="B7648" s="48" t="s">
        <v>17983</v>
      </c>
      <c r="C7648" s="48" t="s">
        <v>16992</v>
      </c>
      <c r="D7648" s="36" t="s">
        <v>1152</v>
      </c>
      <c r="E7648" s="55">
        <v>50000</v>
      </c>
      <c r="F7648" s="96">
        <v>43729</v>
      </c>
      <c r="G7648" s="96">
        <v>44185</v>
      </c>
      <c r="H7648" s="96">
        <v>43820</v>
      </c>
      <c r="I7648" s="96">
        <v>44002</v>
      </c>
      <c r="J7648" s="36">
        <f t="shared" si="260"/>
        <v>183</v>
      </c>
      <c r="K7648" s="36">
        <v>4.75</v>
      </c>
      <c r="L7648" s="36">
        <v>4.75</v>
      </c>
      <c r="M7648" s="38">
        <f t="shared" si="261"/>
        <v>1207.29166666667</v>
      </c>
      <c r="N7648" s="56" t="s">
        <v>17984</v>
      </c>
      <c r="O7648" s="48" t="s">
        <v>16955</v>
      </c>
    </row>
    <row r="7649" s="10" customFormat="1" ht="21" customHeight="1" spans="1:15">
      <c r="A7649" s="27">
        <v>7646</v>
      </c>
      <c r="B7649" s="48" t="s">
        <v>17985</v>
      </c>
      <c r="C7649" s="48" t="s">
        <v>17929</v>
      </c>
      <c r="D7649" s="36" t="s">
        <v>1152</v>
      </c>
      <c r="E7649" s="55">
        <v>30000</v>
      </c>
      <c r="F7649" s="96">
        <v>43735</v>
      </c>
      <c r="G7649" s="96">
        <v>44100</v>
      </c>
      <c r="H7649" s="96">
        <v>43820</v>
      </c>
      <c r="I7649" s="96">
        <v>44002</v>
      </c>
      <c r="J7649" s="36">
        <f t="shared" si="260"/>
        <v>183</v>
      </c>
      <c r="K7649" s="46">
        <v>4.35</v>
      </c>
      <c r="L7649" s="46">
        <v>4.35</v>
      </c>
      <c r="M7649" s="38">
        <f t="shared" si="261"/>
        <v>663.375</v>
      </c>
      <c r="N7649" s="56" t="s">
        <v>17986</v>
      </c>
      <c r="O7649" s="48" t="s">
        <v>16955</v>
      </c>
    </row>
    <row r="7650" s="10" customFormat="1" ht="21" customHeight="1" spans="1:15">
      <c r="A7650" s="27">
        <v>7647</v>
      </c>
      <c r="B7650" s="48" t="s">
        <v>17987</v>
      </c>
      <c r="C7650" s="48" t="s">
        <v>17245</v>
      </c>
      <c r="D7650" s="36" t="s">
        <v>1152</v>
      </c>
      <c r="E7650" s="55">
        <v>40000</v>
      </c>
      <c r="F7650" s="96">
        <v>43736</v>
      </c>
      <c r="G7650" s="96">
        <v>44101</v>
      </c>
      <c r="H7650" s="96">
        <v>43820</v>
      </c>
      <c r="I7650" s="96">
        <v>44002</v>
      </c>
      <c r="J7650" s="36">
        <f t="shared" si="260"/>
        <v>183</v>
      </c>
      <c r="K7650" s="46">
        <v>4.35</v>
      </c>
      <c r="L7650" s="46">
        <v>4.35</v>
      </c>
      <c r="M7650" s="38">
        <f t="shared" si="261"/>
        <v>884.5</v>
      </c>
      <c r="N7650" s="56" t="s">
        <v>17988</v>
      </c>
      <c r="O7650" s="48" t="s">
        <v>16955</v>
      </c>
    </row>
    <row r="7651" s="10" customFormat="1" ht="21" customHeight="1" spans="1:15">
      <c r="A7651" s="27">
        <v>7648</v>
      </c>
      <c r="B7651" s="48" t="s">
        <v>17092</v>
      </c>
      <c r="C7651" s="48" t="s">
        <v>17484</v>
      </c>
      <c r="D7651" s="36" t="s">
        <v>1152</v>
      </c>
      <c r="E7651" s="55">
        <v>50000</v>
      </c>
      <c r="F7651" s="96">
        <v>43737</v>
      </c>
      <c r="G7651" s="96">
        <v>44193</v>
      </c>
      <c r="H7651" s="96">
        <v>43820</v>
      </c>
      <c r="I7651" s="96">
        <v>44002</v>
      </c>
      <c r="J7651" s="36">
        <f t="shared" si="260"/>
        <v>183</v>
      </c>
      <c r="K7651" s="36">
        <v>4.75</v>
      </c>
      <c r="L7651" s="36">
        <v>4.75</v>
      </c>
      <c r="M7651" s="38">
        <f t="shared" si="261"/>
        <v>1207.29166666667</v>
      </c>
      <c r="N7651" s="56" t="s">
        <v>17989</v>
      </c>
      <c r="O7651" s="48" t="s">
        <v>16955</v>
      </c>
    </row>
    <row r="7652" s="10" customFormat="1" ht="21" customHeight="1" spans="1:15">
      <c r="A7652" s="27">
        <v>7649</v>
      </c>
      <c r="B7652" s="48" t="s">
        <v>17990</v>
      </c>
      <c r="C7652" s="48" t="s">
        <v>17045</v>
      </c>
      <c r="D7652" s="36" t="s">
        <v>1152</v>
      </c>
      <c r="E7652" s="55">
        <v>20000</v>
      </c>
      <c r="F7652" s="96">
        <v>43738</v>
      </c>
      <c r="G7652" s="96">
        <v>44103</v>
      </c>
      <c r="H7652" s="96">
        <v>43820</v>
      </c>
      <c r="I7652" s="96">
        <v>44002</v>
      </c>
      <c r="J7652" s="36">
        <f t="shared" si="260"/>
        <v>183</v>
      </c>
      <c r="K7652" s="46">
        <v>4.35</v>
      </c>
      <c r="L7652" s="46">
        <v>4.35</v>
      </c>
      <c r="M7652" s="38">
        <f t="shared" si="261"/>
        <v>442.25</v>
      </c>
      <c r="N7652" s="56" t="s">
        <v>17991</v>
      </c>
      <c r="O7652" s="48" t="s">
        <v>16955</v>
      </c>
    </row>
    <row r="7653" s="10" customFormat="1" ht="21" customHeight="1" spans="1:15">
      <c r="A7653" s="27">
        <v>7650</v>
      </c>
      <c r="B7653" s="48" t="s">
        <v>17992</v>
      </c>
      <c r="C7653" s="48" t="s">
        <v>17683</v>
      </c>
      <c r="D7653" s="36" t="s">
        <v>1152</v>
      </c>
      <c r="E7653" s="55">
        <v>50000</v>
      </c>
      <c r="F7653" s="96">
        <v>43738</v>
      </c>
      <c r="G7653" s="96">
        <v>44194</v>
      </c>
      <c r="H7653" s="96">
        <v>43820</v>
      </c>
      <c r="I7653" s="96">
        <v>44002</v>
      </c>
      <c r="J7653" s="36">
        <f t="shared" si="260"/>
        <v>183</v>
      </c>
      <c r="K7653" s="36">
        <v>4.75</v>
      </c>
      <c r="L7653" s="36">
        <v>4.75</v>
      </c>
      <c r="M7653" s="38">
        <f t="shared" si="261"/>
        <v>1207.29166666667</v>
      </c>
      <c r="N7653" s="56" t="s">
        <v>17993</v>
      </c>
      <c r="O7653" s="48" t="s">
        <v>16955</v>
      </c>
    </row>
    <row r="7654" s="10" customFormat="1" ht="21" customHeight="1" spans="1:15">
      <c r="A7654" s="27">
        <v>7651</v>
      </c>
      <c r="B7654" s="48" t="s">
        <v>17994</v>
      </c>
      <c r="C7654" s="48" t="s">
        <v>17076</v>
      </c>
      <c r="D7654" s="36" t="s">
        <v>1152</v>
      </c>
      <c r="E7654" s="55">
        <v>50000</v>
      </c>
      <c r="F7654" s="96">
        <v>43740</v>
      </c>
      <c r="G7654" s="96">
        <v>44166</v>
      </c>
      <c r="H7654" s="96">
        <v>43820</v>
      </c>
      <c r="I7654" s="96">
        <v>44002</v>
      </c>
      <c r="J7654" s="36">
        <f t="shared" si="260"/>
        <v>183</v>
      </c>
      <c r="K7654" s="36">
        <v>4.75</v>
      </c>
      <c r="L7654" s="36">
        <v>4.75</v>
      </c>
      <c r="M7654" s="38">
        <f t="shared" si="261"/>
        <v>1207.29166666667</v>
      </c>
      <c r="N7654" s="56" t="s">
        <v>17995</v>
      </c>
      <c r="O7654" s="48" t="s">
        <v>16955</v>
      </c>
    </row>
    <row r="7655" s="10" customFormat="1" ht="21" customHeight="1" spans="1:15">
      <c r="A7655" s="27">
        <v>7652</v>
      </c>
      <c r="B7655" s="48" t="s">
        <v>17996</v>
      </c>
      <c r="C7655" s="48" t="s">
        <v>17403</v>
      </c>
      <c r="D7655" s="36" t="s">
        <v>1152</v>
      </c>
      <c r="E7655" s="55">
        <v>50000</v>
      </c>
      <c r="F7655" s="96">
        <v>43743</v>
      </c>
      <c r="G7655" s="96">
        <v>44169</v>
      </c>
      <c r="H7655" s="96">
        <v>43820</v>
      </c>
      <c r="I7655" s="96">
        <v>44002</v>
      </c>
      <c r="J7655" s="36">
        <f t="shared" si="260"/>
        <v>183</v>
      </c>
      <c r="K7655" s="36">
        <v>4.75</v>
      </c>
      <c r="L7655" s="36">
        <v>4.75</v>
      </c>
      <c r="M7655" s="38">
        <f t="shared" si="261"/>
        <v>1207.29166666667</v>
      </c>
      <c r="N7655" s="56" t="s">
        <v>17997</v>
      </c>
      <c r="O7655" s="48" t="s">
        <v>16955</v>
      </c>
    </row>
    <row r="7656" s="10" customFormat="1" ht="21" customHeight="1" spans="1:15">
      <c r="A7656" s="27">
        <v>7653</v>
      </c>
      <c r="B7656" s="48" t="s">
        <v>17998</v>
      </c>
      <c r="C7656" s="48" t="s">
        <v>17715</v>
      </c>
      <c r="D7656" s="36" t="s">
        <v>1152</v>
      </c>
      <c r="E7656" s="55">
        <v>40000</v>
      </c>
      <c r="F7656" s="96">
        <v>43744</v>
      </c>
      <c r="G7656" s="96">
        <v>44170</v>
      </c>
      <c r="H7656" s="96">
        <v>43820</v>
      </c>
      <c r="I7656" s="96">
        <v>44002</v>
      </c>
      <c r="J7656" s="36">
        <f t="shared" si="260"/>
        <v>183</v>
      </c>
      <c r="K7656" s="36">
        <v>4.75</v>
      </c>
      <c r="L7656" s="36">
        <v>4.75</v>
      </c>
      <c r="M7656" s="38">
        <f t="shared" si="261"/>
        <v>965.833333333333</v>
      </c>
      <c r="N7656" s="56" t="s">
        <v>17999</v>
      </c>
      <c r="O7656" s="48" t="s">
        <v>16955</v>
      </c>
    </row>
    <row r="7657" s="10" customFormat="1" ht="21" customHeight="1" spans="1:15">
      <c r="A7657" s="27">
        <v>7654</v>
      </c>
      <c r="B7657" s="48" t="s">
        <v>18000</v>
      </c>
      <c r="C7657" s="48" t="s">
        <v>17135</v>
      </c>
      <c r="D7657" s="36" t="s">
        <v>1152</v>
      </c>
      <c r="E7657" s="55">
        <v>50000</v>
      </c>
      <c r="F7657" s="96">
        <v>43746</v>
      </c>
      <c r="G7657" s="96">
        <v>44172</v>
      </c>
      <c r="H7657" s="96">
        <v>43820</v>
      </c>
      <c r="I7657" s="96">
        <v>44002</v>
      </c>
      <c r="J7657" s="36">
        <f t="shared" si="260"/>
        <v>183</v>
      </c>
      <c r="K7657" s="36">
        <v>4.75</v>
      </c>
      <c r="L7657" s="36">
        <v>4.75</v>
      </c>
      <c r="M7657" s="38">
        <f t="shared" si="261"/>
        <v>1207.29166666667</v>
      </c>
      <c r="N7657" s="56" t="s">
        <v>18001</v>
      </c>
      <c r="O7657" s="48" t="s">
        <v>16955</v>
      </c>
    </row>
    <row r="7658" s="10" customFormat="1" ht="21" customHeight="1" spans="1:15">
      <c r="A7658" s="27">
        <v>7655</v>
      </c>
      <c r="B7658" s="48" t="s">
        <v>18002</v>
      </c>
      <c r="C7658" s="48" t="s">
        <v>17320</v>
      </c>
      <c r="D7658" s="36" t="s">
        <v>1152</v>
      </c>
      <c r="E7658" s="55">
        <v>50000</v>
      </c>
      <c r="F7658" s="96">
        <v>43746</v>
      </c>
      <c r="G7658" s="96">
        <v>44172</v>
      </c>
      <c r="H7658" s="96">
        <v>43820</v>
      </c>
      <c r="I7658" s="96">
        <v>44002</v>
      </c>
      <c r="J7658" s="36">
        <f t="shared" si="260"/>
        <v>183</v>
      </c>
      <c r="K7658" s="36">
        <v>4.75</v>
      </c>
      <c r="L7658" s="36">
        <v>4.75</v>
      </c>
      <c r="M7658" s="38">
        <f t="shared" si="261"/>
        <v>1207.29166666667</v>
      </c>
      <c r="N7658" s="56" t="s">
        <v>18003</v>
      </c>
      <c r="O7658" s="48" t="s">
        <v>16955</v>
      </c>
    </row>
    <row r="7659" s="10" customFormat="1" ht="21" customHeight="1" spans="1:15">
      <c r="A7659" s="27">
        <v>7656</v>
      </c>
      <c r="B7659" s="48" t="s">
        <v>18004</v>
      </c>
      <c r="C7659" s="48" t="s">
        <v>17715</v>
      </c>
      <c r="D7659" s="36" t="s">
        <v>1152</v>
      </c>
      <c r="E7659" s="55">
        <v>50000</v>
      </c>
      <c r="F7659" s="96">
        <v>43747</v>
      </c>
      <c r="G7659" s="96">
        <v>44173</v>
      </c>
      <c r="H7659" s="96">
        <v>43820</v>
      </c>
      <c r="I7659" s="96">
        <v>44002</v>
      </c>
      <c r="J7659" s="36">
        <f t="shared" si="260"/>
        <v>183</v>
      </c>
      <c r="K7659" s="36">
        <v>4.75</v>
      </c>
      <c r="L7659" s="36">
        <v>4.75</v>
      </c>
      <c r="M7659" s="38">
        <f t="shared" si="261"/>
        <v>1207.29166666667</v>
      </c>
      <c r="N7659" s="56" t="s">
        <v>18005</v>
      </c>
      <c r="O7659" s="48" t="s">
        <v>16955</v>
      </c>
    </row>
    <row r="7660" s="10" customFormat="1" ht="21" customHeight="1" spans="1:15">
      <c r="A7660" s="27">
        <v>7657</v>
      </c>
      <c r="B7660" s="48" t="s">
        <v>18006</v>
      </c>
      <c r="C7660" s="48" t="s">
        <v>17143</v>
      </c>
      <c r="D7660" s="36" t="s">
        <v>1152</v>
      </c>
      <c r="E7660" s="55">
        <v>50000</v>
      </c>
      <c r="F7660" s="96">
        <v>43748</v>
      </c>
      <c r="G7660" s="96">
        <v>44174</v>
      </c>
      <c r="H7660" s="96">
        <v>43820</v>
      </c>
      <c r="I7660" s="96">
        <v>44002</v>
      </c>
      <c r="J7660" s="36">
        <f t="shared" si="260"/>
        <v>183</v>
      </c>
      <c r="K7660" s="36">
        <v>4.75</v>
      </c>
      <c r="L7660" s="36">
        <v>4.75</v>
      </c>
      <c r="M7660" s="38">
        <f t="shared" si="261"/>
        <v>1207.29166666667</v>
      </c>
      <c r="N7660" s="56" t="s">
        <v>18007</v>
      </c>
      <c r="O7660" s="48" t="s">
        <v>16955</v>
      </c>
    </row>
    <row r="7661" s="10" customFormat="1" ht="21" customHeight="1" spans="1:15">
      <c r="A7661" s="27">
        <v>7658</v>
      </c>
      <c r="B7661" s="48" t="s">
        <v>18008</v>
      </c>
      <c r="C7661" s="48" t="s">
        <v>17143</v>
      </c>
      <c r="D7661" s="36" t="s">
        <v>1152</v>
      </c>
      <c r="E7661" s="55">
        <v>50000</v>
      </c>
      <c r="F7661" s="96">
        <v>43748</v>
      </c>
      <c r="G7661" s="96">
        <v>44174</v>
      </c>
      <c r="H7661" s="96">
        <v>43820</v>
      </c>
      <c r="I7661" s="96">
        <v>44002</v>
      </c>
      <c r="J7661" s="36">
        <f t="shared" si="260"/>
        <v>183</v>
      </c>
      <c r="K7661" s="36">
        <v>4.75</v>
      </c>
      <c r="L7661" s="36">
        <v>4.75</v>
      </c>
      <c r="M7661" s="38">
        <f t="shared" si="261"/>
        <v>1207.29166666667</v>
      </c>
      <c r="N7661" s="56" t="s">
        <v>18009</v>
      </c>
      <c r="O7661" s="48" t="s">
        <v>16955</v>
      </c>
    </row>
    <row r="7662" s="10" customFormat="1" ht="21" customHeight="1" spans="1:15">
      <c r="A7662" s="27">
        <v>7659</v>
      </c>
      <c r="B7662" s="48" t="s">
        <v>18010</v>
      </c>
      <c r="C7662" s="48" t="s">
        <v>17083</v>
      </c>
      <c r="D7662" s="36" t="s">
        <v>1152</v>
      </c>
      <c r="E7662" s="55">
        <v>30000</v>
      </c>
      <c r="F7662" s="96">
        <v>43748</v>
      </c>
      <c r="G7662" s="96">
        <v>44174</v>
      </c>
      <c r="H7662" s="96">
        <v>43820</v>
      </c>
      <c r="I7662" s="96">
        <v>44002</v>
      </c>
      <c r="J7662" s="36">
        <f t="shared" si="260"/>
        <v>183</v>
      </c>
      <c r="K7662" s="36">
        <v>4.75</v>
      </c>
      <c r="L7662" s="36">
        <v>4.75</v>
      </c>
      <c r="M7662" s="38">
        <f t="shared" si="261"/>
        <v>724.375</v>
      </c>
      <c r="N7662" s="56" t="s">
        <v>18011</v>
      </c>
      <c r="O7662" s="48" t="s">
        <v>16955</v>
      </c>
    </row>
    <row r="7663" s="10" customFormat="1" ht="21" customHeight="1" spans="1:15">
      <c r="A7663" s="27">
        <v>7660</v>
      </c>
      <c r="B7663" s="48" t="s">
        <v>18012</v>
      </c>
      <c r="C7663" s="48" t="s">
        <v>17056</v>
      </c>
      <c r="D7663" s="36" t="s">
        <v>1152</v>
      </c>
      <c r="E7663" s="55">
        <v>50000</v>
      </c>
      <c r="F7663" s="96">
        <v>43748</v>
      </c>
      <c r="G7663" s="96">
        <v>44174</v>
      </c>
      <c r="H7663" s="96">
        <v>43820</v>
      </c>
      <c r="I7663" s="96">
        <v>44002</v>
      </c>
      <c r="J7663" s="36">
        <f t="shared" si="260"/>
        <v>183</v>
      </c>
      <c r="K7663" s="36">
        <v>4.75</v>
      </c>
      <c r="L7663" s="36">
        <v>4.75</v>
      </c>
      <c r="M7663" s="38">
        <f t="shared" si="261"/>
        <v>1207.29166666667</v>
      </c>
      <c r="N7663" s="56" t="s">
        <v>18013</v>
      </c>
      <c r="O7663" s="48" t="s">
        <v>16955</v>
      </c>
    </row>
    <row r="7664" s="10" customFormat="1" ht="21" customHeight="1" spans="1:15">
      <c r="A7664" s="27">
        <v>7661</v>
      </c>
      <c r="B7664" s="48" t="s">
        <v>18014</v>
      </c>
      <c r="C7664" s="48" t="s">
        <v>18015</v>
      </c>
      <c r="D7664" s="36" t="s">
        <v>1152</v>
      </c>
      <c r="E7664" s="55">
        <v>50000</v>
      </c>
      <c r="F7664" s="96">
        <v>43748</v>
      </c>
      <c r="G7664" s="96">
        <v>44174</v>
      </c>
      <c r="H7664" s="96">
        <v>43820</v>
      </c>
      <c r="I7664" s="96">
        <v>44002</v>
      </c>
      <c r="J7664" s="36">
        <f t="shared" si="260"/>
        <v>183</v>
      </c>
      <c r="K7664" s="36">
        <v>4.75</v>
      </c>
      <c r="L7664" s="36">
        <v>4.75</v>
      </c>
      <c r="M7664" s="38">
        <f t="shared" si="261"/>
        <v>1207.29166666667</v>
      </c>
      <c r="N7664" s="56" t="s">
        <v>18016</v>
      </c>
      <c r="O7664" s="48" t="s">
        <v>16955</v>
      </c>
    </row>
    <row r="7665" s="10" customFormat="1" ht="21" customHeight="1" spans="1:15">
      <c r="A7665" s="27">
        <v>7662</v>
      </c>
      <c r="B7665" s="48" t="s">
        <v>18017</v>
      </c>
      <c r="C7665" s="48" t="s">
        <v>16981</v>
      </c>
      <c r="D7665" s="36" t="s">
        <v>1152</v>
      </c>
      <c r="E7665" s="55">
        <v>50000</v>
      </c>
      <c r="F7665" s="96">
        <v>43748</v>
      </c>
      <c r="G7665" s="96">
        <v>44174</v>
      </c>
      <c r="H7665" s="96">
        <v>43820</v>
      </c>
      <c r="I7665" s="96">
        <v>44002</v>
      </c>
      <c r="J7665" s="36">
        <f t="shared" si="260"/>
        <v>183</v>
      </c>
      <c r="K7665" s="36">
        <v>4.75</v>
      </c>
      <c r="L7665" s="36">
        <v>4.75</v>
      </c>
      <c r="M7665" s="38">
        <f t="shared" si="261"/>
        <v>1207.29166666667</v>
      </c>
      <c r="N7665" s="56" t="s">
        <v>18018</v>
      </c>
      <c r="O7665" s="48" t="s">
        <v>16955</v>
      </c>
    </row>
    <row r="7666" s="10" customFormat="1" ht="21" customHeight="1" spans="1:15">
      <c r="A7666" s="27">
        <v>7663</v>
      </c>
      <c r="B7666" s="48" t="s">
        <v>18019</v>
      </c>
      <c r="C7666" s="48" t="s">
        <v>17683</v>
      </c>
      <c r="D7666" s="36" t="s">
        <v>1152</v>
      </c>
      <c r="E7666" s="55">
        <v>50000</v>
      </c>
      <c r="F7666" s="96">
        <v>43749</v>
      </c>
      <c r="G7666" s="96">
        <v>44175</v>
      </c>
      <c r="H7666" s="96">
        <v>43820</v>
      </c>
      <c r="I7666" s="96">
        <v>44002</v>
      </c>
      <c r="J7666" s="36">
        <f t="shared" si="260"/>
        <v>183</v>
      </c>
      <c r="K7666" s="36">
        <v>4.75</v>
      </c>
      <c r="L7666" s="36">
        <v>4.75</v>
      </c>
      <c r="M7666" s="38">
        <f t="shared" si="261"/>
        <v>1207.29166666667</v>
      </c>
      <c r="N7666" s="56" t="s">
        <v>18020</v>
      </c>
      <c r="O7666" s="48" t="s">
        <v>16955</v>
      </c>
    </row>
    <row r="7667" s="10" customFormat="1" ht="21" customHeight="1" spans="1:15">
      <c r="A7667" s="27">
        <v>7664</v>
      </c>
      <c r="B7667" s="48" t="s">
        <v>18021</v>
      </c>
      <c r="C7667" s="48" t="s">
        <v>17493</v>
      </c>
      <c r="D7667" s="36" t="s">
        <v>1152</v>
      </c>
      <c r="E7667" s="55">
        <v>30000</v>
      </c>
      <c r="F7667" s="96">
        <v>43752</v>
      </c>
      <c r="G7667" s="96">
        <v>44117</v>
      </c>
      <c r="H7667" s="96">
        <v>43820</v>
      </c>
      <c r="I7667" s="96">
        <v>44002</v>
      </c>
      <c r="J7667" s="36">
        <f t="shared" si="260"/>
        <v>183</v>
      </c>
      <c r="K7667" s="46">
        <v>4.35</v>
      </c>
      <c r="L7667" s="46">
        <v>4.35</v>
      </c>
      <c r="M7667" s="38">
        <f t="shared" si="261"/>
        <v>663.375</v>
      </c>
      <c r="N7667" s="56" t="s">
        <v>18022</v>
      </c>
      <c r="O7667" s="48" t="s">
        <v>16955</v>
      </c>
    </row>
    <row r="7668" s="10" customFormat="1" ht="21" customHeight="1" spans="1:15">
      <c r="A7668" s="27">
        <v>7665</v>
      </c>
      <c r="B7668" s="48" t="s">
        <v>18023</v>
      </c>
      <c r="C7668" s="48" t="s">
        <v>17525</v>
      </c>
      <c r="D7668" s="36" t="s">
        <v>1152</v>
      </c>
      <c r="E7668" s="55">
        <v>50000</v>
      </c>
      <c r="F7668" s="96">
        <v>43753</v>
      </c>
      <c r="G7668" s="96">
        <v>44118</v>
      </c>
      <c r="H7668" s="96">
        <v>43820</v>
      </c>
      <c r="I7668" s="96">
        <v>44002</v>
      </c>
      <c r="J7668" s="36">
        <f t="shared" si="260"/>
        <v>183</v>
      </c>
      <c r="K7668" s="46">
        <v>4.35</v>
      </c>
      <c r="L7668" s="46">
        <v>4.35</v>
      </c>
      <c r="M7668" s="38">
        <f t="shared" si="261"/>
        <v>1105.625</v>
      </c>
      <c r="N7668" s="56" t="s">
        <v>18024</v>
      </c>
      <c r="O7668" s="48" t="s">
        <v>16955</v>
      </c>
    </row>
    <row r="7669" s="10" customFormat="1" ht="21" customHeight="1" spans="1:15">
      <c r="A7669" s="27">
        <v>7666</v>
      </c>
      <c r="B7669" s="48" t="s">
        <v>9605</v>
      </c>
      <c r="C7669" s="48" t="s">
        <v>17221</v>
      </c>
      <c r="D7669" s="36" t="s">
        <v>1152</v>
      </c>
      <c r="E7669" s="55">
        <v>50000</v>
      </c>
      <c r="F7669" s="96">
        <v>43753</v>
      </c>
      <c r="G7669" s="96">
        <v>44118</v>
      </c>
      <c r="H7669" s="96">
        <v>43820</v>
      </c>
      <c r="I7669" s="96">
        <v>44002</v>
      </c>
      <c r="J7669" s="36">
        <f t="shared" si="260"/>
        <v>183</v>
      </c>
      <c r="K7669" s="46">
        <v>4.35</v>
      </c>
      <c r="L7669" s="46">
        <v>4.35</v>
      </c>
      <c r="M7669" s="38">
        <f t="shared" si="261"/>
        <v>1105.625</v>
      </c>
      <c r="N7669" s="56" t="s">
        <v>18025</v>
      </c>
      <c r="O7669" s="48" t="s">
        <v>16955</v>
      </c>
    </row>
    <row r="7670" s="10" customFormat="1" ht="21" customHeight="1" spans="1:15">
      <c r="A7670" s="27">
        <v>7667</v>
      </c>
      <c r="B7670" s="48" t="s">
        <v>18026</v>
      </c>
      <c r="C7670" s="48" t="s">
        <v>17221</v>
      </c>
      <c r="D7670" s="36" t="s">
        <v>1152</v>
      </c>
      <c r="E7670" s="55">
        <v>50000</v>
      </c>
      <c r="F7670" s="96">
        <v>43753</v>
      </c>
      <c r="G7670" s="96">
        <v>44118</v>
      </c>
      <c r="H7670" s="96">
        <v>43820</v>
      </c>
      <c r="I7670" s="96">
        <v>44002</v>
      </c>
      <c r="J7670" s="36">
        <f t="shared" si="260"/>
        <v>183</v>
      </c>
      <c r="K7670" s="46">
        <v>4.35</v>
      </c>
      <c r="L7670" s="46">
        <v>4.35</v>
      </c>
      <c r="M7670" s="38">
        <f t="shared" si="261"/>
        <v>1105.625</v>
      </c>
      <c r="N7670" s="56" t="s">
        <v>18027</v>
      </c>
      <c r="O7670" s="48" t="s">
        <v>16955</v>
      </c>
    </row>
    <row r="7671" s="10" customFormat="1" ht="21" customHeight="1" spans="1:15">
      <c r="A7671" s="27">
        <v>7668</v>
      </c>
      <c r="B7671" s="48" t="s">
        <v>18028</v>
      </c>
      <c r="C7671" s="48" t="s">
        <v>17150</v>
      </c>
      <c r="D7671" s="36" t="s">
        <v>1152</v>
      </c>
      <c r="E7671" s="55">
        <v>30000</v>
      </c>
      <c r="F7671" s="96">
        <v>43754</v>
      </c>
      <c r="G7671" s="96">
        <v>44119</v>
      </c>
      <c r="H7671" s="96">
        <v>43820</v>
      </c>
      <c r="I7671" s="96">
        <v>44002</v>
      </c>
      <c r="J7671" s="36">
        <f t="shared" si="260"/>
        <v>183</v>
      </c>
      <c r="K7671" s="46">
        <v>4.35</v>
      </c>
      <c r="L7671" s="46">
        <v>4.35</v>
      </c>
      <c r="M7671" s="38">
        <f t="shared" si="261"/>
        <v>663.375</v>
      </c>
      <c r="N7671" s="56" t="s">
        <v>18029</v>
      </c>
      <c r="O7671" s="48" t="s">
        <v>16955</v>
      </c>
    </row>
    <row r="7672" s="10" customFormat="1" ht="21" customHeight="1" spans="1:15">
      <c r="A7672" s="27">
        <v>7669</v>
      </c>
      <c r="B7672" s="48" t="s">
        <v>18030</v>
      </c>
      <c r="C7672" s="48" t="s">
        <v>17926</v>
      </c>
      <c r="D7672" s="36" t="s">
        <v>1152</v>
      </c>
      <c r="E7672" s="55">
        <v>50000</v>
      </c>
      <c r="F7672" s="96">
        <v>43754</v>
      </c>
      <c r="G7672" s="96">
        <v>44119</v>
      </c>
      <c r="H7672" s="96">
        <v>43820</v>
      </c>
      <c r="I7672" s="96">
        <v>44002</v>
      </c>
      <c r="J7672" s="36">
        <f t="shared" si="260"/>
        <v>183</v>
      </c>
      <c r="K7672" s="46">
        <v>4.35</v>
      </c>
      <c r="L7672" s="46">
        <v>4.35</v>
      </c>
      <c r="M7672" s="38">
        <f t="shared" si="261"/>
        <v>1105.625</v>
      </c>
      <c r="N7672" s="56" t="s">
        <v>18031</v>
      </c>
      <c r="O7672" s="48" t="s">
        <v>16955</v>
      </c>
    </row>
    <row r="7673" s="10" customFormat="1" ht="21" customHeight="1" spans="1:15">
      <c r="A7673" s="27">
        <v>7670</v>
      </c>
      <c r="B7673" s="48" t="s">
        <v>18032</v>
      </c>
      <c r="C7673" s="48" t="s">
        <v>17045</v>
      </c>
      <c r="D7673" s="36" t="s">
        <v>1152</v>
      </c>
      <c r="E7673" s="55">
        <v>50000</v>
      </c>
      <c r="F7673" s="96">
        <v>43756</v>
      </c>
      <c r="G7673" s="96">
        <v>44121</v>
      </c>
      <c r="H7673" s="96">
        <v>43820</v>
      </c>
      <c r="I7673" s="96">
        <v>44002</v>
      </c>
      <c r="J7673" s="36">
        <f t="shared" si="260"/>
        <v>183</v>
      </c>
      <c r="K7673" s="46">
        <v>4.35</v>
      </c>
      <c r="L7673" s="46">
        <v>4.35</v>
      </c>
      <c r="M7673" s="38">
        <f t="shared" si="261"/>
        <v>1105.625</v>
      </c>
      <c r="N7673" s="56" t="s">
        <v>18033</v>
      </c>
      <c r="O7673" s="48" t="s">
        <v>16955</v>
      </c>
    </row>
    <row r="7674" s="10" customFormat="1" ht="21" customHeight="1" spans="1:15">
      <c r="A7674" s="27">
        <v>7671</v>
      </c>
      <c r="B7674" s="48" t="s">
        <v>18034</v>
      </c>
      <c r="C7674" s="48" t="s">
        <v>17869</v>
      </c>
      <c r="D7674" s="36" t="s">
        <v>1152</v>
      </c>
      <c r="E7674" s="55">
        <v>50000</v>
      </c>
      <c r="F7674" s="96">
        <v>43758</v>
      </c>
      <c r="G7674" s="96">
        <v>44123</v>
      </c>
      <c r="H7674" s="96">
        <v>43820</v>
      </c>
      <c r="I7674" s="96">
        <v>44002</v>
      </c>
      <c r="J7674" s="36">
        <f t="shared" si="260"/>
        <v>183</v>
      </c>
      <c r="K7674" s="46">
        <v>4.35</v>
      </c>
      <c r="L7674" s="46">
        <v>4.35</v>
      </c>
      <c r="M7674" s="38">
        <f t="shared" si="261"/>
        <v>1105.625</v>
      </c>
      <c r="N7674" s="56" t="s">
        <v>18035</v>
      </c>
      <c r="O7674" s="48" t="s">
        <v>16955</v>
      </c>
    </row>
    <row r="7675" s="10" customFormat="1" ht="21" customHeight="1" spans="1:15">
      <c r="A7675" s="27">
        <v>7672</v>
      </c>
      <c r="B7675" s="48" t="s">
        <v>18036</v>
      </c>
      <c r="C7675" s="48" t="s">
        <v>17221</v>
      </c>
      <c r="D7675" s="36" t="s">
        <v>1152</v>
      </c>
      <c r="E7675" s="55">
        <v>50000</v>
      </c>
      <c r="F7675" s="96">
        <v>43759</v>
      </c>
      <c r="G7675" s="96">
        <v>44124</v>
      </c>
      <c r="H7675" s="96">
        <v>43820</v>
      </c>
      <c r="I7675" s="96">
        <v>44002</v>
      </c>
      <c r="J7675" s="36">
        <f t="shared" si="260"/>
        <v>183</v>
      </c>
      <c r="K7675" s="46">
        <v>4.35</v>
      </c>
      <c r="L7675" s="46">
        <v>4.35</v>
      </c>
      <c r="M7675" s="38">
        <f t="shared" si="261"/>
        <v>1105.625</v>
      </c>
      <c r="N7675" s="56" t="s">
        <v>18037</v>
      </c>
      <c r="O7675" s="48" t="s">
        <v>16955</v>
      </c>
    </row>
    <row r="7676" s="10" customFormat="1" ht="21" customHeight="1" spans="1:15">
      <c r="A7676" s="27">
        <v>7673</v>
      </c>
      <c r="B7676" s="48" t="s">
        <v>18038</v>
      </c>
      <c r="C7676" s="48" t="s">
        <v>17350</v>
      </c>
      <c r="D7676" s="36" t="s">
        <v>1152</v>
      </c>
      <c r="E7676" s="55">
        <v>50000</v>
      </c>
      <c r="F7676" s="96">
        <v>43760</v>
      </c>
      <c r="G7676" s="96">
        <v>44125</v>
      </c>
      <c r="H7676" s="96">
        <v>43820</v>
      </c>
      <c r="I7676" s="96">
        <v>44002</v>
      </c>
      <c r="J7676" s="36">
        <f t="shared" si="260"/>
        <v>183</v>
      </c>
      <c r="K7676" s="46">
        <v>4.35</v>
      </c>
      <c r="L7676" s="46">
        <v>4.35</v>
      </c>
      <c r="M7676" s="38">
        <f t="shared" si="261"/>
        <v>1105.625</v>
      </c>
      <c r="N7676" s="56" t="s">
        <v>18039</v>
      </c>
      <c r="O7676" s="48" t="s">
        <v>16955</v>
      </c>
    </row>
    <row r="7677" s="10" customFormat="1" ht="21" customHeight="1" spans="1:15">
      <c r="A7677" s="27">
        <v>7674</v>
      </c>
      <c r="B7677" s="48" t="s">
        <v>18040</v>
      </c>
      <c r="C7677" s="48" t="s">
        <v>17350</v>
      </c>
      <c r="D7677" s="36" t="s">
        <v>1152</v>
      </c>
      <c r="E7677" s="55">
        <v>50000</v>
      </c>
      <c r="F7677" s="96">
        <v>43760</v>
      </c>
      <c r="G7677" s="96">
        <v>44125</v>
      </c>
      <c r="H7677" s="96">
        <v>43820</v>
      </c>
      <c r="I7677" s="96">
        <v>44002</v>
      </c>
      <c r="J7677" s="36">
        <f t="shared" si="260"/>
        <v>183</v>
      </c>
      <c r="K7677" s="46">
        <v>4.35</v>
      </c>
      <c r="L7677" s="46">
        <v>4.35</v>
      </c>
      <c r="M7677" s="38">
        <f t="shared" si="261"/>
        <v>1105.625</v>
      </c>
      <c r="N7677" s="56" t="s">
        <v>18041</v>
      </c>
      <c r="O7677" s="48" t="s">
        <v>16955</v>
      </c>
    </row>
    <row r="7678" s="10" customFormat="1" ht="21" customHeight="1" spans="1:15">
      <c r="A7678" s="27">
        <v>7675</v>
      </c>
      <c r="B7678" s="48" t="s">
        <v>18042</v>
      </c>
      <c r="C7678" s="48" t="s">
        <v>16965</v>
      </c>
      <c r="D7678" s="36" t="s">
        <v>1152</v>
      </c>
      <c r="E7678" s="55">
        <v>50000</v>
      </c>
      <c r="F7678" s="96">
        <v>43761</v>
      </c>
      <c r="G7678" s="96">
        <v>44126</v>
      </c>
      <c r="H7678" s="96">
        <v>43820</v>
      </c>
      <c r="I7678" s="96">
        <v>44002</v>
      </c>
      <c r="J7678" s="36">
        <f t="shared" si="260"/>
        <v>183</v>
      </c>
      <c r="K7678" s="46">
        <v>4.35</v>
      </c>
      <c r="L7678" s="46">
        <v>4.35</v>
      </c>
      <c r="M7678" s="38">
        <f t="shared" si="261"/>
        <v>1105.625</v>
      </c>
      <c r="N7678" s="56" t="s">
        <v>18043</v>
      </c>
      <c r="O7678" s="48" t="s">
        <v>16955</v>
      </c>
    </row>
    <row r="7679" s="10" customFormat="1" ht="21" customHeight="1" spans="1:15">
      <c r="A7679" s="27">
        <v>7676</v>
      </c>
      <c r="B7679" s="48" t="s">
        <v>18044</v>
      </c>
      <c r="C7679" s="48" t="s">
        <v>17069</v>
      </c>
      <c r="D7679" s="36" t="s">
        <v>1152</v>
      </c>
      <c r="E7679" s="55">
        <v>50000</v>
      </c>
      <c r="F7679" s="96">
        <v>43769</v>
      </c>
      <c r="G7679" s="96">
        <v>44134</v>
      </c>
      <c r="H7679" s="96">
        <v>43820</v>
      </c>
      <c r="I7679" s="96">
        <v>44002</v>
      </c>
      <c r="J7679" s="36">
        <f t="shared" si="260"/>
        <v>183</v>
      </c>
      <c r="K7679" s="46">
        <v>4.35</v>
      </c>
      <c r="L7679" s="46">
        <v>4.35</v>
      </c>
      <c r="M7679" s="38">
        <f t="shared" si="261"/>
        <v>1105.625</v>
      </c>
      <c r="N7679" s="56" t="s">
        <v>18045</v>
      </c>
      <c r="O7679" s="48" t="s">
        <v>16955</v>
      </c>
    </row>
    <row r="7680" s="10" customFormat="1" ht="21" customHeight="1" spans="1:15">
      <c r="A7680" s="27">
        <v>7677</v>
      </c>
      <c r="B7680" s="48" t="s">
        <v>18046</v>
      </c>
      <c r="C7680" s="48" t="s">
        <v>17056</v>
      </c>
      <c r="D7680" s="36" t="s">
        <v>1152</v>
      </c>
      <c r="E7680" s="55">
        <v>50000</v>
      </c>
      <c r="F7680" s="96">
        <v>43769</v>
      </c>
      <c r="G7680" s="96">
        <v>44134</v>
      </c>
      <c r="H7680" s="96">
        <v>43820</v>
      </c>
      <c r="I7680" s="96">
        <v>44002</v>
      </c>
      <c r="J7680" s="36">
        <f t="shared" si="260"/>
        <v>183</v>
      </c>
      <c r="K7680" s="46">
        <v>4.35</v>
      </c>
      <c r="L7680" s="46">
        <v>4.35</v>
      </c>
      <c r="M7680" s="38">
        <f t="shared" si="261"/>
        <v>1105.625</v>
      </c>
      <c r="N7680" s="56" t="s">
        <v>18047</v>
      </c>
      <c r="O7680" s="48" t="s">
        <v>16955</v>
      </c>
    </row>
    <row r="7681" s="10" customFormat="1" ht="21" customHeight="1" spans="1:15">
      <c r="A7681" s="27">
        <v>7678</v>
      </c>
      <c r="B7681" s="48" t="s">
        <v>18048</v>
      </c>
      <c r="C7681" s="48" t="s">
        <v>17664</v>
      </c>
      <c r="D7681" s="36" t="s">
        <v>1152</v>
      </c>
      <c r="E7681" s="55">
        <v>50000</v>
      </c>
      <c r="F7681" s="96">
        <v>43775</v>
      </c>
      <c r="G7681" s="96">
        <v>44140</v>
      </c>
      <c r="H7681" s="96">
        <v>43820</v>
      </c>
      <c r="I7681" s="96">
        <v>44002</v>
      </c>
      <c r="J7681" s="36">
        <f t="shared" si="260"/>
        <v>183</v>
      </c>
      <c r="K7681" s="36">
        <v>4.35</v>
      </c>
      <c r="L7681" s="36">
        <v>4.35</v>
      </c>
      <c r="M7681" s="38">
        <f t="shared" si="261"/>
        <v>1105.625</v>
      </c>
      <c r="N7681" s="56" t="s">
        <v>18049</v>
      </c>
      <c r="O7681" s="48" t="s">
        <v>16955</v>
      </c>
    </row>
    <row r="7682" s="10" customFormat="1" ht="21" customHeight="1" spans="1:15">
      <c r="A7682" s="27">
        <v>7679</v>
      </c>
      <c r="B7682" s="48" t="s">
        <v>18050</v>
      </c>
      <c r="C7682" s="48" t="s">
        <v>17095</v>
      </c>
      <c r="D7682" s="36" t="s">
        <v>1152</v>
      </c>
      <c r="E7682" s="55">
        <v>50000</v>
      </c>
      <c r="F7682" s="96">
        <v>43776</v>
      </c>
      <c r="G7682" s="96">
        <v>44141</v>
      </c>
      <c r="H7682" s="96">
        <v>43820</v>
      </c>
      <c r="I7682" s="96">
        <v>44002</v>
      </c>
      <c r="J7682" s="36">
        <f t="shared" si="260"/>
        <v>183</v>
      </c>
      <c r="K7682" s="46">
        <v>4.35</v>
      </c>
      <c r="L7682" s="46">
        <v>4.35</v>
      </c>
      <c r="M7682" s="38">
        <f t="shared" si="261"/>
        <v>1105.625</v>
      </c>
      <c r="N7682" s="56" t="s">
        <v>18051</v>
      </c>
      <c r="O7682" s="48" t="s">
        <v>16955</v>
      </c>
    </row>
    <row r="7683" s="10" customFormat="1" ht="21" customHeight="1" spans="1:15">
      <c r="A7683" s="27">
        <v>7680</v>
      </c>
      <c r="B7683" s="48" t="s">
        <v>18052</v>
      </c>
      <c r="C7683" s="48" t="s">
        <v>17168</v>
      </c>
      <c r="D7683" s="36" t="s">
        <v>1152</v>
      </c>
      <c r="E7683" s="55">
        <v>30000</v>
      </c>
      <c r="F7683" s="96">
        <v>43777</v>
      </c>
      <c r="G7683" s="96">
        <v>44142</v>
      </c>
      <c r="H7683" s="96">
        <v>43820</v>
      </c>
      <c r="I7683" s="96">
        <v>44002</v>
      </c>
      <c r="J7683" s="36">
        <f t="shared" si="260"/>
        <v>183</v>
      </c>
      <c r="K7683" s="46">
        <v>4.35</v>
      </c>
      <c r="L7683" s="46">
        <v>4.35</v>
      </c>
      <c r="M7683" s="38">
        <f t="shared" si="261"/>
        <v>663.375</v>
      </c>
      <c r="N7683" s="56" t="s">
        <v>18053</v>
      </c>
      <c r="O7683" s="48" t="s">
        <v>16955</v>
      </c>
    </row>
    <row r="7684" s="10" customFormat="1" ht="21" customHeight="1" spans="1:15">
      <c r="A7684" s="27">
        <v>7681</v>
      </c>
      <c r="B7684" s="48" t="s">
        <v>18054</v>
      </c>
      <c r="C7684" s="48" t="s">
        <v>17834</v>
      </c>
      <c r="D7684" s="36" t="s">
        <v>1152</v>
      </c>
      <c r="E7684" s="55">
        <v>50000</v>
      </c>
      <c r="F7684" s="96">
        <v>43777</v>
      </c>
      <c r="G7684" s="96">
        <v>44142</v>
      </c>
      <c r="H7684" s="96">
        <v>43820</v>
      </c>
      <c r="I7684" s="96">
        <v>44002</v>
      </c>
      <c r="J7684" s="36">
        <f t="shared" ref="J7684:J7747" si="262">I7684-H7684+1</f>
        <v>183</v>
      </c>
      <c r="K7684" s="46">
        <v>4.35</v>
      </c>
      <c r="L7684" s="46">
        <v>4.35</v>
      </c>
      <c r="M7684" s="38">
        <f t="shared" ref="M7684:M7747" si="263">E7684*J7684*L7684/12/30/100</f>
        <v>1105.625</v>
      </c>
      <c r="N7684" s="56" t="s">
        <v>18055</v>
      </c>
      <c r="O7684" s="48" t="s">
        <v>16955</v>
      </c>
    </row>
    <row r="7685" s="10" customFormat="1" ht="21" customHeight="1" spans="1:15">
      <c r="A7685" s="27">
        <v>7682</v>
      </c>
      <c r="B7685" s="48" t="s">
        <v>18056</v>
      </c>
      <c r="C7685" s="48" t="s">
        <v>17184</v>
      </c>
      <c r="D7685" s="36" t="s">
        <v>1152</v>
      </c>
      <c r="E7685" s="55">
        <v>50000</v>
      </c>
      <c r="F7685" s="96">
        <v>43777</v>
      </c>
      <c r="G7685" s="96">
        <v>44142</v>
      </c>
      <c r="H7685" s="96">
        <v>43820</v>
      </c>
      <c r="I7685" s="96">
        <v>44002</v>
      </c>
      <c r="J7685" s="36">
        <f t="shared" si="262"/>
        <v>183</v>
      </c>
      <c r="K7685" s="46">
        <v>4.35</v>
      </c>
      <c r="L7685" s="46">
        <v>4.35</v>
      </c>
      <c r="M7685" s="38">
        <f t="shared" si="263"/>
        <v>1105.625</v>
      </c>
      <c r="N7685" s="56" t="s">
        <v>18057</v>
      </c>
      <c r="O7685" s="48" t="s">
        <v>16955</v>
      </c>
    </row>
    <row r="7686" s="10" customFormat="1" ht="21" customHeight="1" spans="1:15">
      <c r="A7686" s="27">
        <v>7683</v>
      </c>
      <c r="B7686" s="48" t="s">
        <v>18058</v>
      </c>
      <c r="C7686" s="48" t="s">
        <v>17150</v>
      </c>
      <c r="D7686" s="36" t="s">
        <v>1152</v>
      </c>
      <c r="E7686" s="55">
        <v>50000</v>
      </c>
      <c r="F7686" s="96">
        <v>43778</v>
      </c>
      <c r="G7686" s="96">
        <v>44143</v>
      </c>
      <c r="H7686" s="96">
        <v>43820</v>
      </c>
      <c r="I7686" s="96">
        <v>44002</v>
      </c>
      <c r="J7686" s="36">
        <f t="shared" si="262"/>
        <v>183</v>
      </c>
      <c r="K7686" s="46">
        <v>4.35</v>
      </c>
      <c r="L7686" s="46">
        <v>4.35</v>
      </c>
      <c r="M7686" s="38">
        <f t="shared" si="263"/>
        <v>1105.625</v>
      </c>
      <c r="N7686" s="56" t="s">
        <v>18059</v>
      </c>
      <c r="O7686" s="48" t="s">
        <v>16955</v>
      </c>
    </row>
    <row r="7687" s="10" customFormat="1" ht="21" customHeight="1" spans="1:15">
      <c r="A7687" s="27">
        <v>7684</v>
      </c>
      <c r="B7687" s="48" t="s">
        <v>18060</v>
      </c>
      <c r="C7687" s="48" t="s">
        <v>17158</v>
      </c>
      <c r="D7687" s="36" t="s">
        <v>1152</v>
      </c>
      <c r="E7687" s="55">
        <v>50000</v>
      </c>
      <c r="F7687" s="96">
        <v>43778</v>
      </c>
      <c r="G7687" s="96">
        <v>44143</v>
      </c>
      <c r="H7687" s="96">
        <v>43820</v>
      </c>
      <c r="I7687" s="96">
        <v>44002</v>
      </c>
      <c r="J7687" s="36">
        <f t="shared" si="262"/>
        <v>183</v>
      </c>
      <c r="K7687" s="46">
        <v>4.35</v>
      </c>
      <c r="L7687" s="46">
        <v>4.35</v>
      </c>
      <c r="M7687" s="38">
        <f t="shared" si="263"/>
        <v>1105.625</v>
      </c>
      <c r="N7687" s="56" t="s">
        <v>18061</v>
      </c>
      <c r="O7687" s="48" t="s">
        <v>16955</v>
      </c>
    </row>
    <row r="7688" s="10" customFormat="1" ht="21" customHeight="1" spans="1:15">
      <c r="A7688" s="27">
        <v>7685</v>
      </c>
      <c r="B7688" s="48" t="s">
        <v>9816</v>
      </c>
      <c r="C7688" s="48" t="s">
        <v>17135</v>
      </c>
      <c r="D7688" s="36" t="s">
        <v>1152</v>
      </c>
      <c r="E7688" s="55">
        <v>50000</v>
      </c>
      <c r="F7688" s="96">
        <v>43784</v>
      </c>
      <c r="G7688" s="96">
        <v>44149</v>
      </c>
      <c r="H7688" s="96">
        <v>43820</v>
      </c>
      <c r="I7688" s="96">
        <v>44002</v>
      </c>
      <c r="J7688" s="36">
        <f t="shared" si="262"/>
        <v>183</v>
      </c>
      <c r="K7688" s="46">
        <v>4.35</v>
      </c>
      <c r="L7688" s="46">
        <v>4.35</v>
      </c>
      <c r="M7688" s="38">
        <f t="shared" si="263"/>
        <v>1105.625</v>
      </c>
      <c r="N7688" s="56" t="s">
        <v>18062</v>
      </c>
      <c r="O7688" s="48" t="s">
        <v>16955</v>
      </c>
    </row>
    <row r="7689" s="10" customFormat="1" ht="21" customHeight="1" spans="1:15">
      <c r="A7689" s="27">
        <v>7686</v>
      </c>
      <c r="B7689" s="48" t="s">
        <v>18063</v>
      </c>
      <c r="C7689" s="48" t="s">
        <v>17029</v>
      </c>
      <c r="D7689" s="36" t="s">
        <v>1152</v>
      </c>
      <c r="E7689" s="55">
        <v>30000</v>
      </c>
      <c r="F7689" s="96">
        <v>43787</v>
      </c>
      <c r="G7689" s="96">
        <v>44152</v>
      </c>
      <c r="H7689" s="96">
        <v>43820</v>
      </c>
      <c r="I7689" s="96">
        <v>44002</v>
      </c>
      <c r="J7689" s="36">
        <f t="shared" si="262"/>
        <v>183</v>
      </c>
      <c r="K7689" s="46">
        <v>4.35</v>
      </c>
      <c r="L7689" s="46">
        <v>4.35</v>
      </c>
      <c r="M7689" s="38">
        <f t="shared" si="263"/>
        <v>663.375</v>
      </c>
      <c r="N7689" s="56" t="s">
        <v>18064</v>
      </c>
      <c r="O7689" s="48" t="s">
        <v>16955</v>
      </c>
    </row>
    <row r="7690" s="10" customFormat="1" ht="21" customHeight="1" spans="1:15">
      <c r="A7690" s="27">
        <v>7687</v>
      </c>
      <c r="B7690" s="48" t="s">
        <v>18065</v>
      </c>
      <c r="C7690" s="48" t="s">
        <v>17323</v>
      </c>
      <c r="D7690" s="36" t="s">
        <v>1152</v>
      </c>
      <c r="E7690" s="55">
        <v>50000</v>
      </c>
      <c r="F7690" s="96">
        <v>43788</v>
      </c>
      <c r="G7690" s="96">
        <v>44153</v>
      </c>
      <c r="H7690" s="96">
        <v>43820</v>
      </c>
      <c r="I7690" s="96">
        <v>44002</v>
      </c>
      <c r="J7690" s="36">
        <f t="shared" si="262"/>
        <v>183</v>
      </c>
      <c r="K7690" s="46">
        <v>4.35</v>
      </c>
      <c r="L7690" s="46">
        <v>4.35</v>
      </c>
      <c r="M7690" s="38">
        <f t="shared" si="263"/>
        <v>1105.625</v>
      </c>
      <c r="N7690" s="56" t="s">
        <v>18066</v>
      </c>
      <c r="O7690" s="48" t="s">
        <v>16955</v>
      </c>
    </row>
    <row r="7691" s="10" customFormat="1" ht="21" customHeight="1" spans="1:15">
      <c r="A7691" s="27">
        <v>7688</v>
      </c>
      <c r="B7691" s="48" t="s">
        <v>18067</v>
      </c>
      <c r="C7691" s="48" t="s">
        <v>17803</v>
      </c>
      <c r="D7691" s="36" t="s">
        <v>1152</v>
      </c>
      <c r="E7691" s="55">
        <v>50000</v>
      </c>
      <c r="F7691" s="96">
        <v>43790</v>
      </c>
      <c r="G7691" s="96">
        <v>44155</v>
      </c>
      <c r="H7691" s="96">
        <v>43820</v>
      </c>
      <c r="I7691" s="96">
        <v>44002</v>
      </c>
      <c r="J7691" s="36">
        <f t="shared" si="262"/>
        <v>183</v>
      </c>
      <c r="K7691" s="46">
        <v>4.35</v>
      </c>
      <c r="L7691" s="46">
        <v>4.35</v>
      </c>
      <c r="M7691" s="38">
        <f t="shared" si="263"/>
        <v>1105.625</v>
      </c>
      <c r="N7691" s="56" t="s">
        <v>18068</v>
      </c>
      <c r="O7691" s="48" t="s">
        <v>16955</v>
      </c>
    </row>
    <row r="7692" s="10" customFormat="1" ht="21" customHeight="1" spans="1:15">
      <c r="A7692" s="27">
        <v>7689</v>
      </c>
      <c r="B7692" s="48" t="s">
        <v>18069</v>
      </c>
      <c r="C7692" s="48" t="s">
        <v>18070</v>
      </c>
      <c r="D7692" s="36" t="s">
        <v>1152</v>
      </c>
      <c r="E7692" s="55">
        <v>10000</v>
      </c>
      <c r="F7692" s="96">
        <v>43792</v>
      </c>
      <c r="G7692" s="96">
        <v>44157</v>
      </c>
      <c r="H7692" s="96">
        <v>43820</v>
      </c>
      <c r="I7692" s="96">
        <v>44002</v>
      </c>
      <c r="J7692" s="36">
        <f t="shared" si="262"/>
        <v>183</v>
      </c>
      <c r="K7692" s="46">
        <v>4.35</v>
      </c>
      <c r="L7692" s="46">
        <v>4.35</v>
      </c>
      <c r="M7692" s="38">
        <f t="shared" si="263"/>
        <v>221.125</v>
      </c>
      <c r="N7692" s="56" t="s">
        <v>18071</v>
      </c>
      <c r="O7692" s="48" t="s">
        <v>16955</v>
      </c>
    </row>
    <row r="7693" s="10" customFormat="1" ht="21" customHeight="1" spans="1:15">
      <c r="A7693" s="27">
        <v>7690</v>
      </c>
      <c r="B7693" s="48" t="s">
        <v>18072</v>
      </c>
      <c r="C7693" s="48" t="s">
        <v>17029</v>
      </c>
      <c r="D7693" s="36" t="s">
        <v>1152</v>
      </c>
      <c r="E7693" s="55">
        <v>30000</v>
      </c>
      <c r="F7693" s="96">
        <v>43804</v>
      </c>
      <c r="G7693" s="96">
        <v>44169</v>
      </c>
      <c r="H7693" s="96">
        <v>43820</v>
      </c>
      <c r="I7693" s="96">
        <v>44002</v>
      </c>
      <c r="J7693" s="36">
        <f t="shared" si="262"/>
        <v>183</v>
      </c>
      <c r="K7693" s="46">
        <v>4.35</v>
      </c>
      <c r="L7693" s="46">
        <v>4.35</v>
      </c>
      <c r="M7693" s="38">
        <f t="shared" si="263"/>
        <v>663.375</v>
      </c>
      <c r="N7693" s="56" t="s">
        <v>18073</v>
      </c>
      <c r="O7693" s="48" t="s">
        <v>16955</v>
      </c>
    </row>
    <row r="7694" s="10" customFormat="1" ht="21" customHeight="1" spans="1:15">
      <c r="A7694" s="27">
        <v>7691</v>
      </c>
      <c r="B7694" s="48" t="s">
        <v>18074</v>
      </c>
      <c r="C7694" s="48" t="s">
        <v>18075</v>
      </c>
      <c r="D7694" s="36" t="s">
        <v>1152</v>
      </c>
      <c r="E7694" s="55">
        <v>50000</v>
      </c>
      <c r="F7694" s="96">
        <v>43814</v>
      </c>
      <c r="G7694" s="96">
        <v>44179</v>
      </c>
      <c r="H7694" s="96">
        <v>43820</v>
      </c>
      <c r="I7694" s="96">
        <v>44002</v>
      </c>
      <c r="J7694" s="36">
        <f t="shared" si="262"/>
        <v>183</v>
      </c>
      <c r="K7694" s="46">
        <v>4.35</v>
      </c>
      <c r="L7694" s="46">
        <v>4.35</v>
      </c>
      <c r="M7694" s="38">
        <f t="shared" si="263"/>
        <v>1105.625</v>
      </c>
      <c r="N7694" s="56" t="s">
        <v>18076</v>
      </c>
      <c r="O7694" s="48" t="s">
        <v>16955</v>
      </c>
    </row>
    <row r="7695" s="10" customFormat="1" ht="21" customHeight="1" spans="1:15">
      <c r="A7695" s="27">
        <v>7692</v>
      </c>
      <c r="B7695" s="48" t="s">
        <v>17040</v>
      </c>
      <c r="C7695" s="48" t="s">
        <v>17034</v>
      </c>
      <c r="D7695" s="36" t="s">
        <v>1152</v>
      </c>
      <c r="E7695" s="55">
        <v>50000</v>
      </c>
      <c r="F7695" s="96">
        <v>43909</v>
      </c>
      <c r="G7695" s="96">
        <v>44092</v>
      </c>
      <c r="H7695" s="96">
        <v>43909</v>
      </c>
      <c r="I7695" s="96">
        <v>44002</v>
      </c>
      <c r="J7695" s="36">
        <f t="shared" si="262"/>
        <v>94</v>
      </c>
      <c r="K7695" s="36">
        <v>4.35</v>
      </c>
      <c r="L7695" s="36">
        <v>4.35</v>
      </c>
      <c r="M7695" s="38">
        <f t="shared" si="263"/>
        <v>567.916666666667</v>
      </c>
      <c r="N7695" s="56" t="s">
        <v>18077</v>
      </c>
      <c r="O7695" s="48" t="s">
        <v>16955</v>
      </c>
    </row>
    <row r="7696" s="10" customFormat="1" ht="21" customHeight="1" spans="1:15">
      <c r="A7696" s="27">
        <v>7693</v>
      </c>
      <c r="B7696" s="48" t="s">
        <v>18078</v>
      </c>
      <c r="C7696" s="48" t="s">
        <v>17869</v>
      </c>
      <c r="D7696" s="36" t="s">
        <v>1152</v>
      </c>
      <c r="E7696" s="55">
        <v>50000</v>
      </c>
      <c r="F7696" s="96">
        <v>43921</v>
      </c>
      <c r="G7696" s="96">
        <v>44103</v>
      </c>
      <c r="H7696" s="96">
        <v>43921</v>
      </c>
      <c r="I7696" s="96">
        <v>44002</v>
      </c>
      <c r="J7696" s="36">
        <f t="shared" si="262"/>
        <v>82</v>
      </c>
      <c r="K7696" s="36">
        <v>4.35</v>
      </c>
      <c r="L7696" s="36">
        <v>4.35</v>
      </c>
      <c r="M7696" s="38">
        <f t="shared" si="263"/>
        <v>495.416666666667</v>
      </c>
      <c r="N7696" s="56" t="s">
        <v>18079</v>
      </c>
      <c r="O7696" s="48" t="s">
        <v>16955</v>
      </c>
    </row>
    <row r="7697" s="10" customFormat="1" ht="21" customHeight="1" spans="1:15">
      <c r="A7697" s="27">
        <v>7694</v>
      </c>
      <c r="B7697" s="97" t="s">
        <v>18080</v>
      </c>
      <c r="C7697" s="97" t="s">
        <v>18081</v>
      </c>
      <c r="D7697" s="98" t="s">
        <v>2652</v>
      </c>
      <c r="E7697" s="99">
        <v>50000</v>
      </c>
      <c r="F7697" s="100">
        <v>42699</v>
      </c>
      <c r="G7697" s="100">
        <v>43793</v>
      </c>
      <c r="H7697" s="101">
        <v>43790</v>
      </c>
      <c r="I7697" s="102">
        <v>43791</v>
      </c>
      <c r="J7697" s="36">
        <f t="shared" si="262"/>
        <v>2</v>
      </c>
      <c r="K7697" s="98">
        <v>4.75</v>
      </c>
      <c r="L7697" s="98">
        <v>4.75</v>
      </c>
      <c r="M7697" s="38">
        <f t="shared" si="263"/>
        <v>13.1944444444444</v>
      </c>
      <c r="N7697" s="103" t="s">
        <v>18082</v>
      </c>
      <c r="O7697" s="97" t="s">
        <v>18083</v>
      </c>
    </row>
    <row r="7698" s="10" customFormat="1" ht="21" customHeight="1" spans="1:15">
      <c r="A7698" s="27">
        <v>7695</v>
      </c>
      <c r="B7698" s="97" t="s">
        <v>18084</v>
      </c>
      <c r="C7698" s="97" t="s">
        <v>18081</v>
      </c>
      <c r="D7698" s="98" t="s">
        <v>2652</v>
      </c>
      <c r="E7698" s="99">
        <v>50000</v>
      </c>
      <c r="F7698" s="100">
        <v>42701</v>
      </c>
      <c r="G7698" s="100">
        <v>43795</v>
      </c>
      <c r="H7698" s="101">
        <v>43790</v>
      </c>
      <c r="I7698" s="102">
        <v>43791</v>
      </c>
      <c r="J7698" s="36">
        <f t="shared" si="262"/>
        <v>2</v>
      </c>
      <c r="K7698" s="98">
        <v>4.75</v>
      </c>
      <c r="L7698" s="98">
        <v>4.75</v>
      </c>
      <c r="M7698" s="38">
        <f t="shared" si="263"/>
        <v>13.1944444444444</v>
      </c>
      <c r="N7698" s="103" t="s">
        <v>18085</v>
      </c>
      <c r="O7698" s="97" t="s">
        <v>18083</v>
      </c>
    </row>
    <row r="7699" s="10" customFormat="1" ht="21" customHeight="1" spans="1:15">
      <c r="A7699" s="27">
        <v>7696</v>
      </c>
      <c r="B7699" s="97" t="s">
        <v>18086</v>
      </c>
      <c r="C7699" s="97" t="s">
        <v>18081</v>
      </c>
      <c r="D7699" s="98" t="s">
        <v>2652</v>
      </c>
      <c r="E7699" s="99">
        <v>50000</v>
      </c>
      <c r="F7699" s="100">
        <v>42702</v>
      </c>
      <c r="G7699" s="100">
        <v>43796</v>
      </c>
      <c r="H7699" s="101">
        <v>43790</v>
      </c>
      <c r="I7699" s="102">
        <v>43793</v>
      </c>
      <c r="J7699" s="36">
        <f t="shared" si="262"/>
        <v>4</v>
      </c>
      <c r="K7699" s="98">
        <v>4.75</v>
      </c>
      <c r="L7699" s="98">
        <v>4.75</v>
      </c>
      <c r="M7699" s="38">
        <f t="shared" si="263"/>
        <v>26.3888888888889</v>
      </c>
      <c r="N7699" s="103" t="s">
        <v>18087</v>
      </c>
      <c r="O7699" s="97" t="s">
        <v>18083</v>
      </c>
    </row>
    <row r="7700" s="10" customFormat="1" ht="21" customHeight="1" spans="1:15">
      <c r="A7700" s="27">
        <v>7697</v>
      </c>
      <c r="B7700" s="97" t="s">
        <v>18088</v>
      </c>
      <c r="C7700" s="97" t="s">
        <v>18089</v>
      </c>
      <c r="D7700" s="98" t="s">
        <v>2652</v>
      </c>
      <c r="E7700" s="99">
        <v>50000</v>
      </c>
      <c r="F7700" s="100">
        <v>42702</v>
      </c>
      <c r="G7700" s="100">
        <v>43796</v>
      </c>
      <c r="H7700" s="101">
        <v>43790</v>
      </c>
      <c r="I7700" s="102">
        <v>43796</v>
      </c>
      <c r="J7700" s="36">
        <f t="shared" si="262"/>
        <v>7</v>
      </c>
      <c r="K7700" s="98">
        <v>4.75</v>
      </c>
      <c r="L7700" s="98">
        <v>4.75</v>
      </c>
      <c r="M7700" s="38">
        <f t="shared" si="263"/>
        <v>46.1805555555556</v>
      </c>
      <c r="N7700" s="103" t="s">
        <v>18090</v>
      </c>
      <c r="O7700" s="97" t="s">
        <v>18083</v>
      </c>
    </row>
    <row r="7701" s="10" customFormat="1" ht="21" customHeight="1" spans="1:15">
      <c r="A7701" s="27">
        <v>7698</v>
      </c>
      <c r="B7701" s="97" t="s">
        <v>18091</v>
      </c>
      <c r="C7701" s="97" t="s">
        <v>18092</v>
      </c>
      <c r="D7701" s="98" t="s">
        <v>2652</v>
      </c>
      <c r="E7701" s="99">
        <v>50000</v>
      </c>
      <c r="F7701" s="100">
        <v>42705</v>
      </c>
      <c r="G7701" s="100">
        <v>43799</v>
      </c>
      <c r="H7701" s="101">
        <v>43790</v>
      </c>
      <c r="I7701" s="102">
        <v>43799</v>
      </c>
      <c r="J7701" s="36">
        <f t="shared" si="262"/>
        <v>10</v>
      </c>
      <c r="K7701" s="98">
        <v>4.75</v>
      </c>
      <c r="L7701" s="98">
        <v>4.75</v>
      </c>
      <c r="M7701" s="38">
        <f t="shared" si="263"/>
        <v>65.9722222222222</v>
      </c>
      <c r="N7701" s="103" t="s">
        <v>18093</v>
      </c>
      <c r="O7701" s="97" t="s">
        <v>18083</v>
      </c>
    </row>
    <row r="7702" s="10" customFormat="1" ht="21" customHeight="1" spans="1:15">
      <c r="A7702" s="27">
        <v>7699</v>
      </c>
      <c r="B7702" s="97" t="s">
        <v>18094</v>
      </c>
      <c r="C7702" s="97" t="s">
        <v>18095</v>
      </c>
      <c r="D7702" s="98" t="s">
        <v>2652</v>
      </c>
      <c r="E7702" s="99">
        <v>50000</v>
      </c>
      <c r="F7702" s="100">
        <v>42709</v>
      </c>
      <c r="G7702" s="100">
        <v>43803</v>
      </c>
      <c r="H7702" s="101">
        <v>43790</v>
      </c>
      <c r="I7702" s="102">
        <v>43802</v>
      </c>
      <c r="J7702" s="36">
        <f t="shared" si="262"/>
        <v>13</v>
      </c>
      <c r="K7702" s="98">
        <v>4.75</v>
      </c>
      <c r="L7702" s="98">
        <v>4.75</v>
      </c>
      <c r="M7702" s="38">
        <f t="shared" si="263"/>
        <v>85.7638888888889</v>
      </c>
      <c r="N7702" s="103" t="s">
        <v>18096</v>
      </c>
      <c r="O7702" s="97" t="s">
        <v>18083</v>
      </c>
    </row>
    <row r="7703" s="10" customFormat="1" ht="21" customHeight="1" spans="1:15">
      <c r="A7703" s="27">
        <v>7700</v>
      </c>
      <c r="B7703" s="97" t="s">
        <v>18097</v>
      </c>
      <c r="C7703" s="97" t="s">
        <v>18098</v>
      </c>
      <c r="D7703" s="98" t="s">
        <v>2652</v>
      </c>
      <c r="E7703" s="99">
        <v>50000</v>
      </c>
      <c r="F7703" s="100">
        <v>42711</v>
      </c>
      <c r="G7703" s="100">
        <v>43805</v>
      </c>
      <c r="H7703" s="101">
        <v>43790</v>
      </c>
      <c r="I7703" s="102">
        <v>43805</v>
      </c>
      <c r="J7703" s="36">
        <f t="shared" si="262"/>
        <v>16</v>
      </c>
      <c r="K7703" s="98">
        <v>4.75</v>
      </c>
      <c r="L7703" s="98">
        <v>4.75</v>
      </c>
      <c r="M7703" s="38">
        <f t="shared" si="263"/>
        <v>105.555555555556</v>
      </c>
      <c r="N7703" s="103" t="s">
        <v>18099</v>
      </c>
      <c r="O7703" s="97" t="s">
        <v>18083</v>
      </c>
    </row>
    <row r="7704" s="10" customFormat="1" ht="21" customHeight="1" spans="1:15">
      <c r="A7704" s="27">
        <v>7701</v>
      </c>
      <c r="B7704" s="97" t="s">
        <v>18100</v>
      </c>
      <c r="C7704" s="97" t="s">
        <v>18098</v>
      </c>
      <c r="D7704" s="98" t="s">
        <v>2652</v>
      </c>
      <c r="E7704" s="99">
        <v>50000</v>
      </c>
      <c r="F7704" s="100">
        <v>42711</v>
      </c>
      <c r="G7704" s="100">
        <v>43805</v>
      </c>
      <c r="H7704" s="101">
        <v>43790</v>
      </c>
      <c r="I7704" s="102">
        <v>43802</v>
      </c>
      <c r="J7704" s="36">
        <f t="shared" si="262"/>
        <v>13</v>
      </c>
      <c r="K7704" s="98">
        <v>4.75</v>
      </c>
      <c r="L7704" s="98">
        <v>4.75</v>
      </c>
      <c r="M7704" s="38">
        <f t="shared" si="263"/>
        <v>85.7638888888889</v>
      </c>
      <c r="N7704" s="103" t="s">
        <v>18101</v>
      </c>
      <c r="O7704" s="97" t="s">
        <v>18083</v>
      </c>
    </row>
    <row r="7705" s="10" customFormat="1" ht="21" customHeight="1" spans="1:15">
      <c r="A7705" s="27">
        <v>7702</v>
      </c>
      <c r="B7705" s="97" t="s">
        <v>18102</v>
      </c>
      <c r="C7705" s="97" t="s">
        <v>18103</v>
      </c>
      <c r="D7705" s="98" t="s">
        <v>2652</v>
      </c>
      <c r="E7705" s="99">
        <v>50000</v>
      </c>
      <c r="F7705" s="100">
        <v>42713</v>
      </c>
      <c r="G7705" s="100">
        <v>43807</v>
      </c>
      <c r="H7705" s="101">
        <v>43790</v>
      </c>
      <c r="I7705" s="102">
        <v>43807</v>
      </c>
      <c r="J7705" s="36">
        <f t="shared" si="262"/>
        <v>18</v>
      </c>
      <c r="K7705" s="98">
        <v>4.75</v>
      </c>
      <c r="L7705" s="98">
        <v>4.75</v>
      </c>
      <c r="M7705" s="38">
        <f t="shared" si="263"/>
        <v>118.75</v>
      </c>
      <c r="N7705" s="103" t="s">
        <v>18104</v>
      </c>
      <c r="O7705" s="97" t="s">
        <v>18083</v>
      </c>
    </row>
    <row r="7706" s="10" customFormat="1" ht="21" customHeight="1" spans="1:15">
      <c r="A7706" s="27">
        <v>7703</v>
      </c>
      <c r="B7706" s="97" t="s">
        <v>18105</v>
      </c>
      <c r="C7706" s="97" t="s">
        <v>18095</v>
      </c>
      <c r="D7706" s="98" t="s">
        <v>2652</v>
      </c>
      <c r="E7706" s="99">
        <v>50000</v>
      </c>
      <c r="F7706" s="100">
        <v>42723</v>
      </c>
      <c r="G7706" s="100">
        <v>43817</v>
      </c>
      <c r="H7706" s="101">
        <v>43790</v>
      </c>
      <c r="I7706" s="102">
        <v>43814</v>
      </c>
      <c r="J7706" s="36">
        <f t="shared" si="262"/>
        <v>25</v>
      </c>
      <c r="K7706" s="98">
        <v>4.75</v>
      </c>
      <c r="L7706" s="98">
        <v>4.75</v>
      </c>
      <c r="M7706" s="38">
        <f t="shared" si="263"/>
        <v>164.930555555556</v>
      </c>
      <c r="N7706" s="103" t="s">
        <v>18106</v>
      </c>
      <c r="O7706" s="97" t="s">
        <v>18083</v>
      </c>
    </row>
    <row r="7707" s="10" customFormat="1" ht="21" customHeight="1" spans="1:15">
      <c r="A7707" s="27">
        <v>7704</v>
      </c>
      <c r="B7707" s="97" t="s">
        <v>18107</v>
      </c>
      <c r="C7707" s="97" t="s">
        <v>18108</v>
      </c>
      <c r="D7707" s="98" t="s">
        <v>2652</v>
      </c>
      <c r="E7707" s="99">
        <v>50000</v>
      </c>
      <c r="F7707" s="100">
        <v>42723</v>
      </c>
      <c r="G7707" s="100">
        <v>43817</v>
      </c>
      <c r="H7707" s="101">
        <v>43790</v>
      </c>
      <c r="I7707" s="102">
        <v>43817</v>
      </c>
      <c r="J7707" s="36">
        <f t="shared" si="262"/>
        <v>28</v>
      </c>
      <c r="K7707" s="98">
        <v>4.75</v>
      </c>
      <c r="L7707" s="98">
        <v>4.75</v>
      </c>
      <c r="M7707" s="38">
        <f t="shared" si="263"/>
        <v>184.722222222222</v>
      </c>
      <c r="N7707" s="103" t="s">
        <v>18109</v>
      </c>
      <c r="O7707" s="97" t="s">
        <v>18083</v>
      </c>
    </row>
    <row r="7708" s="10" customFormat="1" ht="21" customHeight="1" spans="1:15">
      <c r="A7708" s="27">
        <v>7705</v>
      </c>
      <c r="B7708" s="97" t="s">
        <v>18110</v>
      </c>
      <c r="C7708" s="97" t="s">
        <v>18111</v>
      </c>
      <c r="D7708" s="98" t="s">
        <v>2652</v>
      </c>
      <c r="E7708" s="99">
        <v>50000</v>
      </c>
      <c r="F7708" s="100">
        <v>42723</v>
      </c>
      <c r="G7708" s="100">
        <v>43817</v>
      </c>
      <c r="H7708" s="101">
        <v>43790</v>
      </c>
      <c r="I7708" s="102">
        <v>43817</v>
      </c>
      <c r="J7708" s="36">
        <f t="shared" si="262"/>
        <v>28</v>
      </c>
      <c r="K7708" s="98">
        <v>4.75</v>
      </c>
      <c r="L7708" s="98">
        <v>4.75</v>
      </c>
      <c r="M7708" s="38">
        <f t="shared" si="263"/>
        <v>184.722222222222</v>
      </c>
      <c r="N7708" s="103" t="s">
        <v>18112</v>
      </c>
      <c r="O7708" s="97" t="s">
        <v>18083</v>
      </c>
    </row>
    <row r="7709" s="10" customFormat="1" ht="21" customHeight="1" spans="1:15">
      <c r="A7709" s="27">
        <v>7706</v>
      </c>
      <c r="B7709" s="97" t="s">
        <v>18113</v>
      </c>
      <c r="C7709" s="97" t="s">
        <v>18114</v>
      </c>
      <c r="D7709" s="98" t="s">
        <v>2652</v>
      </c>
      <c r="E7709" s="99">
        <v>50000</v>
      </c>
      <c r="F7709" s="100">
        <v>42724</v>
      </c>
      <c r="G7709" s="100">
        <v>43818</v>
      </c>
      <c r="H7709" s="101">
        <v>43790</v>
      </c>
      <c r="I7709" s="102">
        <v>43818</v>
      </c>
      <c r="J7709" s="36">
        <f t="shared" si="262"/>
        <v>29</v>
      </c>
      <c r="K7709" s="98">
        <v>4.75</v>
      </c>
      <c r="L7709" s="98">
        <v>4.75</v>
      </c>
      <c r="M7709" s="38">
        <f t="shared" si="263"/>
        <v>191.319444444444</v>
      </c>
      <c r="N7709" s="103" t="s">
        <v>18115</v>
      </c>
      <c r="O7709" s="97" t="s">
        <v>18083</v>
      </c>
    </row>
    <row r="7710" s="10" customFormat="1" ht="21" customHeight="1" spans="1:15">
      <c r="A7710" s="27">
        <v>7707</v>
      </c>
      <c r="B7710" s="97" t="s">
        <v>18116</v>
      </c>
      <c r="C7710" s="97" t="s">
        <v>18117</v>
      </c>
      <c r="D7710" s="98" t="s">
        <v>2652</v>
      </c>
      <c r="E7710" s="99">
        <v>50000</v>
      </c>
      <c r="F7710" s="100">
        <v>42724</v>
      </c>
      <c r="G7710" s="100">
        <v>43818</v>
      </c>
      <c r="H7710" s="101">
        <v>43790</v>
      </c>
      <c r="I7710" s="102">
        <v>43818</v>
      </c>
      <c r="J7710" s="36">
        <f t="shared" si="262"/>
        <v>29</v>
      </c>
      <c r="K7710" s="98">
        <v>4.75</v>
      </c>
      <c r="L7710" s="98">
        <v>4.75</v>
      </c>
      <c r="M7710" s="38">
        <f t="shared" si="263"/>
        <v>191.319444444444</v>
      </c>
      <c r="N7710" s="103" t="s">
        <v>18118</v>
      </c>
      <c r="O7710" s="97" t="s">
        <v>18083</v>
      </c>
    </row>
    <row r="7711" s="10" customFormat="1" ht="21" customHeight="1" spans="1:15">
      <c r="A7711" s="27">
        <v>7708</v>
      </c>
      <c r="B7711" s="97" t="s">
        <v>18119</v>
      </c>
      <c r="C7711" s="97" t="s">
        <v>18120</v>
      </c>
      <c r="D7711" s="98" t="s">
        <v>2652</v>
      </c>
      <c r="E7711" s="99">
        <v>50000</v>
      </c>
      <c r="F7711" s="100">
        <v>42724</v>
      </c>
      <c r="G7711" s="100">
        <v>43818</v>
      </c>
      <c r="H7711" s="101">
        <v>43790</v>
      </c>
      <c r="I7711" s="102">
        <v>43817</v>
      </c>
      <c r="J7711" s="36">
        <f t="shared" si="262"/>
        <v>28</v>
      </c>
      <c r="K7711" s="98">
        <v>4.75</v>
      </c>
      <c r="L7711" s="98">
        <v>4.75</v>
      </c>
      <c r="M7711" s="38">
        <f t="shared" si="263"/>
        <v>184.722222222222</v>
      </c>
      <c r="N7711" s="103" t="s">
        <v>18121</v>
      </c>
      <c r="O7711" s="97" t="s">
        <v>18083</v>
      </c>
    </row>
    <row r="7712" s="10" customFormat="1" ht="21" customHeight="1" spans="1:15">
      <c r="A7712" s="27">
        <v>7709</v>
      </c>
      <c r="B7712" s="97" t="s">
        <v>18122</v>
      </c>
      <c r="C7712" s="97" t="s">
        <v>18111</v>
      </c>
      <c r="D7712" s="98" t="s">
        <v>2652</v>
      </c>
      <c r="E7712" s="99">
        <v>50000</v>
      </c>
      <c r="F7712" s="100">
        <v>42725</v>
      </c>
      <c r="G7712" s="100">
        <v>43819</v>
      </c>
      <c r="H7712" s="101">
        <v>43790</v>
      </c>
      <c r="I7712" s="102">
        <v>43819</v>
      </c>
      <c r="J7712" s="36">
        <f t="shared" si="262"/>
        <v>30</v>
      </c>
      <c r="K7712" s="98">
        <v>4.75</v>
      </c>
      <c r="L7712" s="98">
        <v>4.75</v>
      </c>
      <c r="M7712" s="38">
        <f t="shared" si="263"/>
        <v>197.916666666667</v>
      </c>
      <c r="N7712" s="103" t="s">
        <v>18123</v>
      </c>
      <c r="O7712" s="97" t="s">
        <v>18083</v>
      </c>
    </row>
    <row r="7713" s="10" customFormat="1" ht="21" customHeight="1" spans="1:15">
      <c r="A7713" s="27">
        <v>7710</v>
      </c>
      <c r="B7713" s="97" t="s">
        <v>18124</v>
      </c>
      <c r="C7713" s="97" t="s">
        <v>18120</v>
      </c>
      <c r="D7713" s="98" t="s">
        <v>2652</v>
      </c>
      <c r="E7713" s="99">
        <v>50000</v>
      </c>
      <c r="F7713" s="100">
        <v>42725</v>
      </c>
      <c r="G7713" s="100">
        <v>43819</v>
      </c>
      <c r="H7713" s="101">
        <v>43790</v>
      </c>
      <c r="I7713" s="102">
        <v>43819</v>
      </c>
      <c r="J7713" s="36">
        <f t="shared" si="262"/>
        <v>30</v>
      </c>
      <c r="K7713" s="98">
        <v>4.75</v>
      </c>
      <c r="L7713" s="98">
        <v>4.75</v>
      </c>
      <c r="M7713" s="38">
        <f t="shared" si="263"/>
        <v>197.916666666667</v>
      </c>
      <c r="N7713" s="103" t="s">
        <v>18125</v>
      </c>
      <c r="O7713" s="97" t="s">
        <v>18083</v>
      </c>
    </row>
    <row r="7714" s="10" customFormat="1" ht="21" customHeight="1" spans="1:15">
      <c r="A7714" s="27">
        <v>7711</v>
      </c>
      <c r="B7714" s="97" t="s">
        <v>18126</v>
      </c>
      <c r="C7714" s="97" t="s">
        <v>18111</v>
      </c>
      <c r="D7714" s="98" t="s">
        <v>2652</v>
      </c>
      <c r="E7714" s="99">
        <v>50000</v>
      </c>
      <c r="F7714" s="100">
        <v>42739</v>
      </c>
      <c r="G7714" s="100">
        <v>43833</v>
      </c>
      <c r="H7714" s="101">
        <v>43790</v>
      </c>
      <c r="I7714" s="102">
        <v>43815</v>
      </c>
      <c r="J7714" s="36">
        <f t="shared" si="262"/>
        <v>26</v>
      </c>
      <c r="K7714" s="98">
        <v>4.75</v>
      </c>
      <c r="L7714" s="98">
        <v>4.75</v>
      </c>
      <c r="M7714" s="38">
        <f t="shared" si="263"/>
        <v>171.527777777778</v>
      </c>
      <c r="N7714" s="103" t="s">
        <v>18127</v>
      </c>
      <c r="O7714" s="97" t="s">
        <v>18083</v>
      </c>
    </row>
    <row r="7715" s="10" customFormat="1" ht="21" customHeight="1" spans="1:15">
      <c r="A7715" s="27">
        <v>7712</v>
      </c>
      <c r="B7715" s="97" t="s">
        <v>18128</v>
      </c>
      <c r="C7715" s="97" t="s">
        <v>18129</v>
      </c>
      <c r="D7715" s="98" t="s">
        <v>2652</v>
      </c>
      <c r="E7715" s="99">
        <v>50000</v>
      </c>
      <c r="F7715" s="100">
        <v>42740</v>
      </c>
      <c r="G7715" s="100">
        <v>43834</v>
      </c>
      <c r="H7715" s="101">
        <v>43790</v>
      </c>
      <c r="I7715" s="102">
        <v>43834</v>
      </c>
      <c r="J7715" s="36">
        <f t="shared" si="262"/>
        <v>45</v>
      </c>
      <c r="K7715" s="98">
        <v>4.75</v>
      </c>
      <c r="L7715" s="98">
        <v>4.75</v>
      </c>
      <c r="M7715" s="38">
        <f t="shared" si="263"/>
        <v>296.875</v>
      </c>
      <c r="N7715" s="103" t="s">
        <v>18130</v>
      </c>
      <c r="O7715" s="97" t="s">
        <v>18083</v>
      </c>
    </row>
    <row r="7716" s="10" customFormat="1" ht="21" customHeight="1" spans="1:15">
      <c r="A7716" s="27">
        <v>7713</v>
      </c>
      <c r="B7716" s="97" t="s">
        <v>18131</v>
      </c>
      <c r="C7716" s="97" t="s">
        <v>18111</v>
      </c>
      <c r="D7716" s="98" t="s">
        <v>2652</v>
      </c>
      <c r="E7716" s="99">
        <v>50000</v>
      </c>
      <c r="F7716" s="100">
        <v>42741</v>
      </c>
      <c r="G7716" s="100">
        <v>43835</v>
      </c>
      <c r="H7716" s="101">
        <v>43790</v>
      </c>
      <c r="I7716" s="102">
        <v>43801</v>
      </c>
      <c r="J7716" s="36">
        <f t="shared" si="262"/>
        <v>12</v>
      </c>
      <c r="K7716" s="98">
        <v>4.75</v>
      </c>
      <c r="L7716" s="98">
        <v>4.75</v>
      </c>
      <c r="M7716" s="38">
        <f t="shared" si="263"/>
        <v>79.1666666666667</v>
      </c>
      <c r="N7716" s="103" t="s">
        <v>18132</v>
      </c>
      <c r="O7716" s="97" t="s">
        <v>18083</v>
      </c>
    </row>
    <row r="7717" s="10" customFormat="1" ht="21" customHeight="1" spans="1:15">
      <c r="A7717" s="27">
        <v>7714</v>
      </c>
      <c r="B7717" s="97" t="s">
        <v>18133</v>
      </c>
      <c r="C7717" s="97" t="s">
        <v>18111</v>
      </c>
      <c r="D7717" s="98" t="s">
        <v>2652</v>
      </c>
      <c r="E7717" s="99">
        <v>50000</v>
      </c>
      <c r="F7717" s="100">
        <v>42741</v>
      </c>
      <c r="G7717" s="100">
        <v>43835</v>
      </c>
      <c r="H7717" s="101">
        <v>43790</v>
      </c>
      <c r="I7717" s="102">
        <v>43835</v>
      </c>
      <c r="J7717" s="36">
        <f t="shared" si="262"/>
        <v>46</v>
      </c>
      <c r="K7717" s="98">
        <v>4.75</v>
      </c>
      <c r="L7717" s="98">
        <v>4.75</v>
      </c>
      <c r="M7717" s="38">
        <f t="shared" si="263"/>
        <v>303.472222222222</v>
      </c>
      <c r="N7717" s="103" t="s">
        <v>18134</v>
      </c>
      <c r="O7717" s="97" t="s">
        <v>18083</v>
      </c>
    </row>
    <row r="7718" s="10" customFormat="1" ht="21" customHeight="1" spans="1:15">
      <c r="A7718" s="27">
        <v>7715</v>
      </c>
      <c r="B7718" s="97" t="s">
        <v>18135</v>
      </c>
      <c r="C7718" s="97" t="s">
        <v>18136</v>
      </c>
      <c r="D7718" s="98" t="s">
        <v>2652</v>
      </c>
      <c r="E7718" s="99">
        <v>50000</v>
      </c>
      <c r="F7718" s="100">
        <v>42747</v>
      </c>
      <c r="G7718" s="100">
        <v>43841</v>
      </c>
      <c r="H7718" s="101">
        <v>43790</v>
      </c>
      <c r="I7718" s="102">
        <v>43838</v>
      </c>
      <c r="J7718" s="36">
        <f t="shared" si="262"/>
        <v>49</v>
      </c>
      <c r="K7718" s="98">
        <v>4.75</v>
      </c>
      <c r="L7718" s="98">
        <v>4.75</v>
      </c>
      <c r="M7718" s="38">
        <f t="shared" si="263"/>
        <v>323.263888888889</v>
      </c>
      <c r="N7718" s="103" t="s">
        <v>18137</v>
      </c>
      <c r="O7718" s="97" t="s">
        <v>18083</v>
      </c>
    </row>
    <row r="7719" s="10" customFormat="1" ht="21" customHeight="1" spans="1:15">
      <c r="A7719" s="27">
        <v>7716</v>
      </c>
      <c r="B7719" s="97" t="s">
        <v>2777</v>
      </c>
      <c r="C7719" s="97" t="s">
        <v>18136</v>
      </c>
      <c r="D7719" s="98" t="s">
        <v>2652</v>
      </c>
      <c r="E7719" s="99">
        <v>50000</v>
      </c>
      <c r="F7719" s="100">
        <v>42747</v>
      </c>
      <c r="G7719" s="100">
        <v>43841</v>
      </c>
      <c r="H7719" s="101">
        <v>43790</v>
      </c>
      <c r="I7719" s="102">
        <v>43841</v>
      </c>
      <c r="J7719" s="36">
        <f t="shared" si="262"/>
        <v>52</v>
      </c>
      <c r="K7719" s="98">
        <v>4.75</v>
      </c>
      <c r="L7719" s="98">
        <v>4.75</v>
      </c>
      <c r="M7719" s="38">
        <f t="shared" si="263"/>
        <v>343.055555555556</v>
      </c>
      <c r="N7719" s="103" t="s">
        <v>18138</v>
      </c>
      <c r="O7719" s="97" t="s">
        <v>18083</v>
      </c>
    </row>
    <row r="7720" s="10" customFormat="1" ht="21" customHeight="1" spans="1:15">
      <c r="A7720" s="27">
        <v>7717</v>
      </c>
      <c r="B7720" s="97" t="s">
        <v>18139</v>
      </c>
      <c r="C7720" s="97" t="s">
        <v>18140</v>
      </c>
      <c r="D7720" s="98" t="s">
        <v>2652</v>
      </c>
      <c r="E7720" s="99">
        <v>50000</v>
      </c>
      <c r="F7720" s="100">
        <v>42748</v>
      </c>
      <c r="G7720" s="100">
        <v>43842</v>
      </c>
      <c r="H7720" s="101">
        <v>43790</v>
      </c>
      <c r="I7720" s="102">
        <v>43838</v>
      </c>
      <c r="J7720" s="36">
        <f t="shared" si="262"/>
        <v>49</v>
      </c>
      <c r="K7720" s="98">
        <v>4.75</v>
      </c>
      <c r="L7720" s="98">
        <v>4.75</v>
      </c>
      <c r="M7720" s="38">
        <f t="shared" si="263"/>
        <v>323.263888888889</v>
      </c>
      <c r="N7720" s="103" t="s">
        <v>18141</v>
      </c>
      <c r="O7720" s="97" t="s">
        <v>18083</v>
      </c>
    </row>
    <row r="7721" s="10" customFormat="1" ht="21" customHeight="1" spans="1:15">
      <c r="A7721" s="27">
        <v>7718</v>
      </c>
      <c r="B7721" s="97" t="s">
        <v>18142</v>
      </c>
      <c r="C7721" s="97" t="s">
        <v>18092</v>
      </c>
      <c r="D7721" s="98" t="s">
        <v>2652</v>
      </c>
      <c r="E7721" s="99">
        <v>50000</v>
      </c>
      <c r="F7721" s="100">
        <v>42748</v>
      </c>
      <c r="G7721" s="100">
        <v>43842</v>
      </c>
      <c r="H7721" s="101">
        <v>43790</v>
      </c>
      <c r="I7721" s="102">
        <v>43840</v>
      </c>
      <c r="J7721" s="36">
        <f t="shared" si="262"/>
        <v>51</v>
      </c>
      <c r="K7721" s="98">
        <v>4.75</v>
      </c>
      <c r="L7721" s="98">
        <v>4.75</v>
      </c>
      <c r="M7721" s="38">
        <f t="shared" si="263"/>
        <v>336.458333333333</v>
      </c>
      <c r="N7721" s="103" t="s">
        <v>18143</v>
      </c>
      <c r="O7721" s="97" t="s">
        <v>18083</v>
      </c>
    </row>
    <row r="7722" s="10" customFormat="1" ht="21" customHeight="1" spans="1:15">
      <c r="A7722" s="27">
        <v>7719</v>
      </c>
      <c r="B7722" s="97" t="s">
        <v>18144</v>
      </c>
      <c r="C7722" s="97" t="s">
        <v>18145</v>
      </c>
      <c r="D7722" s="98" t="s">
        <v>2652</v>
      </c>
      <c r="E7722" s="99">
        <v>50000</v>
      </c>
      <c r="F7722" s="100">
        <v>42751</v>
      </c>
      <c r="G7722" s="100">
        <v>43845</v>
      </c>
      <c r="H7722" s="101">
        <v>43790</v>
      </c>
      <c r="I7722" s="102">
        <v>43823</v>
      </c>
      <c r="J7722" s="36">
        <f t="shared" si="262"/>
        <v>34</v>
      </c>
      <c r="K7722" s="98">
        <v>4.75</v>
      </c>
      <c r="L7722" s="98">
        <v>4.75</v>
      </c>
      <c r="M7722" s="38">
        <f t="shared" si="263"/>
        <v>224.305555555556</v>
      </c>
      <c r="N7722" s="103" t="s">
        <v>18146</v>
      </c>
      <c r="O7722" s="97" t="s">
        <v>18083</v>
      </c>
    </row>
    <row r="7723" s="10" customFormat="1" ht="21" customHeight="1" spans="1:15">
      <c r="A7723" s="27">
        <v>7720</v>
      </c>
      <c r="B7723" s="97" t="s">
        <v>18147</v>
      </c>
      <c r="C7723" s="97" t="s">
        <v>18136</v>
      </c>
      <c r="D7723" s="98" t="s">
        <v>2652</v>
      </c>
      <c r="E7723" s="99">
        <v>50000</v>
      </c>
      <c r="F7723" s="100">
        <v>42752</v>
      </c>
      <c r="G7723" s="100">
        <v>43846</v>
      </c>
      <c r="H7723" s="101">
        <v>43790</v>
      </c>
      <c r="I7723" s="102">
        <v>43846</v>
      </c>
      <c r="J7723" s="36">
        <f t="shared" si="262"/>
        <v>57</v>
      </c>
      <c r="K7723" s="98">
        <v>4.75</v>
      </c>
      <c r="L7723" s="98">
        <v>4.75</v>
      </c>
      <c r="M7723" s="38">
        <f t="shared" si="263"/>
        <v>376.041666666667</v>
      </c>
      <c r="N7723" s="103" t="s">
        <v>18148</v>
      </c>
      <c r="O7723" s="97" t="s">
        <v>18083</v>
      </c>
    </row>
    <row r="7724" s="10" customFormat="1" ht="21" customHeight="1" spans="1:15">
      <c r="A7724" s="27">
        <v>7721</v>
      </c>
      <c r="B7724" s="97" t="s">
        <v>18149</v>
      </c>
      <c r="C7724" s="97" t="s">
        <v>18150</v>
      </c>
      <c r="D7724" s="98" t="s">
        <v>2652</v>
      </c>
      <c r="E7724" s="99">
        <v>50000</v>
      </c>
      <c r="F7724" s="100">
        <v>42813</v>
      </c>
      <c r="G7724" s="100">
        <v>43908</v>
      </c>
      <c r="H7724" s="101">
        <v>43790</v>
      </c>
      <c r="I7724" s="102">
        <v>43902</v>
      </c>
      <c r="J7724" s="36">
        <f t="shared" si="262"/>
        <v>113</v>
      </c>
      <c r="K7724" s="98">
        <v>4.75</v>
      </c>
      <c r="L7724" s="98">
        <v>4.75</v>
      </c>
      <c r="M7724" s="38">
        <f t="shared" si="263"/>
        <v>745.486111111111</v>
      </c>
      <c r="N7724" s="103" t="s">
        <v>18151</v>
      </c>
      <c r="O7724" s="97" t="s">
        <v>18083</v>
      </c>
    </row>
    <row r="7725" s="10" customFormat="1" ht="21" customHeight="1" spans="1:15">
      <c r="A7725" s="27">
        <v>7722</v>
      </c>
      <c r="B7725" s="97" t="s">
        <v>18152</v>
      </c>
      <c r="C7725" s="97" t="s">
        <v>18153</v>
      </c>
      <c r="D7725" s="98" t="s">
        <v>2652</v>
      </c>
      <c r="E7725" s="99">
        <v>50000</v>
      </c>
      <c r="F7725" s="100">
        <v>42817</v>
      </c>
      <c r="G7725" s="100">
        <v>43912</v>
      </c>
      <c r="H7725" s="101">
        <v>43790</v>
      </c>
      <c r="I7725" s="102">
        <v>43912</v>
      </c>
      <c r="J7725" s="36">
        <f t="shared" si="262"/>
        <v>123</v>
      </c>
      <c r="K7725" s="98">
        <v>4.75</v>
      </c>
      <c r="L7725" s="98">
        <v>4.75</v>
      </c>
      <c r="M7725" s="38">
        <f t="shared" si="263"/>
        <v>811.458333333333</v>
      </c>
      <c r="N7725" s="103" t="s">
        <v>18154</v>
      </c>
      <c r="O7725" s="97" t="s">
        <v>18083</v>
      </c>
    </row>
    <row r="7726" s="10" customFormat="1" ht="21" customHeight="1" spans="1:15">
      <c r="A7726" s="27">
        <v>7723</v>
      </c>
      <c r="B7726" s="97" t="s">
        <v>18155</v>
      </c>
      <c r="C7726" s="97" t="s">
        <v>18156</v>
      </c>
      <c r="D7726" s="98" t="s">
        <v>2652</v>
      </c>
      <c r="E7726" s="99">
        <v>50000</v>
      </c>
      <c r="F7726" s="100">
        <v>42817</v>
      </c>
      <c r="G7726" s="100">
        <v>43912</v>
      </c>
      <c r="H7726" s="101">
        <v>43790</v>
      </c>
      <c r="I7726" s="102">
        <v>43911</v>
      </c>
      <c r="J7726" s="36">
        <f t="shared" si="262"/>
        <v>122</v>
      </c>
      <c r="K7726" s="98">
        <v>4.75</v>
      </c>
      <c r="L7726" s="98">
        <v>4.75</v>
      </c>
      <c r="M7726" s="38">
        <f t="shared" si="263"/>
        <v>804.861111111111</v>
      </c>
      <c r="N7726" s="103" t="s">
        <v>18157</v>
      </c>
      <c r="O7726" s="97" t="s">
        <v>18083</v>
      </c>
    </row>
    <row r="7727" s="10" customFormat="1" ht="21" customHeight="1" spans="1:15">
      <c r="A7727" s="27">
        <v>7724</v>
      </c>
      <c r="B7727" s="97" t="s">
        <v>18158</v>
      </c>
      <c r="C7727" s="97" t="s">
        <v>18156</v>
      </c>
      <c r="D7727" s="98" t="s">
        <v>2652</v>
      </c>
      <c r="E7727" s="99">
        <v>50000</v>
      </c>
      <c r="F7727" s="100">
        <v>42817</v>
      </c>
      <c r="G7727" s="100">
        <v>43912</v>
      </c>
      <c r="H7727" s="101">
        <v>43790</v>
      </c>
      <c r="I7727" s="102">
        <v>43910</v>
      </c>
      <c r="J7727" s="36">
        <f t="shared" si="262"/>
        <v>121</v>
      </c>
      <c r="K7727" s="98">
        <v>4.75</v>
      </c>
      <c r="L7727" s="98">
        <v>4.75</v>
      </c>
      <c r="M7727" s="38">
        <f t="shared" si="263"/>
        <v>798.263888888889</v>
      </c>
      <c r="N7727" s="103" t="s">
        <v>18159</v>
      </c>
      <c r="O7727" s="97" t="s">
        <v>18083</v>
      </c>
    </row>
    <row r="7728" s="10" customFormat="1" ht="21" customHeight="1" spans="1:15">
      <c r="A7728" s="27">
        <v>7725</v>
      </c>
      <c r="B7728" s="97" t="s">
        <v>18160</v>
      </c>
      <c r="C7728" s="97" t="s">
        <v>18161</v>
      </c>
      <c r="D7728" s="98" t="s">
        <v>2652</v>
      </c>
      <c r="E7728" s="99">
        <v>50000</v>
      </c>
      <c r="F7728" s="100">
        <v>42818</v>
      </c>
      <c r="G7728" s="100">
        <v>43913</v>
      </c>
      <c r="H7728" s="101">
        <v>43790</v>
      </c>
      <c r="I7728" s="102">
        <v>43910</v>
      </c>
      <c r="J7728" s="36">
        <f t="shared" si="262"/>
        <v>121</v>
      </c>
      <c r="K7728" s="98">
        <v>4.75</v>
      </c>
      <c r="L7728" s="98">
        <v>4.75</v>
      </c>
      <c r="M7728" s="38">
        <f t="shared" si="263"/>
        <v>798.263888888889</v>
      </c>
      <c r="N7728" s="103" t="s">
        <v>18162</v>
      </c>
      <c r="O7728" s="97" t="s">
        <v>18083</v>
      </c>
    </row>
    <row r="7729" s="10" customFormat="1" ht="21" customHeight="1" spans="1:15">
      <c r="A7729" s="27">
        <v>7726</v>
      </c>
      <c r="B7729" s="97" t="s">
        <v>18163</v>
      </c>
      <c r="C7729" s="97" t="s">
        <v>18156</v>
      </c>
      <c r="D7729" s="98" t="s">
        <v>2652</v>
      </c>
      <c r="E7729" s="99">
        <v>50000</v>
      </c>
      <c r="F7729" s="100">
        <v>42820</v>
      </c>
      <c r="G7729" s="100">
        <v>43915</v>
      </c>
      <c r="H7729" s="101">
        <v>43790</v>
      </c>
      <c r="I7729" s="102">
        <v>43910</v>
      </c>
      <c r="J7729" s="36">
        <f t="shared" si="262"/>
        <v>121</v>
      </c>
      <c r="K7729" s="98">
        <v>4.75</v>
      </c>
      <c r="L7729" s="98">
        <v>4.75</v>
      </c>
      <c r="M7729" s="38">
        <f t="shared" si="263"/>
        <v>798.263888888889</v>
      </c>
      <c r="N7729" s="103" t="s">
        <v>18164</v>
      </c>
      <c r="O7729" s="97" t="s">
        <v>18083</v>
      </c>
    </row>
    <row r="7730" s="10" customFormat="1" ht="21" customHeight="1" spans="1:15">
      <c r="A7730" s="27">
        <v>7727</v>
      </c>
      <c r="B7730" s="97" t="s">
        <v>18165</v>
      </c>
      <c r="C7730" s="97" t="s">
        <v>18166</v>
      </c>
      <c r="D7730" s="98" t="s">
        <v>2652</v>
      </c>
      <c r="E7730" s="99">
        <v>50000</v>
      </c>
      <c r="F7730" s="100">
        <v>42821</v>
      </c>
      <c r="G7730" s="100">
        <v>43916</v>
      </c>
      <c r="H7730" s="101">
        <v>43790</v>
      </c>
      <c r="I7730" s="102">
        <v>43915</v>
      </c>
      <c r="J7730" s="36">
        <f t="shared" si="262"/>
        <v>126</v>
      </c>
      <c r="K7730" s="98">
        <v>4.75</v>
      </c>
      <c r="L7730" s="98">
        <v>4.75</v>
      </c>
      <c r="M7730" s="38">
        <f t="shared" si="263"/>
        <v>831.25</v>
      </c>
      <c r="N7730" s="103" t="s">
        <v>18167</v>
      </c>
      <c r="O7730" s="97" t="s">
        <v>18083</v>
      </c>
    </row>
    <row r="7731" s="10" customFormat="1" ht="21" customHeight="1" spans="1:15">
      <c r="A7731" s="27">
        <v>7728</v>
      </c>
      <c r="B7731" s="97" t="s">
        <v>18168</v>
      </c>
      <c r="C7731" s="97" t="s">
        <v>18089</v>
      </c>
      <c r="D7731" s="98" t="s">
        <v>2652</v>
      </c>
      <c r="E7731" s="99">
        <v>50000</v>
      </c>
      <c r="F7731" s="100">
        <v>42821</v>
      </c>
      <c r="G7731" s="100">
        <v>43916</v>
      </c>
      <c r="H7731" s="101">
        <v>43790</v>
      </c>
      <c r="I7731" s="102">
        <v>43916</v>
      </c>
      <c r="J7731" s="36">
        <f t="shared" si="262"/>
        <v>127</v>
      </c>
      <c r="K7731" s="98">
        <v>4.75</v>
      </c>
      <c r="L7731" s="98">
        <v>4.75</v>
      </c>
      <c r="M7731" s="38">
        <f t="shared" si="263"/>
        <v>837.847222222222</v>
      </c>
      <c r="N7731" s="103" t="s">
        <v>18169</v>
      </c>
      <c r="O7731" s="97" t="s">
        <v>18083</v>
      </c>
    </row>
    <row r="7732" s="10" customFormat="1" ht="21" customHeight="1" spans="1:15">
      <c r="A7732" s="27">
        <v>7729</v>
      </c>
      <c r="B7732" s="97" t="s">
        <v>18170</v>
      </c>
      <c r="C7732" s="97" t="s">
        <v>18161</v>
      </c>
      <c r="D7732" s="98" t="s">
        <v>2652</v>
      </c>
      <c r="E7732" s="99">
        <v>50000</v>
      </c>
      <c r="F7732" s="100">
        <v>42822</v>
      </c>
      <c r="G7732" s="100">
        <v>43917</v>
      </c>
      <c r="H7732" s="101">
        <v>43790</v>
      </c>
      <c r="I7732" s="102">
        <v>43894</v>
      </c>
      <c r="J7732" s="36">
        <f t="shared" si="262"/>
        <v>105</v>
      </c>
      <c r="K7732" s="98">
        <v>4.75</v>
      </c>
      <c r="L7732" s="98">
        <v>4.75</v>
      </c>
      <c r="M7732" s="38">
        <f t="shared" si="263"/>
        <v>692.708333333333</v>
      </c>
      <c r="N7732" s="103" t="s">
        <v>18171</v>
      </c>
      <c r="O7732" s="97" t="s">
        <v>18083</v>
      </c>
    </row>
    <row r="7733" s="10" customFormat="1" ht="21" customHeight="1" spans="1:15">
      <c r="A7733" s="27">
        <v>7730</v>
      </c>
      <c r="B7733" s="97" t="s">
        <v>18172</v>
      </c>
      <c r="C7733" s="97" t="s">
        <v>18173</v>
      </c>
      <c r="D7733" s="98" t="s">
        <v>2652</v>
      </c>
      <c r="E7733" s="99">
        <v>50000</v>
      </c>
      <c r="F7733" s="100">
        <v>42825</v>
      </c>
      <c r="G7733" s="100">
        <v>43920</v>
      </c>
      <c r="H7733" s="101">
        <v>43790</v>
      </c>
      <c r="I7733" s="102">
        <v>43919</v>
      </c>
      <c r="J7733" s="36">
        <f t="shared" si="262"/>
        <v>130</v>
      </c>
      <c r="K7733" s="98">
        <v>4.75</v>
      </c>
      <c r="L7733" s="98">
        <v>4.75</v>
      </c>
      <c r="M7733" s="38">
        <f t="shared" si="263"/>
        <v>857.638888888889</v>
      </c>
      <c r="N7733" s="103" t="s">
        <v>18174</v>
      </c>
      <c r="O7733" s="97" t="s">
        <v>18083</v>
      </c>
    </row>
    <row r="7734" s="10" customFormat="1" ht="21" customHeight="1" spans="1:15">
      <c r="A7734" s="27">
        <v>7731</v>
      </c>
      <c r="B7734" s="97" t="s">
        <v>18175</v>
      </c>
      <c r="C7734" s="97" t="s">
        <v>18176</v>
      </c>
      <c r="D7734" s="98" t="s">
        <v>2652</v>
      </c>
      <c r="E7734" s="99">
        <v>50000</v>
      </c>
      <c r="F7734" s="100">
        <v>42825</v>
      </c>
      <c r="G7734" s="100">
        <v>43920</v>
      </c>
      <c r="H7734" s="101">
        <v>43790</v>
      </c>
      <c r="I7734" s="102">
        <v>43913</v>
      </c>
      <c r="J7734" s="36">
        <f t="shared" si="262"/>
        <v>124</v>
      </c>
      <c r="K7734" s="98">
        <v>4.75</v>
      </c>
      <c r="L7734" s="98">
        <v>4.75</v>
      </c>
      <c r="M7734" s="38">
        <f t="shared" si="263"/>
        <v>818.055555555555</v>
      </c>
      <c r="N7734" s="103" t="s">
        <v>18177</v>
      </c>
      <c r="O7734" s="97" t="s">
        <v>18083</v>
      </c>
    </row>
    <row r="7735" s="10" customFormat="1" ht="21" customHeight="1" spans="1:15">
      <c r="A7735" s="27">
        <v>7732</v>
      </c>
      <c r="B7735" s="97" t="s">
        <v>18178</v>
      </c>
      <c r="C7735" s="97" t="s">
        <v>18150</v>
      </c>
      <c r="D7735" s="98" t="s">
        <v>2652</v>
      </c>
      <c r="E7735" s="99">
        <v>50000</v>
      </c>
      <c r="F7735" s="100">
        <v>42833</v>
      </c>
      <c r="G7735" s="100">
        <v>43928</v>
      </c>
      <c r="H7735" s="101">
        <v>43790</v>
      </c>
      <c r="I7735" s="102">
        <v>43928</v>
      </c>
      <c r="J7735" s="36">
        <f t="shared" si="262"/>
        <v>139</v>
      </c>
      <c r="K7735" s="98">
        <v>4.75</v>
      </c>
      <c r="L7735" s="98">
        <v>4.75</v>
      </c>
      <c r="M7735" s="38">
        <f t="shared" si="263"/>
        <v>917.013888888889</v>
      </c>
      <c r="N7735" s="103" t="s">
        <v>18179</v>
      </c>
      <c r="O7735" s="97" t="s">
        <v>18083</v>
      </c>
    </row>
    <row r="7736" s="10" customFormat="1" ht="21" customHeight="1" spans="1:15">
      <c r="A7736" s="27">
        <v>7733</v>
      </c>
      <c r="B7736" s="97" t="s">
        <v>18180</v>
      </c>
      <c r="C7736" s="97" t="s">
        <v>18181</v>
      </c>
      <c r="D7736" s="98" t="s">
        <v>2652</v>
      </c>
      <c r="E7736" s="99">
        <v>50000</v>
      </c>
      <c r="F7736" s="100">
        <v>42833</v>
      </c>
      <c r="G7736" s="100">
        <v>43928</v>
      </c>
      <c r="H7736" s="101">
        <v>43790</v>
      </c>
      <c r="I7736" s="102">
        <v>43925</v>
      </c>
      <c r="J7736" s="36">
        <f t="shared" si="262"/>
        <v>136</v>
      </c>
      <c r="K7736" s="98">
        <v>4.75</v>
      </c>
      <c r="L7736" s="98">
        <v>4.75</v>
      </c>
      <c r="M7736" s="38">
        <f t="shared" si="263"/>
        <v>897.222222222222</v>
      </c>
      <c r="N7736" s="103" t="s">
        <v>18182</v>
      </c>
      <c r="O7736" s="97" t="s">
        <v>18083</v>
      </c>
    </row>
    <row r="7737" s="10" customFormat="1" ht="21" customHeight="1" spans="1:15">
      <c r="A7737" s="27">
        <v>7734</v>
      </c>
      <c r="B7737" s="97" t="s">
        <v>18183</v>
      </c>
      <c r="C7737" s="97" t="s">
        <v>18184</v>
      </c>
      <c r="D7737" s="98" t="s">
        <v>2652</v>
      </c>
      <c r="E7737" s="99">
        <v>50000</v>
      </c>
      <c r="F7737" s="100">
        <v>42837</v>
      </c>
      <c r="G7737" s="100">
        <v>43932</v>
      </c>
      <c r="H7737" s="101">
        <v>43790</v>
      </c>
      <c r="I7737" s="102">
        <v>43931</v>
      </c>
      <c r="J7737" s="36">
        <f t="shared" si="262"/>
        <v>142</v>
      </c>
      <c r="K7737" s="98">
        <v>4.75</v>
      </c>
      <c r="L7737" s="98">
        <v>4.75</v>
      </c>
      <c r="M7737" s="38">
        <f t="shared" si="263"/>
        <v>936.805555555555</v>
      </c>
      <c r="N7737" s="103" t="s">
        <v>18185</v>
      </c>
      <c r="O7737" s="97" t="s">
        <v>18083</v>
      </c>
    </row>
    <row r="7738" s="10" customFormat="1" ht="21" customHeight="1" spans="1:15">
      <c r="A7738" s="27">
        <v>7735</v>
      </c>
      <c r="B7738" s="97" t="s">
        <v>18186</v>
      </c>
      <c r="C7738" s="97" t="s">
        <v>18161</v>
      </c>
      <c r="D7738" s="98" t="s">
        <v>2652</v>
      </c>
      <c r="E7738" s="99">
        <v>50000</v>
      </c>
      <c r="F7738" s="100">
        <v>42842</v>
      </c>
      <c r="G7738" s="100">
        <v>43937</v>
      </c>
      <c r="H7738" s="101">
        <v>43790</v>
      </c>
      <c r="I7738" s="102">
        <v>43936</v>
      </c>
      <c r="J7738" s="36">
        <f t="shared" si="262"/>
        <v>147</v>
      </c>
      <c r="K7738" s="98">
        <v>4.75</v>
      </c>
      <c r="L7738" s="98">
        <v>4.75</v>
      </c>
      <c r="M7738" s="38">
        <f t="shared" si="263"/>
        <v>969.791666666667</v>
      </c>
      <c r="N7738" s="103" t="s">
        <v>18187</v>
      </c>
      <c r="O7738" s="97" t="s">
        <v>18083</v>
      </c>
    </row>
    <row r="7739" s="10" customFormat="1" ht="21" customHeight="1" spans="1:15">
      <c r="A7739" s="27">
        <v>7736</v>
      </c>
      <c r="B7739" s="97" t="s">
        <v>18188</v>
      </c>
      <c r="C7739" s="97" t="s">
        <v>18189</v>
      </c>
      <c r="D7739" s="98" t="s">
        <v>2652</v>
      </c>
      <c r="E7739" s="99">
        <v>50000</v>
      </c>
      <c r="F7739" s="100">
        <v>42842</v>
      </c>
      <c r="G7739" s="100">
        <v>43937</v>
      </c>
      <c r="H7739" s="101">
        <v>43790</v>
      </c>
      <c r="I7739" s="102">
        <v>43935</v>
      </c>
      <c r="J7739" s="36">
        <f t="shared" si="262"/>
        <v>146</v>
      </c>
      <c r="K7739" s="98">
        <v>4.75</v>
      </c>
      <c r="L7739" s="98">
        <v>4.75</v>
      </c>
      <c r="M7739" s="38">
        <f t="shared" si="263"/>
        <v>963.194444444445</v>
      </c>
      <c r="N7739" s="103" t="s">
        <v>18190</v>
      </c>
      <c r="O7739" s="97" t="s">
        <v>18083</v>
      </c>
    </row>
    <row r="7740" s="10" customFormat="1" ht="21" customHeight="1" spans="1:15">
      <c r="A7740" s="27">
        <v>7737</v>
      </c>
      <c r="B7740" s="97" t="s">
        <v>18191</v>
      </c>
      <c r="C7740" s="97" t="s">
        <v>18189</v>
      </c>
      <c r="D7740" s="98" t="s">
        <v>2652</v>
      </c>
      <c r="E7740" s="99">
        <v>50000</v>
      </c>
      <c r="F7740" s="100">
        <v>42843</v>
      </c>
      <c r="G7740" s="100">
        <v>43938</v>
      </c>
      <c r="H7740" s="101">
        <v>43790</v>
      </c>
      <c r="I7740" s="102">
        <v>43929</v>
      </c>
      <c r="J7740" s="36">
        <f t="shared" si="262"/>
        <v>140</v>
      </c>
      <c r="K7740" s="98">
        <v>4.75</v>
      </c>
      <c r="L7740" s="98">
        <v>4.75</v>
      </c>
      <c r="M7740" s="38">
        <f t="shared" si="263"/>
        <v>923.611111111111</v>
      </c>
      <c r="N7740" s="103" t="s">
        <v>18192</v>
      </c>
      <c r="O7740" s="97" t="s">
        <v>18083</v>
      </c>
    </row>
    <row r="7741" s="10" customFormat="1" ht="21" customHeight="1" spans="1:15">
      <c r="A7741" s="27">
        <v>7738</v>
      </c>
      <c r="B7741" s="97" t="s">
        <v>18193</v>
      </c>
      <c r="C7741" s="97" t="s">
        <v>18161</v>
      </c>
      <c r="D7741" s="98" t="s">
        <v>2652</v>
      </c>
      <c r="E7741" s="99">
        <v>50000</v>
      </c>
      <c r="F7741" s="100">
        <v>42850</v>
      </c>
      <c r="G7741" s="100">
        <v>43945</v>
      </c>
      <c r="H7741" s="101">
        <v>43790</v>
      </c>
      <c r="I7741" s="102">
        <v>43928</v>
      </c>
      <c r="J7741" s="36">
        <f t="shared" si="262"/>
        <v>139</v>
      </c>
      <c r="K7741" s="98">
        <v>4.75</v>
      </c>
      <c r="L7741" s="98">
        <v>4.75</v>
      </c>
      <c r="M7741" s="38">
        <f t="shared" si="263"/>
        <v>917.013888888889</v>
      </c>
      <c r="N7741" s="103" t="s">
        <v>18194</v>
      </c>
      <c r="O7741" s="97" t="s">
        <v>18083</v>
      </c>
    </row>
    <row r="7742" s="10" customFormat="1" ht="21" customHeight="1" spans="1:15">
      <c r="A7742" s="27">
        <v>7739</v>
      </c>
      <c r="B7742" s="97" t="s">
        <v>18195</v>
      </c>
      <c r="C7742" s="97" t="s">
        <v>18098</v>
      </c>
      <c r="D7742" s="98" t="s">
        <v>2652</v>
      </c>
      <c r="E7742" s="99">
        <v>50000</v>
      </c>
      <c r="F7742" s="100">
        <v>42860</v>
      </c>
      <c r="G7742" s="100">
        <v>43955</v>
      </c>
      <c r="H7742" s="101">
        <v>43790</v>
      </c>
      <c r="I7742" s="102">
        <v>43900</v>
      </c>
      <c r="J7742" s="36">
        <f t="shared" si="262"/>
        <v>111</v>
      </c>
      <c r="K7742" s="98">
        <v>4.75</v>
      </c>
      <c r="L7742" s="98">
        <v>4.75</v>
      </c>
      <c r="M7742" s="38">
        <f t="shared" si="263"/>
        <v>732.291666666667</v>
      </c>
      <c r="N7742" s="103" t="s">
        <v>18196</v>
      </c>
      <c r="O7742" s="97" t="s">
        <v>18083</v>
      </c>
    </row>
    <row r="7743" s="10" customFormat="1" ht="21" customHeight="1" spans="1:15">
      <c r="A7743" s="27">
        <v>7740</v>
      </c>
      <c r="B7743" s="97" t="s">
        <v>18197</v>
      </c>
      <c r="C7743" s="97" t="s">
        <v>18081</v>
      </c>
      <c r="D7743" s="98" t="s">
        <v>2652</v>
      </c>
      <c r="E7743" s="99">
        <v>50000</v>
      </c>
      <c r="F7743" s="100">
        <v>42879</v>
      </c>
      <c r="G7743" s="100">
        <v>43974</v>
      </c>
      <c r="H7743" s="101">
        <v>43790</v>
      </c>
      <c r="I7743" s="101">
        <v>43974</v>
      </c>
      <c r="J7743" s="36">
        <f t="shared" si="262"/>
        <v>185</v>
      </c>
      <c r="K7743" s="98">
        <v>4.75</v>
      </c>
      <c r="L7743" s="98">
        <v>4.75</v>
      </c>
      <c r="M7743" s="38">
        <f t="shared" si="263"/>
        <v>1220.48611111111</v>
      </c>
      <c r="N7743" s="103" t="s">
        <v>18198</v>
      </c>
      <c r="O7743" s="97" t="s">
        <v>18083</v>
      </c>
    </row>
    <row r="7744" s="10" customFormat="1" ht="21" customHeight="1" spans="1:15">
      <c r="A7744" s="27">
        <v>7741</v>
      </c>
      <c r="B7744" s="97" t="s">
        <v>18199</v>
      </c>
      <c r="C7744" s="97" t="s">
        <v>18173</v>
      </c>
      <c r="D7744" s="98" t="s">
        <v>2652</v>
      </c>
      <c r="E7744" s="99">
        <v>50000</v>
      </c>
      <c r="F7744" s="100">
        <v>42901</v>
      </c>
      <c r="G7744" s="100">
        <v>43996</v>
      </c>
      <c r="H7744" s="101">
        <v>43790</v>
      </c>
      <c r="I7744" s="101">
        <v>43992</v>
      </c>
      <c r="J7744" s="36">
        <f t="shared" si="262"/>
        <v>203</v>
      </c>
      <c r="K7744" s="98">
        <v>4.75</v>
      </c>
      <c r="L7744" s="98">
        <v>4.75</v>
      </c>
      <c r="M7744" s="38">
        <f t="shared" si="263"/>
        <v>1339.23611111111</v>
      </c>
      <c r="N7744" s="103" t="s">
        <v>18200</v>
      </c>
      <c r="O7744" s="97" t="s">
        <v>18083</v>
      </c>
    </row>
    <row r="7745" s="10" customFormat="1" ht="21" customHeight="1" spans="1:15">
      <c r="A7745" s="27">
        <v>7742</v>
      </c>
      <c r="B7745" s="97" t="s">
        <v>18201</v>
      </c>
      <c r="C7745" s="97" t="s">
        <v>18202</v>
      </c>
      <c r="D7745" s="98" t="s">
        <v>2652</v>
      </c>
      <c r="E7745" s="99">
        <v>50000</v>
      </c>
      <c r="F7745" s="100">
        <v>42906</v>
      </c>
      <c r="G7745" s="100">
        <v>44001</v>
      </c>
      <c r="H7745" s="101">
        <v>43790</v>
      </c>
      <c r="I7745" s="101">
        <v>43987</v>
      </c>
      <c r="J7745" s="36">
        <f t="shared" si="262"/>
        <v>198</v>
      </c>
      <c r="K7745" s="98">
        <v>4.75</v>
      </c>
      <c r="L7745" s="98">
        <v>4.75</v>
      </c>
      <c r="M7745" s="38">
        <f t="shared" si="263"/>
        <v>1306.25</v>
      </c>
      <c r="N7745" s="103" t="s">
        <v>18203</v>
      </c>
      <c r="O7745" s="97" t="s">
        <v>18083</v>
      </c>
    </row>
    <row r="7746" s="10" customFormat="1" ht="21" customHeight="1" spans="1:15">
      <c r="A7746" s="27">
        <v>7743</v>
      </c>
      <c r="B7746" s="97" t="s">
        <v>18204</v>
      </c>
      <c r="C7746" s="97" t="s">
        <v>18205</v>
      </c>
      <c r="D7746" s="98" t="s">
        <v>2652</v>
      </c>
      <c r="E7746" s="99">
        <v>50000</v>
      </c>
      <c r="F7746" s="100">
        <v>42910</v>
      </c>
      <c r="G7746" s="100">
        <v>44005</v>
      </c>
      <c r="H7746" s="101">
        <v>43790</v>
      </c>
      <c r="I7746" s="101">
        <v>43993</v>
      </c>
      <c r="J7746" s="36">
        <f t="shared" si="262"/>
        <v>204</v>
      </c>
      <c r="K7746" s="98">
        <v>4.75</v>
      </c>
      <c r="L7746" s="98">
        <v>4.75</v>
      </c>
      <c r="M7746" s="38">
        <f t="shared" si="263"/>
        <v>1345.83333333333</v>
      </c>
      <c r="N7746" s="103" t="s">
        <v>18206</v>
      </c>
      <c r="O7746" s="97" t="s">
        <v>18083</v>
      </c>
    </row>
    <row r="7747" s="10" customFormat="1" ht="21" customHeight="1" spans="1:15">
      <c r="A7747" s="27">
        <v>7744</v>
      </c>
      <c r="B7747" s="97" t="s">
        <v>18207</v>
      </c>
      <c r="C7747" s="97" t="s">
        <v>18208</v>
      </c>
      <c r="D7747" s="98" t="s">
        <v>2652</v>
      </c>
      <c r="E7747" s="99">
        <v>50000</v>
      </c>
      <c r="F7747" s="100">
        <v>42912</v>
      </c>
      <c r="G7747" s="100">
        <v>44007</v>
      </c>
      <c r="H7747" s="101">
        <v>43790</v>
      </c>
      <c r="I7747" s="101">
        <v>43957</v>
      </c>
      <c r="J7747" s="36">
        <f t="shared" si="262"/>
        <v>168</v>
      </c>
      <c r="K7747" s="98">
        <v>4.75</v>
      </c>
      <c r="L7747" s="98">
        <v>4.75</v>
      </c>
      <c r="M7747" s="38">
        <f t="shared" si="263"/>
        <v>1108.33333333333</v>
      </c>
      <c r="N7747" s="103" t="s">
        <v>18209</v>
      </c>
      <c r="O7747" s="97" t="s">
        <v>18083</v>
      </c>
    </row>
    <row r="7748" s="10" customFormat="1" ht="21" customHeight="1" spans="1:15">
      <c r="A7748" s="27">
        <v>7745</v>
      </c>
      <c r="B7748" s="97" t="s">
        <v>18210</v>
      </c>
      <c r="C7748" s="97" t="s">
        <v>18205</v>
      </c>
      <c r="D7748" s="98" t="s">
        <v>2652</v>
      </c>
      <c r="E7748" s="99">
        <v>50000</v>
      </c>
      <c r="F7748" s="100">
        <v>42916</v>
      </c>
      <c r="G7748" s="100">
        <v>44011</v>
      </c>
      <c r="H7748" s="101">
        <v>43790</v>
      </c>
      <c r="I7748" s="101">
        <v>44002</v>
      </c>
      <c r="J7748" s="36">
        <f t="shared" ref="J7748:J7811" si="264">I7748-H7748+1</f>
        <v>213</v>
      </c>
      <c r="K7748" s="98">
        <v>4.75</v>
      </c>
      <c r="L7748" s="98">
        <v>4.75</v>
      </c>
      <c r="M7748" s="38">
        <f t="shared" ref="M7748:M7811" si="265">E7748*J7748*L7748/12/30/100</f>
        <v>1405.20833333333</v>
      </c>
      <c r="N7748" s="103" t="s">
        <v>18211</v>
      </c>
      <c r="O7748" s="97" t="s">
        <v>18083</v>
      </c>
    </row>
    <row r="7749" s="10" customFormat="1" ht="21" customHeight="1" spans="1:15">
      <c r="A7749" s="27">
        <v>7746</v>
      </c>
      <c r="B7749" s="97" t="s">
        <v>18212</v>
      </c>
      <c r="C7749" s="97" t="s">
        <v>18208</v>
      </c>
      <c r="D7749" s="98" t="s">
        <v>2652</v>
      </c>
      <c r="E7749" s="99">
        <v>50000</v>
      </c>
      <c r="F7749" s="100">
        <v>42920</v>
      </c>
      <c r="G7749" s="100">
        <v>44015</v>
      </c>
      <c r="H7749" s="101">
        <v>43790</v>
      </c>
      <c r="I7749" s="101">
        <v>44002</v>
      </c>
      <c r="J7749" s="36">
        <f t="shared" si="264"/>
        <v>213</v>
      </c>
      <c r="K7749" s="98">
        <v>4.75</v>
      </c>
      <c r="L7749" s="98">
        <v>4.75</v>
      </c>
      <c r="M7749" s="38">
        <f t="shared" si="265"/>
        <v>1405.20833333333</v>
      </c>
      <c r="N7749" s="103" t="s">
        <v>18213</v>
      </c>
      <c r="O7749" s="97" t="s">
        <v>18083</v>
      </c>
    </row>
    <row r="7750" s="10" customFormat="1" ht="21" customHeight="1" spans="1:15">
      <c r="A7750" s="27">
        <v>7747</v>
      </c>
      <c r="B7750" s="97" t="s">
        <v>18214</v>
      </c>
      <c r="C7750" s="97" t="s">
        <v>18176</v>
      </c>
      <c r="D7750" s="98" t="s">
        <v>2652</v>
      </c>
      <c r="E7750" s="99">
        <v>50000</v>
      </c>
      <c r="F7750" s="100">
        <v>42933</v>
      </c>
      <c r="G7750" s="100">
        <v>44028</v>
      </c>
      <c r="H7750" s="101">
        <v>43790</v>
      </c>
      <c r="I7750" s="101">
        <v>44002</v>
      </c>
      <c r="J7750" s="36">
        <f t="shared" si="264"/>
        <v>213</v>
      </c>
      <c r="K7750" s="98">
        <v>4.75</v>
      </c>
      <c r="L7750" s="98">
        <v>4.75</v>
      </c>
      <c r="M7750" s="38">
        <f t="shared" si="265"/>
        <v>1405.20833333333</v>
      </c>
      <c r="N7750" s="103" t="s">
        <v>18215</v>
      </c>
      <c r="O7750" s="97" t="s">
        <v>18083</v>
      </c>
    </row>
    <row r="7751" s="10" customFormat="1" ht="21" customHeight="1" spans="1:15">
      <c r="A7751" s="27">
        <v>7748</v>
      </c>
      <c r="B7751" s="97" t="s">
        <v>18216</v>
      </c>
      <c r="C7751" s="97" t="s">
        <v>18205</v>
      </c>
      <c r="D7751" s="98" t="s">
        <v>2652</v>
      </c>
      <c r="E7751" s="99">
        <v>50000</v>
      </c>
      <c r="F7751" s="100">
        <v>42937</v>
      </c>
      <c r="G7751" s="100">
        <v>44032</v>
      </c>
      <c r="H7751" s="101">
        <v>43790</v>
      </c>
      <c r="I7751" s="101">
        <v>44002</v>
      </c>
      <c r="J7751" s="36">
        <f t="shared" si="264"/>
        <v>213</v>
      </c>
      <c r="K7751" s="98">
        <v>4.75</v>
      </c>
      <c r="L7751" s="98">
        <v>4.75</v>
      </c>
      <c r="M7751" s="38">
        <f t="shared" si="265"/>
        <v>1405.20833333333</v>
      </c>
      <c r="N7751" s="103" t="s">
        <v>18217</v>
      </c>
      <c r="O7751" s="97" t="s">
        <v>18083</v>
      </c>
    </row>
    <row r="7752" s="10" customFormat="1" ht="21" customHeight="1" spans="1:15">
      <c r="A7752" s="27">
        <v>7749</v>
      </c>
      <c r="B7752" s="97" t="s">
        <v>18218</v>
      </c>
      <c r="C7752" s="97" t="s">
        <v>18205</v>
      </c>
      <c r="D7752" s="98" t="s">
        <v>2652</v>
      </c>
      <c r="E7752" s="99">
        <v>50000</v>
      </c>
      <c r="F7752" s="100">
        <v>42937</v>
      </c>
      <c r="G7752" s="100">
        <v>44032</v>
      </c>
      <c r="H7752" s="101">
        <v>43790</v>
      </c>
      <c r="I7752" s="101">
        <v>44002</v>
      </c>
      <c r="J7752" s="36">
        <f t="shared" si="264"/>
        <v>213</v>
      </c>
      <c r="K7752" s="98">
        <v>4.75</v>
      </c>
      <c r="L7752" s="98">
        <v>4.75</v>
      </c>
      <c r="M7752" s="38">
        <f t="shared" si="265"/>
        <v>1405.20833333333</v>
      </c>
      <c r="N7752" s="103" t="s">
        <v>18219</v>
      </c>
      <c r="O7752" s="97" t="s">
        <v>18083</v>
      </c>
    </row>
    <row r="7753" s="10" customFormat="1" ht="21" customHeight="1" spans="1:15">
      <c r="A7753" s="27">
        <v>7750</v>
      </c>
      <c r="B7753" s="97" t="s">
        <v>18220</v>
      </c>
      <c r="C7753" s="97" t="s">
        <v>18205</v>
      </c>
      <c r="D7753" s="98" t="s">
        <v>2652</v>
      </c>
      <c r="E7753" s="99">
        <v>50000</v>
      </c>
      <c r="F7753" s="100">
        <v>42937</v>
      </c>
      <c r="G7753" s="100">
        <v>44032</v>
      </c>
      <c r="H7753" s="101">
        <v>43790</v>
      </c>
      <c r="I7753" s="101">
        <v>44002</v>
      </c>
      <c r="J7753" s="36">
        <f t="shared" si="264"/>
        <v>213</v>
      </c>
      <c r="K7753" s="98">
        <v>4.75</v>
      </c>
      <c r="L7753" s="98">
        <v>4.75</v>
      </c>
      <c r="M7753" s="38">
        <f t="shared" si="265"/>
        <v>1405.20833333333</v>
      </c>
      <c r="N7753" s="103" t="s">
        <v>18221</v>
      </c>
      <c r="O7753" s="97" t="s">
        <v>18083</v>
      </c>
    </row>
    <row r="7754" s="10" customFormat="1" ht="21" customHeight="1" spans="1:15">
      <c r="A7754" s="27">
        <v>7751</v>
      </c>
      <c r="B7754" s="97" t="s">
        <v>18222</v>
      </c>
      <c r="C7754" s="97" t="s">
        <v>18098</v>
      </c>
      <c r="D7754" s="98" t="s">
        <v>2652</v>
      </c>
      <c r="E7754" s="99">
        <v>50000</v>
      </c>
      <c r="F7754" s="100">
        <v>42952</v>
      </c>
      <c r="G7754" s="100">
        <v>44047</v>
      </c>
      <c r="H7754" s="101">
        <v>43790</v>
      </c>
      <c r="I7754" s="101">
        <v>44002</v>
      </c>
      <c r="J7754" s="36">
        <f t="shared" si="264"/>
        <v>213</v>
      </c>
      <c r="K7754" s="98">
        <v>4.75</v>
      </c>
      <c r="L7754" s="98">
        <v>4.75</v>
      </c>
      <c r="M7754" s="38">
        <f t="shared" si="265"/>
        <v>1405.20833333333</v>
      </c>
      <c r="N7754" s="103" t="s">
        <v>18223</v>
      </c>
      <c r="O7754" s="97" t="s">
        <v>18083</v>
      </c>
    </row>
    <row r="7755" s="10" customFormat="1" ht="21" customHeight="1" spans="1:15">
      <c r="A7755" s="27">
        <v>7752</v>
      </c>
      <c r="B7755" s="97" t="s">
        <v>18224</v>
      </c>
      <c r="C7755" s="97" t="s">
        <v>18145</v>
      </c>
      <c r="D7755" s="98" t="s">
        <v>2652</v>
      </c>
      <c r="E7755" s="99">
        <v>50000</v>
      </c>
      <c r="F7755" s="100">
        <v>42958</v>
      </c>
      <c r="G7755" s="100">
        <v>44053</v>
      </c>
      <c r="H7755" s="101">
        <v>43790</v>
      </c>
      <c r="I7755" s="101">
        <v>44002</v>
      </c>
      <c r="J7755" s="36">
        <f t="shared" si="264"/>
        <v>213</v>
      </c>
      <c r="K7755" s="98">
        <v>4.75</v>
      </c>
      <c r="L7755" s="98">
        <v>4.75</v>
      </c>
      <c r="M7755" s="38">
        <f t="shared" si="265"/>
        <v>1405.20833333333</v>
      </c>
      <c r="N7755" s="103" t="s">
        <v>18225</v>
      </c>
      <c r="O7755" s="97" t="s">
        <v>18083</v>
      </c>
    </row>
    <row r="7756" s="10" customFormat="1" ht="21" customHeight="1" spans="1:15">
      <c r="A7756" s="27">
        <v>7753</v>
      </c>
      <c r="B7756" s="97" t="s">
        <v>18226</v>
      </c>
      <c r="C7756" s="97" t="s">
        <v>18145</v>
      </c>
      <c r="D7756" s="98" t="s">
        <v>2652</v>
      </c>
      <c r="E7756" s="99">
        <v>50000</v>
      </c>
      <c r="F7756" s="100">
        <v>42963</v>
      </c>
      <c r="G7756" s="100">
        <v>44058</v>
      </c>
      <c r="H7756" s="101">
        <v>43790</v>
      </c>
      <c r="I7756" s="101">
        <v>44002</v>
      </c>
      <c r="J7756" s="36">
        <f t="shared" si="264"/>
        <v>213</v>
      </c>
      <c r="K7756" s="98">
        <v>4.75</v>
      </c>
      <c r="L7756" s="98">
        <v>4.75</v>
      </c>
      <c r="M7756" s="38">
        <f t="shared" si="265"/>
        <v>1405.20833333333</v>
      </c>
      <c r="N7756" s="103" t="s">
        <v>18227</v>
      </c>
      <c r="O7756" s="97" t="s">
        <v>18083</v>
      </c>
    </row>
    <row r="7757" s="10" customFormat="1" ht="21" customHeight="1" spans="1:15">
      <c r="A7757" s="27">
        <v>7754</v>
      </c>
      <c r="B7757" s="97" t="s">
        <v>18228</v>
      </c>
      <c r="C7757" s="97" t="s">
        <v>18150</v>
      </c>
      <c r="D7757" s="98" t="s">
        <v>2652</v>
      </c>
      <c r="E7757" s="99">
        <v>20000</v>
      </c>
      <c r="F7757" s="100">
        <v>42963</v>
      </c>
      <c r="G7757" s="100">
        <v>44058</v>
      </c>
      <c r="H7757" s="101">
        <v>43790</v>
      </c>
      <c r="I7757" s="101">
        <v>44002</v>
      </c>
      <c r="J7757" s="36">
        <f t="shared" si="264"/>
        <v>213</v>
      </c>
      <c r="K7757" s="98">
        <v>4.75</v>
      </c>
      <c r="L7757" s="98">
        <v>4.75</v>
      </c>
      <c r="M7757" s="38">
        <f t="shared" si="265"/>
        <v>562.083333333333</v>
      </c>
      <c r="N7757" s="103" t="s">
        <v>18229</v>
      </c>
      <c r="O7757" s="97" t="s">
        <v>18083</v>
      </c>
    </row>
    <row r="7758" s="10" customFormat="1" ht="21" customHeight="1" spans="1:15">
      <c r="A7758" s="27">
        <v>7755</v>
      </c>
      <c r="B7758" s="97" t="s">
        <v>18230</v>
      </c>
      <c r="C7758" s="97" t="s">
        <v>18150</v>
      </c>
      <c r="D7758" s="98" t="s">
        <v>2652</v>
      </c>
      <c r="E7758" s="99">
        <v>20000</v>
      </c>
      <c r="F7758" s="100">
        <v>42964</v>
      </c>
      <c r="G7758" s="100">
        <v>44059</v>
      </c>
      <c r="H7758" s="101">
        <v>43790</v>
      </c>
      <c r="I7758" s="101">
        <v>43938</v>
      </c>
      <c r="J7758" s="36">
        <f t="shared" si="264"/>
        <v>149</v>
      </c>
      <c r="K7758" s="98">
        <v>4.75</v>
      </c>
      <c r="L7758" s="98">
        <v>4.75</v>
      </c>
      <c r="M7758" s="38">
        <f t="shared" si="265"/>
        <v>393.194444444444</v>
      </c>
      <c r="N7758" s="103" t="s">
        <v>18231</v>
      </c>
      <c r="O7758" s="97" t="s">
        <v>18083</v>
      </c>
    </row>
    <row r="7759" s="10" customFormat="1" ht="21" customHeight="1" spans="1:15">
      <c r="A7759" s="27">
        <v>7756</v>
      </c>
      <c r="B7759" s="97" t="s">
        <v>18232</v>
      </c>
      <c r="C7759" s="97" t="s">
        <v>18120</v>
      </c>
      <c r="D7759" s="98" t="s">
        <v>2652</v>
      </c>
      <c r="E7759" s="99">
        <v>50000</v>
      </c>
      <c r="F7759" s="100">
        <v>42965</v>
      </c>
      <c r="G7759" s="100">
        <v>44060</v>
      </c>
      <c r="H7759" s="101">
        <v>43790</v>
      </c>
      <c r="I7759" s="101">
        <v>44002</v>
      </c>
      <c r="J7759" s="36">
        <f t="shared" si="264"/>
        <v>213</v>
      </c>
      <c r="K7759" s="98">
        <v>4.75</v>
      </c>
      <c r="L7759" s="98">
        <v>4.75</v>
      </c>
      <c r="M7759" s="38">
        <f t="shared" si="265"/>
        <v>1405.20833333333</v>
      </c>
      <c r="N7759" s="103" t="s">
        <v>18233</v>
      </c>
      <c r="O7759" s="97" t="s">
        <v>18083</v>
      </c>
    </row>
    <row r="7760" s="10" customFormat="1" ht="21" customHeight="1" spans="1:15">
      <c r="A7760" s="27">
        <v>7757</v>
      </c>
      <c r="B7760" s="97" t="s">
        <v>18234</v>
      </c>
      <c r="C7760" s="97" t="s">
        <v>18103</v>
      </c>
      <c r="D7760" s="98" t="s">
        <v>2652</v>
      </c>
      <c r="E7760" s="99">
        <v>40000</v>
      </c>
      <c r="F7760" s="100">
        <v>42965</v>
      </c>
      <c r="G7760" s="100">
        <v>44060</v>
      </c>
      <c r="H7760" s="101">
        <v>43790</v>
      </c>
      <c r="I7760" s="101">
        <v>44002</v>
      </c>
      <c r="J7760" s="36">
        <f t="shared" si="264"/>
        <v>213</v>
      </c>
      <c r="K7760" s="98">
        <v>4.75</v>
      </c>
      <c r="L7760" s="98">
        <v>4.75</v>
      </c>
      <c r="M7760" s="38">
        <f t="shared" si="265"/>
        <v>1124.16666666667</v>
      </c>
      <c r="N7760" s="103" t="s">
        <v>18235</v>
      </c>
      <c r="O7760" s="97" t="s">
        <v>18083</v>
      </c>
    </row>
    <row r="7761" s="10" customFormat="1" ht="21" customHeight="1" spans="1:15">
      <c r="A7761" s="27">
        <v>7758</v>
      </c>
      <c r="B7761" s="97" t="s">
        <v>18236</v>
      </c>
      <c r="C7761" s="97" t="s">
        <v>18237</v>
      </c>
      <c r="D7761" s="98" t="s">
        <v>2652</v>
      </c>
      <c r="E7761" s="99">
        <v>50000</v>
      </c>
      <c r="F7761" s="100">
        <v>42973</v>
      </c>
      <c r="G7761" s="100">
        <v>44068</v>
      </c>
      <c r="H7761" s="101">
        <v>43790</v>
      </c>
      <c r="I7761" s="101">
        <v>44002</v>
      </c>
      <c r="J7761" s="36">
        <f t="shared" si="264"/>
        <v>213</v>
      </c>
      <c r="K7761" s="98">
        <v>4.75</v>
      </c>
      <c r="L7761" s="98">
        <v>4.75</v>
      </c>
      <c r="M7761" s="38">
        <f t="shared" si="265"/>
        <v>1405.20833333333</v>
      </c>
      <c r="N7761" s="103" t="s">
        <v>18238</v>
      </c>
      <c r="O7761" s="97" t="s">
        <v>18083</v>
      </c>
    </row>
    <row r="7762" s="10" customFormat="1" ht="21" customHeight="1" spans="1:15">
      <c r="A7762" s="27">
        <v>7759</v>
      </c>
      <c r="B7762" s="97" t="s">
        <v>18239</v>
      </c>
      <c r="C7762" s="97" t="s">
        <v>18092</v>
      </c>
      <c r="D7762" s="98" t="s">
        <v>2652</v>
      </c>
      <c r="E7762" s="99">
        <v>50000</v>
      </c>
      <c r="F7762" s="100">
        <v>42974</v>
      </c>
      <c r="G7762" s="100">
        <v>44069</v>
      </c>
      <c r="H7762" s="101">
        <v>43790</v>
      </c>
      <c r="I7762" s="101">
        <v>44002</v>
      </c>
      <c r="J7762" s="36">
        <f t="shared" si="264"/>
        <v>213</v>
      </c>
      <c r="K7762" s="98">
        <v>4.75</v>
      </c>
      <c r="L7762" s="98">
        <v>4.75</v>
      </c>
      <c r="M7762" s="38">
        <f t="shared" si="265"/>
        <v>1405.20833333333</v>
      </c>
      <c r="N7762" s="103" t="s">
        <v>18240</v>
      </c>
      <c r="O7762" s="97" t="s">
        <v>18083</v>
      </c>
    </row>
    <row r="7763" s="10" customFormat="1" ht="21" customHeight="1" spans="1:15">
      <c r="A7763" s="27">
        <v>7760</v>
      </c>
      <c r="B7763" s="97" t="s">
        <v>18241</v>
      </c>
      <c r="C7763" s="97" t="s">
        <v>18103</v>
      </c>
      <c r="D7763" s="98" t="s">
        <v>2652</v>
      </c>
      <c r="E7763" s="99">
        <v>50000</v>
      </c>
      <c r="F7763" s="100">
        <v>42975</v>
      </c>
      <c r="G7763" s="100">
        <v>44070</v>
      </c>
      <c r="H7763" s="101">
        <v>43790</v>
      </c>
      <c r="I7763" s="101">
        <v>44002</v>
      </c>
      <c r="J7763" s="36">
        <f t="shared" si="264"/>
        <v>213</v>
      </c>
      <c r="K7763" s="98">
        <v>4.75</v>
      </c>
      <c r="L7763" s="98">
        <v>4.75</v>
      </c>
      <c r="M7763" s="38">
        <f t="shared" si="265"/>
        <v>1405.20833333333</v>
      </c>
      <c r="N7763" s="103" t="s">
        <v>18242</v>
      </c>
      <c r="O7763" s="97" t="s">
        <v>18083</v>
      </c>
    </row>
    <row r="7764" s="10" customFormat="1" ht="21" customHeight="1" spans="1:15">
      <c r="A7764" s="27">
        <v>7761</v>
      </c>
      <c r="B7764" s="97" t="s">
        <v>18243</v>
      </c>
      <c r="C7764" s="97" t="s">
        <v>18103</v>
      </c>
      <c r="D7764" s="98" t="s">
        <v>2652</v>
      </c>
      <c r="E7764" s="99">
        <v>50000</v>
      </c>
      <c r="F7764" s="100">
        <v>42976</v>
      </c>
      <c r="G7764" s="100">
        <v>44071</v>
      </c>
      <c r="H7764" s="101">
        <v>43790</v>
      </c>
      <c r="I7764" s="101">
        <v>44002</v>
      </c>
      <c r="J7764" s="36">
        <f t="shared" si="264"/>
        <v>213</v>
      </c>
      <c r="K7764" s="98">
        <v>4.75</v>
      </c>
      <c r="L7764" s="98">
        <v>4.75</v>
      </c>
      <c r="M7764" s="38">
        <f t="shared" si="265"/>
        <v>1405.20833333333</v>
      </c>
      <c r="N7764" s="103" t="s">
        <v>18244</v>
      </c>
      <c r="O7764" s="97" t="s">
        <v>18083</v>
      </c>
    </row>
    <row r="7765" s="10" customFormat="1" ht="21" customHeight="1" spans="1:15">
      <c r="A7765" s="27">
        <v>7762</v>
      </c>
      <c r="B7765" s="97" t="s">
        <v>18245</v>
      </c>
      <c r="C7765" s="97" t="s">
        <v>18145</v>
      </c>
      <c r="D7765" s="98" t="s">
        <v>2652</v>
      </c>
      <c r="E7765" s="99">
        <v>50000</v>
      </c>
      <c r="F7765" s="100">
        <v>42978</v>
      </c>
      <c r="G7765" s="100">
        <v>44073</v>
      </c>
      <c r="H7765" s="101">
        <v>43790</v>
      </c>
      <c r="I7765" s="101">
        <v>44002</v>
      </c>
      <c r="J7765" s="36">
        <f t="shared" si="264"/>
        <v>213</v>
      </c>
      <c r="K7765" s="98">
        <v>4.75</v>
      </c>
      <c r="L7765" s="98">
        <v>4.75</v>
      </c>
      <c r="M7765" s="38">
        <f t="shared" si="265"/>
        <v>1405.20833333333</v>
      </c>
      <c r="N7765" s="103" t="s">
        <v>18246</v>
      </c>
      <c r="O7765" s="97" t="s">
        <v>18083</v>
      </c>
    </row>
    <row r="7766" s="10" customFormat="1" ht="21" customHeight="1" spans="1:15">
      <c r="A7766" s="27">
        <v>7763</v>
      </c>
      <c r="B7766" s="97" t="s">
        <v>18247</v>
      </c>
      <c r="C7766" s="97" t="s">
        <v>18161</v>
      </c>
      <c r="D7766" s="98" t="s">
        <v>2652</v>
      </c>
      <c r="E7766" s="99">
        <v>50000</v>
      </c>
      <c r="F7766" s="100">
        <v>42993</v>
      </c>
      <c r="G7766" s="100">
        <v>44088</v>
      </c>
      <c r="H7766" s="101">
        <v>43790</v>
      </c>
      <c r="I7766" s="101">
        <v>44002</v>
      </c>
      <c r="J7766" s="36">
        <f t="shared" si="264"/>
        <v>213</v>
      </c>
      <c r="K7766" s="98">
        <v>4.75</v>
      </c>
      <c r="L7766" s="98">
        <v>4.75</v>
      </c>
      <c r="M7766" s="38">
        <f t="shared" si="265"/>
        <v>1405.20833333333</v>
      </c>
      <c r="N7766" s="103" t="s">
        <v>18248</v>
      </c>
      <c r="O7766" s="97" t="s">
        <v>18083</v>
      </c>
    </row>
    <row r="7767" s="10" customFormat="1" ht="21" customHeight="1" spans="1:15">
      <c r="A7767" s="27">
        <v>7764</v>
      </c>
      <c r="B7767" s="97" t="s">
        <v>18249</v>
      </c>
      <c r="C7767" s="97" t="s">
        <v>18136</v>
      </c>
      <c r="D7767" s="98" t="s">
        <v>2652</v>
      </c>
      <c r="E7767" s="99">
        <v>50000</v>
      </c>
      <c r="F7767" s="100">
        <v>42996</v>
      </c>
      <c r="G7767" s="100">
        <v>44091</v>
      </c>
      <c r="H7767" s="101">
        <v>43790</v>
      </c>
      <c r="I7767" s="101">
        <v>44002</v>
      </c>
      <c r="J7767" s="36">
        <f t="shared" si="264"/>
        <v>213</v>
      </c>
      <c r="K7767" s="98">
        <v>4.75</v>
      </c>
      <c r="L7767" s="98">
        <v>4.75</v>
      </c>
      <c r="M7767" s="38">
        <f t="shared" si="265"/>
        <v>1405.20833333333</v>
      </c>
      <c r="N7767" s="103" t="s">
        <v>18250</v>
      </c>
      <c r="O7767" s="97" t="s">
        <v>18083</v>
      </c>
    </row>
    <row r="7768" s="10" customFormat="1" ht="21" customHeight="1" spans="1:15">
      <c r="A7768" s="27">
        <v>7765</v>
      </c>
      <c r="B7768" s="97" t="s">
        <v>18251</v>
      </c>
      <c r="C7768" s="97" t="s">
        <v>18161</v>
      </c>
      <c r="D7768" s="98" t="s">
        <v>2652</v>
      </c>
      <c r="E7768" s="99">
        <v>50000</v>
      </c>
      <c r="F7768" s="100">
        <v>42997</v>
      </c>
      <c r="G7768" s="100">
        <v>44092</v>
      </c>
      <c r="H7768" s="101">
        <v>43790</v>
      </c>
      <c r="I7768" s="101">
        <v>44002</v>
      </c>
      <c r="J7768" s="36">
        <f t="shared" si="264"/>
        <v>213</v>
      </c>
      <c r="K7768" s="98">
        <v>4.75</v>
      </c>
      <c r="L7768" s="98">
        <v>4.75</v>
      </c>
      <c r="M7768" s="38">
        <f t="shared" si="265"/>
        <v>1405.20833333333</v>
      </c>
      <c r="N7768" s="103" t="s">
        <v>18252</v>
      </c>
      <c r="O7768" s="97" t="s">
        <v>18083</v>
      </c>
    </row>
    <row r="7769" s="10" customFormat="1" ht="21" customHeight="1" spans="1:15">
      <c r="A7769" s="27">
        <v>7766</v>
      </c>
      <c r="B7769" s="97" t="s">
        <v>18253</v>
      </c>
      <c r="C7769" s="97" t="s">
        <v>18136</v>
      </c>
      <c r="D7769" s="98" t="s">
        <v>2652</v>
      </c>
      <c r="E7769" s="99">
        <v>50000</v>
      </c>
      <c r="F7769" s="100">
        <v>43001</v>
      </c>
      <c r="G7769" s="100">
        <v>44096</v>
      </c>
      <c r="H7769" s="101">
        <v>43790</v>
      </c>
      <c r="I7769" s="101">
        <v>44002</v>
      </c>
      <c r="J7769" s="36">
        <f t="shared" si="264"/>
        <v>213</v>
      </c>
      <c r="K7769" s="98">
        <v>4.75</v>
      </c>
      <c r="L7769" s="98">
        <v>4.75</v>
      </c>
      <c r="M7769" s="38">
        <f t="shared" si="265"/>
        <v>1405.20833333333</v>
      </c>
      <c r="N7769" s="103" t="s">
        <v>18254</v>
      </c>
      <c r="O7769" s="97" t="s">
        <v>18083</v>
      </c>
    </row>
    <row r="7770" s="10" customFormat="1" ht="21" customHeight="1" spans="1:15">
      <c r="A7770" s="27">
        <v>7767</v>
      </c>
      <c r="B7770" s="97" t="s">
        <v>18255</v>
      </c>
      <c r="C7770" s="97" t="s">
        <v>18161</v>
      </c>
      <c r="D7770" s="98" t="s">
        <v>2652</v>
      </c>
      <c r="E7770" s="99">
        <v>50000</v>
      </c>
      <c r="F7770" s="100">
        <v>43024</v>
      </c>
      <c r="G7770" s="100">
        <v>44119</v>
      </c>
      <c r="H7770" s="101">
        <v>43790</v>
      </c>
      <c r="I7770" s="101">
        <v>44002</v>
      </c>
      <c r="J7770" s="36">
        <f t="shared" si="264"/>
        <v>213</v>
      </c>
      <c r="K7770" s="98">
        <v>4.75</v>
      </c>
      <c r="L7770" s="98">
        <v>4.75</v>
      </c>
      <c r="M7770" s="38">
        <f t="shared" si="265"/>
        <v>1405.20833333333</v>
      </c>
      <c r="N7770" s="103" t="s">
        <v>18256</v>
      </c>
      <c r="O7770" s="97" t="s">
        <v>18083</v>
      </c>
    </row>
    <row r="7771" s="10" customFormat="1" ht="21" customHeight="1" spans="1:15">
      <c r="A7771" s="27">
        <v>7768</v>
      </c>
      <c r="B7771" s="97" t="s">
        <v>18257</v>
      </c>
      <c r="C7771" s="97" t="s">
        <v>18129</v>
      </c>
      <c r="D7771" s="98" t="s">
        <v>2652</v>
      </c>
      <c r="E7771" s="99">
        <v>50000</v>
      </c>
      <c r="F7771" s="100">
        <v>43031</v>
      </c>
      <c r="G7771" s="100">
        <v>44126</v>
      </c>
      <c r="H7771" s="101">
        <v>43790</v>
      </c>
      <c r="I7771" s="101">
        <v>44002</v>
      </c>
      <c r="J7771" s="36">
        <f t="shared" si="264"/>
        <v>213</v>
      </c>
      <c r="K7771" s="98">
        <v>4.75</v>
      </c>
      <c r="L7771" s="98">
        <v>4.75</v>
      </c>
      <c r="M7771" s="38">
        <f t="shared" si="265"/>
        <v>1405.20833333333</v>
      </c>
      <c r="N7771" s="103" t="s">
        <v>18258</v>
      </c>
      <c r="O7771" s="97" t="s">
        <v>18083</v>
      </c>
    </row>
    <row r="7772" s="10" customFormat="1" ht="21" customHeight="1" spans="1:15">
      <c r="A7772" s="27">
        <v>7769</v>
      </c>
      <c r="B7772" s="97" t="s">
        <v>18259</v>
      </c>
      <c r="C7772" s="97" t="s">
        <v>18081</v>
      </c>
      <c r="D7772" s="98" t="s">
        <v>2652</v>
      </c>
      <c r="E7772" s="99">
        <v>50000</v>
      </c>
      <c r="F7772" s="100">
        <v>43031</v>
      </c>
      <c r="G7772" s="100">
        <v>44126</v>
      </c>
      <c r="H7772" s="101">
        <v>43790</v>
      </c>
      <c r="I7772" s="101">
        <v>44002</v>
      </c>
      <c r="J7772" s="36">
        <f t="shared" si="264"/>
        <v>213</v>
      </c>
      <c r="K7772" s="98">
        <v>4.75</v>
      </c>
      <c r="L7772" s="98">
        <v>4.75</v>
      </c>
      <c r="M7772" s="38">
        <f t="shared" si="265"/>
        <v>1405.20833333333</v>
      </c>
      <c r="N7772" s="103" t="s">
        <v>18260</v>
      </c>
      <c r="O7772" s="97" t="s">
        <v>18083</v>
      </c>
    </row>
    <row r="7773" s="10" customFormat="1" ht="21" customHeight="1" spans="1:15">
      <c r="A7773" s="27">
        <v>7770</v>
      </c>
      <c r="B7773" s="97" t="s">
        <v>18261</v>
      </c>
      <c r="C7773" s="97" t="s">
        <v>18181</v>
      </c>
      <c r="D7773" s="98" t="s">
        <v>2652</v>
      </c>
      <c r="E7773" s="99">
        <v>50000</v>
      </c>
      <c r="F7773" s="100">
        <v>43031</v>
      </c>
      <c r="G7773" s="100">
        <v>44126</v>
      </c>
      <c r="H7773" s="101">
        <v>43790</v>
      </c>
      <c r="I7773" s="101">
        <v>44002</v>
      </c>
      <c r="J7773" s="36">
        <f t="shared" si="264"/>
        <v>213</v>
      </c>
      <c r="K7773" s="98">
        <v>4.75</v>
      </c>
      <c r="L7773" s="98">
        <v>4.75</v>
      </c>
      <c r="M7773" s="38">
        <f t="shared" si="265"/>
        <v>1405.20833333333</v>
      </c>
      <c r="N7773" s="103" t="s">
        <v>18262</v>
      </c>
      <c r="O7773" s="97" t="s">
        <v>18083</v>
      </c>
    </row>
    <row r="7774" s="10" customFormat="1" ht="21" customHeight="1" spans="1:15">
      <c r="A7774" s="27">
        <v>7771</v>
      </c>
      <c r="B7774" s="97" t="s">
        <v>18263</v>
      </c>
      <c r="C7774" s="97" t="s">
        <v>18095</v>
      </c>
      <c r="D7774" s="98" t="s">
        <v>2652</v>
      </c>
      <c r="E7774" s="99">
        <v>30000</v>
      </c>
      <c r="F7774" s="100">
        <v>43034</v>
      </c>
      <c r="G7774" s="100">
        <v>44129</v>
      </c>
      <c r="H7774" s="101">
        <v>43790</v>
      </c>
      <c r="I7774" s="101">
        <v>44002</v>
      </c>
      <c r="J7774" s="36">
        <f t="shared" si="264"/>
        <v>213</v>
      </c>
      <c r="K7774" s="98">
        <v>4.75</v>
      </c>
      <c r="L7774" s="98">
        <v>4.75</v>
      </c>
      <c r="M7774" s="38">
        <f t="shared" si="265"/>
        <v>843.125</v>
      </c>
      <c r="N7774" s="103" t="s">
        <v>18264</v>
      </c>
      <c r="O7774" s="97" t="s">
        <v>18083</v>
      </c>
    </row>
    <row r="7775" s="10" customFormat="1" ht="21" customHeight="1" spans="1:15">
      <c r="A7775" s="27">
        <v>7772</v>
      </c>
      <c r="B7775" s="97" t="s">
        <v>18265</v>
      </c>
      <c r="C7775" s="97" t="s">
        <v>18095</v>
      </c>
      <c r="D7775" s="98" t="s">
        <v>2652</v>
      </c>
      <c r="E7775" s="99">
        <v>50000</v>
      </c>
      <c r="F7775" s="100">
        <v>43034</v>
      </c>
      <c r="G7775" s="100">
        <v>44129</v>
      </c>
      <c r="H7775" s="101">
        <v>43790</v>
      </c>
      <c r="I7775" s="101">
        <v>44002</v>
      </c>
      <c r="J7775" s="36">
        <f t="shared" si="264"/>
        <v>213</v>
      </c>
      <c r="K7775" s="98">
        <v>4.75</v>
      </c>
      <c r="L7775" s="98">
        <v>4.75</v>
      </c>
      <c r="M7775" s="38">
        <f t="shared" si="265"/>
        <v>1405.20833333333</v>
      </c>
      <c r="N7775" s="103" t="s">
        <v>18266</v>
      </c>
      <c r="O7775" s="97" t="s">
        <v>18083</v>
      </c>
    </row>
    <row r="7776" s="10" customFormat="1" ht="21" customHeight="1" spans="1:15">
      <c r="A7776" s="27">
        <v>7773</v>
      </c>
      <c r="B7776" s="97" t="s">
        <v>18267</v>
      </c>
      <c r="C7776" s="97" t="s">
        <v>18161</v>
      </c>
      <c r="D7776" s="98" t="s">
        <v>2652</v>
      </c>
      <c r="E7776" s="99">
        <v>10000</v>
      </c>
      <c r="F7776" s="100">
        <v>43036</v>
      </c>
      <c r="G7776" s="100">
        <v>44131</v>
      </c>
      <c r="H7776" s="101">
        <v>43790</v>
      </c>
      <c r="I7776" s="101">
        <v>44002</v>
      </c>
      <c r="J7776" s="36">
        <f t="shared" si="264"/>
        <v>213</v>
      </c>
      <c r="K7776" s="98">
        <v>4.75</v>
      </c>
      <c r="L7776" s="98">
        <v>4.75</v>
      </c>
      <c r="M7776" s="38">
        <f t="shared" si="265"/>
        <v>281.041666666667</v>
      </c>
      <c r="N7776" s="103" t="s">
        <v>18268</v>
      </c>
      <c r="O7776" s="97" t="s">
        <v>18083</v>
      </c>
    </row>
    <row r="7777" s="10" customFormat="1" ht="21" customHeight="1" spans="1:15">
      <c r="A7777" s="27">
        <v>7774</v>
      </c>
      <c r="B7777" s="97" t="s">
        <v>18269</v>
      </c>
      <c r="C7777" s="97" t="s">
        <v>18129</v>
      </c>
      <c r="D7777" s="98" t="s">
        <v>2652</v>
      </c>
      <c r="E7777" s="99">
        <v>50000</v>
      </c>
      <c r="F7777" s="100">
        <v>43046</v>
      </c>
      <c r="G7777" s="100">
        <v>44141</v>
      </c>
      <c r="H7777" s="101">
        <v>43790</v>
      </c>
      <c r="I7777" s="101">
        <v>44002</v>
      </c>
      <c r="J7777" s="36">
        <f t="shared" si="264"/>
        <v>213</v>
      </c>
      <c r="K7777" s="98">
        <v>4.75</v>
      </c>
      <c r="L7777" s="98">
        <v>4.75</v>
      </c>
      <c r="M7777" s="38">
        <f t="shared" si="265"/>
        <v>1405.20833333333</v>
      </c>
      <c r="N7777" s="103" t="s">
        <v>18270</v>
      </c>
      <c r="O7777" s="97" t="s">
        <v>18083</v>
      </c>
    </row>
    <row r="7778" s="10" customFormat="1" ht="21" customHeight="1" spans="1:15">
      <c r="A7778" s="27">
        <v>7775</v>
      </c>
      <c r="B7778" s="97" t="s">
        <v>18271</v>
      </c>
      <c r="C7778" s="97" t="s">
        <v>18095</v>
      </c>
      <c r="D7778" s="98" t="s">
        <v>2652</v>
      </c>
      <c r="E7778" s="99">
        <v>50000</v>
      </c>
      <c r="F7778" s="100">
        <v>43062</v>
      </c>
      <c r="G7778" s="100">
        <v>44157</v>
      </c>
      <c r="H7778" s="101">
        <v>43790</v>
      </c>
      <c r="I7778" s="101">
        <v>44002</v>
      </c>
      <c r="J7778" s="36">
        <f t="shared" si="264"/>
        <v>213</v>
      </c>
      <c r="K7778" s="98">
        <v>4.75</v>
      </c>
      <c r="L7778" s="98">
        <v>4.75</v>
      </c>
      <c r="M7778" s="38">
        <f t="shared" si="265"/>
        <v>1405.20833333333</v>
      </c>
      <c r="N7778" s="103" t="s">
        <v>18272</v>
      </c>
      <c r="O7778" s="97" t="s">
        <v>18083</v>
      </c>
    </row>
    <row r="7779" s="10" customFormat="1" ht="21" customHeight="1" spans="1:15">
      <c r="A7779" s="27">
        <v>7776</v>
      </c>
      <c r="B7779" s="97" t="s">
        <v>18273</v>
      </c>
      <c r="C7779" s="97" t="s">
        <v>18081</v>
      </c>
      <c r="D7779" s="98" t="s">
        <v>2652</v>
      </c>
      <c r="E7779" s="99">
        <v>50000</v>
      </c>
      <c r="F7779" s="100">
        <v>43062</v>
      </c>
      <c r="G7779" s="100">
        <v>44157</v>
      </c>
      <c r="H7779" s="101">
        <v>43790</v>
      </c>
      <c r="I7779" s="101">
        <v>44002</v>
      </c>
      <c r="J7779" s="36">
        <f t="shared" si="264"/>
        <v>213</v>
      </c>
      <c r="K7779" s="98">
        <v>4.75</v>
      </c>
      <c r="L7779" s="98">
        <v>4.75</v>
      </c>
      <c r="M7779" s="38">
        <f t="shared" si="265"/>
        <v>1405.20833333333</v>
      </c>
      <c r="N7779" s="103" t="s">
        <v>18274</v>
      </c>
      <c r="O7779" s="97" t="s">
        <v>18083</v>
      </c>
    </row>
    <row r="7780" s="10" customFormat="1" ht="21" customHeight="1" spans="1:15">
      <c r="A7780" s="27">
        <v>7777</v>
      </c>
      <c r="B7780" s="97" t="s">
        <v>18275</v>
      </c>
      <c r="C7780" s="97" t="s">
        <v>18095</v>
      </c>
      <c r="D7780" s="98" t="s">
        <v>2652</v>
      </c>
      <c r="E7780" s="99">
        <v>50000</v>
      </c>
      <c r="F7780" s="100">
        <v>43077</v>
      </c>
      <c r="G7780" s="100">
        <v>43806</v>
      </c>
      <c r="H7780" s="101">
        <v>43790</v>
      </c>
      <c r="I7780" s="101">
        <v>43800</v>
      </c>
      <c r="J7780" s="36">
        <f t="shared" si="264"/>
        <v>11</v>
      </c>
      <c r="K7780" s="98">
        <v>4.75</v>
      </c>
      <c r="L7780" s="98">
        <v>4.75</v>
      </c>
      <c r="M7780" s="38">
        <f t="shared" si="265"/>
        <v>72.5694444444444</v>
      </c>
      <c r="N7780" s="103" t="s">
        <v>18276</v>
      </c>
      <c r="O7780" s="97" t="s">
        <v>18083</v>
      </c>
    </row>
    <row r="7781" s="10" customFormat="1" ht="21" customHeight="1" spans="1:15">
      <c r="A7781" s="27">
        <v>7778</v>
      </c>
      <c r="B7781" s="97" t="s">
        <v>18277</v>
      </c>
      <c r="C7781" s="97" t="s">
        <v>18129</v>
      </c>
      <c r="D7781" s="98" t="s">
        <v>2652</v>
      </c>
      <c r="E7781" s="99">
        <v>50000</v>
      </c>
      <c r="F7781" s="100">
        <v>43084</v>
      </c>
      <c r="G7781" s="100">
        <v>44179</v>
      </c>
      <c r="H7781" s="101">
        <v>43790</v>
      </c>
      <c r="I7781" s="101">
        <v>44002</v>
      </c>
      <c r="J7781" s="36">
        <f t="shared" si="264"/>
        <v>213</v>
      </c>
      <c r="K7781" s="98">
        <v>4.75</v>
      </c>
      <c r="L7781" s="98">
        <v>4.75</v>
      </c>
      <c r="M7781" s="38">
        <f t="shared" si="265"/>
        <v>1405.20833333333</v>
      </c>
      <c r="N7781" s="103" t="s">
        <v>18278</v>
      </c>
      <c r="O7781" s="97" t="s">
        <v>18083</v>
      </c>
    </row>
    <row r="7782" s="10" customFormat="1" ht="21" customHeight="1" spans="1:15">
      <c r="A7782" s="27">
        <v>7779</v>
      </c>
      <c r="B7782" s="97" t="s">
        <v>18279</v>
      </c>
      <c r="C7782" s="97" t="s">
        <v>18161</v>
      </c>
      <c r="D7782" s="98" t="s">
        <v>2652</v>
      </c>
      <c r="E7782" s="99">
        <v>50000</v>
      </c>
      <c r="F7782" s="100">
        <v>43087</v>
      </c>
      <c r="G7782" s="100">
        <v>44182</v>
      </c>
      <c r="H7782" s="101">
        <v>43790</v>
      </c>
      <c r="I7782" s="101">
        <v>44002</v>
      </c>
      <c r="J7782" s="36">
        <f t="shared" si="264"/>
        <v>213</v>
      </c>
      <c r="K7782" s="98">
        <v>4.75</v>
      </c>
      <c r="L7782" s="98">
        <v>4.75</v>
      </c>
      <c r="M7782" s="38">
        <f t="shared" si="265"/>
        <v>1405.20833333333</v>
      </c>
      <c r="N7782" s="103" t="s">
        <v>18280</v>
      </c>
      <c r="O7782" s="97" t="s">
        <v>18083</v>
      </c>
    </row>
    <row r="7783" s="10" customFormat="1" ht="21" customHeight="1" spans="1:15">
      <c r="A7783" s="27">
        <v>7780</v>
      </c>
      <c r="B7783" s="97" t="s">
        <v>18281</v>
      </c>
      <c r="C7783" s="97" t="s">
        <v>18282</v>
      </c>
      <c r="D7783" s="98" t="s">
        <v>2652</v>
      </c>
      <c r="E7783" s="99">
        <v>50000</v>
      </c>
      <c r="F7783" s="100">
        <v>43091</v>
      </c>
      <c r="G7783" s="100">
        <v>44186</v>
      </c>
      <c r="H7783" s="101">
        <v>43790</v>
      </c>
      <c r="I7783" s="101">
        <v>44002</v>
      </c>
      <c r="J7783" s="36">
        <f t="shared" si="264"/>
        <v>213</v>
      </c>
      <c r="K7783" s="98">
        <v>4.75</v>
      </c>
      <c r="L7783" s="98">
        <v>4.75</v>
      </c>
      <c r="M7783" s="38">
        <f t="shared" si="265"/>
        <v>1405.20833333333</v>
      </c>
      <c r="N7783" s="103" t="s">
        <v>18283</v>
      </c>
      <c r="O7783" s="97" t="s">
        <v>18083</v>
      </c>
    </row>
    <row r="7784" s="10" customFormat="1" ht="21" customHeight="1" spans="1:15">
      <c r="A7784" s="27">
        <v>7781</v>
      </c>
      <c r="B7784" s="97" t="s">
        <v>18284</v>
      </c>
      <c r="C7784" s="97" t="s">
        <v>18114</v>
      </c>
      <c r="D7784" s="98" t="s">
        <v>2652</v>
      </c>
      <c r="E7784" s="99">
        <v>50000</v>
      </c>
      <c r="F7784" s="100">
        <v>43123</v>
      </c>
      <c r="G7784" s="100">
        <v>44218</v>
      </c>
      <c r="H7784" s="101">
        <v>43790</v>
      </c>
      <c r="I7784" s="101">
        <v>44002</v>
      </c>
      <c r="J7784" s="36">
        <f t="shared" si="264"/>
        <v>213</v>
      </c>
      <c r="K7784" s="98">
        <v>4.75</v>
      </c>
      <c r="L7784" s="98">
        <v>4.75</v>
      </c>
      <c r="M7784" s="38">
        <f t="shared" si="265"/>
        <v>1405.20833333333</v>
      </c>
      <c r="N7784" s="103" t="s">
        <v>18285</v>
      </c>
      <c r="O7784" s="97" t="s">
        <v>18083</v>
      </c>
    </row>
    <row r="7785" s="10" customFormat="1" ht="21" customHeight="1" spans="1:15">
      <c r="A7785" s="27">
        <v>7782</v>
      </c>
      <c r="B7785" s="97" t="s">
        <v>18286</v>
      </c>
      <c r="C7785" s="97" t="s">
        <v>18129</v>
      </c>
      <c r="D7785" s="98" t="s">
        <v>2652</v>
      </c>
      <c r="E7785" s="99">
        <v>50000</v>
      </c>
      <c r="F7785" s="100">
        <v>43124</v>
      </c>
      <c r="G7785" s="100">
        <v>44219</v>
      </c>
      <c r="H7785" s="101">
        <v>43790</v>
      </c>
      <c r="I7785" s="101">
        <v>44002</v>
      </c>
      <c r="J7785" s="36">
        <f t="shared" si="264"/>
        <v>213</v>
      </c>
      <c r="K7785" s="98">
        <v>4.75</v>
      </c>
      <c r="L7785" s="98">
        <v>4.75</v>
      </c>
      <c r="M7785" s="38">
        <f t="shared" si="265"/>
        <v>1405.20833333333</v>
      </c>
      <c r="N7785" s="103" t="s">
        <v>18287</v>
      </c>
      <c r="O7785" s="97" t="s">
        <v>18083</v>
      </c>
    </row>
    <row r="7786" s="10" customFormat="1" ht="21" customHeight="1" spans="1:15">
      <c r="A7786" s="27">
        <v>7783</v>
      </c>
      <c r="B7786" s="97" t="s">
        <v>18288</v>
      </c>
      <c r="C7786" s="97" t="s">
        <v>18081</v>
      </c>
      <c r="D7786" s="98" t="s">
        <v>2652</v>
      </c>
      <c r="E7786" s="99">
        <v>50000</v>
      </c>
      <c r="F7786" s="100">
        <v>43137</v>
      </c>
      <c r="G7786" s="100">
        <v>44232</v>
      </c>
      <c r="H7786" s="101">
        <v>43790</v>
      </c>
      <c r="I7786" s="101">
        <v>44002</v>
      </c>
      <c r="J7786" s="36">
        <f t="shared" si="264"/>
        <v>213</v>
      </c>
      <c r="K7786" s="98">
        <v>4.75</v>
      </c>
      <c r="L7786" s="98">
        <v>4.75</v>
      </c>
      <c r="M7786" s="38">
        <f t="shared" si="265"/>
        <v>1405.20833333333</v>
      </c>
      <c r="N7786" s="103" t="s">
        <v>18289</v>
      </c>
      <c r="O7786" s="97" t="s">
        <v>18083</v>
      </c>
    </row>
    <row r="7787" s="10" customFormat="1" ht="21" customHeight="1" spans="1:15">
      <c r="A7787" s="27">
        <v>7784</v>
      </c>
      <c r="B7787" s="97" t="s">
        <v>18290</v>
      </c>
      <c r="C7787" s="97" t="s">
        <v>18095</v>
      </c>
      <c r="D7787" s="98" t="s">
        <v>2652</v>
      </c>
      <c r="E7787" s="99">
        <v>50000</v>
      </c>
      <c r="F7787" s="100">
        <v>43164</v>
      </c>
      <c r="G7787" s="100">
        <v>44259</v>
      </c>
      <c r="H7787" s="101">
        <v>43790</v>
      </c>
      <c r="I7787" s="101">
        <v>44002</v>
      </c>
      <c r="J7787" s="36">
        <f t="shared" si="264"/>
        <v>213</v>
      </c>
      <c r="K7787" s="98">
        <v>4.75</v>
      </c>
      <c r="L7787" s="98">
        <v>4.75</v>
      </c>
      <c r="M7787" s="38">
        <f t="shared" si="265"/>
        <v>1405.20833333333</v>
      </c>
      <c r="N7787" s="103" t="s">
        <v>18291</v>
      </c>
      <c r="O7787" s="97" t="s">
        <v>18083</v>
      </c>
    </row>
    <row r="7788" s="10" customFormat="1" ht="21" customHeight="1" spans="1:15">
      <c r="A7788" s="27">
        <v>7785</v>
      </c>
      <c r="B7788" s="97" t="s">
        <v>18292</v>
      </c>
      <c r="C7788" s="97" t="s">
        <v>18293</v>
      </c>
      <c r="D7788" s="98" t="s">
        <v>2652</v>
      </c>
      <c r="E7788" s="99">
        <v>50000</v>
      </c>
      <c r="F7788" s="100">
        <v>43194</v>
      </c>
      <c r="G7788" s="100">
        <v>44289</v>
      </c>
      <c r="H7788" s="101">
        <v>43790</v>
      </c>
      <c r="I7788" s="101">
        <v>44002</v>
      </c>
      <c r="J7788" s="36">
        <f t="shared" si="264"/>
        <v>213</v>
      </c>
      <c r="K7788" s="98">
        <v>4.75</v>
      </c>
      <c r="L7788" s="98">
        <v>4.75</v>
      </c>
      <c r="M7788" s="38">
        <f t="shared" si="265"/>
        <v>1405.20833333333</v>
      </c>
      <c r="N7788" s="103" t="s">
        <v>18294</v>
      </c>
      <c r="O7788" s="97" t="s">
        <v>18083</v>
      </c>
    </row>
    <row r="7789" s="10" customFormat="1" ht="21" customHeight="1" spans="1:15">
      <c r="A7789" s="27">
        <v>7786</v>
      </c>
      <c r="B7789" s="97" t="s">
        <v>18295</v>
      </c>
      <c r="C7789" s="97" t="s">
        <v>18161</v>
      </c>
      <c r="D7789" s="98" t="s">
        <v>2652</v>
      </c>
      <c r="E7789" s="99">
        <v>50000</v>
      </c>
      <c r="F7789" s="100">
        <v>43200</v>
      </c>
      <c r="G7789" s="100">
        <v>44295</v>
      </c>
      <c r="H7789" s="101">
        <v>43790</v>
      </c>
      <c r="I7789" s="101">
        <v>44002</v>
      </c>
      <c r="J7789" s="36">
        <f t="shared" si="264"/>
        <v>213</v>
      </c>
      <c r="K7789" s="98">
        <v>4.75</v>
      </c>
      <c r="L7789" s="98">
        <v>4.75</v>
      </c>
      <c r="M7789" s="38">
        <f t="shared" si="265"/>
        <v>1405.20833333333</v>
      </c>
      <c r="N7789" s="103" t="s">
        <v>18296</v>
      </c>
      <c r="O7789" s="97" t="s">
        <v>18083</v>
      </c>
    </row>
    <row r="7790" s="10" customFormat="1" ht="21" customHeight="1" spans="1:15">
      <c r="A7790" s="27">
        <v>7787</v>
      </c>
      <c r="B7790" s="97" t="s">
        <v>18297</v>
      </c>
      <c r="C7790" s="97" t="s">
        <v>18181</v>
      </c>
      <c r="D7790" s="98" t="s">
        <v>2652</v>
      </c>
      <c r="E7790" s="99">
        <v>50000</v>
      </c>
      <c r="F7790" s="100">
        <v>43201</v>
      </c>
      <c r="G7790" s="100">
        <v>44296</v>
      </c>
      <c r="H7790" s="101">
        <v>43790</v>
      </c>
      <c r="I7790" s="101">
        <v>44002</v>
      </c>
      <c r="J7790" s="36">
        <f t="shared" si="264"/>
        <v>213</v>
      </c>
      <c r="K7790" s="98">
        <v>4.75</v>
      </c>
      <c r="L7790" s="98">
        <v>4.75</v>
      </c>
      <c r="M7790" s="38">
        <f t="shared" si="265"/>
        <v>1405.20833333333</v>
      </c>
      <c r="N7790" s="103" t="s">
        <v>18298</v>
      </c>
      <c r="O7790" s="97" t="s">
        <v>18083</v>
      </c>
    </row>
    <row r="7791" s="10" customFormat="1" ht="21" customHeight="1" spans="1:15">
      <c r="A7791" s="27">
        <v>7788</v>
      </c>
      <c r="B7791" s="97" t="s">
        <v>18299</v>
      </c>
      <c r="C7791" s="97" t="s">
        <v>18161</v>
      </c>
      <c r="D7791" s="98" t="s">
        <v>2652</v>
      </c>
      <c r="E7791" s="99">
        <v>50000</v>
      </c>
      <c r="F7791" s="100">
        <v>43204</v>
      </c>
      <c r="G7791" s="100">
        <v>44299</v>
      </c>
      <c r="H7791" s="101">
        <v>43790</v>
      </c>
      <c r="I7791" s="101">
        <v>44002</v>
      </c>
      <c r="J7791" s="36">
        <f t="shared" si="264"/>
        <v>213</v>
      </c>
      <c r="K7791" s="98">
        <v>4.75</v>
      </c>
      <c r="L7791" s="98">
        <v>4.75</v>
      </c>
      <c r="M7791" s="38">
        <f t="shared" si="265"/>
        <v>1405.20833333333</v>
      </c>
      <c r="N7791" s="103" t="s">
        <v>18300</v>
      </c>
      <c r="O7791" s="97" t="s">
        <v>18083</v>
      </c>
    </row>
    <row r="7792" s="10" customFormat="1" ht="21" customHeight="1" spans="1:15">
      <c r="A7792" s="27">
        <v>7789</v>
      </c>
      <c r="B7792" s="97" t="s">
        <v>18301</v>
      </c>
      <c r="C7792" s="97" t="s">
        <v>18089</v>
      </c>
      <c r="D7792" s="98" t="s">
        <v>2652</v>
      </c>
      <c r="E7792" s="99">
        <v>50000</v>
      </c>
      <c r="F7792" s="100">
        <v>43205</v>
      </c>
      <c r="G7792" s="100">
        <v>44300</v>
      </c>
      <c r="H7792" s="101">
        <v>43790</v>
      </c>
      <c r="I7792" s="101">
        <v>44002</v>
      </c>
      <c r="J7792" s="36">
        <f t="shared" si="264"/>
        <v>213</v>
      </c>
      <c r="K7792" s="98">
        <v>4.75</v>
      </c>
      <c r="L7792" s="98">
        <v>4.75</v>
      </c>
      <c r="M7792" s="38">
        <f t="shared" si="265"/>
        <v>1405.20833333333</v>
      </c>
      <c r="N7792" s="103" t="s">
        <v>18302</v>
      </c>
      <c r="O7792" s="97" t="s">
        <v>18083</v>
      </c>
    </row>
    <row r="7793" s="10" customFormat="1" ht="21" customHeight="1" spans="1:15">
      <c r="A7793" s="27">
        <v>7790</v>
      </c>
      <c r="B7793" s="97" t="s">
        <v>18303</v>
      </c>
      <c r="C7793" s="97" t="s">
        <v>18120</v>
      </c>
      <c r="D7793" s="98" t="s">
        <v>2652</v>
      </c>
      <c r="E7793" s="99">
        <v>50000</v>
      </c>
      <c r="F7793" s="100">
        <v>43225</v>
      </c>
      <c r="G7793" s="100">
        <v>44320</v>
      </c>
      <c r="H7793" s="101">
        <v>43790</v>
      </c>
      <c r="I7793" s="101">
        <v>44002</v>
      </c>
      <c r="J7793" s="36">
        <f t="shared" si="264"/>
        <v>213</v>
      </c>
      <c r="K7793" s="98">
        <v>4.75</v>
      </c>
      <c r="L7793" s="98">
        <v>4.75</v>
      </c>
      <c r="M7793" s="38">
        <f t="shared" si="265"/>
        <v>1405.20833333333</v>
      </c>
      <c r="N7793" s="103" t="s">
        <v>18304</v>
      </c>
      <c r="O7793" s="97" t="s">
        <v>18083</v>
      </c>
    </row>
    <row r="7794" s="10" customFormat="1" ht="21" customHeight="1" spans="1:15">
      <c r="A7794" s="27">
        <v>7791</v>
      </c>
      <c r="B7794" s="97" t="s">
        <v>18305</v>
      </c>
      <c r="C7794" s="97" t="s">
        <v>18173</v>
      </c>
      <c r="D7794" s="98" t="s">
        <v>2652</v>
      </c>
      <c r="E7794" s="99">
        <v>50000</v>
      </c>
      <c r="F7794" s="100">
        <v>43243</v>
      </c>
      <c r="G7794" s="100">
        <v>44338</v>
      </c>
      <c r="H7794" s="101">
        <v>43790</v>
      </c>
      <c r="I7794" s="101">
        <v>44002</v>
      </c>
      <c r="J7794" s="36">
        <f t="shared" si="264"/>
        <v>213</v>
      </c>
      <c r="K7794" s="98">
        <v>4.75</v>
      </c>
      <c r="L7794" s="98">
        <v>4.75</v>
      </c>
      <c r="M7794" s="38">
        <f t="shared" si="265"/>
        <v>1405.20833333333</v>
      </c>
      <c r="N7794" s="103" t="s">
        <v>18306</v>
      </c>
      <c r="O7794" s="97" t="s">
        <v>18083</v>
      </c>
    </row>
    <row r="7795" s="10" customFormat="1" ht="21" customHeight="1" spans="1:15">
      <c r="A7795" s="27">
        <v>7792</v>
      </c>
      <c r="B7795" s="97" t="s">
        <v>18307</v>
      </c>
      <c r="C7795" s="97" t="s">
        <v>18181</v>
      </c>
      <c r="D7795" s="98" t="s">
        <v>2652</v>
      </c>
      <c r="E7795" s="99">
        <v>50000</v>
      </c>
      <c r="F7795" s="100">
        <v>43256</v>
      </c>
      <c r="G7795" s="100">
        <v>44351</v>
      </c>
      <c r="H7795" s="101">
        <v>43790</v>
      </c>
      <c r="I7795" s="101">
        <v>44002</v>
      </c>
      <c r="J7795" s="36">
        <f t="shared" si="264"/>
        <v>213</v>
      </c>
      <c r="K7795" s="98">
        <v>4.75</v>
      </c>
      <c r="L7795" s="98">
        <v>4.75</v>
      </c>
      <c r="M7795" s="38">
        <f t="shared" si="265"/>
        <v>1405.20833333333</v>
      </c>
      <c r="N7795" s="103" t="s">
        <v>18308</v>
      </c>
      <c r="O7795" s="97" t="s">
        <v>18083</v>
      </c>
    </row>
    <row r="7796" s="10" customFormat="1" ht="21" customHeight="1" spans="1:15">
      <c r="A7796" s="27">
        <v>7793</v>
      </c>
      <c r="B7796" s="97" t="s">
        <v>18309</v>
      </c>
      <c r="C7796" s="97" t="s">
        <v>18081</v>
      </c>
      <c r="D7796" s="98" t="s">
        <v>2652</v>
      </c>
      <c r="E7796" s="99">
        <v>50000</v>
      </c>
      <c r="F7796" s="100">
        <v>43263</v>
      </c>
      <c r="G7796" s="100">
        <v>44358</v>
      </c>
      <c r="H7796" s="101">
        <v>43790</v>
      </c>
      <c r="I7796" s="101">
        <v>44002</v>
      </c>
      <c r="J7796" s="36">
        <f t="shared" si="264"/>
        <v>213</v>
      </c>
      <c r="K7796" s="98">
        <v>4.75</v>
      </c>
      <c r="L7796" s="98">
        <v>4.75</v>
      </c>
      <c r="M7796" s="38">
        <f t="shared" si="265"/>
        <v>1405.20833333333</v>
      </c>
      <c r="N7796" s="103" t="s">
        <v>18310</v>
      </c>
      <c r="O7796" s="97" t="s">
        <v>18083</v>
      </c>
    </row>
    <row r="7797" s="10" customFormat="1" ht="21" customHeight="1" spans="1:15">
      <c r="A7797" s="27">
        <v>7794</v>
      </c>
      <c r="B7797" s="97" t="s">
        <v>18311</v>
      </c>
      <c r="C7797" s="97" t="s">
        <v>18129</v>
      </c>
      <c r="D7797" s="98" t="s">
        <v>2652</v>
      </c>
      <c r="E7797" s="99">
        <v>50000</v>
      </c>
      <c r="F7797" s="100">
        <v>43264</v>
      </c>
      <c r="G7797" s="100">
        <v>44359</v>
      </c>
      <c r="H7797" s="101">
        <v>43790</v>
      </c>
      <c r="I7797" s="101">
        <v>44002</v>
      </c>
      <c r="J7797" s="36">
        <f t="shared" si="264"/>
        <v>213</v>
      </c>
      <c r="K7797" s="98">
        <v>4.75</v>
      </c>
      <c r="L7797" s="98">
        <v>4.75</v>
      </c>
      <c r="M7797" s="38">
        <f t="shared" si="265"/>
        <v>1405.20833333333</v>
      </c>
      <c r="N7797" s="103" t="s">
        <v>18312</v>
      </c>
      <c r="O7797" s="97" t="s">
        <v>18083</v>
      </c>
    </row>
    <row r="7798" s="10" customFormat="1" ht="21" customHeight="1" spans="1:15">
      <c r="A7798" s="27">
        <v>7795</v>
      </c>
      <c r="B7798" s="97" t="s">
        <v>18313</v>
      </c>
      <c r="C7798" s="97" t="s">
        <v>18314</v>
      </c>
      <c r="D7798" s="98" t="s">
        <v>2652</v>
      </c>
      <c r="E7798" s="99">
        <v>50000</v>
      </c>
      <c r="F7798" s="100">
        <v>43277</v>
      </c>
      <c r="G7798" s="100">
        <v>44372</v>
      </c>
      <c r="H7798" s="101">
        <v>43790</v>
      </c>
      <c r="I7798" s="101">
        <v>44002</v>
      </c>
      <c r="J7798" s="36">
        <f t="shared" si="264"/>
        <v>213</v>
      </c>
      <c r="K7798" s="98">
        <v>4.75</v>
      </c>
      <c r="L7798" s="98">
        <v>4.75</v>
      </c>
      <c r="M7798" s="38">
        <f t="shared" si="265"/>
        <v>1405.20833333333</v>
      </c>
      <c r="N7798" s="103" t="s">
        <v>18315</v>
      </c>
      <c r="O7798" s="97" t="s">
        <v>18083</v>
      </c>
    </row>
    <row r="7799" s="10" customFormat="1" ht="21" customHeight="1" spans="1:15">
      <c r="A7799" s="27">
        <v>7796</v>
      </c>
      <c r="B7799" s="97" t="s">
        <v>18316</v>
      </c>
      <c r="C7799" s="97" t="s">
        <v>18181</v>
      </c>
      <c r="D7799" s="98" t="s">
        <v>2652</v>
      </c>
      <c r="E7799" s="99">
        <v>50000</v>
      </c>
      <c r="F7799" s="100">
        <v>43285</v>
      </c>
      <c r="G7799" s="100">
        <v>44380</v>
      </c>
      <c r="H7799" s="101">
        <v>43790</v>
      </c>
      <c r="I7799" s="101">
        <v>44002</v>
      </c>
      <c r="J7799" s="36">
        <f t="shared" si="264"/>
        <v>213</v>
      </c>
      <c r="K7799" s="98">
        <v>4.75</v>
      </c>
      <c r="L7799" s="98">
        <v>4.75</v>
      </c>
      <c r="M7799" s="38">
        <f t="shared" si="265"/>
        <v>1405.20833333333</v>
      </c>
      <c r="N7799" s="103" t="s">
        <v>18317</v>
      </c>
      <c r="O7799" s="97" t="s">
        <v>18083</v>
      </c>
    </row>
    <row r="7800" s="10" customFormat="1" ht="21" customHeight="1" spans="1:15">
      <c r="A7800" s="27">
        <v>7797</v>
      </c>
      <c r="B7800" s="97" t="s">
        <v>18318</v>
      </c>
      <c r="C7800" s="97" t="s">
        <v>18161</v>
      </c>
      <c r="D7800" s="98" t="s">
        <v>2652</v>
      </c>
      <c r="E7800" s="99">
        <v>50000</v>
      </c>
      <c r="F7800" s="100">
        <v>43298</v>
      </c>
      <c r="G7800" s="100">
        <v>44393</v>
      </c>
      <c r="H7800" s="101">
        <v>43790</v>
      </c>
      <c r="I7800" s="101">
        <v>44002</v>
      </c>
      <c r="J7800" s="36">
        <f t="shared" si="264"/>
        <v>213</v>
      </c>
      <c r="K7800" s="98">
        <v>4.75</v>
      </c>
      <c r="L7800" s="98">
        <v>4.75</v>
      </c>
      <c r="M7800" s="38">
        <f t="shared" si="265"/>
        <v>1405.20833333333</v>
      </c>
      <c r="N7800" s="103" t="s">
        <v>18319</v>
      </c>
      <c r="O7800" s="97" t="s">
        <v>18083</v>
      </c>
    </row>
    <row r="7801" s="10" customFormat="1" ht="21" customHeight="1" spans="1:15">
      <c r="A7801" s="27">
        <v>7798</v>
      </c>
      <c r="B7801" s="97" t="s">
        <v>18320</v>
      </c>
      <c r="C7801" s="97" t="s">
        <v>18129</v>
      </c>
      <c r="D7801" s="98" t="s">
        <v>2652</v>
      </c>
      <c r="E7801" s="99">
        <v>50000</v>
      </c>
      <c r="F7801" s="100">
        <v>43313</v>
      </c>
      <c r="G7801" s="100">
        <v>44408</v>
      </c>
      <c r="H7801" s="101">
        <v>43790</v>
      </c>
      <c r="I7801" s="101">
        <v>44002</v>
      </c>
      <c r="J7801" s="36">
        <f t="shared" si="264"/>
        <v>213</v>
      </c>
      <c r="K7801" s="98">
        <v>4.75</v>
      </c>
      <c r="L7801" s="98">
        <v>4.75</v>
      </c>
      <c r="M7801" s="38">
        <f t="shared" si="265"/>
        <v>1405.20833333333</v>
      </c>
      <c r="N7801" s="103" t="s">
        <v>18321</v>
      </c>
      <c r="O7801" s="97" t="s">
        <v>18083</v>
      </c>
    </row>
    <row r="7802" s="10" customFormat="1" ht="21" customHeight="1" spans="1:15">
      <c r="A7802" s="27">
        <v>7799</v>
      </c>
      <c r="B7802" s="97" t="s">
        <v>18322</v>
      </c>
      <c r="C7802" s="97" t="s">
        <v>18161</v>
      </c>
      <c r="D7802" s="98" t="s">
        <v>2652</v>
      </c>
      <c r="E7802" s="99">
        <v>50000</v>
      </c>
      <c r="F7802" s="100">
        <v>43343</v>
      </c>
      <c r="G7802" s="100">
        <v>44438</v>
      </c>
      <c r="H7802" s="101">
        <v>43790</v>
      </c>
      <c r="I7802" s="101">
        <v>44002</v>
      </c>
      <c r="J7802" s="36">
        <f t="shared" si="264"/>
        <v>213</v>
      </c>
      <c r="K7802" s="98">
        <v>4.75</v>
      </c>
      <c r="L7802" s="98">
        <v>4.75</v>
      </c>
      <c r="M7802" s="38">
        <f t="shared" si="265"/>
        <v>1405.20833333333</v>
      </c>
      <c r="N7802" s="103" t="s">
        <v>18323</v>
      </c>
      <c r="O7802" s="97" t="s">
        <v>18083</v>
      </c>
    </row>
    <row r="7803" s="10" customFormat="1" ht="21" customHeight="1" spans="1:15">
      <c r="A7803" s="27">
        <v>7800</v>
      </c>
      <c r="B7803" s="97" t="s">
        <v>18324</v>
      </c>
      <c r="C7803" s="97" t="s">
        <v>18161</v>
      </c>
      <c r="D7803" s="98" t="s">
        <v>2652</v>
      </c>
      <c r="E7803" s="99">
        <v>50000</v>
      </c>
      <c r="F7803" s="100">
        <v>43389</v>
      </c>
      <c r="G7803" s="100">
        <v>44484</v>
      </c>
      <c r="H7803" s="101">
        <v>43790</v>
      </c>
      <c r="I7803" s="101">
        <v>44002</v>
      </c>
      <c r="J7803" s="36">
        <f t="shared" si="264"/>
        <v>213</v>
      </c>
      <c r="K7803" s="98">
        <v>4.75</v>
      </c>
      <c r="L7803" s="98">
        <v>4.75</v>
      </c>
      <c r="M7803" s="38">
        <f t="shared" si="265"/>
        <v>1405.20833333333</v>
      </c>
      <c r="N7803" s="103" t="s">
        <v>18325</v>
      </c>
      <c r="O7803" s="97" t="s">
        <v>18083</v>
      </c>
    </row>
    <row r="7804" s="10" customFormat="1" ht="21" customHeight="1" spans="1:15">
      <c r="A7804" s="27">
        <v>7801</v>
      </c>
      <c r="B7804" s="97" t="s">
        <v>18326</v>
      </c>
      <c r="C7804" s="97" t="s">
        <v>18156</v>
      </c>
      <c r="D7804" s="98" t="s">
        <v>2652</v>
      </c>
      <c r="E7804" s="99">
        <v>50000</v>
      </c>
      <c r="F7804" s="100">
        <v>43601</v>
      </c>
      <c r="G7804" s="100">
        <v>43964</v>
      </c>
      <c r="H7804" s="101">
        <v>43790</v>
      </c>
      <c r="I7804" s="101">
        <v>43964</v>
      </c>
      <c r="J7804" s="36">
        <f t="shared" si="264"/>
        <v>175</v>
      </c>
      <c r="K7804" s="98">
        <v>4.35</v>
      </c>
      <c r="L7804" s="98">
        <v>4.35</v>
      </c>
      <c r="M7804" s="38">
        <f t="shared" si="265"/>
        <v>1057.29166666667</v>
      </c>
      <c r="N7804" s="103" t="s">
        <v>18327</v>
      </c>
      <c r="O7804" s="97" t="s">
        <v>18083</v>
      </c>
    </row>
    <row r="7805" s="10" customFormat="1" ht="21" customHeight="1" spans="1:15">
      <c r="A7805" s="27">
        <v>7802</v>
      </c>
      <c r="B7805" s="97" t="s">
        <v>18328</v>
      </c>
      <c r="C7805" s="97" t="s">
        <v>18329</v>
      </c>
      <c r="D7805" s="98" t="s">
        <v>2652</v>
      </c>
      <c r="E7805" s="99">
        <v>50000</v>
      </c>
      <c r="F7805" s="100">
        <v>43642</v>
      </c>
      <c r="G7805" s="100">
        <v>44190</v>
      </c>
      <c r="H7805" s="101">
        <v>43790</v>
      </c>
      <c r="I7805" s="101">
        <v>44002</v>
      </c>
      <c r="J7805" s="36">
        <f t="shared" si="264"/>
        <v>213</v>
      </c>
      <c r="K7805" s="98">
        <v>4.75</v>
      </c>
      <c r="L7805" s="98">
        <v>4.75</v>
      </c>
      <c r="M7805" s="38">
        <f t="shared" si="265"/>
        <v>1405.20833333333</v>
      </c>
      <c r="N7805" s="103" t="s">
        <v>18330</v>
      </c>
      <c r="O7805" s="97" t="s">
        <v>18083</v>
      </c>
    </row>
    <row r="7806" s="10" customFormat="1" ht="21" customHeight="1" spans="1:15">
      <c r="A7806" s="27">
        <v>7803</v>
      </c>
      <c r="B7806" s="97" t="s">
        <v>18331</v>
      </c>
      <c r="C7806" s="97" t="s">
        <v>18332</v>
      </c>
      <c r="D7806" s="98" t="s">
        <v>2652</v>
      </c>
      <c r="E7806" s="99">
        <v>50000</v>
      </c>
      <c r="F7806" s="100">
        <v>43669</v>
      </c>
      <c r="G7806" s="100">
        <v>44187</v>
      </c>
      <c r="H7806" s="101">
        <v>43790</v>
      </c>
      <c r="I7806" s="101">
        <v>44002</v>
      </c>
      <c r="J7806" s="36">
        <f t="shared" si="264"/>
        <v>213</v>
      </c>
      <c r="K7806" s="98">
        <v>4.75</v>
      </c>
      <c r="L7806" s="98">
        <v>4.75</v>
      </c>
      <c r="M7806" s="38">
        <f t="shared" si="265"/>
        <v>1405.20833333333</v>
      </c>
      <c r="N7806" s="103" t="s">
        <v>18333</v>
      </c>
      <c r="O7806" s="97" t="s">
        <v>18083</v>
      </c>
    </row>
    <row r="7807" s="10" customFormat="1" ht="21" customHeight="1" spans="1:15">
      <c r="A7807" s="27">
        <v>7804</v>
      </c>
      <c r="B7807" s="104" t="s">
        <v>18334</v>
      </c>
      <c r="C7807" s="104" t="s">
        <v>18282</v>
      </c>
      <c r="D7807" s="105" t="s">
        <v>2652</v>
      </c>
      <c r="E7807" s="106">
        <v>50000</v>
      </c>
      <c r="F7807" s="107">
        <v>43768</v>
      </c>
      <c r="G7807" s="107">
        <v>44194</v>
      </c>
      <c r="H7807" s="108">
        <v>43790</v>
      </c>
      <c r="I7807" s="101">
        <v>44002</v>
      </c>
      <c r="J7807" s="36">
        <f t="shared" si="264"/>
        <v>213</v>
      </c>
      <c r="K7807" s="105">
        <v>4.75</v>
      </c>
      <c r="L7807" s="105">
        <v>4.75</v>
      </c>
      <c r="M7807" s="38">
        <f t="shared" si="265"/>
        <v>1405.20833333333</v>
      </c>
      <c r="N7807" s="103" t="s">
        <v>18335</v>
      </c>
      <c r="O7807" s="97" t="s">
        <v>18083</v>
      </c>
    </row>
    <row r="7808" s="10" customFormat="1" ht="21" customHeight="1" spans="1:15">
      <c r="A7808" s="27">
        <v>7805</v>
      </c>
      <c r="B7808" s="48" t="s">
        <v>18336</v>
      </c>
      <c r="C7808" s="48" t="s">
        <v>18120</v>
      </c>
      <c r="D7808" s="98" t="s">
        <v>2652</v>
      </c>
      <c r="E7808" s="64">
        <v>50000</v>
      </c>
      <c r="F7808" s="56" t="s">
        <v>2608</v>
      </c>
      <c r="G7808" s="56" t="s">
        <v>851</v>
      </c>
      <c r="H7808" s="48" t="s">
        <v>2608</v>
      </c>
      <c r="I7808" s="101">
        <v>44002</v>
      </c>
      <c r="J7808" s="36">
        <f t="shared" si="264"/>
        <v>218</v>
      </c>
      <c r="K7808" s="46">
        <v>4.35</v>
      </c>
      <c r="L7808" s="46">
        <v>4.35</v>
      </c>
      <c r="M7808" s="38">
        <f t="shared" si="265"/>
        <v>1317.08333333333</v>
      </c>
      <c r="N7808" s="56" t="s">
        <v>18337</v>
      </c>
      <c r="O7808" s="97" t="s">
        <v>18083</v>
      </c>
    </row>
    <row r="7809" s="10" customFormat="1" ht="21" customHeight="1" spans="1:15">
      <c r="A7809" s="27">
        <v>7806</v>
      </c>
      <c r="B7809" s="48" t="s">
        <v>18338</v>
      </c>
      <c r="C7809" s="48" t="s">
        <v>18205</v>
      </c>
      <c r="D7809" s="98" t="s">
        <v>2652</v>
      </c>
      <c r="E7809" s="64">
        <v>30000</v>
      </c>
      <c r="F7809" s="56" t="s">
        <v>2608</v>
      </c>
      <c r="G7809" s="56" t="s">
        <v>851</v>
      </c>
      <c r="H7809" s="48" t="s">
        <v>2608</v>
      </c>
      <c r="I7809" s="101">
        <v>44002</v>
      </c>
      <c r="J7809" s="36">
        <f t="shared" si="264"/>
        <v>218</v>
      </c>
      <c r="K7809" s="46">
        <v>4.35</v>
      </c>
      <c r="L7809" s="46">
        <v>4.35</v>
      </c>
      <c r="M7809" s="38">
        <f t="shared" si="265"/>
        <v>790.25</v>
      </c>
      <c r="N7809" s="56" t="s">
        <v>18339</v>
      </c>
      <c r="O7809" s="97" t="s">
        <v>18083</v>
      </c>
    </row>
    <row r="7810" s="10" customFormat="1" ht="21" customHeight="1" spans="1:15">
      <c r="A7810" s="27">
        <v>7807</v>
      </c>
      <c r="B7810" s="48" t="s">
        <v>18340</v>
      </c>
      <c r="C7810" s="48" t="s">
        <v>18095</v>
      </c>
      <c r="D7810" s="98" t="s">
        <v>2652</v>
      </c>
      <c r="E7810" s="64">
        <v>50000</v>
      </c>
      <c r="F7810" s="56" t="s">
        <v>43</v>
      </c>
      <c r="G7810" s="56" t="s">
        <v>1931</v>
      </c>
      <c r="H7810" s="48" t="s">
        <v>43</v>
      </c>
      <c r="I7810" s="101">
        <v>44002</v>
      </c>
      <c r="J7810" s="36">
        <f t="shared" si="264"/>
        <v>203</v>
      </c>
      <c r="K7810" s="46">
        <v>4.35</v>
      </c>
      <c r="L7810" s="46">
        <v>4.35</v>
      </c>
      <c r="M7810" s="38">
        <f t="shared" si="265"/>
        <v>1226.45833333333</v>
      </c>
      <c r="N7810" s="56" t="s">
        <v>18341</v>
      </c>
      <c r="O7810" s="97" t="s">
        <v>18083</v>
      </c>
    </row>
    <row r="7811" s="10" customFormat="1" ht="21" customHeight="1" spans="1:15">
      <c r="A7811" s="27">
        <v>7808</v>
      </c>
      <c r="B7811" s="48" t="s">
        <v>18091</v>
      </c>
      <c r="C7811" s="48" t="s">
        <v>18092</v>
      </c>
      <c r="D7811" s="98" t="s">
        <v>2652</v>
      </c>
      <c r="E7811" s="64">
        <v>14000</v>
      </c>
      <c r="F7811" s="56" t="s">
        <v>43</v>
      </c>
      <c r="G7811" s="56" t="s">
        <v>1931</v>
      </c>
      <c r="H7811" s="48" t="s">
        <v>43</v>
      </c>
      <c r="I7811" s="101">
        <v>44002</v>
      </c>
      <c r="J7811" s="36">
        <f t="shared" si="264"/>
        <v>203</v>
      </c>
      <c r="K7811" s="46">
        <v>4.35</v>
      </c>
      <c r="L7811" s="46">
        <v>4.35</v>
      </c>
      <c r="M7811" s="38">
        <f t="shared" si="265"/>
        <v>343.408333333333</v>
      </c>
      <c r="N7811" s="56" t="s">
        <v>18342</v>
      </c>
      <c r="O7811" s="97" t="s">
        <v>18083</v>
      </c>
    </row>
    <row r="7812" s="10" customFormat="1" ht="21" customHeight="1" spans="1:15">
      <c r="A7812" s="27">
        <v>7809</v>
      </c>
      <c r="B7812" s="48" t="s">
        <v>18097</v>
      </c>
      <c r="C7812" s="48" t="s">
        <v>18343</v>
      </c>
      <c r="D7812" s="98" t="s">
        <v>2652</v>
      </c>
      <c r="E7812" s="64">
        <v>50000</v>
      </c>
      <c r="F7812" s="56" t="s">
        <v>91</v>
      </c>
      <c r="G7812" s="56" t="s">
        <v>2511</v>
      </c>
      <c r="H7812" s="48" t="s">
        <v>91</v>
      </c>
      <c r="I7812" s="101">
        <v>44002</v>
      </c>
      <c r="J7812" s="36">
        <f t="shared" ref="J7812:J7875" si="266">I7812-H7812+1</f>
        <v>192</v>
      </c>
      <c r="K7812" s="46">
        <v>4.35</v>
      </c>
      <c r="L7812" s="46">
        <v>4.35</v>
      </c>
      <c r="M7812" s="38">
        <f t="shared" ref="M7812:M7875" si="267">E7812*J7812*L7812/12/30/100</f>
        <v>1160</v>
      </c>
      <c r="N7812" s="56" t="s">
        <v>18344</v>
      </c>
      <c r="O7812" s="97" t="s">
        <v>18083</v>
      </c>
    </row>
    <row r="7813" s="10" customFormat="1" ht="21" customHeight="1" spans="1:15">
      <c r="A7813" s="27">
        <v>7810</v>
      </c>
      <c r="B7813" s="48" t="s">
        <v>18175</v>
      </c>
      <c r="C7813" s="48" t="s">
        <v>18345</v>
      </c>
      <c r="D7813" s="98" t="s">
        <v>2652</v>
      </c>
      <c r="E7813" s="64">
        <v>50000</v>
      </c>
      <c r="F7813" s="56" t="s">
        <v>362</v>
      </c>
      <c r="G7813" s="56" t="s">
        <v>2377</v>
      </c>
      <c r="H7813" s="48" t="s">
        <v>362</v>
      </c>
      <c r="I7813" s="101">
        <v>44002</v>
      </c>
      <c r="J7813" s="36">
        <f t="shared" si="266"/>
        <v>90</v>
      </c>
      <c r="K7813" s="46">
        <v>4.35</v>
      </c>
      <c r="L7813" s="46">
        <v>4.35</v>
      </c>
      <c r="M7813" s="38">
        <f t="shared" si="267"/>
        <v>543.75</v>
      </c>
      <c r="N7813" s="56" t="s">
        <v>18346</v>
      </c>
      <c r="O7813" s="97" t="s">
        <v>18083</v>
      </c>
    </row>
    <row r="7814" s="10" customFormat="1" ht="21" customHeight="1" spans="1:15">
      <c r="A7814" s="27">
        <v>7811</v>
      </c>
      <c r="B7814" s="109" t="s">
        <v>18347</v>
      </c>
      <c r="C7814" s="109" t="s">
        <v>18348</v>
      </c>
      <c r="D7814" s="39" t="s">
        <v>2652</v>
      </c>
      <c r="E7814" s="110">
        <v>50000</v>
      </c>
      <c r="F7814" s="81">
        <v>42706</v>
      </c>
      <c r="G7814" s="81">
        <v>43800</v>
      </c>
      <c r="H7814" s="57">
        <v>43790</v>
      </c>
      <c r="I7814" s="81">
        <v>43800</v>
      </c>
      <c r="J7814" s="36">
        <f t="shared" si="266"/>
        <v>11</v>
      </c>
      <c r="K7814" s="62">
        <v>4.75</v>
      </c>
      <c r="L7814" s="62">
        <v>4.75</v>
      </c>
      <c r="M7814" s="38">
        <f t="shared" si="267"/>
        <v>72.5694444444444</v>
      </c>
      <c r="N7814" s="80" t="s">
        <v>18349</v>
      </c>
      <c r="O7814" s="111" t="s">
        <v>18350</v>
      </c>
    </row>
    <row r="7815" s="10" customFormat="1" ht="21" customHeight="1" spans="1:15">
      <c r="A7815" s="27">
        <v>7812</v>
      </c>
      <c r="B7815" s="109" t="s">
        <v>18351</v>
      </c>
      <c r="C7815" s="109" t="s">
        <v>18352</v>
      </c>
      <c r="D7815" s="39" t="s">
        <v>2652</v>
      </c>
      <c r="E7815" s="110">
        <v>50000</v>
      </c>
      <c r="F7815" s="81">
        <v>42709</v>
      </c>
      <c r="G7815" s="81">
        <v>43803</v>
      </c>
      <c r="H7815" s="57">
        <v>43790</v>
      </c>
      <c r="I7815" s="57">
        <v>43797</v>
      </c>
      <c r="J7815" s="36">
        <f t="shared" si="266"/>
        <v>8</v>
      </c>
      <c r="K7815" s="62">
        <v>4.75</v>
      </c>
      <c r="L7815" s="62">
        <v>4.75</v>
      </c>
      <c r="M7815" s="38">
        <f t="shared" si="267"/>
        <v>52.7777777777778</v>
      </c>
      <c r="N7815" s="80" t="s">
        <v>18353</v>
      </c>
      <c r="O7815" s="111" t="s">
        <v>18350</v>
      </c>
    </row>
    <row r="7816" s="10" customFormat="1" ht="21" customHeight="1" spans="1:15">
      <c r="A7816" s="27">
        <v>7813</v>
      </c>
      <c r="B7816" s="109" t="s">
        <v>18354</v>
      </c>
      <c r="C7816" s="109" t="s">
        <v>18355</v>
      </c>
      <c r="D7816" s="39" t="s">
        <v>2652</v>
      </c>
      <c r="E7816" s="110">
        <v>50000</v>
      </c>
      <c r="F7816" s="81">
        <v>42710</v>
      </c>
      <c r="G7816" s="81">
        <v>43804</v>
      </c>
      <c r="H7816" s="57">
        <v>43790</v>
      </c>
      <c r="I7816" s="57">
        <v>43794</v>
      </c>
      <c r="J7816" s="36">
        <f t="shared" si="266"/>
        <v>5</v>
      </c>
      <c r="K7816" s="62">
        <v>4.75</v>
      </c>
      <c r="L7816" s="62">
        <v>4.75</v>
      </c>
      <c r="M7816" s="38">
        <f t="shared" si="267"/>
        <v>32.9861111111111</v>
      </c>
      <c r="N7816" s="80" t="s">
        <v>18356</v>
      </c>
      <c r="O7816" s="111" t="s">
        <v>18350</v>
      </c>
    </row>
    <row r="7817" s="10" customFormat="1" ht="21" customHeight="1" spans="1:15">
      <c r="A7817" s="27">
        <v>7814</v>
      </c>
      <c r="B7817" s="109" t="s">
        <v>18357</v>
      </c>
      <c r="C7817" s="109" t="s">
        <v>18358</v>
      </c>
      <c r="D7817" s="39" t="s">
        <v>2652</v>
      </c>
      <c r="E7817" s="110">
        <v>50000</v>
      </c>
      <c r="F7817" s="81">
        <v>42710</v>
      </c>
      <c r="G7817" s="81">
        <v>43804</v>
      </c>
      <c r="H7817" s="57">
        <v>43790</v>
      </c>
      <c r="I7817" s="57">
        <v>43802</v>
      </c>
      <c r="J7817" s="36">
        <f t="shared" si="266"/>
        <v>13</v>
      </c>
      <c r="K7817" s="62">
        <v>4.75</v>
      </c>
      <c r="L7817" s="62">
        <v>4.75</v>
      </c>
      <c r="M7817" s="38">
        <f t="shared" si="267"/>
        <v>85.7638888888889</v>
      </c>
      <c r="N7817" s="80" t="s">
        <v>18359</v>
      </c>
      <c r="O7817" s="111" t="s">
        <v>18350</v>
      </c>
    </row>
    <row r="7818" s="10" customFormat="1" ht="21" customHeight="1" spans="1:15">
      <c r="A7818" s="27">
        <v>7815</v>
      </c>
      <c r="B7818" s="109" t="s">
        <v>18360</v>
      </c>
      <c r="C7818" s="109" t="s">
        <v>18361</v>
      </c>
      <c r="D7818" s="39" t="s">
        <v>2652</v>
      </c>
      <c r="E7818" s="110">
        <v>40000</v>
      </c>
      <c r="F7818" s="81">
        <v>42713</v>
      </c>
      <c r="G7818" s="81">
        <v>43807</v>
      </c>
      <c r="H7818" s="57">
        <v>43790</v>
      </c>
      <c r="I7818" s="57">
        <v>43799</v>
      </c>
      <c r="J7818" s="36">
        <f t="shared" si="266"/>
        <v>10</v>
      </c>
      <c r="K7818" s="62">
        <v>4.75</v>
      </c>
      <c r="L7818" s="62">
        <v>4.75</v>
      </c>
      <c r="M7818" s="38">
        <f t="shared" si="267"/>
        <v>52.7777777777778</v>
      </c>
      <c r="N7818" s="80" t="s">
        <v>18362</v>
      </c>
      <c r="O7818" s="111" t="s">
        <v>18350</v>
      </c>
    </row>
    <row r="7819" s="10" customFormat="1" ht="21" customHeight="1" spans="1:15">
      <c r="A7819" s="27">
        <v>7816</v>
      </c>
      <c r="B7819" s="109" t="s">
        <v>18363</v>
      </c>
      <c r="C7819" s="109" t="s">
        <v>18364</v>
      </c>
      <c r="D7819" s="39" t="s">
        <v>2652</v>
      </c>
      <c r="E7819" s="110">
        <v>30000</v>
      </c>
      <c r="F7819" s="81">
        <v>42714</v>
      </c>
      <c r="G7819" s="81">
        <v>43807</v>
      </c>
      <c r="H7819" s="57">
        <v>43790</v>
      </c>
      <c r="I7819" s="57">
        <v>43807</v>
      </c>
      <c r="J7819" s="36">
        <f t="shared" si="266"/>
        <v>18</v>
      </c>
      <c r="K7819" s="62">
        <v>4.75</v>
      </c>
      <c r="L7819" s="62">
        <v>4.75</v>
      </c>
      <c r="M7819" s="38">
        <f t="shared" si="267"/>
        <v>71.25</v>
      </c>
      <c r="N7819" s="80" t="s">
        <v>18365</v>
      </c>
      <c r="O7819" s="111" t="s">
        <v>18350</v>
      </c>
    </row>
    <row r="7820" s="10" customFormat="1" ht="21" customHeight="1" spans="1:15">
      <c r="A7820" s="27">
        <v>7817</v>
      </c>
      <c r="B7820" s="109" t="s">
        <v>18366</v>
      </c>
      <c r="C7820" s="109" t="s">
        <v>18367</v>
      </c>
      <c r="D7820" s="39" t="s">
        <v>2652</v>
      </c>
      <c r="E7820" s="110">
        <v>40000</v>
      </c>
      <c r="F7820" s="81">
        <v>42717</v>
      </c>
      <c r="G7820" s="81">
        <v>43811</v>
      </c>
      <c r="H7820" s="57">
        <v>43790</v>
      </c>
      <c r="I7820" s="57">
        <v>43802</v>
      </c>
      <c r="J7820" s="36">
        <f t="shared" si="266"/>
        <v>13</v>
      </c>
      <c r="K7820" s="62">
        <v>4.75</v>
      </c>
      <c r="L7820" s="62">
        <v>4.75</v>
      </c>
      <c r="M7820" s="38">
        <f t="shared" si="267"/>
        <v>68.6111111111111</v>
      </c>
      <c r="N7820" s="80" t="s">
        <v>18368</v>
      </c>
      <c r="O7820" s="111" t="s">
        <v>18350</v>
      </c>
    </row>
    <row r="7821" s="10" customFormat="1" ht="21" customHeight="1" spans="1:15">
      <c r="A7821" s="27">
        <v>7818</v>
      </c>
      <c r="B7821" s="109" t="s">
        <v>18369</v>
      </c>
      <c r="C7821" s="109" t="s">
        <v>18370</v>
      </c>
      <c r="D7821" s="39" t="s">
        <v>2652</v>
      </c>
      <c r="E7821" s="110">
        <v>50000</v>
      </c>
      <c r="F7821" s="81">
        <v>42725</v>
      </c>
      <c r="G7821" s="81">
        <v>43818</v>
      </c>
      <c r="H7821" s="57">
        <v>43790</v>
      </c>
      <c r="I7821" s="57">
        <v>43817</v>
      </c>
      <c r="J7821" s="36">
        <f t="shared" si="266"/>
        <v>28</v>
      </c>
      <c r="K7821" s="62">
        <v>4.75</v>
      </c>
      <c r="L7821" s="62">
        <v>4.75</v>
      </c>
      <c r="M7821" s="38">
        <f t="shared" si="267"/>
        <v>184.722222222222</v>
      </c>
      <c r="N7821" s="80" t="s">
        <v>18371</v>
      </c>
      <c r="O7821" s="111" t="s">
        <v>18350</v>
      </c>
    </row>
    <row r="7822" s="10" customFormat="1" ht="21" customHeight="1" spans="1:15">
      <c r="A7822" s="27">
        <v>7819</v>
      </c>
      <c r="B7822" s="109" t="s">
        <v>18372</v>
      </c>
      <c r="C7822" s="109" t="s">
        <v>18373</v>
      </c>
      <c r="D7822" s="39" t="s">
        <v>2652</v>
      </c>
      <c r="E7822" s="110">
        <v>50000</v>
      </c>
      <c r="F7822" s="81">
        <v>42740</v>
      </c>
      <c r="G7822" s="81">
        <v>43834</v>
      </c>
      <c r="H7822" s="57">
        <v>43790</v>
      </c>
      <c r="I7822" s="81">
        <v>43834</v>
      </c>
      <c r="J7822" s="36">
        <f t="shared" si="266"/>
        <v>45</v>
      </c>
      <c r="K7822" s="62">
        <v>4.75</v>
      </c>
      <c r="L7822" s="62">
        <v>4.75</v>
      </c>
      <c r="M7822" s="38">
        <f t="shared" si="267"/>
        <v>296.875</v>
      </c>
      <c r="N7822" s="80" t="s">
        <v>18374</v>
      </c>
      <c r="O7822" s="111" t="s">
        <v>18350</v>
      </c>
    </row>
    <row r="7823" s="10" customFormat="1" ht="21" customHeight="1" spans="1:15">
      <c r="A7823" s="27">
        <v>7820</v>
      </c>
      <c r="B7823" s="109" t="s">
        <v>18375</v>
      </c>
      <c r="C7823" s="109" t="s">
        <v>18376</v>
      </c>
      <c r="D7823" s="39" t="s">
        <v>2652</v>
      </c>
      <c r="E7823" s="110">
        <v>20000</v>
      </c>
      <c r="F7823" s="81">
        <v>42741</v>
      </c>
      <c r="G7823" s="81">
        <v>43835</v>
      </c>
      <c r="H7823" s="57">
        <v>43790</v>
      </c>
      <c r="I7823" s="81">
        <v>43833</v>
      </c>
      <c r="J7823" s="36">
        <f t="shared" si="266"/>
        <v>44</v>
      </c>
      <c r="K7823" s="62">
        <v>4.75</v>
      </c>
      <c r="L7823" s="62">
        <v>4.75</v>
      </c>
      <c r="M7823" s="38">
        <f t="shared" si="267"/>
        <v>116.111111111111</v>
      </c>
      <c r="N7823" s="80" t="s">
        <v>18377</v>
      </c>
      <c r="O7823" s="111" t="s">
        <v>18350</v>
      </c>
    </row>
    <row r="7824" s="10" customFormat="1" ht="21" customHeight="1" spans="1:15">
      <c r="A7824" s="27">
        <v>7821</v>
      </c>
      <c r="B7824" s="109" t="s">
        <v>7335</v>
      </c>
      <c r="C7824" s="109" t="s">
        <v>18378</v>
      </c>
      <c r="D7824" s="39" t="s">
        <v>2652</v>
      </c>
      <c r="E7824" s="110">
        <v>20000</v>
      </c>
      <c r="F7824" s="81">
        <v>42742</v>
      </c>
      <c r="G7824" s="81">
        <v>43836</v>
      </c>
      <c r="H7824" s="57">
        <v>43790</v>
      </c>
      <c r="I7824" s="57">
        <v>43824</v>
      </c>
      <c r="J7824" s="36">
        <f t="shared" si="266"/>
        <v>35</v>
      </c>
      <c r="K7824" s="62">
        <v>4.75</v>
      </c>
      <c r="L7824" s="62">
        <v>4.75</v>
      </c>
      <c r="M7824" s="38">
        <f t="shared" si="267"/>
        <v>92.3611111111111</v>
      </c>
      <c r="N7824" s="80" t="s">
        <v>18379</v>
      </c>
      <c r="O7824" s="111" t="s">
        <v>18350</v>
      </c>
    </row>
    <row r="7825" s="10" customFormat="1" ht="21" customHeight="1" spans="1:15">
      <c r="A7825" s="27">
        <v>7822</v>
      </c>
      <c r="B7825" s="109" t="s">
        <v>18380</v>
      </c>
      <c r="C7825" s="109" t="s">
        <v>18381</v>
      </c>
      <c r="D7825" s="39" t="s">
        <v>2652</v>
      </c>
      <c r="E7825" s="110">
        <v>50000</v>
      </c>
      <c r="F7825" s="81">
        <v>42746</v>
      </c>
      <c r="G7825" s="81">
        <v>43840</v>
      </c>
      <c r="H7825" s="57">
        <v>43790</v>
      </c>
      <c r="I7825" s="57">
        <v>43823</v>
      </c>
      <c r="J7825" s="36">
        <f t="shared" si="266"/>
        <v>34</v>
      </c>
      <c r="K7825" s="62">
        <v>4.75</v>
      </c>
      <c r="L7825" s="62">
        <v>4.75</v>
      </c>
      <c r="M7825" s="38">
        <f t="shared" si="267"/>
        <v>224.305555555556</v>
      </c>
      <c r="N7825" s="80" t="s">
        <v>18382</v>
      </c>
      <c r="O7825" s="111" t="s">
        <v>18350</v>
      </c>
    </row>
    <row r="7826" s="10" customFormat="1" ht="21" customHeight="1" spans="1:15">
      <c r="A7826" s="27">
        <v>7823</v>
      </c>
      <c r="B7826" s="109" t="s">
        <v>18383</v>
      </c>
      <c r="C7826" s="109" t="s">
        <v>18384</v>
      </c>
      <c r="D7826" s="39" t="s">
        <v>2652</v>
      </c>
      <c r="E7826" s="110">
        <v>30000</v>
      </c>
      <c r="F7826" s="81">
        <v>42746</v>
      </c>
      <c r="G7826" s="81">
        <v>43840</v>
      </c>
      <c r="H7826" s="57">
        <v>43790</v>
      </c>
      <c r="I7826" s="81">
        <v>43840</v>
      </c>
      <c r="J7826" s="36">
        <f t="shared" si="266"/>
        <v>51</v>
      </c>
      <c r="K7826" s="62">
        <v>4.75</v>
      </c>
      <c r="L7826" s="62">
        <v>4.75</v>
      </c>
      <c r="M7826" s="38">
        <f t="shared" si="267"/>
        <v>201.875</v>
      </c>
      <c r="N7826" s="80" t="s">
        <v>18385</v>
      </c>
      <c r="O7826" s="111" t="s">
        <v>18350</v>
      </c>
    </row>
    <row r="7827" s="10" customFormat="1" ht="21" customHeight="1" spans="1:15">
      <c r="A7827" s="27">
        <v>7824</v>
      </c>
      <c r="B7827" s="109" t="s">
        <v>18386</v>
      </c>
      <c r="C7827" s="109" t="s">
        <v>18387</v>
      </c>
      <c r="D7827" s="39" t="s">
        <v>2652</v>
      </c>
      <c r="E7827" s="110">
        <v>50000</v>
      </c>
      <c r="F7827" s="81">
        <v>42747</v>
      </c>
      <c r="G7827" s="81">
        <v>43841</v>
      </c>
      <c r="H7827" s="57">
        <v>43790</v>
      </c>
      <c r="I7827" s="57">
        <v>43829</v>
      </c>
      <c r="J7827" s="36">
        <f t="shared" si="266"/>
        <v>40</v>
      </c>
      <c r="K7827" s="62">
        <v>4.75</v>
      </c>
      <c r="L7827" s="62">
        <v>4.75</v>
      </c>
      <c r="M7827" s="38">
        <f t="shared" si="267"/>
        <v>263.888888888889</v>
      </c>
      <c r="N7827" s="80" t="s">
        <v>18388</v>
      </c>
      <c r="O7827" s="111" t="s">
        <v>18350</v>
      </c>
    </row>
    <row r="7828" s="10" customFormat="1" ht="21" customHeight="1" spans="1:15">
      <c r="A7828" s="27">
        <v>7825</v>
      </c>
      <c r="B7828" s="109" t="s">
        <v>18389</v>
      </c>
      <c r="C7828" s="109" t="s">
        <v>18390</v>
      </c>
      <c r="D7828" s="39" t="s">
        <v>2652</v>
      </c>
      <c r="E7828" s="110">
        <v>10000</v>
      </c>
      <c r="F7828" s="81">
        <v>42747</v>
      </c>
      <c r="G7828" s="81">
        <v>43841</v>
      </c>
      <c r="H7828" s="57">
        <v>43790</v>
      </c>
      <c r="I7828" s="57">
        <v>43823</v>
      </c>
      <c r="J7828" s="36">
        <f t="shared" si="266"/>
        <v>34</v>
      </c>
      <c r="K7828" s="62">
        <v>4.75</v>
      </c>
      <c r="L7828" s="62">
        <v>4.75</v>
      </c>
      <c r="M7828" s="38">
        <f t="shared" si="267"/>
        <v>44.8611111111111</v>
      </c>
      <c r="N7828" s="80" t="s">
        <v>18391</v>
      </c>
      <c r="O7828" s="111" t="s">
        <v>18350</v>
      </c>
    </row>
    <row r="7829" s="10" customFormat="1" ht="21" customHeight="1" spans="1:15">
      <c r="A7829" s="27">
        <v>7826</v>
      </c>
      <c r="B7829" s="109" t="s">
        <v>18392</v>
      </c>
      <c r="C7829" s="109" t="s">
        <v>18393</v>
      </c>
      <c r="D7829" s="39" t="s">
        <v>2652</v>
      </c>
      <c r="E7829" s="110">
        <v>20000</v>
      </c>
      <c r="F7829" s="81">
        <v>42751</v>
      </c>
      <c r="G7829" s="81">
        <v>43845</v>
      </c>
      <c r="H7829" s="57">
        <v>43790</v>
      </c>
      <c r="I7829" s="57">
        <v>43821</v>
      </c>
      <c r="J7829" s="36">
        <f t="shared" si="266"/>
        <v>32</v>
      </c>
      <c r="K7829" s="62">
        <v>4.75</v>
      </c>
      <c r="L7829" s="62">
        <v>4.75</v>
      </c>
      <c r="M7829" s="38">
        <f t="shared" si="267"/>
        <v>84.4444444444445</v>
      </c>
      <c r="N7829" s="80" t="s">
        <v>18394</v>
      </c>
      <c r="O7829" s="111" t="s">
        <v>18350</v>
      </c>
    </row>
    <row r="7830" s="10" customFormat="1" ht="21" customHeight="1" spans="1:15">
      <c r="A7830" s="27">
        <v>7827</v>
      </c>
      <c r="B7830" s="109" t="s">
        <v>15336</v>
      </c>
      <c r="C7830" s="109" t="s">
        <v>18395</v>
      </c>
      <c r="D7830" s="39" t="s">
        <v>2652</v>
      </c>
      <c r="E7830" s="110">
        <v>40000</v>
      </c>
      <c r="F7830" s="81">
        <v>42752</v>
      </c>
      <c r="G7830" s="81">
        <v>43846</v>
      </c>
      <c r="H7830" s="57">
        <v>43790</v>
      </c>
      <c r="I7830" s="57">
        <v>43836</v>
      </c>
      <c r="J7830" s="36">
        <f t="shared" si="266"/>
        <v>47</v>
      </c>
      <c r="K7830" s="62">
        <v>4.75</v>
      </c>
      <c r="L7830" s="62">
        <v>4.75</v>
      </c>
      <c r="M7830" s="38">
        <f t="shared" si="267"/>
        <v>248.055555555556</v>
      </c>
      <c r="N7830" s="80" t="s">
        <v>18396</v>
      </c>
      <c r="O7830" s="111" t="s">
        <v>18350</v>
      </c>
    </row>
    <row r="7831" s="10" customFormat="1" ht="21" customHeight="1" spans="1:15">
      <c r="A7831" s="27">
        <v>7828</v>
      </c>
      <c r="B7831" s="109" t="s">
        <v>18397</v>
      </c>
      <c r="C7831" s="109" t="s">
        <v>18390</v>
      </c>
      <c r="D7831" s="39" t="s">
        <v>2652</v>
      </c>
      <c r="E7831" s="110">
        <v>50000</v>
      </c>
      <c r="F7831" s="81">
        <v>42755</v>
      </c>
      <c r="G7831" s="81">
        <v>43849</v>
      </c>
      <c r="H7831" s="57">
        <v>43790</v>
      </c>
      <c r="I7831" s="57">
        <v>43821</v>
      </c>
      <c r="J7831" s="36">
        <f t="shared" si="266"/>
        <v>32</v>
      </c>
      <c r="K7831" s="62">
        <v>4.75</v>
      </c>
      <c r="L7831" s="62">
        <v>4.75</v>
      </c>
      <c r="M7831" s="38">
        <f t="shared" si="267"/>
        <v>211.111111111111</v>
      </c>
      <c r="N7831" s="80" t="s">
        <v>18398</v>
      </c>
      <c r="O7831" s="111" t="s">
        <v>18350</v>
      </c>
    </row>
    <row r="7832" s="10" customFormat="1" ht="21" customHeight="1" spans="1:15">
      <c r="A7832" s="27">
        <v>7829</v>
      </c>
      <c r="B7832" s="109" t="s">
        <v>18399</v>
      </c>
      <c r="C7832" s="109" t="s">
        <v>18400</v>
      </c>
      <c r="D7832" s="39" t="s">
        <v>2652</v>
      </c>
      <c r="E7832" s="110">
        <v>20000</v>
      </c>
      <c r="F7832" s="81">
        <v>42756</v>
      </c>
      <c r="G7832" s="81">
        <v>43850</v>
      </c>
      <c r="H7832" s="57">
        <v>43790</v>
      </c>
      <c r="I7832" s="57">
        <v>43839</v>
      </c>
      <c r="J7832" s="36">
        <f t="shared" si="266"/>
        <v>50</v>
      </c>
      <c r="K7832" s="62">
        <v>4.75</v>
      </c>
      <c r="L7832" s="62">
        <v>4.75</v>
      </c>
      <c r="M7832" s="38">
        <f t="shared" si="267"/>
        <v>131.944444444444</v>
      </c>
      <c r="N7832" s="80" t="s">
        <v>18401</v>
      </c>
      <c r="O7832" s="111" t="s">
        <v>18350</v>
      </c>
    </row>
    <row r="7833" s="10" customFormat="1" ht="21" customHeight="1" spans="1:15">
      <c r="A7833" s="27">
        <v>7830</v>
      </c>
      <c r="B7833" s="109" t="s">
        <v>18402</v>
      </c>
      <c r="C7833" s="109" t="s">
        <v>18403</v>
      </c>
      <c r="D7833" s="39" t="s">
        <v>2652</v>
      </c>
      <c r="E7833" s="110">
        <v>50000</v>
      </c>
      <c r="F7833" s="81">
        <v>42757</v>
      </c>
      <c r="G7833" s="81">
        <v>43851</v>
      </c>
      <c r="H7833" s="57">
        <v>43790</v>
      </c>
      <c r="I7833" s="57">
        <v>43851</v>
      </c>
      <c r="J7833" s="36">
        <f t="shared" si="266"/>
        <v>62</v>
      </c>
      <c r="K7833" s="62">
        <v>4.75</v>
      </c>
      <c r="L7833" s="62">
        <v>4.75</v>
      </c>
      <c r="M7833" s="38">
        <f t="shared" si="267"/>
        <v>409.027777777778</v>
      </c>
      <c r="N7833" s="80" t="s">
        <v>18404</v>
      </c>
      <c r="O7833" s="111" t="s">
        <v>18350</v>
      </c>
    </row>
    <row r="7834" s="10" customFormat="1" ht="21" customHeight="1" spans="1:15">
      <c r="A7834" s="27">
        <v>7831</v>
      </c>
      <c r="B7834" s="109" t="s">
        <v>18405</v>
      </c>
      <c r="C7834" s="109" t="s">
        <v>18406</v>
      </c>
      <c r="D7834" s="39" t="s">
        <v>2652</v>
      </c>
      <c r="E7834" s="110">
        <v>50000</v>
      </c>
      <c r="F7834" s="81">
        <v>42770</v>
      </c>
      <c r="G7834" s="81">
        <v>43864</v>
      </c>
      <c r="H7834" s="57">
        <v>43790</v>
      </c>
      <c r="I7834" s="57">
        <v>43852</v>
      </c>
      <c r="J7834" s="36">
        <f t="shared" si="266"/>
        <v>63</v>
      </c>
      <c r="K7834" s="62">
        <v>4.75</v>
      </c>
      <c r="L7834" s="62">
        <v>4.75</v>
      </c>
      <c r="M7834" s="38">
        <f t="shared" si="267"/>
        <v>415.625</v>
      </c>
      <c r="N7834" s="80" t="s">
        <v>18407</v>
      </c>
      <c r="O7834" s="111" t="s">
        <v>18350</v>
      </c>
    </row>
    <row r="7835" s="10" customFormat="1" ht="21" customHeight="1" spans="1:15">
      <c r="A7835" s="27">
        <v>7832</v>
      </c>
      <c r="B7835" s="109" t="s">
        <v>18408</v>
      </c>
      <c r="C7835" s="109" t="s">
        <v>18409</v>
      </c>
      <c r="D7835" s="39" t="s">
        <v>2652</v>
      </c>
      <c r="E7835" s="110">
        <v>50000</v>
      </c>
      <c r="F7835" s="81">
        <v>42773</v>
      </c>
      <c r="G7835" s="81">
        <v>43867</v>
      </c>
      <c r="H7835" s="57">
        <v>43790</v>
      </c>
      <c r="I7835" s="57">
        <v>43824</v>
      </c>
      <c r="J7835" s="36">
        <f t="shared" si="266"/>
        <v>35</v>
      </c>
      <c r="K7835" s="62">
        <v>4.75</v>
      </c>
      <c r="L7835" s="62">
        <v>4.75</v>
      </c>
      <c r="M7835" s="38">
        <f t="shared" si="267"/>
        <v>230.902777777778</v>
      </c>
      <c r="N7835" s="80" t="s">
        <v>18410</v>
      </c>
      <c r="O7835" s="111" t="s">
        <v>18350</v>
      </c>
    </row>
    <row r="7836" s="10" customFormat="1" ht="21" customHeight="1" spans="1:15">
      <c r="A7836" s="27">
        <v>7833</v>
      </c>
      <c r="B7836" s="109" t="s">
        <v>18411</v>
      </c>
      <c r="C7836" s="109" t="s">
        <v>18381</v>
      </c>
      <c r="D7836" s="39" t="s">
        <v>2652</v>
      </c>
      <c r="E7836" s="110">
        <v>50000</v>
      </c>
      <c r="F7836" s="81">
        <v>42775</v>
      </c>
      <c r="G7836" s="81">
        <v>43869</v>
      </c>
      <c r="H7836" s="57">
        <v>43790</v>
      </c>
      <c r="I7836" s="57">
        <v>43865</v>
      </c>
      <c r="J7836" s="36">
        <f t="shared" si="266"/>
        <v>76</v>
      </c>
      <c r="K7836" s="62">
        <v>4.75</v>
      </c>
      <c r="L7836" s="62">
        <v>4.75</v>
      </c>
      <c r="M7836" s="38">
        <f t="shared" si="267"/>
        <v>501.388888888889</v>
      </c>
      <c r="N7836" s="80" t="s">
        <v>18412</v>
      </c>
      <c r="O7836" s="111" t="s">
        <v>18350</v>
      </c>
    </row>
    <row r="7837" s="10" customFormat="1" ht="21" customHeight="1" spans="1:15">
      <c r="A7837" s="27">
        <v>7834</v>
      </c>
      <c r="B7837" s="109" t="s">
        <v>18413</v>
      </c>
      <c r="C7837" s="109" t="s">
        <v>18414</v>
      </c>
      <c r="D7837" s="39" t="s">
        <v>2652</v>
      </c>
      <c r="E7837" s="110">
        <v>20000</v>
      </c>
      <c r="F7837" s="81">
        <v>42780</v>
      </c>
      <c r="G7837" s="81">
        <v>43874</v>
      </c>
      <c r="H7837" s="57">
        <v>43790</v>
      </c>
      <c r="I7837" s="57">
        <v>43864</v>
      </c>
      <c r="J7837" s="36">
        <f t="shared" si="266"/>
        <v>75</v>
      </c>
      <c r="K7837" s="62">
        <v>4.75</v>
      </c>
      <c r="L7837" s="62">
        <v>4.75</v>
      </c>
      <c r="M7837" s="38">
        <f t="shared" si="267"/>
        <v>197.916666666667</v>
      </c>
      <c r="N7837" s="80" t="s">
        <v>18415</v>
      </c>
      <c r="O7837" s="111" t="s">
        <v>18350</v>
      </c>
    </row>
    <row r="7838" s="10" customFormat="1" ht="21" customHeight="1" spans="1:15">
      <c r="A7838" s="27">
        <v>7835</v>
      </c>
      <c r="B7838" s="109" t="s">
        <v>18416</v>
      </c>
      <c r="C7838" s="109" t="s">
        <v>18417</v>
      </c>
      <c r="D7838" s="39" t="s">
        <v>2652</v>
      </c>
      <c r="E7838" s="110">
        <v>30000</v>
      </c>
      <c r="F7838" s="81">
        <v>42800</v>
      </c>
      <c r="G7838" s="81">
        <v>43895</v>
      </c>
      <c r="H7838" s="57">
        <v>43790</v>
      </c>
      <c r="I7838" s="57">
        <v>43892</v>
      </c>
      <c r="J7838" s="36">
        <f t="shared" si="266"/>
        <v>103</v>
      </c>
      <c r="K7838" s="62">
        <v>4.75</v>
      </c>
      <c r="L7838" s="62">
        <v>4.75</v>
      </c>
      <c r="M7838" s="38">
        <f t="shared" si="267"/>
        <v>407.708333333333</v>
      </c>
      <c r="N7838" s="80" t="s">
        <v>18418</v>
      </c>
      <c r="O7838" s="111" t="s">
        <v>18350</v>
      </c>
    </row>
    <row r="7839" s="10" customFormat="1" ht="21" customHeight="1" spans="1:15">
      <c r="A7839" s="27">
        <v>7836</v>
      </c>
      <c r="B7839" s="109" t="s">
        <v>18419</v>
      </c>
      <c r="C7839" s="109" t="s">
        <v>18420</v>
      </c>
      <c r="D7839" s="39" t="s">
        <v>2652</v>
      </c>
      <c r="E7839" s="110">
        <v>50000</v>
      </c>
      <c r="F7839" s="81">
        <v>42822</v>
      </c>
      <c r="G7839" s="81">
        <v>43917</v>
      </c>
      <c r="H7839" s="57">
        <v>43790</v>
      </c>
      <c r="I7839" s="57">
        <v>43917</v>
      </c>
      <c r="J7839" s="36">
        <f t="shared" si="266"/>
        <v>128</v>
      </c>
      <c r="K7839" s="62">
        <v>4.75</v>
      </c>
      <c r="L7839" s="62">
        <v>4.75</v>
      </c>
      <c r="M7839" s="38">
        <f t="shared" si="267"/>
        <v>844.444444444445</v>
      </c>
      <c r="N7839" s="80" t="s">
        <v>18421</v>
      </c>
      <c r="O7839" s="111" t="s">
        <v>18350</v>
      </c>
    </row>
    <row r="7840" s="10" customFormat="1" ht="21" customHeight="1" spans="1:15">
      <c r="A7840" s="27">
        <v>7837</v>
      </c>
      <c r="B7840" s="109" t="s">
        <v>18422</v>
      </c>
      <c r="C7840" s="109" t="s">
        <v>18384</v>
      </c>
      <c r="D7840" s="39" t="s">
        <v>2652</v>
      </c>
      <c r="E7840" s="110">
        <v>50000</v>
      </c>
      <c r="F7840" s="81">
        <v>42822</v>
      </c>
      <c r="G7840" s="81">
        <v>43917</v>
      </c>
      <c r="H7840" s="57">
        <v>43790</v>
      </c>
      <c r="I7840" s="57">
        <v>43910</v>
      </c>
      <c r="J7840" s="36">
        <f t="shared" si="266"/>
        <v>121</v>
      </c>
      <c r="K7840" s="62">
        <v>4.75</v>
      </c>
      <c r="L7840" s="62">
        <v>4.75</v>
      </c>
      <c r="M7840" s="38">
        <f t="shared" si="267"/>
        <v>798.263888888889</v>
      </c>
      <c r="N7840" s="80" t="s">
        <v>18423</v>
      </c>
      <c r="O7840" s="111" t="s">
        <v>18350</v>
      </c>
    </row>
    <row r="7841" s="10" customFormat="1" ht="21" customHeight="1" spans="1:15">
      <c r="A7841" s="27">
        <v>7838</v>
      </c>
      <c r="B7841" s="109" t="s">
        <v>18424</v>
      </c>
      <c r="C7841" s="109" t="s">
        <v>18425</v>
      </c>
      <c r="D7841" s="39" t="s">
        <v>2652</v>
      </c>
      <c r="E7841" s="110">
        <v>50000</v>
      </c>
      <c r="F7841" s="81">
        <v>42822</v>
      </c>
      <c r="G7841" s="81">
        <v>43917</v>
      </c>
      <c r="H7841" s="57">
        <v>43790</v>
      </c>
      <c r="I7841" s="57">
        <v>43906</v>
      </c>
      <c r="J7841" s="36">
        <f t="shared" si="266"/>
        <v>117</v>
      </c>
      <c r="K7841" s="62">
        <v>4.75</v>
      </c>
      <c r="L7841" s="62">
        <v>4.75</v>
      </c>
      <c r="M7841" s="38">
        <f t="shared" si="267"/>
        <v>771.875</v>
      </c>
      <c r="N7841" s="80" t="s">
        <v>18426</v>
      </c>
      <c r="O7841" s="111" t="s">
        <v>18350</v>
      </c>
    </row>
    <row r="7842" s="10" customFormat="1" ht="21" customHeight="1" spans="1:15">
      <c r="A7842" s="27">
        <v>7839</v>
      </c>
      <c r="B7842" s="109" t="s">
        <v>3802</v>
      </c>
      <c r="C7842" s="109" t="s">
        <v>18358</v>
      </c>
      <c r="D7842" s="39" t="s">
        <v>2652</v>
      </c>
      <c r="E7842" s="110">
        <v>50000</v>
      </c>
      <c r="F7842" s="81">
        <v>42823</v>
      </c>
      <c r="G7842" s="81">
        <v>43918</v>
      </c>
      <c r="H7842" s="57">
        <v>43790</v>
      </c>
      <c r="I7842" s="57">
        <v>43910</v>
      </c>
      <c r="J7842" s="36">
        <f t="shared" si="266"/>
        <v>121</v>
      </c>
      <c r="K7842" s="62">
        <v>4.75</v>
      </c>
      <c r="L7842" s="62">
        <v>4.75</v>
      </c>
      <c r="M7842" s="38">
        <f t="shared" si="267"/>
        <v>798.263888888889</v>
      </c>
      <c r="N7842" s="80" t="s">
        <v>18427</v>
      </c>
      <c r="O7842" s="111" t="s">
        <v>18350</v>
      </c>
    </row>
    <row r="7843" s="10" customFormat="1" ht="21" customHeight="1" spans="1:15">
      <c r="A7843" s="27">
        <v>7840</v>
      </c>
      <c r="B7843" s="109" t="s">
        <v>18428</v>
      </c>
      <c r="C7843" s="109" t="s">
        <v>18358</v>
      </c>
      <c r="D7843" s="39" t="s">
        <v>2652</v>
      </c>
      <c r="E7843" s="110">
        <v>50000</v>
      </c>
      <c r="F7843" s="81">
        <v>42823</v>
      </c>
      <c r="G7843" s="81">
        <v>43918</v>
      </c>
      <c r="H7843" s="57">
        <v>43790</v>
      </c>
      <c r="I7843" s="57">
        <v>43915</v>
      </c>
      <c r="J7843" s="36">
        <f t="shared" si="266"/>
        <v>126</v>
      </c>
      <c r="K7843" s="62">
        <v>4.75</v>
      </c>
      <c r="L7843" s="62">
        <v>4.75</v>
      </c>
      <c r="M7843" s="38">
        <f t="shared" si="267"/>
        <v>831.25</v>
      </c>
      <c r="N7843" s="80" t="s">
        <v>18429</v>
      </c>
      <c r="O7843" s="111" t="s">
        <v>18350</v>
      </c>
    </row>
    <row r="7844" s="10" customFormat="1" ht="21" customHeight="1" spans="1:15">
      <c r="A7844" s="27">
        <v>7841</v>
      </c>
      <c r="B7844" s="109" t="s">
        <v>18430</v>
      </c>
      <c r="C7844" s="109" t="s">
        <v>18420</v>
      </c>
      <c r="D7844" s="39" t="s">
        <v>2652</v>
      </c>
      <c r="E7844" s="110">
        <v>50000</v>
      </c>
      <c r="F7844" s="81">
        <v>42823</v>
      </c>
      <c r="G7844" s="81">
        <v>43918</v>
      </c>
      <c r="H7844" s="57">
        <v>43790</v>
      </c>
      <c r="I7844" s="57">
        <v>43895</v>
      </c>
      <c r="J7844" s="36">
        <f t="shared" si="266"/>
        <v>106</v>
      </c>
      <c r="K7844" s="62">
        <v>4.75</v>
      </c>
      <c r="L7844" s="62">
        <v>4.75</v>
      </c>
      <c r="M7844" s="38">
        <f t="shared" si="267"/>
        <v>699.305555555555</v>
      </c>
      <c r="N7844" s="80" t="s">
        <v>18431</v>
      </c>
      <c r="O7844" s="111" t="s">
        <v>18350</v>
      </c>
    </row>
    <row r="7845" s="10" customFormat="1" ht="21" customHeight="1" spans="1:15">
      <c r="A7845" s="27">
        <v>7842</v>
      </c>
      <c r="B7845" s="109" t="s">
        <v>18432</v>
      </c>
      <c r="C7845" s="109" t="s">
        <v>18433</v>
      </c>
      <c r="D7845" s="39" t="s">
        <v>2652</v>
      </c>
      <c r="E7845" s="110">
        <v>50000</v>
      </c>
      <c r="F7845" s="81">
        <v>42823</v>
      </c>
      <c r="G7845" s="81">
        <v>43918</v>
      </c>
      <c r="H7845" s="57">
        <v>43790</v>
      </c>
      <c r="I7845" s="57">
        <v>43857</v>
      </c>
      <c r="J7845" s="36">
        <f t="shared" si="266"/>
        <v>68</v>
      </c>
      <c r="K7845" s="62">
        <v>4.75</v>
      </c>
      <c r="L7845" s="62">
        <v>4.75</v>
      </c>
      <c r="M7845" s="38">
        <f t="shared" si="267"/>
        <v>448.611111111111</v>
      </c>
      <c r="N7845" s="80" t="s">
        <v>18434</v>
      </c>
      <c r="O7845" s="111" t="s">
        <v>18350</v>
      </c>
    </row>
    <row r="7846" s="10" customFormat="1" ht="21" customHeight="1" spans="1:15">
      <c r="A7846" s="27">
        <v>7843</v>
      </c>
      <c r="B7846" s="109" t="s">
        <v>18435</v>
      </c>
      <c r="C7846" s="109" t="s">
        <v>18370</v>
      </c>
      <c r="D7846" s="39" t="s">
        <v>2652</v>
      </c>
      <c r="E7846" s="110">
        <v>50000</v>
      </c>
      <c r="F7846" s="81">
        <v>42823</v>
      </c>
      <c r="G7846" s="81">
        <v>43918</v>
      </c>
      <c r="H7846" s="57">
        <v>43790</v>
      </c>
      <c r="I7846" s="57">
        <v>43906</v>
      </c>
      <c r="J7846" s="36">
        <f t="shared" si="266"/>
        <v>117</v>
      </c>
      <c r="K7846" s="62">
        <v>4.75</v>
      </c>
      <c r="L7846" s="62">
        <v>4.75</v>
      </c>
      <c r="M7846" s="38">
        <f t="shared" si="267"/>
        <v>771.875</v>
      </c>
      <c r="N7846" s="80" t="s">
        <v>18436</v>
      </c>
      <c r="O7846" s="111" t="s">
        <v>18350</v>
      </c>
    </row>
    <row r="7847" s="10" customFormat="1" ht="21" customHeight="1" spans="1:15">
      <c r="A7847" s="27">
        <v>7844</v>
      </c>
      <c r="B7847" s="109" t="s">
        <v>18437</v>
      </c>
      <c r="C7847" s="109" t="s">
        <v>18438</v>
      </c>
      <c r="D7847" s="39" t="s">
        <v>2652</v>
      </c>
      <c r="E7847" s="110">
        <v>50000</v>
      </c>
      <c r="F7847" s="81">
        <v>42823</v>
      </c>
      <c r="G7847" s="81">
        <v>43917</v>
      </c>
      <c r="H7847" s="57">
        <v>43790</v>
      </c>
      <c r="I7847" s="57">
        <v>43893</v>
      </c>
      <c r="J7847" s="36">
        <f t="shared" si="266"/>
        <v>104</v>
      </c>
      <c r="K7847" s="62">
        <v>4.75</v>
      </c>
      <c r="L7847" s="62">
        <v>4.75</v>
      </c>
      <c r="M7847" s="38">
        <f t="shared" si="267"/>
        <v>686.111111111111</v>
      </c>
      <c r="N7847" s="80" t="s">
        <v>18439</v>
      </c>
      <c r="O7847" s="111" t="s">
        <v>18350</v>
      </c>
    </row>
    <row r="7848" s="10" customFormat="1" ht="21" customHeight="1" spans="1:15">
      <c r="A7848" s="27">
        <v>7845</v>
      </c>
      <c r="B7848" s="109" t="s">
        <v>15807</v>
      </c>
      <c r="C7848" s="109" t="s">
        <v>18425</v>
      </c>
      <c r="D7848" s="39" t="s">
        <v>2652</v>
      </c>
      <c r="E7848" s="110">
        <v>50000</v>
      </c>
      <c r="F7848" s="81">
        <v>42823</v>
      </c>
      <c r="G7848" s="81">
        <v>43918</v>
      </c>
      <c r="H7848" s="57">
        <v>43790</v>
      </c>
      <c r="I7848" s="57">
        <v>43904</v>
      </c>
      <c r="J7848" s="36">
        <f t="shared" si="266"/>
        <v>115</v>
      </c>
      <c r="K7848" s="62">
        <v>4.75</v>
      </c>
      <c r="L7848" s="62">
        <v>4.75</v>
      </c>
      <c r="M7848" s="38">
        <f t="shared" si="267"/>
        <v>758.680555555555</v>
      </c>
      <c r="N7848" s="80" t="s">
        <v>18440</v>
      </c>
      <c r="O7848" s="111" t="s">
        <v>18350</v>
      </c>
    </row>
    <row r="7849" s="10" customFormat="1" ht="21" customHeight="1" spans="1:15">
      <c r="A7849" s="27">
        <v>7846</v>
      </c>
      <c r="B7849" s="109" t="s">
        <v>18441</v>
      </c>
      <c r="C7849" s="109" t="s">
        <v>18433</v>
      </c>
      <c r="D7849" s="39" t="s">
        <v>2652</v>
      </c>
      <c r="E7849" s="110">
        <v>50000</v>
      </c>
      <c r="F7849" s="81">
        <v>42823</v>
      </c>
      <c r="G7849" s="81">
        <v>43918</v>
      </c>
      <c r="H7849" s="57">
        <v>43790</v>
      </c>
      <c r="I7849" s="57">
        <v>43916</v>
      </c>
      <c r="J7849" s="36">
        <f t="shared" si="266"/>
        <v>127</v>
      </c>
      <c r="K7849" s="62">
        <v>4.75</v>
      </c>
      <c r="L7849" s="62">
        <v>4.75</v>
      </c>
      <c r="M7849" s="38">
        <f t="shared" si="267"/>
        <v>837.847222222222</v>
      </c>
      <c r="N7849" s="80" t="s">
        <v>18442</v>
      </c>
      <c r="O7849" s="111" t="s">
        <v>18350</v>
      </c>
    </row>
    <row r="7850" s="10" customFormat="1" ht="21" customHeight="1" spans="1:15">
      <c r="A7850" s="27">
        <v>7847</v>
      </c>
      <c r="B7850" s="109" t="s">
        <v>18443</v>
      </c>
      <c r="C7850" s="109" t="s">
        <v>18348</v>
      </c>
      <c r="D7850" s="39" t="s">
        <v>2652</v>
      </c>
      <c r="E7850" s="110">
        <v>50000</v>
      </c>
      <c r="F7850" s="81">
        <v>42823</v>
      </c>
      <c r="G7850" s="81">
        <v>43918</v>
      </c>
      <c r="H7850" s="57">
        <v>43790</v>
      </c>
      <c r="I7850" s="57">
        <v>43915</v>
      </c>
      <c r="J7850" s="36">
        <f t="shared" si="266"/>
        <v>126</v>
      </c>
      <c r="K7850" s="62">
        <v>4.75</v>
      </c>
      <c r="L7850" s="62">
        <v>4.75</v>
      </c>
      <c r="M7850" s="38">
        <f t="shared" si="267"/>
        <v>831.25</v>
      </c>
      <c r="N7850" s="80" t="s">
        <v>18444</v>
      </c>
      <c r="O7850" s="111" t="s">
        <v>18350</v>
      </c>
    </row>
    <row r="7851" s="10" customFormat="1" ht="21" customHeight="1" spans="1:15">
      <c r="A7851" s="27">
        <v>7848</v>
      </c>
      <c r="B7851" s="109" t="s">
        <v>18445</v>
      </c>
      <c r="C7851" s="109" t="s">
        <v>18420</v>
      </c>
      <c r="D7851" s="39" t="s">
        <v>2652</v>
      </c>
      <c r="E7851" s="110">
        <v>50000</v>
      </c>
      <c r="F7851" s="81">
        <v>42823</v>
      </c>
      <c r="G7851" s="81">
        <v>43918</v>
      </c>
      <c r="H7851" s="57">
        <v>43790</v>
      </c>
      <c r="I7851" s="57">
        <v>43901</v>
      </c>
      <c r="J7851" s="36">
        <f t="shared" si="266"/>
        <v>112</v>
      </c>
      <c r="K7851" s="62">
        <v>4.75</v>
      </c>
      <c r="L7851" s="62">
        <v>4.75</v>
      </c>
      <c r="M7851" s="38">
        <f t="shared" si="267"/>
        <v>738.888888888889</v>
      </c>
      <c r="N7851" s="80" t="s">
        <v>18446</v>
      </c>
      <c r="O7851" s="111" t="s">
        <v>18350</v>
      </c>
    </row>
    <row r="7852" s="10" customFormat="1" ht="21" customHeight="1" spans="1:15">
      <c r="A7852" s="27">
        <v>7849</v>
      </c>
      <c r="B7852" s="109" t="s">
        <v>18447</v>
      </c>
      <c r="C7852" s="109" t="s">
        <v>18448</v>
      </c>
      <c r="D7852" s="39" t="s">
        <v>2652</v>
      </c>
      <c r="E7852" s="110">
        <v>50000</v>
      </c>
      <c r="F7852" s="81">
        <v>42824</v>
      </c>
      <c r="G7852" s="81">
        <v>43919</v>
      </c>
      <c r="H7852" s="57">
        <v>43790</v>
      </c>
      <c r="I7852" s="57">
        <v>43823</v>
      </c>
      <c r="J7852" s="36">
        <f t="shared" si="266"/>
        <v>34</v>
      </c>
      <c r="K7852" s="62">
        <v>4.75</v>
      </c>
      <c r="L7852" s="62">
        <v>4.75</v>
      </c>
      <c r="M7852" s="38">
        <f t="shared" si="267"/>
        <v>224.305555555556</v>
      </c>
      <c r="N7852" s="80" t="s">
        <v>18449</v>
      </c>
      <c r="O7852" s="111" t="s">
        <v>18350</v>
      </c>
    </row>
    <row r="7853" s="10" customFormat="1" ht="21" customHeight="1" spans="1:15">
      <c r="A7853" s="27">
        <v>7850</v>
      </c>
      <c r="B7853" s="109" t="s">
        <v>18450</v>
      </c>
      <c r="C7853" s="109" t="s">
        <v>18358</v>
      </c>
      <c r="D7853" s="39" t="s">
        <v>2652</v>
      </c>
      <c r="E7853" s="110">
        <v>50000</v>
      </c>
      <c r="F7853" s="81">
        <v>42824</v>
      </c>
      <c r="G7853" s="81">
        <v>43919</v>
      </c>
      <c r="H7853" s="57">
        <v>43790</v>
      </c>
      <c r="I7853" s="57">
        <v>43909</v>
      </c>
      <c r="J7853" s="36">
        <f t="shared" si="266"/>
        <v>120</v>
      </c>
      <c r="K7853" s="62">
        <v>4.75</v>
      </c>
      <c r="L7853" s="62">
        <v>4.75</v>
      </c>
      <c r="M7853" s="38">
        <f t="shared" si="267"/>
        <v>791.666666666667</v>
      </c>
      <c r="N7853" s="80" t="s">
        <v>18451</v>
      </c>
      <c r="O7853" s="111" t="s">
        <v>18350</v>
      </c>
    </row>
    <row r="7854" s="10" customFormat="1" ht="21" customHeight="1" spans="1:15">
      <c r="A7854" s="27">
        <v>7851</v>
      </c>
      <c r="B7854" s="109" t="s">
        <v>18452</v>
      </c>
      <c r="C7854" s="109" t="s">
        <v>18420</v>
      </c>
      <c r="D7854" s="39" t="s">
        <v>2652</v>
      </c>
      <c r="E7854" s="110">
        <v>50000</v>
      </c>
      <c r="F7854" s="81">
        <v>42824</v>
      </c>
      <c r="G7854" s="81">
        <v>43919</v>
      </c>
      <c r="H7854" s="57">
        <v>43790</v>
      </c>
      <c r="I7854" s="57">
        <v>43898</v>
      </c>
      <c r="J7854" s="36">
        <f t="shared" si="266"/>
        <v>109</v>
      </c>
      <c r="K7854" s="62">
        <v>4.75</v>
      </c>
      <c r="L7854" s="62">
        <v>4.75</v>
      </c>
      <c r="M7854" s="38">
        <f t="shared" si="267"/>
        <v>719.097222222222</v>
      </c>
      <c r="N7854" s="80" t="s">
        <v>18453</v>
      </c>
      <c r="O7854" s="111" t="s">
        <v>18350</v>
      </c>
    </row>
    <row r="7855" s="10" customFormat="1" ht="21" customHeight="1" spans="1:15">
      <c r="A7855" s="27">
        <v>7852</v>
      </c>
      <c r="B7855" s="109" t="s">
        <v>18454</v>
      </c>
      <c r="C7855" s="109" t="s">
        <v>18358</v>
      </c>
      <c r="D7855" s="39" t="s">
        <v>2652</v>
      </c>
      <c r="E7855" s="110">
        <v>50000</v>
      </c>
      <c r="F7855" s="81">
        <v>42824</v>
      </c>
      <c r="G7855" s="81">
        <v>43919</v>
      </c>
      <c r="H7855" s="57">
        <v>43790</v>
      </c>
      <c r="I7855" s="57">
        <v>43919</v>
      </c>
      <c r="J7855" s="36">
        <f t="shared" si="266"/>
        <v>130</v>
      </c>
      <c r="K7855" s="62">
        <v>4.75</v>
      </c>
      <c r="L7855" s="62">
        <v>4.75</v>
      </c>
      <c r="M7855" s="38">
        <f t="shared" si="267"/>
        <v>857.638888888889</v>
      </c>
      <c r="N7855" s="80" t="s">
        <v>18455</v>
      </c>
      <c r="O7855" s="111" t="s">
        <v>18350</v>
      </c>
    </row>
    <row r="7856" s="10" customFormat="1" ht="21" customHeight="1" spans="1:15">
      <c r="A7856" s="27">
        <v>7853</v>
      </c>
      <c r="B7856" s="109" t="s">
        <v>18456</v>
      </c>
      <c r="C7856" s="109" t="s">
        <v>18433</v>
      </c>
      <c r="D7856" s="39" t="s">
        <v>2652</v>
      </c>
      <c r="E7856" s="110">
        <v>50000</v>
      </c>
      <c r="F7856" s="81">
        <v>42824</v>
      </c>
      <c r="G7856" s="81">
        <v>43919</v>
      </c>
      <c r="H7856" s="57">
        <v>43790</v>
      </c>
      <c r="I7856" s="57">
        <v>43910</v>
      </c>
      <c r="J7856" s="36">
        <f t="shared" si="266"/>
        <v>121</v>
      </c>
      <c r="K7856" s="62">
        <v>4.75</v>
      </c>
      <c r="L7856" s="62">
        <v>4.75</v>
      </c>
      <c r="M7856" s="38">
        <f t="shared" si="267"/>
        <v>798.263888888889</v>
      </c>
      <c r="N7856" s="80" t="s">
        <v>18457</v>
      </c>
      <c r="O7856" s="111" t="s">
        <v>18350</v>
      </c>
    </row>
    <row r="7857" s="10" customFormat="1" ht="21" customHeight="1" spans="1:15">
      <c r="A7857" s="27">
        <v>7854</v>
      </c>
      <c r="B7857" s="109" t="s">
        <v>18458</v>
      </c>
      <c r="C7857" s="109" t="s">
        <v>18370</v>
      </c>
      <c r="D7857" s="39" t="s">
        <v>2652</v>
      </c>
      <c r="E7857" s="110">
        <v>50000</v>
      </c>
      <c r="F7857" s="81">
        <v>42824</v>
      </c>
      <c r="G7857" s="81">
        <v>43919</v>
      </c>
      <c r="H7857" s="57">
        <v>43790</v>
      </c>
      <c r="I7857" s="57">
        <v>43878</v>
      </c>
      <c r="J7857" s="36">
        <f t="shared" si="266"/>
        <v>89</v>
      </c>
      <c r="K7857" s="62">
        <v>4.75</v>
      </c>
      <c r="L7857" s="62">
        <v>4.75</v>
      </c>
      <c r="M7857" s="38">
        <f t="shared" si="267"/>
        <v>587.152777777778</v>
      </c>
      <c r="N7857" s="80" t="s">
        <v>18459</v>
      </c>
      <c r="O7857" s="111" t="s">
        <v>18350</v>
      </c>
    </row>
    <row r="7858" s="10" customFormat="1" ht="21" customHeight="1" spans="1:15">
      <c r="A7858" s="27">
        <v>7855</v>
      </c>
      <c r="B7858" s="109" t="s">
        <v>18460</v>
      </c>
      <c r="C7858" s="109" t="s">
        <v>18448</v>
      </c>
      <c r="D7858" s="39" t="s">
        <v>2652</v>
      </c>
      <c r="E7858" s="110">
        <v>50000</v>
      </c>
      <c r="F7858" s="81">
        <v>42824</v>
      </c>
      <c r="G7858" s="81">
        <v>43919</v>
      </c>
      <c r="H7858" s="57">
        <v>43790</v>
      </c>
      <c r="I7858" s="57">
        <v>43899</v>
      </c>
      <c r="J7858" s="36">
        <f t="shared" si="266"/>
        <v>110</v>
      </c>
      <c r="K7858" s="62">
        <v>4.75</v>
      </c>
      <c r="L7858" s="62">
        <v>4.75</v>
      </c>
      <c r="M7858" s="38">
        <f t="shared" si="267"/>
        <v>725.694444444445</v>
      </c>
      <c r="N7858" s="80" t="s">
        <v>18461</v>
      </c>
      <c r="O7858" s="111" t="s">
        <v>18350</v>
      </c>
    </row>
    <row r="7859" s="10" customFormat="1" ht="21" customHeight="1" spans="1:15">
      <c r="A7859" s="27">
        <v>7856</v>
      </c>
      <c r="B7859" s="109" t="s">
        <v>18462</v>
      </c>
      <c r="C7859" s="109" t="s">
        <v>18355</v>
      </c>
      <c r="D7859" s="39" t="s">
        <v>2652</v>
      </c>
      <c r="E7859" s="110">
        <v>30000</v>
      </c>
      <c r="F7859" s="81">
        <v>42824</v>
      </c>
      <c r="G7859" s="81">
        <v>43919</v>
      </c>
      <c r="H7859" s="57">
        <v>43790</v>
      </c>
      <c r="I7859" s="57">
        <v>43910</v>
      </c>
      <c r="J7859" s="36">
        <f t="shared" si="266"/>
        <v>121</v>
      </c>
      <c r="K7859" s="62">
        <v>4.75</v>
      </c>
      <c r="L7859" s="62">
        <v>4.75</v>
      </c>
      <c r="M7859" s="38">
        <f t="shared" si="267"/>
        <v>478.958333333333</v>
      </c>
      <c r="N7859" s="80" t="s">
        <v>18463</v>
      </c>
      <c r="O7859" s="111" t="s">
        <v>18350</v>
      </c>
    </row>
    <row r="7860" s="10" customFormat="1" ht="21" customHeight="1" spans="1:15">
      <c r="A7860" s="27">
        <v>7857</v>
      </c>
      <c r="B7860" s="109" t="s">
        <v>18464</v>
      </c>
      <c r="C7860" s="109" t="s">
        <v>18448</v>
      </c>
      <c r="D7860" s="39" t="s">
        <v>2652</v>
      </c>
      <c r="E7860" s="110">
        <v>50000</v>
      </c>
      <c r="F7860" s="81">
        <v>42824</v>
      </c>
      <c r="G7860" s="81">
        <v>43919</v>
      </c>
      <c r="H7860" s="57">
        <v>43790</v>
      </c>
      <c r="I7860" s="57">
        <v>43919</v>
      </c>
      <c r="J7860" s="36">
        <f t="shared" si="266"/>
        <v>130</v>
      </c>
      <c r="K7860" s="62">
        <v>4.75</v>
      </c>
      <c r="L7860" s="62">
        <v>4.75</v>
      </c>
      <c r="M7860" s="38">
        <f t="shared" si="267"/>
        <v>857.638888888889</v>
      </c>
      <c r="N7860" s="80" t="s">
        <v>18465</v>
      </c>
      <c r="O7860" s="111" t="s">
        <v>18350</v>
      </c>
    </row>
    <row r="7861" s="10" customFormat="1" ht="21" customHeight="1" spans="1:15">
      <c r="A7861" s="27">
        <v>7858</v>
      </c>
      <c r="B7861" s="109" t="s">
        <v>18466</v>
      </c>
      <c r="C7861" s="109" t="s">
        <v>18358</v>
      </c>
      <c r="D7861" s="39" t="s">
        <v>2652</v>
      </c>
      <c r="E7861" s="110">
        <v>50000</v>
      </c>
      <c r="F7861" s="81">
        <v>42825</v>
      </c>
      <c r="G7861" s="81">
        <v>43920</v>
      </c>
      <c r="H7861" s="57">
        <v>43790</v>
      </c>
      <c r="I7861" s="57">
        <v>43918</v>
      </c>
      <c r="J7861" s="36">
        <f t="shared" si="266"/>
        <v>129</v>
      </c>
      <c r="K7861" s="62">
        <v>4.75</v>
      </c>
      <c r="L7861" s="62">
        <v>4.75</v>
      </c>
      <c r="M7861" s="38">
        <f t="shared" si="267"/>
        <v>851.041666666667</v>
      </c>
      <c r="N7861" s="80" t="s">
        <v>18467</v>
      </c>
      <c r="O7861" s="111" t="s">
        <v>18350</v>
      </c>
    </row>
    <row r="7862" s="10" customFormat="1" ht="21" customHeight="1" spans="1:15">
      <c r="A7862" s="27">
        <v>7859</v>
      </c>
      <c r="B7862" s="109" t="s">
        <v>18468</v>
      </c>
      <c r="C7862" s="109" t="s">
        <v>18448</v>
      </c>
      <c r="D7862" s="39" t="s">
        <v>2652</v>
      </c>
      <c r="E7862" s="110">
        <v>50000</v>
      </c>
      <c r="F7862" s="81">
        <v>42825</v>
      </c>
      <c r="G7862" s="81">
        <v>43920</v>
      </c>
      <c r="H7862" s="57">
        <v>43790</v>
      </c>
      <c r="I7862" s="57">
        <v>43919</v>
      </c>
      <c r="J7862" s="36">
        <f t="shared" si="266"/>
        <v>130</v>
      </c>
      <c r="K7862" s="62">
        <v>4.75</v>
      </c>
      <c r="L7862" s="62">
        <v>4.75</v>
      </c>
      <c r="M7862" s="38">
        <f t="shared" si="267"/>
        <v>857.638888888889</v>
      </c>
      <c r="N7862" s="80" t="s">
        <v>18469</v>
      </c>
      <c r="O7862" s="111" t="s">
        <v>18350</v>
      </c>
    </row>
    <row r="7863" s="10" customFormat="1" ht="21" customHeight="1" spans="1:15">
      <c r="A7863" s="27">
        <v>7860</v>
      </c>
      <c r="B7863" s="109" t="s">
        <v>18470</v>
      </c>
      <c r="C7863" s="109" t="s">
        <v>18370</v>
      </c>
      <c r="D7863" s="39" t="s">
        <v>2652</v>
      </c>
      <c r="E7863" s="110">
        <v>50000</v>
      </c>
      <c r="F7863" s="81">
        <v>42825</v>
      </c>
      <c r="G7863" s="81">
        <v>43920</v>
      </c>
      <c r="H7863" s="57">
        <v>43790</v>
      </c>
      <c r="I7863" s="57">
        <v>43918</v>
      </c>
      <c r="J7863" s="36">
        <f t="shared" si="266"/>
        <v>129</v>
      </c>
      <c r="K7863" s="62">
        <v>4.75</v>
      </c>
      <c r="L7863" s="62">
        <v>4.75</v>
      </c>
      <c r="M7863" s="38">
        <f t="shared" si="267"/>
        <v>851.041666666667</v>
      </c>
      <c r="N7863" s="80" t="s">
        <v>18471</v>
      </c>
      <c r="O7863" s="111" t="s">
        <v>18350</v>
      </c>
    </row>
    <row r="7864" s="10" customFormat="1" ht="21" customHeight="1" spans="1:15">
      <c r="A7864" s="27">
        <v>7861</v>
      </c>
      <c r="B7864" s="109" t="s">
        <v>18472</v>
      </c>
      <c r="C7864" s="109" t="s">
        <v>18420</v>
      </c>
      <c r="D7864" s="39" t="s">
        <v>2652</v>
      </c>
      <c r="E7864" s="110">
        <v>50000</v>
      </c>
      <c r="F7864" s="81">
        <v>42825</v>
      </c>
      <c r="G7864" s="81">
        <v>43920</v>
      </c>
      <c r="H7864" s="57">
        <v>43790</v>
      </c>
      <c r="I7864" s="57">
        <v>43917</v>
      </c>
      <c r="J7864" s="36">
        <f t="shared" si="266"/>
        <v>128</v>
      </c>
      <c r="K7864" s="62">
        <v>4.75</v>
      </c>
      <c r="L7864" s="62">
        <v>4.75</v>
      </c>
      <c r="M7864" s="38">
        <f t="shared" si="267"/>
        <v>844.444444444445</v>
      </c>
      <c r="N7864" s="80" t="s">
        <v>18473</v>
      </c>
      <c r="O7864" s="111" t="s">
        <v>18350</v>
      </c>
    </row>
    <row r="7865" s="10" customFormat="1" ht="21" customHeight="1" spans="1:15">
      <c r="A7865" s="27">
        <v>7862</v>
      </c>
      <c r="B7865" s="109" t="s">
        <v>18474</v>
      </c>
      <c r="C7865" s="109" t="s">
        <v>18348</v>
      </c>
      <c r="D7865" s="39" t="s">
        <v>2652</v>
      </c>
      <c r="E7865" s="110">
        <v>50000</v>
      </c>
      <c r="F7865" s="81">
        <v>42825</v>
      </c>
      <c r="G7865" s="81">
        <v>43920</v>
      </c>
      <c r="H7865" s="57">
        <v>43790</v>
      </c>
      <c r="I7865" s="57">
        <v>43917</v>
      </c>
      <c r="J7865" s="36">
        <f t="shared" si="266"/>
        <v>128</v>
      </c>
      <c r="K7865" s="62">
        <v>4.75</v>
      </c>
      <c r="L7865" s="62">
        <v>4.75</v>
      </c>
      <c r="M7865" s="38">
        <f t="shared" si="267"/>
        <v>844.444444444445</v>
      </c>
      <c r="N7865" s="80" t="s">
        <v>18475</v>
      </c>
      <c r="O7865" s="111" t="s">
        <v>18350</v>
      </c>
    </row>
    <row r="7866" s="10" customFormat="1" ht="21" customHeight="1" spans="1:15">
      <c r="A7866" s="27">
        <v>7863</v>
      </c>
      <c r="B7866" s="109" t="s">
        <v>18476</v>
      </c>
      <c r="C7866" s="109" t="s">
        <v>18433</v>
      </c>
      <c r="D7866" s="39" t="s">
        <v>2652</v>
      </c>
      <c r="E7866" s="110">
        <v>50000</v>
      </c>
      <c r="F7866" s="81">
        <v>42826</v>
      </c>
      <c r="G7866" s="81">
        <v>43921</v>
      </c>
      <c r="H7866" s="57">
        <v>43790</v>
      </c>
      <c r="I7866" s="57">
        <v>43880</v>
      </c>
      <c r="J7866" s="36">
        <f t="shared" si="266"/>
        <v>91</v>
      </c>
      <c r="K7866" s="62">
        <v>4.75</v>
      </c>
      <c r="L7866" s="62">
        <v>4.75</v>
      </c>
      <c r="M7866" s="38">
        <f t="shared" si="267"/>
        <v>600.347222222222</v>
      </c>
      <c r="N7866" s="80" t="s">
        <v>18477</v>
      </c>
      <c r="O7866" s="111" t="s">
        <v>18350</v>
      </c>
    </row>
    <row r="7867" s="10" customFormat="1" ht="21" customHeight="1" spans="1:15">
      <c r="A7867" s="27">
        <v>7864</v>
      </c>
      <c r="B7867" s="109" t="s">
        <v>18478</v>
      </c>
      <c r="C7867" s="109" t="s">
        <v>18448</v>
      </c>
      <c r="D7867" s="39" t="s">
        <v>2652</v>
      </c>
      <c r="E7867" s="110">
        <v>50000</v>
      </c>
      <c r="F7867" s="81">
        <v>42826</v>
      </c>
      <c r="G7867" s="81">
        <v>43921</v>
      </c>
      <c r="H7867" s="57">
        <v>43790</v>
      </c>
      <c r="I7867" s="57">
        <v>43908</v>
      </c>
      <c r="J7867" s="36">
        <f t="shared" si="266"/>
        <v>119</v>
      </c>
      <c r="K7867" s="62">
        <v>4.75</v>
      </c>
      <c r="L7867" s="62">
        <v>4.75</v>
      </c>
      <c r="M7867" s="38">
        <f t="shared" si="267"/>
        <v>785.069444444445</v>
      </c>
      <c r="N7867" s="80" t="s">
        <v>18479</v>
      </c>
      <c r="O7867" s="111" t="s">
        <v>18350</v>
      </c>
    </row>
    <row r="7868" s="10" customFormat="1" ht="21" customHeight="1" spans="1:15">
      <c r="A7868" s="27">
        <v>7865</v>
      </c>
      <c r="B7868" s="109" t="s">
        <v>18480</v>
      </c>
      <c r="C7868" s="109" t="s">
        <v>18355</v>
      </c>
      <c r="D7868" s="39" t="s">
        <v>2652</v>
      </c>
      <c r="E7868" s="110">
        <v>50000</v>
      </c>
      <c r="F7868" s="81">
        <v>42831</v>
      </c>
      <c r="G7868" s="81">
        <v>43926</v>
      </c>
      <c r="H7868" s="57">
        <v>43790</v>
      </c>
      <c r="I7868" s="57">
        <v>43923</v>
      </c>
      <c r="J7868" s="36">
        <f t="shared" si="266"/>
        <v>134</v>
      </c>
      <c r="K7868" s="62">
        <v>4.75</v>
      </c>
      <c r="L7868" s="62">
        <v>4.75</v>
      </c>
      <c r="M7868" s="38">
        <f t="shared" si="267"/>
        <v>884.027777777778</v>
      </c>
      <c r="N7868" s="80" t="s">
        <v>18481</v>
      </c>
      <c r="O7868" s="111" t="s">
        <v>18350</v>
      </c>
    </row>
    <row r="7869" s="10" customFormat="1" ht="21" customHeight="1" spans="1:15">
      <c r="A7869" s="27">
        <v>7866</v>
      </c>
      <c r="B7869" s="109" t="s">
        <v>18399</v>
      </c>
      <c r="C7869" s="109" t="s">
        <v>18433</v>
      </c>
      <c r="D7869" s="39" t="s">
        <v>2652</v>
      </c>
      <c r="E7869" s="110">
        <v>50000</v>
      </c>
      <c r="F7869" s="81">
        <v>42831</v>
      </c>
      <c r="G7869" s="81">
        <v>43926</v>
      </c>
      <c r="H7869" s="57">
        <v>43790</v>
      </c>
      <c r="I7869" s="57">
        <v>43879</v>
      </c>
      <c r="J7869" s="36">
        <f t="shared" si="266"/>
        <v>90</v>
      </c>
      <c r="K7869" s="62">
        <v>4.75</v>
      </c>
      <c r="L7869" s="62">
        <v>4.75</v>
      </c>
      <c r="M7869" s="38">
        <f t="shared" si="267"/>
        <v>593.75</v>
      </c>
      <c r="N7869" s="80" t="s">
        <v>18482</v>
      </c>
      <c r="O7869" s="111" t="s">
        <v>18350</v>
      </c>
    </row>
    <row r="7870" s="10" customFormat="1" ht="21" customHeight="1" spans="1:15">
      <c r="A7870" s="27">
        <v>7867</v>
      </c>
      <c r="B7870" s="109" t="s">
        <v>18483</v>
      </c>
      <c r="C7870" s="109" t="s">
        <v>18433</v>
      </c>
      <c r="D7870" s="39" t="s">
        <v>2652</v>
      </c>
      <c r="E7870" s="110">
        <v>50000</v>
      </c>
      <c r="F7870" s="81">
        <v>42831</v>
      </c>
      <c r="G7870" s="81">
        <v>43926</v>
      </c>
      <c r="H7870" s="57">
        <v>43790</v>
      </c>
      <c r="I7870" s="57">
        <v>43924</v>
      </c>
      <c r="J7870" s="36">
        <f t="shared" si="266"/>
        <v>135</v>
      </c>
      <c r="K7870" s="62">
        <v>4.75</v>
      </c>
      <c r="L7870" s="62">
        <v>4.75</v>
      </c>
      <c r="M7870" s="38">
        <f t="shared" si="267"/>
        <v>890.625</v>
      </c>
      <c r="N7870" s="80" t="s">
        <v>18484</v>
      </c>
      <c r="O7870" s="111" t="s">
        <v>18350</v>
      </c>
    </row>
    <row r="7871" s="10" customFormat="1" ht="21" customHeight="1" spans="1:15">
      <c r="A7871" s="27">
        <v>7868</v>
      </c>
      <c r="B7871" s="109" t="s">
        <v>18485</v>
      </c>
      <c r="C7871" s="109" t="s">
        <v>18355</v>
      </c>
      <c r="D7871" s="39" t="s">
        <v>2652</v>
      </c>
      <c r="E7871" s="110">
        <v>50000</v>
      </c>
      <c r="F7871" s="81">
        <v>42831</v>
      </c>
      <c r="G7871" s="81">
        <v>43926</v>
      </c>
      <c r="H7871" s="57">
        <v>43790</v>
      </c>
      <c r="I7871" s="57">
        <v>43876</v>
      </c>
      <c r="J7871" s="36">
        <f t="shared" si="266"/>
        <v>87</v>
      </c>
      <c r="K7871" s="62">
        <v>4.75</v>
      </c>
      <c r="L7871" s="62">
        <v>4.75</v>
      </c>
      <c r="M7871" s="38">
        <f t="shared" si="267"/>
        <v>573.958333333333</v>
      </c>
      <c r="N7871" s="80" t="s">
        <v>18486</v>
      </c>
      <c r="O7871" s="111" t="s">
        <v>18350</v>
      </c>
    </row>
    <row r="7872" s="10" customFormat="1" ht="21" customHeight="1" spans="1:15">
      <c r="A7872" s="27">
        <v>7869</v>
      </c>
      <c r="B7872" s="109" t="s">
        <v>18487</v>
      </c>
      <c r="C7872" s="109" t="s">
        <v>18488</v>
      </c>
      <c r="D7872" s="39" t="s">
        <v>2652</v>
      </c>
      <c r="E7872" s="110">
        <v>50000</v>
      </c>
      <c r="F7872" s="81">
        <v>42831</v>
      </c>
      <c r="G7872" s="81">
        <v>43926</v>
      </c>
      <c r="H7872" s="57">
        <v>43790</v>
      </c>
      <c r="I7872" s="57">
        <v>43924</v>
      </c>
      <c r="J7872" s="36">
        <f t="shared" si="266"/>
        <v>135</v>
      </c>
      <c r="K7872" s="62">
        <v>4.75</v>
      </c>
      <c r="L7872" s="62">
        <v>4.75</v>
      </c>
      <c r="M7872" s="38">
        <f t="shared" si="267"/>
        <v>890.625</v>
      </c>
      <c r="N7872" s="80" t="s">
        <v>18489</v>
      </c>
      <c r="O7872" s="111" t="s">
        <v>18350</v>
      </c>
    </row>
    <row r="7873" s="10" customFormat="1" ht="21" customHeight="1" spans="1:15">
      <c r="A7873" s="27">
        <v>7870</v>
      </c>
      <c r="B7873" s="109" t="s">
        <v>18490</v>
      </c>
      <c r="C7873" s="109" t="s">
        <v>18491</v>
      </c>
      <c r="D7873" s="39" t="s">
        <v>2652</v>
      </c>
      <c r="E7873" s="110">
        <v>40000</v>
      </c>
      <c r="F7873" s="81">
        <v>42832</v>
      </c>
      <c r="G7873" s="81">
        <v>43927</v>
      </c>
      <c r="H7873" s="57">
        <v>43790</v>
      </c>
      <c r="I7873" s="57">
        <v>43924</v>
      </c>
      <c r="J7873" s="36">
        <f t="shared" si="266"/>
        <v>135</v>
      </c>
      <c r="K7873" s="62">
        <v>4.75</v>
      </c>
      <c r="L7873" s="62">
        <v>4.75</v>
      </c>
      <c r="M7873" s="38">
        <f t="shared" si="267"/>
        <v>712.5</v>
      </c>
      <c r="N7873" s="80" t="s">
        <v>18492</v>
      </c>
      <c r="O7873" s="111" t="s">
        <v>18350</v>
      </c>
    </row>
    <row r="7874" s="10" customFormat="1" ht="21" customHeight="1" spans="1:15">
      <c r="A7874" s="27">
        <v>7871</v>
      </c>
      <c r="B7874" s="109" t="s">
        <v>18493</v>
      </c>
      <c r="C7874" s="109" t="s">
        <v>18491</v>
      </c>
      <c r="D7874" s="39" t="s">
        <v>2652</v>
      </c>
      <c r="E7874" s="110">
        <v>50000</v>
      </c>
      <c r="F7874" s="81">
        <v>42832</v>
      </c>
      <c r="G7874" s="81">
        <v>43927</v>
      </c>
      <c r="H7874" s="57">
        <v>43790</v>
      </c>
      <c r="I7874" s="57">
        <v>43918</v>
      </c>
      <c r="J7874" s="36">
        <f t="shared" si="266"/>
        <v>129</v>
      </c>
      <c r="K7874" s="62">
        <v>4.75</v>
      </c>
      <c r="L7874" s="62">
        <v>4.75</v>
      </c>
      <c r="M7874" s="38">
        <f t="shared" si="267"/>
        <v>851.041666666667</v>
      </c>
      <c r="N7874" s="80" t="s">
        <v>18494</v>
      </c>
      <c r="O7874" s="111" t="s">
        <v>18350</v>
      </c>
    </row>
    <row r="7875" s="10" customFormat="1" ht="21" customHeight="1" spans="1:15">
      <c r="A7875" s="27">
        <v>7872</v>
      </c>
      <c r="B7875" s="109" t="s">
        <v>18495</v>
      </c>
      <c r="C7875" s="109" t="s">
        <v>18488</v>
      </c>
      <c r="D7875" s="39" t="s">
        <v>2652</v>
      </c>
      <c r="E7875" s="110">
        <v>40000</v>
      </c>
      <c r="F7875" s="81">
        <v>42832</v>
      </c>
      <c r="G7875" s="81">
        <v>43927</v>
      </c>
      <c r="H7875" s="57">
        <v>43790</v>
      </c>
      <c r="I7875" s="57">
        <v>43924</v>
      </c>
      <c r="J7875" s="36">
        <f t="shared" si="266"/>
        <v>135</v>
      </c>
      <c r="K7875" s="62">
        <v>4.75</v>
      </c>
      <c r="L7875" s="62">
        <v>4.75</v>
      </c>
      <c r="M7875" s="38">
        <f t="shared" si="267"/>
        <v>712.5</v>
      </c>
      <c r="N7875" s="80" t="s">
        <v>18496</v>
      </c>
      <c r="O7875" s="111" t="s">
        <v>18350</v>
      </c>
    </row>
    <row r="7876" s="10" customFormat="1" ht="21" customHeight="1" spans="1:15">
      <c r="A7876" s="27">
        <v>7873</v>
      </c>
      <c r="B7876" s="109" t="s">
        <v>18497</v>
      </c>
      <c r="C7876" s="109" t="s">
        <v>18348</v>
      </c>
      <c r="D7876" s="39" t="s">
        <v>2652</v>
      </c>
      <c r="E7876" s="110">
        <v>50000</v>
      </c>
      <c r="F7876" s="81">
        <v>42832</v>
      </c>
      <c r="G7876" s="81">
        <v>43927</v>
      </c>
      <c r="H7876" s="57">
        <v>43790</v>
      </c>
      <c r="I7876" s="57">
        <v>43900</v>
      </c>
      <c r="J7876" s="36">
        <f t="shared" ref="J7876:J7939" si="268">I7876-H7876+1</f>
        <v>111</v>
      </c>
      <c r="K7876" s="62">
        <v>4.75</v>
      </c>
      <c r="L7876" s="62">
        <v>4.75</v>
      </c>
      <c r="M7876" s="38">
        <f t="shared" ref="M7876:M7939" si="269">E7876*J7876*L7876/12/30/100</f>
        <v>732.291666666667</v>
      </c>
      <c r="N7876" s="80" t="s">
        <v>18498</v>
      </c>
      <c r="O7876" s="111" t="s">
        <v>18350</v>
      </c>
    </row>
    <row r="7877" s="10" customFormat="1" ht="21" customHeight="1" spans="1:15">
      <c r="A7877" s="27">
        <v>7874</v>
      </c>
      <c r="B7877" s="109" t="s">
        <v>18499</v>
      </c>
      <c r="C7877" s="109" t="s">
        <v>18381</v>
      </c>
      <c r="D7877" s="39" t="s">
        <v>2652</v>
      </c>
      <c r="E7877" s="110">
        <v>50000</v>
      </c>
      <c r="F7877" s="81">
        <v>42832</v>
      </c>
      <c r="G7877" s="81">
        <v>43927</v>
      </c>
      <c r="H7877" s="57">
        <v>43790</v>
      </c>
      <c r="I7877" s="57">
        <v>43818</v>
      </c>
      <c r="J7877" s="36">
        <f t="shared" si="268"/>
        <v>29</v>
      </c>
      <c r="K7877" s="62">
        <v>4.75</v>
      </c>
      <c r="L7877" s="62">
        <v>4.75</v>
      </c>
      <c r="M7877" s="38">
        <f t="shared" si="269"/>
        <v>191.319444444444</v>
      </c>
      <c r="N7877" s="80" t="s">
        <v>18500</v>
      </c>
      <c r="O7877" s="111" t="s">
        <v>18350</v>
      </c>
    </row>
    <row r="7878" s="10" customFormat="1" ht="21" customHeight="1" spans="1:15">
      <c r="A7878" s="27">
        <v>7875</v>
      </c>
      <c r="B7878" s="109" t="s">
        <v>15426</v>
      </c>
      <c r="C7878" s="109" t="s">
        <v>18384</v>
      </c>
      <c r="D7878" s="39" t="s">
        <v>2652</v>
      </c>
      <c r="E7878" s="110">
        <v>50000</v>
      </c>
      <c r="F7878" s="81">
        <v>42833</v>
      </c>
      <c r="G7878" s="81">
        <v>43927</v>
      </c>
      <c r="H7878" s="57">
        <v>43790</v>
      </c>
      <c r="I7878" s="57">
        <v>43880</v>
      </c>
      <c r="J7878" s="36">
        <f t="shared" si="268"/>
        <v>91</v>
      </c>
      <c r="K7878" s="62">
        <v>4.75</v>
      </c>
      <c r="L7878" s="62">
        <v>4.75</v>
      </c>
      <c r="M7878" s="38">
        <f t="shared" si="269"/>
        <v>600.347222222222</v>
      </c>
      <c r="N7878" s="80" t="s">
        <v>18501</v>
      </c>
      <c r="O7878" s="111" t="s">
        <v>18350</v>
      </c>
    </row>
    <row r="7879" s="10" customFormat="1" ht="21" customHeight="1" spans="1:15">
      <c r="A7879" s="27">
        <v>7876</v>
      </c>
      <c r="B7879" s="109" t="s">
        <v>18502</v>
      </c>
      <c r="C7879" s="109" t="s">
        <v>18390</v>
      </c>
      <c r="D7879" s="39" t="s">
        <v>2652</v>
      </c>
      <c r="E7879" s="110">
        <v>50000</v>
      </c>
      <c r="F7879" s="81">
        <v>42833</v>
      </c>
      <c r="G7879" s="81">
        <v>43928</v>
      </c>
      <c r="H7879" s="57">
        <v>43790</v>
      </c>
      <c r="I7879" s="57">
        <v>43904</v>
      </c>
      <c r="J7879" s="36">
        <f t="shared" si="268"/>
        <v>115</v>
      </c>
      <c r="K7879" s="62">
        <v>4.75</v>
      </c>
      <c r="L7879" s="62">
        <v>4.75</v>
      </c>
      <c r="M7879" s="38">
        <f t="shared" si="269"/>
        <v>758.680555555555</v>
      </c>
      <c r="N7879" s="80" t="s">
        <v>18503</v>
      </c>
      <c r="O7879" s="111" t="s">
        <v>18350</v>
      </c>
    </row>
    <row r="7880" s="10" customFormat="1" ht="21" customHeight="1" spans="1:15">
      <c r="A7880" s="27">
        <v>7877</v>
      </c>
      <c r="B7880" s="109" t="s">
        <v>18504</v>
      </c>
      <c r="C7880" s="109" t="s">
        <v>18505</v>
      </c>
      <c r="D7880" s="39" t="s">
        <v>2652</v>
      </c>
      <c r="E7880" s="110">
        <v>50000</v>
      </c>
      <c r="F7880" s="81">
        <v>42833</v>
      </c>
      <c r="G7880" s="81">
        <v>43928</v>
      </c>
      <c r="H7880" s="57">
        <v>43790</v>
      </c>
      <c r="I7880" s="57">
        <v>43802</v>
      </c>
      <c r="J7880" s="36">
        <f t="shared" si="268"/>
        <v>13</v>
      </c>
      <c r="K7880" s="62">
        <v>4.75</v>
      </c>
      <c r="L7880" s="62">
        <v>4.75</v>
      </c>
      <c r="M7880" s="38">
        <f t="shared" si="269"/>
        <v>85.7638888888889</v>
      </c>
      <c r="N7880" s="80" t="s">
        <v>18506</v>
      </c>
      <c r="O7880" s="111" t="s">
        <v>18350</v>
      </c>
    </row>
    <row r="7881" s="10" customFormat="1" ht="21" customHeight="1" spans="1:15">
      <c r="A7881" s="27">
        <v>7878</v>
      </c>
      <c r="B7881" s="109" t="s">
        <v>18507</v>
      </c>
      <c r="C7881" s="109" t="s">
        <v>18400</v>
      </c>
      <c r="D7881" s="39" t="s">
        <v>2652</v>
      </c>
      <c r="E7881" s="110">
        <v>50000</v>
      </c>
      <c r="F7881" s="81">
        <v>42834</v>
      </c>
      <c r="G7881" s="81">
        <v>43929</v>
      </c>
      <c r="H7881" s="57">
        <v>43790</v>
      </c>
      <c r="I7881" s="57">
        <v>43922</v>
      </c>
      <c r="J7881" s="36">
        <f t="shared" si="268"/>
        <v>133</v>
      </c>
      <c r="K7881" s="62">
        <v>4.75</v>
      </c>
      <c r="L7881" s="62">
        <v>4.75</v>
      </c>
      <c r="M7881" s="38">
        <f t="shared" si="269"/>
        <v>877.430555555555</v>
      </c>
      <c r="N7881" s="80" t="s">
        <v>18508</v>
      </c>
      <c r="O7881" s="111" t="s">
        <v>18350</v>
      </c>
    </row>
    <row r="7882" s="10" customFormat="1" ht="21" customHeight="1" spans="1:15">
      <c r="A7882" s="27">
        <v>7879</v>
      </c>
      <c r="B7882" s="109" t="s">
        <v>18509</v>
      </c>
      <c r="C7882" s="109" t="s">
        <v>18420</v>
      </c>
      <c r="D7882" s="39" t="s">
        <v>2652</v>
      </c>
      <c r="E7882" s="110">
        <v>50000</v>
      </c>
      <c r="F7882" s="81">
        <v>42835</v>
      </c>
      <c r="G7882" s="81">
        <v>43930</v>
      </c>
      <c r="H7882" s="57">
        <v>43790</v>
      </c>
      <c r="I7882" s="57">
        <v>43896</v>
      </c>
      <c r="J7882" s="36">
        <f t="shared" si="268"/>
        <v>107</v>
      </c>
      <c r="K7882" s="62">
        <v>4.75</v>
      </c>
      <c r="L7882" s="62">
        <v>4.75</v>
      </c>
      <c r="M7882" s="38">
        <f t="shared" si="269"/>
        <v>705.902777777778</v>
      </c>
      <c r="N7882" s="80" t="s">
        <v>18510</v>
      </c>
      <c r="O7882" s="111" t="s">
        <v>18350</v>
      </c>
    </row>
    <row r="7883" s="10" customFormat="1" ht="21" customHeight="1" spans="1:15">
      <c r="A7883" s="27">
        <v>7880</v>
      </c>
      <c r="B7883" s="109" t="s">
        <v>18511</v>
      </c>
      <c r="C7883" s="109" t="s">
        <v>18425</v>
      </c>
      <c r="D7883" s="39" t="s">
        <v>2652</v>
      </c>
      <c r="E7883" s="110">
        <v>50000</v>
      </c>
      <c r="F7883" s="81">
        <v>42836</v>
      </c>
      <c r="G7883" s="81">
        <v>43931</v>
      </c>
      <c r="H7883" s="57">
        <v>43790</v>
      </c>
      <c r="I7883" s="57">
        <v>43927</v>
      </c>
      <c r="J7883" s="36">
        <f t="shared" si="268"/>
        <v>138</v>
      </c>
      <c r="K7883" s="62">
        <v>4.75</v>
      </c>
      <c r="L7883" s="62">
        <v>4.75</v>
      </c>
      <c r="M7883" s="38">
        <f t="shared" si="269"/>
        <v>910.416666666667</v>
      </c>
      <c r="N7883" s="80" t="s">
        <v>18512</v>
      </c>
      <c r="O7883" s="111" t="s">
        <v>18350</v>
      </c>
    </row>
    <row r="7884" s="10" customFormat="1" ht="21" customHeight="1" spans="1:15">
      <c r="A7884" s="27">
        <v>7881</v>
      </c>
      <c r="B7884" s="109" t="s">
        <v>18513</v>
      </c>
      <c r="C7884" s="109" t="s">
        <v>18390</v>
      </c>
      <c r="D7884" s="39" t="s">
        <v>2652</v>
      </c>
      <c r="E7884" s="110">
        <v>50000</v>
      </c>
      <c r="F7884" s="81">
        <v>42836</v>
      </c>
      <c r="G7884" s="81">
        <v>43931</v>
      </c>
      <c r="H7884" s="57">
        <v>43790</v>
      </c>
      <c r="I7884" s="57">
        <v>43917</v>
      </c>
      <c r="J7884" s="36">
        <f t="shared" si="268"/>
        <v>128</v>
      </c>
      <c r="K7884" s="62">
        <v>4.75</v>
      </c>
      <c r="L7884" s="62">
        <v>4.75</v>
      </c>
      <c r="M7884" s="38">
        <f t="shared" si="269"/>
        <v>844.444444444445</v>
      </c>
      <c r="N7884" s="80" t="s">
        <v>18514</v>
      </c>
      <c r="O7884" s="111" t="s">
        <v>18350</v>
      </c>
    </row>
    <row r="7885" s="10" customFormat="1" ht="21" customHeight="1" spans="1:15">
      <c r="A7885" s="27">
        <v>7882</v>
      </c>
      <c r="B7885" s="109" t="s">
        <v>18515</v>
      </c>
      <c r="C7885" s="109" t="s">
        <v>18390</v>
      </c>
      <c r="D7885" s="39" t="s">
        <v>2652</v>
      </c>
      <c r="E7885" s="110">
        <v>50000</v>
      </c>
      <c r="F7885" s="81">
        <v>42836</v>
      </c>
      <c r="G7885" s="81">
        <v>43931</v>
      </c>
      <c r="H7885" s="57">
        <v>43790</v>
      </c>
      <c r="I7885" s="57">
        <v>43790</v>
      </c>
      <c r="J7885" s="36">
        <f t="shared" si="268"/>
        <v>1</v>
      </c>
      <c r="K7885" s="62">
        <v>4.75</v>
      </c>
      <c r="L7885" s="62">
        <v>4.75</v>
      </c>
      <c r="M7885" s="38">
        <f t="shared" si="269"/>
        <v>6.59722222222222</v>
      </c>
      <c r="N7885" s="80" t="s">
        <v>18516</v>
      </c>
      <c r="O7885" s="111" t="s">
        <v>18350</v>
      </c>
    </row>
    <row r="7886" s="10" customFormat="1" ht="21" customHeight="1" spans="1:15">
      <c r="A7886" s="27">
        <v>7883</v>
      </c>
      <c r="B7886" s="109" t="s">
        <v>18517</v>
      </c>
      <c r="C7886" s="109" t="s">
        <v>18381</v>
      </c>
      <c r="D7886" s="39" t="s">
        <v>2652</v>
      </c>
      <c r="E7886" s="110">
        <v>50000</v>
      </c>
      <c r="F7886" s="81">
        <v>42836</v>
      </c>
      <c r="G7886" s="81">
        <v>43931</v>
      </c>
      <c r="H7886" s="57">
        <v>43790</v>
      </c>
      <c r="I7886" s="57">
        <v>43906</v>
      </c>
      <c r="J7886" s="36">
        <f t="shared" si="268"/>
        <v>117</v>
      </c>
      <c r="K7886" s="62">
        <v>4.75</v>
      </c>
      <c r="L7886" s="62">
        <v>4.75</v>
      </c>
      <c r="M7886" s="38">
        <f t="shared" si="269"/>
        <v>771.875</v>
      </c>
      <c r="N7886" s="80" t="s">
        <v>18518</v>
      </c>
      <c r="O7886" s="111" t="s">
        <v>18350</v>
      </c>
    </row>
    <row r="7887" s="10" customFormat="1" ht="21" customHeight="1" spans="1:15">
      <c r="A7887" s="27">
        <v>7884</v>
      </c>
      <c r="B7887" s="109" t="s">
        <v>18519</v>
      </c>
      <c r="C7887" s="109" t="s">
        <v>18406</v>
      </c>
      <c r="D7887" s="39" t="s">
        <v>2652</v>
      </c>
      <c r="E7887" s="110">
        <v>50000</v>
      </c>
      <c r="F7887" s="81">
        <v>42836</v>
      </c>
      <c r="G7887" s="81">
        <v>43931</v>
      </c>
      <c r="H7887" s="57">
        <v>43790</v>
      </c>
      <c r="I7887" s="57">
        <v>43931</v>
      </c>
      <c r="J7887" s="36">
        <f t="shared" si="268"/>
        <v>142</v>
      </c>
      <c r="K7887" s="62">
        <v>4.75</v>
      </c>
      <c r="L7887" s="62">
        <v>4.75</v>
      </c>
      <c r="M7887" s="38">
        <f t="shared" si="269"/>
        <v>936.805555555555</v>
      </c>
      <c r="N7887" s="80" t="s">
        <v>18520</v>
      </c>
      <c r="O7887" s="111" t="s">
        <v>18350</v>
      </c>
    </row>
    <row r="7888" s="10" customFormat="1" ht="21" customHeight="1" spans="1:15">
      <c r="A7888" s="27">
        <v>7885</v>
      </c>
      <c r="B7888" s="109" t="s">
        <v>18521</v>
      </c>
      <c r="C7888" s="109" t="s">
        <v>18400</v>
      </c>
      <c r="D7888" s="39" t="s">
        <v>2652</v>
      </c>
      <c r="E7888" s="110">
        <v>10000</v>
      </c>
      <c r="F7888" s="81">
        <v>42836</v>
      </c>
      <c r="G7888" s="81">
        <v>43931</v>
      </c>
      <c r="H7888" s="57">
        <v>43790</v>
      </c>
      <c r="I7888" s="57">
        <v>43914</v>
      </c>
      <c r="J7888" s="36">
        <f t="shared" si="268"/>
        <v>125</v>
      </c>
      <c r="K7888" s="62">
        <v>4.75</v>
      </c>
      <c r="L7888" s="62">
        <v>4.75</v>
      </c>
      <c r="M7888" s="38">
        <f t="shared" si="269"/>
        <v>164.930555555556</v>
      </c>
      <c r="N7888" s="80" t="s">
        <v>18522</v>
      </c>
      <c r="O7888" s="111" t="s">
        <v>18350</v>
      </c>
    </row>
    <row r="7889" s="10" customFormat="1" ht="21" customHeight="1" spans="1:15">
      <c r="A7889" s="27">
        <v>7886</v>
      </c>
      <c r="B7889" s="109" t="s">
        <v>18523</v>
      </c>
      <c r="C7889" s="109" t="s">
        <v>18400</v>
      </c>
      <c r="D7889" s="39" t="s">
        <v>2652</v>
      </c>
      <c r="E7889" s="110">
        <v>20000</v>
      </c>
      <c r="F7889" s="81">
        <v>42836</v>
      </c>
      <c r="G7889" s="81">
        <v>43931</v>
      </c>
      <c r="H7889" s="57">
        <v>43790</v>
      </c>
      <c r="I7889" s="57">
        <v>43924</v>
      </c>
      <c r="J7889" s="36">
        <f t="shared" si="268"/>
        <v>135</v>
      </c>
      <c r="K7889" s="62">
        <v>4.75</v>
      </c>
      <c r="L7889" s="62">
        <v>4.75</v>
      </c>
      <c r="M7889" s="38">
        <f t="shared" si="269"/>
        <v>356.25</v>
      </c>
      <c r="N7889" s="80" t="s">
        <v>18524</v>
      </c>
      <c r="O7889" s="111" t="s">
        <v>18350</v>
      </c>
    </row>
    <row r="7890" s="10" customFormat="1" ht="21" customHeight="1" spans="1:15">
      <c r="A7890" s="27">
        <v>7887</v>
      </c>
      <c r="B7890" s="109" t="s">
        <v>18525</v>
      </c>
      <c r="C7890" s="109" t="s">
        <v>18488</v>
      </c>
      <c r="D7890" s="39" t="s">
        <v>2652</v>
      </c>
      <c r="E7890" s="110">
        <v>30000</v>
      </c>
      <c r="F7890" s="81">
        <v>42837</v>
      </c>
      <c r="G7890" s="81">
        <v>43932</v>
      </c>
      <c r="H7890" s="57">
        <v>43790</v>
      </c>
      <c r="I7890" s="57">
        <v>43904</v>
      </c>
      <c r="J7890" s="36">
        <f t="shared" si="268"/>
        <v>115</v>
      </c>
      <c r="K7890" s="62">
        <v>4.75</v>
      </c>
      <c r="L7890" s="62">
        <v>4.75</v>
      </c>
      <c r="M7890" s="38">
        <f t="shared" si="269"/>
        <v>455.208333333333</v>
      </c>
      <c r="N7890" s="80" t="s">
        <v>18526</v>
      </c>
      <c r="O7890" s="111" t="s">
        <v>18350</v>
      </c>
    </row>
    <row r="7891" s="10" customFormat="1" ht="21" customHeight="1" spans="1:15">
      <c r="A7891" s="27">
        <v>7888</v>
      </c>
      <c r="B7891" s="109" t="s">
        <v>18527</v>
      </c>
      <c r="C7891" s="109" t="s">
        <v>18355</v>
      </c>
      <c r="D7891" s="39" t="s">
        <v>2652</v>
      </c>
      <c r="E7891" s="110">
        <v>50000</v>
      </c>
      <c r="F7891" s="81">
        <v>42837</v>
      </c>
      <c r="G7891" s="81">
        <v>43932</v>
      </c>
      <c r="H7891" s="57">
        <v>43790</v>
      </c>
      <c r="I7891" s="57">
        <v>43923</v>
      </c>
      <c r="J7891" s="36">
        <f t="shared" si="268"/>
        <v>134</v>
      </c>
      <c r="K7891" s="62">
        <v>4.75</v>
      </c>
      <c r="L7891" s="62">
        <v>4.75</v>
      </c>
      <c r="M7891" s="38">
        <f t="shared" si="269"/>
        <v>884.027777777778</v>
      </c>
      <c r="N7891" s="80" t="s">
        <v>18528</v>
      </c>
      <c r="O7891" s="111" t="s">
        <v>18350</v>
      </c>
    </row>
    <row r="7892" s="10" customFormat="1" ht="21" customHeight="1" spans="1:15">
      <c r="A7892" s="27">
        <v>7889</v>
      </c>
      <c r="B7892" s="109" t="s">
        <v>18529</v>
      </c>
      <c r="C7892" s="109" t="s">
        <v>18420</v>
      </c>
      <c r="D7892" s="39" t="s">
        <v>2652</v>
      </c>
      <c r="E7892" s="110">
        <v>50000</v>
      </c>
      <c r="F7892" s="81">
        <v>42837</v>
      </c>
      <c r="G7892" s="81">
        <v>43932</v>
      </c>
      <c r="H7892" s="57">
        <v>43790</v>
      </c>
      <c r="I7892" s="57">
        <v>43932</v>
      </c>
      <c r="J7892" s="36">
        <f t="shared" si="268"/>
        <v>143</v>
      </c>
      <c r="K7892" s="62">
        <v>4.75</v>
      </c>
      <c r="L7892" s="62">
        <v>4.75</v>
      </c>
      <c r="M7892" s="38">
        <f t="shared" si="269"/>
        <v>943.402777777778</v>
      </c>
      <c r="N7892" s="80" t="s">
        <v>18530</v>
      </c>
      <c r="O7892" s="111" t="s">
        <v>18350</v>
      </c>
    </row>
    <row r="7893" s="10" customFormat="1" ht="21" customHeight="1" spans="1:15">
      <c r="A7893" s="27">
        <v>7890</v>
      </c>
      <c r="B7893" s="109" t="s">
        <v>18531</v>
      </c>
      <c r="C7893" s="109" t="s">
        <v>18387</v>
      </c>
      <c r="D7893" s="39" t="s">
        <v>2652</v>
      </c>
      <c r="E7893" s="110">
        <v>40000</v>
      </c>
      <c r="F7893" s="81">
        <v>42837</v>
      </c>
      <c r="G7893" s="81">
        <v>43932</v>
      </c>
      <c r="H7893" s="57">
        <v>43790</v>
      </c>
      <c r="I7893" s="57">
        <v>43925</v>
      </c>
      <c r="J7893" s="36">
        <f t="shared" si="268"/>
        <v>136</v>
      </c>
      <c r="K7893" s="62">
        <v>4.75</v>
      </c>
      <c r="L7893" s="62">
        <v>4.75</v>
      </c>
      <c r="M7893" s="38">
        <f t="shared" si="269"/>
        <v>717.777777777778</v>
      </c>
      <c r="N7893" s="80" t="s">
        <v>18532</v>
      </c>
      <c r="O7893" s="111" t="s">
        <v>18350</v>
      </c>
    </row>
    <row r="7894" s="10" customFormat="1" ht="21" customHeight="1" spans="1:15">
      <c r="A7894" s="27">
        <v>7891</v>
      </c>
      <c r="B7894" s="109" t="s">
        <v>14801</v>
      </c>
      <c r="C7894" s="109" t="s">
        <v>18370</v>
      </c>
      <c r="D7894" s="39" t="s">
        <v>2652</v>
      </c>
      <c r="E7894" s="110">
        <v>50000</v>
      </c>
      <c r="F7894" s="81">
        <v>42838</v>
      </c>
      <c r="G7894" s="81">
        <v>43933</v>
      </c>
      <c r="H7894" s="57">
        <v>43790</v>
      </c>
      <c r="I7894" s="57">
        <v>43931</v>
      </c>
      <c r="J7894" s="36">
        <f t="shared" si="268"/>
        <v>142</v>
      </c>
      <c r="K7894" s="62">
        <v>4.75</v>
      </c>
      <c r="L7894" s="62">
        <v>4.75</v>
      </c>
      <c r="M7894" s="38">
        <f t="shared" si="269"/>
        <v>936.805555555555</v>
      </c>
      <c r="N7894" s="80" t="s">
        <v>18533</v>
      </c>
      <c r="O7894" s="111" t="s">
        <v>18350</v>
      </c>
    </row>
    <row r="7895" s="10" customFormat="1" ht="21" customHeight="1" spans="1:15">
      <c r="A7895" s="27">
        <v>7892</v>
      </c>
      <c r="B7895" s="109" t="s">
        <v>18534</v>
      </c>
      <c r="C7895" s="109" t="s">
        <v>18425</v>
      </c>
      <c r="D7895" s="39" t="s">
        <v>2652</v>
      </c>
      <c r="E7895" s="110">
        <v>50000</v>
      </c>
      <c r="F7895" s="81">
        <v>42838</v>
      </c>
      <c r="G7895" s="81">
        <v>43933</v>
      </c>
      <c r="H7895" s="57">
        <v>43790</v>
      </c>
      <c r="I7895" s="57">
        <v>43893</v>
      </c>
      <c r="J7895" s="36">
        <f t="shared" si="268"/>
        <v>104</v>
      </c>
      <c r="K7895" s="62">
        <v>4.75</v>
      </c>
      <c r="L7895" s="62">
        <v>4.75</v>
      </c>
      <c r="M7895" s="38">
        <f t="shared" si="269"/>
        <v>686.111111111111</v>
      </c>
      <c r="N7895" s="80" t="s">
        <v>18535</v>
      </c>
      <c r="O7895" s="111" t="s">
        <v>18350</v>
      </c>
    </row>
    <row r="7896" s="10" customFormat="1" ht="21" customHeight="1" spans="1:15">
      <c r="A7896" s="27">
        <v>7893</v>
      </c>
      <c r="B7896" s="109" t="s">
        <v>18536</v>
      </c>
      <c r="C7896" s="109" t="s">
        <v>18355</v>
      </c>
      <c r="D7896" s="39" t="s">
        <v>2652</v>
      </c>
      <c r="E7896" s="110">
        <v>20000</v>
      </c>
      <c r="F7896" s="81">
        <v>42838</v>
      </c>
      <c r="G7896" s="81">
        <v>43933</v>
      </c>
      <c r="H7896" s="57">
        <v>43790</v>
      </c>
      <c r="I7896" s="57">
        <v>43876</v>
      </c>
      <c r="J7896" s="36">
        <f t="shared" si="268"/>
        <v>87</v>
      </c>
      <c r="K7896" s="62">
        <v>4.75</v>
      </c>
      <c r="L7896" s="62">
        <v>4.75</v>
      </c>
      <c r="M7896" s="38">
        <f t="shared" si="269"/>
        <v>229.583333333333</v>
      </c>
      <c r="N7896" s="80" t="s">
        <v>18537</v>
      </c>
      <c r="O7896" s="111" t="s">
        <v>18350</v>
      </c>
    </row>
    <row r="7897" s="10" customFormat="1" ht="21" customHeight="1" spans="1:15">
      <c r="A7897" s="27">
        <v>7894</v>
      </c>
      <c r="B7897" s="109" t="s">
        <v>18538</v>
      </c>
      <c r="C7897" s="109" t="s">
        <v>18539</v>
      </c>
      <c r="D7897" s="39" t="s">
        <v>2652</v>
      </c>
      <c r="E7897" s="110">
        <v>50000</v>
      </c>
      <c r="F7897" s="81">
        <v>42838</v>
      </c>
      <c r="G7897" s="81">
        <v>43933</v>
      </c>
      <c r="H7897" s="57">
        <v>43790</v>
      </c>
      <c r="I7897" s="57">
        <v>43916</v>
      </c>
      <c r="J7897" s="36">
        <f t="shared" si="268"/>
        <v>127</v>
      </c>
      <c r="K7897" s="62">
        <v>4.75</v>
      </c>
      <c r="L7897" s="62">
        <v>4.75</v>
      </c>
      <c r="M7897" s="38">
        <f t="shared" si="269"/>
        <v>837.847222222222</v>
      </c>
      <c r="N7897" s="80" t="s">
        <v>18540</v>
      </c>
      <c r="O7897" s="111" t="s">
        <v>18350</v>
      </c>
    </row>
    <row r="7898" s="10" customFormat="1" ht="21" customHeight="1" spans="1:15">
      <c r="A7898" s="27">
        <v>7895</v>
      </c>
      <c r="B7898" s="109" t="s">
        <v>18541</v>
      </c>
      <c r="C7898" s="109" t="s">
        <v>18370</v>
      </c>
      <c r="D7898" s="39" t="s">
        <v>2652</v>
      </c>
      <c r="E7898" s="110">
        <v>50000</v>
      </c>
      <c r="F7898" s="81">
        <v>42840</v>
      </c>
      <c r="G7898" s="81">
        <v>43935</v>
      </c>
      <c r="H7898" s="57">
        <v>43790</v>
      </c>
      <c r="I7898" s="57">
        <v>43933</v>
      </c>
      <c r="J7898" s="36">
        <f t="shared" si="268"/>
        <v>144</v>
      </c>
      <c r="K7898" s="62">
        <v>4.75</v>
      </c>
      <c r="L7898" s="62">
        <v>4.75</v>
      </c>
      <c r="M7898" s="38">
        <f t="shared" si="269"/>
        <v>950</v>
      </c>
      <c r="N7898" s="80" t="s">
        <v>18542</v>
      </c>
      <c r="O7898" s="111" t="s">
        <v>18350</v>
      </c>
    </row>
    <row r="7899" s="10" customFormat="1" ht="21" customHeight="1" spans="1:15">
      <c r="A7899" s="27">
        <v>7896</v>
      </c>
      <c r="B7899" s="109" t="s">
        <v>18543</v>
      </c>
      <c r="C7899" s="109" t="s">
        <v>18544</v>
      </c>
      <c r="D7899" s="39" t="s">
        <v>2652</v>
      </c>
      <c r="E7899" s="110">
        <v>50000</v>
      </c>
      <c r="F7899" s="81">
        <v>42842</v>
      </c>
      <c r="G7899" s="81">
        <v>43937</v>
      </c>
      <c r="H7899" s="57">
        <v>43790</v>
      </c>
      <c r="I7899" s="57">
        <v>43902</v>
      </c>
      <c r="J7899" s="36">
        <f t="shared" si="268"/>
        <v>113</v>
      </c>
      <c r="K7899" s="62">
        <v>4.75</v>
      </c>
      <c r="L7899" s="62">
        <v>4.75</v>
      </c>
      <c r="M7899" s="38">
        <f t="shared" si="269"/>
        <v>745.486111111111</v>
      </c>
      <c r="N7899" s="80" t="s">
        <v>18545</v>
      </c>
      <c r="O7899" s="111" t="s">
        <v>18350</v>
      </c>
    </row>
    <row r="7900" s="10" customFormat="1" ht="21" customHeight="1" spans="1:15">
      <c r="A7900" s="27">
        <v>7897</v>
      </c>
      <c r="B7900" s="109" t="s">
        <v>18546</v>
      </c>
      <c r="C7900" s="109" t="s">
        <v>18409</v>
      </c>
      <c r="D7900" s="39" t="s">
        <v>2652</v>
      </c>
      <c r="E7900" s="110">
        <v>50000</v>
      </c>
      <c r="F7900" s="81">
        <v>42842</v>
      </c>
      <c r="G7900" s="81">
        <v>43937</v>
      </c>
      <c r="H7900" s="57">
        <v>43790</v>
      </c>
      <c r="I7900" s="57">
        <v>43929</v>
      </c>
      <c r="J7900" s="36">
        <f t="shared" si="268"/>
        <v>140</v>
      </c>
      <c r="K7900" s="62">
        <v>4.75</v>
      </c>
      <c r="L7900" s="62">
        <v>4.75</v>
      </c>
      <c r="M7900" s="38">
        <f t="shared" si="269"/>
        <v>923.611111111111</v>
      </c>
      <c r="N7900" s="80" t="s">
        <v>18547</v>
      </c>
      <c r="O7900" s="111" t="s">
        <v>18350</v>
      </c>
    </row>
    <row r="7901" s="10" customFormat="1" ht="21" customHeight="1" spans="1:15">
      <c r="A7901" s="27">
        <v>7898</v>
      </c>
      <c r="B7901" s="109" t="s">
        <v>18548</v>
      </c>
      <c r="C7901" s="109" t="s">
        <v>18384</v>
      </c>
      <c r="D7901" s="39" t="s">
        <v>2652</v>
      </c>
      <c r="E7901" s="110">
        <v>50000</v>
      </c>
      <c r="F7901" s="81">
        <v>42844</v>
      </c>
      <c r="G7901" s="81">
        <v>43939</v>
      </c>
      <c r="H7901" s="57">
        <v>43790</v>
      </c>
      <c r="I7901" s="57">
        <v>43937</v>
      </c>
      <c r="J7901" s="36">
        <f t="shared" si="268"/>
        <v>148</v>
      </c>
      <c r="K7901" s="62">
        <v>4.75</v>
      </c>
      <c r="L7901" s="62">
        <v>4.75</v>
      </c>
      <c r="M7901" s="38">
        <f t="shared" si="269"/>
        <v>976.388888888889</v>
      </c>
      <c r="N7901" s="80" t="s">
        <v>18549</v>
      </c>
      <c r="O7901" s="111" t="s">
        <v>18350</v>
      </c>
    </row>
    <row r="7902" s="10" customFormat="1" ht="21" customHeight="1" spans="1:15">
      <c r="A7902" s="27">
        <v>7899</v>
      </c>
      <c r="B7902" s="109" t="s">
        <v>18550</v>
      </c>
      <c r="C7902" s="109" t="s">
        <v>18433</v>
      </c>
      <c r="D7902" s="39" t="s">
        <v>2652</v>
      </c>
      <c r="E7902" s="110">
        <v>50000</v>
      </c>
      <c r="F7902" s="81">
        <v>42844</v>
      </c>
      <c r="G7902" s="81">
        <v>43939</v>
      </c>
      <c r="H7902" s="57">
        <v>43790</v>
      </c>
      <c r="I7902" s="57">
        <v>43916</v>
      </c>
      <c r="J7902" s="36">
        <f t="shared" si="268"/>
        <v>127</v>
      </c>
      <c r="K7902" s="62">
        <v>4.75</v>
      </c>
      <c r="L7902" s="62">
        <v>4.75</v>
      </c>
      <c r="M7902" s="38">
        <f t="shared" si="269"/>
        <v>837.847222222222</v>
      </c>
      <c r="N7902" s="80" t="s">
        <v>18551</v>
      </c>
      <c r="O7902" s="111" t="s">
        <v>18350</v>
      </c>
    </row>
    <row r="7903" s="10" customFormat="1" ht="21" customHeight="1" spans="1:15">
      <c r="A7903" s="27">
        <v>7900</v>
      </c>
      <c r="B7903" s="109" t="s">
        <v>18552</v>
      </c>
      <c r="C7903" s="109" t="s">
        <v>18393</v>
      </c>
      <c r="D7903" s="39" t="s">
        <v>2652</v>
      </c>
      <c r="E7903" s="110">
        <v>40000</v>
      </c>
      <c r="F7903" s="81">
        <v>42844</v>
      </c>
      <c r="G7903" s="81">
        <v>43939</v>
      </c>
      <c r="H7903" s="57">
        <v>43790</v>
      </c>
      <c r="I7903" s="57">
        <v>43878</v>
      </c>
      <c r="J7903" s="36">
        <f t="shared" si="268"/>
        <v>89</v>
      </c>
      <c r="K7903" s="62">
        <v>4.75</v>
      </c>
      <c r="L7903" s="62">
        <v>4.75</v>
      </c>
      <c r="M7903" s="38">
        <f t="shared" si="269"/>
        <v>469.722222222222</v>
      </c>
      <c r="N7903" s="80" t="s">
        <v>18553</v>
      </c>
      <c r="O7903" s="111" t="s">
        <v>18350</v>
      </c>
    </row>
    <row r="7904" s="10" customFormat="1" ht="21" customHeight="1" spans="1:15">
      <c r="A7904" s="27">
        <v>7901</v>
      </c>
      <c r="B7904" s="109" t="s">
        <v>18554</v>
      </c>
      <c r="C7904" s="109" t="s">
        <v>18358</v>
      </c>
      <c r="D7904" s="39" t="s">
        <v>2652</v>
      </c>
      <c r="E7904" s="110">
        <v>50000</v>
      </c>
      <c r="F7904" s="81">
        <v>42845</v>
      </c>
      <c r="G7904" s="81">
        <v>43940</v>
      </c>
      <c r="H7904" s="57">
        <v>43790</v>
      </c>
      <c r="I7904" s="57">
        <v>43939</v>
      </c>
      <c r="J7904" s="36">
        <f t="shared" si="268"/>
        <v>150</v>
      </c>
      <c r="K7904" s="62">
        <v>4.75</v>
      </c>
      <c r="L7904" s="62">
        <v>4.75</v>
      </c>
      <c r="M7904" s="38">
        <f t="shared" si="269"/>
        <v>989.583333333333</v>
      </c>
      <c r="N7904" s="80" t="s">
        <v>18555</v>
      </c>
      <c r="O7904" s="111" t="s">
        <v>18350</v>
      </c>
    </row>
    <row r="7905" s="10" customFormat="1" ht="21" customHeight="1" spans="1:15">
      <c r="A7905" s="27">
        <v>7902</v>
      </c>
      <c r="B7905" s="109" t="s">
        <v>18556</v>
      </c>
      <c r="C7905" s="109" t="s">
        <v>18488</v>
      </c>
      <c r="D7905" s="39" t="s">
        <v>2652</v>
      </c>
      <c r="E7905" s="110">
        <v>20000</v>
      </c>
      <c r="F7905" s="81">
        <v>42845</v>
      </c>
      <c r="G7905" s="81">
        <v>43940</v>
      </c>
      <c r="H7905" s="57">
        <v>43790</v>
      </c>
      <c r="I7905" s="57">
        <v>43835</v>
      </c>
      <c r="J7905" s="36">
        <f t="shared" si="268"/>
        <v>46</v>
      </c>
      <c r="K7905" s="62">
        <v>4.75</v>
      </c>
      <c r="L7905" s="62">
        <v>4.75</v>
      </c>
      <c r="M7905" s="38">
        <f t="shared" si="269"/>
        <v>121.388888888889</v>
      </c>
      <c r="N7905" s="80" t="s">
        <v>18557</v>
      </c>
      <c r="O7905" s="111" t="s">
        <v>18350</v>
      </c>
    </row>
    <row r="7906" s="10" customFormat="1" ht="21" customHeight="1" spans="1:15">
      <c r="A7906" s="27">
        <v>7903</v>
      </c>
      <c r="B7906" s="109" t="s">
        <v>18558</v>
      </c>
      <c r="C7906" s="109" t="s">
        <v>18433</v>
      </c>
      <c r="D7906" s="39" t="s">
        <v>2652</v>
      </c>
      <c r="E7906" s="110">
        <v>50000</v>
      </c>
      <c r="F7906" s="81">
        <v>42845</v>
      </c>
      <c r="G7906" s="81">
        <v>43940</v>
      </c>
      <c r="H7906" s="57">
        <v>43790</v>
      </c>
      <c r="I7906" s="57">
        <v>43914</v>
      </c>
      <c r="J7906" s="36">
        <f t="shared" si="268"/>
        <v>125</v>
      </c>
      <c r="K7906" s="62">
        <v>4.75</v>
      </c>
      <c r="L7906" s="62">
        <v>4.75</v>
      </c>
      <c r="M7906" s="38">
        <f t="shared" si="269"/>
        <v>824.652777777778</v>
      </c>
      <c r="N7906" s="80" t="s">
        <v>18559</v>
      </c>
      <c r="O7906" s="111" t="s">
        <v>18350</v>
      </c>
    </row>
    <row r="7907" s="10" customFormat="1" ht="21" customHeight="1" spans="1:15">
      <c r="A7907" s="27">
        <v>7904</v>
      </c>
      <c r="B7907" s="109" t="s">
        <v>18560</v>
      </c>
      <c r="C7907" s="109" t="s">
        <v>18393</v>
      </c>
      <c r="D7907" s="39" t="s">
        <v>2652</v>
      </c>
      <c r="E7907" s="110">
        <v>40000</v>
      </c>
      <c r="F7907" s="81">
        <v>42846</v>
      </c>
      <c r="G7907" s="81">
        <v>43942</v>
      </c>
      <c r="H7907" s="57">
        <v>43790</v>
      </c>
      <c r="I7907" s="57">
        <v>43942</v>
      </c>
      <c r="J7907" s="36">
        <f t="shared" si="268"/>
        <v>153</v>
      </c>
      <c r="K7907" s="62">
        <v>4.75</v>
      </c>
      <c r="L7907" s="62">
        <v>4.75</v>
      </c>
      <c r="M7907" s="38">
        <f t="shared" si="269"/>
        <v>807.5</v>
      </c>
      <c r="N7907" s="80" t="s">
        <v>18561</v>
      </c>
      <c r="O7907" s="111" t="s">
        <v>18350</v>
      </c>
    </row>
    <row r="7908" s="10" customFormat="1" ht="21" customHeight="1" spans="1:15">
      <c r="A7908" s="27">
        <v>7905</v>
      </c>
      <c r="B7908" s="109" t="s">
        <v>18562</v>
      </c>
      <c r="C7908" s="109" t="s">
        <v>18370</v>
      </c>
      <c r="D7908" s="39" t="s">
        <v>2652</v>
      </c>
      <c r="E7908" s="110">
        <v>50000</v>
      </c>
      <c r="F7908" s="81">
        <v>42846</v>
      </c>
      <c r="G7908" s="81">
        <v>43941</v>
      </c>
      <c r="H7908" s="57">
        <v>43790</v>
      </c>
      <c r="I7908" s="57">
        <v>43938</v>
      </c>
      <c r="J7908" s="36">
        <f t="shared" si="268"/>
        <v>149</v>
      </c>
      <c r="K7908" s="62">
        <v>4.75</v>
      </c>
      <c r="L7908" s="62">
        <v>4.75</v>
      </c>
      <c r="M7908" s="38">
        <f t="shared" si="269"/>
        <v>982.986111111111</v>
      </c>
      <c r="N7908" s="80" t="s">
        <v>18563</v>
      </c>
      <c r="O7908" s="111" t="s">
        <v>18350</v>
      </c>
    </row>
    <row r="7909" s="10" customFormat="1" ht="21" customHeight="1" spans="1:15">
      <c r="A7909" s="27">
        <v>7906</v>
      </c>
      <c r="B7909" s="109" t="s">
        <v>18564</v>
      </c>
      <c r="C7909" s="109" t="s">
        <v>18488</v>
      </c>
      <c r="D7909" s="39" t="s">
        <v>2652</v>
      </c>
      <c r="E7909" s="110">
        <v>40000</v>
      </c>
      <c r="F7909" s="81">
        <v>42846</v>
      </c>
      <c r="G7909" s="81">
        <v>43941</v>
      </c>
      <c r="H7909" s="57">
        <v>43790</v>
      </c>
      <c r="I7909" s="57">
        <v>43891</v>
      </c>
      <c r="J7909" s="36">
        <f t="shared" si="268"/>
        <v>102</v>
      </c>
      <c r="K7909" s="62">
        <v>4.75</v>
      </c>
      <c r="L7909" s="62">
        <v>4.75</v>
      </c>
      <c r="M7909" s="38">
        <f t="shared" si="269"/>
        <v>538.333333333333</v>
      </c>
      <c r="N7909" s="80" t="s">
        <v>18565</v>
      </c>
      <c r="O7909" s="111" t="s">
        <v>18350</v>
      </c>
    </row>
    <row r="7910" s="10" customFormat="1" ht="21" customHeight="1" spans="1:15">
      <c r="A7910" s="27">
        <v>7907</v>
      </c>
      <c r="B7910" s="109" t="s">
        <v>18566</v>
      </c>
      <c r="C7910" s="109" t="s">
        <v>18373</v>
      </c>
      <c r="D7910" s="39" t="s">
        <v>2652</v>
      </c>
      <c r="E7910" s="110">
        <v>50000</v>
      </c>
      <c r="F7910" s="81">
        <v>42847</v>
      </c>
      <c r="G7910" s="81">
        <v>43942</v>
      </c>
      <c r="H7910" s="57">
        <v>43790</v>
      </c>
      <c r="I7910" s="57">
        <v>43894</v>
      </c>
      <c r="J7910" s="36">
        <f t="shared" si="268"/>
        <v>105</v>
      </c>
      <c r="K7910" s="62">
        <v>4.75</v>
      </c>
      <c r="L7910" s="62">
        <v>4.75</v>
      </c>
      <c r="M7910" s="38">
        <f t="shared" si="269"/>
        <v>692.708333333333</v>
      </c>
      <c r="N7910" s="80" t="s">
        <v>18567</v>
      </c>
      <c r="O7910" s="111" t="s">
        <v>18350</v>
      </c>
    </row>
    <row r="7911" s="10" customFormat="1" ht="21" customHeight="1" spans="1:15">
      <c r="A7911" s="27">
        <v>7908</v>
      </c>
      <c r="B7911" s="109" t="s">
        <v>18568</v>
      </c>
      <c r="C7911" s="109" t="s">
        <v>18420</v>
      </c>
      <c r="D7911" s="39" t="s">
        <v>2652</v>
      </c>
      <c r="E7911" s="110">
        <v>50000</v>
      </c>
      <c r="F7911" s="81">
        <v>42848</v>
      </c>
      <c r="G7911" s="81">
        <v>43943</v>
      </c>
      <c r="H7911" s="57">
        <v>43790</v>
      </c>
      <c r="I7911" s="57">
        <v>43941</v>
      </c>
      <c r="J7911" s="36">
        <f t="shared" si="268"/>
        <v>152</v>
      </c>
      <c r="K7911" s="62">
        <v>4.75</v>
      </c>
      <c r="L7911" s="62">
        <v>4.75</v>
      </c>
      <c r="M7911" s="38">
        <f t="shared" si="269"/>
        <v>1002.77777777778</v>
      </c>
      <c r="N7911" s="80" t="s">
        <v>18569</v>
      </c>
      <c r="O7911" s="111" t="s">
        <v>18350</v>
      </c>
    </row>
    <row r="7912" s="10" customFormat="1" ht="21" customHeight="1" spans="1:15">
      <c r="A7912" s="27">
        <v>7909</v>
      </c>
      <c r="B7912" s="109" t="s">
        <v>18570</v>
      </c>
      <c r="C7912" s="109" t="s">
        <v>18358</v>
      </c>
      <c r="D7912" s="39" t="s">
        <v>2652</v>
      </c>
      <c r="E7912" s="110">
        <v>50000</v>
      </c>
      <c r="F7912" s="81">
        <v>42854</v>
      </c>
      <c r="G7912" s="81">
        <v>43949</v>
      </c>
      <c r="H7912" s="57">
        <v>43790</v>
      </c>
      <c r="I7912" s="57">
        <v>43913</v>
      </c>
      <c r="J7912" s="36">
        <f t="shared" si="268"/>
        <v>124</v>
      </c>
      <c r="K7912" s="62">
        <v>4.75</v>
      </c>
      <c r="L7912" s="62">
        <v>4.75</v>
      </c>
      <c r="M7912" s="38">
        <f t="shared" si="269"/>
        <v>818.055555555555</v>
      </c>
      <c r="N7912" s="80" t="s">
        <v>18571</v>
      </c>
      <c r="O7912" s="111" t="s">
        <v>18350</v>
      </c>
    </row>
    <row r="7913" s="10" customFormat="1" ht="21" customHeight="1" spans="1:15">
      <c r="A7913" s="27">
        <v>7910</v>
      </c>
      <c r="B7913" s="109" t="s">
        <v>18572</v>
      </c>
      <c r="C7913" s="109" t="s">
        <v>18414</v>
      </c>
      <c r="D7913" s="39" t="s">
        <v>2652</v>
      </c>
      <c r="E7913" s="110">
        <v>50000</v>
      </c>
      <c r="F7913" s="81">
        <v>42861</v>
      </c>
      <c r="G7913" s="81">
        <v>43956</v>
      </c>
      <c r="H7913" s="57">
        <v>43790</v>
      </c>
      <c r="I7913" s="81">
        <v>43956</v>
      </c>
      <c r="J7913" s="36">
        <f t="shared" si="268"/>
        <v>167</v>
      </c>
      <c r="K7913" s="62">
        <v>4.75</v>
      </c>
      <c r="L7913" s="62">
        <v>4.75</v>
      </c>
      <c r="M7913" s="38">
        <f t="shared" si="269"/>
        <v>1101.73611111111</v>
      </c>
      <c r="N7913" s="80" t="s">
        <v>18573</v>
      </c>
      <c r="O7913" s="111" t="s">
        <v>18350</v>
      </c>
    </row>
    <row r="7914" s="10" customFormat="1" ht="21" customHeight="1" spans="1:15">
      <c r="A7914" s="27">
        <v>7911</v>
      </c>
      <c r="B7914" s="109" t="s">
        <v>15053</v>
      </c>
      <c r="C7914" s="109" t="s">
        <v>18574</v>
      </c>
      <c r="D7914" s="39" t="s">
        <v>2652</v>
      </c>
      <c r="E7914" s="110">
        <v>40000</v>
      </c>
      <c r="F7914" s="81">
        <v>42882</v>
      </c>
      <c r="G7914" s="81">
        <v>43977</v>
      </c>
      <c r="H7914" s="57">
        <v>43790</v>
      </c>
      <c r="I7914" s="57">
        <v>43966</v>
      </c>
      <c r="J7914" s="36">
        <f t="shared" si="268"/>
        <v>177</v>
      </c>
      <c r="K7914" s="62">
        <v>4.75</v>
      </c>
      <c r="L7914" s="62">
        <v>4.75</v>
      </c>
      <c r="M7914" s="38">
        <f t="shared" si="269"/>
        <v>934.166666666667</v>
      </c>
      <c r="N7914" s="80" t="s">
        <v>18575</v>
      </c>
      <c r="O7914" s="111" t="s">
        <v>18350</v>
      </c>
    </row>
    <row r="7915" s="10" customFormat="1" ht="21" customHeight="1" spans="1:15">
      <c r="A7915" s="27">
        <v>7912</v>
      </c>
      <c r="B7915" s="109" t="s">
        <v>18576</v>
      </c>
      <c r="C7915" s="109" t="s">
        <v>18448</v>
      </c>
      <c r="D7915" s="39" t="s">
        <v>2652</v>
      </c>
      <c r="E7915" s="110">
        <v>50000</v>
      </c>
      <c r="F7915" s="81">
        <v>42883</v>
      </c>
      <c r="G7915" s="81">
        <v>43978</v>
      </c>
      <c r="H7915" s="57">
        <v>43790</v>
      </c>
      <c r="I7915" s="57">
        <v>43847</v>
      </c>
      <c r="J7915" s="36">
        <f t="shared" si="268"/>
        <v>58</v>
      </c>
      <c r="K7915" s="62">
        <v>4.75</v>
      </c>
      <c r="L7915" s="62">
        <v>4.75</v>
      </c>
      <c r="M7915" s="38">
        <f t="shared" si="269"/>
        <v>382.638888888889</v>
      </c>
      <c r="N7915" s="80" t="s">
        <v>18577</v>
      </c>
      <c r="O7915" s="111" t="s">
        <v>18350</v>
      </c>
    </row>
    <row r="7916" s="10" customFormat="1" ht="21" customHeight="1" spans="1:15">
      <c r="A7916" s="27">
        <v>7913</v>
      </c>
      <c r="B7916" s="109" t="s">
        <v>18578</v>
      </c>
      <c r="C7916" s="109" t="s">
        <v>18579</v>
      </c>
      <c r="D7916" s="39" t="s">
        <v>2652</v>
      </c>
      <c r="E7916" s="110">
        <v>50000</v>
      </c>
      <c r="F7916" s="81">
        <v>42930</v>
      </c>
      <c r="G7916" s="81">
        <v>44025</v>
      </c>
      <c r="H7916" s="57">
        <v>43790</v>
      </c>
      <c r="I7916" s="57">
        <v>43969</v>
      </c>
      <c r="J7916" s="36">
        <f t="shared" si="268"/>
        <v>180</v>
      </c>
      <c r="K7916" s="62">
        <v>4.75</v>
      </c>
      <c r="L7916" s="62">
        <v>4.75</v>
      </c>
      <c r="M7916" s="38">
        <f t="shared" si="269"/>
        <v>1187.5</v>
      </c>
      <c r="N7916" s="80" t="s">
        <v>18580</v>
      </c>
      <c r="O7916" s="111" t="s">
        <v>18350</v>
      </c>
    </row>
    <row r="7917" s="10" customFormat="1" ht="21" customHeight="1" spans="1:15">
      <c r="A7917" s="27">
        <v>7914</v>
      </c>
      <c r="B7917" s="109" t="s">
        <v>18581</v>
      </c>
      <c r="C7917" s="109" t="s">
        <v>18582</v>
      </c>
      <c r="D7917" s="39" t="s">
        <v>2652</v>
      </c>
      <c r="E7917" s="110">
        <v>30000</v>
      </c>
      <c r="F7917" s="80" t="s">
        <v>615</v>
      </c>
      <c r="G7917" s="80" t="s">
        <v>1540</v>
      </c>
      <c r="H7917" s="57">
        <v>43790</v>
      </c>
      <c r="I7917" s="57">
        <v>44002</v>
      </c>
      <c r="J7917" s="36">
        <f t="shared" si="268"/>
        <v>213</v>
      </c>
      <c r="K7917" s="62">
        <v>4.75</v>
      </c>
      <c r="L7917" s="62">
        <v>4.75</v>
      </c>
      <c r="M7917" s="38">
        <f t="shared" si="269"/>
        <v>843.125</v>
      </c>
      <c r="N7917" s="80" t="s">
        <v>18583</v>
      </c>
      <c r="O7917" s="111" t="s">
        <v>18350</v>
      </c>
    </row>
    <row r="7918" s="10" customFormat="1" ht="21" customHeight="1" spans="1:15">
      <c r="A7918" s="27">
        <v>7915</v>
      </c>
      <c r="B7918" s="109" t="s">
        <v>18584</v>
      </c>
      <c r="C7918" s="109" t="s">
        <v>18433</v>
      </c>
      <c r="D7918" s="39" t="s">
        <v>2652</v>
      </c>
      <c r="E7918" s="110">
        <v>50000</v>
      </c>
      <c r="F7918" s="80" t="s">
        <v>1539</v>
      </c>
      <c r="G7918" s="80" t="s">
        <v>1540</v>
      </c>
      <c r="H7918" s="57">
        <v>43790</v>
      </c>
      <c r="I7918" s="57">
        <v>44002</v>
      </c>
      <c r="J7918" s="36">
        <f t="shared" si="268"/>
        <v>213</v>
      </c>
      <c r="K7918" s="62">
        <v>4.75</v>
      </c>
      <c r="L7918" s="62">
        <v>4.75</v>
      </c>
      <c r="M7918" s="38">
        <f t="shared" si="269"/>
        <v>1405.20833333333</v>
      </c>
      <c r="N7918" s="80" t="s">
        <v>18585</v>
      </c>
      <c r="O7918" s="111" t="s">
        <v>18350</v>
      </c>
    </row>
    <row r="7919" s="10" customFormat="1" ht="21" customHeight="1" spans="1:15">
      <c r="A7919" s="27">
        <v>7916</v>
      </c>
      <c r="B7919" s="109" t="s">
        <v>18586</v>
      </c>
      <c r="C7919" s="109" t="s">
        <v>18348</v>
      </c>
      <c r="D7919" s="39" t="s">
        <v>2652</v>
      </c>
      <c r="E7919" s="110">
        <v>50000</v>
      </c>
      <c r="F7919" s="80" t="s">
        <v>1539</v>
      </c>
      <c r="G7919" s="80" t="s">
        <v>1540</v>
      </c>
      <c r="H7919" s="57">
        <v>43790</v>
      </c>
      <c r="I7919" s="57">
        <v>44002</v>
      </c>
      <c r="J7919" s="36">
        <f t="shared" si="268"/>
        <v>213</v>
      </c>
      <c r="K7919" s="62">
        <v>4.75</v>
      </c>
      <c r="L7919" s="62">
        <v>4.75</v>
      </c>
      <c r="M7919" s="38">
        <f t="shared" si="269"/>
        <v>1405.20833333333</v>
      </c>
      <c r="N7919" s="80" t="s">
        <v>18587</v>
      </c>
      <c r="O7919" s="111" t="s">
        <v>18350</v>
      </c>
    </row>
    <row r="7920" s="10" customFormat="1" ht="21" customHeight="1" spans="1:15">
      <c r="A7920" s="27">
        <v>7917</v>
      </c>
      <c r="B7920" s="109" t="s">
        <v>18588</v>
      </c>
      <c r="C7920" s="109" t="s">
        <v>18582</v>
      </c>
      <c r="D7920" s="39" t="s">
        <v>2652</v>
      </c>
      <c r="E7920" s="110">
        <v>50000</v>
      </c>
      <c r="F7920" s="80" t="s">
        <v>1539</v>
      </c>
      <c r="G7920" s="80" t="s">
        <v>1540</v>
      </c>
      <c r="H7920" s="57">
        <v>43790</v>
      </c>
      <c r="I7920" s="57">
        <v>44002</v>
      </c>
      <c r="J7920" s="36">
        <f t="shared" si="268"/>
        <v>213</v>
      </c>
      <c r="K7920" s="62">
        <v>4.75</v>
      </c>
      <c r="L7920" s="62">
        <v>4.75</v>
      </c>
      <c r="M7920" s="38">
        <f t="shared" si="269"/>
        <v>1405.20833333333</v>
      </c>
      <c r="N7920" s="80" t="s">
        <v>18589</v>
      </c>
      <c r="O7920" s="111" t="s">
        <v>18350</v>
      </c>
    </row>
    <row r="7921" s="10" customFormat="1" ht="21" customHeight="1" spans="1:15">
      <c r="A7921" s="27">
        <v>7918</v>
      </c>
      <c r="B7921" s="109" t="s">
        <v>18590</v>
      </c>
      <c r="C7921" s="109" t="s">
        <v>18591</v>
      </c>
      <c r="D7921" s="39" t="s">
        <v>2652</v>
      </c>
      <c r="E7921" s="110">
        <v>50000</v>
      </c>
      <c r="F7921" s="80" t="s">
        <v>1539</v>
      </c>
      <c r="G7921" s="80" t="s">
        <v>1540</v>
      </c>
      <c r="H7921" s="57">
        <v>43790</v>
      </c>
      <c r="I7921" s="57">
        <v>44002</v>
      </c>
      <c r="J7921" s="36">
        <f t="shared" si="268"/>
        <v>213</v>
      </c>
      <c r="K7921" s="62">
        <v>4.75</v>
      </c>
      <c r="L7921" s="62">
        <v>4.75</v>
      </c>
      <c r="M7921" s="38">
        <f t="shared" si="269"/>
        <v>1405.20833333333</v>
      </c>
      <c r="N7921" s="80" t="s">
        <v>18592</v>
      </c>
      <c r="O7921" s="111" t="s">
        <v>18350</v>
      </c>
    </row>
    <row r="7922" s="10" customFormat="1" ht="21" customHeight="1" spans="1:15">
      <c r="A7922" s="27">
        <v>7919</v>
      </c>
      <c r="B7922" s="109" t="s">
        <v>18593</v>
      </c>
      <c r="C7922" s="109" t="s">
        <v>18594</v>
      </c>
      <c r="D7922" s="39" t="s">
        <v>2652</v>
      </c>
      <c r="E7922" s="110">
        <v>50000</v>
      </c>
      <c r="F7922" s="80" t="s">
        <v>16563</v>
      </c>
      <c r="G7922" s="80" t="s">
        <v>9658</v>
      </c>
      <c r="H7922" s="57">
        <v>43790</v>
      </c>
      <c r="I7922" s="57">
        <v>44002</v>
      </c>
      <c r="J7922" s="36">
        <f t="shared" si="268"/>
        <v>213</v>
      </c>
      <c r="K7922" s="62">
        <v>4.75</v>
      </c>
      <c r="L7922" s="62">
        <v>4.75</v>
      </c>
      <c r="M7922" s="38">
        <f t="shared" si="269"/>
        <v>1405.20833333333</v>
      </c>
      <c r="N7922" s="80" t="s">
        <v>18595</v>
      </c>
      <c r="O7922" s="111" t="s">
        <v>18350</v>
      </c>
    </row>
    <row r="7923" s="10" customFormat="1" ht="21" customHeight="1" spans="1:15">
      <c r="A7923" s="27">
        <v>7920</v>
      </c>
      <c r="B7923" s="109" t="s">
        <v>18596</v>
      </c>
      <c r="C7923" s="109" t="s">
        <v>18373</v>
      </c>
      <c r="D7923" s="39" t="s">
        <v>2652</v>
      </c>
      <c r="E7923" s="110">
        <v>50000</v>
      </c>
      <c r="F7923" s="80" t="s">
        <v>16563</v>
      </c>
      <c r="G7923" s="80" t="s">
        <v>9658</v>
      </c>
      <c r="H7923" s="57">
        <v>43790</v>
      </c>
      <c r="I7923" s="57">
        <v>44002</v>
      </c>
      <c r="J7923" s="36">
        <f t="shared" si="268"/>
        <v>213</v>
      </c>
      <c r="K7923" s="62">
        <v>4.75</v>
      </c>
      <c r="L7923" s="62">
        <v>4.75</v>
      </c>
      <c r="M7923" s="38">
        <f t="shared" si="269"/>
        <v>1405.20833333333</v>
      </c>
      <c r="N7923" s="80" t="s">
        <v>18597</v>
      </c>
      <c r="O7923" s="111" t="s">
        <v>18350</v>
      </c>
    </row>
    <row r="7924" s="10" customFormat="1" ht="21" customHeight="1" spans="1:15">
      <c r="A7924" s="27">
        <v>7921</v>
      </c>
      <c r="B7924" s="109" t="s">
        <v>18598</v>
      </c>
      <c r="C7924" s="109" t="s">
        <v>18599</v>
      </c>
      <c r="D7924" s="39" t="s">
        <v>2652</v>
      </c>
      <c r="E7924" s="110">
        <v>50000</v>
      </c>
      <c r="F7924" s="80" t="s">
        <v>619</v>
      </c>
      <c r="G7924" s="80" t="s">
        <v>620</v>
      </c>
      <c r="H7924" s="57">
        <v>43790</v>
      </c>
      <c r="I7924" s="57">
        <v>44002</v>
      </c>
      <c r="J7924" s="36">
        <f t="shared" si="268"/>
        <v>213</v>
      </c>
      <c r="K7924" s="62">
        <v>4.75</v>
      </c>
      <c r="L7924" s="62">
        <v>4.75</v>
      </c>
      <c r="M7924" s="38">
        <f t="shared" si="269"/>
        <v>1405.20833333333</v>
      </c>
      <c r="N7924" s="80" t="s">
        <v>18600</v>
      </c>
      <c r="O7924" s="111" t="s">
        <v>18350</v>
      </c>
    </row>
    <row r="7925" s="10" customFormat="1" ht="21" customHeight="1" spans="1:15">
      <c r="A7925" s="27">
        <v>7922</v>
      </c>
      <c r="B7925" s="109" t="s">
        <v>18601</v>
      </c>
      <c r="C7925" s="109" t="s">
        <v>18364</v>
      </c>
      <c r="D7925" s="39" t="s">
        <v>2652</v>
      </c>
      <c r="E7925" s="110">
        <v>50000</v>
      </c>
      <c r="F7925" s="80" t="s">
        <v>619</v>
      </c>
      <c r="G7925" s="80" t="s">
        <v>620</v>
      </c>
      <c r="H7925" s="57">
        <v>43790</v>
      </c>
      <c r="I7925" s="57">
        <v>44002</v>
      </c>
      <c r="J7925" s="36">
        <f t="shared" si="268"/>
        <v>213</v>
      </c>
      <c r="K7925" s="62">
        <v>4.75</v>
      </c>
      <c r="L7925" s="62">
        <v>4.75</v>
      </c>
      <c r="M7925" s="38">
        <f t="shared" si="269"/>
        <v>1405.20833333333</v>
      </c>
      <c r="N7925" s="80" t="s">
        <v>18602</v>
      </c>
      <c r="O7925" s="111" t="s">
        <v>18350</v>
      </c>
    </row>
    <row r="7926" s="10" customFormat="1" ht="21" customHeight="1" spans="1:15">
      <c r="A7926" s="27">
        <v>7923</v>
      </c>
      <c r="B7926" s="109" t="s">
        <v>18603</v>
      </c>
      <c r="C7926" s="109" t="s">
        <v>18361</v>
      </c>
      <c r="D7926" s="39" t="s">
        <v>2652</v>
      </c>
      <c r="E7926" s="110">
        <v>50000</v>
      </c>
      <c r="F7926" s="80" t="s">
        <v>627</v>
      </c>
      <c r="G7926" s="80" t="s">
        <v>628</v>
      </c>
      <c r="H7926" s="57">
        <v>43790</v>
      </c>
      <c r="I7926" s="57">
        <v>44002</v>
      </c>
      <c r="J7926" s="36">
        <f t="shared" si="268"/>
        <v>213</v>
      </c>
      <c r="K7926" s="62">
        <v>4.75</v>
      </c>
      <c r="L7926" s="62">
        <v>4.75</v>
      </c>
      <c r="M7926" s="38">
        <f t="shared" si="269"/>
        <v>1405.20833333333</v>
      </c>
      <c r="N7926" s="80" t="s">
        <v>18604</v>
      </c>
      <c r="O7926" s="111" t="s">
        <v>18350</v>
      </c>
    </row>
    <row r="7927" s="10" customFormat="1" ht="21" customHeight="1" spans="1:15">
      <c r="A7927" s="27">
        <v>7924</v>
      </c>
      <c r="B7927" s="109" t="s">
        <v>18605</v>
      </c>
      <c r="C7927" s="109" t="s">
        <v>18370</v>
      </c>
      <c r="D7927" s="39" t="s">
        <v>2652</v>
      </c>
      <c r="E7927" s="110">
        <v>50000</v>
      </c>
      <c r="F7927" s="81">
        <v>42935</v>
      </c>
      <c r="G7927" s="81">
        <v>44030</v>
      </c>
      <c r="H7927" s="57">
        <v>43790</v>
      </c>
      <c r="I7927" s="57">
        <v>43877</v>
      </c>
      <c r="J7927" s="36">
        <f t="shared" si="268"/>
        <v>88</v>
      </c>
      <c r="K7927" s="62">
        <v>4.75</v>
      </c>
      <c r="L7927" s="62">
        <v>4.75</v>
      </c>
      <c r="M7927" s="38">
        <f t="shared" si="269"/>
        <v>580.555555555556</v>
      </c>
      <c r="N7927" s="80" t="s">
        <v>18606</v>
      </c>
      <c r="O7927" s="111" t="s">
        <v>18350</v>
      </c>
    </row>
    <row r="7928" s="10" customFormat="1" ht="21" customHeight="1" spans="1:15">
      <c r="A7928" s="27">
        <v>7925</v>
      </c>
      <c r="B7928" s="109" t="s">
        <v>18607</v>
      </c>
      <c r="C7928" s="109" t="s">
        <v>18582</v>
      </c>
      <c r="D7928" s="39" t="s">
        <v>2652</v>
      </c>
      <c r="E7928" s="110">
        <v>50000</v>
      </c>
      <c r="F7928" s="80" t="s">
        <v>642</v>
      </c>
      <c r="G7928" s="80" t="s">
        <v>643</v>
      </c>
      <c r="H7928" s="57">
        <v>43790</v>
      </c>
      <c r="I7928" s="57">
        <v>44002</v>
      </c>
      <c r="J7928" s="36">
        <f t="shared" si="268"/>
        <v>213</v>
      </c>
      <c r="K7928" s="62">
        <v>4.75</v>
      </c>
      <c r="L7928" s="62">
        <v>4.75</v>
      </c>
      <c r="M7928" s="38">
        <f t="shared" si="269"/>
        <v>1405.20833333333</v>
      </c>
      <c r="N7928" s="80" t="s">
        <v>18608</v>
      </c>
      <c r="O7928" s="111" t="s">
        <v>18350</v>
      </c>
    </row>
    <row r="7929" s="10" customFormat="1" ht="21" customHeight="1" spans="1:15">
      <c r="A7929" s="27">
        <v>7926</v>
      </c>
      <c r="B7929" s="109" t="s">
        <v>18609</v>
      </c>
      <c r="C7929" s="109" t="s">
        <v>18599</v>
      </c>
      <c r="D7929" s="39" t="s">
        <v>2652</v>
      </c>
      <c r="E7929" s="110">
        <v>50000</v>
      </c>
      <c r="F7929" s="80" t="s">
        <v>642</v>
      </c>
      <c r="G7929" s="80" t="s">
        <v>643</v>
      </c>
      <c r="H7929" s="57">
        <v>43790</v>
      </c>
      <c r="I7929" s="57">
        <v>44002</v>
      </c>
      <c r="J7929" s="36">
        <f t="shared" si="268"/>
        <v>213</v>
      </c>
      <c r="K7929" s="62">
        <v>4.75</v>
      </c>
      <c r="L7929" s="62">
        <v>4.75</v>
      </c>
      <c r="M7929" s="38">
        <f t="shared" si="269"/>
        <v>1405.20833333333</v>
      </c>
      <c r="N7929" s="80" t="s">
        <v>18610</v>
      </c>
      <c r="O7929" s="111" t="s">
        <v>18350</v>
      </c>
    </row>
    <row r="7930" s="10" customFormat="1" ht="21" customHeight="1" spans="1:15">
      <c r="A7930" s="27">
        <v>7927</v>
      </c>
      <c r="B7930" s="109" t="s">
        <v>18611</v>
      </c>
      <c r="C7930" s="109" t="s">
        <v>18612</v>
      </c>
      <c r="D7930" s="39" t="s">
        <v>2652</v>
      </c>
      <c r="E7930" s="110">
        <v>50000</v>
      </c>
      <c r="F7930" s="80" t="s">
        <v>642</v>
      </c>
      <c r="G7930" s="80" t="s">
        <v>643</v>
      </c>
      <c r="H7930" s="57">
        <v>43790</v>
      </c>
      <c r="I7930" s="57">
        <v>44002</v>
      </c>
      <c r="J7930" s="36">
        <f t="shared" si="268"/>
        <v>213</v>
      </c>
      <c r="K7930" s="62">
        <v>4.75</v>
      </c>
      <c r="L7930" s="62">
        <v>4.75</v>
      </c>
      <c r="M7930" s="38">
        <f t="shared" si="269"/>
        <v>1405.20833333333</v>
      </c>
      <c r="N7930" s="80" t="s">
        <v>18613</v>
      </c>
      <c r="O7930" s="111" t="s">
        <v>18350</v>
      </c>
    </row>
    <row r="7931" s="10" customFormat="1" ht="21" customHeight="1" spans="1:15">
      <c r="A7931" s="27">
        <v>7928</v>
      </c>
      <c r="B7931" s="109" t="s">
        <v>18614</v>
      </c>
      <c r="C7931" s="109" t="s">
        <v>18370</v>
      </c>
      <c r="D7931" s="39" t="s">
        <v>2652</v>
      </c>
      <c r="E7931" s="110">
        <v>50000</v>
      </c>
      <c r="F7931" s="80" t="s">
        <v>642</v>
      </c>
      <c r="G7931" s="80" t="s">
        <v>643</v>
      </c>
      <c r="H7931" s="57">
        <v>43790</v>
      </c>
      <c r="I7931" s="57">
        <v>44002</v>
      </c>
      <c r="J7931" s="36">
        <f t="shared" si="268"/>
        <v>213</v>
      </c>
      <c r="K7931" s="62">
        <v>4.75</v>
      </c>
      <c r="L7931" s="62">
        <v>4.75</v>
      </c>
      <c r="M7931" s="38">
        <f t="shared" si="269"/>
        <v>1405.20833333333</v>
      </c>
      <c r="N7931" s="80" t="s">
        <v>18615</v>
      </c>
      <c r="O7931" s="111" t="s">
        <v>18350</v>
      </c>
    </row>
    <row r="7932" s="10" customFormat="1" ht="21" customHeight="1" spans="1:15">
      <c r="A7932" s="27">
        <v>7929</v>
      </c>
      <c r="B7932" s="109" t="s">
        <v>18616</v>
      </c>
      <c r="C7932" s="109" t="s">
        <v>18599</v>
      </c>
      <c r="D7932" s="39" t="s">
        <v>2652</v>
      </c>
      <c r="E7932" s="110">
        <v>50000</v>
      </c>
      <c r="F7932" s="80" t="s">
        <v>2109</v>
      </c>
      <c r="G7932" s="80" t="s">
        <v>2112</v>
      </c>
      <c r="H7932" s="57">
        <v>43790</v>
      </c>
      <c r="I7932" s="57">
        <v>44002</v>
      </c>
      <c r="J7932" s="36">
        <f t="shared" si="268"/>
        <v>213</v>
      </c>
      <c r="K7932" s="62">
        <v>4.75</v>
      </c>
      <c r="L7932" s="62">
        <v>4.75</v>
      </c>
      <c r="M7932" s="38">
        <f t="shared" si="269"/>
        <v>1405.20833333333</v>
      </c>
      <c r="N7932" s="80" t="s">
        <v>18617</v>
      </c>
      <c r="O7932" s="111" t="s">
        <v>18350</v>
      </c>
    </row>
    <row r="7933" s="10" customFormat="1" ht="21" customHeight="1" spans="1:15">
      <c r="A7933" s="27">
        <v>7930</v>
      </c>
      <c r="B7933" s="109" t="s">
        <v>18618</v>
      </c>
      <c r="C7933" s="109" t="s">
        <v>18348</v>
      </c>
      <c r="D7933" s="39" t="s">
        <v>2652</v>
      </c>
      <c r="E7933" s="110">
        <v>50000</v>
      </c>
      <c r="F7933" s="80" t="s">
        <v>2109</v>
      </c>
      <c r="G7933" s="80" t="s">
        <v>2112</v>
      </c>
      <c r="H7933" s="57">
        <v>43790</v>
      </c>
      <c r="I7933" s="57">
        <v>44002</v>
      </c>
      <c r="J7933" s="36">
        <f t="shared" si="268"/>
        <v>213</v>
      </c>
      <c r="K7933" s="62">
        <v>4.75</v>
      </c>
      <c r="L7933" s="62">
        <v>4.75</v>
      </c>
      <c r="M7933" s="38">
        <f t="shared" si="269"/>
        <v>1405.20833333333</v>
      </c>
      <c r="N7933" s="80" t="s">
        <v>18619</v>
      </c>
      <c r="O7933" s="111" t="s">
        <v>18350</v>
      </c>
    </row>
    <row r="7934" s="10" customFormat="1" ht="21" customHeight="1" spans="1:15">
      <c r="A7934" s="27">
        <v>7931</v>
      </c>
      <c r="B7934" s="109" t="s">
        <v>18620</v>
      </c>
      <c r="C7934" s="109" t="s">
        <v>18582</v>
      </c>
      <c r="D7934" s="39" t="s">
        <v>2652</v>
      </c>
      <c r="E7934" s="110">
        <v>50000</v>
      </c>
      <c r="F7934" s="80" t="s">
        <v>651</v>
      </c>
      <c r="G7934" s="80" t="s">
        <v>652</v>
      </c>
      <c r="H7934" s="57">
        <v>43790</v>
      </c>
      <c r="I7934" s="57">
        <v>44002</v>
      </c>
      <c r="J7934" s="36">
        <f t="shared" si="268"/>
        <v>213</v>
      </c>
      <c r="K7934" s="62">
        <v>4.75</v>
      </c>
      <c r="L7934" s="62">
        <v>4.75</v>
      </c>
      <c r="M7934" s="38">
        <f t="shared" si="269"/>
        <v>1405.20833333333</v>
      </c>
      <c r="N7934" s="80" t="s">
        <v>18621</v>
      </c>
      <c r="O7934" s="111" t="s">
        <v>18350</v>
      </c>
    </row>
    <row r="7935" s="10" customFormat="1" ht="21" customHeight="1" spans="1:15">
      <c r="A7935" s="27">
        <v>7932</v>
      </c>
      <c r="B7935" s="109" t="s">
        <v>18622</v>
      </c>
      <c r="C7935" s="109" t="s">
        <v>18370</v>
      </c>
      <c r="D7935" s="39" t="s">
        <v>2652</v>
      </c>
      <c r="E7935" s="110">
        <v>50000</v>
      </c>
      <c r="F7935" s="80" t="s">
        <v>651</v>
      </c>
      <c r="G7935" s="80" t="s">
        <v>652</v>
      </c>
      <c r="H7935" s="57">
        <v>43790</v>
      </c>
      <c r="I7935" s="57">
        <v>44002</v>
      </c>
      <c r="J7935" s="36">
        <f t="shared" si="268"/>
        <v>213</v>
      </c>
      <c r="K7935" s="62">
        <v>4.75</v>
      </c>
      <c r="L7935" s="62">
        <v>4.75</v>
      </c>
      <c r="M7935" s="38">
        <f t="shared" si="269"/>
        <v>1405.20833333333</v>
      </c>
      <c r="N7935" s="80" t="s">
        <v>18623</v>
      </c>
      <c r="O7935" s="111" t="s">
        <v>18350</v>
      </c>
    </row>
    <row r="7936" s="10" customFormat="1" ht="21" customHeight="1" spans="1:15">
      <c r="A7936" s="27">
        <v>7933</v>
      </c>
      <c r="B7936" s="109" t="s">
        <v>18624</v>
      </c>
      <c r="C7936" s="109" t="s">
        <v>18625</v>
      </c>
      <c r="D7936" s="39" t="s">
        <v>2652</v>
      </c>
      <c r="E7936" s="110">
        <v>50000</v>
      </c>
      <c r="F7936" s="80" t="s">
        <v>651</v>
      </c>
      <c r="G7936" s="80" t="s">
        <v>652</v>
      </c>
      <c r="H7936" s="57">
        <v>43790</v>
      </c>
      <c r="I7936" s="57">
        <v>44002</v>
      </c>
      <c r="J7936" s="36">
        <f t="shared" si="268"/>
        <v>213</v>
      </c>
      <c r="K7936" s="62">
        <v>4.75</v>
      </c>
      <c r="L7936" s="62">
        <v>4.75</v>
      </c>
      <c r="M7936" s="38">
        <f t="shared" si="269"/>
        <v>1405.20833333333</v>
      </c>
      <c r="N7936" s="80" t="s">
        <v>18626</v>
      </c>
      <c r="O7936" s="111" t="s">
        <v>18350</v>
      </c>
    </row>
    <row r="7937" s="10" customFormat="1" ht="21" customHeight="1" spans="1:15">
      <c r="A7937" s="27">
        <v>7934</v>
      </c>
      <c r="B7937" s="109" t="s">
        <v>18627</v>
      </c>
      <c r="C7937" s="109" t="s">
        <v>18370</v>
      </c>
      <c r="D7937" s="39" t="s">
        <v>2652</v>
      </c>
      <c r="E7937" s="110">
        <v>50000</v>
      </c>
      <c r="F7937" s="81">
        <v>42940</v>
      </c>
      <c r="G7937" s="81">
        <v>44035</v>
      </c>
      <c r="H7937" s="57">
        <v>43790</v>
      </c>
      <c r="I7937" s="57">
        <v>43950</v>
      </c>
      <c r="J7937" s="36">
        <f t="shared" si="268"/>
        <v>161</v>
      </c>
      <c r="K7937" s="62">
        <v>4.75</v>
      </c>
      <c r="L7937" s="62">
        <v>4.75</v>
      </c>
      <c r="M7937" s="38">
        <f t="shared" si="269"/>
        <v>1062.15277777778</v>
      </c>
      <c r="N7937" s="80" t="s">
        <v>18628</v>
      </c>
      <c r="O7937" s="111" t="s">
        <v>18350</v>
      </c>
    </row>
    <row r="7938" s="10" customFormat="1" ht="21" customHeight="1" spans="1:15">
      <c r="A7938" s="27">
        <v>7935</v>
      </c>
      <c r="B7938" s="109" t="s">
        <v>18629</v>
      </c>
      <c r="C7938" s="109" t="s">
        <v>18599</v>
      </c>
      <c r="D7938" s="39" t="s">
        <v>2652</v>
      </c>
      <c r="E7938" s="110">
        <v>50000</v>
      </c>
      <c r="F7938" s="80" t="s">
        <v>660</v>
      </c>
      <c r="G7938" s="80" t="s">
        <v>661</v>
      </c>
      <c r="H7938" s="57">
        <v>43790</v>
      </c>
      <c r="I7938" s="57">
        <v>44002</v>
      </c>
      <c r="J7938" s="36">
        <f t="shared" si="268"/>
        <v>213</v>
      </c>
      <c r="K7938" s="62">
        <v>4.75</v>
      </c>
      <c r="L7938" s="62">
        <v>4.75</v>
      </c>
      <c r="M7938" s="38">
        <f t="shared" si="269"/>
        <v>1405.20833333333</v>
      </c>
      <c r="N7938" s="80" t="s">
        <v>18630</v>
      </c>
      <c r="O7938" s="111" t="s">
        <v>18350</v>
      </c>
    </row>
    <row r="7939" s="10" customFormat="1" ht="21" customHeight="1" spans="1:15">
      <c r="A7939" s="27">
        <v>7936</v>
      </c>
      <c r="B7939" s="109" t="s">
        <v>18631</v>
      </c>
      <c r="C7939" s="109" t="s">
        <v>18414</v>
      </c>
      <c r="D7939" s="39" t="s">
        <v>2652</v>
      </c>
      <c r="E7939" s="110">
        <v>50000</v>
      </c>
      <c r="F7939" s="80" t="s">
        <v>660</v>
      </c>
      <c r="G7939" s="80" t="s">
        <v>661</v>
      </c>
      <c r="H7939" s="57">
        <v>43790</v>
      </c>
      <c r="I7939" s="57">
        <v>44002</v>
      </c>
      <c r="J7939" s="36">
        <f t="shared" si="268"/>
        <v>213</v>
      </c>
      <c r="K7939" s="62">
        <v>4.75</v>
      </c>
      <c r="L7939" s="62">
        <v>4.75</v>
      </c>
      <c r="M7939" s="38">
        <f t="shared" si="269"/>
        <v>1405.20833333333</v>
      </c>
      <c r="N7939" s="80" t="s">
        <v>18632</v>
      </c>
      <c r="O7939" s="111" t="s">
        <v>18350</v>
      </c>
    </row>
    <row r="7940" s="10" customFormat="1" ht="21" customHeight="1" spans="1:15">
      <c r="A7940" s="27">
        <v>7937</v>
      </c>
      <c r="B7940" s="109" t="s">
        <v>18633</v>
      </c>
      <c r="C7940" s="109" t="s">
        <v>18599</v>
      </c>
      <c r="D7940" s="39" t="s">
        <v>2652</v>
      </c>
      <c r="E7940" s="110">
        <v>50000</v>
      </c>
      <c r="F7940" s="80" t="s">
        <v>1560</v>
      </c>
      <c r="G7940" s="80" t="s">
        <v>1561</v>
      </c>
      <c r="H7940" s="57">
        <v>43790</v>
      </c>
      <c r="I7940" s="57">
        <v>44002</v>
      </c>
      <c r="J7940" s="36">
        <f t="shared" ref="J7940:J8003" si="270">I7940-H7940+1</f>
        <v>213</v>
      </c>
      <c r="K7940" s="62">
        <v>4.75</v>
      </c>
      <c r="L7940" s="62">
        <v>4.75</v>
      </c>
      <c r="M7940" s="38">
        <f t="shared" ref="M7940:M8003" si="271">E7940*J7940*L7940/12/30/100</f>
        <v>1405.20833333333</v>
      </c>
      <c r="N7940" s="80" t="s">
        <v>18634</v>
      </c>
      <c r="O7940" s="111" t="s">
        <v>18350</v>
      </c>
    </row>
    <row r="7941" s="10" customFormat="1" ht="21" customHeight="1" spans="1:15">
      <c r="A7941" s="27">
        <v>7938</v>
      </c>
      <c r="B7941" s="109" t="s">
        <v>18635</v>
      </c>
      <c r="C7941" s="109" t="s">
        <v>18582</v>
      </c>
      <c r="D7941" s="39" t="s">
        <v>2652</v>
      </c>
      <c r="E7941" s="110">
        <v>50000</v>
      </c>
      <c r="F7941" s="80" t="s">
        <v>1560</v>
      </c>
      <c r="G7941" s="80" t="s">
        <v>1561</v>
      </c>
      <c r="H7941" s="57">
        <v>43790</v>
      </c>
      <c r="I7941" s="57">
        <v>44002</v>
      </c>
      <c r="J7941" s="36">
        <f t="shared" si="270"/>
        <v>213</v>
      </c>
      <c r="K7941" s="62">
        <v>4.75</v>
      </c>
      <c r="L7941" s="62">
        <v>4.75</v>
      </c>
      <c r="M7941" s="38">
        <f t="shared" si="271"/>
        <v>1405.20833333333</v>
      </c>
      <c r="N7941" s="80" t="s">
        <v>18636</v>
      </c>
      <c r="O7941" s="111" t="s">
        <v>18350</v>
      </c>
    </row>
    <row r="7942" s="10" customFormat="1" ht="21" customHeight="1" spans="1:15">
      <c r="A7942" s="27">
        <v>7939</v>
      </c>
      <c r="B7942" s="109" t="s">
        <v>18637</v>
      </c>
      <c r="C7942" s="109" t="s">
        <v>18594</v>
      </c>
      <c r="D7942" s="39" t="s">
        <v>2652</v>
      </c>
      <c r="E7942" s="110">
        <v>50000</v>
      </c>
      <c r="F7942" s="80" t="s">
        <v>1572</v>
      </c>
      <c r="G7942" s="80" t="s">
        <v>1569</v>
      </c>
      <c r="H7942" s="57">
        <v>43790</v>
      </c>
      <c r="I7942" s="57">
        <v>44002</v>
      </c>
      <c r="J7942" s="36">
        <f t="shared" si="270"/>
        <v>213</v>
      </c>
      <c r="K7942" s="62">
        <v>4.75</v>
      </c>
      <c r="L7942" s="62">
        <v>4.75</v>
      </c>
      <c r="M7942" s="38">
        <f t="shared" si="271"/>
        <v>1405.20833333333</v>
      </c>
      <c r="N7942" s="80" t="s">
        <v>18638</v>
      </c>
      <c r="O7942" s="111" t="s">
        <v>18350</v>
      </c>
    </row>
    <row r="7943" s="10" customFormat="1" ht="21" customHeight="1" spans="1:15">
      <c r="A7943" s="27">
        <v>7940</v>
      </c>
      <c r="B7943" s="109" t="s">
        <v>18639</v>
      </c>
      <c r="C7943" s="109" t="s">
        <v>18414</v>
      </c>
      <c r="D7943" s="39" t="s">
        <v>2652</v>
      </c>
      <c r="E7943" s="110">
        <v>50000</v>
      </c>
      <c r="F7943" s="80" t="s">
        <v>1575</v>
      </c>
      <c r="G7943" s="80" t="s">
        <v>1576</v>
      </c>
      <c r="H7943" s="57">
        <v>43790</v>
      </c>
      <c r="I7943" s="57">
        <v>44002</v>
      </c>
      <c r="J7943" s="36">
        <f t="shared" si="270"/>
        <v>213</v>
      </c>
      <c r="K7943" s="62">
        <v>4.75</v>
      </c>
      <c r="L7943" s="62">
        <v>4.75</v>
      </c>
      <c r="M7943" s="38">
        <f t="shared" si="271"/>
        <v>1405.20833333333</v>
      </c>
      <c r="N7943" s="80" t="s">
        <v>18640</v>
      </c>
      <c r="O7943" s="111" t="s">
        <v>18350</v>
      </c>
    </row>
    <row r="7944" s="10" customFormat="1" ht="21" customHeight="1" spans="1:15">
      <c r="A7944" s="27">
        <v>7941</v>
      </c>
      <c r="B7944" s="109" t="s">
        <v>9936</v>
      </c>
      <c r="C7944" s="109" t="s">
        <v>18425</v>
      </c>
      <c r="D7944" s="39" t="s">
        <v>2652</v>
      </c>
      <c r="E7944" s="110">
        <v>50000</v>
      </c>
      <c r="F7944" s="80" t="s">
        <v>1587</v>
      </c>
      <c r="G7944" s="80" t="s">
        <v>1588</v>
      </c>
      <c r="H7944" s="57">
        <v>43790</v>
      </c>
      <c r="I7944" s="57">
        <v>44002</v>
      </c>
      <c r="J7944" s="36">
        <f t="shared" si="270"/>
        <v>213</v>
      </c>
      <c r="K7944" s="62">
        <v>4.75</v>
      </c>
      <c r="L7944" s="62">
        <v>4.75</v>
      </c>
      <c r="M7944" s="38">
        <f t="shared" si="271"/>
        <v>1405.20833333333</v>
      </c>
      <c r="N7944" s="80" t="s">
        <v>18641</v>
      </c>
      <c r="O7944" s="111" t="s">
        <v>18350</v>
      </c>
    </row>
    <row r="7945" s="10" customFormat="1" ht="21" customHeight="1" spans="1:15">
      <c r="A7945" s="27">
        <v>7942</v>
      </c>
      <c r="B7945" s="109" t="s">
        <v>18642</v>
      </c>
      <c r="C7945" s="109" t="s">
        <v>18594</v>
      </c>
      <c r="D7945" s="39" t="s">
        <v>2652</v>
      </c>
      <c r="E7945" s="110">
        <v>50000</v>
      </c>
      <c r="F7945" s="80" t="s">
        <v>5213</v>
      </c>
      <c r="G7945" s="80" t="s">
        <v>5214</v>
      </c>
      <c r="H7945" s="57">
        <v>43790</v>
      </c>
      <c r="I7945" s="57">
        <v>44002</v>
      </c>
      <c r="J7945" s="36">
        <f t="shared" si="270"/>
        <v>213</v>
      </c>
      <c r="K7945" s="62">
        <v>4.75</v>
      </c>
      <c r="L7945" s="62">
        <v>4.75</v>
      </c>
      <c r="M7945" s="38">
        <f t="shared" si="271"/>
        <v>1405.20833333333</v>
      </c>
      <c r="N7945" s="80" t="s">
        <v>18643</v>
      </c>
      <c r="O7945" s="111" t="s">
        <v>18350</v>
      </c>
    </row>
    <row r="7946" s="10" customFormat="1" ht="21" customHeight="1" spans="1:15">
      <c r="A7946" s="27">
        <v>7943</v>
      </c>
      <c r="B7946" s="109" t="s">
        <v>18644</v>
      </c>
      <c r="C7946" s="109" t="s">
        <v>18591</v>
      </c>
      <c r="D7946" s="39" t="s">
        <v>2652</v>
      </c>
      <c r="E7946" s="110">
        <v>50000</v>
      </c>
      <c r="F7946" s="80" t="s">
        <v>5213</v>
      </c>
      <c r="G7946" s="80" t="s">
        <v>5214</v>
      </c>
      <c r="H7946" s="57">
        <v>43790</v>
      </c>
      <c r="I7946" s="57">
        <v>44002</v>
      </c>
      <c r="J7946" s="36">
        <f t="shared" si="270"/>
        <v>213</v>
      </c>
      <c r="K7946" s="62">
        <v>4.75</v>
      </c>
      <c r="L7946" s="62">
        <v>4.75</v>
      </c>
      <c r="M7946" s="38">
        <f t="shared" si="271"/>
        <v>1405.20833333333</v>
      </c>
      <c r="N7946" s="80" t="s">
        <v>18645</v>
      </c>
      <c r="O7946" s="111" t="s">
        <v>18350</v>
      </c>
    </row>
    <row r="7947" s="10" customFormat="1" ht="21" customHeight="1" spans="1:15">
      <c r="A7947" s="27">
        <v>7944</v>
      </c>
      <c r="B7947" s="109" t="s">
        <v>18646</v>
      </c>
      <c r="C7947" s="109" t="s">
        <v>18647</v>
      </c>
      <c r="D7947" s="39" t="s">
        <v>2652</v>
      </c>
      <c r="E7947" s="110">
        <v>50000</v>
      </c>
      <c r="F7947" s="81">
        <v>42950</v>
      </c>
      <c r="G7947" s="81">
        <v>44045</v>
      </c>
      <c r="H7947" s="57">
        <v>43790</v>
      </c>
      <c r="I7947" s="57">
        <v>43960</v>
      </c>
      <c r="J7947" s="36">
        <f t="shared" si="270"/>
        <v>171</v>
      </c>
      <c r="K7947" s="62">
        <v>4.75</v>
      </c>
      <c r="L7947" s="62">
        <v>4.75</v>
      </c>
      <c r="M7947" s="38">
        <f t="shared" si="271"/>
        <v>1128.125</v>
      </c>
      <c r="N7947" s="80" t="s">
        <v>18648</v>
      </c>
      <c r="O7947" s="111" t="s">
        <v>18350</v>
      </c>
    </row>
    <row r="7948" s="10" customFormat="1" ht="21" customHeight="1" spans="1:15">
      <c r="A7948" s="27">
        <v>7945</v>
      </c>
      <c r="B7948" s="109" t="s">
        <v>15242</v>
      </c>
      <c r="C7948" s="109" t="s">
        <v>18594</v>
      </c>
      <c r="D7948" s="39" t="s">
        <v>2652</v>
      </c>
      <c r="E7948" s="110">
        <v>50000</v>
      </c>
      <c r="F7948" s="80" t="s">
        <v>685</v>
      </c>
      <c r="G7948" s="80" t="s">
        <v>682</v>
      </c>
      <c r="H7948" s="57">
        <v>43790</v>
      </c>
      <c r="I7948" s="57">
        <v>44002</v>
      </c>
      <c r="J7948" s="36">
        <f t="shared" si="270"/>
        <v>213</v>
      </c>
      <c r="K7948" s="62">
        <v>4.75</v>
      </c>
      <c r="L7948" s="62">
        <v>4.75</v>
      </c>
      <c r="M7948" s="38">
        <f t="shared" si="271"/>
        <v>1405.20833333333</v>
      </c>
      <c r="N7948" s="80" t="s">
        <v>18649</v>
      </c>
      <c r="O7948" s="111" t="s">
        <v>18350</v>
      </c>
    </row>
    <row r="7949" s="10" customFormat="1" ht="21" customHeight="1" spans="1:15">
      <c r="A7949" s="27">
        <v>7946</v>
      </c>
      <c r="B7949" s="109" t="s">
        <v>18650</v>
      </c>
      <c r="C7949" s="109" t="s">
        <v>18393</v>
      </c>
      <c r="D7949" s="39" t="s">
        <v>2652</v>
      </c>
      <c r="E7949" s="110">
        <v>40000</v>
      </c>
      <c r="F7949" s="80" t="s">
        <v>685</v>
      </c>
      <c r="G7949" s="80" t="s">
        <v>686</v>
      </c>
      <c r="H7949" s="57">
        <v>43790</v>
      </c>
      <c r="I7949" s="57">
        <v>44002</v>
      </c>
      <c r="J7949" s="36">
        <f t="shared" si="270"/>
        <v>213</v>
      </c>
      <c r="K7949" s="62">
        <v>4.75</v>
      </c>
      <c r="L7949" s="62">
        <v>4.75</v>
      </c>
      <c r="M7949" s="38">
        <f t="shared" si="271"/>
        <v>1124.16666666667</v>
      </c>
      <c r="N7949" s="80" t="s">
        <v>18651</v>
      </c>
      <c r="O7949" s="111" t="s">
        <v>18350</v>
      </c>
    </row>
    <row r="7950" s="10" customFormat="1" ht="21" customHeight="1" spans="1:15">
      <c r="A7950" s="27">
        <v>7947</v>
      </c>
      <c r="B7950" s="109" t="s">
        <v>18652</v>
      </c>
      <c r="C7950" s="109" t="s">
        <v>18373</v>
      </c>
      <c r="D7950" s="39" t="s">
        <v>2652</v>
      </c>
      <c r="E7950" s="110">
        <v>50000</v>
      </c>
      <c r="F7950" s="80" t="s">
        <v>690</v>
      </c>
      <c r="G7950" s="80" t="s">
        <v>691</v>
      </c>
      <c r="H7950" s="57">
        <v>43790</v>
      </c>
      <c r="I7950" s="57">
        <v>44002</v>
      </c>
      <c r="J7950" s="36">
        <f t="shared" si="270"/>
        <v>213</v>
      </c>
      <c r="K7950" s="62">
        <v>4.75</v>
      </c>
      <c r="L7950" s="62">
        <v>4.75</v>
      </c>
      <c r="M7950" s="38">
        <f t="shared" si="271"/>
        <v>1405.20833333333</v>
      </c>
      <c r="N7950" s="80" t="s">
        <v>18653</v>
      </c>
      <c r="O7950" s="111" t="s">
        <v>18350</v>
      </c>
    </row>
    <row r="7951" s="10" customFormat="1" ht="21" customHeight="1" spans="1:15">
      <c r="A7951" s="27">
        <v>7948</v>
      </c>
      <c r="B7951" s="109" t="s">
        <v>18654</v>
      </c>
      <c r="C7951" s="109" t="s">
        <v>18367</v>
      </c>
      <c r="D7951" s="39" t="s">
        <v>2652</v>
      </c>
      <c r="E7951" s="110">
        <v>50000</v>
      </c>
      <c r="F7951" s="80" t="s">
        <v>696</v>
      </c>
      <c r="G7951" s="80" t="s">
        <v>697</v>
      </c>
      <c r="H7951" s="57">
        <v>43790</v>
      </c>
      <c r="I7951" s="57">
        <v>44002</v>
      </c>
      <c r="J7951" s="36">
        <f t="shared" si="270"/>
        <v>213</v>
      </c>
      <c r="K7951" s="62">
        <v>4.75</v>
      </c>
      <c r="L7951" s="62">
        <v>4.75</v>
      </c>
      <c r="M7951" s="38">
        <f t="shared" si="271"/>
        <v>1405.20833333333</v>
      </c>
      <c r="N7951" s="80" t="s">
        <v>18655</v>
      </c>
      <c r="O7951" s="111" t="s">
        <v>18350</v>
      </c>
    </row>
    <row r="7952" s="10" customFormat="1" ht="21" customHeight="1" spans="1:15">
      <c r="A7952" s="27">
        <v>7949</v>
      </c>
      <c r="B7952" s="109" t="s">
        <v>18656</v>
      </c>
      <c r="C7952" s="109" t="s">
        <v>18395</v>
      </c>
      <c r="D7952" s="39" t="s">
        <v>2652</v>
      </c>
      <c r="E7952" s="110">
        <v>50000</v>
      </c>
      <c r="F7952" s="80" t="s">
        <v>696</v>
      </c>
      <c r="G7952" s="80" t="s">
        <v>697</v>
      </c>
      <c r="H7952" s="57">
        <v>43790</v>
      </c>
      <c r="I7952" s="57">
        <v>44002</v>
      </c>
      <c r="J7952" s="36">
        <f t="shared" si="270"/>
        <v>213</v>
      </c>
      <c r="K7952" s="62">
        <v>4.75</v>
      </c>
      <c r="L7952" s="62">
        <v>4.75</v>
      </c>
      <c r="M7952" s="38">
        <f t="shared" si="271"/>
        <v>1405.20833333333</v>
      </c>
      <c r="N7952" s="80" t="s">
        <v>18657</v>
      </c>
      <c r="O7952" s="111" t="s">
        <v>18350</v>
      </c>
    </row>
    <row r="7953" s="10" customFormat="1" ht="21" customHeight="1" spans="1:15">
      <c r="A7953" s="27">
        <v>7950</v>
      </c>
      <c r="B7953" s="109" t="s">
        <v>18658</v>
      </c>
      <c r="C7953" s="109" t="s">
        <v>18612</v>
      </c>
      <c r="D7953" s="39" t="s">
        <v>2652</v>
      </c>
      <c r="E7953" s="110">
        <v>50000</v>
      </c>
      <c r="F7953" s="80" t="s">
        <v>1651</v>
      </c>
      <c r="G7953" s="80" t="s">
        <v>1652</v>
      </c>
      <c r="H7953" s="57">
        <v>43790</v>
      </c>
      <c r="I7953" s="57">
        <v>44002</v>
      </c>
      <c r="J7953" s="36">
        <f t="shared" si="270"/>
        <v>213</v>
      </c>
      <c r="K7953" s="62">
        <v>4.75</v>
      </c>
      <c r="L7953" s="62">
        <v>4.75</v>
      </c>
      <c r="M7953" s="38">
        <f t="shared" si="271"/>
        <v>1405.20833333333</v>
      </c>
      <c r="N7953" s="80" t="s">
        <v>18659</v>
      </c>
      <c r="O7953" s="111" t="s">
        <v>18350</v>
      </c>
    </row>
    <row r="7954" s="10" customFormat="1" ht="21" customHeight="1" spans="1:15">
      <c r="A7954" s="27">
        <v>7951</v>
      </c>
      <c r="B7954" s="109" t="s">
        <v>12193</v>
      </c>
      <c r="C7954" s="109" t="s">
        <v>18491</v>
      </c>
      <c r="D7954" s="39" t="s">
        <v>2652</v>
      </c>
      <c r="E7954" s="110">
        <v>40000</v>
      </c>
      <c r="F7954" s="80" t="s">
        <v>1651</v>
      </c>
      <c r="G7954" s="80" t="s">
        <v>1652</v>
      </c>
      <c r="H7954" s="57">
        <v>43790</v>
      </c>
      <c r="I7954" s="57">
        <v>44002</v>
      </c>
      <c r="J7954" s="36">
        <f t="shared" si="270"/>
        <v>213</v>
      </c>
      <c r="K7954" s="62">
        <v>4.75</v>
      </c>
      <c r="L7954" s="62">
        <v>4.75</v>
      </c>
      <c r="M7954" s="38">
        <f t="shared" si="271"/>
        <v>1124.16666666667</v>
      </c>
      <c r="N7954" s="80" t="s">
        <v>18660</v>
      </c>
      <c r="O7954" s="111" t="s">
        <v>18350</v>
      </c>
    </row>
    <row r="7955" s="10" customFormat="1" ht="21" customHeight="1" spans="1:15">
      <c r="A7955" s="27">
        <v>7952</v>
      </c>
      <c r="B7955" s="109" t="s">
        <v>18661</v>
      </c>
      <c r="C7955" s="109" t="s">
        <v>18488</v>
      </c>
      <c r="D7955" s="39" t="s">
        <v>2652</v>
      </c>
      <c r="E7955" s="110">
        <v>50000</v>
      </c>
      <c r="F7955" s="80" t="s">
        <v>1651</v>
      </c>
      <c r="G7955" s="80" t="s">
        <v>1652</v>
      </c>
      <c r="H7955" s="57">
        <v>43790</v>
      </c>
      <c r="I7955" s="57">
        <v>44002</v>
      </c>
      <c r="J7955" s="36">
        <f t="shared" si="270"/>
        <v>213</v>
      </c>
      <c r="K7955" s="62">
        <v>4.75</v>
      </c>
      <c r="L7955" s="62">
        <v>4.75</v>
      </c>
      <c r="M7955" s="38">
        <f t="shared" si="271"/>
        <v>1405.20833333333</v>
      </c>
      <c r="N7955" s="80" t="s">
        <v>18662</v>
      </c>
      <c r="O7955" s="111" t="s">
        <v>18350</v>
      </c>
    </row>
    <row r="7956" s="10" customFormat="1" ht="21" customHeight="1" spans="1:15">
      <c r="A7956" s="27">
        <v>7953</v>
      </c>
      <c r="B7956" s="109" t="s">
        <v>18663</v>
      </c>
      <c r="C7956" s="109" t="s">
        <v>18491</v>
      </c>
      <c r="D7956" s="39" t="s">
        <v>2652</v>
      </c>
      <c r="E7956" s="110">
        <v>40000</v>
      </c>
      <c r="F7956" s="80" t="s">
        <v>1673</v>
      </c>
      <c r="G7956" s="80" t="s">
        <v>1674</v>
      </c>
      <c r="H7956" s="57">
        <v>43790</v>
      </c>
      <c r="I7956" s="57">
        <v>44002</v>
      </c>
      <c r="J7956" s="36">
        <f t="shared" si="270"/>
        <v>213</v>
      </c>
      <c r="K7956" s="62">
        <v>4.75</v>
      </c>
      <c r="L7956" s="62">
        <v>4.75</v>
      </c>
      <c r="M7956" s="38">
        <f t="shared" si="271"/>
        <v>1124.16666666667</v>
      </c>
      <c r="N7956" s="80" t="s">
        <v>18664</v>
      </c>
      <c r="O7956" s="111" t="s">
        <v>18350</v>
      </c>
    </row>
    <row r="7957" s="10" customFormat="1" ht="21" customHeight="1" spans="1:15">
      <c r="A7957" s="27">
        <v>7954</v>
      </c>
      <c r="B7957" s="109" t="s">
        <v>18665</v>
      </c>
      <c r="C7957" s="109" t="s">
        <v>18594</v>
      </c>
      <c r="D7957" s="39" t="s">
        <v>2652</v>
      </c>
      <c r="E7957" s="110">
        <v>50000</v>
      </c>
      <c r="F7957" s="80" t="s">
        <v>1677</v>
      </c>
      <c r="G7957" s="80" t="s">
        <v>1678</v>
      </c>
      <c r="H7957" s="57">
        <v>43790</v>
      </c>
      <c r="I7957" s="57">
        <v>44002</v>
      </c>
      <c r="J7957" s="36">
        <f t="shared" si="270"/>
        <v>213</v>
      </c>
      <c r="K7957" s="62">
        <v>4.75</v>
      </c>
      <c r="L7957" s="62">
        <v>4.75</v>
      </c>
      <c r="M7957" s="38">
        <f t="shared" si="271"/>
        <v>1405.20833333333</v>
      </c>
      <c r="N7957" s="80" t="s">
        <v>18666</v>
      </c>
      <c r="O7957" s="111" t="s">
        <v>18350</v>
      </c>
    </row>
    <row r="7958" s="10" customFormat="1" ht="21" customHeight="1" spans="1:15">
      <c r="A7958" s="27">
        <v>7955</v>
      </c>
      <c r="B7958" s="109" t="s">
        <v>18667</v>
      </c>
      <c r="C7958" s="109" t="s">
        <v>18625</v>
      </c>
      <c r="D7958" s="39" t="s">
        <v>2652</v>
      </c>
      <c r="E7958" s="110">
        <v>50000</v>
      </c>
      <c r="F7958" s="80" t="s">
        <v>1691</v>
      </c>
      <c r="G7958" s="80" t="s">
        <v>1692</v>
      </c>
      <c r="H7958" s="57">
        <v>43790</v>
      </c>
      <c r="I7958" s="57">
        <v>44002</v>
      </c>
      <c r="J7958" s="36">
        <f t="shared" si="270"/>
        <v>213</v>
      </c>
      <c r="K7958" s="62">
        <v>4.75</v>
      </c>
      <c r="L7958" s="62">
        <v>4.75</v>
      </c>
      <c r="M7958" s="38">
        <f t="shared" si="271"/>
        <v>1405.20833333333</v>
      </c>
      <c r="N7958" s="80" t="s">
        <v>18668</v>
      </c>
      <c r="O7958" s="111" t="s">
        <v>18350</v>
      </c>
    </row>
    <row r="7959" s="10" customFormat="1" ht="21" customHeight="1" spans="1:15">
      <c r="A7959" s="27">
        <v>7956</v>
      </c>
      <c r="B7959" s="109" t="s">
        <v>18669</v>
      </c>
      <c r="C7959" s="109" t="s">
        <v>18393</v>
      </c>
      <c r="D7959" s="39" t="s">
        <v>2652</v>
      </c>
      <c r="E7959" s="110">
        <v>40000</v>
      </c>
      <c r="F7959" s="80" t="s">
        <v>1711</v>
      </c>
      <c r="G7959" s="80" t="s">
        <v>1712</v>
      </c>
      <c r="H7959" s="57">
        <v>43790</v>
      </c>
      <c r="I7959" s="57">
        <v>44002</v>
      </c>
      <c r="J7959" s="36">
        <f t="shared" si="270"/>
        <v>213</v>
      </c>
      <c r="K7959" s="62">
        <v>4.75</v>
      </c>
      <c r="L7959" s="62">
        <v>4.75</v>
      </c>
      <c r="M7959" s="38">
        <f t="shared" si="271"/>
        <v>1124.16666666667</v>
      </c>
      <c r="N7959" s="80" t="s">
        <v>18670</v>
      </c>
      <c r="O7959" s="111" t="s">
        <v>18350</v>
      </c>
    </row>
    <row r="7960" s="10" customFormat="1" ht="21" customHeight="1" spans="1:15">
      <c r="A7960" s="27">
        <v>7957</v>
      </c>
      <c r="B7960" s="109" t="s">
        <v>18671</v>
      </c>
      <c r="C7960" s="109" t="s">
        <v>18672</v>
      </c>
      <c r="D7960" s="39" t="s">
        <v>2652</v>
      </c>
      <c r="E7960" s="110">
        <v>50000</v>
      </c>
      <c r="F7960" s="81">
        <v>42970</v>
      </c>
      <c r="G7960" s="81">
        <v>44065</v>
      </c>
      <c r="H7960" s="57">
        <v>43790</v>
      </c>
      <c r="I7960" s="57">
        <v>43929</v>
      </c>
      <c r="J7960" s="36">
        <f t="shared" si="270"/>
        <v>140</v>
      </c>
      <c r="K7960" s="62">
        <v>4.75</v>
      </c>
      <c r="L7960" s="62">
        <v>4.75</v>
      </c>
      <c r="M7960" s="38">
        <f t="shared" si="271"/>
        <v>923.611111111111</v>
      </c>
      <c r="N7960" s="80" t="s">
        <v>18673</v>
      </c>
      <c r="O7960" s="111" t="s">
        <v>18350</v>
      </c>
    </row>
    <row r="7961" s="10" customFormat="1" ht="21" customHeight="1" spans="1:15">
      <c r="A7961" s="27">
        <v>7958</v>
      </c>
      <c r="B7961" s="109" t="s">
        <v>18674</v>
      </c>
      <c r="C7961" s="109" t="s">
        <v>18599</v>
      </c>
      <c r="D7961" s="39" t="s">
        <v>2652</v>
      </c>
      <c r="E7961" s="110">
        <v>50000</v>
      </c>
      <c r="F7961" s="80" t="s">
        <v>704</v>
      </c>
      <c r="G7961" s="80" t="s">
        <v>705</v>
      </c>
      <c r="H7961" s="57">
        <v>43790</v>
      </c>
      <c r="I7961" s="57">
        <v>44002</v>
      </c>
      <c r="J7961" s="36">
        <f t="shared" si="270"/>
        <v>213</v>
      </c>
      <c r="K7961" s="62">
        <v>4.75</v>
      </c>
      <c r="L7961" s="62">
        <v>4.75</v>
      </c>
      <c r="M7961" s="38">
        <f t="shared" si="271"/>
        <v>1405.20833333333</v>
      </c>
      <c r="N7961" s="80" t="s">
        <v>18675</v>
      </c>
      <c r="O7961" s="111" t="s">
        <v>18350</v>
      </c>
    </row>
    <row r="7962" s="10" customFormat="1" ht="21" customHeight="1" spans="1:15">
      <c r="A7962" s="27">
        <v>7959</v>
      </c>
      <c r="B7962" s="109" t="s">
        <v>18676</v>
      </c>
      <c r="C7962" s="109" t="s">
        <v>18491</v>
      </c>
      <c r="D7962" s="39" t="s">
        <v>2652</v>
      </c>
      <c r="E7962" s="110">
        <v>40000</v>
      </c>
      <c r="F7962" s="80" t="s">
        <v>704</v>
      </c>
      <c r="G7962" s="80" t="s">
        <v>705</v>
      </c>
      <c r="H7962" s="57">
        <v>43790</v>
      </c>
      <c r="I7962" s="57">
        <v>44002</v>
      </c>
      <c r="J7962" s="36">
        <f t="shared" si="270"/>
        <v>213</v>
      </c>
      <c r="K7962" s="62">
        <v>4.75</v>
      </c>
      <c r="L7962" s="62">
        <v>4.75</v>
      </c>
      <c r="M7962" s="38">
        <f t="shared" si="271"/>
        <v>1124.16666666667</v>
      </c>
      <c r="N7962" s="80" t="s">
        <v>18677</v>
      </c>
      <c r="O7962" s="111" t="s">
        <v>18350</v>
      </c>
    </row>
    <row r="7963" s="10" customFormat="1" ht="21" customHeight="1" spans="1:15">
      <c r="A7963" s="27">
        <v>7960</v>
      </c>
      <c r="B7963" s="109" t="s">
        <v>18678</v>
      </c>
      <c r="C7963" s="109" t="s">
        <v>18599</v>
      </c>
      <c r="D7963" s="39" t="s">
        <v>2652</v>
      </c>
      <c r="E7963" s="110">
        <v>50000</v>
      </c>
      <c r="F7963" s="80" t="s">
        <v>704</v>
      </c>
      <c r="G7963" s="80" t="s">
        <v>705</v>
      </c>
      <c r="H7963" s="57">
        <v>43790</v>
      </c>
      <c r="I7963" s="57">
        <v>44002</v>
      </c>
      <c r="J7963" s="36">
        <f t="shared" si="270"/>
        <v>213</v>
      </c>
      <c r="K7963" s="62">
        <v>4.75</v>
      </c>
      <c r="L7963" s="62">
        <v>4.75</v>
      </c>
      <c r="M7963" s="38">
        <f t="shared" si="271"/>
        <v>1405.20833333333</v>
      </c>
      <c r="N7963" s="80" t="s">
        <v>18679</v>
      </c>
      <c r="O7963" s="111" t="s">
        <v>18350</v>
      </c>
    </row>
    <row r="7964" s="10" customFormat="1" ht="21" customHeight="1" spans="1:15">
      <c r="A7964" s="27">
        <v>7961</v>
      </c>
      <c r="B7964" s="109" t="s">
        <v>18680</v>
      </c>
      <c r="C7964" s="109" t="s">
        <v>18491</v>
      </c>
      <c r="D7964" s="39" t="s">
        <v>2652</v>
      </c>
      <c r="E7964" s="110">
        <v>40000</v>
      </c>
      <c r="F7964" s="80" t="s">
        <v>704</v>
      </c>
      <c r="G7964" s="80" t="s">
        <v>705</v>
      </c>
      <c r="H7964" s="57">
        <v>43790</v>
      </c>
      <c r="I7964" s="57">
        <v>44002</v>
      </c>
      <c r="J7964" s="36">
        <f t="shared" si="270"/>
        <v>213</v>
      </c>
      <c r="K7964" s="62">
        <v>4.75</v>
      </c>
      <c r="L7964" s="62">
        <v>4.75</v>
      </c>
      <c r="M7964" s="38">
        <f t="shared" si="271"/>
        <v>1124.16666666667</v>
      </c>
      <c r="N7964" s="80" t="s">
        <v>18681</v>
      </c>
      <c r="O7964" s="111" t="s">
        <v>18350</v>
      </c>
    </row>
    <row r="7965" s="10" customFormat="1" ht="21" customHeight="1" spans="1:15">
      <c r="A7965" s="27">
        <v>7962</v>
      </c>
      <c r="B7965" s="109" t="s">
        <v>18682</v>
      </c>
      <c r="C7965" s="109" t="s">
        <v>18582</v>
      </c>
      <c r="D7965" s="39" t="s">
        <v>2652</v>
      </c>
      <c r="E7965" s="110">
        <v>50000</v>
      </c>
      <c r="F7965" s="80" t="s">
        <v>16624</v>
      </c>
      <c r="G7965" s="80" t="s">
        <v>5359</v>
      </c>
      <c r="H7965" s="57">
        <v>43790</v>
      </c>
      <c r="I7965" s="57">
        <v>44002</v>
      </c>
      <c r="J7965" s="36">
        <f t="shared" si="270"/>
        <v>213</v>
      </c>
      <c r="K7965" s="62">
        <v>4.75</v>
      </c>
      <c r="L7965" s="62">
        <v>4.75</v>
      </c>
      <c r="M7965" s="38">
        <f t="shared" si="271"/>
        <v>1405.20833333333</v>
      </c>
      <c r="N7965" s="80" t="s">
        <v>18683</v>
      </c>
      <c r="O7965" s="111" t="s">
        <v>18350</v>
      </c>
    </row>
    <row r="7966" s="10" customFormat="1" ht="21" customHeight="1" spans="1:15">
      <c r="A7966" s="27">
        <v>7963</v>
      </c>
      <c r="B7966" s="109" t="s">
        <v>18684</v>
      </c>
      <c r="C7966" s="109" t="s">
        <v>18367</v>
      </c>
      <c r="D7966" s="39" t="s">
        <v>2652</v>
      </c>
      <c r="E7966" s="110">
        <v>50000</v>
      </c>
      <c r="F7966" s="80" t="s">
        <v>1719</v>
      </c>
      <c r="G7966" s="80" t="s">
        <v>1720</v>
      </c>
      <c r="H7966" s="57">
        <v>43790</v>
      </c>
      <c r="I7966" s="57">
        <v>44002</v>
      </c>
      <c r="J7966" s="36">
        <f t="shared" si="270"/>
        <v>213</v>
      </c>
      <c r="K7966" s="62">
        <v>4.75</v>
      </c>
      <c r="L7966" s="62">
        <v>4.75</v>
      </c>
      <c r="M7966" s="38">
        <f t="shared" si="271"/>
        <v>1405.20833333333</v>
      </c>
      <c r="N7966" s="80" t="s">
        <v>18685</v>
      </c>
      <c r="O7966" s="111" t="s">
        <v>18350</v>
      </c>
    </row>
    <row r="7967" s="10" customFormat="1" ht="21" customHeight="1" spans="1:15">
      <c r="A7967" s="27">
        <v>7964</v>
      </c>
      <c r="B7967" s="109" t="s">
        <v>18686</v>
      </c>
      <c r="C7967" s="109" t="s">
        <v>18491</v>
      </c>
      <c r="D7967" s="39" t="s">
        <v>2652</v>
      </c>
      <c r="E7967" s="110">
        <v>40000</v>
      </c>
      <c r="F7967" s="80" t="s">
        <v>1719</v>
      </c>
      <c r="G7967" s="80" t="s">
        <v>1720</v>
      </c>
      <c r="H7967" s="57">
        <v>43790</v>
      </c>
      <c r="I7967" s="57">
        <v>44002</v>
      </c>
      <c r="J7967" s="36">
        <f t="shared" si="270"/>
        <v>213</v>
      </c>
      <c r="K7967" s="62">
        <v>4.75</v>
      </c>
      <c r="L7967" s="62">
        <v>4.75</v>
      </c>
      <c r="M7967" s="38">
        <f t="shared" si="271"/>
        <v>1124.16666666667</v>
      </c>
      <c r="N7967" s="80" t="s">
        <v>18687</v>
      </c>
      <c r="O7967" s="111" t="s">
        <v>18350</v>
      </c>
    </row>
    <row r="7968" s="10" customFormat="1" ht="21" customHeight="1" spans="1:15">
      <c r="A7968" s="27">
        <v>7965</v>
      </c>
      <c r="B7968" s="109" t="s">
        <v>18688</v>
      </c>
      <c r="C7968" s="109" t="s">
        <v>18393</v>
      </c>
      <c r="D7968" s="39" t="s">
        <v>2652</v>
      </c>
      <c r="E7968" s="110">
        <v>40000</v>
      </c>
      <c r="F7968" s="80" t="s">
        <v>1723</v>
      </c>
      <c r="G7968" s="80" t="s">
        <v>1724</v>
      </c>
      <c r="H7968" s="57">
        <v>43790</v>
      </c>
      <c r="I7968" s="57">
        <v>44002</v>
      </c>
      <c r="J7968" s="36">
        <f t="shared" si="270"/>
        <v>213</v>
      </c>
      <c r="K7968" s="62">
        <v>4.75</v>
      </c>
      <c r="L7968" s="62">
        <v>4.75</v>
      </c>
      <c r="M7968" s="38">
        <f t="shared" si="271"/>
        <v>1124.16666666667</v>
      </c>
      <c r="N7968" s="80" t="s">
        <v>18689</v>
      </c>
      <c r="O7968" s="111" t="s">
        <v>18350</v>
      </c>
    </row>
    <row r="7969" s="10" customFormat="1" ht="21" customHeight="1" spans="1:15">
      <c r="A7969" s="27">
        <v>7966</v>
      </c>
      <c r="B7969" s="112" t="s">
        <v>18690</v>
      </c>
      <c r="C7969" s="112" t="s">
        <v>18414</v>
      </c>
      <c r="D7969" s="113" t="s">
        <v>2652</v>
      </c>
      <c r="E7969" s="114">
        <v>20000</v>
      </c>
      <c r="F7969" s="115">
        <v>42976</v>
      </c>
      <c r="G7969" s="115">
        <v>44071</v>
      </c>
      <c r="H7969" s="57">
        <v>43790</v>
      </c>
      <c r="I7969" s="116">
        <v>43918</v>
      </c>
      <c r="J7969" s="36">
        <f t="shared" si="270"/>
        <v>129</v>
      </c>
      <c r="K7969" s="117">
        <v>4.75</v>
      </c>
      <c r="L7969" s="117">
        <v>4.75</v>
      </c>
      <c r="M7969" s="38">
        <f t="shared" si="271"/>
        <v>340.416666666667</v>
      </c>
      <c r="N7969" s="80" t="s">
        <v>18691</v>
      </c>
      <c r="O7969" s="111" t="s">
        <v>18350</v>
      </c>
    </row>
    <row r="7970" s="10" customFormat="1" ht="21" customHeight="1" spans="1:15">
      <c r="A7970" s="27">
        <v>7967</v>
      </c>
      <c r="B7970" s="109" t="s">
        <v>18692</v>
      </c>
      <c r="C7970" s="109" t="s">
        <v>18594</v>
      </c>
      <c r="D7970" s="39" t="s">
        <v>2652</v>
      </c>
      <c r="E7970" s="110">
        <v>50000</v>
      </c>
      <c r="F7970" s="80" t="s">
        <v>1731</v>
      </c>
      <c r="G7970" s="80" t="s">
        <v>1732</v>
      </c>
      <c r="H7970" s="57">
        <v>43790</v>
      </c>
      <c r="I7970" s="57">
        <v>44002</v>
      </c>
      <c r="J7970" s="36">
        <f t="shared" si="270"/>
        <v>213</v>
      </c>
      <c r="K7970" s="62">
        <v>4.75</v>
      </c>
      <c r="L7970" s="62">
        <v>4.75</v>
      </c>
      <c r="M7970" s="38">
        <f t="shared" si="271"/>
        <v>1405.20833333333</v>
      </c>
      <c r="N7970" s="80" t="s">
        <v>18693</v>
      </c>
      <c r="O7970" s="111" t="s">
        <v>18350</v>
      </c>
    </row>
    <row r="7971" s="10" customFormat="1" ht="21" customHeight="1" spans="1:15">
      <c r="A7971" s="27">
        <v>7968</v>
      </c>
      <c r="B7971" s="109" t="s">
        <v>18694</v>
      </c>
      <c r="C7971" s="109" t="s">
        <v>18625</v>
      </c>
      <c r="D7971" s="39" t="s">
        <v>2652</v>
      </c>
      <c r="E7971" s="110">
        <v>50000</v>
      </c>
      <c r="F7971" s="80" t="s">
        <v>6093</v>
      </c>
      <c r="G7971" s="80" t="s">
        <v>2550</v>
      </c>
      <c r="H7971" s="57">
        <v>43790</v>
      </c>
      <c r="I7971" s="57">
        <v>44002</v>
      </c>
      <c r="J7971" s="36">
        <f t="shared" si="270"/>
        <v>213</v>
      </c>
      <c r="K7971" s="62">
        <v>4.75</v>
      </c>
      <c r="L7971" s="62">
        <v>4.75</v>
      </c>
      <c r="M7971" s="38">
        <f t="shared" si="271"/>
        <v>1405.20833333333</v>
      </c>
      <c r="N7971" s="80" t="s">
        <v>18695</v>
      </c>
      <c r="O7971" s="111" t="s">
        <v>18350</v>
      </c>
    </row>
    <row r="7972" s="10" customFormat="1" ht="21" customHeight="1" spans="1:15">
      <c r="A7972" s="27">
        <v>7969</v>
      </c>
      <c r="B7972" s="109" t="s">
        <v>18696</v>
      </c>
      <c r="C7972" s="109" t="s">
        <v>18594</v>
      </c>
      <c r="D7972" s="39" t="s">
        <v>2652</v>
      </c>
      <c r="E7972" s="110">
        <v>50000</v>
      </c>
      <c r="F7972" s="80" t="s">
        <v>6093</v>
      </c>
      <c r="G7972" s="80" t="s">
        <v>2550</v>
      </c>
      <c r="H7972" s="57">
        <v>43790</v>
      </c>
      <c r="I7972" s="57">
        <v>44002</v>
      </c>
      <c r="J7972" s="36">
        <f t="shared" si="270"/>
        <v>213</v>
      </c>
      <c r="K7972" s="62">
        <v>4.75</v>
      </c>
      <c r="L7972" s="62">
        <v>4.75</v>
      </c>
      <c r="M7972" s="38">
        <f t="shared" si="271"/>
        <v>1405.20833333333</v>
      </c>
      <c r="N7972" s="80" t="s">
        <v>18697</v>
      </c>
      <c r="O7972" s="111" t="s">
        <v>18350</v>
      </c>
    </row>
    <row r="7973" s="10" customFormat="1" ht="21" customHeight="1" spans="1:15">
      <c r="A7973" s="27">
        <v>7970</v>
      </c>
      <c r="B7973" s="109" t="s">
        <v>18698</v>
      </c>
      <c r="C7973" s="109" t="s">
        <v>18591</v>
      </c>
      <c r="D7973" s="39" t="s">
        <v>2652</v>
      </c>
      <c r="E7973" s="110">
        <v>50000</v>
      </c>
      <c r="F7973" s="80" t="s">
        <v>1741</v>
      </c>
      <c r="G7973" s="80" t="s">
        <v>1742</v>
      </c>
      <c r="H7973" s="57">
        <v>43790</v>
      </c>
      <c r="I7973" s="57">
        <v>44002</v>
      </c>
      <c r="J7973" s="36">
        <f t="shared" si="270"/>
        <v>213</v>
      </c>
      <c r="K7973" s="62">
        <v>4.75</v>
      </c>
      <c r="L7973" s="62">
        <v>4.75</v>
      </c>
      <c r="M7973" s="38">
        <f t="shared" si="271"/>
        <v>1405.20833333333</v>
      </c>
      <c r="N7973" s="80" t="s">
        <v>18699</v>
      </c>
      <c r="O7973" s="111" t="s">
        <v>18350</v>
      </c>
    </row>
    <row r="7974" s="10" customFormat="1" ht="21" customHeight="1" spans="1:15">
      <c r="A7974" s="27">
        <v>7971</v>
      </c>
      <c r="B7974" s="109" t="s">
        <v>18700</v>
      </c>
      <c r="C7974" s="109" t="s">
        <v>18594</v>
      </c>
      <c r="D7974" s="39" t="s">
        <v>2652</v>
      </c>
      <c r="E7974" s="110">
        <v>50000</v>
      </c>
      <c r="F7974" s="80" t="s">
        <v>1761</v>
      </c>
      <c r="G7974" s="80" t="s">
        <v>1762</v>
      </c>
      <c r="H7974" s="57">
        <v>43790</v>
      </c>
      <c r="I7974" s="57">
        <v>44002</v>
      </c>
      <c r="J7974" s="36">
        <f t="shared" si="270"/>
        <v>213</v>
      </c>
      <c r="K7974" s="62">
        <v>4.75</v>
      </c>
      <c r="L7974" s="62">
        <v>4.75</v>
      </c>
      <c r="M7974" s="38">
        <f t="shared" si="271"/>
        <v>1405.20833333333</v>
      </c>
      <c r="N7974" s="80" t="s">
        <v>18701</v>
      </c>
      <c r="O7974" s="111" t="s">
        <v>18350</v>
      </c>
    </row>
    <row r="7975" s="10" customFormat="1" ht="21" customHeight="1" spans="1:15">
      <c r="A7975" s="27">
        <v>7972</v>
      </c>
      <c r="B7975" s="109" t="s">
        <v>18702</v>
      </c>
      <c r="C7975" s="109" t="s">
        <v>18582</v>
      </c>
      <c r="D7975" s="39" t="s">
        <v>2652</v>
      </c>
      <c r="E7975" s="110">
        <v>50000</v>
      </c>
      <c r="F7975" s="80" t="s">
        <v>1782</v>
      </c>
      <c r="G7975" s="80" t="s">
        <v>1783</v>
      </c>
      <c r="H7975" s="57">
        <v>43790</v>
      </c>
      <c r="I7975" s="57">
        <v>44002</v>
      </c>
      <c r="J7975" s="36">
        <f t="shared" si="270"/>
        <v>213</v>
      </c>
      <c r="K7975" s="62">
        <v>4.75</v>
      </c>
      <c r="L7975" s="62">
        <v>4.75</v>
      </c>
      <c r="M7975" s="38">
        <f t="shared" si="271"/>
        <v>1405.20833333333</v>
      </c>
      <c r="N7975" s="80" t="s">
        <v>18703</v>
      </c>
      <c r="O7975" s="111" t="s">
        <v>18350</v>
      </c>
    </row>
    <row r="7976" s="10" customFormat="1" ht="21" customHeight="1" spans="1:15">
      <c r="A7976" s="27">
        <v>7973</v>
      </c>
      <c r="B7976" s="109" t="s">
        <v>18704</v>
      </c>
      <c r="C7976" s="109" t="s">
        <v>18438</v>
      </c>
      <c r="D7976" s="39" t="s">
        <v>2652</v>
      </c>
      <c r="E7976" s="110">
        <v>50000</v>
      </c>
      <c r="F7976" s="80" t="s">
        <v>721</v>
      </c>
      <c r="G7976" s="80" t="s">
        <v>722</v>
      </c>
      <c r="H7976" s="57">
        <v>43790</v>
      </c>
      <c r="I7976" s="57">
        <v>44002</v>
      </c>
      <c r="J7976" s="36">
        <f t="shared" si="270"/>
        <v>213</v>
      </c>
      <c r="K7976" s="62">
        <v>4.75</v>
      </c>
      <c r="L7976" s="62">
        <v>4.75</v>
      </c>
      <c r="M7976" s="38">
        <f t="shared" si="271"/>
        <v>1405.20833333333</v>
      </c>
      <c r="N7976" s="80" t="s">
        <v>18705</v>
      </c>
      <c r="O7976" s="111" t="s">
        <v>18350</v>
      </c>
    </row>
    <row r="7977" s="10" customFormat="1" ht="21" customHeight="1" spans="1:15">
      <c r="A7977" s="27">
        <v>7974</v>
      </c>
      <c r="B7977" s="109" t="s">
        <v>18706</v>
      </c>
      <c r="C7977" s="109" t="s">
        <v>18381</v>
      </c>
      <c r="D7977" s="39" t="s">
        <v>2652</v>
      </c>
      <c r="E7977" s="110">
        <v>50000</v>
      </c>
      <c r="F7977" s="80" t="s">
        <v>4403</v>
      </c>
      <c r="G7977" s="80" t="s">
        <v>4404</v>
      </c>
      <c r="H7977" s="57">
        <v>43790</v>
      </c>
      <c r="I7977" s="57">
        <v>44002</v>
      </c>
      <c r="J7977" s="36">
        <f t="shared" si="270"/>
        <v>213</v>
      </c>
      <c r="K7977" s="62">
        <v>4.75</v>
      </c>
      <c r="L7977" s="62">
        <v>4.75</v>
      </c>
      <c r="M7977" s="38">
        <f t="shared" si="271"/>
        <v>1405.20833333333</v>
      </c>
      <c r="N7977" s="80" t="s">
        <v>18707</v>
      </c>
      <c r="O7977" s="111" t="s">
        <v>18350</v>
      </c>
    </row>
    <row r="7978" s="10" customFormat="1" ht="21" customHeight="1" spans="1:15">
      <c r="A7978" s="27">
        <v>7975</v>
      </c>
      <c r="B7978" s="109" t="s">
        <v>18708</v>
      </c>
      <c r="C7978" s="109" t="s">
        <v>18594</v>
      </c>
      <c r="D7978" s="39" t="s">
        <v>2652</v>
      </c>
      <c r="E7978" s="110">
        <v>50000</v>
      </c>
      <c r="F7978" s="80" t="s">
        <v>760</v>
      </c>
      <c r="G7978" s="80" t="s">
        <v>761</v>
      </c>
      <c r="H7978" s="57">
        <v>43790</v>
      </c>
      <c r="I7978" s="57">
        <v>44002</v>
      </c>
      <c r="J7978" s="36">
        <f t="shared" si="270"/>
        <v>213</v>
      </c>
      <c r="K7978" s="62">
        <v>4.75</v>
      </c>
      <c r="L7978" s="62">
        <v>4.75</v>
      </c>
      <c r="M7978" s="38">
        <f t="shared" si="271"/>
        <v>1405.20833333333</v>
      </c>
      <c r="N7978" s="80" t="s">
        <v>18709</v>
      </c>
      <c r="O7978" s="111" t="s">
        <v>18350</v>
      </c>
    </row>
    <row r="7979" s="10" customFormat="1" ht="21" customHeight="1" spans="1:15">
      <c r="A7979" s="27">
        <v>7976</v>
      </c>
      <c r="B7979" s="109" t="s">
        <v>18710</v>
      </c>
      <c r="C7979" s="109" t="s">
        <v>18625</v>
      </c>
      <c r="D7979" s="39" t="s">
        <v>2652</v>
      </c>
      <c r="E7979" s="110">
        <v>50000</v>
      </c>
      <c r="F7979" s="80" t="s">
        <v>760</v>
      </c>
      <c r="G7979" s="80" t="s">
        <v>761</v>
      </c>
      <c r="H7979" s="57">
        <v>43790</v>
      </c>
      <c r="I7979" s="57">
        <v>44002</v>
      </c>
      <c r="J7979" s="36">
        <f t="shared" si="270"/>
        <v>213</v>
      </c>
      <c r="K7979" s="62">
        <v>4.75</v>
      </c>
      <c r="L7979" s="62">
        <v>4.75</v>
      </c>
      <c r="M7979" s="38">
        <f t="shared" si="271"/>
        <v>1405.20833333333</v>
      </c>
      <c r="N7979" s="80" t="s">
        <v>18711</v>
      </c>
      <c r="O7979" s="111" t="s">
        <v>18350</v>
      </c>
    </row>
    <row r="7980" s="10" customFormat="1" ht="21" customHeight="1" spans="1:15">
      <c r="A7980" s="27">
        <v>7977</v>
      </c>
      <c r="B7980" s="109" t="s">
        <v>18712</v>
      </c>
      <c r="C7980" s="109" t="s">
        <v>18713</v>
      </c>
      <c r="D7980" s="39" t="s">
        <v>2652</v>
      </c>
      <c r="E7980" s="110">
        <v>50000</v>
      </c>
      <c r="F7980" s="80" t="s">
        <v>4420</v>
      </c>
      <c r="G7980" s="80" t="s">
        <v>765</v>
      </c>
      <c r="H7980" s="57">
        <v>43790</v>
      </c>
      <c r="I7980" s="57">
        <v>44002</v>
      </c>
      <c r="J7980" s="36">
        <f t="shared" si="270"/>
        <v>213</v>
      </c>
      <c r="K7980" s="62">
        <v>4.75</v>
      </c>
      <c r="L7980" s="62">
        <v>4.75</v>
      </c>
      <c r="M7980" s="38">
        <f t="shared" si="271"/>
        <v>1405.20833333333</v>
      </c>
      <c r="N7980" s="80" t="s">
        <v>18714</v>
      </c>
      <c r="O7980" s="111" t="s">
        <v>18350</v>
      </c>
    </row>
    <row r="7981" s="10" customFormat="1" ht="21" customHeight="1" spans="1:15">
      <c r="A7981" s="27">
        <v>7978</v>
      </c>
      <c r="B7981" s="109" t="s">
        <v>18715</v>
      </c>
      <c r="C7981" s="109" t="s">
        <v>18367</v>
      </c>
      <c r="D7981" s="39" t="s">
        <v>2652</v>
      </c>
      <c r="E7981" s="110">
        <v>50000</v>
      </c>
      <c r="F7981" s="80" t="s">
        <v>764</v>
      </c>
      <c r="G7981" s="80" t="s">
        <v>1874</v>
      </c>
      <c r="H7981" s="57">
        <v>43790</v>
      </c>
      <c r="I7981" s="57">
        <v>44002</v>
      </c>
      <c r="J7981" s="36">
        <f t="shared" si="270"/>
        <v>213</v>
      </c>
      <c r="K7981" s="62">
        <v>4.75</v>
      </c>
      <c r="L7981" s="62">
        <v>4.75</v>
      </c>
      <c r="M7981" s="38">
        <f t="shared" si="271"/>
        <v>1405.20833333333</v>
      </c>
      <c r="N7981" s="80" t="s">
        <v>18716</v>
      </c>
      <c r="O7981" s="111" t="s">
        <v>18350</v>
      </c>
    </row>
    <row r="7982" s="10" customFormat="1" ht="21" customHeight="1" spans="1:15">
      <c r="A7982" s="27">
        <v>7979</v>
      </c>
      <c r="B7982" s="109" t="s">
        <v>18717</v>
      </c>
      <c r="C7982" s="109" t="s">
        <v>18625</v>
      </c>
      <c r="D7982" s="39" t="s">
        <v>2652</v>
      </c>
      <c r="E7982" s="110">
        <v>50000</v>
      </c>
      <c r="F7982" s="80" t="s">
        <v>2167</v>
      </c>
      <c r="G7982" s="80" t="s">
        <v>2168</v>
      </c>
      <c r="H7982" s="57">
        <v>43790</v>
      </c>
      <c r="I7982" s="57">
        <v>44002</v>
      </c>
      <c r="J7982" s="36">
        <f t="shared" si="270"/>
        <v>213</v>
      </c>
      <c r="K7982" s="62">
        <v>4.75</v>
      </c>
      <c r="L7982" s="62">
        <v>4.75</v>
      </c>
      <c r="M7982" s="38">
        <f t="shared" si="271"/>
        <v>1405.20833333333</v>
      </c>
      <c r="N7982" s="80" t="s">
        <v>18718</v>
      </c>
      <c r="O7982" s="111" t="s">
        <v>18350</v>
      </c>
    </row>
    <row r="7983" s="10" customFormat="1" ht="21" customHeight="1" spans="1:15">
      <c r="A7983" s="27">
        <v>7980</v>
      </c>
      <c r="B7983" s="109" t="s">
        <v>18719</v>
      </c>
      <c r="C7983" s="109" t="s">
        <v>18393</v>
      </c>
      <c r="D7983" s="39" t="s">
        <v>2652</v>
      </c>
      <c r="E7983" s="110">
        <v>40000</v>
      </c>
      <c r="F7983" s="80" t="s">
        <v>804</v>
      </c>
      <c r="G7983" s="80" t="s">
        <v>805</v>
      </c>
      <c r="H7983" s="57">
        <v>43790</v>
      </c>
      <c r="I7983" s="57">
        <v>44002</v>
      </c>
      <c r="J7983" s="36">
        <f t="shared" si="270"/>
        <v>213</v>
      </c>
      <c r="K7983" s="62">
        <v>4.75</v>
      </c>
      <c r="L7983" s="62">
        <v>4.75</v>
      </c>
      <c r="M7983" s="38">
        <f t="shared" si="271"/>
        <v>1124.16666666667</v>
      </c>
      <c r="N7983" s="80" t="s">
        <v>18720</v>
      </c>
      <c r="O7983" s="111" t="s">
        <v>18350</v>
      </c>
    </row>
    <row r="7984" s="10" customFormat="1" ht="21" customHeight="1" spans="1:15">
      <c r="A7984" s="27">
        <v>7981</v>
      </c>
      <c r="B7984" s="109" t="s">
        <v>18721</v>
      </c>
      <c r="C7984" s="109" t="s">
        <v>18414</v>
      </c>
      <c r="D7984" s="39" t="s">
        <v>2652</v>
      </c>
      <c r="E7984" s="110">
        <v>50000</v>
      </c>
      <c r="F7984" s="80" t="s">
        <v>804</v>
      </c>
      <c r="G7984" s="80" t="s">
        <v>805</v>
      </c>
      <c r="H7984" s="57">
        <v>43790</v>
      </c>
      <c r="I7984" s="57">
        <v>44002</v>
      </c>
      <c r="J7984" s="36">
        <f t="shared" si="270"/>
        <v>213</v>
      </c>
      <c r="K7984" s="62">
        <v>4.75</v>
      </c>
      <c r="L7984" s="62">
        <v>4.75</v>
      </c>
      <c r="M7984" s="38">
        <f t="shared" si="271"/>
        <v>1405.20833333333</v>
      </c>
      <c r="N7984" s="80" t="s">
        <v>18722</v>
      </c>
      <c r="O7984" s="111" t="s">
        <v>18350</v>
      </c>
    </row>
    <row r="7985" s="10" customFormat="1" ht="21" customHeight="1" spans="1:15">
      <c r="A7985" s="27">
        <v>7982</v>
      </c>
      <c r="B7985" s="109" t="s">
        <v>18723</v>
      </c>
      <c r="C7985" s="109" t="s">
        <v>18387</v>
      </c>
      <c r="D7985" s="39" t="s">
        <v>2652</v>
      </c>
      <c r="E7985" s="110">
        <v>50000</v>
      </c>
      <c r="F7985" s="80" t="s">
        <v>808</v>
      </c>
      <c r="G7985" s="80" t="s">
        <v>809</v>
      </c>
      <c r="H7985" s="57">
        <v>43790</v>
      </c>
      <c r="I7985" s="57">
        <v>44002</v>
      </c>
      <c r="J7985" s="36">
        <f t="shared" si="270"/>
        <v>213</v>
      </c>
      <c r="K7985" s="62">
        <v>4.75</v>
      </c>
      <c r="L7985" s="62">
        <v>4.75</v>
      </c>
      <c r="M7985" s="38">
        <f t="shared" si="271"/>
        <v>1405.20833333333</v>
      </c>
      <c r="N7985" s="80" t="s">
        <v>18724</v>
      </c>
      <c r="O7985" s="111" t="s">
        <v>18350</v>
      </c>
    </row>
    <row r="7986" s="10" customFormat="1" ht="21" customHeight="1" spans="1:15">
      <c r="A7986" s="27">
        <v>7983</v>
      </c>
      <c r="B7986" s="109" t="s">
        <v>18725</v>
      </c>
      <c r="C7986" s="109" t="s">
        <v>18381</v>
      </c>
      <c r="D7986" s="39" t="s">
        <v>2652</v>
      </c>
      <c r="E7986" s="110">
        <v>50000</v>
      </c>
      <c r="F7986" s="80" t="s">
        <v>815</v>
      </c>
      <c r="G7986" s="80" t="s">
        <v>816</v>
      </c>
      <c r="H7986" s="57">
        <v>43790</v>
      </c>
      <c r="I7986" s="57">
        <v>44002</v>
      </c>
      <c r="J7986" s="36">
        <f t="shared" si="270"/>
        <v>213</v>
      </c>
      <c r="K7986" s="62">
        <v>4.75</v>
      </c>
      <c r="L7986" s="62">
        <v>4.75</v>
      </c>
      <c r="M7986" s="38">
        <f t="shared" si="271"/>
        <v>1405.20833333333</v>
      </c>
      <c r="N7986" s="80" t="s">
        <v>18726</v>
      </c>
      <c r="O7986" s="111" t="s">
        <v>18350</v>
      </c>
    </row>
    <row r="7987" s="10" customFormat="1" ht="21" customHeight="1" spans="1:15">
      <c r="A7987" s="27">
        <v>7984</v>
      </c>
      <c r="B7987" s="109" t="s">
        <v>18727</v>
      </c>
      <c r="C7987" s="109" t="s">
        <v>18393</v>
      </c>
      <c r="D7987" s="39" t="s">
        <v>2652</v>
      </c>
      <c r="E7987" s="110">
        <v>30000</v>
      </c>
      <c r="F7987" s="80" t="s">
        <v>838</v>
      </c>
      <c r="G7987" s="80" t="s">
        <v>2424</v>
      </c>
      <c r="H7987" s="57">
        <v>43790</v>
      </c>
      <c r="I7987" s="57">
        <v>44002</v>
      </c>
      <c r="J7987" s="36">
        <f t="shared" si="270"/>
        <v>213</v>
      </c>
      <c r="K7987" s="62">
        <v>4.75</v>
      </c>
      <c r="L7987" s="62">
        <v>4.75</v>
      </c>
      <c r="M7987" s="38">
        <f t="shared" si="271"/>
        <v>843.125</v>
      </c>
      <c r="N7987" s="80" t="s">
        <v>18728</v>
      </c>
      <c r="O7987" s="111" t="s">
        <v>18350</v>
      </c>
    </row>
    <row r="7988" s="10" customFormat="1" ht="21" customHeight="1" spans="1:15">
      <c r="A7988" s="27">
        <v>7985</v>
      </c>
      <c r="B7988" s="109" t="s">
        <v>18729</v>
      </c>
      <c r="C7988" s="109" t="s">
        <v>18409</v>
      </c>
      <c r="D7988" s="39" t="s">
        <v>2652</v>
      </c>
      <c r="E7988" s="110">
        <v>50000</v>
      </c>
      <c r="F7988" s="80" t="s">
        <v>1895</v>
      </c>
      <c r="G7988" s="80" t="s">
        <v>1896</v>
      </c>
      <c r="H7988" s="57">
        <v>43790</v>
      </c>
      <c r="I7988" s="57">
        <v>44002</v>
      </c>
      <c r="J7988" s="36">
        <f t="shared" si="270"/>
        <v>213</v>
      </c>
      <c r="K7988" s="62">
        <v>4.75</v>
      </c>
      <c r="L7988" s="62">
        <v>4.75</v>
      </c>
      <c r="M7988" s="38">
        <f t="shared" si="271"/>
        <v>1405.20833333333</v>
      </c>
      <c r="N7988" s="80" t="s">
        <v>18730</v>
      </c>
      <c r="O7988" s="111" t="s">
        <v>18350</v>
      </c>
    </row>
    <row r="7989" s="10" customFormat="1" ht="21" customHeight="1" spans="1:15">
      <c r="A7989" s="27">
        <v>7986</v>
      </c>
      <c r="B7989" s="109" t="s">
        <v>18731</v>
      </c>
      <c r="C7989" s="109" t="s">
        <v>18400</v>
      </c>
      <c r="D7989" s="39" t="s">
        <v>2652</v>
      </c>
      <c r="E7989" s="110">
        <v>50000</v>
      </c>
      <c r="F7989" s="80" t="s">
        <v>1895</v>
      </c>
      <c r="G7989" s="80" t="s">
        <v>1896</v>
      </c>
      <c r="H7989" s="57">
        <v>43790</v>
      </c>
      <c r="I7989" s="57">
        <v>44002</v>
      </c>
      <c r="J7989" s="36">
        <f t="shared" si="270"/>
        <v>213</v>
      </c>
      <c r="K7989" s="62">
        <v>4.75</v>
      </c>
      <c r="L7989" s="62">
        <v>4.75</v>
      </c>
      <c r="M7989" s="38">
        <f t="shared" si="271"/>
        <v>1405.20833333333</v>
      </c>
      <c r="N7989" s="80" t="s">
        <v>18732</v>
      </c>
      <c r="O7989" s="111" t="s">
        <v>18350</v>
      </c>
    </row>
    <row r="7990" s="10" customFormat="1" ht="21" customHeight="1" spans="1:15">
      <c r="A7990" s="27">
        <v>7987</v>
      </c>
      <c r="B7990" s="109" t="s">
        <v>18733</v>
      </c>
      <c r="C7990" s="109" t="s">
        <v>18400</v>
      </c>
      <c r="D7990" s="39" t="s">
        <v>2652</v>
      </c>
      <c r="E7990" s="110">
        <v>50000</v>
      </c>
      <c r="F7990" s="80" t="s">
        <v>1895</v>
      </c>
      <c r="G7990" s="80" t="s">
        <v>1896</v>
      </c>
      <c r="H7990" s="57">
        <v>43790</v>
      </c>
      <c r="I7990" s="57">
        <v>44002</v>
      </c>
      <c r="J7990" s="36">
        <f t="shared" si="270"/>
        <v>213</v>
      </c>
      <c r="K7990" s="62">
        <v>4.75</v>
      </c>
      <c r="L7990" s="62">
        <v>4.75</v>
      </c>
      <c r="M7990" s="38">
        <f t="shared" si="271"/>
        <v>1405.20833333333</v>
      </c>
      <c r="N7990" s="80" t="s">
        <v>18734</v>
      </c>
      <c r="O7990" s="111" t="s">
        <v>18350</v>
      </c>
    </row>
    <row r="7991" s="10" customFormat="1" ht="21" customHeight="1" spans="1:15">
      <c r="A7991" s="27">
        <v>7988</v>
      </c>
      <c r="B7991" s="109" t="s">
        <v>18735</v>
      </c>
      <c r="C7991" s="109" t="s">
        <v>18409</v>
      </c>
      <c r="D7991" s="39" t="s">
        <v>2652</v>
      </c>
      <c r="E7991" s="110">
        <v>50000</v>
      </c>
      <c r="F7991" s="80" t="s">
        <v>4474</v>
      </c>
      <c r="G7991" s="80" t="s">
        <v>2576</v>
      </c>
      <c r="H7991" s="57">
        <v>43790</v>
      </c>
      <c r="I7991" s="57">
        <v>44002</v>
      </c>
      <c r="J7991" s="36">
        <f t="shared" si="270"/>
        <v>213</v>
      </c>
      <c r="K7991" s="62">
        <v>4.75</v>
      </c>
      <c r="L7991" s="62">
        <v>4.75</v>
      </c>
      <c r="M7991" s="38">
        <f t="shared" si="271"/>
        <v>1405.20833333333</v>
      </c>
      <c r="N7991" s="80" t="s">
        <v>18736</v>
      </c>
      <c r="O7991" s="111" t="s">
        <v>18350</v>
      </c>
    </row>
    <row r="7992" s="10" customFormat="1" ht="21" customHeight="1" spans="1:15">
      <c r="A7992" s="27">
        <v>7989</v>
      </c>
      <c r="B7992" s="109" t="s">
        <v>18737</v>
      </c>
      <c r="C7992" s="109" t="s">
        <v>18599</v>
      </c>
      <c r="D7992" s="39" t="s">
        <v>2652</v>
      </c>
      <c r="E7992" s="110">
        <v>50000</v>
      </c>
      <c r="F7992" s="80" t="s">
        <v>850</v>
      </c>
      <c r="G7992" s="80" t="s">
        <v>851</v>
      </c>
      <c r="H7992" s="57">
        <v>43790</v>
      </c>
      <c r="I7992" s="57">
        <v>44002</v>
      </c>
      <c r="J7992" s="36">
        <f t="shared" si="270"/>
        <v>213</v>
      </c>
      <c r="K7992" s="62">
        <v>4.75</v>
      </c>
      <c r="L7992" s="62">
        <v>4.75</v>
      </c>
      <c r="M7992" s="38">
        <f t="shared" si="271"/>
        <v>1405.20833333333</v>
      </c>
      <c r="N7992" s="80" t="s">
        <v>18738</v>
      </c>
      <c r="O7992" s="111" t="s">
        <v>18350</v>
      </c>
    </row>
    <row r="7993" s="10" customFormat="1" ht="21" customHeight="1" spans="1:15">
      <c r="A7993" s="27">
        <v>7990</v>
      </c>
      <c r="B7993" s="109" t="s">
        <v>18739</v>
      </c>
      <c r="C7993" s="109" t="s">
        <v>18409</v>
      </c>
      <c r="D7993" s="39" t="s">
        <v>2652</v>
      </c>
      <c r="E7993" s="110">
        <v>50000</v>
      </c>
      <c r="F7993" s="80" t="s">
        <v>1911</v>
      </c>
      <c r="G7993" s="80" t="s">
        <v>1912</v>
      </c>
      <c r="H7993" s="57">
        <v>43790</v>
      </c>
      <c r="I7993" s="57">
        <v>44002</v>
      </c>
      <c r="J7993" s="36">
        <f t="shared" si="270"/>
        <v>213</v>
      </c>
      <c r="K7993" s="62">
        <v>4.75</v>
      </c>
      <c r="L7993" s="62">
        <v>4.75</v>
      </c>
      <c r="M7993" s="38">
        <f t="shared" si="271"/>
        <v>1405.20833333333</v>
      </c>
      <c r="N7993" s="80" t="s">
        <v>18740</v>
      </c>
      <c r="O7993" s="111" t="s">
        <v>18350</v>
      </c>
    </row>
    <row r="7994" s="10" customFormat="1" ht="21" customHeight="1" spans="1:15">
      <c r="A7994" s="27">
        <v>7991</v>
      </c>
      <c r="B7994" s="109" t="s">
        <v>18741</v>
      </c>
      <c r="C7994" s="109" t="s">
        <v>18390</v>
      </c>
      <c r="D7994" s="39" t="s">
        <v>2652</v>
      </c>
      <c r="E7994" s="110">
        <v>50000</v>
      </c>
      <c r="F7994" s="80" t="s">
        <v>1911</v>
      </c>
      <c r="G7994" s="80" t="s">
        <v>1912</v>
      </c>
      <c r="H7994" s="57">
        <v>43790</v>
      </c>
      <c r="I7994" s="57">
        <v>44002</v>
      </c>
      <c r="J7994" s="36">
        <f t="shared" si="270"/>
        <v>213</v>
      </c>
      <c r="K7994" s="62">
        <v>4.75</v>
      </c>
      <c r="L7994" s="62">
        <v>4.75</v>
      </c>
      <c r="M7994" s="38">
        <f t="shared" si="271"/>
        <v>1405.20833333333</v>
      </c>
      <c r="N7994" s="80" t="s">
        <v>18742</v>
      </c>
      <c r="O7994" s="111" t="s">
        <v>18350</v>
      </c>
    </row>
    <row r="7995" s="10" customFormat="1" ht="21" customHeight="1" spans="1:15">
      <c r="A7995" s="27">
        <v>7992</v>
      </c>
      <c r="B7995" s="109" t="s">
        <v>18743</v>
      </c>
      <c r="C7995" s="109" t="s">
        <v>18406</v>
      </c>
      <c r="D7995" s="39" t="s">
        <v>2652</v>
      </c>
      <c r="E7995" s="110">
        <v>50000</v>
      </c>
      <c r="F7995" s="80" t="s">
        <v>1915</v>
      </c>
      <c r="G7995" s="80" t="s">
        <v>1916</v>
      </c>
      <c r="H7995" s="57">
        <v>43790</v>
      </c>
      <c r="I7995" s="57">
        <v>44002</v>
      </c>
      <c r="J7995" s="36">
        <f t="shared" si="270"/>
        <v>213</v>
      </c>
      <c r="K7995" s="62">
        <v>4.75</v>
      </c>
      <c r="L7995" s="62">
        <v>4.75</v>
      </c>
      <c r="M7995" s="38">
        <f t="shared" si="271"/>
        <v>1405.20833333333</v>
      </c>
      <c r="N7995" s="80" t="s">
        <v>18744</v>
      </c>
      <c r="O7995" s="111" t="s">
        <v>18350</v>
      </c>
    </row>
    <row r="7996" s="10" customFormat="1" ht="21" customHeight="1" spans="1:15">
      <c r="A7996" s="27">
        <v>7993</v>
      </c>
      <c r="B7996" s="109" t="s">
        <v>18745</v>
      </c>
      <c r="C7996" s="109" t="s">
        <v>18400</v>
      </c>
      <c r="D7996" s="39" t="s">
        <v>2652</v>
      </c>
      <c r="E7996" s="110">
        <v>50000</v>
      </c>
      <c r="F7996" s="80" t="s">
        <v>861</v>
      </c>
      <c r="G7996" s="80" t="s">
        <v>1920</v>
      </c>
      <c r="H7996" s="57">
        <v>43790</v>
      </c>
      <c r="I7996" s="57">
        <v>44002</v>
      </c>
      <c r="J7996" s="36">
        <f t="shared" si="270"/>
        <v>213</v>
      </c>
      <c r="K7996" s="62">
        <v>4.75</v>
      </c>
      <c r="L7996" s="62">
        <v>4.75</v>
      </c>
      <c r="M7996" s="38">
        <f t="shared" si="271"/>
        <v>1405.20833333333</v>
      </c>
      <c r="N7996" s="80" t="s">
        <v>18746</v>
      </c>
      <c r="O7996" s="111" t="s">
        <v>18350</v>
      </c>
    </row>
    <row r="7997" s="10" customFormat="1" ht="21" customHeight="1" spans="1:15">
      <c r="A7997" s="27">
        <v>7994</v>
      </c>
      <c r="B7997" s="109" t="s">
        <v>18747</v>
      </c>
      <c r="C7997" s="109" t="s">
        <v>18400</v>
      </c>
      <c r="D7997" s="39" t="s">
        <v>2652</v>
      </c>
      <c r="E7997" s="110">
        <v>50000</v>
      </c>
      <c r="F7997" s="80" t="s">
        <v>18748</v>
      </c>
      <c r="G7997" s="80" t="s">
        <v>2395</v>
      </c>
      <c r="H7997" s="57">
        <v>43790</v>
      </c>
      <c r="I7997" s="57">
        <v>44002</v>
      </c>
      <c r="J7997" s="36">
        <f t="shared" si="270"/>
        <v>213</v>
      </c>
      <c r="K7997" s="62">
        <v>4.75</v>
      </c>
      <c r="L7997" s="62">
        <v>4.75</v>
      </c>
      <c r="M7997" s="38">
        <f t="shared" si="271"/>
        <v>1405.20833333333</v>
      </c>
      <c r="N7997" s="80" t="s">
        <v>18749</v>
      </c>
      <c r="O7997" s="111" t="s">
        <v>18350</v>
      </c>
    </row>
    <row r="7998" s="10" customFormat="1" ht="21" customHeight="1" spans="1:15">
      <c r="A7998" s="27">
        <v>7995</v>
      </c>
      <c r="B7998" s="109" t="s">
        <v>18750</v>
      </c>
      <c r="C7998" s="109" t="s">
        <v>18409</v>
      </c>
      <c r="D7998" s="39" t="s">
        <v>2652</v>
      </c>
      <c r="E7998" s="110">
        <v>50000</v>
      </c>
      <c r="F7998" s="80" t="s">
        <v>1944</v>
      </c>
      <c r="G7998" s="80" t="s">
        <v>1114</v>
      </c>
      <c r="H7998" s="57">
        <v>43790</v>
      </c>
      <c r="I7998" s="57">
        <v>44002</v>
      </c>
      <c r="J7998" s="36">
        <f t="shared" si="270"/>
        <v>213</v>
      </c>
      <c r="K7998" s="62">
        <v>4.75</v>
      </c>
      <c r="L7998" s="62">
        <v>4.75</v>
      </c>
      <c r="M7998" s="38">
        <f t="shared" si="271"/>
        <v>1405.20833333333</v>
      </c>
      <c r="N7998" s="80" t="s">
        <v>18751</v>
      </c>
      <c r="O7998" s="111" t="s">
        <v>18350</v>
      </c>
    </row>
    <row r="7999" s="10" customFormat="1" ht="21" customHeight="1" spans="1:15">
      <c r="A7999" s="27">
        <v>7996</v>
      </c>
      <c r="B7999" s="109" t="s">
        <v>18752</v>
      </c>
      <c r="C7999" s="109" t="s">
        <v>18612</v>
      </c>
      <c r="D7999" s="39" t="s">
        <v>2652</v>
      </c>
      <c r="E7999" s="110">
        <v>50000</v>
      </c>
      <c r="F7999" s="80" t="s">
        <v>891</v>
      </c>
      <c r="G7999" s="80" t="s">
        <v>892</v>
      </c>
      <c r="H7999" s="57">
        <v>43790</v>
      </c>
      <c r="I7999" s="57">
        <v>44002</v>
      </c>
      <c r="J7999" s="36">
        <f t="shared" si="270"/>
        <v>213</v>
      </c>
      <c r="K7999" s="62">
        <v>4.75</v>
      </c>
      <c r="L7999" s="62">
        <v>4.75</v>
      </c>
      <c r="M7999" s="38">
        <f t="shared" si="271"/>
        <v>1405.20833333333</v>
      </c>
      <c r="N7999" s="80" t="s">
        <v>18753</v>
      </c>
      <c r="O7999" s="111" t="s">
        <v>18350</v>
      </c>
    </row>
    <row r="8000" s="10" customFormat="1" ht="21" customHeight="1" spans="1:15">
      <c r="A8000" s="27">
        <v>7997</v>
      </c>
      <c r="B8000" s="109" t="s">
        <v>18754</v>
      </c>
      <c r="C8000" s="109" t="s">
        <v>18393</v>
      </c>
      <c r="D8000" s="39" t="s">
        <v>2652</v>
      </c>
      <c r="E8000" s="110">
        <v>40000</v>
      </c>
      <c r="F8000" s="80" t="s">
        <v>4486</v>
      </c>
      <c r="G8000" s="80" t="s">
        <v>1119</v>
      </c>
      <c r="H8000" s="57">
        <v>43790</v>
      </c>
      <c r="I8000" s="57">
        <v>44002</v>
      </c>
      <c r="J8000" s="36">
        <f t="shared" si="270"/>
        <v>213</v>
      </c>
      <c r="K8000" s="62">
        <v>4.75</v>
      </c>
      <c r="L8000" s="62">
        <v>4.75</v>
      </c>
      <c r="M8000" s="38">
        <f t="shared" si="271"/>
        <v>1124.16666666667</v>
      </c>
      <c r="N8000" s="80" t="s">
        <v>18755</v>
      </c>
      <c r="O8000" s="111" t="s">
        <v>18350</v>
      </c>
    </row>
    <row r="8001" s="10" customFormat="1" ht="21" customHeight="1" spans="1:15">
      <c r="A8001" s="27">
        <v>7998</v>
      </c>
      <c r="B8001" s="109" t="s">
        <v>18756</v>
      </c>
      <c r="C8001" s="109" t="s">
        <v>18387</v>
      </c>
      <c r="D8001" s="39" t="s">
        <v>2652</v>
      </c>
      <c r="E8001" s="110">
        <v>50000</v>
      </c>
      <c r="F8001" s="80" t="s">
        <v>4486</v>
      </c>
      <c r="G8001" s="80" t="s">
        <v>1119</v>
      </c>
      <c r="H8001" s="57">
        <v>43790</v>
      </c>
      <c r="I8001" s="57">
        <v>44002</v>
      </c>
      <c r="J8001" s="36">
        <f t="shared" si="270"/>
        <v>213</v>
      </c>
      <c r="K8001" s="62">
        <v>4.75</v>
      </c>
      <c r="L8001" s="62">
        <v>4.75</v>
      </c>
      <c r="M8001" s="38">
        <f t="shared" si="271"/>
        <v>1405.20833333333</v>
      </c>
      <c r="N8001" s="80" t="s">
        <v>18757</v>
      </c>
      <c r="O8001" s="111" t="s">
        <v>18350</v>
      </c>
    </row>
    <row r="8002" s="10" customFormat="1" ht="21" customHeight="1" spans="1:15">
      <c r="A8002" s="27">
        <v>7999</v>
      </c>
      <c r="B8002" s="109" t="s">
        <v>18758</v>
      </c>
      <c r="C8002" s="109" t="s">
        <v>18406</v>
      </c>
      <c r="D8002" s="39" t="s">
        <v>2652</v>
      </c>
      <c r="E8002" s="110">
        <v>50000</v>
      </c>
      <c r="F8002" s="80" t="s">
        <v>917</v>
      </c>
      <c r="G8002" s="80" t="s">
        <v>918</v>
      </c>
      <c r="H8002" s="57">
        <v>43790</v>
      </c>
      <c r="I8002" s="57">
        <v>44002</v>
      </c>
      <c r="J8002" s="36">
        <f t="shared" si="270"/>
        <v>213</v>
      </c>
      <c r="K8002" s="62">
        <v>4.75</v>
      </c>
      <c r="L8002" s="62">
        <v>4.75</v>
      </c>
      <c r="M8002" s="38">
        <f t="shared" si="271"/>
        <v>1405.20833333333</v>
      </c>
      <c r="N8002" s="80" t="s">
        <v>18759</v>
      </c>
      <c r="O8002" s="111" t="s">
        <v>18350</v>
      </c>
    </row>
    <row r="8003" s="10" customFormat="1" ht="21" customHeight="1" spans="1:15">
      <c r="A8003" s="27">
        <v>8000</v>
      </c>
      <c r="B8003" s="109" t="s">
        <v>18760</v>
      </c>
      <c r="C8003" s="109" t="s">
        <v>18488</v>
      </c>
      <c r="D8003" s="39" t="s">
        <v>2652</v>
      </c>
      <c r="E8003" s="110">
        <v>40000</v>
      </c>
      <c r="F8003" s="80" t="s">
        <v>7332</v>
      </c>
      <c r="G8003" s="80" t="s">
        <v>7333</v>
      </c>
      <c r="H8003" s="57">
        <v>43790</v>
      </c>
      <c r="I8003" s="57">
        <v>44002</v>
      </c>
      <c r="J8003" s="36">
        <f t="shared" si="270"/>
        <v>213</v>
      </c>
      <c r="K8003" s="62">
        <v>4.75</v>
      </c>
      <c r="L8003" s="62">
        <v>4.75</v>
      </c>
      <c r="M8003" s="38">
        <f t="shared" si="271"/>
        <v>1124.16666666667</v>
      </c>
      <c r="N8003" s="80" t="s">
        <v>18761</v>
      </c>
      <c r="O8003" s="111" t="s">
        <v>18350</v>
      </c>
    </row>
    <row r="8004" s="10" customFormat="1" ht="21" customHeight="1" spans="1:15">
      <c r="A8004" s="27">
        <v>8001</v>
      </c>
      <c r="B8004" s="109" t="s">
        <v>18762</v>
      </c>
      <c r="C8004" s="109" t="s">
        <v>18438</v>
      </c>
      <c r="D8004" s="39" t="s">
        <v>2652</v>
      </c>
      <c r="E8004" s="110">
        <v>50000</v>
      </c>
      <c r="F8004" s="80" t="s">
        <v>1026</v>
      </c>
      <c r="G8004" s="80" t="s">
        <v>18763</v>
      </c>
      <c r="H8004" s="57">
        <v>43790</v>
      </c>
      <c r="I8004" s="57">
        <v>44002</v>
      </c>
      <c r="J8004" s="36">
        <f t="shared" ref="J8004:J8067" si="272">I8004-H8004+1</f>
        <v>213</v>
      </c>
      <c r="K8004" s="62">
        <v>4.75</v>
      </c>
      <c r="L8004" s="62">
        <v>4.75</v>
      </c>
      <c r="M8004" s="38">
        <f t="shared" ref="M8004:M8067" si="273">E8004*J8004*L8004/12/30/100</f>
        <v>1405.20833333333</v>
      </c>
      <c r="N8004" s="80" t="s">
        <v>18764</v>
      </c>
      <c r="O8004" s="111" t="s">
        <v>18350</v>
      </c>
    </row>
    <row r="8005" s="10" customFormat="1" ht="21" customHeight="1" spans="1:15">
      <c r="A8005" s="27">
        <v>8002</v>
      </c>
      <c r="B8005" s="109" t="s">
        <v>18765</v>
      </c>
      <c r="C8005" s="109" t="s">
        <v>18406</v>
      </c>
      <c r="D8005" s="39" t="s">
        <v>2652</v>
      </c>
      <c r="E8005" s="110">
        <v>50000</v>
      </c>
      <c r="F8005" s="80" t="s">
        <v>2296</v>
      </c>
      <c r="G8005" s="80" t="s">
        <v>2297</v>
      </c>
      <c r="H8005" s="57">
        <v>43790</v>
      </c>
      <c r="I8005" s="57">
        <v>44002</v>
      </c>
      <c r="J8005" s="36">
        <f t="shared" si="272"/>
        <v>213</v>
      </c>
      <c r="K8005" s="62">
        <v>4.75</v>
      </c>
      <c r="L8005" s="62">
        <v>4.75</v>
      </c>
      <c r="M8005" s="38">
        <f t="shared" si="273"/>
        <v>1405.20833333333</v>
      </c>
      <c r="N8005" s="80" t="s">
        <v>18766</v>
      </c>
      <c r="O8005" s="111" t="s">
        <v>18350</v>
      </c>
    </row>
    <row r="8006" s="10" customFormat="1" ht="21" customHeight="1" spans="1:15">
      <c r="A8006" s="27">
        <v>8003</v>
      </c>
      <c r="B8006" s="109" t="s">
        <v>18767</v>
      </c>
      <c r="C8006" s="109" t="s">
        <v>18370</v>
      </c>
      <c r="D8006" s="39" t="s">
        <v>2652</v>
      </c>
      <c r="E8006" s="110">
        <v>30000</v>
      </c>
      <c r="F8006" s="80" t="s">
        <v>4589</v>
      </c>
      <c r="G8006" s="80" t="s">
        <v>4590</v>
      </c>
      <c r="H8006" s="57">
        <v>43790</v>
      </c>
      <c r="I8006" s="57">
        <v>44002</v>
      </c>
      <c r="J8006" s="36">
        <f t="shared" si="272"/>
        <v>213</v>
      </c>
      <c r="K8006" s="62">
        <v>4.75</v>
      </c>
      <c r="L8006" s="62">
        <v>4.75</v>
      </c>
      <c r="M8006" s="38">
        <f t="shared" si="273"/>
        <v>843.125</v>
      </c>
      <c r="N8006" s="80" t="s">
        <v>18768</v>
      </c>
      <c r="O8006" s="111" t="s">
        <v>18350</v>
      </c>
    </row>
    <row r="8007" s="10" customFormat="1" ht="21" customHeight="1" spans="1:15">
      <c r="A8007" s="27">
        <v>8004</v>
      </c>
      <c r="B8007" s="109" t="s">
        <v>18769</v>
      </c>
      <c r="C8007" s="109" t="s">
        <v>18384</v>
      </c>
      <c r="D8007" s="39" t="s">
        <v>2652</v>
      </c>
      <c r="E8007" s="110">
        <v>20000</v>
      </c>
      <c r="F8007" s="80" t="s">
        <v>18770</v>
      </c>
      <c r="G8007" s="80" t="s">
        <v>18771</v>
      </c>
      <c r="H8007" s="57">
        <v>43790</v>
      </c>
      <c r="I8007" s="57">
        <v>44002</v>
      </c>
      <c r="J8007" s="36">
        <f t="shared" si="272"/>
        <v>213</v>
      </c>
      <c r="K8007" s="62">
        <v>4.75</v>
      </c>
      <c r="L8007" s="62">
        <v>4.75</v>
      </c>
      <c r="M8007" s="38">
        <f t="shared" si="273"/>
        <v>562.083333333333</v>
      </c>
      <c r="N8007" s="80" t="s">
        <v>18772</v>
      </c>
      <c r="O8007" s="111" t="s">
        <v>18350</v>
      </c>
    </row>
    <row r="8008" s="10" customFormat="1" ht="21" customHeight="1" spans="1:15">
      <c r="A8008" s="27">
        <v>8005</v>
      </c>
      <c r="B8008" s="109" t="s">
        <v>18773</v>
      </c>
      <c r="C8008" s="109" t="s">
        <v>18433</v>
      </c>
      <c r="D8008" s="39" t="s">
        <v>2652</v>
      </c>
      <c r="E8008" s="110">
        <v>20000</v>
      </c>
      <c r="F8008" s="80" t="s">
        <v>18774</v>
      </c>
      <c r="G8008" s="80" t="s">
        <v>18775</v>
      </c>
      <c r="H8008" s="57">
        <v>43790</v>
      </c>
      <c r="I8008" s="57">
        <v>44002</v>
      </c>
      <c r="J8008" s="36">
        <f t="shared" si="272"/>
        <v>213</v>
      </c>
      <c r="K8008" s="62">
        <v>4.75</v>
      </c>
      <c r="L8008" s="62">
        <v>4.75</v>
      </c>
      <c r="M8008" s="38">
        <f t="shared" si="273"/>
        <v>562.083333333333</v>
      </c>
      <c r="N8008" s="80" t="s">
        <v>18776</v>
      </c>
      <c r="O8008" s="111" t="s">
        <v>18350</v>
      </c>
    </row>
    <row r="8009" s="10" customFormat="1" ht="21" customHeight="1" spans="1:15">
      <c r="A8009" s="27">
        <v>8006</v>
      </c>
      <c r="B8009" s="109" t="s">
        <v>18777</v>
      </c>
      <c r="C8009" s="109" t="s">
        <v>18433</v>
      </c>
      <c r="D8009" s="39" t="s">
        <v>2652</v>
      </c>
      <c r="E8009" s="110">
        <v>20000</v>
      </c>
      <c r="F8009" s="80" t="s">
        <v>18774</v>
      </c>
      <c r="G8009" s="80" t="s">
        <v>18775</v>
      </c>
      <c r="H8009" s="57">
        <v>43790</v>
      </c>
      <c r="I8009" s="57">
        <v>44002</v>
      </c>
      <c r="J8009" s="36">
        <f t="shared" si="272"/>
        <v>213</v>
      </c>
      <c r="K8009" s="62">
        <v>4.75</v>
      </c>
      <c r="L8009" s="62">
        <v>4.75</v>
      </c>
      <c r="M8009" s="38">
        <f t="shared" si="273"/>
        <v>562.083333333333</v>
      </c>
      <c r="N8009" s="80" t="s">
        <v>18778</v>
      </c>
      <c r="O8009" s="111" t="s">
        <v>18350</v>
      </c>
    </row>
    <row r="8010" s="10" customFormat="1" ht="21" customHeight="1" spans="1:15">
      <c r="A8010" s="27">
        <v>8007</v>
      </c>
      <c r="B8010" s="109" t="s">
        <v>18779</v>
      </c>
      <c r="C8010" s="109" t="s">
        <v>18358</v>
      </c>
      <c r="D8010" s="39" t="s">
        <v>2652</v>
      </c>
      <c r="E8010" s="110">
        <v>20000</v>
      </c>
      <c r="F8010" s="80" t="s">
        <v>10895</v>
      </c>
      <c r="G8010" s="80" t="s">
        <v>10896</v>
      </c>
      <c r="H8010" s="57">
        <v>43790</v>
      </c>
      <c r="I8010" s="57">
        <v>44002</v>
      </c>
      <c r="J8010" s="36">
        <f t="shared" si="272"/>
        <v>213</v>
      </c>
      <c r="K8010" s="62">
        <v>4.75</v>
      </c>
      <c r="L8010" s="62">
        <v>4.75</v>
      </c>
      <c r="M8010" s="38">
        <f t="shared" si="273"/>
        <v>562.083333333333</v>
      </c>
      <c r="N8010" s="80" t="s">
        <v>18780</v>
      </c>
      <c r="O8010" s="111" t="s">
        <v>18350</v>
      </c>
    </row>
    <row r="8011" s="10" customFormat="1" ht="21" customHeight="1" spans="1:15">
      <c r="A8011" s="27">
        <v>8008</v>
      </c>
      <c r="B8011" s="109" t="s">
        <v>18781</v>
      </c>
      <c r="C8011" s="109" t="s">
        <v>18358</v>
      </c>
      <c r="D8011" s="39" t="s">
        <v>2652</v>
      </c>
      <c r="E8011" s="110">
        <v>30000</v>
      </c>
      <c r="F8011" s="80" t="s">
        <v>10895</v>
      </c>
      <c r="G8011" s="80" t="s">
        <v>10896</v>
      </c>
      <c r="H8011" s="57">
        <v>43790</v>
      </c>
      <c r="I8011" s="57">
        <v>44002</v>
      </c>
      <c r="J8011" s="36">
        <f t="shared" si="272"/>
        <v>213</v>
      </c>
      <c r="K8011" s="62">
        <v>4.75</v>
      </c>
      <c r="L8011" s="62">
        <v>4.75</v>
      </c>
      <c r="M8011" s="38">
        <f t="shared" si="273"/>
        <v>843.125</v>
      </c>
      <c r="N8011" s="80" t="s">
        <v>18782</v>
      </c>
      <c r="O8011" s="111" t="s">
        <v>18350</v>
      </c>
    </row>
    <row r="8012" s="10" customFormat="1" ht="21" customHeight="1" spans="1:15">
      <c r="A8012" s="27">
        <v>8009</v>
      </c>
      <c r="B8012" s="109" t="s">
        <v>18783</v>
      </c>
      <c r="C8012" s="109" t="s">
        <v>18433</v>
      </c>
      <c r="D8012" s="39" t="s">
        <v>2652</v>
      </c>
      <c r="E8012" s="110">
        <v>20000</v>
      </c>
      <c r="F8012" s="80" t="s">
        <v>2339</v>
      </c>
      <c r="G8012" s="80" t="s">
        <v>2340</v>
      </c>
      <c r="H8012" s="57">
        <v>43790</v>
      </c>
      <c r="I8012" s="57">
        <v>44002</v>
      </c>
      <c r="J8012" s="36">
        <f t="shared" si="272"/>
        <v>213</v>
      </c>
      <c r="K8012" s="62">
        <v>4.75</v>
      </c>
      <c r="L8012" s="62">
        <v>4.75</v>
      </c>
      <c r="M8012" s="38">
        <f t="shared" si="273"/>
        <v>562.083333333333</v>
      </c>
      <c r="N8012" s="80" t="s">
        <v>18784</v>
      </c>
      <c r="O8012" s="111" t="s">
        <v>18350</v>
      </c>
    </row>
    <row r="8013" s="10" customFormat="1" ht="21" customHeight="1" spans="1:15">
      <c r="A8013" s="27">
        <v>8010</v>
      </c>
      <c r="B8013" s="109" t="s">
        <v>18785</v>
      </c>
      <c r="C8013" s="109" t="s">
        <v>18358</v>
      </c>
      <c r="D8013" s="39" t="s">
        <v>2652</v>
      </c>
      <c r="E8013" s="110">
        <v>20000</v>
      </c>
      <c r="F8013" s="80" t="s">
        <v>9583</v>
      </c>
      <c r="G8013" s="80" t="s">
        <v>9584</v>
      </c>
      <c r="H8013" s="57">
        <v>43790</v>
      </c>
      <c r="I8013" s="57">
        <v>44002</v>
      </c>
      <c r="J8013" s="36">
        <f t="shared" si="272"/>
        <v>213</v>
      </c>
      <c r="K8013" s="62">
        <v>4.75</v>
      </c>
      <c r="L8013" s="62">
        <v>4.75</v>
      </c>
      <c r="M8013" s="38">
        <f t="shared" si="273"/>
        <v>562.083333333333</v>
      </c>
      <c r="N8013" s="80" t="s">
        <v>18786</v>
      </c>
      <c r="O8013" s="111" t="s">
        <v>18350</v>
      </c>
    </row>
    <row r="8014" s="10" customFormat="1" ht="21" customHeight="1" spans="1:15">
      <c r="A8014" s="27">
        <v>8011</v>
      </c>
      <c r="B8014" s="109" t="s">
        <v>18787</v>
      </c>
      <c r="C8014" s="109" t="s">
        <v>18370</v>
      </c>
      <c r="D8014" s="39" t="s">
        <v>2652</v>
      </c>
      <c r="E8014" s="110">
        <v>20000</v>
      </c>
      <c r="F8014" s="80" t="s">
        <v>6405</v>
      </c>
      <c r="G8014" s="80" t="s">
        <v>2356</v>
      </c>
      <c r="H8014" s="57">
        <v>43790</v>
      </c>
      <c r="I8014" s="57">
        <v>44002</v>
      </c>
      <c r="J8014" s="36">
        <f t="shared" si="272"/>
        <v>213</v>
      </c>
      <c r="K8014" s="62">
        <v>4.75</v>
      </c>
      <c r="L8014" s="62">
        <v>4.75</v>
      </c>
      <c r="M8014" s="38">
        <f t="shared" si="273"/>
        <v>562.083333333333</v>
      </c>
      <c r="N8014" s="80" t="s">
        <v>18788</v>
      </c>
      <c r="O8014" s="111" t="s">
        <v>18350</v>
      </c>
    </row>
    <row r="8015" s="10" customFormat="1" ht="21" customHeight="1" spans="1:15">
      <c r="A8015" s="27">
        <v>8012</v>
      </c>
      <c r="B8015" s="109" t="s">
        <v>18789</v>
      </c>
      <c r="C8015" s="109" t="s">
        <v>18647</v>
      </c>
      <c r="D8015" s="39" t="s">
        <v>2652</v>
      </c>
      <c r="E8015" s="110">
        <v>50000</v>
      </c>
      <c r="F8015" s="80" t="s">
        <v>9591</v>
      </c>
      <c r="G8015" s="80" t="s">
        <v>1937</v>
      </c>
      <c r="H8015" s="57">
        <v>43790</v>
      </c>
      <c r="I8015" s="57">
        <v>44002</v>
      </c>
      <c r="J8015" s="36">
        <f t="shared" si="272"/>
        <v>213</v>
      </c>
      <c r="K8015" s="62">
        <v>4.75</v>
      </c>
      <c r="L8015" s="62">
        <v>4.75</v>
      </c>
      <c r="M8015" s="38">
        <f t="shared" si="273"/>
        <v>1405.20833333333</v>
      </c>
      <c r="N8015" s="80" t="s">
        <v>18790</v>
      </c>
      <c r="O8015" s="111" t="s">
        <v>18350</v>
      </c>
    </row>
    <row r="8016" s="10" customFormat="1" ht="21" customHeight="1" spans="1:15">
      <c r="A8016" s="27">
        <v>8013</v>
      </c>
      <c r="B8016" s="109" t="s">
        <v>18791</v>
      </c>
      <c r="C8016" s="109" t="s">
        <v>18355</v>
      </c>
      <c r="D8016" s="39" t="s">
        <v>2652</v>
      </c>
      <c r="E8016" s="110">
        <v>40000</v>
      </c>
      <c r="F8016" s="80" t="s">
        <v>18792</v>
      </c>
      <c r="G8016" s="80" t="s">
        <v>5086</v>
      </c>
      <c r="H8016" s="57">
        <v>43790</v>
      </c>
      <c r="I8016" s="57">
        <v>44002</v>
      </c>
      <c r="J8016" s="36">
        <f t="shared" si="272"/>
        <v>213</v>
      </c>
      <c r="K8016" s="62">
        <v>4.35</v>
      </c>
      <c r="L8016" s="62">
        <v>4.35</v>
      </c>
      <c r="M8016" s="38">
        <f t="shared" si="273"/>
        <v>1029.5</v>
      </c>
      <c r="N8016" s="80" t="s">
        <v>18793</v>
      </c>
      <c r="O8016" s="111" t="s">
        <v>18350</v>
      </c>
    </row>
    <row r="8017" s="10" customFormat="1" ht="21" customHeight="1" spans="1:15">
      <c r="A8017" s="27">
        <v>8014</v>
      </c>
      <c r="B8017" s="109" t="s">
        <v>18794</v>
      </c>
      <c r="C8017" s="109" t="s">
        <v>18795</v>
      </c>
      <c r="D8017" s="39" t="s">
        <v>2652</v>
      </c>
      <c r="E8017" s="110">
        <v>50000</v>
      </c>
      <c r="F8017" s="80" t="s">
        <v>4643</v>
      </c>
      <c r="G8017" s="80" t="s">
        <v>1540</v>
      </c>
      <c r="H8017" s="57">
        <v>43790</v>
      </c>
      <c r="I8017" s="57">
        <v>44002</v>
      </c>
      <c r="J8017" s="36">
        <f t="shared" si="272"/>
        <v>213</v>
      </c>
      <c r="K8017" s="62">
        <v>4.35</v>
      </c>
      <c r="L8017" s="62">
        <v>4.35</v>
      </c>
      <c r="M8017" s="38">
        <f t="shared" si="273"/>
        <v>1286.875</v>
      </c>
      <c r="N8017" s="80" t="s">
        <v>18796</v>
      </c>
      <c r="O8017" s="111" t="s">
        <v>18350</v>
      </c>
    </row>
    <row r="8018" s="10" customFormat="1" ht="21" customHeight="1" spans="1:15">
      <c r="A8018" s="27">
        <v>8015</v>
      </c>
      <c r="B8018" s="109" t="s">
        <v>18441</v>
      </c>
      <c r="C8018" s="109" t="s">
        <v>18433</v>
      </c>
      <c r="D8018" s="39" t="s">
        <v>2652</v>
      </c>
      <c r="E8018" s="110">
        <v>50000</v>
      </c>
      <c r="F8018" s="80" t="s">
        <v>378</v>
      </c>
      <c r="G8018" s="80" t="s">
        <v>900</v>
      </c>
      <c r="H8018" s="57">
        <v>43916</v>
      </c>
      <c r="I8018" s="57">
        <v>44002</v>
      </c>
      <c r="J8018" s="36">
        <f t="shared" si="272"/>
        <v>87</v>
      </c>
      <c r="K8018" s="62">
        <v>4.35</v>
      </c>
      <c r="L8018" s="62">
        <v>4.35</v>
      </c>
      <c r="M8018" s="38">
        <f t="shared" si="273"/>
        <v>525.625</v>
      </c>
      <c r="N8018" s="80" t="s">
        <v>18797</v>
      </c>
      <c r="O8018" s="111" t="s">
        <v>18350</v>
      </c>
    </row>
    <row r="8019" s="10" customFormat="1" ht="21" customHeight="1" spans="1:15">
      <c r="A8019" s="27">
        <v>8016</v>
      </c>
      <c r="B8019" s="109" t="s">
        <v>18568</v>
      </c>
      <c r="C8019" s="109" t="s">
        <v>18384</v>
      </c>
      <c r="D8019" s="39" t="s">
        <v>2652</v>
      </c>
      <c r="E8019" s="110">
        <v>50000</v>
      </c>
      <c r="F8019" s="80" t="s">
        <v>4144</v>
      </c>
      <c r="G8019" s="80" t="s">
        <v>1106</v>
      </c>
      <c r="H8019" s="57">
        <v>43941</v>
      </c>
      <c r="I8019" s="57">
        <v>44002</v>
      </c>
      <c r="J8019" s="36">
        <f t="shared" si="272"/>
        <v>62</v>
      </c>
      <c r="K8019" s="62">
        <v>4.35</v>
      </c>
      <c r="L8019" s="62">
        <v>4.35</v>
      </c>
      <c r="M8019" s="38">
        <f t="shared" si="273"/>
        <v>374.583333333333</v>
      </c>
      <c r="N8019" s="80" t="s">
        <v>18798</v>
      </c>
      <c r="O8019" s="111" t="s">
        <v>18350</v>
      </c>
    </row>
    <row r="8020" s="10" customFormat="1" ht="21" customHeight="1" spans="1:15">
      <c r="A8020" s="27">
        <v>8017</v>
      </c>
      <c r="B8020" s="39" t="s">
        <v>18799</v>
      </c>
      <c r="C8020" s="39" t="s">
        <v>18800</v>
      </c>
      <c r="D8020" s="39" t="s">
        <v>9742</v>
      </c>
      <c r="E8020" s="92">
        <v>50000</v>
      </c>
      <c r="F8020" s="50">
        <v>42705</v>
      </c>
      <c r="G8020" s="50">
        <v>43799</v>
      </c>
      <c r="H8020" s="93">
        <v>43790</v>
      </c>
      <c r="I8020" s="93">
        <v>43794</v>
      </c>
      <c r="J8020" s="36">
        <f t="shared" si="272"/>
        <v>5</v>
      </c>
      <c r="K8020" s="46">
        <v>4.75</v>
      </c>
      <c r="L8020" s="46">
        <v>4.75</v>
      </c>
      <c r="M8020" s="38">
        <f t="shared" si="273"/>
        <v>32.9861111111111</v>
      </c>
      <c r="N8020" s="56" t="s">
        <v>18801</v>
      </c>
      <c r="O8020" s="118" t="s">
        <v>18802</v>
      </c>
    </row>
    <row r="8021" s="10" customFormat="1" ht="21" customHeight="1" spans="1:15">
      <c r="A8021" s="27">
        <v>8018</v>
      </c>
      <c r="B8021" s="39" t="s">
        <v>18803</v>
      </c>
      <c r="C8021" s="39" t="s">
        <v>18804</v>
      </c>
      <c r="D8021" s="39" t="s">
        <v>9742</v>
      </c>
      <c r="E8021" s="92">
        <v>30000</v>
      </c>
      <c r="F8021" s="50">
        <v>42705</v>
      </c>
      <c r="G8021" s="50">
        <v>43799</v>
      </c>
      <c r="H8021" s="93">
        <v>43790</v>
      </c>
      <c r="I8021" s="93">
        <v>43799</v>
      </c>
      <c r="J8021" s="36">
        <f t="shared" si="272"/>
        <v>10</v>
      </c>
      <c r="K8021" s="46">
        <v>4.75</v>
      </c>
      <c r="L8021" s="46">
        <v>4.75</v>
      </c>
      <c r="M8021" s="38">
        <f t="shared" si="273"/>
        <v>39.5833333333333</v>
      </c>
      <c r="N8021" s="56" t="s">
        <v>18805</v>
      </c>
      <c r="O8021" s="118" t="s">
        <v>18802</v>
      </c>
    </row>
    <row r="8022" s="10" customFormat="1" ht="21" customHeight="1" spans="1:15">
      <c r="A8022" s="27">
        <v>8019</v>
      </c>
      <c r="B8022" s="39" t="s">
        <v>18806</v>
      </c>
      <c r="C8022" s="39" t="s">
        <v>18807</v>
      </c>
      <c r="D8022" s="39" t="s">
        <v>9742</v>
      </c>
      <c r="E8022" s="92">
        <v>50000</v>
      </c>
      <c r="F8022" s="50">
        <v>42708</v>
      </c>
      <c r="G8022" s="50">
        <v>43802</v>
      </c>
      <c r="H8022" s="93">
        <v>43790</v>
      </c>
      <c r="I8022" s="93">
        <v>43802</v>
      </c>
      <c r="J8022" s="36">
        <f t="shared" si="272"/>
        <v>13</v>
      </c>
      <c r="K8022" s="46">
        <v>4.75</v>
      </c>
      <c r="L8022" s="46">
        <v>4.75</v>
      </c>
      <c r="M8022" s="38">
        <f t="shared" si="273"/>
        <v>85.7638888888889</v>
      </c>
      <c r="N8022" s="56" t="s">
        <v>18808</v>
      </c>
      <c r="O8022" s="118" t="s">
        <v>18802</v>
      </c>
    </row>
    <row r="8023" s="10" customFormat="1" ht="21" customHeight="1" spans="1:15">
      <c r="A8023" s="27">
        <v>8020</v>
      </c>
      <c r="B8023" s="39" t="s">
        <v>18809</v>
      </c>
      <c r="C8023" s="39" t="s">
        <v>18810</v>
      </c>
      <c r="D8023" s="39" t="s">
        <v>9818</v>
      </c>
      <c r="E8023" s="92">
        <v>50000</v>
      </c>
      <c r="F8023" s="50">
        <v>42711</v>
      </c>
      <c r="G8023" s="50">
        <v>43805</v>
      </c>
      <c r="H8023" s="93">
        <v>43790</v>
      </c>
      <c r="I8023" s="93">
        <v>43802</v>
      </c>
      <c r="J8023" s="36">
        <f t="shared" si="272"/>
        <v>13</v>
      </c>
      <c r="K8023" s="46">
        <v>4.75</v>
      </c>
      <c r="L8023" s="46">
        <v>4.75</v>
      </c>
      <c r="M8023" s="38">
        <f t="shared" si="273"/>
        <v>85.7638888888889</v>
      </c>
      <c r="N8023" s="56" t="s">
        <v>18811</v>
      </c>
      <c r="O8023" s="118" t="s">
        <v>18802</v>
      </c>
    </row>
    <row r="8024" s="10" customFormat="1" ht="21" customHeight="1" spans="1:15">
      <c r="A8024" s="27">
        <v>8021</v>
      </c>
      <c r="B8024" s="39" t="s">
        <v>18809</v>
      </c>
      <c r="C8024" s="39" t="s">
        <v>18810</v>
      </c>
      <c r="D8024" s="39" t="s">
        <v>9818</v>
      </c>
      <c r="E8024" s="92">
        <v>20000</v>
      </c>
      <c r="F8024" s="50">
        <v>42711</v>
      </c>
      <c r="G8024" s="50">
        <v>43805</v>
      </c>
      <c r="H8024" s="93">
        <v>43790</v>
      </c>
      <c r="I8024" s="93">
        <v>43805</v>
      </c>
      <c r="J8024" s="36">
        <f t="shared" si="272"/>
        <v>16</v>
      </c>
      <c r="K8024" s="46">
        <v>4.75</v>
      </c>
      <c r="L8024" s="46">
        <v>4.75</v>
      </c>
      <c r="M8024" s="38">
        <f t="shared" si="273"/>
        <v>42.2222222222222</v>
      </c>
      <c r="N8024" s="56" t="s">
        <v>18811</v>
      </c>
      <c r="O8024" s="118" t="s">
        <v>18802</v>
      </c>
    </row>
    <row r="8025" s="10" customFormat="1" ht="21" customHeight="1" spans="1:15">
      <c r="A8025" s="27">
        <v>8022</v>
      </c>
      <c r="B8025" s="39" t="s">
        <v>18812</v>
      </c>
      <c r="C8025" s="39" t="s">
        <v>18813</v>
      </c>
      <c r="D8025" s="39" t="s">
        <v>18814</v>
      </c>
      <c r="E8025" s="92">
        <v>20000</v>
      </c>
      <c r="F8025" s="50">
        <v>42712</v>
      </c>
      <c r="G8025" s="50">
        <v>43806</v>
      </c>
      <c r="H8025" s="93">
        <v>43790</v>
      </c>
      <c r="I8025" s="93">
        <v>43804</v>
      </c>
      <c r="J8025" s="36">
        <f t="shared" si="272"/>
        <v>15</v>
      </c>
      <c r="K8025" s="46">
        <v>4.75</v>
      </c>
      <c r="L8025" s="46">
        <v>4.75</v>
      </c>
      <c r="M8025" s="38">
        <f t="shared" si="273"/>
        <v>39.5833333333333</v>
      </c>
      <c r="N8025" s="56" t="s">
        <v>18815</v>
      </c>
      <c r="O8025" s="118" t="s">
        <v>18802</v>
      </c>
    </row>
    <row r="8026" s="10" customFormat="1" ht="21" customHeight="1" spans="1:15">
      <c r="A8026" s="27">
        <v>8023</v>
      </c>
      <c r="B8026" s="39" t="s">
        <v>18816</v>
      </c>
      <c r="C8026" s="39" t="s">
        <v>18817</v>
      </c>
      <c r="D8026" s="39" t="s">
        <v>9742</v>
      </c>
      <c r="E8026" s="92">
        <v>50000</v>
      </c>
      <c r="F8026" s="50">
        <v>42731</v>
      </c>
      <c r="G8026" s="50">
        <v>43825</v>
      </c>
      <c r="H8026" s="93">
        <v>43790</v>
      </c>
      <c r="I8026" s="93">
        <v>43823</v>
      </c>
      <c r="J8026" s="36">
        <f t="shared" si="272"/>
        <v>34</v>
      </c>
      <c r="K8026" s="46">
        <v>4.75</v>
      </c>
      <c r="L8026" s="46">
        <v>4.75</v>
      </c>
      <c r="M8026" s="38">
        <f t="shared" si="273"/>
        <v>224.305555555556</v>
      </c>
      <c r="N8026" s="56" t="s">
        <v>18818</v>
      </c>
      <c r="O8026" s="118" t="s">
        <v>18802</v>
      </c>
    </row>
    <row r="8027" s="10" customFormat="1" ht="21" customHeight="1" spans="1:15">
      <c r="A8027" s="27">
        <v>8024</v>
      </c>
      <c r="B8027" s="39" t="s">
        <v>18819</v>
      </c>
      <c r="C8027" s="39" t="s">
        <v>18820</v>
      </c>
      <c r="D8027" s="39" t="s">
        <v>9742</v>
      </c>
      <c r="E8027" s="92">
        <v>50000</v>
      </c>
      <c r="F8027" s="50">
        <v>42751</v>
      </c>
      <c r="G8027" s="50">
        <v>43845</v>
      </c>
      <c r="H8027" s="93">
        <v>43790</v>
      </c>
      <c r="I8027" s="93">
        <v>43844</v>
      </c>
      <c r="J8027" s="36">
        <f t="shared" si="272"/>
        <v>55</v>
      </c>
      <c r="K8027" s="46">
        <v>4.75</v>
      </c>
      <c r="L8027" s="46">
        <v>4.75</v>
      </c>
      <c r="M8027" s="38">
        <f t="shared" si="273"/>
        <v>362.847222222222</v>
      </c>
      <c r="N8027" s="56" t="s">
        <v>18821</v>
      </c>
      <c r="O8027" s="118" t="s">
        <v>18802</v>
      </c>
    </row>
    <row r="8028" s="10" customFormat="1" ht="21" customHeight="1" spans="1:15">
      <c r="A8028" s="27">
        <v>8025</v>
      </c>
      <c r="B8028" s="39" t="s">
        <v>18822</v>
      </c>
      <c r="C8028" s="39" t="s">
        <v>18813</v>
      </c>
      <c r="D8028" s="39" t="s">
        <v>18823</v>
      </c>
      <c r="E8028" s="92">
        <v>50000</v>
      </c>
      <c r="F8028" s="50">
        <v>42752</v>
      </c>
      <c r="G8028" s="50">
        <v>43846</v>
      </c>
      <c r="H8028" s="93">
        <v>43790</v>
      </c>
      <c r="I8028" s="93">
        <v>43846</v>
      </c>
      <c r="J8028" s="36">
        <f t="shared" si="272"/>
        <v>57</v>
      </c>
      <c r="K8028" s="46">
        <v>4.75</v>
      </c>
      <c r="L8028" s="46">
        <v>4.75</v>
      </c>
      <c r="M8028" s="38">
        <f t="shared" si="273"/>
        <v>376.041666666667</v>
      </c>
      <c r="N8028" s="56" t="s">
        <v>18824</v>
      </c>
      <c r="O8028" s="118" t="s">
        <v>18802</v>
      </c>
    </row>
    <row r="8029" s="10" customFormat="1" ht="21" customHeight="1" spans="1:15">
      <c r="A8029" s="27">
        <v>8026</v>
      </c>
      <c r="B8029" s="39" t="s">
        <v>18825</v>
      </c>
      <c r="C8029" s="39" t="s">
        <v>18826</v>
      </c>
      <c r="D8029" s="39" t="s">
        <v>18827</v>
      </c>
      <c r="E8029" s="92">
        <v>50000</v>
      </c>
      <c r="F8029" s="50">
        <v>42757</v>
      </c>
      <c r="G8029" s="50">
        <v>43850</v>
      </c>
      <c r="H8029" s="93">
        <v>43790</v>
      </c>
      <c r="I8029" s="93">
        <v>43821</v>
      </c>
      <c r="J8029" s="36">
        <f t="shared" si="272"/>
        <v>32</v>
      </c>
      <c r="K8029" s="46">
        <v>4.75</v>
      </c>
      <c r="L8029" s="46">
        <v>4.75</v>
      </c>
      <c r="M8029" s="38">
        <f t="shared" si="273"/>
        <v>211.111111111111</v>
      </c>
      <c r="N8029" s="56" t="s">
        <v>18828</v>
      </c>
      <c r="O8029" s="118" t="s">
        <v>18802</v>
      </c>
    </row>
    <row r="8030" s="10" customFormat="1" ht="21" customHeight="1" spans="1:15">
      <c r="A8030" s="27">
        <v>8027</v>
      </c>
      <c r="B8030" s="39" t="s">
        <v>18829</v>
      </c>
      <c r="C8030" s="39" t="s">
        <v>18830</v>
      </c>
      <c r="D8030" s="39" t="s">
        <v>9742</v>
      </c>
      <c r="E8030" s="92">
        <v>50000</v>
      </c>
      <c r="F8030" s="50">
        <v>42839</v>
      </c>
      <c r="G8030" s="50">
        <v>43934</v>
      </c>
      <c r="H8030" s="93">
        <v>43790</v>
      </c>
      <c r="I8030" s="93">
        <v>43865</v>
      </c>
      <c r="J8030" s="36">
        <f t="shared" si="272"/>
        <v>76</v>
      </c>
      <c r="K8030" s="46">
        <v>4.75</v>
      </c>
      <c r="L8030" s="46">
        <v>4.75</v>
      </c>
      <c r="M8030" s="38">
        <f t="shared" si="273"/>
        <v>501.388888888889</v>
      </c>
      <c r="N8030" s="56" t="s">
        <v>18831</v>
      </c>
      <c r="O8030" s="118" t="s">
        <v>18802</v>
      </c>
    </row>
    <row r="8031" s="10" customFormat="1" ht="21" customHeight="1" spans="1:15">
      <c r="A8031" s="27">
        <v>8028</v>
      </c>
      <c r="B8031" s="39" t="s">
        <v>18832</v>
      </c>
      <c r="C8031" s="39" t="s">
        <v>18833</v>
      </c>
      <c r="D8031" s="39" t="s">
        <v>9742</v>
      </c>
      <c r="E8031" s="92">
        <v>50000</v>
      </c>
      <c r="F8031" s="50">
        <v>42846</v>
      </c>
      <c r="G8031" s="50">
        <v>43941</v>
      </c>
      <c r="H8031" s="93">
        <v>43790</v>
      </c>
      <c r="I8031" s="93">
        <v>43940</v>
      </c>
      <c r="J8031" s="36">
        <f t="shared" si="272"/>
        <v>151</v>
      </c>
      <c r="K8031" s="46">
        <v>4.75</v>
      </c>
      <c r="L8031" s="46">
        <v>4.75</v>
      </c>
      <c r="M8031" s="38">
        <f t="shared" si="273"/>
        <v>996.180555555555</v>
      </c>
      <c r="N8031" s="56" t="s">
        <v>18834</v>
      </c>
      <c r="O8031" s="118" t="s">
        <v>18802</v>
      </c>
    </row>
    <row r="8032" s="10" customFormat="1" ht="21" customHeight="1" spans="1:15">
      <c r="A8032" s="27">
        <v>8029</v>
      </c>
      <c r="B8032" s="39" t="s">
        <v>18835</v>
      </c>
      <c r="C8032" s="39" t="s">
        <v>18836</v>
      </c>
      <c r="D8032" s="39" t="s">
        <v>9742</v>
      </c>
      <c r="E8032" s="92">
        <v>50000</v>
      </c>
      <c r="F8032" s="50">
        <v>42846</v>
      </c>
      <c r="G8032" s="50">
        <v>43941</v>
      </c>
      <c r="H8032" s="93">
        <v>43790</v>
      </c>
      <c r="I8032" s="93">
        <v>43939</v>
      </c>
      <c r="J8032" s="36">
        <f t="shared" si="272"/>
        <v>150</v>
      </c>
      <c r="K8032" s="46">
        <v>4.75</v>
      </c>
      <c r="L8032" s="46">
        <v>4.75</v>
      </c>
      <c r="M8032" s="38">
        <f t="shared" si="273"/>
        <v>989.583333333333</v>
      </c>
      <c r="N8032" s="56" t="s">
        <v>18837</v>
      </c>
      <c r="O8032" s="118" t="s">
        <v>18802</v>
      </c>
    </row>
    <row r="8033" s="10" customFormat="1" ht="21" customHeight="1" spans="1:15">
      <c r="A8033" s="27">
        <v>8030</v>
      </c>
      <c r="B8033" s="39" t="s">
        <v>18838</v>
      </c>
      <c r="C8033" s="39" t="s">
        <v>18810</v>
      </c>
      <c r="D8033" s="39" t="s">
        <v>9742</v>
      </c>
      <c r="E8033" s="92">
        <v>50000</v>
      </c>
      <c r="F8033" s="50">
        <v>42846</v>
      </c>
      <c r="G8033" s="50">
        <v>43941</v>
      </c>
      <c r="H8033" s="93">
        <v>43790</v>
      </c>
      <c r="I8033" s="93">
        <v>43928</v>
      </c>
      <c r="J8033" s="36">
        <f t="shared" si="272"/>
        <v>139</v>
      </c>
      <c r="K8033" s="46">
        <v>4.75</v>
      </c>
      <c r="L8033" s="46">
        <v>4.75</v>
      </c>
      <c r="M8033" s="38">
        <f t="shared" si="273"/>
        <v>917.013888888889</v>
      </c>
      <c r="N8033" s="56" t="s">
        <v>18839</v>
      </c>
      <c r="O8033" s="118" t="s">
        <v>18802</v>
      </c>
    </row>
    <row r="8034" s="10" customFormat="1" ht="21" customHeight="1" spans="1:15">
      <c r="A8034" s="27">
        <v>8031</v>
      </c>
      <c r="B8034" s="39" t="s">
        <v>18840</v>
      </c>
      <c r="C8034" s="39" t="s">
        <v>18810</v>
      </c>
      <c r="D8034" s="39" t="s">
        <v>9742</v>
      </c>
      <c r="E8034" s="92">
        <v>50000</v>
      </c>
      <c r="F8034" s="50">
        <v>42846</v>
      </c>
      <c r="G8034" s="50">
        <v>43941</v>
      </c>
      <c r="H8034" s="93">
        <v>43790</v>
      </c>
      <c r="I8034" s="93">
        <v>43937</v>
      </c>
      <c r="J8034" s="36">
        <f t="shared" si="272"/>
        <v>148</v>
      </c>
      <c r="K8034" s="46">
        <v>4.75</v>
      </c>
      <c r="L8034" s="46">
        <v>4.75</v>
      </c>
      <c r="M8034" s="38">
        <f t="shared" si="273"/>
        <v>976.388888888889</v>
      </c>
      <c r="N8034" s="56" t="s">
        <v>18841</v>
      </c>
      <c r="O8034" s="118" t="s">
        <v>18802</v>
      </c>
    </row>
    <row r="8035" s="10" customFormat="1" ht="21" customHeight="1" spans="1:15">
      <c r="A8035" s="27">
        <v>8032</v>
      </c>
      <c r="B8035" s="39" t="s">
        <v>18842</v>
      </c>
      <c r="C8035" s="39" t="s">
        <v>18836</v>
      </c>
      <c r="D8035" s="39" t="s">
        <v>9742</v>
      </c>
      <c r="E8035" s="92">
        <v>50000</v>
      </c>
      <c r="F8035" s="50">
        <v>42846</v>
      </c>
      <c r="G8035" s="50">
        <v>43941</v>
      </c>
      <c r="H8035" s="93">
        <v>43790</v>
      </c>
      <c r="I8035" s="93">
        <v>43940</v>
      </c>
      <c r="J8035" s="36">
        <f t="shared" si="272"/>
        <v>151</v>
      </c>
      <c r="K8035" s="46">
        <v>4.75</v>
      </c>
      <c r="L8035" s="46">
        <v>4.75</v>
      </c>
      <c r="M8035" s="38">
        <f t="shared" si="273"/>
        <v>996.180555555555</v>
      </c>
      <c r="N8035" s="56" t="s">
        <v>18843</v>
      </c>
      <c r="O8035" s="118" t="s">
        <v>18802</v>
      </c>
    </row>
    <row r="8036" s="10" customFormat="1" ht="21" customHeight="1" spans="1:15">
      <c r="A8036" s="27">
        <v>8033</v>
      </c>
      <c r="B8036" s="39" t="s">
        <v>18844</v>
      </c>
      <c r="C8036" s="39" t="s">
        <v>18845</v>
      </c>
      <c r="D8036" s="39" t="s">
        <v>9742</v>
      </c>
      <c r="E8036" s="92">
        <v>50000</v>
      </c>
      <c r="F8036" s="50">
        <v>42847</v>
      </c>
      <c r="G8036" s="50">
        <v>43942</v>
      </c>
      <c r="H8036" s="93">
        <v>43790</v>
      </c>
      <c r="I8036" s="93">
        <v>43938</v>
      </c>
      <c r="J8036" s="36">
        <f t="shared" si="272"/>
        <v>149</v>
      </c>
      <c r="K8036" s="46">
        <v>4.75</v>
      </c>
      <c r="L8036" s="46">
        <v>4.75</v>
      </c>
      <c r="M8036" s="38">
        <f t="shared" si="273"/>
        <v>982.986111111111</v>
      </c>
      <c r="N8036" s="56" t="s">
        <v>18846</v>
      </c>
      <c r="O8036" s="118" t="s">
        <v>18802</v>
      </c>
    </row>
    <row r="8037" s="10" customFormat="1" ht="21" customHeight="1" spans="1:15">
      <c r="A8037" s="27">
        <v>8034</v>
      </c>
      <c r="B8037" s="39" t="s">
        <v>18847</v>
      </c>
      <c r="C8037" s="39" t="s">
        <v>18836</v>
      </c>
      <c r="D8037" s="39" t="s">
        <v>9742</v>
      </c>
      <c r="E8037" s="92">
        <v>50000</v>
      </c>
      <c r="F8037" s="50">
        <v>42848</v>
      </c>
      <c r="G8037" s="50">
        <v>43943</v>
      </c>
      <c r="H8037" s="93">
        <v>43790</v>
      </c>
      <c r="I8037" s="93">
        <v>43912</v>
      </c>
      <c r="J8037" s="36">
        <f t="shared" si="272"/>
        <v>123</v>
      </c>
      <c r="K8037" s="46">
        <v>4.75</v>
      </c>
      <c r="L8037" s="46">
        <v>4.75</v>
      </c>
      <c r="M8037" s="38">
        <f t="shared" si="273"/>
        <v>811.458333333333</v>
      </c>
      <c r="N8037" s="56" t="s">
        <v>18848</v>
      </c>
      <c r="O8037" s="118" t="s">
        <v>18802</v>
      </c>
    </row>
    <row r="8038" s="10" customFormat="1" ht="21" customHeight="1" spans="1:15">
      <c r="A8038" s="27">
        <v>8035</v>
      </c>
      <c r="B8038" s="39" t="s">
        <v>18849</v>
      </c>
      <c r="C8038" s="39" t="s">
        <v>16830</v>
      </c>
      <c r="D8038" s="39" t="s">
        <v>9742</v>
      </c>
      <c r="E8038" s="92">
        <v>50000</v>
      </c>
      <c r="F8038" s="50">
        <v>42848</v>
      </c>
      <c r="G8038" s="50">
        <v>43943</v>
      </c>
      <c r="H8038" s="93">
        <v>43790</v>
      </c>
      <c r="I8038" s="93">
        <v>43920</v>
      </c>
      <c r="J8038" s="36">
        <f t="shared" si="272"/>
        <v>131</v>
      </c>
      <c r="K8038" s="46">
        <v>4.75</v>
      </c>
      <c r="L8038" s="46">
        <v>4.75</v>
      </c>
      <c r="M8038" s="38">
        <f t="shared" si="273"/>
        <v>864.236111111111</v>
      </c>
      <c r="N8038" s="56" t="s">
        <v>18850</v>
      </c>
      <c r="O8038" s="118" t="s">
        <v>18802</v>
      </c>
    </row>
    <row r="8039" s="10" customFormat="1" ht="21" customHeight="1" spans="1:15">
      <c r="A8039" s="27">
        <v>8036</v>
      </c>
      <c r="B8039" s="39" t="s">
        <v>18851</v>
      </c>
      <c r="C8039" s="39" t="s">
        <v>18810</v>
      </c>
      <c r="D8039" s="39" t="s">
        <v>9742</v>
      </c>
      <c r="E8039" s="92">
        <v>50000</v>
      </c>
      <c r="F8039" s="50">
        <v>42849</v>
      </c>
      <c r="G8039" s="50">
        <v>43944</v>
      </c>
      <c r="H8039" s="93">
        <v>43790</v>
      </c>
      <c r="I8039" s="93">
        <v>43941</v>
      </c>
      <c r="J8039" s="36">
        <f t="shared" si="272"/>
        <v>152</v>
      </c>
      <c r="K8039" s="46">
        <v>4.75</v>
      </c>
      <c r="L8039" s="46">
        <v>4.75</v>
      </c>
      <c r="M8039" s="38">
        <f t="shared" si="273"/>
        <v>1002.77777777778</v>
      </c>
      <c r="N8039" s="56" t="s">
        <v>18852</v>
      </c>
      <c r="O8039" s="118" t="s">
        <v>18802</v>
      </c>
    </row>
    <row r="8040" s="10" customFormat="1" ht="21" customHeight="1" spans="1:15">
      <c r="A8040" s="27">
        <v>8037</v>
      </c>
      <c r="B8040" s="39" t="s">
        <v>18853</v>
      </c>
      <c r="C8040" s="39" t="s">
        <v>18845</v>
      </c>
      <c r="D8040" s="39" t="s">
        <v>9742</v>
      </c>
      <c r="E8040" s="92">
        <v>20000</v>
      </c>
      <c r="F8040" s="50">
        <v>42849</v>
      </c>
      <c r="G8040" s="50">
        <v>43944</v>
      </c>
      <c r="H8040" s="93">
        <v>43790</v>
      </c>
      <c r="I8040" s="93">
        <v>43938</v>
      </c>
      <c r="J8040" s="36">
        <f t="shared" si="272"/>
        <v>149</v>
      </c>
      <c r="K8040" s="46">
        <v>4.75</v>
      </c>
      <c r="L8040" s="46">
        <v>4.75</v>
      </c>
      <c r="M8040" s="38">
        <f t="shared" si="273"/>
        <v>393.194444444444</v>
      </c>
      <c r="N8040" s="56" t="s">
        <v>18854</v>
      </c>
      <c r="O8040" s="118" t="s">
        <v>18802</v>
      </c>
    </row>
    <row r="8041" s="10" customFormat="1" ht="21" customHeight="1" spans="1:15">
      <c r="A8041" s="27">
        <v>8038</v>
      </c>
      <c r="B8041" s="39" t="s">
        <v>18855</v>
      </c>
      <c r="C8041" s="39" t="s">
        <v>18833</v>
      </c>
      <c r="D8041" s="39" t="s">
        <v>9742</v>
      </c>
      <c r="E8041" s="92">
        <v>50000</v>
      </c>
      <c r="F8041" s="50">
        <v>42849</v>
      </c>
      <c r="G8041" s="50">
        <v>43944</v>
      </c>
      <c r="H8041" s="93">
        <v>43790</v>
      </c>
      <c r="I8041" s="93">
        <v>43929</v>
      </c>
      <c r="J8041" s="36">
        <f t="shared" si="272"/>
        <v>140</v>
      </c>
      <c r="K8041" s="46">
        <v>4.75</v>
      </c>
      <c r="L8041" s="46">
        <v>4.75</v>
      </c>
      <c r="M8041" s="38">
        <f t="shared" si="273"/>
        <v>923.611111111111</v>
      </c>
      <c r="N8041" s="56" t="s">
        <v>18856</v>
      </c>
      <c r="O8041" s="118" t="s">
        <v>18802</v>
      </c>
    </row>
    <row r="8042" s="10" customFormat="1" ht="21" customHeight="1" spans="1:15">
      <c r="A8042" s="27">
        <v>8039</v>
      </c>
      <c r="B8042" s="39" t="s">
        <v>18857</v>
      </c>
      <c r="C8042" s="39" t="s">
        <v>18858</v>
      </c>
      <c r="D8042" s="39" t="s">
        <v>9742</v>
      </c>
      <c r="E8042" s="92">
        <v>50000</v>
      </c>
      <c r="F8042" s="50">
        <v>42851</v>
      </c>
      <c r="G8042" s="50">
        <v>43944</v>
      </c>
      <c r="H8042" s="93">
        <v>43790</v>
      </c>
      <c r="I8042" s="93">
        <v>43941</v>
      </c>
      <c r="J8042" s="36">
        <f t="shared" si="272"/>
        <v>152</v>
      </c>
      <c r="K8042" s="46">
        <v>4.75</v>
      </c>
      <c r="L8042" s="46">
        <v>4.75</v>
      </c>
      <c r="M8042" s="38">
        <f t="shared" si="273"/>
        <v>1002.77777777778</v>
      </c>
      <c r="N8042" s="56" t="s">
        <v>18859</v>
      </c>
      <c r="O8042" s="118" t="s">
        <v>18802</v>
      </c>
    </row>
    <row r="8043" s="10" customFormat="1" ht="21" customHeight="1" spans="1:15">
      <c r="A8043" s="27">
        <v>8040</v>
      </c>
      <c r="B8043" s="39" t="s">
        <v>18860</v>
      </c>
      <c r="C8043" s="39" t="s">
        <v>18836</v>
      </c>
      <c r="D8043" s="39" t="s">
        <v>9742</v>
      </c>
      <c r="E8043" s="92">
        <v>50000</v>
      </c>
      <c r="F8043" s="50">
        <v>42851</v>
      </c>
      <c r="G8043" s="50">
        <v>43945</v>
      </c>
      <c r="H8043" s="93">
        <v>43790</v>
      </c>
      <c r="I8043" s="93">
        <v>43939</v>
      </c>
      <c r="J8043" s="36">
        <f t="shared" si="272"/>
        <v>150</v>
      </c>
      <c r="K8043" s="46">
        <v>4.75</v>
      </c>
      <c r="L8043" s="46">
        <v>4.75</v>
      </c>
      <c r="M8043" s="38">
        <f t="shared" si="273"/>
        <v>989.583333333333</v>
      </c>
      <c r="N8043" s="56" t="s">
        <v>18861</v>
      </c>
      <c r="O8043" s="118" t="s">
        <v>18802</v>
      </c>
    </row>
    <row r="8044" s="10" customFormat="1" ht="21" customHeight="1" spans="1:15">
      <c r="A8044" s="27">
        <v>8041</v>
      </c>
      <c r="B8044" s="39" t="s">
        <v>18862</v>
      </c>
      <c r="C8044" s="39" t="s">
        <v>18863</v>
      </c>
      <c r="D8044" s="39" t="s">
        <v>9742</v>
      </c>
      <c r="E8044" s="92">
        <v>50000</v>
      </c>
      <c r="F8044" s="50">
        <v>42921</v>
      </c>
      <c r="G8044" s="50">
        <v>44016</v>
      </c>
      <c r="H8044" s="93">
        <v>43790</v>
      </c>
      <c r="I8044" s="93">
        <v>44002</v>
      </c>
      <c r="J8044" s="36">
        <f t="shared" si="272"/>
        <v>213</v>
      </c>
      <c r="K8044" s="46">
        <v>4.75</v>
      </c>
      <c r="L8044" s="46">
        <v>4.75</v>
      </c>
      <c r="M8044" s="38">
        <f t="shared" si="273"/>
        <v>1405.20833333333</v>
      </c>
      <c r="N8044" s="56" t="s">
        <v>18864</v>
      </c>
      <c r="O8044" s="118" t="s">
        <v>18802</v>
      </c>
    </row>
    <row r="8045" s="10" customFormat="1" ht="21" customHeight="1" spans="1:15">
      <c r="A8045" s="27">
        <v>8042</v>
      </c>
      <c r="B8045" s="39" t="s">
        <v>18865</v>
      </c>
      <c r="C8045" s="39" t="s">
        <v>18866</v>
      </c>
      <c r="D8045" s="39" t="s">
        <v>9742</v>
      </c>
      <c r="E8045" s="92">
        <v>50000</v>
      </c>
      <c r="F8045" s="50">
        <v>42921</v>
      </c>
      <c r="G8045" s="50">
        <v>44016</v>
      </c>
      <c r="H8045" s="93">
        <v>43790</v>
      </c>
      <c r="I8045" s="93">
        <v>44002</v>
      </c>
      <c r="J8045" s="36">
        <f t="shared" si="272"/>
        <v>213</v>
      </c>
      <c r="K8045" s="46">
        <v>4.75</v>
      </c>
      <c r="L8045" s="46">
        <v>4.75</v>
      </c>
      <c r="M8045" s="38">
        <f t="shared" si="273"/>
        <v>1405.20833333333</v>
      </c>
      <c r="N8045" s="56" t="s">
        <v>18867</v>
      </c>
      <c r="O8045" s="118" t="s">
        <v>18802</v>
      </c>
    </row>
    <row r="8046" s="10" customFormat="1" ht="21" customHeight="1" spans="1:15">
      <c r="A8046" s="27">
        <v>8043</v>
      </c>
      <c r="B8046" s="39" t="s">
        <v>18868</v>
      </c>
      <c r="C8046" s="39" t="s">
        <v>18869</v>
      </c>
      <c r="D8046" s="39" t="s">
        <v>9771</v>
      </c>
      <c r="E8046" s="92">
        <v>50000</v>
      </c>
      <c r="F8046" s="50">
        <v>42921</v>
      </c>
      <c r="G8046" s="50">
        <v>44016</v>
      </c>
      <c r="H8046" s="93">
        <v>43790</v>
      </c>
      <c r="I8046" s="93">
        <v>44002</v>
      </c>
      <c r="J8046" s="36">
        <f t="shared" si="272"/>
        <v>213</v>
      </c>
      <c r="K8046" s="46">
        <v>4.75</v>
      </c>
      <c r="L8046" s="46">
        <v>4.75</v>
      </c>
      <c r="M8046" s="38">
        <f t="shared" si="273"/>
        <v>1405.20833333333</v>
      </c>
      <c r="N8046" s="56" t="s">
        <v>18870</v>
      </c>
      <c r="O8046" s="118" t="s">
        <v>18802</v>
      </c>
    </row>
    <row r="8047" s="10" customFormat="1" ht="21" customHeight="1" spans="1:15">
      <c r="A8047" s="27">
        <v>8044</v>
      </c>
      <c r="B8047" s="39" t="s">
        <v>18871</v>
      </c>
      <c r="C8047" s="39" t="s">
        <v>18863</v>
      </c>
      <c r="D8047" s="39" t="s">
        <v>9818</v>
      </c>
      <c r="E8047" s="92">
        <v>50000</v>
      </c>
      <c r="F8047" s="50">
        <v>42921</v>
      </c>
      <c r="G8047" s="50">
        <v>44016</v>
      </c>
      <c r="H8047" s="93">
        <v>43790</v>
      </c>
      <c r="I8047" s="93">
        <v>44002</v>
      </c>
      <c r="J8047" s="36">
        <f t="shared" si="272"/>
        <v>213</v>
      </c>
      <c r="K8047" s="46">
        <v>4.75</v>
      </c>
      <c r="L8047" s="46">
        <v>4.75</v>
      </c>
      <c r="M8047" s="38">
        <f t="shared" si="273"/>
        <v>1405.20833333333</v>
      </c>
      <c r="N8047" s="56" t="s">
        <v>18872</v>
      </c>
      <c r="O8047" s="118" t="s">
        <v>18802</v>
      </c>
    </row>
    <row r="8048" s="10" customFormat="1" ht="21" customHeight="1" spans="1:15">
      <c r="A8048" s="27">
        <v>8045</v>
      </c>
      <c r="B8048" s="39" t="s">
        <v>18873</v>
      </c>
      <c r="C8048" s="39" t="s">
        <v>18863</v>
      </c>
      <c r="D8048" s="39" t="s">
        <v>9818</v>
      </c>
      <c r="E8048" s="92">
        <v>50000</v>
      </c>
      <c r="F8048" s="50">
        <v>42921</v>
      </c>
      <c r="G8048" s="50">
        <v>44016</v>
      </c>
      <c r="H8048" s="93">
        <v>43790</v>
      </c>
      <c r="I8048" s="93">
        <v>44002</v>
      </c>
      <c r="J8048" s="36">
        <f t="shared" si="272"/>
        <v>213</v>
      </c>
      <c r="K8048" s="46">
        <v>4.75</v>
      </c>
      <c r="L8048" s="46">
        <v>4.75</v>
      </c>
      <c r="M8048" s="38">
        <f t="shared" si="273"/>
        <v>1405.20833333333</v>
      </c>
      <c r="N8048" s="56" t="s">
        <v>18874</v>
      </c>
      <c r="O8048" s="118" t="s">
        <v>18802</v>
      </c>
    </row>
    <row r="8049" s="10" customFormat="1" ht="21" customHeight="1" spans="1:15">
      <c r="A8049" s="27">
        <v>8046</v>
      </c>
      <c r="B8049" s="39" t="s">
        <v>18875</v>
      </c>
      <c r="C8049" s="39" t="s">
        <v>18800</v>
      </c>
      <c r="D8049" s="39" t="s">
        <v>9742</v>
      </c>
      <c r="E8049" s="92">
        <v>50000</v>
      </c>
      <c r="F8049" s="50">
        <v>42923</v>
      </c>
      <c r="G8049" s="50">
        <v>44018</v>
      </c>
      <c r="H8049" s="93">
        <v>43790</v>
      </c>
      <c r="I8049" s="93">
        <v>44002</v>
      </c>
      <c r="J8049" s="36">
        <f t="shared" si="272"/>
        <v>213</v>
      </c>
      <c r="K8049" s="46">
        <v>4.75</v>
      </c>
      <c r="L8049" s="46">
        <v>4.75</v>
      </c>
      <c r="M8049" s="38">
        <f t="shared" si="273"/>
        <v>1405.20833333333</v>
      </c>
      <c r="N8049" s="56" t="s">
        <v>18876</v>
      </c>
      <c r="O8049" s="118" t="s">
        <v>18802</v>
      </c>
    </row>
    <row r="8050" s="10" customFormat="1" ht="21" customHeight="1" spans="1:15">
      <c r="A8050" s="27">
        <v>8047</v>
      </c>
      <c r="B8050" s="39" t="s">
        <v>18877</v>
      </c>
      <c r="C8050" s="39" t="s">
        <v>18878</v>
      </c>
      <c r="D8050" s="39" t="s">
        <v>9742</v>
      </c>
      <c r="E8050" s="92">
        <v>50000</v>
      </c>
      <c r="F8050" s="50">
        <v>42923</v>
      </c>
      <c r="G8050" s="50">
        <v>44018</v>
      </c>
      <c r="H8050" s="93">
        <v>43790</v>
      </c>
      <c r="I8050" s="93">
        <v>44002</v>
      </c>
      <c r="J8050" s="36">
        <f t="shared" si="272"/>
        <v>213</v>
      </c>
      <c r="K8050" s="46">
        <v>4.75</v>
      </c>
      <c r="L8050" s="46">
        <v>4.75</v>
      </c>
      <c r="M8050" s="38">
        <f t="shared" si="273"/>
        <v>1405.20833333333</v>
      </c>
      <c r="N8050" s="56" t="s">
        <v>18879</v>
      </c>
      <c r="O8050" s="118" t="s">
        <v>18802</v>
      </c>
    </row>
    <row r="8051" s="10" customFormat="1" ht="21" customHeight="1" spans="1:15">
      <c r="A8051" s="27">
        <v>8048</v>
      </c>
      <c r="B8051" s="39" t="s">
        <v>18880</v>
      </c>
      <c r="C8051" s="39" t="s">
        <v>18881</v>
      </c>
      <c r="D8051" s="39" t="s">
        <v>9742</v>
      </c>
      <c r="E8051" s="92">
        <v>20000</v>
      </c>
      <c r="F8051" s="50">
        <v>42923</v>
      </c>
      <c r="G8051" s="50">
        <v>44018</v>
      </c>
      <c r="H8051" s="93">
        <v>43790</v>
      </c>
      <c r="I8051" s="93">
        <v>44002</v>
      </c>
      <c r="J8051" s="36">
        <f t="shared" si="272"/>
        <v>213</v>
      </c>
      <c r="K8051" s="46">
        <v>4.75</v>
      </c>
      <c r="L8051" s="46">
        <v>4.75</v>
      </c>
      <c r="M8051" s="38">
        <f t="shared" si="273"/>
        <v>562.083333333333</v>
      </c>
      <c r="N8051" s="56" t="s">
        <v>18882</v>
      </c>
      <c r="O8051" s="118" t="s">
        <v>18802</v>
      </c>
    </row>
    <row r="8052" s="10" customFormat="1" ht="21" customHeight="1" spans="1:15">
      <c r="A8052" s="27">
        <v>8049</v>
      </c>
      <c r="B8052" s="39" t="s">
        <v>18883</v>
      </c>
      <c r="C8052" s="39" t="s">
        <v>18833</v>
      </c>
      <c r="D8052" s="39" t="s">
        <v>9742</v>
      </c>
      <c r="E8052" s="92">
        <v>50000</v>
      </c>
      <c r="F8052" s="50">
        <v>42923</v>
      </c>
      <c r="G8052" s="50">
        <v>44018</v>
      </c>
      <c r="H8052" s="93">
        <v>43790</v>
      </c>
      <c r="I8052" s="93">
        <v>44002</v>
      </c>
      <c r="J8052" s="36">
        <f t="shared" si="272"/>
        <v>213</v>
      </c>
      <c r="K8052" s="46">
        <v>4.75</v>
      </c>
      <c r="L8052" s="46">
        <v>4.75</v>
      </c>
      <c r="M8052" s="38">
        <f t="shared" si="273"/>
        <v>1405.20833333333</v>
      </c>
      <c r="N8052" s="56" t="s">
        <v>18884</v>
      </c>
      <c r="O8052" s="118" t="s">
        <v>18802</v>
      </c>
    </row>
    <row r="8053" s="10" customFormat="1" ht="21" customHeight="1" spans="1:15">
      <c r="A8053" s="27">
        <v>8050</v>
      </c>
      <c r="B8053" s="39" t="s">
        <v>18885</v>
      </c>
      <c r="C8053" s="39" t="s">
        <v>18863</v>
      </c>
      <c r="D8053" s="39" t="s">
        <v>9742</v>
      </c>
      <c r="E8053" s="92">
        <v>50000</v>
      </c>
      <c r="F8053" s="50">
        <v>42923</v>
      </c>
      <c r="G8053" s="50">
        <v>44018</v>
      </c>
      <c r="H8053" s="93">
        <v>43790</v>
      </c>
      <c r="I8053" s="93">
        <v>44002</v>
      </c>
      <c r="J8053" s="36">
        <f t="shared" si="272"/>
        <v>213</v>
      </c>
      <c r="K8053" s="46">
        <v>4.75</v>
      </c>
      <c r="L8053" s="46">
        <v>4.75</v>
      </c>
      <c r="M8053" s="38">
        <f t="shared" si="273"/>
        <v>1405.20833333333</v>
      </c>
      <c r="N8053" s="56" t="s">
        <v>18886</v>
      </c>
      <c r="O8053" s="118" t="s">
        <v>18802</v>
      </c>
    </row>
    <row r="8054" s="10" customFormat="1" ht="21" customHeight="1" spans="1:15">
      <c r="A8054" s="27">
        <v>8051</v>
      </c>
      <c r="B8054" s="39" t="s">
        <v>18887</v>
      </c>
      <c r="C8054" s="39" t="s">
        <v>18800</v>
      </c>
      <c r="D8054" s="39" t="s">
        <v>9742</v>
      </c>
      <c r="E8054" s="92">
        <v>50000</v>
      </c>
      <c r="F8054" s="50">
        <v>42924</v>
      </c>
      <c r="G8054" s="50">
        <v>44019</v>
      </c>
      <c r="H8054" s="93">
        <v>43790</v>
      </c>
      <c r="I8054" s="93">
        <v>44002</v>
      </c>
      <c r="J8054" s="36">
        <f t="shared" si="272"/>
        <v>213</v>
      </c>
      <c r="K8054" s="46">
        <v>4.75</v>
      </c>
      <c r="L8054" s="46">
        <v>4.75</v>
      </c>
      <c r="M8054" s="38">
        <f t="shared" si="273"/>
        <v>1405.20833333333</v>
      </c>
      <c r="N8054" s="56" t="s">
        <v>18888</v>
      </c>
      <c r="O8054" s="118" t="s">
        <v>18802</v>
      </c>
    </row>
    <row r="8055" s="10" customFormat="1" ht="21" customHeight="1" spans="1:15">
      <c r="A8055" s="27">
        <v>8052</v>
      </c>
      <c r="B8055" s="39" t="s">
        <v>18889</v>
      </c>
      <c r="C8055" s="39" t="s">
        <v>18817</v>
      </c>
      <c r="D8055" s="39" t="s">
        <v>9742</v>
      </c>
      <c r="E8055" s="92">
        <v>20000</v>
      </c>
      <c r="F8055" s="50">
        <v>42924</v>
      </c>
      <c r="G8055" s="50">
        <v>44019</v>
      </c>
      <c r="H8055" s="93">
        <v>43790</v>
      </c>
      <c r="I8055" s="93">
        <v>44002</v>
      </c>
      <c r="J8055" s="36">
        <f t="shared" si="272"/>
        <v>213</v>
      </c>
      <c r="K8055" s="46">
        <v>4.75</v>
      </c>
      <c r="L8055" s="46">
        <v>4.75</v>
      </c>
      <c r="M8055" s="38">
        <f t="shared" si="273"/>
        <v>562.083333333333</v>
      </c>
      <c r="N8055" s="56" t="s">
        <v>18890</v>
      </c>
      <c r="O8055" s="118" t="s">
        <v>18802</v>
      </c>
    </row>
    <row r="8056" s="10" customFormat="1" ht="21" customHeight="1" spans="1:15">
      <c r="A8056" s="27">
        <v>8053</v>
      </c>
      <c r="B8056" s="39" t="s">
        <v>18891</v>
      </c>
      <c r="C8056" s="39" t="s">
        <v>18892</v>
      </c>
      <c r="D8056" s="39" t="s">
        <v>9742</v>
      </c>
      <c r="E8056" s="92">
        <v>50000</v>
      </c>
      <c r="F8056" s="50">
        <v>42924</v>
      </c>
      <c r="G8056" s="50">
        <v>44018</v>
      </c>
      <c r="H8056" s="93">
        <v>43790</v>
      </c>
      <c r="I8056" s="93">
        <v>44002</v>
      </c>
      <c r="J8056" s="36">
        <f t="shared" si="272"/>
        <v>213</v>
      </c>
      <c r="K8056" s="46">
        <v>4.75</v>
      </c>
      <c r="L8056" s="46">
        <v>4.75</v>
      </c>
      <c r="M8056" s="38">
        <f t="shared" si="273"/>
        <v>1405.20833333333</v>
      </c>
      <c r="N8056" s="56" t="s">
        <v>18893</v>
      </c>
      <c r="O8056" s="118" t="s">
        <v>18802</v>
      </c>
    </row>
    <row r="8057" s="10" customFormat="1" ht="21" customHeight="1" spans="1:15">
      <c r="A8057" s="27">
        <v>8054</v>
      </c>
      <c r="B8057" s="39" t="s">
        <v>18894</v>
      </c>
      <c r="C8057" s="39" t="s">
        <v>18833</v>
      </c>
      <c r="D8057" s="39" t="s">
        <v>9742</v>
      </c>
      <c r="E8057" s="92">
        <v>50000</v>
      </c>
      <c r="F8057" s="50">
        <v>42925</v>
      </c>
      <c r="G8057" s="50">
        <v>44020</v>
      </c>
      <c r="H8057" s="93">
        <v>43790</v>
      </c>
      <c r="I8057" s="93">
        <v>44002</v>
      </c>
      <c r="J8057" s="36">
        <f t="shared" si="272"/>
        <v>213</v>
      </c>
      <c r="K8057" s="46">
        <v>4.75</v>
      </c>
      <c r="L8057" s="46">
        <v>4.75</v>
      </c>
      <c r="M8057" s="38">
        <f t="shared" si="273"/>
        <v>1405.20833333333</v>
      </c>
      <c r="N8057" s="56" t="s">
        <v>18895</v>
      </c>
      <c r="O8057" s="118" t="s">
        <v>18802</v>
      </c>
    </row>
    <row r="8058" s="10" customFormat="1" ht="21" customHeight="1" spans="1:15">
      <c r="A8058" s="27">
        <v>8055</v>
      </c>
      <c r="B8058" s="39" t="s">
        <v>18896</v>
      </c>
      <c r="C8058" s="39" t="s">
        <v>18892</v>
      </c>
      <c r="D8058" s="39" t="s">
        <v>9742</v>
      </c>
      <c r="E8058" s="92">
        <v>50000</v>
      </c>
      <c r="F8058" s="50">
        <v>42926</v>
      </c>
      <c r="G8058" s="50">
        <v>44021</v>
      </c>
      <c r="H8058" s="93">
        <v>43790</v>
      </c>
      <c r="I8058" s="93">
        <v>44002</v>
      </c>
      <c r="J8058" s="36">
        <f t="shared" si="272"/>
        <v>213</v>
      </c>
      <c r="K8058" s="46">
        <v>4.75</v>
      </c>
      <c r="L8058" s="46">
        <v>4.75</v>
      </c>
      <c r="M8058" s="38">
        <f t="shared" si="273"/>
        <v>1405.20833333333</v>
      </c>
      <c r="N8058" s="56" t="s">
        <v>18897</v>
      </c>
      <c r="O8058" s="118" t="s">
        <v>18802</v>
      </c>
    </row>
    <row r="8059" s="10" customFormat="1" ht="21" customHeight="1" spans="1:15">
      <c r="A8059" s="27">
        <v>8056</v>
      </c>
      <c r="B8059" s="39" t="s">
        <v>18898</v>
      </c>
      <c r="C8059" s="39" t="s">
        <v>18892</v>
      </c>
      <c r="D8059" s="39" t="s">
        <v>9752</v>
      </c>
      <c r="E8059" s="92">
        <v>50000</v>
      </c>
      <c r="F8059" s="50">
        <v>42926</v>
      </c>
      <c r="G8059" s="50">
        <v>44021</v>
      </c>
      <c r="H8059" s="93">
        <v>43790</v>
      </c>
      <c r="I8059" s="93">
        <v>44002</v>
      </c>
      <c r="J8059" s="36">
        <f t="shared" si="272"/>
        <v>213</v>
      </c>
      <c r="K8059" s="46">
        <v>4.75</v>
      </c>
      <c r="L8059" s="46">
        <v>4.75</v>
      </c>
      <c r="M8059" s="38">
        <f t="shared" si="273"/>
        <v>1405.20833333333</v>
      </c>
      <c r="N8059" s="56" t="s">
        <v>18899</v>
      </c>
      <c r="O8059" s="118" t="s">
        <v>18802</v>
      </c>
    </row>
    <row r="8060" s="10" customFormat="1" ht="21" customHeight="1" spans="1:15">
      <c r="A8060" s="27">
        <v>8057</v>
      </c>
      <c r="B8060" s="39" t="s">
        <v>18900</v>
      </c>
      <c r="C8060" s="39" t="s">
        <v>18833</v>
      </c>
      <c r="D8060" s="39" t="s">
        <v>9945</v>
      </c>
      <c r="E8060" s="92">
        <v>50000</v>
      </c>
      <c r="F8060" s="50">
        <v>42927</v>
      </c>
      <c r="G8060" s="50">
        <v>44019</v>
      </c>
      <c r="H8060" s="93">
        <v>43790</v>
      </c>
      <c r="I8060" s="93">
        <v>44002</v>
      </c>
      <c r="J8060" s="36">
        <f t="shared" si="272"/>
        <v>213</v>
      </c>
      <c r="K8060" s="46">
        <v>4.75</v>
      </c>
      <c r="L8060" s="46">
        <v>4.75</v>
      </c>
      <c r="M8060" s="38">
        <f t="shared" si="273"/>
        <v>1405.20833333333</v>
      </c>
      <c r="N8060" s="56" t="s">
        <v>18901</v>
      </c>
      <c r="O8060" s="118" t="s">
        <v>18802</v>
      </c>
    </row>
    <row r="8061" s="10" customFormat="1" ht="21" customHeight="1" spans="1:15">
      <c r="A8061" s="27">
        <v>8058</v>
      </c>
      <c r="B8061" s="39" t="s">
        <v>18902</v>
      </c>
      <c r="C8061" s="39" t="s">
        <v>18817</v>
      </c>
      <c r="D8061" s="39" t="s">
        <v>9818</v>
      </c>
      <c r="E8061" s="92">
        <v>30000</v>
      </c>
      <c r="F8061" s="50">
        <v>42927</v>
      </c>
      <c r="G8061" s="50">
        <v>44022</v>
      </c>
      <c r="H8061" s="93">
        <v>43790</v>
      </c>
      <c r="I8061" s="93">
        <v>44002</v>
      </c>
      <c r="J8061" s="36">
        <f t="shared" si="272"/>
        <v>213</v>
      </c>
      <c r="K8061" s="46">
        <v>4.75</v>
      </c>
      <c r="L8061" s="46">
        <v>4.75</v>
      </c>
      <c r="M8061" s="38">
        <f t="shared" si="273"/>
        <v>843.125</v>
      </c>
      <c r="N8061" s="56" t="s">
        <v>18903</v>
      </c>
      <c r="O8061" s="118" t="s">
        <v>18802</v>
      </c>
    </row>
    <row r="8062" s="10" customFormat="1" ht="21" customHeight="1" spans="1:15">
      <c r="A8062" s="27">
        <v>8059</v>
      </c>
      <c r="B8062" s="39" t="s">
        <v>5365</v>
      </c>
      <c r="C8062" s="39" t="s">
        <v>18904</v>
      </c>
      <c r="D8062" s="39" t="s">
        <v>9818</v>
      </c>
      <c r="E8062" s="92">
        <v>50000</v>
      </c>
      <c r="F8062" s="50">
        <v>42927</v>
      </c>
      <c r="G8062" s="50">
        <v>44022</v>
      </c>
      <c r="H8062" s="93">
        <v>43790</v>
      </c>
      <c r="I8062" s="93">
        <v>44002</v>
      </c>
      <c r="J8062" s="36">
        <f t="shared" si="272"/>
        <v>213</v>
      </c>
      <c r="K8062" s="46">
        <v>4.75</v>
      </c>
      <c r="L8062" s="46">
        <v>4.75</v>
      </c>
      <c r="M8062" s="38">
        <f t="shared" si="273"/>
        <v>1405.20833333333</v>
      </c>
      <c r="N8062" s="56" t="s">
        <v>18905</v>
      </c>
      <c r="O8062" s="118" t="s">
        <v>18802</v>
      </c>
    </row>
    <row r="8063" s="10" customFormat="1" ht="21" customHeight="1" spans="1:15">
      <c r="A8063" s="27">
        <v>8060</v>
      </c>
      <c r="B8063" s="39" t="s">
        <v>18906</v>
      </c>
      <c r="C8063" s="39" t="s">
        <v>18800</v>
      </c>
      <c r="D8063" s="39" t="s">
        <v>9818</v>
      </c>
      <c r="E8063" s="92">
        <v>20000</v>
      </c>
      <c r="F8063" s="50">
        <v>42927</v>
      </c>
      <c r="G8063" s="50">
        <v>44022</v>
      </c>
      <c r="H8063" s="93">
        <v>43790</v>
      </c>
      <c r="I8063" s="93">
        <v>44002</v>
      </c>
      <c r="J8063" s="36">
        <f t="shared" si="272"/>
        <v>213</v>
      </c>
      <c r="K8063" s="46">
        <v>4.75</v>
      </c>
      <c r="L8063" s="46">
        <v>4.75</v>
      </c>
      <c r="M8063" s="38">
        <f t="shared" si="273"/>
        <v>562.083333333333</v>
      </c>
      <c r="N8063" s="56" t="s">
        <v>18907</v>
      </c>
      <c r="O8063" s="118" t="s">
        <v>18802</v>
      </c>
    </row>
    <row r="8064" s="10" customFormat="1" ht="21" customHeight="1" spans="1:15">
      <c r="A8064" s="27">
        <v>8061</v>
      </c>
      <c r="B8064" s="39" t="s">
        <v>18908</v>
      </c>
      <c r="C8064" s="39" t="s">
        <v>18909</v>
      </c>
      <c r="D8064" s="39" t="s">
        <v>9818</v>
      </c>
      <c r="E8064" s="92">
        <v>50000</v>
      </c>
      <c r="F8064" s="50">
        <v>42927</v>
      </c>
      <c r="G8064" s="50">
        <v>44022</v>
      </c>
      <c r="H8064" s="93">
        <v>43790</v>
      </c>
      <c r="I8064" s="93">
        <v>44002</v>
      </c>
      <c r="J8064" s="36">
        <f t="shared" si="272"/>
        <v>213</v>
      </c>
      <c r="K8064" s="46">
        <v>4.75</v>
      </c>
      <c r="L8064" s="46">
        <v>4.75</v>
      </c>
      <c r="M8064" s="38">
        <f t="shared" si="273"/>
        <v>1405.20833333333</v>
      </c>
      <c r="N8064" s="56" t="s">
        <v>18910</v>
      </c>
      <c r="O8064" s="118" t="s">
        <v>18802</v>
      </c>
    </row>
    <row r="8065" s="10" customFormat="1" ht="21" customHeight="1" spans="1:15">
      <c r="A8065" s="27">
        <v>8062</v>
      </c>
      <c r="B8065" s="39" t="s">
        <v>18911</v>
      </c>
      <c r="C8065" s="39" t="s">
        <v>18858</v>
      </c>
      <c r="D8065" s="39" t="s">
        <v>9752</v>
      </c>
      <c r="E8065" s="92">
        <v>20000</v>
      </c>
      <c r="F8065" s="50">
        <v>42927</v>
      </c>
      <c r="G8065" s="50">
        <v>44022</v>
      </c>
      <c r="H8065" s="93">
        <v>43790</v>
      </c>
      <c r="I8065" s="93">
        <v>43981</v>
      </c>
      <c r="J8065" s="36">
        <f t="shared" si="272"/>
        <v>192</v>
      </c>
      <c r="K8065" s="46">
        <v>4.75</v>
      </c>
      <c r="L8065" s="46">
        <v>4.75</v>
      </c>
      <c r="M8065" s="38">
        <f t="shared" si="273"/>
        <v>506.666666666667</v>
      </c>
      <c r="N8065" s="56" t="s">
        <v>18912</v>
      </c>
      <c r="O8065" s="118" t="s">
        <v>18802</v>
      </c>
    </row>
    <row r="8066" s="10" customFormat="1" ht="21" customHeight="1" spans="1:15">
      <c r="A8066" s="27">
        <v>8063</v>
      </c>
      <c r="B8066" s="39" t="s">
        <v>18913</v>
      </c>
      <c r="C8066" s="39" t="s">
        <v>18866</v>
      </c>
      <c r="D8066" s="39" t="s">
        <v>9818</v>
      </c>
      <c r="E8066" s="92">
        <v>20000</v>
      </c>
      <c r="F8066" s="50">
        <v>42927</v>
      </c>
      <c r="G8066" s="50">
        <v>44022</v>
      </c>
      <c r="H8066" s="93">
        <v>43790</v>
      </c>
      <c r="I8066" s="93">
        <v>43992</v>
      </c>
      <c r="J8066" s="36">
        <f t="shared" si="272"/>
        <v>203</v>
      </c>
      <c r="K8066" s="46">
        <v>4.75</v>
      </c>
      <c r="L8066" s="46">
        <v>4.75</v>
      </c>
      <c r="M8066" s="38">
        <f t="shared" si="273"/>
        <v>535.694444444444</v>
      </c>
      <c r="N8066" s="56" t="s">
        <v>18914</v>
      </c>
      <c r="O8066" s="118" t="s">
        <v>18802</v>
      </c>
    </row>
    <row r="8067" s="10" customFormat="1" ht="21" customHeight="1" spans="1:15">
      <c r="A8067" s="27">
        <v>8064</v>
      </c>
      <c r="B8067" s="39" t="s">
        <v>18915</v>
      </c>
      <c r="C8067" s="39" t="s">
        <v>18817</v>
      </c>
      <c r="D8067" s="39" t="s">
        <v>9752</v>
      </c>
      <c r="E8067" s="92">
        <v>20000</v>
      </c>
      <c r="F8067" s="50">
        <v>42927</v>
      </c>
      <c r="G8067" s="50">
        <v>44022</v>
      </c>
      <c r="H8067" s="93">
        <v>43790</v>
      </c>
      <c r="I8067" s="93">
        <v>43982</v>
      </c>
      <c r="J8067" s="36">
        <f t="shared" si="272"/>
        <v>193</v>
      </c>
      <c r="K8067" s="46">
        <v>4.75</v>
      </c>
      <c r="L8067" s="46">
        <v>4.75</v>
      </c>
      <c r="M8067" s="38">
        <f t="shared" si="273"/>
        <v>509.305555555556</v>
      </c>
      <c r="N8067" s="56" t="s">
        <v>18916</v>
      </c>
      <c r="O8067" s="118" t="s">
        <v>18802</v>
      </c>
    </row>
    <row r="8068" s="10" customFormat="1" ht="21" customHeight="1" spans="1:15">
      <c r="A8068" s="27">
        <v>8065</v>
      </c>
      <c r="B8068" s="39" t="s">
        <v>18917</v>
      </c>
      <c r="C8068" s="39" t="s">
        <v>18869</v>
      </c>
      <c r="D8068" s="39" t="s">
        <v>9818</v>
      </c>
      <c r="E8068" s="92">
        <v>50000</v>
      </c>
      <c r="F8068" s="50">
        <v>42930</v>
      </c>
      <c r="G8068" s="50">
        <v>44025</v>
      </c>
      <c r="H8068" s="93">
        <v>43790</v>
      </c>
      <c r="I8068" s="93">
        <v>43989</v>
      </c>
      <c r="J8068" s="36">
        <f t="shared" ref="J8068:J8131" si="274">I8068-H8068+1</f>
        <v>200</v>
      </c>
      <c r="K8068" s="46">
        <v>4.75</v>
      </c>
      <c r="L8068" s="46">
        <v>4.75</v>
      </c>
      <c r="M8068" s="38">
        <f t="shared" ref="M8068:M8131" si="275">E8068*J8068*L8068/12/30/100</f>
        <v>1319.44444444444</v>
      </c>
      <c r="N8068" s="56" t="s">
        <v>18918</v>
      </c>
      <c r="O8068" s="118" t="s">
        <v>18802</v>
      </c>
    </row>
    <row r="8069" s="10" customFormat="1" ht="21" customHeight="1" spans="1:15">
      <c r="A8069" s="27">
        <v>8066</v>
      </c>
      <c r="B8069" s="39" t="s">
        <v>18919</v>
      </c>
      <c r="C8069" s="39" t="s">
        <v>18920</v>
      </c>
      <c r="D8069" s="39" t="s">
        <v>9742</v>
      </c>
      <c r="E8069" s="92">
        <v>50000</v>
      </c>
      <c r="F8069" s="50">
        <v>42933</v>
      </c>
      <c r="G8069" s="50">
        <v>44028</v>
      </c>
      <c r="H8069" s="93">
        <v>43790</v>
      </c>
      <c r="I8069" s="93">
        <v>44002</v>
      </c>
      <c r="J8069" s="36">
        <f t="shared" si="274"/>
        <v>213</v>
      </c>
      <c r="K8069" s="46">
        <v>4.75</v>
      </c>
      <c r="L8069" s="46">
        <v>4.75</v>
      </c>
      <c r="M8069" s="38">
        <f t="shared" si="275"/>
        <v>1405.20833333333</v>
      </c>
      <c r="N8069" s="56" t="s">
        <v>18921</v>
      </c>
      <c r="O8069" s="118" t="s">
        <v>18802</v>
      </c>
    </row>
    <row r="8070" s="10" customFormat="1" ht="21" customHeight="1" spans="1:15">
      <c r="A8070" s="27">
        <v>8067</v>
      </c>
      <c r="B8070" s="39" t="s">
        <v>18922</v>
      </c>
      <c r="C8070" s="39" t="s">
        <v>18920</v>
      </c>
      <c r="D8070" s="39" t="s">
        <v>9818</v>
      </c>
      <c r="E8070" s="92">
        <v>20000</v>
      </c>
      <c r="F8070" s="50">
        <v>42935</v>
      </c>
      <c r="G8070" s="50">
        <v>44030</v>
      </c>
      <c r="H8070" s="93">
        <v>43790</v>
      </c>
      <c r="I8070" s="93">
        <v>44002</v>
      </c>
      <c r="J8070" s="36">
        <f t="shared" si="274"/>
        <v>213</v>
      </c>
      <c r="K8070" s="46">
        <v>4.75</v>
      </c>
      <c r="L8070" s="46">
        <v>4.75</v>
      </c>
      <c r="M8070" s="38">
        <f t="shared" si="275"/>
        <v>562.083333333333</v>
      </c>
      <c r="N8070" s="56" t="s">
        <v>18923</v>
      </c>
      <c r="O8070" s="118" t="s">
        <v>18802</v>
      </c>
    </row>
    <row r="8071" s="10" customFormat="1" ht="21" customHeight="1" spans="1:15">
      <c r="A8071" s="27">
        <v>8068</v>
      </c>
      <c r="B8071" s="39" t="s">
        <v>18924</v>
      </c>
      <c r="C8071" s="39" t="s">
        <v>18833</v>
      </c>
      <c r="D8071" s="39" t="s">
        <v>9758</v>
      </c>
      <c r="E8071" s="92">
        <v>50000</v>
      </c>
      <c r="F8071" s="50">
        <v>42936</v>
      </c>
      <c r="G8071" s="50">
        <v>44031</v>
      </c>
      <c r="H8071" s="93">
        <v>43790</v>
      </c>
      <c r="I8071" s="93">
        <v>44002</v>
      </c>
      <c r="J8071" s="36">
        <f t="shared" si="274"/>
        <v>213</v>
      </c>
      <c r="K8071" s="46">
        <v>4.75</v>
      </c>
      <c r="L8071" s="46">
        <v>4.75</v>
      </c>
      <c r="M8071" s="38">
        <f t="shared" si="275"/>
        <v>1405.20833333333</v>
      </c>
      <c r="N8071" s="56" t="s">
        <v>18925</v>
      </c>
      <c r="O8071" s="118" t="s">
        <v>18802</v>
      </c>
    </row>
    <row r="8072" s="10" customFormat="1" ht="21" customHeight="1" spans="1:15">
      <c r="A8072" s="27">
        <v>8069</v>
      </c>
      <c r="B8072" s="39" t="s">
        <v>18926</v>
      </c>
      <c r="C8072" s="39" t="s">
        <v>18810</v>
      </c>
      <c r="D8072" s="39" t="s">
        <v>9818</v>
      </c>
      <c r="E8072" s="92">
        <v>50000</v>
      </c>
      <c r="F8072" s="50">
        <v>42937</v>
      </c>
      <c r="G8072" s="50">
        <v>44031</v>
      </c>
      <c r="H8072" s="93">
        <v>43790</v>
      </c>
      <c r="I8072" s="93">
        <v>44002</v>
      </c>
      <c r="J8072" s="36">
        <f t="shared" si="274"/>
        <v>213</v>
      </c>
      <c r="K8072" s="46">
        <v>4.75</v>
      </c>
      <c r="L8072" s="46">
        <v>4.75</v>
      </c>
      <c r="M8072" s="38">
        <f t="shared" si="275"/>
        <v>1405.20833333333</v>
      </c>
      <c r="N8072" s="56" t="s">
        <v>18927</v>
      </c>
      <c r="O8072" s="118" t="s">
        <v>18802</v>
      </c>
    </row>
    <row r="8073" s="10" customFormat="1" ht="21" customHeight="1" spans="1:15">
      <c r="A8073" s="27">
        <v>8070</v>
      </c>
      <c r="B8073" s="39" t="s">
        <v>18928</v>
      </c>
      <c r="C8073" s="39" t="s">
        <v>18845</v>
      </c>
      <c r="D8073" s="39" t="s">
        <v>9918</v>
      </c>
      <c r="E8073" s="92">
        <v>30000</v>
      </c>
      <c r="F8073" s="50">
        <v>42941</v>
      </c>
      <c r="G8073" s="50">
        <v>44036</v>
      </c>
      <c r="H8073" s="93">
        <v>43790</v>
      </c>
      <c r="I8073" s="93">
        <v>44002</v>
      </c>
      <c r="J8073" s="36">
        <f t="shared" si="274"/>
        <v>213</v>
      </c>
      <c r="K8073" s="46">
        <v>4.75</v>
      </c>
      <c r="L8073" s="46">
        <v>4.75</v>
      </c>
      <c r="M8073" s="38">
        <f t="shared" si="275"/>
        <v>843.125</v>
      </c>
      <c r="N8073" s="56" t="s">
        <v>18929</v>
      </c>
      <c r="O8073" s="118" t="s">
        <v>18802</v>
      </c>
    </row>
    <row r="8074" s="10" customFormat="1" ht="21" customHeight="1" spans="1:15">
      <c r="A8074" s="27">
        <v>8071</v>
      </c>
      <c r="B8074" s="39" t="s">
        <v>18930</v>
      </c>
      <c r="C8074" s="39" t="s">
        <v>18931</v>
      </c>
      <c r="D8074" s="39" t="s">
        <v>9742</v>
      </c>
      <c r="E8074" s="92">
        <v>50000</v>
      </c>
      <c r="F8074" s="50">
        <v>42941</v>
      </c>
      <c r="G8074" s="50">
        <v>44036</v>
      </c>
      <c r="H8074" s="93">
        <v>43790</v>
      </c>
      <c r="I8074" s="93">
        <v>44002</v>
      </c>
      <c r="J8074" s="36">
        <f t="shared" si="274"/>
        <v>213</v>
      </c>
      <c r="K8074" s="46">
        <v>4.75</v>
      </c>
      <c r="L8074" s="46">
        <v>4.75</v>
      </c>
      <c r="M8074" s="38">
        <f t="shared" si="275"/>
        <v>1405.20833333333</v>
      </c>
      <c r="N8074" s="56" t="s">
        <v>18932</v>
      </c>
      <c r="O8074" s="118" t="s">
        <v>18802</v>
      </c>
    </row>
    <row r="8075" s="10" customFormat="1" ht="21" customHeight="1" spans="1:15">
      <c r="A8075" s="27">
        <v>8072</v>
      </c>
      <c r="B8075" s="39" t="s">
        <v>18933</v>
      </c>
      <c r="C8075" s="39" t="s">
        <v>18833</v>
      </c>
      <c r="D8075" s="39" t="s">
        <v>18823</v>
      </c>
      <c r="E8075" s="92">
        <v>50000</v>
      </c>
      <c r="F8075" s="50">
        <v>42941</v>
      </c>
      <c r="G8075" s="50">
        <v>44036</v>
      </c>
      <c r="H8075" s="93">
        <v>43790</v>
      </c>
      <c r="I8075" s="93">
        <v>44002</v>
      </c>
      <c r="J8075" s="36">
        <f t="shared" si="274"/>
        <v>213</v>
      </c>
      <c r="K8075" s="46">
        <v>4.75</v>
      </c>
      <c r="L8075" s="46">
        <v>4.75</v>
      </c>
      <c r="M8075" s="38">
        <f t="shared" si="275"/>
        <v>1405.20833333333</v>
      </c>
      <c r="N8075" s="56" t="s">
        <v>18934</v>
      </c>
      <c r="O8075" s="118" t="s">
        <v>18802</v>
      </c>
    </row>
    <row r="8076" s="10" customFormat="1" ht="21" customHeight="1" spans="1:15">
      <c r="A8076" s="27">
        <v>8073</v>
      </c>
      <c r="B8076" s="39" t="s">
        <v>18935</v>
      </c>
      <c r="C8076" s="39" t="s">
        <v>18863</v>
      </c>
      <c r="D8076" s="39" t="s">
        <v>9818</v>
      </c>
      <c r="E8076" s="92">
        <v>50000</v>
      </c>
      <c r="F8076" s="50">
        <v>42942</v>
      </c>
      <c r="G8076" s="50">
        <v>44037</v>
      </c>
      <c r="H8076" s="93">
        <v>43790</v>
      </c>
      <c r="I8076" s="93">
        <v>44002</v>
      </c>
      <c r="J8076" s="36">
        <f t="shared" si="274"/>
        <v>213</v>
      </c>
      <c r="K8076" s="46">
        <v>4.75</v>
      </c>
      <c r="L8076" s="46">
        <v>4.75</v>
      </c>
      <c r="M8076" s="38">
        <f t="shared" si="275"/>
        <v>1405.20833333333</v>
      </c>
      <c r="N8076" s="56" t="s">
        <v>18936</v>
      </c>
      <c r="O8076" s="118" t="s">
        <v>18802</v>
      </c>
    </row>
    <row r="8077" s="10" customFormat="1" ht="21" customHeight="1" spans="1:15">
      <c r="A8077" s="27">
        <v>8074</v>
      </c>
      <c r="B8077" s="39" t="s">
        <v>18937</v>
      </c>
      <c r="C8077" s="39" t="s">
        <v>18826</v>
      </c>
      <c r="D8077" s="39" t="s">
        <v>9818</v>
      </c>
      <c r="E8077" s="92">
        <v>30000</v>
      </c>
      <c r="F8077" s="50">
        <v>42942</v>
      </c>
      <c r="G8077" s="50">
        <v>44037</v>
      </c>
      <c r="H8077" s="93">
        <v>43790</v>
      </c>
      <c r="I8077" s="93">
        <v>44002</v>
      </c>
      <c r="J8077" s="36">
        <f t="shared" si="274"/>
        <v>213</v>
      </c>
      <c r="K8077" s="46">
        <v>4.75</v>
      </c>
      <c r="L8077" s="46">
        <v>4.75</v>
      </c>
      <c r="M8077" s="38">
        <f t="shared" si="275"/>
        <v>843.125</v>
      </c>
      <c r="N8077" s="56" t="s">
        <v>18938</v>
      </c>
      <c r="O8077" s="118" t="s">
        <v>18802</v>
      </c>
    </row>
    <row r="8078" s="10" customFormat="1" ht="21" customHeight="1" spans="1:15">
      <c r="A8078" s="27">
        <v>8075</v>
      </c>
      <c r="B8078" s="39" t="s">
        <v>18939</v>
      </c>
      <c r="C8078" s="39" t="s">
        <v>18863</v>
      </c>
      <c r="D8078" s="39" t="s">
        <v>18827</v>
      </c>
      <c r="E8078" s="92">
        <v>50000</v>
      </c>
      <c r="F8078" s="50">
        <v>42942</v>
      </c>
      <c r="G8078" s="50">
        <v>44037</v>
      </c>
      <c r="H8078" s="93">
        <v>43790</v>
      </c>
      <c r="I8078" s="93">
        <v>44002</v>
      </c>
      <c r="J8078" s="36">
        <f t="shared" si="274"/>
        <v>213</v>
      </c>
      <c r="K8078" s="46">
        <v>4.75</v>
      </c>
      <c r="L8078" s="46">
        <v>4.75</v>
      </c>
      <c r="M8078" s="38">
        <f t="shared" si="275"/>
        <v>1405.20833333333</v>
      </c>
      <c r="N8078" s="56" t="s">
        <v>18940</v>
      </c>
      <c r="O8078" s="118" t="s">
        <v>18802</v>
      </c>
    </row>
    <row r="8079" s="10" customFormat="1" ht="21" customHeight="1" spans="1:15">
      <c r="A8079" s="27">
        <v>8076</v>
      </c>
      <c r="B8079" s="39" t="s">
        <v>18941</v>
      </c>
      <c r="C8079" s="39" t="s">
        <v>18881</v>
      </c>
      <c r="D8079" s="39" t="s">
        <v>18827</v>
      </c>
      <c r="E8079" s="92">
        <v>50000</v>
      </c>
      <c r="F8079" s="50">
        <v>42942</v>
      </c>
      <c r="G8079" s="50">
        <v>44037</v>
      </c>
      <c r="H8079" s="93">
        <v>43790</v>
      </c>
      <c r="I8079" s="93">
        <v>44002</v>
      </c>
      <c r="J8079" s="36">
        <f t="shared" si="274"/>
        <v>213</v>
      </c>
      <c r="K8079" s="46">
        <v>4.75</v>
      </c>
      <c r="L8079" s="46">
        <v>4.75</v>
      </c>
      <c r="M8079" s="38">
        <f t="shared" si="275"/>
        <v>1405.20833333333</v>
      </c>
      <c r="N8079" s="56" t="s">
        <v>18942</v>
      </c>
      <c r="O8079" s="118" t="s">
        <v>18802</v>
      </c>
    </row>
    <row r="8080" s="10" customFormat="1" ht="21" customHeight="1" spans="1:15">
      <c r="A8080" s="27">
        <v>8077</v>
      </c>
      <c r="B8080" s="39" t="s">
        <v>18943</v>
      </c>
      <c r="C8080" s="39" t="s">
        <v>18817</v>
      </c>
      <c r="D8080" s="39" t="s">
        <v>18827</v>
      </c>
      <c r="E8080" s="92">
        <v>30000</v>
      </c>
      <c r="F8080" s="50">
        <v>42942</v>
      </c>
      <c r="G8080" s="50">
        <v>44037</v>
      </c>
      <c r="H8080" s="93">
        <v>43790</v>
      </c>
      <c r="I8080" s="93">
        <v>43974</v>
      </c>
      <c r="J8080" s="36">
        <f t="shared" si="274"/>
        <v>185</v>
      </c>
      <c r="K8080" s="46">
        <v>4.75</v>
      </c>
      <c r="L8080" s="46">
        <v>4.75</v>
      </c>
      <c r="M8080" s="38">
        <f t="shared" si="275"/>
        <v>732.291666666667</v>
      </c>
      <c r="N8080" s="56" t="s">
        <v>18944</v>
      </c>
      <c r="O8080" s="118" t="s">
        <v>18802</v>
      </c>
    </row>
    <row r="8081" s="10" customFormat="1" ht="21" customHeight="1" spans="1:15">
      <c r="A8081" s="27">
        <v>8078</v>
      </c>
      <c r="B8081" s="39" t="s">
        <v>18945</v>
      </c>
      <c r="C8081" s="39" t="s">
        <v>18830</v>
      </c>
      <c r="D8081" s="39" t="s">
        <v>18827</v>
      </c>
      <c r="E8081" s="92">
        <v>50000</v>
      </c>
      <c r="F8081" s="50">
        <v>42942</v>
      </c>
      <c r="G8081" s="50">
        <v>44037</v>
      </c>
      <c r="H8081" s="93">
        <v>43790</v>
      </c>
      <c r="I8081" s="93">
        <v>44002</v>
      </c>
      <c r="J8081" s="36">
        <f t="shared" si="274"/>
        <v>213</v>
      </c>
      <c r="K8081" s="46">
        <v>4.75</v>
      </c>
      <c r="L8081" s="46">
        <v>4.75</v>
      </c>
      <c r="M8081" s="38">
        <f t="shared" si="275"/>
        <v>1405.20833333333</v>
      </c>
      <c r="N8081" s="56" t="s">
        <v>18946</v>
      </c>
      <c r="O8081" s="118" t="s">
        <v>18802</v>
      </c>
    </row>
    <row r="8082" s="10" customFormat="1" ht="21" customHeight="1" spans="1:15">
      <c r="A8082" s="27">
        <v>8079</v>
      </c>
      <c r="B8082" s="39" t="s">
        <v>18947</v>
      </c>
      <c r="C8082" s="39" t="s">
        <v>18948</v>
      </c>
      <c r="D8082" s="39" t="s">
        <v>18827</v>
      </c>
      <c r="E8082" s="92">
        <v>40000</v>
      </c>
      <c r="F8082" s="50">
        <v>42942</v>
      </c>
      <c r="G8082" s="50">
        <v>44037</v>
      </c>
      <c r="H8082" s="93">
        <v>43790</v>
      </c>
      <c r="I8082" s="93">
        <v>44002</v>
      </c>
      <c r="J8082" s="36">
        <f t="shared" si="274"/>
        <v>213</v>
      </c>
      <c r="K8082" s="46">
        <v>4.75</v>
      </c>
      <c r="L8082" s="46">
        <v>4.75</v>
      </c>
      <c r="M8082" s="38">
        <f t="shared" si="275"/>
        <v>1124.16666666667</v>
      </c>
      <c r="N8082" s="56" t="s">
        <v>18949</v>
      </c>
      <c r="O8082" s="118" t="s">
        <v>18802</v>
      </c>
    </row>
    <row r="8083" s="10" customFormat="1" ht="21" customHeight="1" spans="1:15">
      <c r="A8083" s="27">
        <v>8080</v>
      </c>
      <c r="B8083" s="39" t="s">
        <v>18950</v>
      </c>
      <c r="C8083" s="39" t="s">
        <v>18951</v>
      </c>
      <c r="D8083" s="39" t="s">
        <v>9771</v>
      </c>
      <c r="E8083" s="92">
        <v>50000</v>
      </c>
      <c r="F8083" s="50">
        <v>42942</v>
      </c>
      <c r="G8083" s="50">
        <v>44037</v>
      </c>
      <c r="H8083" s="93">
        <v>43790</v>
      </c>
      <c r="I8083" s="93">
        <v>44002</v>
      </c>
      <c r="J8083" s="36">
        <f t="shared" si="274"/>
        <v>213</v>
      </c>
      <c r="K8083" s="46">
        <v>4.75</v>
      </c>
      <c r="L8083" s="46">
        <v>4.75</v>
      </c>
      <c r="M8083" s="38">
        <f t="shared" si="275"/>
        <v>1405.20833333333</v>
      </c>
      <c r="N8083" s="56" t="s">
        <v>18952</v>
      </c>
      <c r="O8083" s="118" t="s">
        <v>18802</v>
      </c>
    </row>
    <row r="8084" s="10" customFormat="1" ht="21" customHeight="1" spans="1:15">
      <c r="A8084" s="27">
        <v>8081</v>
      </c>
      <c r="B8084" s="39" t="s">
        <v>18953</v>
      </c>
      <c r="C8084" s="39" t="s">
        <v>18931</v>
      </c>
      <c r="D8084" s="39" t="s">
        <v>18827</v>
      </c>
      <c r="E8084" s="92">
        <v>50000</v>
      </c>
      <c r="F8084" s="50">
        <v>42942</v>
      </c>
      <c r="G8084" s="50">
        <v>44037</v>
      </c>
      <c r="H8084" s="93">
        <v>43790</v>
      </c>
      <c r="I8084" s="93">
        <v>44002</v>
      </c>
      <c r="J8084" s="36">
        <f t="shared" si="274"/>
        <v>213</v>
      </c>
      <c r="K8084" s="46">
        <v>4.75</v>
      </c>
      <c r="L8084" s="46">
        <v>4.75</v>
      </c>
      <c r="M8084" s="38">
        <f t="shared" si="275"/>
        <v>1405.20833333333</v>
      </c>
      <c r="N8084" s="56" t="s">
        <v>18954</v>
      </c>
      <c r="O8084" s="118" t="s">
        <v>18802</v>
      </c>
    </row>
    <row r="8085" s="10" customFormat="1" ht="21" customHeight="1" spans="1:15">
      <c r="A8085" s="27">
        <v>8082</v>
      </c>
      <c r="B8085" s="39" t="s">
        <v>18955</v>
      </c>
      <c r="C8085" s="39" t="s">
        <v>18948</v>
      </c>
      <c r="D8085" s="39" t="s">
        <v>9771</v>
      </c>
      <c r="E8085" s="92">
        <v>20000</v>
      </c>
      <c r="F8085" s="50">
        <v>42943</v>
      </c>
      <c r="G8085" s="50">
        <v>44037</v>
      </c>
      <c r="H8085" s="93">
        <v>43790</v>
      </c>
      <c r="I8085" s="93">
        <v>44002</v>
      </c>
      <c r="J8085" s="36">
        <f t="shared" si="274"/>
        <v>213</v>
      </c>
      <c r="K8085" s="46">
        <v>4.75</v>
      </c>
      <c r="L8085" s="46">
        <v>4.75</v>
      </c>
      <c r="M8085" s="38">
        <f t="shared" si="275"/>
        <v>562.083333333333</v>
      </c>
      <c r="N8085" s="56" t="s">
        <v>18956</v>
      </c>
      <c r="O8085" s="118" t="s">
        <v>18802</v>
      </c>
    </row>
    <row r="8086" s="10" customFormat="1" ht="21" customHeight="1" spans="1:15">
      <c r="A8086" s="27">
        <v>8083</v>
      </c>
      <c r="B8086" s="39" t="s">
        <v>18957</v>
      </c>
      <c r="C8086" s="39" t="s">
        <v>18830</v>
      </c>
      <c r="D8086" s="39" t="s">
        <v>9771</v>
      </c>
      <c r="E8086" s="92">
        <v>50000</v>
      </c>
      <c r="F8086" s="50">
        <v>42943</v>
      </c>
      <c r="G8086" s="50">
        <v>44037</v>
      </c>
      <c r="H8086" s="93">
        <v>43790</v>
      </c>
      <c r="I8086" s="93">
        <v>44002</v>
      </c>
      <c r="J8086" s="36">
        <f t="shared" si="274"/>
        <v>213</v>
      </c>
      <c r="K8086" s="46">
        <v>4.75</v>
      </c>
      <c r="L8086" s="46">
        <v>4.75</v>
      </c>
      <c r="M8086" s="38">
        <f t="shared" si="275"/>
        <v>1405.20833333333</v>
      </c>
      <c r="N8086" s="56" t="s">
        <v>18958</v>
      </c>
      <c r="O8086" s="118" t="s">
        <v>18802</v>
      </c>
    </row>
    <row r="8087" s="10" customFormat="1" ht="21" customHeight="1" spans="1:15">
      <c r="A8087" s="27">
        <v>8084</v>
      </c>
      <c r="B8087" s="39" t="s">
        <v>18959</v>
      </c>
      <c r="C8087" s="39" t="s">
        <v>18951</v>
      </c>
      <c r="D8087" s="39" t="s">
        <v>9752</v>
      </c>
      <c r="E8087" s="92">
        <v>50000</v>
      </c>
      <c r="F8087" s="50">
        <v>42943</v>
      </c>
      <c r="G8087" s="50">
        <v>44037</v>
      </c>
      <c r="H8087" s="93">
        <v>43790</v>
      </c>
      <c r="I8087" s="93">
        <v>44002</v>
      </c>
      <c r="J8087" s="36">
        <f t="shared" si="274"/>
        <v>213</v>
      </c>
      <c r="K8087" s="46">
        <v>4.75</v>
      </c>
      <c r="L8087" s="46">
        <v>4.75</v>
      </c>
      <c r="M8087" s="38">
        <f t="shared" si="275"/>
        <v>1405.20833333333</v>
      </c>
      <c r="N8087" s="56" t="s">
        <v>18960</v>
      </c>
      <c r="O8087" s="118" t="s">
        <v>18802</v>
      </c>
    </row>
    <row r="8088" s="10" customFormat="1" ht="21" customHeight="1" spans="1:15">
      <c r="A8088" s="27">
        <v>8085</v>
      </c>
      <c r="B8088" s="39" t="s">
        <v>18961</v>
      </c>
      <c r="C8088" s="39" t="s">
        <v>18881</v>
      </c>
      <c r="D8088" s="39" t="s">
        <v>18827</v>
      </c>
      <c r="E8088" s="92">
        <v>30000</v>
      </c>
      <c r="F8088" s="50">
        <v>42943</v>
      </c>
      <c r="G8088" s="50">
        <v>44037</v>
      </c>
      <c r="H8088" s="93">
        <v>43790</v>
      </c>
      <c r="I8088" s="93">
        <v>44002</v>
      </c>
      <c r="J8088" s="36">
        <f t="shared" si="274"/>
        <v>213</v>
      </c>
      <c r="K8088" s="46">
        <v>4.75</v>
      </c>
      <c r="L8088" s="46">
        <v>4.75</v>
      </c>
      <c r="M8088" s="38">
        <f t="shared" si="275"/>
        <v>843.125</v>
      </c>
      <c r="N8088" s="56" t="s">
        <v>18962</v>
      </c>
      <c r="O8088" s="118" t="s">
        <v>18802</v>
      </c>
    </row>
    <row r="8089" s="10" customFormat="1" ht="21" customHeight="1" spans="1:15">
      <c r="A8089" s="27">
        <v>8086</v>
      </c>
      <c r="B8089" s="39" t="s">
        <v>18963</v>
      </c>
      <c r="C8089" s="39" t="s">
        <v>18858</v>
      </c>
      <c r="D8089" s="39" t="s">
        <v>9771</v>
      </c>
      <c r="E8089" s="92">
        <v>30000</v>
      </c>
      <c r="F8089" s="50">
        <v>42943</v>
      </c>
      <c r="G8089" s="50">
        <v>44038</v>
      </c>
      <c r="H8089" s="93">
        <v>43790</v>
      </c>
      <c r="I8089" s="93">
        <v>44002</v>
      </c>
      <c r="J8089" s="36">
        <f t="shared" si="274"/>
        <v>213</v>
      </c>
      <c r="K8089" s="46">
        <v>4.75</v>
      </c>
      <c r="L8089" s="46">
        <v>4.75</v>
      </c>
      <c r="M8089" s="38">
        <f t="shared" si="275"/>
        <v>843.125</v>
      </c>
      <c r="N8089" s="56" t="s">
        <v>18964</v>
      </c>
      <c r="O8089" s="118" t="s">
        <v>18802</v>
      </c>
    </row>
    <row r="8090" s="10" customFormat="1" ht="21" customHeight="1" spans="1:15">
      <c r="A8090" s="27">
        <v>8087</v>
      </c>
      <c r="B8090" s="39" t="s">
        <v>18965</v>
      </c>
      <c r="C8090" s="39" t="s">
        <v>18920</v>
      </c>
      <c r="D8090" s="39" t="s">
        <v>9758</v>
      </c>
      <c r="E8090" s="92">
        <v>50000</v>
      </c>
      <c r="F8090" s="50">
        <v>42944</v>
      </c>
      <c r="G8090" s="50">
        <v>44039</v>
      </c>
      <c r="H8090" s="93">
        <v>43790</v>
      </c>
      <c r="I8090" s="93">
        <v>44002</v>
      </c>
      <c r="J8090" s="36">
        <f t="shared" si="274"/>
        <v>213</v>
      </c>
      <c r="K8090" s="46">
        <v>4.75</v>
      </c>
      <c r="L8090" s="46">
        <v>4.75</v>
      </c>
      <c r="M8090" s="38">
        <f t="shared" si="275"/>
        <v>1405.20833333333</v>
      </c>
      <c r="N8090" s="56" t="s">
        <v>18966</v>
      </c>
      <c r="O8090" s="118" t="s">
        <v>18802</v>
      </c>
    </row>
    <row r="8091" s="10" customFormat="1" ht="21" customHeight="1" spans="1:15">
      <c r="A8091" s="27">
        <v>8088</v>
      </c>
      <c r="B8091" s="39" t="s">
        <v>18967</v>
      </c>
      <c r="C8091" s="39" t="s">
        <v>18968</v>
      </c>
      <c r="D8091" s="39" t="s">
        <v>9758</v>
      </c>
      <c r="E8091" s="92">
        <v>50000</v>
      </c>
      <c r="F8091" s="50">
        <v>42945</v>
      </c>
      <c r="G8091" s="50">
        <v>44040</v>
      </c>
      <c r="H8091" s="93">
        <v>43790</v>
      </c>
      <c r="I8091" s="93">
        <v>44002</v>
      </c>
      <c r="J8091" s="36">
        <f t="shared" si="274"/>
        <v>213</v>
      </c>
      <c r="K8091" s="46">
        <v>4.75</v>
      </c>
      <c r="L8091" s="46">
        <v>4.75</v>
      </c>
      <c r="M8091" s="38">
        <f t="shared" si="275"/>
        <v>1405.20833333333</v>
      </c>
      <c r="N8091" s="56" t="s">
        <v>18969</v>
      </c>
      <c r="O8091" s="118" t="s">
        <v>18802</v>
      </c>
    </row>
    <row r="8092" s="10" customFormat="1" ht="21" customHeight="1" spans="1:15">
      <c r="A8092" s="27">
        <v>8089</v>
      </c>
      <c r="B8092" s="39" t="s">
        <v>18970</v>
      </c>
      <c r="C8092" s="39" t="s">
        <v>18971</v>
      </c>
      <c r="D8092" s="39" t="s">
        <v>9752</v>
      </c>
      <c r="E8092" s="92">
        <v>50000</v>
      </c>
      <c r="F8092" s="50">
        <v>42946</v>
      </c>
      <c r="G8092" s="50">
        <v>44041</v>
      </c>
      <c r="H8092" s="93">
        <v>43790</v>
      </c>
      <c r="I8092" s="93">
        <v>44002</v>
      </c>
      <c r="J8092" s="36">
        <f t="shared" si="274"/>
        <v>213</v>
      </c>
      <c r="K8092" s="46">
        <v>4.75</v>
      </c>
      <c r="L8092" s="46">
        <v>4.75</v>
      </c>
      <c r="M8092" s="38">
        <f t="shared" si="275"/>
        <v>1405.20833333333</v>
      </c>
      <c r="N8092" s="56" t="s">
        <v>18972</v>
      </c>
      <c r="O8092" s="118" t="s">
        <v>18802</v>
      </c>
    </row>
    <row r="8093" s="10" customFormat="1" ht="21" customHeight="1" spans="1:15">
      <c r="A8093" s="27">
        <v>8090</v>
      </c>
      <c r="B8093" s="39" t="s">
        <v>18973</v>
      </c>
      <c r="C8093" s="39" t="s">
        <v>18830</v>
      </c>
      <c r="D8093" s="39" t="s">
        <v>9771</v>
      </c>
      <c r="E8093" s="92">
        <v>50000</v>
      </c>
      <c r="F8093" s="50">
        <v>42948</v>
      </c>
      <c r="G8093" s="50">
        <v>44043</v>
      </c>
      <c r="H8093" s="93">
        <v>43790</v>
      </c>
      <c r="I8093" s="93">
        <v>44002</v>
      </c>
      <c r="J8093" s="36">
        <f t="shared" si="274"/>
        <v>213</v>
      </c>
      <c r="K8093" s="46">
        <v>4.75</v>
      </c>
      <c r="L8093" s="46">
        <v>4.75</v>
      </c>
      <c r="M8093" s="38">
        <f t="shared" si="275"/>
        <v>1405.20833333333</v>
      </c>
      <c r="N8093" s="56" t="s">
        <v>18974</v>
      </c>
      <c r="O8093" s="118" t="s">
        <v>18802</v>
      </c>
    </row>
    <row r="8094" s="10" customFormat="1" ht="21" customHeight="1" spans="1:15">
      <c r="A8094" s="27">
        <v>8091</v>
      </c>
      <c r="B8094" s="39" t="s">
        <v>18975</v>
      </c>
      <c r="C8094" s="39" t="s">
        <v>18931</v>
      </c>
      <c r="D8094" s="39" t="s">
        <v>9771</v>
      </c>
      <c r="E8094" s="92">
        <v>50000</v>
      </c>
      <c r="F8094" s="50">
        <v>42950</v>
      </c>
      <c r="G8094" s="50">
        <v>44045</v>
      </c>
      <c r="H8094" s="93">
        <v>43790</v>
      </c>
      <c r="I8094" s="93">
        <v>44002</v>
      </c>
      <c r="J8094" s="36">
        <f t="shared" si="274"/>
        <v>213</v>
      </c>
      <c r="K8094" s="46">
        <v>4.75</v>
      </c>
      <c r="L8094" s="46">
        <v>4.75</v>
      </c>
      <c r="M8094" s="38">
        <f t="shared" si="275"/>
        <v>1405.20833333333</v>
      </c>
      <c r="N8094" s="56" t="s">
        <v>18976</v>
      </c>
      <c r="O8094" s="118" t="s">
        <v>18802</v>
      </c>
    </row>
    <row r="8095" s="10" customFormat="1" ht="21" customHeight="1" spans="1:15">
      <c r="A8095" s="27">
        <v>8092</v>
      </c>
      <c r="B8095" s="39" t="s">
        <v>18977</v>
      </c>
      <c r="C8095" s="39" t="s">
        <v>18931</v>
      </c>
      <c r="D8095" s="39" t="s">
        <v>9752</v>
      </c>
      <c r="E8095" s="92">
        <v>50000</v>
      </c>
      <c r="F8095" s="50">
        <v>42954</v>
      </c>
      <c r="G8095" s="50">
        <v>44049</v>
      </c>
      <c r="H8095" s="93">
        <v>43790</v>
      </c>
      <c r="I8095" s="93">
        <v>44002</v>
      </c>
      <c r="J8095" s="36">
        <f t="shared" si="274"/>
        <v>213</v>
      </c>
      <c r="K8095" s="46">
        <v>4.75</v>
      </c>
      <c r="L8095" s="46">
        <v>4.75</v>
      </c>
      <c r="M8095" s="38">
        <f t="shared" si="275"/>
        <v>1405.20833333333</v>
      </c>
      <c r="N8095" s="56" t="s">
        <v>18978</v>
      </c>
      <c r="O8095" s="118" t="s">
        <v>18802</v>
      </c>
    </row>
    <row r="8096" s="10" customFormat="1" ht="21" customHeight="1" spans="1:15">
      <c r="A8096" s="27">
        <v>8093</v>
      </c>
      <c r="B8096" s="39" t="s">
        <v>18979</v>
      </c>
      <c r="C8096" s="39" t="s">
        <v>18980</v>
      </c>
      <c r="D8096" s="39" t="s">
        <v>9742</v>
      </c>
      <c r="E8096" s="92">
        <v>50000</v>
      </c>
      <c r="F8096" s="50">
        <v>42955</v>
      </c>
      <c r="G8096" s="50">
        <v>44050</v>
      </c>
      <c r="H8096" s="93">
        <v>43790</v>
      </c>
      <c r="I8096" s="93">
        <v>44002</v>
      </c>
      <c r="J8096" s="36">
        <f t="shared" si="274"/>
        <v>213</v>
      </c>
      <c r="K8096" s="46">
        <v>4.75</v>
      </c>
      <c r="L8096" s="46">
        <v>4.75</v>
      </c>
      <c r="M8096" s="38">
        <f t="shared" si="275"/>
        <v>1405.20833333333</v>
      </c>
      <c r="N8096" s="56" t="s">
        <v>18981</v>
      </c>
      <c r="O8096" s="118" t="s">
        <v>18802</v>
      </c>
    </row>
    <row r="8097" s="10" customFormat="1" ht="21" customHeight="1" spans="1:15">
      <c r="A8097" s="27">
        <v>8094</v>
      </c>
      <c r="B8097" s="39" t="s">
        <v>18982</v>
      </c>
      <c r="C8097" s="39" t="s">
        <v>18980</v>
      </c>
      <c r="D8097" s="39" t="s">
        <v>9771</v>
      </c>
      <c r="E8097" s="92">
        <v>50000</v>
      </c>
      <c r="F8097" s="50">
        <v>42975</v>
      </c>
      <c r="G8097" s="50">
        <v>44070</v>
      </c>
      <c r="H8097" s="93">
        <v>43790</v>
      </c>
      <c r="I8097" s="93">
        <v>43819</v>
      </c>
      <c r="J8097" s="36">
        <f t="shared" si="274"/>
        <v>30</v>
      </c>
      <c r="K8097" s="46">
        <v>4.75</v>
      </c>
      <c r="L8097" s="46">
        <v>4.75</v>
      </c>
      <c r="M8097" s="38">
        <f t="shared" si="275"/>
        <v>197.916666666667</v>
      </c>
      <c r="N8097" s="56" t="s">
        <v>18983</v>
      </c>
      <c r="O8097" s="118" t="s">
        <v>18802</v>
      </c>
    </row>
    <row r="8098" s="10" customFormat="1" ht="21" customHeight="1" spans="1:15">
      <c r="A8098" s="27">
        <v>8095</v>
      </c>
      <c r="B8098" s="39" t="s">
        <v>18984</v>
      </c>
      <c r="C8098" s="39" t="s">
        <v>18858</v>
      </c>
      <c r="D8098" s="39" t="s">
        <v>9818</v>
      </c>
      <c r="E8098" s="92">
        <v>50000</v>
      </c>
      <c r="F8098" s="50">
        <v>42976</v>
      </c>
      <c r="G8098" s="50">
        <v>44070</v>
      </c>
      <c r="H8098" s="93">
        <v>43790</v>
      </c>
      <c r="I8098" s="93">
        <v>44002</v>
      </c>
      <c r="J8098" s="36">
        <f t="shared" si="274"/>
        <v>213</v>
      </c>
      <c r="K8098" s="46">
        <v>4.75</v>
      </c>
      <c r="L8098" s="46">
        <v>4.75</v>
      </c>
      <c r="M8098" s="38">
        <f t="shared" si="275"/>
        <v>1405.20833333333</v>
      </c>
      <c r="N8098" s="56" t="s">
        <v>18985</v>
      </c>
      <c r="O8098" s="118" t="s">
        <v>18802</v>
      </c>
    </row>
    <row r="8099" s="10" customFormat="1" ht="21" customHeight="1" spans="1:15">
      <c r="A8099" s="27">
        <v>8096</v>
      </c>
      <c r="B8099" s="39" t="s">
        <v>18986</v>
      </c>
      <c r="C8099" s="39" t="s">
        <v>18920</v>
      </c>
      <c r="D8099" s="39" t="s">
        <v>9752</v>
      </c>
      <c r="E8099" s="92">
        <v>50000</v>
      </c>
      <c r="F8099" s="50">
        <v>42979</v>
      </c>
      <c r="G8099" s="50">
        <v>44074</v>
      </c>
      <c r="H8099" s="93">
        <v>43790</v>
      </c>
      <c r="I8099" s="93">
        <v>44002</v>
      </c>
      <c r="J8099" s="36">
        <f t="shared" si="274"/>
        <v>213</v>
      </c>
      <c r="K8099" s="46">
        <v>4.75</v>
      </c>
      <c r="L8099" s="46">
        <v>4.75</v>
      </c>
      <c r="M8099" s="38">
        <f t="shared" si="275"/>
        <v>1405.20833333333</v>
      </c>
      <c r="N8099" s="56" t="s">
        <v>18987</v>
      </c>
      <c r="O8099" s="118" t="s">
        <v>18802</v>
      </c>
    </row>
    <row r="8100" s="10" customFormat="1" ht="21" customHeight="1" spans="1:15">
      <c r="A8100" s="27">
        <v>8097</v>
      </c>
      <c r="B8100" s="39" t="s">
        <v>18988</v>
      </c>
      <c r="C8100" s="39" t="s">
        <v>18810</v>
      </c>
      <c r="D8100" s="39" t="s">
        <v>9818</v>
      </c>
      <c r="E8100" s="92">
        <v>50000</v>
      </c>
      <c r="F8100" s="50">
        <v>42979</v>
      </c>
      <c r="G8100" s="50">
        <v>44074</v>
      </c>
      <c r="H8100" s="93">
        <v>43790</v>
      </c>
      <c r="I8100" s="93">
        <v>44002</v>
      </c>
      <c r="J8100" s="36">
        <f t="shared" si="274"/>
        <v>213</v>
      </c>
      <c r="K8100" s="46">
        <v>4.75</v>
      </c>
      <c r="L8100" s="46">
        <v>4.75</v>
      </c>
      <c r="M8100" s="38">
        <f t="shared" si="275"/>
        <v>1405.20833333333</v>
      </c>
      <c r="N8100" s="56" t="s">
        <v>18989</v>
      </c>
      <c r="O8100" s="118" t="s">
        <v>18802</v>
      </c>
    </row>
    <row r="8101" s="10" customFormat="1" ht="21" customHeight="1" spans="1:15">
      <c r="A8101" s="27">
        <v>8098</v>
      </c>
      <c r="B8101" s="39" t="s">
        <v>18990</v>
      </c>
      <c r="C8101" s="39" t="s">
        <v>18881</v>
      </c>
      <c r="D8101" s="39" t="s">
        <v>9818</v>
      </c>
      <c r="E8101" s="92">
        <v>20000</v>
      </c>
      <c r="F8101" s="50">
        <v>42980</v>
      </c>
      <c r="G8101" s="50">
        <v>44075</v>
      </c>
      <c r="H8101" s="93">
        <v>43790</v>
      </c>
      <c r="I8101" s="93">
        <v>44002</v>
      </c>
      <c r="J8101" s="36">
        <f t="shared" si="274"/>
        <v>213</v>
      </c>
      <c r="K8101" s="46">
        <v>4.75</v>
      </c>
      <c r="L8101" s="46">
        <v>4.75</v>
      </c>
      <c r="M8101" s="38">
        <f t="shared" si="275"/>
        <v>562.083333333333</v>
      </c>
      <c r="N8101" s="56" t="s">
        <v>18991</v>
      </c>
      <c r="O8101" s="118" t="s">
        <v>18802</v>
      </c>
    </row>
    <row r="8102" s="10" customFormat="1" ht="21" customHeight="1" spans="1:15">
      <c r="A8102" s="27">
        <v>8099</v>
      </c>
      <c r="B8102" s="39" t="s">
        <v>18992</v>
      </c>
      <c r="C8102" s="39" t="s">
        <v>18920</v>
      </c>
      <c r="D8102" s="39" t="s">
        <v>9818</v>
      </c>
      <c r="E8102" s="92">
        <v>50000</v>
      </c>
      <c r="F8102" s="50">
        <v>42981</v>
      </c>
      <c r="G8102" s="50">
        <v>44076</v>
      </c>
      <c r="H8102" s="93">
        <v>43790</v>
      </c>
      <c r="I8102" s="93">
        <v>44002</v>
      </c>
      <c r="J8102" s="36">
        <f t="shared" si="274"/>
        <v>213</v>
      </c>
      <c r="K8102" s="46">
        <v>4.75</v>
      </c>
      <c r="L8102" s="46">
        <v>4.75</v>
      </c>
      <c r="M8102" s="38">
        <f t="shared" si="275"/>
        <v>1405.20833333333</v>
      </c>
      <c r="N8102" s="56" t="s">
        <v>18993</v>
      </c>
      <c r="O8102" s="118" t="s">
        <v>18802</v>
      </c>
    </row>
    <row r="8103" s="10" customFormat="1" ht="21" customHeight="1" spans="1:15">
      <c r="A8103" s="27">
        <v>8100</v>
      </c>
      <c r="B8103" s="39" t="s">
        <v>18994</v>
      </c>
      <c r="C8103" s="39" t="s">
        <v>18881</v>
      </c>
      <c r="D8103" s="39" t="s">
        <v>9818</v>
      </c>
      <c r="E8103" s="92">
        <v>30000</v>
      </c>
      <c r="F8103" s="50">
        <v>42992</v>
      </c>
      <c r="G8103" s="50">
        <v>44087</v>
      </c>
      <c r="H8103" s="93">
        <v>43790</v>
      </c>
      <c r="I8103" s="93">
        <v>44002</v>
      </c>
      <c r="J8103" s="36">
        <f t="shared" si="274"/>
        <v>213</v>
      </c>
      <c r="K8103" s="46">
        <v>4.75</v>
      </c>
      <c r="L8103" s="46">
        <v>4.75</v>
      </c>
      <c r="M8103" s="38">
        <f t="shared" si="275"/>
        <v>843.125</v>
      </c>
      <c r="N8103" s="56" t="s">
        <v>18995</v>
      </c>
      <c r="O8103" s="118" t="s">
        <v>18802</v>
      </c>
    </row>
    <row r="8104" s="10" customFormat="1" ht="21" customHeight="1" spans="1:15">
      <c r="A8104" s="27">
        <v>8101</v>
      </c>
      <c r="B8104" s="39" t="s">
        <v>2630</v>
      </c>
      <c r="C8104" s="39" t="s">
        <v>18869</v>
      </c>
      <c r="D8104" s="39" t="s">
        <v>9818</v>
      </c>
      <c r="E8104" s="92">
        <v>20000</v>
      </c>
      <c r="F8104" s="50">
        <v>42992</v>
      </c>
      <c r="G8104" s="50">
        <v>44087</v>
      </c>
      <c r="H8104" s="93">
        <v>43790</v>
      </c>
      <c r="I8104" s="93">
        <v>44002</v>
      </c>
      <c r="J8104" s="36">
        <f t="shared" si="274"/>
        <v>213</v>
      </c>
      <c r="K8104" s="46">
        <v>4.75</v>
      </c>
      <c r="L8104" s="46">
        <v>4.75</v>
      </c>
      <c r="M8104" s="38">
        <f t="shared" si="275"/>
        <v>562.083333333333</v>
      </c>
      <c r="N8104" s="56" t="s">
        <v>18996</v>
      </c>
      <c r="O8104" s="118" t="s">
        <v>18802</v>
      </c>
    </row>
    <row r="8105" s="10" customFormat="1" ht="21" customHeight="1" spans="1:15">
      <c r="A8105" s="27">
        <v>8102</v>
      </c>
      <c r="B8105" s="39" t="s">
        <v>18997</v>
      </c>
      <c r="C8105" s="39" t="s">
        <v>18920</v>
      </c>
      <c r="D8105" s="39" t="s">
        <v>9818</v>
      </c>
      <c r="E8105" s="92">
        <v>50000</v>
      </c>
      <c r="F8105" s="50">
        <v>42992</v>
      </c>
      <c r="G8105" s="50">
        <v>44087</v>
      </c>
      <c r="H8105" s="93">
        <v>43790</v>
      </c>
      <c r="I8105" s="93">
        <v>44002</v>
      </c>
      <c r="J8105" s="36">
        <f t="shared" si="274"/>
        <v>213</v>
      </c>
      <c r="K8105" s="46">
        <v>4.75</v>
      </c>
      <c r="L8105" s="46">
        <v>4.75</v>
      </c>
      <c r="M8105" s="38">
        <f t="shared" si="275"/>
        <v>1405.20833333333</v>
      </c>
      <c r="N8105" s="56" t="s">
        <v>18998</v>
      </c>
      <c r="O8105" s="118" t="s">
        <v>18802</v>
      </c>
    </row>
    <row r="8106" s="10" customFormat="1" ht="21" customHeight="1" spans="1:15">
      <c r="A8106" s="27">
        <v>8103</v>
      </c>
      <c r="B8106" s="39" t="s">
        <v>18999</v>
      </c>
      <c r="C8106" s="39" t="s">
        <v>18810</v>
      </c>
      <c r="D8106" s="39" t="s">
        <v>9758</v>
      </c>
      <c r="E8106" s="92">
        <v>50000</v>
      </c>
      <c r="F8106" s="50">
        <v>42996</v>
      </c>
      <c r="G8106" s="50">
        <v>44091</v>
      </c>
      <c r="H8106" s="93">
        <v>43790</v>
      </c>
      <c r="I8106" s="93">
        <v>44002</v>
      </c>
      <c r="J8106" s="36">
        <f t="shared" si="274"/>
        <v>213</v>
      </c>
      <c r="K8106" s="46">
        <v>4.75</v>
      </c>
      <c r="L8106" s="46">
        <v>4.75</v>
      </c>
      <c r="M8106" s="38">
        <f t="shared" si="275"/>
        <v>1405.20833333333</v>
      </c>
      <c r="N8106" s="56" t="s">
        <v>19000</v>
      </c>
      <c r="O8106" s="118" t="s">
        <v>18802</v>
      </c>
    </row>
    <row r="8107" s="10" customFormat="1" ht="21" customHeight="1" spans="1:15">
      <c r="A8107" s="27">
        <v>8104</v>
      </c>
      <c r="B8107" s="39" t="s">
        <v>19001</v>
      </c>
      <c r="C8107" s="39" t="s">
        <v>18920</v>
      </c>
      <c r="D8107" s="39" t="s">
        <v>9752</v>
      </c>
      <c r="E8107" s="92">
        <v>50000</v>
      </c>
      <c r="F8107" s="50">
        <v>42999</v>
      </c>
      <c r="G8107" s="50">
        <v>44094</v>
      </c>
      <c r="H8107" s="93">
        <v>43790</v>
      </c>
      <c r="I8107" s="93">
        <v>44002</v>
      </c>
      <c r="J8107" s="36">
        <f t="shared" si="274"/>
        <v>213</v>
      </c>
      <c r="K8107" s="46">
        <v>4.75</v>
      </c>
      <c r="L8107" s="46">
        <v>4.75</v>
      </c>
      <c r="M8107" s="38">
        <f t="shared" si="275"/>
        <v>1405.20833333333</v>
      </c>
      <c r="N8107" s="56" t="s">
        <v>19002</v>
      </c>
      <c r="O8107" s="118" t="s">
        <v>18802</v>
      </c>
    </row>
    <row r="8108" s="10" customFormat="1" ht="21" customHeight="1" spans="1:15">
      <c r="A8108" s="27">
        <v>8105</v>
      </c>
      <c r="B8108" s="39" t="s">
        <v>19003</v>
      </c>
      <c r="C8108" s="39" t="s">
        <v>16830</v>
      </c>
      <c r="D8108" s="39" t="s">
        <v>9771</v>
      </c>
      <c r="E8108" s="92">
        <v>50000</v>
      </c>
      <c r="F8108" s="50">
        <v>43007</v>
      </c>
      <c r="G8108" s="50">
        <v>44102</v>
      </c>
      <c r="H8108" s="93">
        <v>43790</v>
      </c>
      <c r="I8108" s="93">
        <v>44002</v>
      </c>
      <c r="J8108" s="36">
        <f t="shared" si="274"/>
        <v>213</v>
      </c>
      <c r="K8108" s="46">
        <v>4.75</v>
      </c>
      <c r="L8108" s="46">
        <v>4.75</v>
      </c>
      <c r="M8108" s="38">
        <f t="shared" si="275"/>
        <v>1405.20833333333</v>
      </c>
      <c r="N8108" s="56" t="s">
        <v>19004</v>
      </c>
      <c r="O8108" s="118" t="s">
        <v>18802</v>
      </c>
    </row>
    <row r="8109" s="10" customFormat="1" ht="21" customHeight="1" spans="1:15">
      <c r="A8109" s="27">
        <v>8106</v>
      </c>
      <c r="B8109" s="39" t="s">
        <v>19005</v>
      </c>
      <c r="C8109" s="39" t="s">
        <v>18892</v>
      </c>
      <c r="D8109" s="39" t="s">
        <v>9752</v>
      </c>
      <c r="E8109" s="92">
        <v>50000</v>
      </c>
      <c r="F8109" s="50">
        <v>43018</v>
      </c>
      <c r="G8109" s="50">
        <v>44113</v>
      </c>
      <c r="H8109" s="93">
        <v>43790</v>
      </c>
      <c r="I8109" s="93">
        <v>44002</v>
      </c>
      <c r="J8109" s="36">
        <f t="shared" si="274"/>
        <v>213</v>
      </c>
      <c r="K8109" s="46">
        <v>4.75</v>
      </c>
      <c r="L8109" s="46">
        <v>4.75</v>
      </c>
      <c r="M8109" s="38">
        <f t="shared" si="275"/>
        <v>1405.20833333333</v>
      </c>
      <c r="N8109" s="56" t="s">
        <v>19006</v>
      </c>
      <c r="O8109" s="118" t="s">
        <v>18802</v>
      </c>
    </row>
    <row r="8110" s="10" customFormat="1" ht="21" customHeight="1" spans="1:15">
      <c r="A8110" s="27">
        <v>8107</v>
      </c>
      <c r="B8110" s="39" t="s">
        <v>19007</v>
      </c>
      <c r="C8110" s="39" t="s">
        <v>18826</v>
      </c>
      <c r="D8110" s="39" t="s">
        <v>9818</v>
      </c>
      <c r="E8110" s="92">
        <v>50000</v>
      </c>
      <c r="F8110" s="50">
        <v>43020</v>
      </c>
      <c r="G8110" s="50">
        <v>44115</v>
      </c>
      <c r="H8110" s="93">
        <v>43790</v>
      </c>
      <c r="I8110" s="93">
        <v>44002</v>
      </c>
      <c r="J8110" s="36">
        <f t="shared" si="274"/>
        <v>213</v>
      </c>
      <c r="K8110" s="46">
        <v>4.75</v>
      </c>
      <c r="L8110" s="46">
        <v>4.75</v>
      </c>
      <c r="M8110" s="38">
        <f t="shared" si="275"/>
        <v>1405.20833333333</v>
      </c>
      <c r="N8110" s="56" t="s">
        <v>19008</v>
      </c>
      <c r="O8110" s="118" t="s">
        <v>18802</v>
      </c>
    </row>
    <row r="8111" s="10" customFormat="1" ht="21" customHeight="1" spans="1:15">
      <c r="A8111" s="27">
        <v>8108</v>
      </c>
      <c r="B8111" s="39" t="s">
        <v>19009</v>
      </c>
      <c r="C8111" s="39" t="s">
        <v>18971</v>
      </c>
      <c r="D8111" s="39" t="s">
        <v>9818</v>
      </c>
      <c r="E8111" s="92">
        <v>50000</v>
      </c>
      <c r="F8111" s="50">
        <v>43024</v>
      </c>
      <c r="G8111" s="50">
        <v>44119</v>
      </c>
      <c r="H8111" s="93">
        <v>43790</v>
      </c>
      <c r="I8111" s="93">
        <v>44002</v>
      </c>
      <c r="J8111" s="36">
        <f t="shared" si="274"/>
        <v>213</v>
      </c>
      <c r="K8111" s="46">
        <v>4.75</v>
      </c>
      <c r="L8111" s="46">
        <v>4.75</v>
      </c>
      <c r="M8111" s="38">
        <f t="shared" si="275"/>
        <v>1405.20833333333</v>
      </c>
      <c r="N8111" s="56" t="s">
        <v>19010</v>
      </c>
      <c r="O8111" s="118" t="s">
        <v>18802</v>
      </c>
    </row>
    <row r="8112" s="10" customFormat="1" ht="21" customHeight="1" spans="1:15">
      <c r="A8112" s="27">
        <v>8109</v>
      </c>
      <c r="B8112" s="39" t="s">
        <v>19011</v>
      </c>
      <c r="C8112" s="39" t="s">
        <v>18800</v>
      </c>
      <c r="D8112" s="39" t="s">
        <v>9918</v>
      </c>
      <c r="E8112" s="92">
        <v>30000</v>
      </c>
      <c r="F8112" s="50">
        <v>43026</v>
      </c>
      <c r="G8112" s="50">
        <v>44121</v>
      </c>
      <c r="H8112" s="93">
        <v>43790</v>
      </c>
      <c r="I8112" s="93">
        <v>44002</v>
      </c>
      <c r="J8112" s="36">
        <f t="shared" si="274"/>
        <v>213</v>
      </c>
      <c r="K8112" s="46">
        <v>4.75</v>
      </c>
      <c r="L8112" s="46">
        <v>4.75</v>
      </c>
      <c r="M8112" s="38">
        <f t="shared" si="275"/>
        <v>843.125</v>
      </c>
      <c r="N8112" s="56" t="s">
        <v>19012</v>
      </c>
      <c r="O8112" s="118" t="s">
        <v>18802</v>
      </c>
    </row>
    <row r="8113" s="10" customFormat="1" ht="21" customHeight="1" spans="1:15">
      <c r="A8113" s="27">
        <v>8110</v>
      </c>
      <c r="B8113" s="39" t="s">
        <v>19013</v>
      </c>
      <c r="C8113" s="39" t="s">
        <v>18858</v>
      </c>
      <c r="D8113" s="39" t="s">
        <v>9818</v>
      </c>
      <c r="E8113" s="92">
        <v>30000</v>
      </c>
      <c r="F8113" s="50">
        <v>43035</v>
      </c>
      <c r="G8113" s="50">
        <v>44130</v>
      </c>
      <c r="H8113" s="93">
        <v>43790</v>
      </c>
      <c r="I8113" s="93">
        <v>44002</v>
      </c>
      <c r="J8113" s="36">
        <f t="shared" si="274"/>
        <v>213</v>
      </c>
      <c r="K8113" s="46">
        <v>4.75</v>
      </c>
      <c r="L8113" s="46">
        <v>4.75</v>
      </c>
      <c r="M8113" s="38">
        <f t="shared" si="275"/>
        <v>843.125</v>
      </c>
      <c r="N8113" s="56" t="s">
        <v>19014</v>
      </c>
      <c r="O8113" s="118" t="s">
        <v>18802</v>
      </c>
    </row>
    <row r="8114" s="10" customFormat="1" ht="21" customHeight="1" spans="1:15">
      <c r="A8114" s="27">
        <v>8111</v>
      </c>
      <c r="B8114" s="39" t="s">
        <v>19015</v>
      </c>
      <c r="C8114" s="39" t="s">
        <v>19016</v>
      </c>
      <c r="D8114" s="39" t="s">
        <v>9752</v>
      </c>
      <c r="E8114" s="92">
        <v>40000</v>
      </c>
      <c r="F8114" s="56" t="s">
        <v>815</v>
      </c>
      <c r="G8114" s="50">
        <v>44133</v>
      </c>
      <c r="H8114" s="93">
        <v>43790</v>
      </c>
      <c r="I8114" s="93">
        <v>44002</v>
      </c>
      <c r="J8114" s="36">
        <f t="shared" si="274"/>
        <v>213</v>
      </c>
      <c r="K8114" s="46">
        <v>4.75</v>
      </c>
      <c r="L8114" s="46">
        <v>4.75</v>
      </c>
      <c r="M8114" s="38">
        <f t="shared" si="275"/>
        <v>1124.16666666667</v>
      </c>
      <c r="N8114" s="56" t="s">
        <v>19017</v>
      </c>
      <c r="O8114" s="118" t="s">
        <v>18802</v>
      </c>
    </row>
    <row r="8115" s="10" customFormat="1" ht="21" customHeight="1" spans="1:15">
      <c r="A8115" s="27">
        <v>8112</v>
      </c>
      <c r="B8115" s="39" t="s">
        <v>19018</v>
      </c>
      <c r="C8115" s="39" t="s">
        <v>18866</v>
      </c>
      <c r="D8115" s="39" t="s">
        <v>19019</v>
      </c>
      <c r="E8115" s="92">
        <v>30000</v>
      </c>
      <c r="F8115" s="50">
        <v>43041</v>
      </c>
      <c r="G8115" s="50">
        <v>44136</v>
      </c>
      <c r="H8115" s="93">
        <v>43790</v>
      </c>
      <c r="I8115" s="93">
        <v>44002</v>
      </c>
      <c r="J8115" s="36">
        <f t="shared" si="274"/>
        <v>213</v>
      </c>
      <c r="K8115" s="46">
        <v>4.75</v>
      </c>
      <c r="L8115" s="46">
        <v>4.75</v>
      </c>
      <c r="M8115" s="38">
        <f t="shared" si="275"/>
        <v>843.125</v>
      </c>
      <c r="N8115" s="56" t="s">
        <v>19020</v>
      </c>
      <c r="O8115" s="118" t="s">
        <v>18802</v>
      </c>
    </row>
    <row r="8116" s="10" customFormat="1" ht="21" customHeight="1" spans="1:15">
      <c r="A8116" s="27">
        <v>8113</v>
      </c>
      <c r="B8116" s="39" t="s">
        <v>19021</v>
      </c>
      <c r="C8116" s="39" t="s">
        <v>18866</v>
      </c>
      <c r="D8116" s="39" t="s">
        <v>19019</v>
      </c>
      <c r="E8116" s="92">
        <v>50000</v>
      </c>
      <c r="F8116" s="50">
        <v>43047</v>
      </c>
      <c r="G8116" s="50">
        <v>44142</v>
      </c>
      <c r="H8116" s="93">
        <v>43790</v>
      </c>
      <c r="I8116" s="93">
        <v>44002</v>
      </c>
      <c r="J8116" s="36">
        <f t="shared" si="274"/>
        <v>213</v>
      </c>
      <c r="K8116" s="46">
        <v>4.75</v>
      </c>
      <c r="L8116" s="46">
        <v>4.75</v>
      </c>
      <c r="M8116" s="38">
        <f t="shared" si="275"/>
        <v>1405.20833333333</v>
      </c>
      <c r="N8116" s="56" t="s">
        <v>19022</v>
      </c>
      <c r="O8116" s="118" t="s">
        <v>18802</v>
      </c>
    </row>
    <row r="8117" s="10" customFormat="1" ht="21" customHeight="1" spans="1:15">
      <c r="A8117" s="27">
        <v>8114</v>
      </c>
      <c r="B8117" s="39" t="s">
        <v>19023</v>
      </c>
      <c r="C8117" s="39" t="s">
        <v>18971</v>
      </c>
      <c r="D8117" s="39" t="s">
        <v>9771</v>
      </c>
      <c r="E8117" s="92">
        <v>50000</v>
      </c>
      <c r="F8117" s="50">
        <v>43089</v>
      </c>
      <c r="G8117" s="50">
        <v>44154</v>
      </c>
      <c r="H8117" s="93">
        <v>43790</v>
      </c>
      <c r="I8117" s="93">
        <v>44002</v>
      </c>
      <c r="J8117" s="36">
        <f t="shared" si="274"/>
        <v>213</v>
      </c>
      <c r="K8117" s="46">
        <v>4.75</v>
      </c>
      <c r="L8117" s="46">
        <v>4.75</v>
      </c>
      <c r="M8117" s="38">
        <f t="shared" si="275"/>
        <v>1405.20833333333</v>
      </c>
      <c r="N8117" s="56" t="s">
        <v>19024</v>
      </c>
      <c r="O8117" s="118" t="s">
        <v>18802</v>
      </c>
    </row>
    <row r="8118" s="10" customFormat="1" ht="21" customHeight="1" spans="1:15">
      <c r="A8118" s="27">
        <v>8115</v>
      </c>
      <c r="B8118" s="39" t="s">
        <v>19025</v>
      </c>
      <c r="C8118" s="39" t="s">
        <v>18971</v>
      </c>
      <c r="D8118" s="39" t="s">
        <v>9918</v>
      </c>
      <c r="E8118" s="92">
        <v>50000</v>
      </c>
      <c r="F8118" s="50">
        <v>43076</v>
      </c>
      <c r="G8118" s="50">
        <v>44171</v>
      </c>
      <c r="H8118" s="93">
        <v>43790</v>
      </c>
      <c r="I8118" s="93">
        <v>44002</v>
      </c>
      <c r="J8118" s="36">
        <f t="shared" si="274"/>
        <v>213</v>
      </c>
      <c r="K8118" s="46">
        <v>4.75</v>
      </c>
      <c r="L8118" s="46">
        <v>4.75</v>
      </c>
      <c r="M8118" s="38">
        <f t="shared" si="275"/>
        <v>1405.20833333333</v>
      </c>
      <c r="N8118" s="56" t="s">
        <v>19026</v>
      </c>
      <c r="O8118" s="118" t="s">
        <v>18802</v>
      </c>
    </row>
    <row r="8119" s="10" customFormat="1" ht="21" customHeight="1" spans="1:15">
      <c r="A8119" s="27">
        <v>8116</v>
      </c>
      <c r="B8119" s="39" t="s">
        <v>19027</v>
      </c>
      <c r="C8119" s="39" t="s">
        <v>18980</v>
      </c>
      <c r="D8119" s="39" t="s">
        <v>9758</v>
      </c>
      <c r="E8119" s="92">
        <v>50000</v>
      </c>
      <c r="F8119" s="50">
        <v>43082</v>
      </c>
      <c r="G8119" s="50">
        <v>44177</v>
      </c>
      <c r="H8119" s="93">
        <v>43790</v>
      </c>
      <c r="I8119" s="93">
        <v>44002</v>
      </c>
      <c r="J8119" s="36">
        <f t="shared" si="274"/>
        <v>213</v>
      </c>
      <c r="K8119" s="46">
        <v>4.75</v>
      </c>
      <c r="L8119" s="46">
        <v>4.75</v>
      </c>
      <c r="M8119" s="38">
        <f t="shared" si="275"/>
        <v>1405.20833333333</v>
      </c>
      <c r="N8119" s="56" t="s">
        <v>19028</v>
      </c>
      <c r="O8119" s="118" t="s">
        <v>18802</v>
      </c>
    </row>
    <row r="8120" s="10" customFormat="1" ht="21" customHeight="1" spans="1:15">
      <c r="A8120" s="27">
        <v>8117</v>
      </c>
      <c r="B8120" s="39" t="s">
        <v>19029</v>
      </c>
      <c r="C8120" s="39" t="s">
        <v>18881</v>
      </c>
      <c r="D8120" s="39" t="s">
        <v>9771</v>
      </c>
      <c r="E8120" s="92">
        <v>50000</v>
      </c>
      <c r="F8120" s="50">
        <v>43097</v>
      </c>
      <c r="G8120" s="50">
        <v>44192</v>
      </c>
      <c r="H8120" s="93">
        <v>43790</v>
      </c>
      <c r="I8120" s="93">
        <v>44002</v>
      </c>
      <c r="J8120" s="36">
        <f t="shared" si="274"/>
        <v>213</v>
      </c>
      <c r="K8120" s="46">
        <v>4.75</v>
      </c>
      <c r="L8120" s="46">
        <v>4.75</v>
      </c>
      <c r="M8120" s="38">
        <f t="shared" si="275"/>
        <v>1405.20833333333</v>
      </c>
      <c r="N8120" s="56" t="s">
        <v>19030</v>
      </c>
      <c r="O8120" s="118" t="s">
        <v>18802</v>
      </c>
    </row>
    <row r="8121" s="10" customFormat="1" ht="21" customHeight="1" spans="1:15">
      <c r="A8121" s="27">
        <v>8118</v>
      </c>
      <c r="B8121" s="39" t="s">
        <v>19031</v>
      </c>
      <c r="C8121" s="39" t="s">
        <v>18881</v>
      </c>
      <c r="D8121" s="39" t="s">
        <v>9918</v>
      </c>
      <c r="E8121" s="92">
        <v>50000</v>
      </c>
      <c r="F8121" s="50">
        <v>43137</v>
      </c>
      <c r="G8121" s="50">
        <v>44232</v>
      </c>
      <c r="H8121" s="93">
        <v>43790</v>
      </c>
      <c r="I8121" s="93">
        <v>44002</v>
      </c>
      <c r="J8121" s="36">
        <f t="shared" si="274"/>
        <v>213</v>
      </c>
      <c r="K8121" s="46">
        <v>4.75</v>
      </c>
      <c r="L8121" s="46">
        <v>4.75</v>
      </c>
      <c r="M8121" s="38">
        <f t="shared" si="275"/>
        <v>1405.20833333333</v>
      </c>
      <c r="N8121" s="56" t="s">
        <v>19032</v>
      </c>
      <c r="O8121" s="118" t="s">
        <v>18802</v>
      </c>
    </row>
    <row r="8122" s="10" customFormat="1" ht="21" customHeight="1" spans="1:15">
      <c r="A8122" s="27">
        <v>8119</v>
      </c>
      <c r="B8122" s="39" t="s">
        <v>19033</v>
      </c>
      <c r="C8122" s="39" t="s">
        <v>18817</v>
      </c>
      <c r="D8122" s="39" t="s">
        <v>9752</v>
      </c>
      <c r="E8122" s="92">
        <v>50000</v>
      </c>
      <c r="F8122" s="50">
        <v>43143</v>
      </c>
      <c r="G8122" s="50">
        <v>44238</v>
      </c>
      <c r="H8122" s="93">
        <v>43790</v>
      </c>
      <c r="I8122" s="93">
        <v>44002</v>
      </c>
      <c r="J8122" s="36">
        <f t="shared" si="274"/>
        <v>213</v>
      </c>
      <c r="K8122" s="46">
        <v>4.75</v>
      </c>
      <c r="L8122" s="46">
        <v>4.75</v>
      </c>
      <c r="M8122" s="38">
        <f t="shared" si="275"/>
        <v>1405.20833333333</v>
      </c>
      <c r="N8122" s="56" t="s">
        <v>19034</v>
      </c>
      <c r="O8122" s="118" t="s">
        <v>18802</v>
      </c>
    </row>
    <row r="8123" s="10" customFormat="1" ht="21" customHeight="1" spans="1:15">
      <c r="A8123" s="27">
        <v>8120</v>
      </c>
      <c r="B8123" s="39" t="s">
        <v>19035</v>
      </c>
      <c r="C8123" s="39" t="s">
        <v>18920</v>
      </c>
      <c r="D8123" s="39" t="s">
        <v>9752</v>
      </c>
      <c r="E8123" s="92">
        <v>50000</v>
      </c>
      <c r="F8123" s="50">
        <v>43170</v>
      </c>
      <c r="G8123" s="50">
        <v>44265</v>
      </c>
      <c r="H8123" s="93">
        <v>43790</v>
      </c>
      <c r="I8123" s="93">
        <v>44002</v>
      </c>
      <c r="J8123" s="36">
        <f t="shared" si="274"/>
        <v>213</v>
      </c>
      <c r="K8123" s="46">
        <v>4.75</v>
      </c>
      <c r="L8123" s="46">
        <v>4.75</v>
      </c>
      <c r="M8123" s="38">
        <f t="shared" si="275"/>
        <v>1405.20833333333</v>
      </c>
      <c r="N8123" s="56" t="s">
        <v>19036</v>
      </c>
      <c r="O8123" s="118" t="s">
        <v>18802</v>
      </c>
    </row>
    <row r="8124" s="10" customFormat="1" ht="21" customHeight="1" spans="1:15">
      <c r="A8124" s="27">
        <v>8121</v>
      </c>
      <c r="B8124" s="39" t="s">
        <v>19037</v>
      </c>
      <c r="C8124" s="39" t="s">
        <v>18810</v>
      </c>
      <c r="D8124" s="39" t="s">
        <v>19038</v>
      </c>
      <c r="E8124" s="92">
        <v>50000</v>
      </c>
      <c r="F8124" s="50">
        <v>43170</v>
      </c>
      <c r="G8124" s="50">
        <v>44265</v>
      </c>
      <c r="H8124" s="93">
        <v>43790</v>
      </c>
      <c r="I8124" s="93">
        <v>44002</v>
      </c>
      <c r="J8124" s="36">
        <f t="shared" si="274"/>
        <v>213</v>
      </c>
      <c r="K8124" s="46">
        <v>4.75</v>
      </c>
      <c r="L8124" s="46">
        <v>4.75</v>
      </c>
      <c r="M8124" s="38">
        <f t="shared" si="275"/>
        <v>1405.20833333333</v>
      </c>
      <c r="N8124" s="56" t="s">
        <v>19039</v>
      </c>
      <c r="O8124" s="118" t="s">
        <v>18802</v>
      </c>
    </row>
    <row r="8125" s="10" customFormat="1" ht="21" customHeight="1" spans="1:15">
      <c r="A8125" s="27">
        <v>8122</v>
      </c>
      <c r="B8125" s="39" t="s">
        <v>19040</v>
      </c>
      <c r="C8125" s="39" t="s">
        <v>18833</v>
      </c>
      <c r="D8125" s="39" t="s">
        <v>19038</v>
      </c>
      <c r="E8125" s="92">
        <v>50000</v>
      </c>
      <c r="F8125" s="50">
        <v>43172</v>
      </c>
      <c r="G8125" s="50">
        <v>44267</v>
      </c>
      <c r="H8125" s="93">
        <v>43790</v>
      </c>
      <c r="I8125" s="93">
        <v>44002</v>
      </c>
      <c r="J8125" s="36">
        <f t="shared" si="274"/>
        <v>213</v>
      </c>
      <c r="K8125" s="46">
        <v>4.75</v>
      </c>
      <c r="L8125" s="46">
        <v>4.75</v>
      </c>
      <c r="M8125" s="38">
        <f t="shared" si="275"/>
        <v>1405.20833333333</v>
      </c>
      <c r="N8125" s="56" t="s">
        <v>19041</v>
      </c>
      <c r="O8125" s="118" t="s">
        <v>18802</v>
      </c>
    </row>
    <row r="8126" s="10" customFormat="1" ht="21" customHeight="1" spans="1:15">
      <c r="A8126" s="27">
        <v>8123</v>
      </c>
      <c r="B8126" s="39" t="s">
        <v>19042</v>
      </c>
      <c r="C8126" s="39" t="s">
        <v>18858</v>
      </c>
      <c r="D8126" s="39" t="s">
        <v>9758</v>
      </c>
      <c r="E8126" s="92">
        <v>50000</v>
      </c>
      <c r="F8126" s="50">
        <v>43202</v>
      </c>
      <c r="G8126" s="50">
        <v>43932</v>
      </c>
      <c r="H8126" s="93">
        <v>43790</v>
      </c>
      <c r="I8126" s="93">
        <v>43932</v>
      </c>
      <c r="J8126" s="36">
        <f t="shared" si="274"/>
        <v>143</v>
      </c>
      <c r="K8126" s="46">
        <v>4.75</v>
      </c>
      <c r="L8126" s="46">
        <v>4.75</v>
      </c>
      <c r="M8126" s="38">
        <f t="shared" si="275"/>
        <v>943.402777777778</v>
      </c>
      <c r="N8126" s="56" t="s">
        <v>19043</v>
      </c>
      <c r="O8126" s="118" t="s">
        <v>18802</v>
      </c>
    </row>
    <row r="8127" s="10" customFormat="1" ht="21" customHeight="1" spans="1:15">
      <c r="A8127" s="27">
        <v>8124</v>
      </c>
      <c r="B8127" s="39" t="s">
        <v>19044</v>
      </c>
      <c r="C8127" s="39" t="s">
        <v>18948</v>
      </c>
      <c r="D8127" s="39" t="s">
        <v>9918</v>
      </c>
      <c r="E8127" s="92">
        <v>20000</v>
      </c>
      <c r="F8127" s="50">
        <v>43241</v>
      </c>
      <c r="G8127" s="50">
        <v>44336</v>
      </c>
      <c r="H8127" s="93">
        <v>43790</v>
      </c>
      <c r="I8127" s="93">
        <v>44002</v>
      </c>
      <c r="J8127" s="36">
        <f t="shared" si="274"/>
        <v>213</v>
      </c>
      <c r="K8127" s="46">
        <v>4.75</v>
      </c>
      <c r="L8127" s="46">
        <v>4.75</v>
      </c>
      <c r="M8127" s="38">
        <f t="shared" si="275"/>
        <v>562.083333333333</v>
      </c>
      <c r="N8127" s="56" t="s">
        <v>19045</v>
      </c>
      <c r="O8127" s="118" t="s">
        <v>18802</v>
      </c>
    </row>
    <row r="8128" s="10" customFormat="1" ht="21" customHeight="1" spans="1:15">
      <c r="A8128" s="27">
        <v>8125</v>
      </c>
      <c r="B8128" s="39" t="s">
        <v>19046</v>
      </c>
      <c r="C8128" s="39" t="s">
        <v>18878</v>
      </c>
      <c r="D8128" s="39" t="s">
        <v>9771</v>
      </c>
      <c r="E8128" s="92">
        <v>50000</v>
      </c>
      <c r="F8128" s="50">
        <v>43250</v>
      </c>
      <c r="G8128" s="50">
        <v>44345</v>
      </c>
      <c r="H8128" s="93">
        <v>43790</v>
      </c>
      <c r="I8128" s="93">
        <v>44002</v>
      </c>
      <c r="J8128" s="36">
        <f t="shared" si="274"/>
        <v>213</v>
      </c>
      <c r="K8128" s="46">
        <v>4.75</v>
      </c>
      <c r="L8128" s="46">
        <v>4.75</v>
      </c>
      <c r="M8128" s="38">
        <f t="shared" si="275"/>
        <v>1405.20833333333</v>
      </c>
      <c r="N8128" s="56" t="s">
        <v>19047</v>
      </c>
      <c r="O8128" s="118" t="s">
        <v>18802</v>
      </c>
    </row>
    <row r="8129" s="10" customFormat="1" ht="21" customHeight="1" spans="1:15">
      <c r="A8129" s="27">
        <v>8126</v>
      </c>
      <c r="B8129" s="39" t="s">
        <v>19048</v>
      </c>
      <c r="C8129" s="39" t="s">
        <v>18826</v>
      </c>
      <c r="D8129" s="39" t="s">
        <v>9758</v>
      </c>
      <c r="E8129" s="92">
        <v>50000</v>
      </c>
      <c r="F8129" s="50">
        <v>43251</v>
      </c>
      <c r="G8129" s="50">
        <v>44346</v>
      </c>
      <c r="H8129" s="93">
        <v>43790</v>
      </c>
      <c r="I8129" s="93">
        <v>44002</v>
      </c>
      <c r="J8129" s="36">
        <f t="shared" si="274"/>
        <v>213</v>
      </c>
      <c r="K8129" s="46">
        <v>4.75</v>
      </c>
      <c r="L8129" s="46">
        <v>4.75</v>
      </c>
      <c r="M8129" s="38">
        <f t="shared" si="275"/>
        <v>1405.20833333333</v>
      </c>
      <c r="N8129" s="56" t="s">
        <v>19049</v>
      </c>
      <c r="O8129" s="118" t="s">
        <v>18802</v>
      </c>
    </row>
    <row r="8130" s="10" customFormat="1" ht="21" customHeight="1" spans="1:15">
      <c r="A8130" s="27">
        <v>8127</v>
      </c>
      <c r="B8130" s="39" t="s">
        <v>19050</v>
      </c>
      <c r="C8130" s="39" t="s">
        <v>18920</v>
      </c>
      <c r="D8130" s="39" t="s">
        <v>19038</v>
      </c>
      <c r="E8130" s="92">
        <v>50000</v>
      </c>
      <c r="F8130" s="50">
        <v>43292</v>
      </c>
      <c r="G8130" s="50">
        <v>44387</v>
      </c>
      <c r="H8130" s="93">
        <v>43790</v>
      </c>
      <c r="I8130" s="93">
        <v>44002</v>
      </c>
      <c r="J8130" s="36">
        <f t="shared" si="274"/>
        <v>213</v>
      </c>
      <c r="K8130" s="46">
        <v>4.75</v>
      </c>
      <c r="L8130" s="46">
        <v>4.75</v>
      </c>
      <c r="M8130" s="38">
        <f t="shared" si="275"/>
        <v>1405.20833333333</v>
      </c>
      <c r="N8130" s="56" t="s">
        <v>19051</v>
      </c>
      <c r="O8130" s="118" t="s">
        <v>18802</v>
      </c>
    </row>
    <row r="8131" s="10" customFormat="1" ht="21" customHeight="1" spans="1:15">
      <c r="A8131" s="27">
        <v>8128</v>
      </c>
      <c r="B8131" s="39" t="s">
        <v>19052</v>
      </c>
      <c r="C8131" s="39" t="s">
        <v>18826</v>
      </c>
      <c r="D8131" s="39" t="s">
        <v>9918</v>
      </c>
      <c r="E8131" s="92">
        <v>40000</v>
      </c>
      <c r="F8131" s="50">
        <v>43307</v>
      </c>
      <c r="G8131" s="50">
        <v>44402</v>
      </c>
      <c r="H8131" s="93">
        <v>43790</v>
      </c>
      <c r="I8131" s="93">
        <v>43985</v>
      </c>
      <c r="J8131" s="36">
        <f t="shared" si="274"/>
        <v>196</v>
      </c>
      <c r="K8131" s="46">
        <v>4.75</v>
      </c>
      <c r="L8131" s="46">
        <v>4.75</v>
      </c>
      <c r="M8131" s="38">
        <f t="shared" si="275"/>
        <v>1034.44444444444</v>
      </c>
      <c r="N8131" s="56" t="s">
        <v>19053</v>
      </c>
      <c r="O8131" s="118" t="s">
        <v>18802</v>
      </c>
    </row>
    <row r="8132" s="10" customFormat="1" ht="21" customHeight="1" spans="1:15">
      <c r="A8132" s="27">
        <v>8129</v>
      </c>
      <c r="B8132" s="39" t="s">
        <v>19052</v>
      </c>
      <c r="C8132" s="39" t="s">
        <v>18826</v>
      </c>
      <c r="D8132" s="39" t="s">
        <v>9918</v>
      </c>
      <c r="E8132" s="92">
        <v>20000</v>
      </c>
      <c r="F8132" s="50">
        <v>43307</v>
      </c>
      <c r="G8132" s="50">
        <v>44402</v>
      </c>
      <c r="H8132" s="93">
        <v>43986</v>
      </c>
      <c r="I8132" s="93">
        <v>44002</v>
      </c>
      <c r="J8132" s="36">
        <f t="shared" ref="J8132:J8195" si="276">I8132-H8132+1</f>
        <v>17</v>
      </c>
      <c r="K8132" s="46">
        <v>4.75</v>
      </c>
      <c r="L8132" s="46">
        <v>4.75</v>
      </c>
      <c r="M8132" s="38">
        <f t="shared" ref="M8132:M8195" si="277">E8132*J8132*L8132/12/30/100</f>
        <v>44.8611111111111</v>
      </c>
      <c r="N8132" s="56" t="s">
        <v>19053</v>
      </c>
      <c r="O8132" s="118" t="s">
        <v>18802</v>
      </c>
    </row>
    <row r="8133" s="10" customFormat="1" ht="21" customHeight="1" spans="1:15">
      <c r="A8133" s="27">
        <v>8130</v>
      </c>
      <c r="B8133" s="39" t="s">
        <v>19054</v>
      </c>
      <c r="C8133" s="39" t="s">
        <v>18869</v>
      </c>
      <c r="D8133" s="39" t="s">
        <v>9771</v>
      </c>
      <c r="E8133" s="92">
        <v>50000</v>
      </c>
      <c r="F8133" s="50">
        <v>43318</v>
      </c>
      <c r="G8133" s="50">
        <v>44413</v>
      </c>
      <c r="H8133" s="93">
        <v>43790</v>
      </c>
      <c r="I8133" s="93">
        <v>44002</v>
      </c>
      <c r="J8133" s="36">
        <f t="shared" si="276"/>
        <v>213</v>
      </c>
      <c r="K8133" s="46">
        <v>4.75</v>
      </c>
      <c r="L8133" s="46">
        <v>4.75</v>
      </c>
      <c r="M8133" s="38">
        <f t="shared" si="277"/>
        <v>1405.20833333333</v>
      </c>
      <c r="N8133" s="56" t="s">
        <v>19055</v>
      </c>
      <c r="O8133" s="118" t="s">
        <v>18802</v>
      </c>
    </row>
    <row r="8134" s="10" customFormat="1" ht="21" customHeight="1" spans="1:15">
      <c r="A8134" s="27">
        <v>8131</v>
      </c>
      <c r="B8134" s="39" t="s">
        <v>19056</v>
      </c>
      <c r="C8134" s="39" t="s">
        <v>18845</v>
      </c>
      <c r="D8134" s="39" t="s">
        <v>9752</v>
      </c>
      <c r="E8134" s="92">
        <v>50000</v>
      </c>
      <c r="F8134" s="50">
        <v>43368</v>
      </c>
      <c r="G8134" s="50">
        <v>44463</v>
      </c>
      <c r="H8134" s="93">
        <v>43790</v>
      </c>
      <c r="I8134" s="93">
        <v>44002</v>
      </c>
      <c r="J8134" s="36">
        <f t="shared" si="276"/>
        <v>213</v>
      </c>
      <c r="K8134" s="46">
        <v>4.75</v>
      </c>
      <c r="L8134" s="46">
        <v>4.75</v>
      </c>
      <c r="M8134" s="38">
        <f t="shared" si="277"/>
        <v>1405.20833333333</v>
      </c>
      <c r="N8134" s="56" t="s">
        <v>19057</v>
      </c>
      <c r="O8134" s="118" t="s">
        <v>18802</v>
      </c>
    </row>
    <row r="8135" s="10" customFormat="1" ht="21" customHeight="1" spans="1:15">
      <c r="A8135" s="27">
        <v>8132</v>
      </c>
      <c r="B8135" s="39" t="s">
        <v>19058</v>
      </c>
      <c r="C8135" s="39" t="s">
        <v>18980</v>
      </c>
      <c r="D8135" s="39" t="s">
        <v>9918</v>
      </c>
      <c r="E8135" s="92">
        <v>50000</v>
      </c>
      <c r="F8135" s="50">
        <v>43427</v>
      </c>
      <c r="G8135" s="50">
        <v>44522</v>
      </c>
      <c r="H8135" s="93">
        <v>43790</v>
      </c>
      <c r="I8135" s="93">
        <v>44002</v>
      </c>
      <c r="J8135" s="36">
        <f t="shared" si="276"/>
        <v>213</v>
      </c>
      <c r="K8135" s="46">
        <v>4.75</v>
      </c>
      <c r="L8135" s="46">
        <v>4.75</v>
      </c>
      <c r="M8135" s="38">
        <f t="shared" si="277"/>
        <v>1405.20833333333</v>
      </c>
      <c r="N8135" s="56" t="s">
        <v>19059</v>
      </c>
      <c r="O8135" s="118" t="s">
        <v>18802</v>
      </c>
    </row>
    <row r="8136" s="10" customFormat="1" ht="21" customHeight="1" spans="1:15">
      <c r="A8136" s="27">
        <v>8133</v>
      </c>
      <c r="B8136" s="39" t="s">
        <v>19060</v>
      </c>
      <c r="C8136" s="39" t="s">
        <v>18866</v>
      </c>
      <c r="D8136" s="39" t="s">
        <v>9771</v>
      </c>
      <c r="E8136" s="92">
        <v>50000</v>
      </c>
      <c r="F8136" s="50">
        <v>43428</v>
      </c>
      <c r="G8136" s="50">
        <v>44523</v>
      </c>
      <c r="H8136" s="93">
        <v>43790</v>
      </c>
      <c r="I8136" s="93">
        <v>44002</v>
      </c>
      <c r="J8136" s="36">
        <f t="shared" si="276"/>
        <v>213</v>
      </c>
      <c r="K8136" s="46">
        <v>4.75</v>
      </c>
      <c r="L8136" s="46">
        <v>4.75</v>
      </c>
      <c r="M8136" s="38">
        <f t="shared" si="277"/>
        <v>1405.20833333333</v>
      </c>
      <c r="N8136" s="56" t="s">
        <v>19061</v>
      </c>
      <c r="O8136" s="118" t="s">
        <v>18802</v>
      </c>
    </row>
    <row r="8137" s="10" customFormat="1" ht="21" customHeight="1" spans="1:15">
      <c r="A8137" s="27">
        <v>8134</v>
      </c>
      <c r="B8137" s="39" t="s">
        <v>19062</v>
      </c>
      <c r="C8137" s="39" t="s">
        <v>18826</v>
      </c>
      <c r="D8137" s="39" t="s">
        <v>9918</v>
      </c>
      <c r="E8137" s="92">
        <v>50000</v>
      </c>
      <c r="F8137" s="50">
        <v>43461</v>
      </c>
      <c r="G8137" s="50">
        <v>44191</v>
      </c>
      <c r="H8137" s="93">
        <v>43790</v>
      </c>
      <c r="I8137" s="93">
        <v>44002</v>
      </c>
      <c r="J8137" s="36">
        <f t="shared" si="276"/>
        <v>213</v>
      </c>
      <c r="K8137" s="46">
        <v>4.75</v>
      </c>
      <c r="L8137" s="46">
        <v>4.75</v>
      </c>
      <c r="M8137" s="38">
        <f t="shared" si="277"/>
        <v>1405.20833333333</v>
      </c>
      <c r="N8137" s="56" t="s">
        <v>19063</v>
      </c>
      <c r="O8137" s="118" t="s">
        <v>18802</v>
      </c>
    </row>
    <row r="8138" s="10" customFormat="1" ht="21" customHeight="1" spans="1:15">
      <c r="A8138" s="27">
        <v>8135</v>
      </c>
      <c r="B8138" s="39" t="s">
        <v>19064</v>
      </c>
      <c r="C8138" s="39" t="s">
        <v>19016</v>
      </c>
      <c r="D8138" s="39" t="s">
        <v>9764</v>
      </c>
      <c r="E8138" s="92">
        <v>30000</v>
      </c>
      <c r="F8138" s="50">
        <v>43687</v>
      </c>
      <c r="G8138" s="50">
        <v>44051</v>
      </c>
      <c r="H8138" s="93">
        <v>43790</v>
      </c>
      <c r="I8138" s="93">
        <v>44002</v>
      </c>
      <c r="J8138" s="36">
        <f t="shared" si="276"/>
        <v>213</v>
      </c>
      <c r="K8138" s="46">
        <v>4.35</v>
      </c>
      <c r="L8138" s="46">
        <v>4.35</v>
      </c>
      <c r="M8138" s="38">
        <f t="shared" si="277"/>
        <v>772.125</v>
      </c>
      <c r="N8138" s="56" t="s">
        <v>19065</v>
      </c>
      <c r="O8138" s="118" t="s">
        <v>18802</v>
      </c>
    </row>
    <row r="8139" s="10" customFormat="1" ht="21" customHeight="1" spans="1:15">
      <c r="A8139" s="27">
        <v>8136</v>
      </c>
      <c r="B8139" s="39" t="s">
        <v>19066</v>
      </c>
      <c r="C8139" s="39" t="s">
        <v>18948</v>
      </c>
      <c r="D8139" s="39" t="s">
        <v>9758</v>
      </c>
      <c r="E8139" s="92">
        <v>50000</v>
      </c>
      <c r="F8139" s="50">
        <v>43755</v>
      </c>
      <c r="G8139" s="50">
        <v>44181</v>
      </c>
      <c r="H8139" s="93">
        <v>43790</v>
      </c>
      <c r="I8139" s="93">
        <v>44002</v>
      </c>
      <c r="J8139" s="36">
        <f t="shared" si="276"/>
        <v>213</v>
      </c>
      <c r="K8139" s="46">
        <v>4.75</v>
      </c>
      <c r="L8139" s="46">
        <v>4.75</v>
      </c>
      <c r="M8139" s="38">
        <f t="shared" si="277"/>
        <v>1405.20833333333</v>
      </c>
      <c r="N8139" s="56" t="s">
        <v>19067</v>
      </c>
      <c r="O8139" s="118" t="s">
        <v>18802</v>
      </c>
    </row>
    <row r="8140" s="10" customFormat="1" ht="21" customHeight="1" spans="1:15">
      <c r="A8140" s="27">
        <v>8137</v>
      </c>
      <c r="B8140" s="39" t="s">
        <v>19068</v>
      </c>
      <c r="C8140" s="39" t="s">
        <v>18820</v>
      </c>
      <c r="D8140" s="39" t="s">
        <v>9818</v>
      </c>
      <c r="E8140" s="92">
        <v>50000</v>
      </c>
      <c r="F8140" s="50">
        <v>43764</v>
      </c>
      <c r="G8140" s="50">
        <v>44129</v>
      </c>
      <c r="H8140" s="93">
        <v>43790</v>
      </c>
      <c r="I8140" s="93">
        <v>44002</v>
      </c>
      <c r="J8140" s="36">
        <f t="shared" si="276"/>
        <v>213</v>
      </c>
      <c r="K8140" s="46">
        <v>4.35</v>
      </c>
      <c r="L8140" s="46">
        <v>4.35</v>
      </c>
      <c r="M8140" s="38">
        <f t="shared" si="277"/>
        <v>1286.875</v>
      </c>
      <c r="N8140" s="56" t="s">
        <v>19069</v>
      </c>
      <c r="O8140" s="118" t="s">
        <v>18802</v>
      </c>
    </row>
    <row r="8141" s="10" customFormat="1" ht="21" customHeight="1" spans="1:15">
      <c r="A8141" s="27">
        <v>8138</v>
      </c>
      <c r="B8141" s="39" t="s">
        <v>19070</v>
      </c>
      <c r="C8141" s="39" t="s">
        <v>18858</v>
      </c>
      <c r="D8141" s="39" t="s">
        <v>10268</v>
      </c>
      <c r="E8141" s="92">
        <v>50000</v>
      </c>
      <c r="F8141" s="50">
        <v>43765</v>
      </c>
      <c r="G8141" s="50">
        <v>44130</v>
      </c>
      <c r="H8141" s="93">
        <v>43790</v>
      </c>
      <c r="I8141" s="93">
        <v>44002</v>
      </c>
      <c r="J8141" s="36">
        <f t="shared" si="276"/>
        <v>213</v>
      </c>
      <c r="K8141" s="46">
        <v>4.35</v>
      </c>
      <c r="L8141" s="46">
        <v>4.35</v>
      </c>
      <c r="M8141" s="38">
        <f t="shared" si="277"/>
        <v>1286.875</v>
      </c>
      <c r="N8141" s="56" t="s">
        <v>19071</v>
      </c>
      <c r="O8141" s="118" t="s">
        <v>18802</v>
      </c>
    </row>
    <row r="8142" s="10" customFormat="1" ht="21" customHeight="1" spans="1:15">
      <c r="A8142" s="27">
        <v>8139</v>
      </c>
      <c r="B8142" s="39" t="s">
        <v>18803</v>
      </c>
      <c r="C8142" s="39" t="s">
        <v>18804</v>
      </c>
      <c r="D8142" s="39" t="s">
        <v>9752</v>
      </c>
      <c r="E8142" s="92">
        <v>30000</v>
      </c>
      <c r="F8142" s="50">
        <v>43799</v>
      </c>
      <c r="G8142" s="50">
        <v>44164</v>
      </c>
      <c r="H8142" s="93">
        <v>43799</v>
      </c>
      <c r="I8142" s="93">
        <v>44002</v>
      </c>
      <c r="J8142" s="36">
        <f t="shared" si="276"/>
        <v>204</v>
      </c>
      <c r="K8142" s="46">
        <v>4.35</v>
      </c>
      <c r="L8142" s="46">
        <v>4.35</v>
      </c>
      <c r="M8142" s="38">
        <f t="shared" si="277"/>
        <v>739.5</v>
      </c>
      <c r="N8142" s="56" t="s">
        <v>19072</v>
      </c>
      <c r="O8142" s="118" t="s">
        <v>18802</v>
      </c>
    </row>
    <row r="8143" s="10" customFormat="1" ht="21" customHeight="1" spans="1:15">
      <c r="A8143" s="27">
        <v>8140</v>
      </c>
      <c r="B8143" s="39" t="s">
        <v>18816</v>
      </c>
      <c r="C8143" s="39" t="s">
        <v>18817</v>
      </c>
      <c r="D8143" s="39" t="s">
        <v>9752</v>
      </c>
      <c r="E8143" s="92">
        <v>50000</v>
      </c>
      <c r="F8143" s="50">
        <v>43823</v>
      </c>
      <c r="G8143" s="50">
        <v>44188</v>
      </c>
      <c r="H8143" s="93">
        <v>43823</v>
      </c>
      <c r="I8143" s="93">
        <v>44002</v>
      </c>
      <c r="J8143" s="36">
        <f t="shared" si="276"/>
        <v>180</v>
      </c>
      <c r="K8143" s="46">
        <v>4.35</v>
      </c>
      <c r="L8143" s="46">
        <v>4.35</v>
      </c>
      <c r="M8143" s="38">
        <f t="shared" si="277"/>
        <v>1087.5</v>
      </c>
      <c r="N8143" s="56" t="s">
        <v>19073</v>
      </c>
      <c r="O8143" s="118" t="s">
        <v>18802</v>
      </c>
    </row>
    <row r="8144" s="10" customFormat="1" ht="21" customHeight="1" spans="1:15">
      <c r="A8144" s="27">
        <v>8141</v>
      </c>
      <c r="B8144" s="39" t="s">
        <v>18847</v>
      </c>
      <c r="C8144" s="39" t="s">
        <v>18836</v>
      </c>
      <c r="D8144" s="39" t="s">
        <v>9818</v>
      </c>
      <c r="E8144" s="92">
        <v>20000</v>
      </c>
      <c r="F8144" s="50">
        <v>43912</v>
      </c>
      <c r="G8144" s="50">
        <v>44095</v>
      </c>
      <c r="H8144" s="93">
        <v>43912</v>
      </c>
      <c r="I8144" s="93">
        <v>44002</v>
      </c>
      <c r="J8144" s="36">
        <f t="shared" si="276"/>
        <v>91</v>
      </c>
      <c r="K8144" s="46">
        <v>4.35</v>
      </c>
      <c r="L8144" s="46">
        <v>4.35</v>
      </c>
      <c r="M8144" s="38">
        <f t="shared" si="277"/>
        <v>219.916666666667</v>
      </c>
      <c r="N8144" s="56" t="s">
        <v>19074</v>
      </c>
      <c r="O8144" s="118" t="s">
        <v>18802</v>
      </c>
    </row>
    <row r="8145" s="10" customFormat="1" ht="21" customHeight="1" spans="1:15">
      <c r="A8145" s="27">
        <v>8142</v>
      </c>
      <c r="B8145" s="39" t="s">
        <v>18853</v>
      </c>
      <c r="C8145" s="39" t="s">
        <v>18845</v>
      </c>
      <c r="D8145" s="39" t="s">
        <v>9945</v>
      </c>
      <c r="E8145" s="92">
        <v>20000</v>
      </c>
      <c r="F8145" s="50">
        <v>43938</v>
      </c>
      <c r="G8145" s="50">
        <v>44120</v>
      </c>
      <c r="H8145" s="93">
        <v>43938</v>
      </c>
      <c r="I8145" s="93">
        <v>44002</v>
      </c>
      <c r="J8145" s="36">
        <f t="shared" si="276"/>
        <v>65</v>
      </c>
      <c r="K8145" s="46">
        <v>4.35</v>
      </c>
      <c r="L8145" s="46">
        <v>4.35</v>
      </c>
      <c r="M8145" s="38">
        <f t="shared" si="277"/>
        <v>157.083333333333</v>
      </c>
      <c r="N8145" s="56" t="s">
        <v>19075</v>
      </c>
      <c r="O8145" s="118" t="s">
        <v>18802</v>
      </c>
    </row>
    <row r="8146" s="10" customFormat="1" ht="21" customHeight="1" spans="1:15">
      <c r="A8146" s="27">
        <v>8143</v>
      </c>
      <c r="B8146" s="39" t="s">
        <v>19076</v>
      </c>
      <c r="C8146" s="39" t="s">
        <v>18863</v>
      </c>
      <c r="D8146" s="39" t="s">
        <v>9771</v>
      </c>
      <c r="E8146" s="92">
        <v>50000</v>
      </c>
      <c r="F8146" s="50">
        <v>43938</v>
      </c>
      <c r="G8146" s="50">
        <v>44120</v>
      </c>
      <c r="H8146" s="93">
        <v>43938</v>
      </c>
      <c r="I8146" s="93">
        <v>44002</v>
      </c>
      <c r="J8146" s="36">
        <f t="shared" si="276"/>
        <v>65</v>
      </c>
      <c r="K8146" s="46">
        <v>4.35</v>
      </c>
      <c r="L8146" s="46">
        <v>4.35</v>
      </c>
      <c r="M8146" s="38">
        <f t="shared" si="277"/>
        <v>392.708333333333</v>
      </c>
      <c r="N8146" s="56" t="s">
        <v>19077</v>
      </c>
      <c r="O8146" s="118" t="s">
        <v>18802</v>
      </c>
    </row>
    <row r="8147" s="10" customFormat="1" ht="21" customHeight="1" spans="1:15">
      <c r="A8147" s="27">
        <v>8144</v>
      </c>
      <c r="B8147" s="119" t="s">
        <v>19078</v>
      </c>
      <c r="C8147" s="119" t="s">
        <v>19079</v>
      </c>
      <c r="D8147" s="39" t="s">
        <v>2652</v>
      </c>
      <c r="E8147" s="120">
        <v>50000</v>
      </c>
      <c r="F8147" s="121" t="s">
        <v>316</v>
      </c>
      <c r="G8147" s="121" t="s">
        <v>317</v>
      </c>
      <c r="H8147" s="57">
        <v>43790</v>
      </c>
      <c r="I8147" s="123">
        <v>43906</v>
      </c>
      <c r="J8147" s="36">
        <f t="shared" si="276"/>
        <v>117</v>
      </c>
      <c r="K8147" s="62">
        <v>4.75</v>
      </c>
      <c r="L8147" s="62">
        <v>4.75</v>
      </c>
      <c r="M8147" s="38">
        <f t="shared" si="277"/>
        <v>771.875</v>
      </c>
      <c r="N8147" s="62" t="s">
        <v>19080</v>
      </c>
      <c r="O8147" s="39" t="s">
        <v>19081</v>
      </c>
    </row>
    <row r="8148" s="10" customFormat="1" ht="21" customHeight="1" spans="1:15">
      <c r="A8148" s="27">
        <v>8145</v>
      </c>
      <c r="B8148" s="119" t="s">
        <v>19082</v>
      </c>
      <c r="C8148" s="119" t="s">
        <v>19083</v>
      </c>
      <c r="D8148" s="39" t="s">
        <v>2652</v>
      </c>
      <c r="E8148" s="120">
        <v>50000</v>
      </c>
      <c r="F8148" s="121" t="s">
        <v>392</v>
      </c>
      <c r="G8148" s="121" t="s">
        <v>393</v>
      </c>
      <c r="H8148" s="57">
        <v>43790</v>
      </c>
      <c r="I8148" s="123">
        <v>43908</v>
      </c>
      <c r="J8148" s="36">
        <f t="shared" si="276"/>
        <v>119</v>
      </c>
      <c r="K8148" s="62">
        <v>4.75</v>
      </c>
      <c r="L8148" s="62">
        <v>4.75</v>
      </c>
      <c r="M8148" s="38">
        <f t="shared" si="277"/>
        <v>785.069444444445</v>
      </c>
      <c r="N8148" s="62" t="s">
        <v>19084</v>
      </c>
      <c r="O8148" s="39" t="s">
        <v>19081</v>
      </c>
    </row>
    <row r="8149" s="10" customFormat="1" ht="21" customHeight="1" spans="1:15">
      <c r="A8149" s="27">
        <v>8146</v>
      </c>
      <c r="B8149" s="119" t="s">
        <v>19085</v>
      </c>
      <c r="C8149" s="119" t="s">
        <v>19083</v>
      </c>
      <c r="D8149" s="39" t="s">
        <v>2652</v>
      </c>
      <c r="E8149" s="120">
        <v>50000</v>
      </c>
      <c r="F8149" s="121" t="s">
        <v>392</v>
      </c>
      <c r="G8149" s="121" t="s">
        <v>393</v>
      </c>
      <c r="H8149" s="57">
        <v>43790</v>
      </c>
      <c r="I8149" s="123">
        <v>43833</v>
      </c>
      <c r="J8149" s="36">
        <f t="shared" si="276"/>
        <v>44</v>
      </c>
      <c r="K8149" s="62">
        <v>4.75</v>
      </c>
      <c r="L8149" s="62">
        <v>4.75</v>
      </c>
      <c r="M8149" s="38">
        <f t="shared" si="277"/>
        <v>290.277777777778</v>
      </c>
      <c r="N8149" s="62" t="s">
        <v>19086</v>
      </c>
      <c r="O8149" s="39" t="s">
        <v>19081</v>
      </c>
    </row>
    <row r="8150" s="10" customFormat="1" ht="21" customHeight="1" spans="1:15">
      <c r="A8150" s="27">
        <v>8147</v>
      </c>
      <c r="B8150" s="119" t="s">
        <v>19087</v>
      </c>
      <c r="C8150" s="119" t="s">
        <v>19083</v>
      </c>
      <c r="D8150" s="39" t="s">
        <v>2652</v>
      </c>
      <c r="E8150" s="120">
        <v>50000</v>
      </c>
      <c r="F8150" s="121" t="s">
        <v>405</v>
      </c>
      <c r="G8150" s="121" t="s">
        <v>406</v>
      </c>
      <c r="H8150" s="57">
        <v>43790</v>
      </c>
      <c r="I8150" s="123">
        <v>43913</v>
      </c>
      <c r="J8150" s="36">
        <f t="shared" si="276"/>
        <v>124</v>
      </c>
      <c r="K8150" s="62">
        <v>4.75</v>
      </c>
      <c r="L8150" s="62">
        <v>4.75</v>
      </c>
      <c r="M8150" s="38">
        <f t="shared" si="277"/>
        <v>818.055555555555</v>
      </c>
      <c r="N8150" s="62" t="s">
        <v>19088</v>
      </c>
      <c r="O8150" s="39" t="s">
        <v>19081</v>
      </c>
    </row>
    <row r="8151" s="10" customFormat="1" ht="21" customHeight="1" spans="1:15">
      <c r="A8151" s="27">
        <v>8148</v>
      </c>
      <c r="B8151" s="119" t="s">
        <v>19089</v>
      </c>
      <c r="C8151" s="119" t="s">
        <v>19090</v>
      </c>
      <c r="D8151" s="39" t="s">
        <v>2652</v>
      </c>
      <c r="E8151" s="120">
        <v>50000</v>
      </c>
      <c r="F8151" s="121" t="s">
        <v>405</v>
      </c>
      <c r="G8151" s="121" t="s">
        <v>406</v>
      </c>
      <c r="H8151" s="57">
        <v>43790</v>
      </c>
      <c r="I8151" s="123">
        <v>43896</v>
      </c>
      <c r="J8151" s="36">
        <f t="shared" si="276"/>
        <v>107</v>
      </c>
      <c r="K8151" s="62">
        <v>4.75</v>
      </c>
      <c r="L8151" s="62">
        <v>4.75</v>
      </c>
      <c r="M8151" s="38">
        <f t="shared" si="277"/>
        <v>705.902777777778</v>
      </c>
      <c r="N8151" s="62" t="s">
        <v>19091</v>
      </c>
      <c r="O8151" s="39" t="s">
        <v>19081</v>
      </c>
    </row>
    <row r="8152" s="10" customFormat="1" ht="21" customHeight="1" spans="1:15">
      <c r="A8152" s="27">
        <v>8149</v>
      </c>
      <c r="B8152" s="119" t="s">
        <v>19092</v>
      </c>
      <c r="C8152" s="119" t="s">
        <v>19093</v>
      </c>
      <c r="D8152" s="39" t="s">
        <v>2652</v>
      </c>
      <c r="E8152" s="120">
        <v>50000</v>
      </c>
      <c r="F8152" s="121" t="s">
        <v>405</v>
      </c>
      <c r="G8152" s="121" t="s">
        <v>406</v>
      </c>
      <c r="H8152" s="57">
        <v>43790</v>
      </c>
      <c r="I8152" s="123">
        <v>43904</v>
      </c>
      <c r="J8152" s="36">
        <f t="shared" si="276"/>
        <v>115</v>
      </c>
      <c r="K8152" s="62">
        <v>4.75</v>
      </c>
      <c r="L8152" s="62">
        <v>4.75</v>
      </c>
      <c r="M8152" s="38">
        <f t="shared" si="277"/>
        <v>758.680555555555</v>
      </c>
      <c r="N8152" s="62" t="s">
        <v>19094</v>
      </c>
      <c r="O8152" s="39" t="s">
        <v>19081</v>
      </c>
    </row>
    <row r="8153" s="10" customFormat="1" ht="21" customHeight="1" spans="1:15">
      <c r="A8153" s="27">
        <v>8150</v>
      </c>
      <c r="B8153" s="119" t="s">
        <v>19095</v>
      </c>
      <c r="C8153" s="119" t="s">
        <v>19093</v>
      </c>
      <c r="D8153" s="39" t="s">
        <v>2652</v>
      </c>
      <c r="E8153" s="120">
        <v>50000</v>
      </c>
      <c r="F8153" s="121" t="s">
        <v>405</v>
      </c>
      <c r="G8153" s="121" t="s">
        <v>406</v>
      </c>
      <c r="H8153" s="57">
        <v>43790</v>
      </c>
      <c r="I8153" s="123">
        <v>43917</v>
      </c>
      <c r="J8153" s="36">
        <f t="shared" si="276"/>
        <v>128</v>
      </c>
      <c r="K8153" s="62">
        <v>4.75</v>
      </c>
      <c r="L8153" s="62">
        <v>4.75</v>
      </c>
      <c r="M8153" s="38">
        <f t="shared" si="277"/>
        <v>844.444444444445</v>
      </c>
      <c r="N8153" s="62" t="s">
        <v>19096</v>
      </c>
      <c r="O8153" s="39" t="s">
        <v>19081</v>
      </c>
    </row>
    <row r="8154" s="10" customFormat="1" ht="21" customHeight="1" spans="1:15">
      <c r="A8154" s="27">
        <v>8151</v>
      </c>
      <c r="B8154" s="119" t="s">
        <v>19097</v>
      </c>
      <c r="C8154" s="119" t="s">
        <v>19098</v>
      </c>
      <c r="D8154" s="39" t="s">
        <v>2652</v>
      </c>
      <c r="E8154" s="120">
        <v>50000</v>
      </c>
      <c r="F8154" s="121" t="s">
        <v>405</v>
      </c>
      <c r="G8154" s="121" t="s">
        <v>406</v>
      </c>
      <c r="H8154" s="57">
        <v>43790</v>
      </c>
      <c r="I8154" s="123">
        <v>43917</v>
      </c>
      <c r="J8154" s="36">
        <f t="shared" si="276"/>
        <v>128</v>
      </c>
      <c r="K8154" s="62">
        <v>4.75</v>
      </c>
      <c r="L8154" s="62">
        <v>4.75</v>
      </c>
      <c r="M8154" s="38">
        <f t="shared" si="277"/>
        <v>844.444444444445</v>
      </c>
      <c r="N8154" s="62" t="s">
        <v>19099</v>
      </c>
      <c r="O8154" s="39" t="s">
        <v>19081</v>
      </c>
    </row>
    <row r="8155" s="10" customFormat="1" ht="21" customHeight="1" spans="1:15">
      <c r="A8155" s="27">
        <v>8152</v>
      </c>
      <c r="B8155" s="119" t="s">
        <v>19100</v>
      </c>
      <c r="C8155" s="119" t="s">
        <v>19090</v>
      </c>
      <c r="D8155" s="39" t="s">
        <v>2652</v>
      </c>
      <c r="E8155" s="120">
        <v>50000</v>
      </c>
      <c r="F8155" s="121" t="s">
        <v>409</v>
      </c>
      <c r="G8155" s="122" t="s">
        <v>410</v>
      </c>
      <c r="H8155" s="57">
        <v>43790</v>
      </c>
      <c r="I8155" s="57">
        <v>43912</v>
      </c>
      <c r="J8155" s="36">
        <f t="shared" si="276"/>
        <v>123</v>
      </c>
      <c r="K8155" s="62">
        <v>4.75</v>
      </c>
      <c r="L8155" s="62">
        <v>4.75</v>
      </c>
      <c r="M8155" s="38">
        <f t="shared" si="277"/>
        <v>811.458333333333</v>
      </c>
      <c r="N8155" s="62" t="s">
        <v>19101</v>
      </c>
      <c r="O8155" s="39" t="s">
        <v>19081</v>
      </c>
    </row>
    <row r="8156" s="10" customFormat="1" ht="21" customHeight="1" spans="1:15">
      <c r="A8156" s="27">
        <v>8153</v>
      </c>
      <c r="B8156" s="119" t="s">
        <v>19100</v>
      </c>
      <c r="C8156" s="119" t="s">
        <v>19090</v>
      </c>
      <c r="D8156" s="39" t="s">
        <v>2652</v>
      </c>
      <c r="E8156" s="120">
        <v>21307.44</v>
      </c>
      <c r="F8156" s="121" t="s">
        <v>409</v>
      </c>
      <c r="G8156" s="122" t="s">
        <v>410</v>
      </c>
      <c r="H8156" s="57">
        <v>43913</v>
      </c>
      <c r="I8156" s="57">
        <v>43916</v>
      </c>
      <c r="J8156" s="36">
        <f t="shared" si="276"/>
        <v>4</v>
      </c>
      <c r="K8156" s="62">
        <v>4.75</v>
      </c>
      <c r="L8156" s="62">
        <v>4.75</v>
      </c>
      <c r="M8156" s="38">
        <f t="shared" si="277"/>
        <v>11.2455933333333</v>
      </c>
      <c r="N8156" s="62" t="s">
        <v>19101</v>
      </c>
      <c r="O8156" s="39" t="s">
        <v>19081</v>
      </c>
    </row>
    <row r="8157" s="10" customFormat="1" ht="21" customHeight="1" spans="1:15">
      <c r="A8157" s="27">
        <v>8154</v>
      </c>
      <c r="B8157" s="119" t="s">
        <v>19102</v>
      </c>
      <c r="C8157" s="119" t="s">
        <v>19103</v>
      </c>
      <c r="D8157" s="39" t="s">
        <v>2652</v>
      </c>
      <c r="E8157" s="120">
        <v>50000</v>
      </c>
      <c r="F8157" s="121" t="s">
        <v>409</v>
      </c>
      <c r="G8157" s="122" t="s">
        <v>410</v>
      </c>
      <c r="H8157" s="57">
        <v>43790</v>
      </c>
      <c r="I8157" s="57">
        <v>43836</v>
      </c>
      <c r="J8157" s="36">
        <f t="shared" si="276"/>
        <v>47</v>
      </c>
      <c r="K8157" s="62">
        <v>4.75</v>
      </c>
      <c r="L8157" s="62">
        <v>4.75</v>
      </c>
      <c r="M8157" s="38">
        <f t="shared" si="277"/>
        <v>310.069444444444</v>
      </c>
      <c r="N8157" s="62" t="s">
        <v>19104</v>
      </c>
      <c r="O8157" s="39" t="s">
        <v>19081</v>
      </c>
    </row>
    <row r="8158" s="10" customFormat="1" ht="21" customHeight="1" spans="1:15">
      <c r="A8158" s="27">
        <v>8155</v>
      </c>
      <c r="B8158" s="119" t="s">
        <v>19102</v>
      </c>
      <c r="C8158" s="119" t="s">
        <v>19103</v>
      </c>
      <c r="D8158" s="39" t="s">
        <v>2652</v>
      </c>
      <c r="E8158" s="120">
        <v>12000</v>
      </c>
      <c r="F8158" s="121" t="s">
        <v>409</v>
      </c>
      <c r="G8158" s="122" t="s">
        <v>410</v>
      </c>
      <c r="H8158" s="57">
        <v>43837</v>
      </c>
      <c r="I8158" s="57">
        <v>43837</v>
      </c>
      <c r="J8158" s="36">
        <f t="shared" si="276"/>
        <v>1</v>
      </c>
      <c r="K8158" s="62">
        <v>4.75</v>
      </c>
      <c r="L8158" s="62">
        <v>4.75</v>
      </c>
      <c r="M8158" s="38">
        <f t="shared" si="277"/>
        <v>1.58333333333333</v>
      </c>
      <c r="N8158" s="62" t="s">
        <v>19104</v>
      </c>
      <c r="O8158" s="39" t="s">
        <v>19081</v>
      </c>
    </row>
    <row r="8159" s="10" customFormat="1" ht="21" customHeight="1" spans="1:15">
      <c r="A8159" s="27">
        <v>8156</v>
      </c>
      <c r="B8159" s="119" t="s">
        <v>19105</v>
      </c>
      <c r="C8159" s="119" t="s">
        <v>19106</v>
      </c>
      <c r="D8159" s="39" t="s">
        <v>2652</v>
      </c>
      <c r="E8159" s="120">
        <v>50000</v>
      </c>
      <c r="F8159" s="121" t="s">
        <v>1434</v>
      </c>
      <c r="G8159" s="121" t="s">
        <v>446</v>
      </c>
      <c r="H8159" s="57">
        <v>43790</v>
      </c>
      <c r="I8159" s="123">
        <v>43838</v>
      </c>
      <c r="J8159" s="36">
        <f t="shared" si="276"/>
        <v>49</v>
      </c>
      <c r="K8159" s="62">
        <v>4.75</v>
      </c>
      <c r="L8159" s="62">
        <v>4.75</v>
      </c>
      <c r="M8159" s="38">
        <f t="shared" si="277"/>
        <v>323.263888888889</v>
      </c>
      <c r="N8159" s="62" t="s">
        <v>19107</v>
      </c>
      <c r="O8159" s="39" t="s">
        <v>19081</v>
      </c>
    </row>
    <row r="8160" s="10" customFormat="1" ht="21" customHeight="1" spans="1:15">
      <c r="A8160" s="27">
        <v>8157</v>
      </c>
      <c r="B8160" s="119" t="s">
        <v>19108</v>
      </c>
      <c r="C8160" s="119" t="s">
        <v>19109</v>
      </c>
      <c r="D8160" s="39" t="s">
        <v>2652</v>
      </c>
      <c r="E8160" s="120">
        <v>50000</v>
      </c>
      <c r="F8160" s="121" t="s">
        <v>1434</v>
      </c>
      <c r="G8160" s="121" t="s">
        <v>446</v>
      </c>
      <c r="H8160" s="57">
        <v>43790</v>
      </c>
      <c r="I8160" s="123">
        <v>43846</v>
      </c>
      <c r="J8160" s="36">
        <f t="shared" si="276"/>
        <v>57</v>
      </c>
      <c r="K8160" s="62">
        <v>4.75</v>
      </c>
      <c r="L8160" s="62">
        <v>4.75</v>
      </c>
      <c r="M8160" s="38">
        <f t="shared" si="277"/>
        <v>376.041666666667</v>
      </c>
      <c r="N8160" s="62" t="s">
        <v>19110</v>
      </c>
      <c r="O8160" s="39" t="s">
        <v>19081</v>
      </c>
    </row>
    <row r="8161" s="10" customFormat="1" ht="21" customHeight="1" spans="1:15">
      <c r="A8161" s="27">
        <v>8158</v>
      </c>
      <c r="B8161" s="119" t="s">
        <v>19111</v>
      </c>
      <c r="C8161" s="119" t="s">
        <v>19112</v>
      </c>
      <c r="D8161" s="39" t="s">
        <v>2652</v>
      </c>
      <c r="E8161" s="120">
        <v>50000</v>
      </c>
      <c r="F8161" s="121" t="s">
        <v>4099</v>
      </c>
      <c r="G8161" s="121" t="s">
        <v>406</v>
      </c>
      <c r="H8161" s="57">
        <v>43790</v>
      </c>
      <c r="I8161" s="123">
        <v>43917</v>
      </c>
      <c r="J8161" s="36">
        <f t="shared" si="276"/>
        <v>128</v>
      </c>
      <c r="K8161" s="62">
        <v>4.75</v>
      </c>
      <c r="L8161" s="62">
        <v>4.75</v>
      </c>
      <c r="M8161" s="38">
        <f t="shared" si="277"/>
        <v>844.444444444445</v>
      </c>
      <c r="N8161" s="62" t="s">
        <v>19113</v>
      </c>
      <c r="O8161" s="39" t="s">
        <v>19081</v>
      </c>
    </row>
    <row r="8162" s="10" customFormat="1" ht="21" customHeight="1" spans="1:15">
      <c r="A8162" s="27">
        <v>8159</v>
      </c>
      <c r="B8162" s="119" t="s">
        <v>19114</v>
      </c>
      <c r="C8162" s="119" t="s">
        <v>19115</v>
      </c>
      <c r="D8162" s="39" t="s">
        <v>2652</v>
      </c>
      <c r="E8162" s="120">
        <v>30000</v>
      </c>
      <c r="F8162" s="121" t="s">
        <v>4099</v>
      </c>
      <c r="G8162" s="121" t="s">
        <v>629</v>
      </c>
      <c r="H8162" s="57">
        <v>43790</v>
      </c>
      <c r="I8162" s="123">
        <v>43923</v>
      </c>
      <c r="J8162" s="36">
        <f t="shared" si="276"/>
        <v>134</v>
      </c>
      <c r="K8162" s="62">
        <v>4.75</v>
      </c>
      <c r="L8162" s="62">
        <v>4.75</v>
      </c>
      <c r="M8162" s="38">
        <f t="shared" si="277"/>
        <v>530.416666666667</v>
      </c>
      <c r="N8162" s="62" t="s">
        <v>19116</v>
      </c>
      <c r="O8162" s="39" t="s">
        <v>19081</v>
      </c>
    </row>
    <row r="8163" s="10" customFormat="1" ht="21" customHeight="1" spans="1:15">
      <c r="A8163" s="27">
        <v>8160</v>
      </c>
      <c r="B8163" s="119" t="s">
        <v>19117</v>
      </c>
      <c r="C8163" s="119" t="s">
        <v>19118</v>
      </c>
      <c r="D8163" s="39" t="s">
        <v>2652</v>
      </c>
      <c r="E8163" s="120">
        <v>50000</v>
      </c>
      <c r="F8163" s="121" t="s">
        <v>4099</v>
      </c>
      <c r="G8163" s="121" t="s">
        <v>406</v>
      </c>
      <c r="H8163" s="57">
        <v>43790</v>
      </c>
      <c r="I8163" s="123">
        <v>43917</v>
      </c>
      <c r="J8163" s="36">
        <f t="shared" si="276"/>
        <v>128</v>
      </c>
      <c r="K8163" s="62">
        <v>4.75</v>
      </c>
      <c r="L8163" s="62">
        <v>4.75</v>
      </c>
      <c r="M8163" s="38">
        <f t="shared" si="277"/>
        <v>844.444444444445</v>
      </c>
      <c r="N8163" s="62" t="s">
        <v>19119</v>
      </c>
      <c r="O8163" s="39" t="s">
        <v>19081</v>
      </c>
    </row>
    <row r="8164" s="10" customFormat="1" ht="21" customHeight="1" spans="1:15">
      <c r="A8164" s="27">
        <v>8161</v>
      </c>
      <c r="B8164" s="119" t="s">
        <v>19120</v>
      </c>
      <c r="C8164" s="119" t="s">
        <v>19115</v>
      </c>
      <c r="D8164" s="39" t="s">
        <v>2652</v>
      </c>
      <c r="E8164" s="120">
        <v>15000</v>
      </c>
      <c r="F8164" s="121" t="s">
        <v>4099</v>
      </c>
      <c r="G8164" s="121" t="s">
        <v>629</v>
      </c>
      <c r="H8164" s="57">
        <v>43790</v>
      </c>
      <c r="I8164" s="123">
        <v>43894</v>
      </c>
      <c r="J8164" s="36">
        <f t="shared" si="276"/>
        <v>105</v>
      </c>
      <c r="K8164" s="62">
        <v>4.75</v>
      </c>
      <c r="L8164" s="62">
        <v>4.75</v>
      </c>
      <c r="M8164" s="38">
        <f t="shared" si="277"/>
        <v>207.8125</v>
      </c>
      <c r="N8164" s="62" t="s">
        <v>19121</v>
      </c>
      <c r="O8164" s="39" t="s">
        <v>19081</v>
      </c>
    </row>
    <row r="8165" s="10" customFormat="1" ht="21" customHeight="1" spans="1:15">
      <c r="A8165" s="27">
        <v>8162</v>
      </c>
      <c r="B8165" s="119" t="s">
        <v>19122</v>
      </c>
      <c r="C8165" s="119" t="s">
        <v>19123</v>
      </c>
      <c r="D8165" s="39" t="s">
        <v>2652</v>
      </c>
      <c r="E8165" s="120">
        <v>50000</v>
      </c>
      <c r="F8165" s="121" t="s">
        <v>4099</v>
      </c>
      <c r="G8165" s="121" t="s">
        <v>629</v>
      </c>
      <c r="H8165" s="57">
        <v>43790</v>
      </c>
      <c r="I8165" s="123">
        <v>43916</v>
      </c>
      <c r="J8165" s="36">
        <f t="shared" si="276"/>
        <v>127</v>
      </c>
      <c r="K8165" s="62">
        <v>4.75</v>
      </c>
      <c r="L8165" s="62">
        <v>4.75</v>
      </c>
      <c r="M8165" s="38">
        <f t="shared" si="277"/>
        <v>837.847222222222</v>
      </c>
      <c r="N8165" s="62" t="s">
        <v>19124</v>
      </c>
      <c r="O8165" s="39" t="s">
        <v>19081</v>
      </c>
    </row>
    <row r="8166" s="10" customFormat="1" ht="21" customHeight="1" spans="1:15">
      <c r="A8166" s="27">
        <v>8163</v>
      </c>
      <c r="B8166" s="119" t="s">
        <v>19125</v>
      </c>
      <c r="C8166" s="119" t="s">
        <v>19126</v>
      </c>
      <c r="D8166" s="39" t="s">
        <v>2652</v>
      </c>
      <c r="E8166" s="120">
        <v>50000</v>
      </c>
      <c r="F8166" s="121" t="s">
        <v>437</v>
      </c>
      <c r="G8166" s="121" t="s">
        <v>438</v>
      </c>
      <c r="H8166" s="57">
        <v>43790</v>
      </c>
      <c r="I8166" s="123">
        <v>43897</v>
      </c>
      <c r="J8166" s="36">
        <f t="shared" si="276"/>
        <v>108</v>
      </c>
      <c r="K8166" s="62">
        <v>4.75</v>
      </c>
      <c r="L8166" s="62">
        <v>4.75</v>
      </c>
      <c r="M8166" s="38">
        <f t="shared" si="277"/>
        <v>712.5</v>
      </c>
      <c r="N8166" s="62" t="s">
        <v>19127</v>
      </c>
      <c r="O8166" s="39" t="s">
        <v>19081</v>
      </c>
    </row>
    <row r="8167" s="10" customFormat="1" ht="21" customHeight="1" spans="1:15">
      <c r="A8167" s="27">
        <v>8164</v>
      </c>
      <c r="B8167" s="119" t="s">
        <v>19128</v>
      </c>
      <c r="C8167" s="119" t="s">
        <v>19123</v>
      </c>
      <c r="D8167" s="39" t="s">
        <v>2652</v>
      </c>
      <c r="E8167" s="120">
        <v>50000</v>
      </c>
      <c r="F8167" s="121" t="s">
        <v>437</v>
      </c>
      <c r="G8167" s="121" t="s">
        <v>438</v>
      </c>
      <c r="H8167" s="57">
        <v>43790</v>
      </c>
      <c r="I8167" s="123">
        <v>43913</v>
      </c>
      <c r="J8167" s="36">
        <f t="shared" si="276"/>
        <v>124</v>
      </c>
      <c r="K8167" s="62">
        <v>4.75</v>
      </c>
      <c r="L8167" s="62">
        <v>4.75</v>
      </c>
      <c r="M8167" s="38">
        <f t="shared" si="277"/>
        <v>818.055555555555</v>
      </c>
      <c r="N8167" s="62" t="s">
        <v>19129</v>
      </c>
      <c r="O8167" s="39" t="s">
        <v>19081</v>
      </c>
    </row>
    <row r="8168" s="10" customFormat="1" ht="21" customHeight="1" spans="1:15">
      <c r="A8168" s="27">
        <v>8165</v>
      </c>
      <c r="B8168" s="119" t="s">
        <v>19130</v>
      </c>
      <c r="C8168" s="119" t="s">
        <v>19131</v>
      </c>
      <c r="D8168" s="39" t="s">
        <v>2652</v>
      </c>
      <c r="E8168" s="120">
        <v>50000</v>
      </c>
      <c r="F8168" s="121" t="s">
        <v>437</v>
      </c>
      <c r="G8168" s="121" t="s">
        <v>438</v>
      </c>
      <c r="H8168" s="57">
        <v>43790</v>
      </c>
      <c r="I8168" s="123">
        <v>43919</v>
      </c>
      <c r="J8168" s="36">
        <f t="shared" si="276"/>
        <v>130</v>
      </c>
      <c r="K8168" s="62">
        <v>4.75</v>
      </c>
      <c r="L8168" s="62">
        <v>4.75</v>
      </c>
      <c r="M8168" s="38">
        <f t="shared" si="277"/>
        <v>857.638888888889</v>
      </c>
      <c r="N8168" s="62" t="s">
        <v>19132</v>
      </c>
      <c r="O8168" s="39" t="s">
        <v>19081</v>
      </c>
    </row>
    <row r="8169" s="10" customFormat="1" ht="21" customHeight="1" spans="1:15">
      <c r="A8169" s="27">
        <v>8166</v>
      </c>
      <c r="B8169" s="119" t="s">
        <v>19133</v>
      </c>
      <c r="C8169" s="119" t="s">
        <v>19134</v>
      </c>
      <c r="D8169" s="39" t="s">
        <v>2652</v>
      </c>
      <c r="E8169" s="120">
        <v>50000</v>
      </c>
      <c r="F8169" s="121" t="s">
        <v>437</v>
      </c>
      <c r="G8169" s="121" t="s">
        <v>438</v>
      </c>
      <c r="H8169" s="57">
        <v>43790</v>
      </c>
      <c r="I8169" s="121" t="s">
        <v>438</v>
      </c>
      <c r="J8169" s="36">
        <f t="shared" si="276"/>
        <v>136</v>
      </c>
      <c r="K8169" s="62">
        <v>4.75</v>
      </c>
      <c r="L8169" s="62">
        <v>4.75</v>
      </c>
      <c r="M8169" s="38">
        <f t="shared" si="277"/>
        <v>897.222222222222</v>
      </c>
      <c r="N8169" s="62" t="s">
        <v>19135</v>
      </c>
      <c r="O8169" s="39" t="s">
        <v>19081</v>
      </c>
    </row>
    <row r="8170" s="10" customFormat="1" ht="21" customHeight="1" spans="1:15">
      <c r="A8170" s="27">
        <v>8167</v>
      </c>
      <c r="B8170" s="119" t="s">
        <v>19136</v>
      </c>
      <c r="C8170" s="119" t="s">
        <v>19137</v>
      </c>
      <c r="D8170" s="39" t="s">
        <v>2652</v>
      </c>
      <c r="E8170" s="120">
        <v>50000</v>
      </c>
      <c r="F8170" s="121" t="s">
        <v>437</v>
      </c>
      <c r="G8170" s="121" t="s">
        <v>438</v>
      </c>
      <c r="H8170" s="57">
        <v>43790</v>
      </c>
      <c r="I8170" s="123">
        <v>43898</v>
      </c>
      <c r="J8170" s="36">
        <f t="shared" si="276"/>
        <v>109</v>
      </c>
      <c r="K8170" s="62">
        <v>4.75</v>
      </c>
      <c r="L8170" s="62">
        <v>4.75</v>
      </c>
      <c r="M8170" s="38">
        <f t="shared" si="277"/>
        <v>719.097222222222</v>
      </c>
      <c r="N8170" s="62" t="s">
        <v>19138</v>
      </c>
      <c r="O8170" s="39" t="s">
        <v>19081</v>
      </c>
    </row>
    <row r="8171" s="10" customFormat="1" ht="21" customHeight="1" spans="1:15">
      <c r="A8171" s="27">
        <v>8168</v>
      </c>
      <c r="B8171" s="119" t="s">
        <v>19139</v>
      </c>
      <c r="C8171" s="119" t="s">
        <v>19131</v>
      </c>
      <c r="D8171" s="39" t="s">
        <v>2652</v>
      </c>
      <c r="E8171" s="120">
        <v>30000</v>
      </c>
      <c r="F8171" s="121" t="s">
        <v>437</v>
      </c>
      <c r="G8171" s="121" t="s">
        <v>438</v>
      </c>
      <c r="H8171" s="57">
        <v>43790</v>
      </c>
      <c r="I8171" s="123">
        <v>43910</v>
      </c>
      <c r="J8171" s="36">
        <f t="shared" si="276"/>
        <v>121</v>
      </c>
      <c r="K8171" s="62">
        <v>4.75</v>
      </c>
      <c r="L8171" s="62">
        <v>4.75</v>
      </c>
      <c r="M8171" s="38">
        <f t="shared" si="277"/>
        <v>478.958333333333</v>
      </c>
      <c r="N8171" s="62" t="s">
        <v>19140</v>
      </c>
      <c r="O8171" s="39" t="s">
        <v>19081</v>
      </c>
    </row>
    <row r="8172" s="10" customFormat="1" ht="21" customHeight="1" spans="1:15">
      <c r="A8172" s="27">
        <v>8169</v>
      </c>
      <c r="B8172" s="119" t="s">
        <v>19141</v>
      </c>
      <c r="C8172" s="119" t="s">
        <v>19142</v>
      </c>
      <c r="D8172" s="39" t="s">
        <v>2652</v>
      </c>
      <c r="E8172" s="120">
        <v>30000</v>
      </c>
      <c r="F8172" s="121" t="s">
        <v>437</v>
      </c>
      <c r="G8172" s="122" t="s">
        <v>438</v>
      </c>
      <c r="H8172" s="57">
        <v>43790</v>
      </c>
      <c r="I8172" s="57">
        <v>43911</v>
      </c>
      <c r="J8172" s="36">
        <f t="shared" si="276"/>
        <v>122</v>
      </c>
      <c r="K8172" s="62">
        <v>4.75</v>
      </c>
      <c r="L8172" s="62">
        <v>4.75</v>
      </c>
      <c r="M8172" s="38">
        <f t="shared" si="277"/>
        <v>482.916666666667</v>
      </c>
      <c r="N8172" s="62" t="s">
        <v>19143</v>
      </c>
      <c r="O8172" s="39" t="s">
        <v>19081</v>
      </c>
    </row>
    <row r="8173" s="10" customFormat="1" ht="21" customHeight="1" spans="1:15">
      <c r="A8173" s="27">
        <v>8170</v>
      </c>
      <c r="B8173" s="119" t="s">
        <v>19141</v>
      </c>
      <c r="C8173" s="119" t="s">
        <v>19142</v>
      </c>
      <c r="D8173" s="39" t="s">
        <v>2652</v>
      </c>
      <c r="E8173" s="120">
        <v>12700</v>
      </c>
      <c r="F8173" s="121" t="s">
        <v>437</v>
      </c>
      <c r="G8173" s="122" t="s">
        <v>438</v>
      </c>
      <c r="H8173" s="57">
        <v>43912</v>
      </c>
      <c r="I8173" s="57">
        <v>43918</v>
      </c>
      <c r="J8173" s="36">
        <f t="shared" si="276"/>
        <v>7</v>
      </c>
      <c r="K8173" s="62">
        <v>4.75</v>
      </c>
      <c r="L8173" s="62">
        <v>4.75</v>
      </c>
      <c r="M8173" s="38">
        <f t="shared" si="277"/>
        <v>11.7298611111111</v>
      </c>
      <c r="N8173" s="62" t="s">
        <v>19143</v>
      </c>
      <c r="O8173" s="39" t="s">
        <v>19081</v>
      </c>
    </row>
    <row r="8174" s="10" customFormat="1" ht="21" customHeight="1" spans="1:15">
      <c r="A8174" s="27">
        <v>8171</v>
      </c>
      <c r="B8174" s="119" t="s">
        <v>19144</v>
      </c>
      <c r="C8174" s="119" t="s">
        <v>19134</v>
      </c>
      <c r="D8174" s="39" t="s">
        <v>2652</v>
      </c>
      <c r="E8174" s="120">
        <v>50000</v>
      </c>
      <c r="F8174" s="121" t="s">
        <v>461</v>
      </c>
      <c r="G8174" s="121" t="s">
        <v>438</v>
      </c>
      <c r="H8174" s="57">
        <v>43790</v>
      </c>
      <c r="I8174" s="121" t="s">
        <v>438</v>
      </c>
      <c r="J8174" s="36">
        <f t="shared" si="276"/>
        <v>136</v>
      </c>
      <c r="K8174" s="62">
        <v>4.75</v>
      </c>
      <c r="L8174" s="62">
        <v>4.75</v>
      </c>
      <c r="M8174" s="38">
        <f t="shared" si="277"/>
        <v>897.222222222222</v>
      </c>
      <c r="N8174" s="62" t="s">
        <v>19145</v>
      </c>
      <c r="O8174" s="39" t="s">
        <v>19081</v>
      </c>
    </row>
    <row r="8175" s="10" customFormat="1" ht="21" customHeight="1" spans="1:15">
      <c r="A8175" s="27">
        <v>8172</v>
      </c>
      <c r="B8175" s="119" t="s">
        <v>19146</v>
      </c>
      <c r="C8175" s="119" t="s">
        <v>19147</v>
      </c>
      <c r="D8175" s="39" t="s">
        <v>2652</v>
      </c>
      <c r="E8175" s="120">
        <v>50000</v>
      </c>
      <c r="F8175" s="121" t="s">
        <v>461</v>
      </c>
      <c r="G8175" s="121" t="s">
        <v>462</v>
      </c>
      <c r="H8175" s="57">
        <v>43790</v>
      </c>
      <c r="I8175" s="123">
        <v>43924</v>
      </c>
      <c r="J8175" s="36">
        <f t="shared" si="276"/>
        <v>135</v>
      </c>
      <c r="K8175" s="62">
        <v>4.75</v>
      </c>
      <c r="L8175" s="62">
        <v>4.75</v>
      </c>
      <c r="M8175" s="38">
        <f t="shared" si="277"/>
        <v>890.625</v>
      </c>
      <c r="N8175" s="62" t="s">
        <v>19148</v>
      </c>
      <c r="O8175" s="39" t="s">
        <v>19081</v>
      </c>
    </row>
    <row r="8176" s="10" customFormat="1" ht="21" customHeight="1" spans="1:15">
      <c r="A8176" s="27">
        <v>8173</v>
      </c>
      <c r="B8176" s="119" t="s">
        <v>19149</v>
      </c>
      <c r="C8176" s="119" t="s">
        <v>19150</v>
      </c>
      <c r="D8176" s="39" t="s">
        <v>2652</v>
      </c>
      <c r="E8176" s="120">
        <v>50000</v>
      </c>
      <c r="F8176" s="121" t="s">
        <v>461</v>
      </c>
      <c r="G8176" s="121" t="s">
        <v>462</v>
      </c>
      <c r="H8176" s="57">
        <v>43790</v>
      </c>
      <c r="I8176" s="121" t="s">
        <v>462</v>
      </c>
      <c r="J8176" s="36">
        <f t="shared" si="276"/>
        <v>137</v>
      </c>
      <c r="K8176" s="62">
        <v>4.75</v>
      </c>
      <c r="L8176" s="62">
        <v>4.75</v>
      </c>
      <c r="M8176" s="38">
        <f t="shared" si="277"/>
        <v>903.819444444445</v>
      </c>
      <c r="N8176" s="62" t="s">
        <v>19151</v>
      </c>
      <c r="O8176" s="39" t="s">
        <v>19081</v>
      </c>
    </row>
    <row r="8177" s="10" customFormat="1" ht="21" customHeight="1" spans="1:15">
      <c r="A8177" s="27">
        <v>8174</v>
      </c>
      <c r="B8177" s="119" t="s">
        <v>19152</v>
      </c>
      <c r="C8177" s="119" t="s">
        <v>19153</v>
      </c>
      <c r="D8177" s="39" t="s">
        <v>2652</v>
      </c>
      <c r="E8177" s="120">
        <v>50000</v>
      </c>
      <c r="F8177" s="121" t="s">
        <v>461</v>
      </c>
      <c r="G8177" s="121" t="s">
        <v>462</v>
      </c>
      <c r="H8177" s="57">
        <v>43790</v>
      </c>
      <c r="I8177" s="123">
        <v>43904</v>
      </c>
      <c r="J8177" s="36">
        <f t="shared" si="276"/>
        <v>115</v>
      </c>
      <c r="K8177" s="62">
        <v>4.75</v>
      </c>
      <c r="L8177" s="62">
        <v>4.75</v>
      </c>
      <c r="M8177" s="38">
        <f t="shared" si="277"/>
        <v>758.680555555555</v>
      </c>
      <c r="N8177" s="62" t="s">
        <v>19154</v>
      </c>
      <c r="O8177" s="39" t="s">
        <v>19081</v>
      </c>
    </row>
    <row r="8178" s="10" customFormat="1" ht="21" customHeight="1" spans="1:15">
      <c r="A8178" s="27">
        <v>8175</v>
      </c>
      <c r="B8178" s="119" t="s">
        <v>19155</v>
      </c>
      <c r="C8178" s="119" t="s">
        <v>19156</v>
      </c>
      <c r="D8178" s="39" t="s">
        <v>2652</v>
      </c>
      <c r="E8178" s="120">
        <v>50000</v>
      </c>
      <c r="F8178" s="121" t="s">
        <v>461</v>
      </c>
      <c r="G8178" s="121" t="s">
        <v>462</v>
      </c>
      <c r="H8178" s="57">
        <v>43790</v>
      </c>
      <c r="I8178" s="121" t="s">
        <v>462</v>
      </c>
      <c r="J8178" s="36">
        <f t="shared" si="276"/>
        <v>137</v>
      </c>
      <c r="K8178" s="62">
        <v>4.75</v>
      </c>
      <c r="L8178" s="62">
        <v>4.75</v>
      </c>
      <c r="M8178" s="38">
        <f t="shared" si="277"/>
        <v>903.819444444445</v>
      </c>
      <c r="N8178" s="62" t="s">
        <v>19157</v>
      </c>
      <c r="O8178" s="39" t="s">
        <v>19081</v>
      </c>
    </row>
    <row r="8179" s="10" customFormat="1" ht="21" customHeight="1" spans="1:15">
      <c r="A8179" s="27">
        <v>8176</v>
      </c>
      <c r="B8179" s="119" t="s">
        <v>19158</v>
      </c>
      <c r="C8179" s="119" t="s">
        <v>19159</v>
      </c>
      <c r="D8179" s="39" t="s">
        <v>2652</v>
      </c>
      <c r="E8179" s="120">
        <v>30000</v>
      </c>
      <c r="F8179" s="121" t="s">
        <v>476</v>
      </c>
      <c r="G8179" s="121" t="s">
        <v>462</v>
      </c>
      <c r="H8179" s="57">
        <v>43790</v>
      </c>
      <c r="I8179" s="123">
        <v>43901</v>
      </c>
      <c r="J8179" s="36">
        <f t="shared" si="276"/>
        <v>112</v>
      </c>
      <c r="K8179" s="62">
        <v>4.75</v>
      </c>
      <c r="L8179" s="62">
        <v>4.75</v>
      </c>
      <c r="M8179" s="38">
        <f t="shared" si="277"/>
        <v>443.333333333333</v>
      </c>
      <c r="N8179" s="62" t="s">
        <v>19160</v>
      </c>
      <c r="O8179" s="39" t="s">
        <v>19081</v>
      </c>
    </row>
    <row r="8180" s="10" customFormat="1" ht="21" customHeight="1" spans="1:15">
      <c r="A8180" s="27">
        <v>8177</v>
      </c>
      <c r="B8180" s="119" t="s">
        <v>19161</v>
      </c>
      <c r="C8180" s="119" t="s">
        <v>19162</v>
      </c>
      <c r="D8180" s="39" t="s">
        <v>2652</v>
      </c>
      <c r="E8180" s="120">
        <v>30000</v>
      </c>
      <c r="F8180" s="121" t="s">
        <v>476</v>
      </c>
      <c r="G8180" s="121" t="s">
        <v>477</v>
      </c>
      <c r="H8180" s="57">
        <v>43790</v>
      </c>
      <c r="I8180" s="123">
        <v>43848</v>
      </c>
      <c r="J8180" s="36">
        <f t="shared" si="276"/>
        <v>59</v>
      </c>
      <c r="K8180" s="62">
        <v>4.75</v>
      </c>
      <c r="L8180" s="62">
        <v>4.75</v>
      </c>
      <c r="M8180" s="38">
        <f t="shared" si="277"/>
        <v>233.541666666667</v>
      </c>
      <c r="N8180" s="62" t="s">
        <v>19163</v>
      </c>
      <c r="O8180" s="39" t="s">
        <v>19081</v>
      </c>
    </row>
    <row r="8181" s="10" customFormat="1" ht="21" customHeight="1" spans="1:15">
      <c r="A8181" s="27">
        <v>8178</v>
      </c>
      <c r="B8181" s="119" t="s">
        <v>19164</v>
      </c>
      <c r="C8181" s="119" t="s">
        <v>19150</v>
      </c>
      <c r="D8181" s="39" t="s">
        <v>2652</v>
      </c>
      <c r="E8181" s="120">
        <v>40000</v>
      </c>
      <c r="F8181" s="121" t="s">
        <v>476</v>
      </c>
      <c r="G8181" s="121" t="s">
        <v>477</v>
      </c>
      <c r="H8181" s="57">
        <v>43790</v>
      </c>
      <c r="I8181" s="123">
        <v>43873</v>
      </c>
      <c r="J8181" s="36">
        <f t="shared" si="276"/>
        <v>84</v>
      </c>
      <c r="K8181" s="62">
        <v>4.75</v>
      </c>
      <c r="L8181" s="62">
        <v>4.75</v>
      </c>
      <c r="M8181" s="38">
        <f t="shared" si="277"/>
        <v>443.333333333333</v>
      </c>
      <c r="N8181" s="62" t="s">
        <v>19165</v>
      </c>
      <c r="O8181" s="39" t="s">
        <v>19081</v>
      </c>
    </row>
    <row r="8182" s="10" customFormat="1" ht="21" customHeight="1" spans="1:15">
      <c r="A8182" s="27">
        <v>8179</v>
      </c>
      <c r="B8182" s="119" t="s">
        <v>19166</v>
      </c>
      <c r="C8182" s="119" t="s">
        <v>19083</v>
      </c>
      <c r="D8182" s="39" t="s">
        <v>2652</v>
      </c>
      <c r="E8182" s="120">
        <v>50000</v>
      </c>
      <c r="F8182" s="121" t="s">
        <v>476</v>
      </c>
      <c r="G8182" s="121" t="s">
        <v>477</v>
      </c>
      <c r="H8182" s="57">
        <v>43790</v>
      </c>
      <c r="I8182" s="121" t="s">
        <v>477</v>
      </c>
      <c r="J8182" s="36">
        <f t="shared" si="276"/>
        <v>138</v>
      </c>
      <c r="K8182" s="62">
        <v>4.75</v>
      </c>
      <c r="L8182" s="62">
        <v>4.75</v>
      </c>
      <c r="M8182" s="38">
        <f t="shared" si="277"/>
        <v>910.416666666667</v>
      </c>
      <c r="N8182" s="62" t="s">
        <v>19167</v>
      </c>
      <c r="O8182" s="39" t="s">
        <v>19081</v>
      </c>
    </row>
    <row r="8183" s="10" customFormat="1" ht="21" customHeight="1" spans="1:15">
      <c r="A8183" s="27">
        <v>8180</v>
      </c>
      <c r="B8183" s="119" t="s">
        <v>19168</v>
      </c>
      <c r="C8183" s="119" t="s">
        <v>19169</v>
      </c>
      <c r="D8183" s="39" t="s">
        <v>2652</v>
      </c>
      <c r="E8183" s="120">
        <v>50000</v>
      </c>
      <c r="F8183" s="121" t="s">
        <v>476</v>
      </c>
      <c r="G8183" s="121" t="s">
        <v>477</v>
      </c>
      <c r="H8183" s="57">
        <v>43790</v>
      </c>
      <c r="I8183" s="123">
        <v>43922</v>
      </c>
      <c r="J8183" s="36">
        <f t="shared" si="276"/>
        <v>133</v>
      </c>
      <c r="K8183" s="62">
        <v>4.75</v>
      </c>
      <c r="L8183" s="62">
        <v>4.75</v>
      </c>
      <c r="M8183" s="38">
        <f t="shared" si="277"/>
        <v>877.430555555555</v>
      </c>
      <c r="N8183" s="62" t="s">
        <v>19170</v>
      </c>
      <c r="O8183" s="39" t="s">
        <v>19081</v>
      </c>
    </row>
    <row r="8184" s="10" customFormat="1" ht="21" customHeight="1" spans="1:15">
      <c r="A8184" s="27">
        <v>8181</v>
      </c>
      <c r="B8184" s="119" t="s">
        <v>19171</v>
      </c>
      <c r="C8184" s="119" t="s">
        <v>19172</v>
      </c>
      <c r="D8184" s="39" t="s">
        <v>2652</v>
      </c>
      <c r="E8184" s="120">
        <v>30000</v>
      </c>
      <c r="F8184" s="121" t="s">
        <v>476</v>
      </c>
      <c r="G8184" s="121" t="s">
        <v>477</v>
      </c>
      <c r="H8184" s="57">
        <v>43790</v>
      </c>
      <c r="I8184" s="123">
        <v>43921</v>
      </c>
      <c r="J8184" s="36">
        <f t="shared" si="276"/>
        <v>132</v>
      </c>
      <c r="K8184" s="62">
        <v>4.75</v>
      </c>
      <c r="L8184" s="62">
        <v>4.75</v>
      </c>
      <c r="M8184" s="38">
        <f t="shared" si="277"/>
        <v>522.5</v>
      </c>
      <c r="N8184" s="62" t="s">
        <v>19173</v>
      </c>
      <c r="O8184" s="39" t="s">
        <v>19081</v>
      </c>
    </row>
    <row r="8185" s="10" customFormat="1" ht="21" customHeight="1" spans="1:15">
      <c r="A8185" s="27">
        <v>8182</v>
      </c>
      <c r="B8185" s="119" t="s">
        <v>19174</v>
      </c>
      <c r="C8185" s="119" t="s">
        <v>19112</v>
      </c>
      <c r="D8185" s="39" t="s">
        <v>2652</v>
      </c>
      <c r="E8185" s="120">
        <v>50000</v>
      </c>
      <c r="F8185" s="121" t="s">
        <v>490</v>
      </c>
      <c r="G8185" s="121" t="s">
        <v>491</v>
      </c>
      <c r="H8185" s="57">
        <v>43790</v>
      </c>
      <c r="I8185" s="121" t="s">
        <v>491</v>
      </c>
      <c r="J8185" s="36">
        <f t="shared" si="276"/>
        <v>141</v>
      </c>
      <c r="K8185" s="62">
        <v>4.75</v>
      </c>
      <c r="L8185" s="62">
        <v>4.75</v>
      </c>
      <c r="M8185" s="38">
        <f t="shared" si="277"/>
        <v>930.208333333333</v>
      </c>
      <c r="N8185" s="62" t="s">
        <v>19175</v>
      </c>
      <c r="O8185" s="39" t="s">
        <v>19081</v>
      </c>
    </row>
    <row r="8186" s="10" customFormat="1" ht="21" customHeight="1" spans="1:15">
      <c r="A8186" s="27">
        <v>8183</v>
      </c>
      <c r="B8186" s="119" t="s">
        <v>19176</v>
      </c>
      <c r="C8186" s="119" t="s">
        <v>19090</v>
      </c>
      <c r="D8186" s="39" t="s">
        <v>2652</v>
      </c>
      <c r="E8186" s="120">
        <v>50000</v>
      </c>
      <c r="F8186" s="121" t="s">
        <v>490</v>
      </c>
      <c r="G8186" s="121" t="s">
        <v>491</v>
      </c>
      <c r="H8186" s="57">
        <v>43790</v>
      </c>
      <c r="I8186" s="123">
        <v>43915</v>
      </c>
      <c r="J8186" s="36">
        <f t="shared" si="276"/>
        <v>126</v>
      </c>
      <c r="K8186" s="62">
        <v>4.75</v>
      </c>
      <c r="L8186" s="62">
        <v>4.75</v>
      </c>
      <c r="M8186" s="38">
        <f t="shared" si="277"/>
        <v>831.25</v>
      </c>
      <c r="N8186" s="62" t="s">
        <v>19177</v>
      </c>
      <c r="O8186" s="39" t="s">
        <v>19081</v>
      </c>
    </row>
    <row r="8187" s="10" customFormat="1" ht="21" customHeight="1" spans="1:15">
      <c r="A8187" s="27">
        <v>8184</v>
      </c>
      <c r="B8187" s="119" t="s">
        <v>19178</v>
      </c>
      <c r="C8187" s="119" t="s">
        <v>19131</v>
      </c>
      <c r="D8187" s="39" t="s">
        <v>2652</v>
      </c>
      <c r="E8187" s="120">
        <v>50000</v>
      </c>
      <c r="F8187" s="121" t="s">
        <v>490</v>
      </c>
      <c r="G8187" s="121" t="s">
        <v>491</v>
      </c>
      <c r="H8187" s="57">
        <v>43790</v>
      </c>
      <c r="I8187" s="123">
        <v>43915</v>
      </c>
      <c r="J8187" s="36">
        <f t="shared" si="276"/>
        <v>126</v>
      </c>
      <c r="K8187" s="62">
        <v>4.75</v>
      </c>
      <c r="L8187" s="62">
        <v>4.75</v>
      </c>
      <c r="M8187" s="38">
        <f t="shared" si="277"/>
        <v>831.25</v>
      </c>
      <c r="N8187" s="62" t="s">
        <v>19179</v>
      </c>
      <c r="O8187" s="39" t="s">
        <v>19081</v>
      </c>
    </row>
    <row r="8188" s="10" customFormat="1" ht="21" customHeight="1" spans="1:15">
      <c r="A8188" s="27">
        <v>8185</v>
      </c>
      <c r="B8188" s="119" t="s">
        <v>19180</v>
      </c>
      <c r="C8188" s="119" t="s">
        <v>19181</v>
      </c>
      <c r="D8188" s="39" t="s">
        <v>2652</v>
      </c>
      <c r="E8188" s="120">
        <v>50000</v>
      </c>
      <c r="F8188" s="121" t="s">
        <v>490</v>
      </c>
      <c r="G8188" s="121" t="s">
        <v>491</v>
      </c>
      <c r="H8188" s="57">
        <v>43790</v>
      </c>
      <c r="I8188" s="123">
        <v>43928</v>
      </c>
      <c r="J8188" s="36">
        <f t="shared" si="276"/>
        <v>139</v>
      </c>
      <c r="K8188" s="62">
        <v>4.75</v>
      </c>
      <c r="L8188" s="62">
        <v>4.75</v>
      </c>
      <c r="M8188" s="38">
        <f t="shared" si="277"/>
        <v>917.013888888889</v>
      </c>
      <c r="N8188" s="62" t="s">
        <v>19182</v>
      </c>
      <c r="O8188" s="39" t="s">
        <v>19081</v>
      </c>
    </row>
    <row r="8189" s="10" customFormat="1" ht="21" customHeight="1" spans="1:15">
      <c r="A8189" s="27">
        <v>8186</v>
      </c>
      <c r="B8189" s="119" t="s">
        <v>19183</v>
      </c>
      <c r="C8189" s="119" t="s">
        <v>19126</v>
      </c>
      <c r="D8189" s="39" t="s">
        <v>2652</v>
      </c>
      <c r="E8189" s="120">
        <v>50000</v>
      </c>
      <c r="F8189" s="121" t="s">
        <v>502</v>
      </c>
      <c r="G8189" s="121" t="s">
        <v>491</v>
      </c>
      <c r="H8189" s="57">
        <v>43790</v>
      </c>
      <c r="I8189" s="123">
        <v>43900</v>
      </c>
      <c r="J8189" s="36">
        <f t="shared" si="276"/>
        <v>111</v>
      </c>
      <c r="K8189" s="62">
        <v>4.75</v>
      </c>
      <c r="L8189" s="62">
        <v>4.75</v>
      </c>
      <c r="M8189" s="38">
        <f t="shared" si="277"/>
        <v>732.291666666667</v>
      </c>
      <c r="N8189" s="62" t="s">
        <v>19184</v>
      </c>
      <c r="O8189" s="39" t="s">
        <v>19081</v>
      </c>
    </row>
    <row r="8190" s="10" customFormat="1" ht="21" customHeight="1" spans="1:15">
      <c r="A8190" s="27">
        <v>8187</v>
      </c>
      <c r="B8190" s="119" t="s">
        <v>19185</v>
      </c>
      <c r="C8190" s="119" t="s">
        <v>19186</v>
      </c>
      <c r="D8190" s="39" t="s">
        <v>2652</v>
      </c>
      <c r="E8190" s="120">
        <v>50000</v>
      </c>
      <c r="F8190" s="121" t="s">
        <v>502</v>
      </c>
      <c r="G8190" s="122" t="s">
        <v>503</v>
      </c>
      <c r="H8190" s="57">
        <v>43790</v>
      </c>
      <c r="I8190" s="57">
        <v>43931</v>
      </c>
      <c r="J8190" s="36">
        <f t="shared" si="276"/>
        <v>142</v>
      </c>
      <c r="K8190" s="62">
        <v>4.75</v>
      </c>
      <c r="L8190" s="62">
        <v>4.75</v>
      </c>
      <c r="M8190" s="38">
        <f t="shared" si="277"/>
        <v>936.805555555555</v>
      </c>
      <c r="N8190" s="62" t="s">
        <v>19187</v>
      </c>
      <c r="O8190" s="39" t="s">
        <v>19081</v>
      </c>
    </row>
    <row r="8191" s="10" customFormat="1" ht="21" customHeight="1" spans="1:15">
      <c r="A8191" s="27">
        <v>8188</v>
      </c>
      <c r="B8191" s="119" t="s">
        <v>19188</v>
      </c>
      <c r="C8191" s="119" t="s">
        <v>19103</v>
      </c>
      <c r="D8191" s="39" t="s">
        <v>2652</v>
      </c>
      <c r="E8191" s="120">
        <v>50000</v>
      </c>
      <c r="F8191" s="121" t="s">
        <v>502</v>
      </c>
      <c r="G8191" s="122" t="s">
        <v>491</v>
      </c>
      <c r="H8191" s="57">
        <v>43790</v>
      </c>
      <c r="I8191" s="57">
        <v>43929</v>
      </c>
      <c r="J8191" s="36">
        <f t="shared" si="276"/>
        <v>140</v>
      </c>
      <c r="K8191" s="62">
        <v>4.75</v>
      </c>
      <c r="L8191" s="62">
        <v>4.75</v>
      </c>
      <c r="M8191" s="38">
        <f t="shared" si="277"/>
        <v>923.611111111111</v>
      </c>
      <c r="N8191" s="62" t="s">
        <v>19189</v>
      </c>
      <c r="O8191" s="39" t="s">
        <v>19081</v>
      </c>
    </row>
    <row r="8192" s="10" customFormat="1" ht="21" customHeight="1" spans="1:15">
      <c r="A8192" s="27">
        <v>8189</v>
      </c>
      <c r="B8192" s="119" t="s">
        <v>19188</v>
      </c>
      <c r="C8192" s="119" t="s">
        <v>19103</v>
      </c>
      <c r="D8192" s="39" t="s">
        <v>2652</v>
      </c>
      <c r="E8192" s="120">
        <v>40000</v>
      </c>
      <c r="F8192" s="121" t="s">
        <v>502</v>
      </c>
      <c r="G8192" s="122" t="s">
        <v>491</v>
      </c>
      <c r="H8192" s="57">
        <v>43930</v>
      </c>
      <c r="I8192" s="57">
        <v>43930</v>
      </c>
      <c r="J8192" s="36">
        <f t="shared" si="276"/>
        <v>1</v>
      </c>
      <c r="K8192" s="62">
        <v>4.75</v>
      </c>
      <c r="L8192" s="62">
        <v>4.75</v>
      </c>
      <c r="M8192" s="38">
        <f t="shared" si="277"/>
        <v>5.27777777777778</v>
      </c>
      <c r="N8192" s="62" t="s">
        <v>19189</v>
      </c>
      <c r="O8192" s="39" t="s">
        <v>19081</v>
      </c>
    </row>
    <row r="8193" s="10" customFormat="1" ht="21" customHeight="1" spans="1:15">
      <c r="A8193" s="27">
        <v>8190</v>
      </c>
      <c r="B8193" s="119" t="s">
        <v>19190</v>
      </c>
      <c r="C8193" s="119" t="s">
        <v>19137</v>
      </c>
      <c r="D8193" s="39" t="s">
        <v>2652</v>
      </c>
      <c r="E8193" s="120">
        <v>50000</v>
      </c>
      <c r="F8193" s="121" t="s">
        <v>1453</v>
      </c>
      <c r="G8193" s="121" t="s">
        <v>518</v>
      </c>
      <c r="H8193" s="57">
        <v>43790</v>
      </c>
      <c r="I8193" s="123">
        <v>43922</v>
      </c>
      <c r="J8193" s="36">
        <f t="shared" si="276"/>
        <v>133</v>
      </c>
      <c r="K8193" s="62">
        <v>4.75</v>
      </c>
      <c r="L8193" s="62">
        <v>4.75</v>
      </c>
      <c r="M8193" s="38">
        <f t="shared" si="277"/>
        <v>877.430555555555</v>
      </c>
      <c r="N8193" s="62" t="s">
        <v>19191</v>
      </c>
      <c r="O8193" s="39" t="s">
        <v>19081</v>
      </c>
    </row>
    <row r="8194" s="10" customFormat="1" ht="21" customHeight="1" spans="1:15">
      <c r="A8194" s="27">
        <v>8191</v>
      </c>
      <c r="B8194" s="119" t="s">
        <v>19192</v>
      </c>
      <c r="C8194" s="119" t="s">
        <v>19153</v>
      </c>
      <c r="D8194" s="39" t="s">
        <v>2652</v>
      </c>
      <c r="E8194" s="120">
        <v>50000</v>
      </c>
      <c r="F8194" s="121" t="s">
        <v>1453</v>
      </c>
      <c r="G8194" s="121" t="s">
        <v>518</v>
      </c>
      <c r="H8194" s="57">
        <v>43790</v>
      </c>
      <c r="I8194" s="123">
        <v>43900</v>
      </c>
      <c r="J8194" s="36">
        <f t="shared" si="276"/>
        <v>111</v>
      </c>
      <c r="K8194" s="62">
        <v>4.75</v>
      </c>
      <c r="L8194" s="62">
        <v>4.75</v>
      </c>
      <c r="M8194" s="38">
        <f t="shared" si="277"/>
        <v>732.291666666667</v>
      </c>
      <c r="N8194" s="62" t="s">
        <v>19193</v>
      </c>
      <c r="O8194" s="39" t="s">
        <v>19081</v>
      </c>
    </row>
    <row r="8195" s="10" customFormat="1" ht="21" customHeight="1" spans="1:15">
      <c r="A8195" s="27">
        <v>8192</v>
      </c>
      <c r="B8195" s="119" t="s">
        <v>19194</v>
      </c>
      <c r="C8195" s="119" t="s">
        <v>19195</v>
      </c>
      <c r="D8195" s="39" t="s">
        <v>2652</v>
      </c>
      <c r="E8195" s="120">
        <v>50000</v>
      </c>
      <c r="F8195" s="121" t="s">
        <v>532</v>
      </c>
      <c r="G8195" s="121" t="s">
        <v>5029</v>
      </c>
      <c r="H8195" s="57">
        <v>43790</v>
      </c>
      <c r="I8195" s="123">
        <v>43932</v>
      </c>
      <c r="J8195" s="36">
        <f t="shared" si="276"/>
        <v>143</v>
      </c>
      <c r="K8195" s="62">
        <v>4.75</v>
      </c>
      <c r="L8195" s="62">
        <v>4.75</v>
      </c>
      <c r="M8195" s="38">
        <f t="shared" si="277"/>
        <v>943.402777777778</v>
      </c>
      <c r="N8195" s="62" t="s">
        <v>19196</v>
      </c>
      <c r="O8195" s="39" t="s">
        <v>19081</v>
      </c>
    </row>
    <row r="8196" s="10" customFormat="1" ht="21" customHeight="1" spans="1:15">
      <c r="A8196" s="27">
        <v>8193</v>
      </c>
      <c r="B8196" s="119" t="s">
        <v>19197</v>
      </c>
      <c r="C8196" s="119" t="s">
        <v>19198</v>
      </c>
      <c r="D8196" s="39" t="s">
        <v>2652</v>
      </c>
      <c r="E8196" s="120">
        <v>50000</v>
      </c>
      <c r="F8196" s="121" t="s">
        <v>532</v>
      </c>
      <c r="G8196" s="121" t="s">
        <v>533</v>
      </c>
      <c r="H8196" s="57">
        <v>43790</v>
      </c>
      <c r="I8196" s="123">
        <v>43936</v>
      </c>
      <c r="J8196" s="36">
        <f t="shared" ref="J8196:J8259" si="278">I8196-H8196+1</f>
        <v>147</v>
      </c>
      <c r="K8196" s="62">
        <v>4.75</v>
      </c>
      <c r="L8196" s="62">
        <v>4.75</v>
      </c>
      <c r="M8196" s="38">
        <f t="shared" ref="M8196:M8259" si="279">E8196*J8196*L8196/12/30/100</f>
        <v>969.791666666667</v>
      </c>
      <c r="N8196" s="62" t="s">
        <v>19199</v>
      </c>
      <c r="O8196" s="39" t="s">
        <v>19081</v>
      </c>
    </row>
    <row r="8197" s="10" customFormat="1" ht="21" customHeight="1" spans="1:15">
      <c r="A8197" s="27">
        <v>8194</v>
      </c>
      <c r="B8197" s="119" t="s">
        <v>19200</v>
      </c>
      <c r="C8197" s="119" t="s">
        <v>19201</v>
      </c>
      <c r="D8197" s="39" t="s">
        <v>2652</v>
      </c>
      <c r="E8197" s="120">
        <v>50000</v>
      </c>
      <c r="F8197" s="121" t="s">
        <v>532</v>
      </c>
      <c r="G8197" s="121" t="s">
        <v>533</v>
      </c>
      <c r="H8197" s="57">
        <v>43790</v>
      </c>
      <c r="I8197" s="123">
        <v>43934</v>
      </c>
      <c r="J8197" s="36">
        <f t="shared" si="278"/>
        <v>145</v>
      </c>
      <c r="K8197" s="62">
        <v>4.75</v>
      </c>
      <c r="L8197" s="62">
        <v>4.75</v>
      </c>
      <c r="M8197" s="38">
        <f t="shared" si="279"/>
        <v>956.597222222222</v>
      </c>
      <c r="N8197" s="62" t="s">
        <v>19202</v>
      </c>
      <c r="O8197" s="39" t="s">
        <v>19081</v>
      </c>
    </row>
    <row r="8198" s="10" customFormat="1" ht="21" customHeight="1" spans="1:15">
      <c r="A8198" s="27">
        <v>8195</v>
      </c>
      <c r="B8198" s="119" t="s">
        <v>19203</v>
      </c>
      <c r="C8198" s="119" t="s">
        <v>19204</v>
      </c>
      <c r="D8198" s="39" t="s">
        <v>2652</v>
      </c>
      <c r="E8198" s="120">
        <v>30000</v>
      </c>
      <c r="F8198" s="121" t="s">
        <v>532</v>
      </c>
      <c r="G8198" s="122" t="s">
        <v>533</v>
      </c>
      <c r="H8198" s="57">
        <v>43790</v>
      </c>
      <c r="I8198" s="57">
        <v>43935</v>
      </c>
      <c r="J8198" s="36">
        <f t="shared" si="278"/>
        <v>146</v>
      </c>
      <c r="K8198" s="62">
        <v>4.75</v>
      </c>
      <c r="L8198" s="62">
        <v>4.75</v>
      </c>
      <c r="M8198" s="38">
        <f t="shared" si="279"/>
        <v>577.916666666667</v>
      </c>
      <c r="N8198" s="62" t="s">
        <v>19205</v>
      </c>
      <c r="O8198" s="39" t="s">
        <v>19081</v>
      </c>
    </row>
    <row r="8199" s="10" customFormat="1" ht="21" customHeight="1" spans="1:15">
      <c r="A8199" s="27">
        <v>8196</v>
      </c>
      <c r="B8199" s="119" t="s">
        <v>19206</v>
      </c>
      <c r="C8199" s="119" t="s">
        <v>19198</v>
      </c>
      <c r="D8199" s="39" t="s">
        <v>2652</v>
      </c>
      <c r="E8199" s="120">
        <v>50000</v>
      </c>
      <c r="F8199" s="121" t="s">
        <v>539</v>
      </c>
      <c r="G8199" s="121" t="s">
        <v>540</v>
      </c>
      <c r="H8199" s="57">
        <v>43790</v>
      </c>
      <c r="I8199" s="123">
        <v>43907</v>
      </c>
      <c r="J8199" s="36">
        <f t="shared" si="278"/>
        <v>118</v>
      </c>
      <c r="K8199" s="62">
        <v>4.75</v>
      </c>
      <c r="L8199" s="62">
        <v>4.75</v>
      </c>
      <c r="M8199" s="38">
        <f t="shared" si="279"/>
        <v>778.472222222222</v>
      </c>
      <c r="N8199" s="62" t="s">
        <v>19207</v>
      </c>
      <c r="O8199" s="39" t="s">
        <v>19081</v>
      </c>
    </row>
    <row r="8200" s="10" customFormat="1" ht="21" customHeight="1" spans="1:15">
      <c r="A8200" s="27">
        <v>8197</v>
      </c>
      <c r="B8200" s="119" t="s">
        <v>19208</v>
      </c>
      <c r="C8200" s="119" t="s">
        <v>19204</v>
      </c>
      <c r="D8200" s="39" t="s">
        <v>2652</v>
      </c>
      <c r="E8200" s="120">
        <v>50000</v>
      </c>
      <c r="F8200" s="121" t="s">
        <v>539</v>
      </c>
      <c r="G8200" s="122" t="s">
        <v>540</v>
      </c>
      <c r="H8200" s="57">
        <v>43790</v>
      </c>
      <c r="I8200" s="57">
        <v>43938</v>
      </c>
      <c r="J8200" s="36">
        <f t="shared" si="278"/>
        <v>149</v>
      </c>
      <c r="K8200" s="62">
        <v>4.75</v>
      </c>
      <c r="L8200" s="62">
        <v>4.75</v>
      </c>
      <c r="M8200" s="38">
        <f t="shared" si="279"/>
        <v>982.986111111111</v>
      </c>
      <c r="N8200" s="62" t="s">
        <v>19209</v>
      </c>
      <c r="O8200" s="39" t="s">
        <v>19081</v>
      </c>
    </row>
    <row r="8201" s="10" customFormat="1" ht="21" customHeight="1" spans="1:15">
      <c r="A8201" s="27">
        <v>8198</v>
      </c>
      <c r="B8201" s="119" t="s">
        <v>19210</v>
      </c>
      <c r="C8201" s="119" t="s">
        <v>19112</v>
      </c>
      <c r="D8201" s="39" t="s">
        <v>2652</v>
      </c>
      <c r="E8201" s="120">
        <v>50000</v>
      </c>
      <c r="F8201" s="121" t="s">
        <v>539</v>
      </c>
      <c r="G8201" s="121" t="s">
        <v>540</v>
      </c>
      <c r="H8201" s="57">
        <v>43790</v>
      </c>
      <c r="I8201" s="123">
        <v>43931</v>
      </c>
      <c r="J8201" s="36">
        <f t="shared" si="278"/>
        <v>142</v>
      </c>
      <c r="K8201" s="62">
        <v>4.75</v>
      </c>
      <c r="L8201" s="62">
        <v>4.75</v>
      </c>
      <c r="M8201" s="38">
        <f t="shared" si="279"/>
        <v>936.805555555555</v>
      </c>
      <c r="N8201" s="62" t="s">
        <v>19211</v>
      </c>
      <c r="O8201" s="39" t="s">
        <v>19081</v>
      </c>
    </row>
    <row r="8202" s="10" customFormat="1" ht="21" customHeight="1" spans="1:15">
      <c r="A8202" s="27">
        <v>8199</v>
      </c>
      <c r="B8202" s="119" t="s">
        <v>19212</v>
      </c>
      <c r="C8202" s="119" t="s">
        <v>19181</v>
      </c>
      <c r="D8202" s="39" t="s">
        <v>2652</v>
      </c>
      <c r="E8202" s="120">
        <v>50000</v>
      </c>
      <c r="F8202" s="121" t="s">
        <v>549</v>
      </c>
      <c r="G8202" s="121" t="s">
        <v>550</v>
      </c>
      <c r="H8202" s="57">
        <v>43790</v>
      </c>
      <c r="I8202" s="123">
        <v>43925</v>
      </c>
      <c r="J8202" s="36">
        <f t="shared" si="278"/>
        <v>136</v>
      </c>
      <c r="K8202" s="62">
        <v>4.75</v>
      </c>
      <c r="L8202" s="62">
        <v>4.75</v>
      </c>
      <c r="M8202" s="38">
        <f t="shared" si="279"/>
        <v>897.222222222222</v>
      </c>
      <c r="N8202" s="62" t="s">
        <v>19213</v>
      </c>
      <c r="O8202" s="39" t="s">
        <v>19081</v>
      </c>
    </row>
    <row r="8203" s="10" customFormat="1" ht="21" customHeight="1" spans="1:15">
      <c r="A8203" s="27">
        <v>8200</v>
      </c>
      <c r="B8203" s="119" t="s">
        <v>19214</v>
      </c>
      <c r="C8203" s="119" t="s">
        <v>19215</v>
      </c>
      <c r="D8203" s="39" t="s">
        <v>2652</v>
      </c>
      <c r="E8203" s="120">
        <v>50000</v>
      </c>
      <c r="F8203" s="121" t="s">
        <v>549</v>
      </c>
      <c r="G8203" s="121" t="s">
        <v>550</v>
      </c>
      <c r="H8203" s="57">
        <v>43790</v>
      </c>
      <c r="I8203" s="123">
        <v>43833</v>
      </c>
      <c r="J8203" s="36">
        <f t="shared" si="278"/>
        <v>44</v>
      </c>
      <c r="K8203" s="62">
        <v>4.75</v>
      </c>
      <c r="L8203" s="62">
        <v>4.75</v>
      </c>
      <c r="M8203" s="38">
        <f t="shared" si="279"/>
        <v>290.277777777778</v>
      </c>
      <c r="N8203" s="62" t="s">
        <v>19216</v>
      </c>
      <c r="O8203" s="39" t="s">
        <v>19081</v>
      </c>
    </row>
    <row r="8204" s="10" customFormat="1" ht="21" customHeight="1" spans="1:15">
      <c r="A8204" s="27">
        <v>8201</v>
      </c>
      <c r="B8204" s="119" t="s">
        <v>19217</v>
      </c>
      <c r="C8204" s="119" t="s">
        <v>19147</v>
      </c>
      <c r="D8204" s="39" t="s">
        <v>2652</v>
      </c>
      <c r="E8204" s="120">
        <v>20000</v>
      </c>
      <c r="F8204" s="121" t="s">
        <v>549</v>
      </c>
      <c r="G8204" s="121" t="s">
        <v>550</v>
      </c>
      <c r="H8204" s="57">
        <v>43790</v>
      </c>
      <c r="I8204" s="123">
        <v>43907</v>
      </c>
      <c r="J8204" s="36">
        <f t="shared" si="278"/>
        <v>118</v>
      </c>
      <c r="K8204" s="62">
        <v>4.75</v>
      </c>
      <c r="L8204" s="62">
        <v>4.75</v>
      </c>
      <c r="M8204" s="38">
        <f t="shared" si="279"/>
        <v>311.388888888889</v>
      </c>
      <c r="N8204" s="62" t="s">
        <v>19218</v>
      </c>
      <c r="O8204" s="39" t="s">
        <v>19081</v>
      </c>
    </row>
    <row r="8205" s="10" customFormat="1" ht="21" customHeight="1" spans="1:15">
      <c r="A8205" s="27">
        <v>8202</v>
      </c>
      <c r="B8205" s="119" t="s">
        <v>19219</v>
      </c>
      <c r="C8205" s="119" t="s">
        <v>19181</v>
      </c>
      <c r="D8205" s="39" t="s">
        <v>2652</v>
      </c>
      <c r="E8205" s="120">
        <v>50000</v>
      </c>
      <c r="F8205" s="121" t="s">
        <v>1465</v>
      </c>
      <c r="G8205" s="122" t="s">
        <v>1466</v>
      </c>
      <c r="H8205" s="57">
        <v>43790</v>
      </c>
      <c r="I8205" s="57">
        <v>43909</v>
      </c>
      <c r="J8205" s="36">
        <f t="shared" si="278"/>
        <v>120</v>
      </c>
      <c r="K8205" s="62">
        <v>4.75</v>
      </c>
      <c r="L8205" s="62">
        <v>4.75</v>
      </c>
      <c r="M8205" s="38">
        <f t="shared" si="279"/>
        <v>791.666666666667</v>
      </c>
      <c r="N8205" s="62" t="s">
        <v>19220</v>
      </c>
      <c r="O8205" s="39" t="s">
        <v>19081</v>
      </c>
    </row>
    <row r="8206" s="10" customFormat="1" ht="21" customHeight="1" spans="1:15">
      <c r="A8206" s="27">
        <v>8203</v>
      </c>
      <c r="B8206" s="119" t="s">
        <v>19219</v>
      </c>
      <c r="C8206" s="119" t="s">
        <v>19181</v>
      </c>
      <c r="D8206" s="39" t="s">
        <v>2652</v>
      </c>
      <c r="E8206" s="120">
        <v>12000</v>
      </c>
      <c r="F8206" s="121" t="s">
        <v>1465</v>
      </c>
      <c r="G8206" s="122" t="s">
        <v>1466</v>
      </c>
      <c r="H8206" s="57">
        <v>43910</v>
      </c>
      <c r="I8206" s="57">
        <v>43936</v>
      </c>
      <c r="J8206" s="36">
        <f t="shared" si="278"/>
        <v>27</v>
      </c>
      <c r="K8206" s="62">
        <v>4.75</v>
      </c>
      <c r="L8206" s="62">
        <v>4.75</v>
      </c>
      <c r="M8206" s="38">
        <f t="shared" si="279"/>
        <v>42.75</v>
      </c>
      <c r="N8206" s="62" t="s">
        <v>19220</v>
      </c>
      <c r="O8206" s="39" t="s">
        <v>19081</v>
      </c>
    </row>
    <row r="8207" s="10" customFormat="1" ht="21" customHeight="1" spans="1:15">
      <c r="A8207" s="27">
        <v>8204</v>
      </c>
      <c r="B8207" s="119" t="s">
        <v>19221</v>
      </c>
      <c r="C8207" s="119" t="s">
        <v>19222</v>
      </c>
      <c r="D8207" s="39" t="s">
        <v>2652</v>
      </c>
      <c r="E8207" s="120">
        <v>50000</v>
      </c>
      <c r="F8207" s="121" t="s">
        <v>19223</v>
      </c>
      <c r="G8207" s="122" t="s">
        <v>9615</v>
      </c>
      <c r="H8207" s="57">
        <v>43790</v>
      </c>
      <c r="I8207" s="57">
        <v>43955</v>
      </c>
      <c r="J8207" s="36">
        <f t="shared" si="278"/>
        <v>166</v>
      </c>
      <c r="K8207" s="62">
        <v>4.75</v>
      </c>
      <c r="L8207" s="62">
        <v>4.75</v>
      </c>
      <c r="M8207" s="38">
        <f t="shared" si="279"/>
        <v>1095.13888888889</v>
      </c>
      <c r="N8207" s="62" t="s">
        <v>19224</v>
      </c>
      <c r="O8207" s="39" t="s">
        <v>19081</v>
      </c>
    </row>
    <row r="8208" s="10" customFormat="1" ht="21" customHeight="1" spans="1:15">
      <c r="A8208" s="27">
        <v>8205</v>
      </c>
      <c r="B8208" s="119" t="s">
        <v>19225</v>
      </c>
      <c r="C8208" s="119" t="s">
        <v>19222</v>
      </c>
      <c r="D8208" s="39" t="s">
        <v>2652</v>
      </c>
      <c r="E8208" s="120">
        <v>50000</v>
      </c>
      <c r="F8208" s="121" t="s">
        <v>9343</v>
      </c>
      <c r="G8208" s="121" t="s">
        <v>9344</v>
      </c>
      <c r="H8208" s="57">
        <v>43790</v>
      </c>
      <c r="I8208" s="121" t="s">
        <v>9344</v>
      </c>
      <c r="J8208" s="36">
        <f t="shared" si="278"/>
        <v>184</v>
      </c>
      <c r="K8208" s="62">
        <v>4.75</v>
      </c>
      <c r="L8208" s="62">
        <v>4.75</v>
      </c>
      <c r="M8208" s="38">
        <f t="shared" si="279"/>
        <v>1213.88888888889</v>
      </c>
      <c r="N8208" s="62" t="s">
        <v>19226</v>
      </c>
      <c r="O8208" s="39" t="s">
        <v>19081</v>
      </c>
    </row>
    <row r="8209" s="10" customFormat="1" ht="21" customHeight="1" spans="1:15">
      <c r="A8209" s="27">
        <v>8206</v>
      </c>
      <c r="B8209" s="119" t="s">
        <v>19227</v>
      </c>
      <c r="C8209" s="119" t="s">
        <v>19181</v>
      </c>
      <c r="D8209" s="39" t="s">
        <v>2652</v>
      </c>
      <c r="E8209" s="120">
        <v>50000</v>
      </c>
      <c r="F8209" s="121" t="s">
        <v>9343</v>
      </c>
      <c r="G8209" s="121" t="s">
        <v>9344</v>
      </c>
      <c r="H8209" s="57">
        <v>43790</v>
      </c>
      <c r="I8209" s="121" t="s">
        <v>9344</v>
      </c>
      <c r="J8209" s="36">
        <f t="shared" si="278"/>
        <v>184</v>
      </c>
      <c r="K8209" s="62">
        <v>4.75</v>
      </c>
      <c r="L8209" s="62">
        <v>4.75</v>
      </c>
      <c r="M8209" s="38">
        <f t="shared" si="279"/>
        <v>1213.88888888889</v>
      </c>
      <c r="N8209" s="62" t="s">
        <v>19228</v>
      </c>
      <c r="O8209" s="39" t="s">
        <v>19081</v>
      </c>
    </row>
    <row r="8210" s="10" customFormat="1" ht="21" customHeight="1" spans="1:15">
      <c r="A8210" s="27">
        <v>8207</v>
      </c>
      <c r="B8210" s="119" t="s">
        <v>19229</v>
      </c>
      <c r="C8210" s="119" t="s">
        <v>19150</v>
      </c>
      <c r="D8210" s="39" t="s">
        <v>2652</v>
      </c>
      <c r="E8210" s="120">
        <v>50000</v>
      </c>
      <c r="F8210" s="121" t="s">
        <v>9732</v>
      </c>
      <c r="G8210" s="121" t="s">
        <v>9733</v>
      </c>
      <c r="H8210" s="57">
        <v>43790</v>
      </c>
      <c r="I8210" s="123">
        <v>43964</v>
      </c>
      <c r="J8210" s="36">
        <f t="shared" si="278"/>
        <v>175</v>
      </c>
      <c r="K8210" s="62">
        <v>4.75</v>
      </c>
      <c r="L8210" s="62">
        <v>4.75</v>
      </c>
      <c r="M8210" s="38">
        <f t="shared" si="279"/>
        <v>1154.51388888889</v>
      </c>
      <c r="N8210" s="62" t="s">
        <v>19230</v>
      </c>
      <c r="O8210" s="39" t="s">
        <v>19081</v>
      </c>
    </row>
    <row r="8211" s="10" customFormat="1" ht="21" customHeight="1" spans="1:15">
      <c r="A8211" s="27">
        <v>8208</v>
      </c>
      <c r="B8211" s="124" t="s">
        <v>19231</v>
      </c>
      <c r="C8211" s="124" t="s">
        <v>19232</v>
      </c>
      <c r="D8211" s="39" t="s">
        <v>2652</v>
      </c>
      <c r="E8211" s="125">
        <v>49999</v>
      </c>
      <c r="F8211" s="126" t="s">
        <v>4203</v>
      </c>
      <c r="G8211" s="126" t="s">
        <v>4204</v>
      </c>
      <c r="H8211" s="57">
        <v>43790</v>
      </c>
      <c r="I8211" s="57">
        <v>44001</v>
      </c>
      <c r="J8211" s="36">
        <f t="shared" si="278"/>
        <v>212</v>
      </c>
      <c r="K8211" s="62">
        <v>4.75</v>
      </c>
      <c r="L8211" s="62">
        <v>4.75</v>
      </c>
      <c r="M8211" s="38">
        <f t="shared" si="279"/>
        <v>1398.58313888889</v>
      </c>
      <c r="N8211" s="62" t="s">
        <v>19233</v>
      </c>
      <c r="O8211" s="39" t="s">
        <v>19081</v>
      </c>
    </row>
    <row r="8212" s="10" customFormat="1" ht="21" customHeight="1" spans="1:15">
      <c r="A8212" s="27">
        <v>8209</v>
      </c>
      <c r="B8212" s="124" t="s">
        <v>19234</v>
      </c>
      <c r="C8212" s="124" t="s">
        <v>19235</v>
      </c>
      <c r="D8212" s="39" t="s">
        <v>2652</v>
      </c>
      <c r="E8212" s="125">
        <v>50000</v>
      </c>
      <c r="F8212" s="126" t="s">
        <v>642</v>
      </c>
      <c r="G8212" s="126" t="s">
        <v>643</v>
      </c>
      <c r="H8212" s="57">
        <v>43790</v>
      </c>
      <c r="I8212" s="57">
        <v>44002</v>
      </c>
      <c r="J8212" s="36">
        <f t="shared" si="278"/>
        <v>213</v>
      </c>
      <c r="K8212" s="62">
        <v>4.75</v>
      </c>
      <c r="L8212" s="62">
        <v>4.75</v>
      </c>
      <c r="M8212" s="38">
        <f t="shared" si="279"/>
        <v>1405.20833333333</v>
      </c>
      <c r="N8212" s="62" t="s">
        <v>19236</v>
      </c>
      <c r="O8212" s="39" t="s">
        <v>19081</v>
      </c>
    </row>
    <row r="8213" s="10" customFormat="1" ht="21" customHeight="1" spans="1:15">
      <c r="A8213" s="27">
        <v>8210</v>
      </c>
      <c r="B8213" s="124" t="s">
        <v>19237</v>
      </c>
      <c r="C8213" s="124" t="s">
        <v>19238</v>
      </c>
      <c r="D8213" s="39" t="s">
        <v>2652</v>
      </c>
      <c r="E8213" s="125">
        <v>50000</v>
      </c>
      <c r="F8213" s="126" t="s">
        <v>642</v>
      </c>
      <c r="G8213" s="126" t="s">
        <v>643</v>
      </c>
      <c r="H8213" s="57">
        <v>43790</v>
      </c>
      <c r="I8213" s="57">
        <v>44002</v>
      </c>
      <c r="J8213" s="36">
        <f t="shared" si="278"/>
        <v>213</v>
      </c>
      <c r="K8213" s="62">
        <v>4.75</v>
      </c>
      <c r="L8213" s="62">
        <v>4.75</v>
      </c>
      <c r="M8213" s="38">
        <f t="shared" si="279"/>
        <v>1405.20833333333</v>
      </c>
      <c r="N8213" s="62" t="s">
        <v>19239</v>
      </c>
      <c r="O8213" s="39" t="s">
        <v>19081</v>
      </c>
    </row>
    <row r="8214" s="10" customFormat="1" ht="21" customHeight="1" spans="1:15">
      <c r="A8214" s="27">
        <v>8211</v>
      </c>
      <c r="B8214" s="124" t="s">
        <v>19240</v>
      </c>
      <c r="C8214" s="124" t="s">
        <v>19238</v>
      </c>
      <c r="D8214" s="39" t="s">
        <v>2652</v>
      </c>
      <c r="E8214" s="125">
        <v>50000</v>
      </c>
      <c r="F8214" s="126" t="s">
        <v>642</v>
      </c>
      <c r="G8214" s="126" t="s">
        <v>643</v>
      </c>
      <c r="H8214" s="57">
        <v>43790</v>
      </c>
      <c r="I8214" s="57">
        <v>44002</v>
      </c>
      <c r="J8214" s="36">
        <f t="shared" si="278"/>
        <v>213</v>
      </c>
      <c r="K8214" s="62">
        <v>4.75</v>
      </c>
      <c r="L8214" s="62">
        <v>4.75</v>
      </c>
      <c r="M8214" s="38">
        <f t="shared" si="279"/>
        <v>1405.20833333333</v>
      </c>
      <c r="N8214" s="62" t="s">
        <v>19241</v>
      </c>
      <c r="O8214" s="39" t="s">
        <v>19081</v>
      </c>
    </row>
    <row r="8215" s="10" customFormat="1" ht="21" customHeight="1" spans="1:15">
      <c r="A8215" s="27">
        <v>8212</v>
      </c>
      <c r="B8215" s="124" t="s">
        <v>19242</v>
      </c>
      <c r="C8215" s="124" t="s">
        <v>19238</v>
      </c>
      <c r="D8215" s="39" t="s">
        <v>2652</v>
      </c>
      <c r="E8215" s="125">
        <v>50000</v>
      </c>
      <c r="F8215" s="126" t="s">
        <v>642</v>
      </c>
      <c r="G8215" s="126" t="s">
        <v>643</v>
      </c>
      <c r="H8215" s="57">
        <v>43790</v>
      </c>
      <c r="I8215" s="57">
        <v>44002</v>
      </c>
      <c r="J8215" s="36">
        <f t="shared" si="278"/>
        <v>213</v>
      </c>
      <c r="K8215" s="62">
        <v>4.75</v>
      </c>
      <c r="L8215" s="62">
        <v>4.75</v>
      </c>
      <c r="M8215" s="38">
        <f t="shared" si="279"/>
        <v>1405.20833333333</v>
      </c>
      <c r="N8215" s="62" t="s">
        <v>19243</v>
      </c>
      <c r="O8215" s="39" t="s">
        <v>19081</v>
      </c>
    </row>
    <row r="8216" s="10" customFormat="1" ht="21" customHeight="1" spans="1:15">
      <c r="A8216" s="27">
        <v>8213</v>
      </c>
      <c r="B8216" s="124" t="s">
        <v>19244</v>
      </c>
      <c r="C8216" s="124" t="s">
        <v>19245</v>
      </c>
      <c r="D8216" s="39" t="s">
        <v>2652</v>
      </c>
      <c r="E8216" s="125">
        <v>50000</v>
      </c>
      <c r="F8216" s="126" t="s">
        <v>2109</v>
      </c>
      <c r="G8216" s="126" t="s">
        <v>2112</v>
      </c>
      <c r="H8216" s="57">
        <v>43790</v>
      </c>
      <c r="I8216" s="57">
        <v>44002</v>
      </c>
      <c r="J8216" s="36">
        <f t="shared" si="278"/>
        <v>213</v>
      </c>
      <c r="K8216" s="62">
        <v>4.75</v>
      </c>
      <c r="L8216" s="62">
        <v>4.75</v>
      </c>
      <c r="M8216" s="38">
        <f t="shared" si="279"/>
        <v>1405.20833333333</v>
      </c>
      <c r="N8216" s="62" t="s">
        <v>19246</v>
      </c>
      <c r="O8216" s="39" t="s">
        <v>19081</v>
      </c>
    </row>
    <row r="8217" s="10" customFormat="1" ht="21" customHeight="1" spans="1:15">
      <c r="A8217" s="27">
        <v>8214</v>
      </c>
      <c r="B8217" s="124" t="s">
        <v>8975</v>
      </c>
      <c r="C8217" s="124" t="s">
        <v>19079</v>
      </c>
      <c r="D8217" s="39" t="s">
        <v>2652</v>
      </c>
      <c r="E8217" s="125">
        <v>50000</v>
      </c>
      <c r="F8217" s="126" t="s">
        <v>2109</v>
      </c>
      <c r="G8217" s="126" t="s">
        <v>2112</v>
      </c>
      <c r="H8217" s="57">
        <v>43790</v>
      </c>
      <c r="I8217" s="57">
        <v>44002</v>
      </c>
      <c r="J8217" s="36">
        <f t="shared" si="278"/>
        <v>213</v>
      </c>
      <c r="K8217" s="62">
        <v>4.75</v>
      </c>
      <c r="L8217" s="62">
        <v>4.75</v>
      </c>
      <c r="M8217" s="38">
        <f t="shared" si="279"/>
        <v>1405.20833333333</v>
      </c>
      <c r="N8217" s="62" t="s">
        <v>19247</v>
      </c>
      <c r="O8217" s="39" t="s">
        <v>19081</v>
      </c>
    </row>
    <row r="8218" s="10" customFormat="1" ht="21" customHeight="1" spans="1:15">
      <c r="A8218" s="27">
        <v>8215</v>
      </c>
      <c r="B8218" s="124" t="s">
        <v>19248</v>
      </c>
      <c r="C8218" s="124" t="s">
        <v>19245</v>
      </c>
      <c r="D8218" s="39" t="s">
        <v>2652</v>
      </c>
      <c r="E8218" s="125">
        <v>50000</v>
      </c>
      <c r="F8218" s="126" t="s">
        <v>2109</v>
      </c>
      <c r="G8218" s="126" t="s">
        <v>2112</v>
      </c>
      <c r="H8218" s="57">
        <v>43790</v>
      </c>
      <c r="I8218" s="57">
        <v>44002</v>
      </c>
      <c r="J8218" s="36">
        <f t="shared" si="278"/>
        <v>213</v>
      </c>
      <c r="K8218" s="62">
        <v>4.75</v>
      </c>
      <c r="L8218" s="62">
        <v>4.75</v>
      </c>
      <c r="M8218" s="38">
        <f t="shared" si="279"/>
        <v>1405.20833333333</v>
      </c>
      <c r="N8218" s="62" t="s">
        <v>19249</v>
      </c>
      <c r="O8218" s="39" t="s">
        <v>19081</v>
      </c>
    </row>
    <row r="8219" s="10" customFormat="1" ht="21" customHeight="1" spans="1:15">
      <c r="A8219" s="27">
        <v>8216</v>
      </c>
      <c r="B8219" s="124" t="s">
        <v>19250</v>
      </c>
      <c r="C8219" s="124" t="s">
        <v>19147</v>
      </c>
      <c r="D8219" s="39" t="s">
        <v>2652</v>
      </c>
      <c r="E8219" s="125">
        <v>50000</v>
      </c>
      <c r="F8219" s="126" t="s">
        <v>2109</v>
      </c>
      <c r="G8219" s="126" t="s">
        <v>2112</v>
      </c>
      <c r="H8219" s="57">
        <v>43790</v>
      </c>
      <c r="I8219" s="57">
        <v>44002</v>
      </c>
      <c r="J8219" s="36">
        <f t="shared" si="278"/>
        <v>213</v>
      </c>
      <c r="K8219" s="62">
        <v>4.75</v>
      </c>
      <c r="L8219" s="62">
        <v>4.75</v>
      </c>
      <c r="M8219" s="38">
        <f t="shared" si="279"/>
        <v>1405.20833333333</v>
      </c>
      <c r="N8219" s="62" t="s">
        <v>19251</v>
      </c>
      <c r="O8219" s="39" t="s">
        <v>19081</v>
      </c>
    </row>
    <row r="8220" s="10" customFormat="1" ht="21" customHeight="1" spans="1:15">
      <c r="A8220" s="27">
        <v>8217</v>
      </c>
      <c r="B8220" s="124" t="s">
        <v>19252</v>
      </c>
      <c r="C8220" s="124" t="s">
        <v>19238</v>
      </c>
      <c r="D8220" s="39" t="s">
        <v>2652</v>
      </c>
      <c r="E8220" s="125">
        <v>50000</v>
      </c>
      <c r="F8220" s="126" t="s">
        <v>2109</v>
      </c>
      <c r="G8220" s="126" t="s">
        <v>2112</v>
      </c>
      <c r="H8220" s="57">
        <v>43790</v>
      </c>
      <c r="I8220" s="57">
        <v>44002</v>
      </c>
      <c r="J8220" s="36">
        <f t="shared" si="278"/>
        <v>213</v>
      </c>
      <c r="K8220" s="62">
        <v>4.75</v>
      </c>
      <c r="L8220" s="62">
        <v>4.75</v>
      </c>
      <c r="M8220" s="38">
        <f t="shared" si="279"/>
        <v>1405.20833333333</v>
      </c>
      <c r="N8220" s="62" t="s">
        <v>19253</v>
      </c>
      <c r="O8220" s="39" t="s">
        <v>19081</v>
      </c>
    </row>
    <row r="8221" s="10" customFormat="1" ht="21" customHeight="1" spans="1:15">
      <c r="A8221" s="27">
        <v>8218</v>
      </c>
      <c r="B8221" s="124" t="s">
        <v>19254</v>
      </c>
      <c r="C8221" s="124" t="s">
        <v>19238</v>
      </c>
      <c r="D8221" s="39" t="s">
        <v>2652</v>
      </c>
      <c r="E8221" s="125">
        <v>50000</v>
      </c>
      <c r="F8221" s="126" t="s">
        <v>2109</v>
      </c>
      <c r="G8221" s="126" t="s">
        <v>2112</v>
      </c>
      <c r="H8221" s="57">
        <v>43790</v>
      </c>
      <c r="I8221" s="57">
        <v>44002</v>
      </c>
      <c r="J8221" s="36">
        <f t="shared" si="278"/>
        <v>213</v>
      </c>
      <c r="K8221" s="62">
        <v>4.75</v>
      </c>
      <c r="L8221" s="62">
        <v>4.75</v>
      </c>
      <c r="M8221" s="38">
        <f t="shared" si="279"/>
        <v>1405.20833333333</v>
      </c>
      <c r="N8221" s="62" t="s">
        <v>19255</v>
      </c>
      <c r="O8221" s="39" t="s">
        <v>19081</v>
      </c>
    </row>
    <row r="8222" s="10" customFormat="1" ht="21" customHeight="1" spans="1:15">
      <c r="A8222" s="27">
        <v>8219</v>
      </c>
      <c r="B8222" s="124" t="s">
        <v>19256</v>
      </c>
      <c r="C8222" s="124" t="s">
        <v>19222</v>
      </c>
      <c r="D8222" s="39" t="s">
        <v>2652</v>
      </c>
      <c r="E8222" s="125">
        <v>50000</v>
      </c>
      <c r="F8222" s="126" t="s">
        <v>2109</v>
      </c>
      <c r="G8222" s="126" t="s">
        <v>2112</v>
      </c>
      <c r="H8222" s="57">
        <v>43790</v>
      </c>
      <c r="I8222" s="57">
        <v>44002</v>
      </c>
      <c r="J8222" s="36">
        <f t="shared" si="278"/>
        <v>213</v>
      </c>
      <c r="K8222" s="62">
        <v>4.75</v>
      </c>
      <c r="L8222" s="62">
        <v>4.75</v>
      </c>
      <c r="M8222" s="38">
        <f t="shared" si="279"/>
        <v>1405.20833333333</v>
      </c>
      <c r="N8222" s="62" t="s">
        <v>19257</v>
      </c>
      <c r="O8222" s="39" t="s">
        <v>19081</v>
      </c>
    </row>
    <row r="8223" s="10" customFormat="1" ht="21" customHeight="1" spans="1:15">
      <c r="A8223" s="27">
        <v>8220</v>
      </c>
      <c r="B8223" s="124" t="s">
        <v>19258</v>
      </c>
      <c r="C8223" s="124" t="s">
        <v>19259</v>
      </c>
      <c r="D8223" s="39" t="s">
        <v>2652</v>
      </c>
      <c r="E8223" s="125">
        <v>50000</v>
      </c>
      <c r="F8223" s="126" t="s">
        <v>1572</v>
      </c>
      <c r="G8223" s="126" t="s">
        <v>1569</v>
      </c>
      <c r="H8223" s="57">
        <v>43790</v>
      </c>
      <c r="I8223" s="57">
        <v>44002</v>
      </c>
      <c r="J8223" s="36">
        <f t="shared" si="278"/>
        <v>213</v>
      </c>
      <c r="K8223" s="62">
        <v>4.75</v>
      </c>
      <c r="L8223" s="62">
        <v>4.75</v>
      </c>
      <c r="M8223" s="38">
        <f t="shared" si="279"/>
        <v>1405.20833333333</v>
      </c>
      <c r="N8223" s="62" t="s">
        <v>19260</v>
      </c>
      <c r="O8223" s="39" t="s">
        <v>19081</v>
      </c>
    </row>
    <row r="8224" s="10" customFormat="1" ht="21" customHeight="1" spans="1:15">
      <c r="A8224" s="27">
        <v>8221</v>
      </c>
      <c r="B8224" s="124" t="s">
        <v>19261</v>
      </c>
      <c r="C8224" s="124" t="s">
        <v>19147</v>
      </c>
      <c r="D8224" s="39" t="s">
        <v>2652</v>
      </c>
      <c r="E8224" s="125">
        <v>50000</v>
      </c>
      <c r="F8224" s="126" t="s">
        <v>1572</v>
      </c>
      <c r="G8224" s="126" t="s">
        <v>1569</v>
      </c>
      <c r="H8224" s="57">
        <v>43790</v>
      </c>
      <c r="I8224" s="57">
        <v>44002</v>
      </c>
      <c r="J8224" s="36">
        <f t="shared" si="278"/>
        <v>213</v>
      </c>
      <c r="K8224" s="62">
        <v>4.75</v>
      </c>
      <c r="L8224" s="62">
        <v>4.75</v>
      </c>
      <c r="M8224" s="38">
        <f t="shared" si="279"/>
        <v>1405.20833333333</v>
      </c>
      <c r="N8224" s="62" t="s">
        <v>19262</v>
      </c>
      <c r="O8224" s="39" t="s">
        <v>19081</v>
      </c>
    </row>
    <row r="8225" s="10" customFormat="1" ht="21" customHeight="1" spans="1:15">
      <c r="A8225" s="27">
        <v>8222</v>
      </c>
      <c r="B8225" s="124" t="s">
        <v>19263</v>
      </c>
      <c r="C8225" s="124" t="s">
        <v>19079</v>
      </c>
      <c r="D8225" s="39" t="s">
        <v>2652</v>
      </c>
      <c r="E8225" s="125">
        <v>50000</v>
      </c>
      <c r="F8225" s="126" t="s">
        <v>1572</v>
      </c>
      <c r="G8225" s="126" t="s">
        <v>1569</v>
      </c>
      <c r="H8225" s="57">
        <v>43790</v>
      </c>
      <c r="I8225" s="57">
        <v>44002</v>
      </c>
      <c r="J8225" s="36">
        <f t="shared" si="278"/>
        <v>213</v>
      </c>
      <c r="K8225" s="62">
        <v>4.75</v>
      </c>
      <c r="L8225" s="62">
        <v>4.75</v>
      </c>
      <c r="M8225" s="38">
        <f t="shared" si="279"/>
        <v>1405.20833333333</v>
      </c>
      <c r="N8225" s="62" t="s">
        <v>19264</v>
      </c>
      <c r="O8225" s="39" t="s">
        <v>19081</v>
      </c>
    </row>
    <row r="8226" s="10" customFormat="1" ht="21" customHeight="1" spans="1:15">
      <c r="A8226" s="27">
        <v>8223</v>
      </c>
      <c r="B8226" s="124" t="s">
        <v>19265</v>
      </c>
      <c r="C8226" s="124" t="s">
        <v>19238</v>
      </c>
      <c r="D8226" s="39" t="s">
        <v>2652</v>
      </c>
      <c r="E8226" s="125">
        <v>50000</v>
      </c>
      <c r="F8226" s="126" t="s">
        <v>1572</v>
      </c>
      <c r="G8226" s="126" t="s">
        <v>1569</v>
      </c>
      <c r="H8226" s="57">
        <v>43790</v>
      </c>
      <c r="I8226" s="57">
        <v>44002</v>
      </c>
      <c r="J8226" s="36">
        <f t="shared" si="278"/>
        <v>213</v>
      </c>
      <c r="K8226" s="62">
        <v>4.75</v>
      </c>
      <c r="L8226" s="62">
        <v>4.75</v>
      </c>
      <c r="M8226" s="38">
        <f t="shared" si="279"/>
        <v>1405.20833333333</v>
      </c>
      <c r="N8226" s="62" t="s">
        <v>19266</v>
      </c>
      <c r="O8226" s="39" t="s">
        <v>19081</v>
      </c>
    </row>
    <row r="8227" s="10" customFormat="1" ht="21" customHeight="1" spans="1:15">
      <c r="A8227" s="27">
        <v>8224</v>
      </c>
      <c r="B8227" s="124" t="s">
        <v>15053</v>
      </c>
      <c r="C8227" s="124" t="s">
        <v>19201</v>
      </c>
      <c r="D8227" s="39" t="s">
        <v>2652</v>
      </c>
      <c r="E8227" s="125">
        <v>50000</v>
      </c>
      <c r="F8227" s="126" t="s">
        <v>1572</v>
      </c>
      <c r="G8227" s="126" t="s">
        <v>1569</v>
      </c>
      <c r="H8227" s="57">
        <v>43790</v>
      </c>
      <c r="I8227" s="57">
        <v>44002</v>
      </c>
      <c r="J8227" s="36">
        <f t="shared" si="278"/>
        <v>213</v>
      </c>
      <c r="K8227" s="62">
        <v>4.75</v>
      </c>
      <c r="L8227" s="62">
        <v>4.75</v>
      </c>
      <c r="M8227" s="38">
        <f t="shared" si="279"/>
        <v>1405.20833333333</v>
      </c>
      <c r="N8227" s="62" t="s">
        <v>19267</v>
      </c>
      <c r="O8227" s="39" t="s">
        <v>19081</v>
      </c>
    </row>
    <row r="8228" s="10" customFormat="1" ht="21" customHeight="1" spans="1:15">
      <c r="A8228" s="27">
        <v>8225</v>
      </c>
      <c r="B8228" s="124" t="s">
        <v>19268</v>
      </c>
      <c r="C8228" s="124" t="s">
        <v>19269</v>
      </c>
      <c r="D8228" s="39" t="s">
        <v>2652</v>
      </c>
      <c r="E8228" s="125">
        <v>50000</v>
      </c>
      <c r="F8228" s="126" t="s">
        <v>673</v>
      </c>
      <c r="G8228" s="126" t="s">
        <v>674</v>
      </c>
      <c r="H8228" s="57">
        <v>43790</v>
      </c>
      <c r="I8228" s="57">
        <v>44002</v>
      </c>
      <c r="J8228" s="36">
        <f t="shared" si="278"/>
        <v>213</v>
      </c>
      <c r="K8228" s="62">
        <v>4.75</v>
      </c>
      <c r="L8228" s="62">
        <v>4.75</v>
      </c>
      <c r="M8228" s="38">
        <f t="shared" si="279"/>
        <v>1405.20833333333</v>
      </c>
      <c r="N8228" s="62" t="s">
        <v>19270</v>
      </c>
      <c r="O8228" s="39" t="s">
        <v>19081</v>
      </c>
    </row>
    <row r="8229" s="10" customFormat="1" ht="21" customHeight="1" spans="1:15">
      <c r="A8229" s="27">
        <v>8226</v>
      </c>
      <c r="B8229" s="124" t="s">
        <v>19271</v>
      </c>
      <c r="C8229" s="124" t="s">
        <v>19238</v>
      </c>
      <c r="D8229" s="39" t="s">
        <v>2652</v>
      </c>
      <c r="E8229" s="125">
        <v>50000</v>
      </c>
      <c r="F8229" s="126" t="s">
        <v>1651</v>
      </c>
      <c r="G8229" s="126" t="s">
        <v>1652</v>
      </c>
      <c r="H8229" s="57">
        <v>43790</v>
      </c>
      <c r="I8229" s="57">
        <v>44002</v>
      </c>
      <c r="J8229" s="36">
        <f t="shared" si="278"/>
        <v>213</v>
      </c>
      <c r="K8229" s="62">
        <v>4.75</v>
      </c>
      <c r="L8229" s="62">
        <v>4.75</v>
      </c>
      <c r="M8229" s="38">
        <f t="shared" si="279"/>
        <v>1405.20833333333</v>
      </c>
      <c r="N8229" s="62" t="s">
        <v>19272</v>
      </c>
      <c r="O8229" s="39" t="s">
        <v>19081</v>
      </c>
    </row>
    <row r="8230" s="10" customFormat="1" ht="21" customHeight="1" spans="1:15">
      <c r="A8230" s="27">
        <v>8227</v>
      </c>
      <c r="B8230" s="124" t="s">
        <v>19273</v>
      </c>
      <c r="C8230" s="124" t="s">
        <v>19150</v>
      </c>
      <c r="D8230" s="39" t="s">
        <v>2652</v>
      </c>
      <c r="E8230" s="125">
        <v>50000</v>
      </c>
      <c r="F8230" s="126" t="s">
        <v>1651</v>
      </c>
      <c r="G8230" s="126" t="s">
        <v>1652</v>
      </c>
      <c r="H8230" s="57">
        <v>43790</v>
      </c>
      <c r="I8230" s="57">
        <v>44002</v>
      </c>
      <c r="J8230" s="36">
        <f t="shared" si="278"/>
        <v>213</v>
      </c>
      <c r="K8230" s="62">
        <v>4.75</v>
      </c>
      <c r="L8230" s="62">
        <v>4.75</v>
      </c>
      <c r="M8230" s="38">
        <f t="shared" si="279"/>
        <v>1405.20833333333</v>
      </c>
      <c r="N8230" s="62" t="s">
        <v>19274</v>
      </c>
      <c r="O8230" s="39" t="s">
        <v>19081</v>
      </c>
    </row>
    <row r="8231" s="10" customFormat="1" ht="21" customHeight="1" spans="1:15">
      <c r="A8231" s="27">
        <v>8228</v>
      </c>
      <c r="B8231" s="124" t="s">
        <v>19275</v>
      </c>
      <c r="C8231" s="124" t="s">
        <v>19245</v>
      </c>
      <c r="D8231" s="39" t="s">
        <v>2652</v>
      </c>
      <c r="E8231" s="125">
        <v>50000</v>
      </c>
      <c r="F8231" s="126" t="s">
        <v>1651</v>
      </c>
      <c r="G8231" s="126" t="s">
        <v>1652</v>
      </c>
      <c r="H8231" s="57">
        <v>43790</v>
      </c>
      <c r="I8231" s="57">
        <v>44002</v>
      </c>
      <c r="J8231" s="36">
        <f t="shared" si="278"/>
        <v>213</v>
      </c>
      <c r="K8231" s="62">
        <v>4.75</v>
      </c>
      <c r="L8231" s="62">
        <v>4.75</v>
      </c>
      <c r="M8231" s="38">
        <f t="shared" si="279"/>
        <v>1405.20833333333</v>
      </c>
      <c r="N8231" s="62" t="s">
        <v>19276</v>
      </c>
      <c r="O8231" s="39" t="s">
        <v>19081</v>
      </c>
    </row>
    <row r="8232" s="10" customFormat="1" ht="21" customHeight="1" spans="1:15">
      <c r="A8232" s="27">
        <v>8229</v>
      </c>
      <c r="B8232" s="124" t="s">
        <v>19277</v>
      </c>
      <c r="C8232" s="124" t="s">
        <v>19269</v>
      </c>
      <c r="D8232" s="39" t="s">
        <v>2652</v>
      </c>
      <c r="E8232" s="125">
        <v>50000</v>
      </c>
      <c r="F8232" s="126" t="s">
        <v>6065</v>
      </c>
      <c r="G8232" s="126" t="s">
        <v>5641</v>
      </c>
      <c r="H8232" s="57">
        <v>43790</v>
      </c>
      <c r="I8232" s="57">
        <v>44002</v>
      </c>
      <c r="J8232" s="36">
        <f t="shared" si="278"/>
        <v>213</v>
      </c>
      <c r="K8232" s="62">
        <v>4.75</v>
      </c>
      <c r="L8232" s="62">
        <v>4.75</v>
      </c>
      <c r="M8232" s="38">
        <f t="shared" si="279"/>
        <v>1405.20833333333</v>
      </c>
      <c r="N8232" s="62" t="s">
        <v>19278</v>
      </c>
      <c r="O8232" s="39" t="s">
        <v>19081</v>
      </c>
    </row>
    <row r="8233" s="10" customFormat="1" ht="21" customHeight="1" spans="1:15">
      <c r="A8233" s="27">
        <v>8230</v>
      </c>
      <c r="B8233" s="124" t="s">
        <v>19279</v>
      </c>
      <c r="C8233" s="124" t="s">
        <v>19142</v>
      </c>
      <c r="D8233" s="39" t="s">
        <v>2652</v>
      </c>
      <c r="E8233" s="125">
        <v>50000</v>
      </c>
      <c r="F8233" s="126" t="s">
        <v>6065</v>
      </c>
      <c r="G8233" s="126" t="s">
        <v>5641</v>
      </c>
      <c r="H8233" s="57">
        <v>43790</v>
      </c>
      <c r="I8233" s="57">
        <v>44002</v>
      </c>
      <c r="J8233" s="36">
        <f t="shared" si="278"/>
        <v>213</v>
      </c>
      <c r="K8233" s="62">
        <v>4.75</v>
      </c>
      <c r="L8233" s="62">
        <v>4.75</v>
      </c>
      <c r="M8233" s="38">
        <f t="shared" si="279"/>
        <v>1405.20833333333</v>
      </c>
      <c r="N8233" s="62" t="s">
        <v>19280</v>
      </c>
      <c r="O8233" s="39" t="s">
        <v>19081</v>
      </c>
    </row>
    <row r="8234" s="10" customFormat="1" ht="21" customHeight="1" spans="1:15">
      <c r="A8234" s="27">
        <v>8231</v>
      </c>
      <c r="B8234" s="124" t="s">
        <v>19281</v>
      </c>
      <c r="C8234" s="124" t="s">
        <v>19142</v>
      </c>
      <c r="D8234" s="39" t="s">
        <v>2652</v>
      </c>
      <c r="E8234" s="125">
        <v>50000</v>
      </c>
      <c r="F8234" s="126" t="s">
        <v>700</v>
      </c>
      <c r="G8234" s="126" t="s">
        <v>701</v>
      </c>
      <c r="H8234" s="57">
        <v>43790</v>
      </c>
      <c r="I8234" s="57">
        <v>44002</v>
      </c>
      <c r="J8234" s="36">
        <f t="shared" si="278"/>
        <v>213</v>
      </c>
      <c r="K8234" s="62">
        <v>4.75</v>
      </c>
      <c r="L8234" s="62">
        <v>4.75</v>
      </c>
      <c r="M8234" s="38">
        <f t="shared" si="279"/>
        <v>1405.20833333333</v>
      </c>
      <c r="N8234" s="62" t="s">
        <v>19282</v>
      </c>
      <c r="O8234" s="39" t="s">
        <v>19081</v>
      </c>
    </row>
    <row r="8235" s="10" customFormat="1" ht="21" customHeight="1" spans="1:15">
      <c r="A8235" s="27">
        <v>8232</v>
      </c>
      <c r="B8235" s="124" t="s">
        <v>19283</v>
      </c>
      <c r="C8235" s="124" t="s">
        <v>19142</v>
      </c>
      <c r="D8235" s="39" t="s">
        <v>2652</v>
      </c>
      <c r="E8235" s="125">
        <v>50000</v>
      </c>
      <c r="F8235" s="126" t="s">
        <v>700</v>
      </c>
      <c r="G8235" s="126" t="s">
        <v>701</v>
      </c>
      <c r="H8235" s="57">
        <v>43790</v>
      </c>
      <c r="I8235" s="57">
        <v>44002</v>
      </c>
      <c r="J8235" s="36">
        <f t="shared" si="278"/>
        <v>213</v>
      </c>
      <c r="K8235" s="62">
        <v>4.75</v>
      </c>
      <c r="L8235" s="62">
        <v>4.75</v>
      </c>
      <c r="M8235" s="38">
        <f t="shared" si="279"/>
        <v>1405.20833333333</v>
      </c>
      <c r="N8235" s="62" t="s">
        <v>19284</v>
      </c>
      <c r="O8235" s="39" t="s">
        <v>19081</v>
      </c>
    </row>
    <row r="8236" s="10" customFormat="1" ht="21" customHeight="1" spans="1:15">
      <c r="A8236" s="27">
        <v>8233</v>
      </c>
      <c r="B8236" s="124" t="s">
        <v>19285</v>
      </c>
      <c r="C8236" s="124" t="s">
        <v>19090</v>
      </c>
      <c r="D8236" s="39" t="s">
        <v>2652</v>
      </c>
      <c r="E8236" s="125">
        <v>50000</v>
      </c>
      <c r="F8236" s="126" t="s">
        <v>700</v>
      </c>
      <c r="G8236" s="126" t="s">
        <v>701</v>
      </c>
      <c r="H8236" s="57">
        <v>43790</v>
      </c>
      <c r="I8236" s="57">
        <v>44002</v>
      </c>
      <c r="J8236" s="36">
        <f t="shared" si="278"/>
        <v>213</v>
      </c>
      <c r="K8236" s="62">
        <v>4.75</v>
      </c>
      <c r="L8236" s="62">
        <v>4.75</v>
      </c>
      <c r="M8236" s="38">
        <f t="shared" si="279"/>
        <v>1405.20833333333</v>
      </c>
      <c r="N8236" s="62" t="s">
        <v>19286</v>
      </c>
      <c r="O8236" s="39" t="s">
        <v>19081</v>
      </c>
    </row>
    <row r="8237" s="10" customFormat="1" ht="21" customHeight="1" spans="1:15">
      <c r="A8237" s="27">
        <v>8234</v>
      </c>
      <c r="B8237" s="124" t="s">
        <v>19287</v>
      </c>
      <c r="C8237" s="124" t="s">
        <v>19118</v>
      </c>
      <c r="D8237" s="39" t="s">
        <v>2652</v>
      </c>
      <c r="E8237" s="125">
        <v>50000</v>
      </c>
      <c r="F8237" s="126" t="s">
        <v>700</v>
      </c>
      <c r="G8237" s="126" t="s">
        <v>701</v>
      </c>
      <c r="H8237" s="57">
        <v>43790</v>
      </c>
      <c r="I8237" s="57">
        <v>44002</v>
      </c>
      <c r="J8237" s="36">
        <f t="shared" si="278"/>
        <v>213</v>
      </c>
      <c r="K8237" s="62">
        <v>4.75</v>
      </c>
      <c r="L8237" s="62">
        <v>4.75</v>
      </c>
      <c r="M8237" s="38">
        <f t="shared" si="279"/>
        <v>1405.20833333333</v>
      </c>
      <c r="N8237" s="62" t="s">
        <v>19288</v>
      </c>
      <c r="O8237" s="39" t="s">
        <v>19081</v>
      </c>
    </row>
    <row r="8238" s="10" customFormat="1" ht="21" customHeight="1" spans="1:15">
      <c r="A8238" s="27">
        <v>8235</v>
      </c>
      <c r="B8238" s="124" t="s">
        <v>19289</v>
      </c>
      <c r="C8238" s="124" t="s">
        <v>19098</v>
      </c>
      <c r="D8238" s="39" t="s">
        <v>2652</v>
      </c>
      <c r="E8238" s="125">
        <v>50000</v>
      </c>
      <c r="F8238" s="126" t="s">
        <v>700</v>
      </c>
      <c r="G8238" s="126" t="s">
        <v>701</v>
      </c>
      <c r="H8238" s="57">
        <v>43790</v>
      </c>
      <c r="I8238" s="57">
        <v>44002</v>
      </c>
      <c r="J8238" s="36">
        <f t="shared" si="278"/>
        <v>213</v>
      </c>
      <c r="K8238" s="62">
        <v>4.75</v>
      </c>
      <c r="L8238" s="62">
        <v>4.75</v>
      </c>
      <c r="M8238" s="38">
        <f t="shared" si="279"/>
        <v>1405.20833333333</v>
      </c>
      <c r="N8238" s="62" t="s">
        <v>19290</v>
      </c>
      <c r="O8238" s="39" t="s">
        <v>19081</v>
      </c>
    </row>
    <row r="8239" s="10" customFormat="1" ht="21" customHeight="1" spans="1:15">
      <c r="A8239" s="27">
        <v>8236</v>
      </c>
      <c r="B8239" s="124" t="s">
        <v>19291</v>
      </c>
      <c r="C8239" s="124" t="s">
        <v>19169</v>
      </c>
      <c r="D8239" s="39" t="s">
        <v>2652</v>
      </c>
      <c r="E8239" s="125">
        <v>50000</v>
      </c>
      <c r="F8239" s="126" t="s">
        <v>1705</v>
      </c>
      <c r="G8239" s="126" t="s">
        <v>1706</v>
      </c>
      <c r="H8239" s="57">
        <v>43790</v>
      </c>
      <c r="I8239" s="57">
        <v>44002</v>
      </c>
      <c r="J8239" s="36">
        <f t="shared" si="278"/>
        <v>213</v>
      </c>
      <c r="K8239" s="62">
        <v>4.75</v>
      </c>
      <c r="L8239" s="62">
        <v>4.75</v>
      </c>
      <c r="M8239" s="38">
        <f t="shared" si="279"/>
        <v>1405.20833333333</v>
      </c>
      <c r="N8239" s="62" t="s">
        <v>19292</v>
      </c>
      <c r="O8239" s="39" t="s">
        <v>19081</v>
      </c>
    </row>
    <row r="8240" s="10" customFormat="1" ht="21" customHeight="1" spans="1:15">
      <c r="A8240" s="27">
        <v>8237</v>
      </c>
      <c r="B8240" s="124" t="s">
        <v>19293</v>
      </c>
      <c r="C8240" s="124" t="s">
        <v>19294</v>
      </c>
      <c r="D8240" s="39" t="s">
        <v>2652</v>
      </c>
      <c r="E8240" s="125">
        <v>50000</v>
      </c>
      <c r="F8240" s="126" t="s">
        <v>1705</v>
      </c>
      <c r="G8240" s="126" t="s">
        <v>1706</v>
      </c>
      <c r="H8240" s="57">
        <v>43790</v>
      </c>
      <c r="I8240" s="57">
        <v>44002</v>
      </c>
      <c r="J8240" s="36">
        <f t="shared" si="278"/>
        <v>213</v>
      </c>
      <c r="K8240" s="62">
        <v>4.75</v>
      </c>
      <c r="L8240" s="62">
        <v>4.75</v>
      </c>
      <c r="M8240" s="38">
        <f t="shared" si="279"/>
        <v>1405.20833333333</v>
      </c>
      <c r="N8240" s="62" t="s">
        <v>19295</v>
      </c>
      <c r="O8240" s="39" t="s">
        <v>19081</v>
      </c>
    </row>
    <row r="8241" s="10" customFormat="1" ht="21" customHeight="1" spans="1:15">
      <c r="A8241" s="27">
        <v>8238</v>
      </c>
      <c r="B8241" s="124" t="s">
        <v>19296</v>
      </c>
      <c r="C8241" s="124" t="s">
        <v>19126</v>
      </c>
      <c r="D8241" s="39" t="s">
        <v>2652</v>
      </c>
      <c r="E8241" s="125">
        <v>50000</v>
      </c>
      <c r="F8241" s="126" t="s">
        <v>1711</v>
      </c>
      <c r="G8241" s="126" t="s">
        <v>701</v>
      </c>
      <c r="H8241" s="57">
        <v>43790</v>
      </c>
      <c r="I8241" s="57">
        <v>44002</v>
      </c>
      <c r="J8241" s="36">
        <f t="shared" si="278"/>
        <v>213</v>
      </c>
      <c r="K8241" s="62">
        <v>4.75</v>
      </c>
      <c r="L8241" s="62">
        <v>4.75</v>
      </c>
      <c r="M8241" s="38">
        <f t="shared" si="279"/>
        <v>1405.20833333333</v>
      </c>
      <c r="N8241" s="62" t="s">
        <v>19297</v>
      </c>
      <c r="O8241" s="39" t="s">
        <v>19081</v>
      </c>
    </row>
    <row r="8242" s="10" customFormat="1" ht="21" customHeight="1" spans="1:15">
      <c r="A8242" s="27">
        <v>8239</v>
      </c>
      <c r="B8242" s="124" t="s">
        <v>9499</v>
      </c>
      <c r="C8242" s="124" t="s">
        <v>19126</v>
      </c>
      <c r="D8242" s="39" t="s">
        <v>2652</v>
      </c>
      <c r="E8242" s="125">
        <v>50000</v>
      </c>
      <c r="F8242" s="126" t="s">
        <v>1711</v>
      </c>
      <c r="G8242" s="126" t="s">
        <v>701</v>
      </c>
      <c r="H8242" s="57">
        <v>43790</v>
      </c>
      <c r="I8242" s="57">
        <v>44002</v>
      </c>
      <c r="J8242" s="36">
        <f t="shared" si="278"/>
        <v>213</v>
      </c>
      <c r="K8242" s="62">
        <v>4.75</v>
      </c>
      <c r="L8242" s="62">
        <v>4.75</v>
      </c>
      <c r="M8242" s="38">
        <f t="shared" si="279"/>
        <v>1405.20833333333</v>
      </c>
      <c r="N8242" s="62" t="s">
        <v>19298</v>
      </c>
      <c r="O8242" s="39" t="s">
        <v>19081</v>
      </c>
    </row>
    <row r="8243" s="10" customFormat="1" ht="21" customHeight="1" spans="1:15">
      <c r="A8243" s="27">
        <v>8240</v>
      </c>
      <c r="B8243" s="124" t="s">
        <v>19299</v>
      </c>
      <c r="C8243" s="124" t="s">
        <v>19147</v>
      </c>
      <c r="D8243" s="39" t="s">
        <v>2652</v>
      </c>
      <c r="E8243" s="125">
        <v>50000</v>
      </c>
      <c r="F8243" s="126" t="s">
        <v>704</v>
      </c>
      <c r="G8243" s="126" t="s">
        <v>705</v>
      </c>
      <c r="H8243" s="57">
        <v>43790</v>
      </c>
      <c r="I8243" s="57">
        <v>44002</v>
      </c>
      <c r="J8243" s="36">
        <f t="shared" si="278"/>
        <v>213</v>
      </c>
      <c r="K8243" s="62">
        <v>4.75</v>
      </c>
      <c r="L8243" s="62">
        <v>4.75</v>
      </c>
      <c r="M8243" s="38">
        <f t="shared" si="279"/>
        <v>1405.20833333333</v>
      </c>
      <c r="N8243" s="62" t="s">
        <v>19300</v>
      </c>
      <c r="O8243" s="39" t="s">
        <v>19081</v>
      </c>
    </row>
    <row r="8244" s="10" customFormat="1" ht="21" customHeight="1" spans="1:15">
      <c r="A8244" s="27">
        <v>8241</v>
      </c>
      <c r="B8244" s="124" t="s">
        <v>19301</v>
      </c>
      <c r="C8244" s="124" t="s">
        <v>19222</v>
      </c>
      <c r="D8244" s="39" t="s">
        <v>2652</v>
      </c>
      <c r="E8244" s="125">
        <v>50000</v>
      </c>
      <c r="F8244" s="126" t="s">
        <v>704</v>
      </c>
      <c r="G8244" s="126" t="s">
        <v>705</v>
      </c>
      <c r="H8244" s="57">
        <v>43790</v>
      </c>
      <c r="I8244" s="57">
        <v>44002</v>
      </c>
      <c r="J8244" s="36">
        <f t="shared" si="278"/>
        <v>213</v>
      </c>
      <c r="K8244" s="62">
        <v>4.75</v>
      </c>
      <c r="L8244" s="62">
        <v>4.75</v>
      </c>
      <c r="M8244" s="38">
        <f t="shared" si="279"/>
        <v>1405.20833333333</v>
      </c>
      <c r="N8244" s="62" t="s">
        <v>19302</v>
      </c>
      <c r="O8244" s="39" t="s">
        <v>19081</v>
      </c>
    </row>
    <row r="8245" s="10" customFormat="1" ht="21" customHeight="1" spans="1:15">
      <c r="A8245" s="27">
        <v>8242</v>
      </c>
      <c r="B8245" s="124" t="s">
        <v>19303</v>
      </c>
      <c r="C8245" s="124" t="s">
        <v>19147</v>
      </c>
      <c r="D8245" s="39" t="s">
        <v>2652</v>
      </c>
      <c r="E8245" s="125">
        <v>20000</v>
      </c>
      <c r="F8245" s="126" t="s">
        <v>704</v>
      </c>
      <c r="G8245" s="126" t="s">
        <v>705</v>
      </c>
      <c r="H8245" s="57">
        <v>43790</v>
      </c>
      <c r="I8245" s="57">
        <v>44002</v>
      </c>
      <c r="J8245" s="36">
        <f t="shared" si="278"/>
        <v>213</v>
      </c>
      <c r="K8245" s="62">
        <v>4.75</v>
      </c>
      <c r="L8245" s="62">
        <v>4.75</v>
      </c>
      <c r="M8245" s="38">
        <f t="shared" si="279"/>
        <v>562.083333333333</v>
      </c>
      <c r="N8245" s="62" t="s">
        <v>19304</v>
      </c>
      <c r="O8245" s="39" t="s">
        <v>19081</v>
      </c>
    </row>
    <row r="8246" s="10" customFormat="1" ht="21" customHeight="1" spans="1:15">
      <c r="A8246" s="27">
        <v>8243</v>
      </c>
      <c r="B8246" s="124" t="s">
        <v>19305</v>
      </c>
      <c r="C8246" s="124" t="s">
        <v>19098</v>
      </c>
      <c r="D8246" s="39" t="s">
        <v>2652</v>
      </c>
      <c r="E8246" s="125">
        <v>50000</v>
      </c>
      <c r="F8246" s="126" t="s">
        <v>708</v>
      </c>
      <c r="G8246" s="126" t="s">
        <v>709</v>
      </c>
      <c r="H8246" s="57">
        <v>43790</v>
      </c>
      <c r="I8246" s="57">
        <v>44002</v>
      </c>
      <c r="J8246" s="36">
        <f t="shared" si="278"/>
        <v>213</v>
      </c>
      <c r="K8246" s="62">
        <v>4.75</v>
      </c>
      <c r="L8246" s="62">
        <v>4.75</v>
      </c>
      <c r="M8246" s="38">
        <f t="shared" si="279"/>
        <v>1405.20833333333</v>
      </c>
      <c r="N8246" s="62" t="s">
        <v>19306</v>
      </c>
      <c r="O8246" s="39" t="s">
        <v>19081</v>
      </c>
    </row>
    <row r="8247" s="10" customFormat="1" ht="21" customHeight="1" spans="1:15">
      <c r="A8247" s="27">
        <v>8244</v>
      </c>
      <c r="B8247" s="124" t="s">
        <v>19307</v>
      </c>
      <c r="C8247" s="124" t="s">
        <v>19308</v>
      </c>
      <c r="D8247" s="39" t="s">
        <v>2652</v>
      </c>
      <c r="E8247" s="125">
        <v>50000</v>
      </c>
      <c r="F8247" s="126" t="s">
        <v>708</v>
      </c>
      <c r="G8247" s="126" t="s">
        <v>709</v>
      </c>
      <c r="H8247" s="57">
        <v>43790</v>
      </c>
      <c r="I8247" s="57">
        <v>44002</v>
      </c>
      <c r="J8247" s="36">
        <f t="shared" si="278"/>
        <v>213</v>
      </c>
      <c r="K8247" s="62">
        <v>4.75</v>
      </c>
      <c r="L8247" s="62">
        <v>4.75</v>
      </c>
      <c r="M8247" s="38">
        <f t="shared" si="279"/>
        <v>1405.20833333333</v>
      </c>
      <c r="N8247" s="62" t="s">
        <v>19309</v>
      </c>
      <c r="O8247" s="39" t="s">
        <v>19081</v>
      </c>
    </row>
    <row r="8248" s="10" customFormat="1" ht="21" customHeight="1" spans="1:15">
      <c r="A8248" s="27">
        <v>8245</v>
      </c>
      <c r="B8248" s="124" t="s">
        <v>19310</v>
      </c>
      <c r="C8248" s="124" t="s">
        <v>19169</v>
      </c>
      <c r="D8248" s="39" t="s">
        <v>2652</v>
      </c>
      <c r="E8248" s="125">
        <v>50000</v>
      </c>
      <c r="F8248" s="126" t="s">
        <v>708</v>
      </c>
      <c r="G8248" s="126" t="s">
        <v>709</v>
      </c>
      <c r="H8248" s="57">
        <v>43790</v>
      </c>
      <c r="I8248" s="57">
        <v>44002</v>
      </c>
      <c r="J8248" s="36">
        <f t="shared" si="278"/>
        <v>213</v>
      </c>
      <c r="K8248" s="62">
        <v>4.75</v>
      </c>
      <c r="L8248" s="62">
        <v>4.75</v>
      </c>
      <c r="M8248" s="38">
        <f t="shared" si="279"/>
        <v>1405.20833333333</v>
      </c>
      <c r="N8248" s="62" t="s">
        <v>19311</v>
      </c>
      <c r="O8248" s="39" t="s">
        <v>19081</v>
      </c>
    </row>
    <row r="8249" s="10" customFormat="1" ht="21" customHeight="1" spans="1:15">
      <c r="A8249" s="27">
        <v>8246</v>
      </c>
      <c r="B8249" s="124" t="s">
        <v>19312</v>
      </c>
      <c r="C8249" s="124" t="s">
        <v>19098</v>
      </c>
      <c r="D8249" s="39" t="s">
        <v>2652</v>
      </c>
      <c r="E8249" s="125">
        <v>50000</v>
      </c>
      <c r="F8249" s="126" t="s">
        <v>708</v>
      </c>
      <c r="G8249" s="126" t="s">
        <v>709</v>
      </c>
      <c r="H8249" s="57">
        <v>43790</v>
      </c>
      <c r="I8249" s="57">
        <v>44002</v>
      </c>
      <c r="J8249" s="36">
        <f t="shared" si="278"/>
        <v>213</v>
      </c>
      <c r="K8249" s="62">
        <v>4.75</v>
      </c>
      <c r="L8249" s="62">
        <v>4.75</v>
      </c>
      <c r="M8249" s="38">
        <f t="shared" si="279"/>
        <v>1405.20833333333</v>
      </c>
      <c r="N8249" s="62" t="s">
        <v>19313</v>
      </c>
      <c r="O8249" s="39" t="s">
        <v>19081</v>
      </c>
    </row>
    <row r="8250" s="10" customFormat="1" ht="21" customHeight="1" spans="1:15">
      <c r="A8250" s="27">
        <v>8247</v>
      </c>
      <c r="B8250" s="124" t="s">
        <v>19314</v>
      </c>
      <c r="C8250" s="124" t="s">
        <v>19315</v>
      </c>
      <c r="D8250" s="39" t="s">
        <v>2652</v>
      </c>
      <c r="E8250" s="125">
        <v>50000</v>
      </c>
      <c r="F8250" s="126" t="s">
        <v>16624</v>
      </c>
      <c r="G8250" s="126" t="s">
        <v>701</v>
      </c>
      <c r="H8250" s="57">
        <v>43790</v>
      </c>
      <c r="I8250" s="57">
        <v>44002</v>
      </c>
      <c r="J8250" s="36">
        <f t="shared" si="278"/>
        <v>213</v>
      </c>
      <c r="K8250" s="62">
        <v>4.75</v>
      </c>
      <c r="L8250" s="62">
        <v>4.75</v>
      </c>
      <c r="M8250" s="38">
        <f t="shared" si="279"/>
        <v>1405.20833333333</v>
      </c>
      <c r="N8250" s="62" t="s">
        <v>19316</v>
      </c>
      <c r="O8250" s="39" t="s">
        <v>19081</v>
      </c>
    </row>
    <row r="8251" s="10" customFormat="1" ht="21" customHeight="1" spans="1:15">
      <c r="A8251" s="27">
        <v>8248</v>
      </c>
      <c r="B8251" s="124" t="s">
        <v>19317</v>
      </c>
      <c r="C8251" s="124" t="s">
        <v>19318</v>
      </c>
      <c r="D8251" s="39" t="s">
        <v>2652</v>
      </c>
      <c r="E8251" s="125">
        <v>50000</v>
      </c>
      <c r="F8251" s="126" t="s">
        <v>16624</v>
      </c>
      <c r="G8251" s="126" t="s">
        <v>5359</v>
      </c>
      <c r="H8251" s="57">
        <v>43790</v>
      </c>
      <c r="I8251" s="57">
        <v>44002</v>
      </c>
      <c r="J8251" s="36">
        <f t="shared" si="278"/>
        <v>213</v>
      </c>
      <c r="K8251" s="62">
        <v>4.75</v>
      </c>
      <c r="L8251" s="62">
        <v>4.75</v>
      </c>
      <c r="M8251" s="38">
        <f t="shared" si="279"/>
        <v>1405.20833333333</v>
      </c>
      <c r="N8251" s="62" t="s">
        <v>19319</v>
      </c>
      <c r="O8251" s="39" t="s">
        <v>19081</v>
      </c>
    </row>
    <row r="8252" s="10" customFormat="1" ht="21" customHeight="1" spans="1:15">
      <c r="A8252" s="27">
        <v>8249</v>
      </c>
      <c r="B8252" s="124" t="s">
        <v>19320</v>
      </c>
      <c r="C8252" s="124" t="s">
        <v>19321</v>
      </c>
      <c r="D8252" s="39" t="s">
        <v>2652</v>
      </c>
      <c r="E8252" s="125">
        <v>50000</v>
      </c>
      <c r="F8252" s="126" t="s">
        <v>16624</v>
      </c>
      <c r="G8252" s="126" t="s">
        <v>5359</v>
      </c>
      <c r="H8252" s="57">
        <v>43790</v>
      </c>
      <c r="I8252" s="57">
        <v>44002</v>
      </c>
      <c r="J8252" s="36">
        <f t="shared" si="278"/>
        <v>213</v>
      </c>
      <c r="K8252" s="62">
        <v>4.75</v>
      </c>
      <c r="L8252" s="62">
        <v>4.75</v>
      </c>
      <c r="M8252" s="38">
        <f t="shared" si="279"/>
        <v>1405.20833333333</v>
      </c>
      <c r="N8252" s="62" t="s">
        <v>19322</v>
      </c>
      <c r="O8252" s="39" t="s">
        <v>19081</v>
      </c>
    </row>
    <row r="8253" s="10" customFormat="1" ht="21" customHeight="1" spans="1:15">
      <c r="A8253" s="27">
        <v>8250</v>
      </c>
      <c r="B8253" s="124" t="s">
        <v>19323</v>
      </c>
      <c r="C8253" s="124" t="s">
        <v>19090</v>
      </c>
      <c r="D8253" s="39" t="s">
        <v>2652</v>
      </c>
      <c r="E8253" s="125">
        <v>50000</v>
      </c>
      <c r="F8253" s="126" t="s">
        <v>16624</v>
      </c>
      <c r="G8253" s="126" t="s">
        <v>701</v>
      </c>
      <c r="H8253" s="57">
        <v>43790</v>
      </c>
      <c r="I8253" s="57">
        <v>44002</v>
      </c>
      <c r="J8253" s="36">
        <f t="shared" si="278"/>
        <v>213</v>
      </c>
      <c r="K8253" s="62">
        <v>4.75</v>
      </c>
      <c r="L8253" s="62">
        <v>4.75</v>
      </c>
      <c r="M8253" s="38">
        <f t="shared" si="279"/>
        <v>1405.20833333333</v>
      </c>
      <c r="N8253" s="62" t="s">
        <v>19324</v>
      </c>
      <c r="O8253" s="39" t="s">
        <v>19081</v>
      </c>
    </row>
    <row r="8254" s="10" customFormat="1" ht="21" customHeight="1" spans="1:15">
      <c r="A8254" s="27">
        <v>8251</v>
      </c>
      <c r="B8254" s="124" t="s">
        <v>19325</v>
      </c>
      <c r="C8254" s="124" t="s">
        <v>19326</v>
      </c>
      <c r="D8254" s="39" t="s">
        <v>2652</v>
      </c>
      <c r="E8254" s="125">
        <v>50000</v>
      </c>
      <c r="F8254" s="126" t="s">
        <v>16624</v>
      </c>
      <c r="G8254" s="126" t="s">
        <v>5359</v>
      </c>
      <c r="H8254" s="57">
        <v>43790</v>
      </c>
      <c r="I8254" s="57">
        <v>44002</v>
      </c>
      <c r="J8254" s="36">
        <f t="shared" si="278"/>
        <v>213</v>
      </c>
      <c r="K8254" s="62">
        <v>4.75</v>
      </c>
      <c r="L8254" s="62">
        <v>4.75</v>
      </c>
      <c r="M8254" s="38">
        <f t="shared" si="279"/>
        <v>1405.20833333333</v>
      </c>
      <c r="N8254" s="62" t="s">
        <v>19327</v>
      </c>
      <c r="O8254" s="39" t="s">
        <v>19081</v>
      </c>
    </row>
    <row r="8255" s="10" customFormat="1" ht="21" customHeight="1" spans="1:15">
      <c r="A8255" s="27">
        <v>8252</v>
      </c>
      <c r="B8255" s="124" t="s">
        <v>19328</v>
      </c>
      <c r="C8255" s="124" t="s">
        <v>19329</v>
      </c>
      <c r="D8255" s="39" t="s">
        <v>2652</v>
      </c>
      <c r="E8255" s="125">
        <v>50000</v>
      </c>
      <c r="F8255" s="126" t="s">
        <v>16624</v>
      </c>
      <c r="G8255" s="126" t="s">
        <v>5359</v>
      </c>
      <c r="H8255" s="57">
        <v>43790</v>
      </c>
      <c r="I8255" s="57">
        <v>44002</v>
      </c>
      <c r="J8255" s="36">
        <f t="shared" si="278"/>
        <v>213</v>
      </c>
      <c r="K8255" s="62">
        <v>4.75</v>
      </c>
      <c r="L8255" s="62">
        <v>4.75</v>
      </c>
      <c r="M8255" s="38">
        <f t="shared" si="279"/>
        <v>1405.20833333333</v>
      </c>
      <c r="N8255" s="62" t="s">
        <v>19330</v>
      </c>
      <c r="O8255" s="39" t="s">
        <v>19081</v>
      </c>
    </row>
    <row r="8256" s="10" customFormat="1" ht="21" customHeight="1" spans="1:15">
      <c r="A8256" s="27">
        <v>8253</v>
      </c>
      <c r="B8256" s="124" t="s">
        <v>19331</v>
      </c>
      <c r="C8256" s="124" t="s">
        <v>19332</v>
      </c>
      <c r="D8256" s="39" t="s">
        <v>2652</v>
      </c>
      <c r="E8256" s="125">
        <v>50000</v>
      </c>
      <c r="F8256" s="126" t="s">
        <v>16624</v>
      </c>
      <c r="G8256" s="126" t="s">
        <v>5359</v>
      </c>
      <c r="H8256" s="57">
        <v>43790</v>
      </c>
      <c r="I8256" s="57">
        <v>44002</v>
      </c>
      <c r="J8256" s="36">
        <f t="shared" si="278"/>
        <v>213</v>
      </c>
      <c r="K8256" s="62">
        <v>4.75</v>
      </c>
      <c r="L8256" s="62">
        <v>4.75</v>
      </c>
      <c r="M8256" s="38">
        <f t="shared" si="279"/>
        <v>1405.20833333333</v>
      </c>
      <c r="N8256" s="62" t="s">
        <v>19333</v>
      </c>
      <c r="O8256" s="39" t="s">
        <v>19081</v>
      </c>
    </row>
    <row r="8257" s="10" customFormat="1" ht="21" customHeight="1" spans="1:15">
      <c r="A8257" s="27">
        <v>8254</v>
      </c>
      <c r="B8257" s="124" t="s">
        <v>19334</v>
      </c>
      <c r="C8257" s="124" t="s">
        <v>19329</v>
      </c>
      <c r="D8257" s="39" t="s">
        <v>2652</v>
      </c>
      <c r="E8257" s="125">
        <v>50000</v>
      </c>
      <c r="F8257" s="126" t="s">
        <v>16624</v>
      </c>
      <c r="G8257" s="126" t="s">
        <v>5359</v>
      </c>
      <c r="H8257" s="57">
        <v>43790</v>
      </c>
      <c r="I8257" s="57">
        <v>44002</v>
      </c>
      <c r="J8257" s="36">
        <f t="shared" si="278"/>
        <v>213</v>
      </c>
      <c r="K8257" s="62">
        <v>4.75</v>
      </c>
      <c r="L8257" s="62">
        <v>4.75</v>
      </c>
      <c r="M8257" s="38">
        <f t="shared" si="279"/>
        <v>1405.20833333333</v>
      </c>
      <c r="N8257" s="62" t="s">
        <v>19335</v>
      </c>
      <c r="O8257" s="39" t="s">
        <v>19081</v>
      </c>
    </row>
    <row r="8258" s="10" customFormat="1" ht="21" customHeight="1" spans="1:15">
      <c r="A8258" s="27">
        <v>8255</v>
      </c>
      <c r="B8258" s="124" t="s">
        <v>19336</v>
      </c>
      <c r="C8258" s="124" t="s">
        <v>19156</v>
      </c>
      <c r="D8258" s="39" t="s">
        <v>2652</v>
      </c>
      <c r="E8258" s="125">
        <v>50000</v>
      </c>
      <c r="F8258" s="126" t="s">
        <v>16624</v>
      </c>
      <c r="G8258" s="126" t="s">
        <v>5359</v>
      </c>
      <c r="H8258" s="57">
        <v>43790</v>
      </c>
      <c r="I8258" s="57">
        <v>44002</v>
      </c>
      <c r="J8258" s="36">
        <f t="shared" si="278"/>
        <v>213</v>
      </c>
      <c r="K8258" s="62">
        <v>4.75</v>
      </c>
      <c r="L8258" s="62">
        <v>4.75</v>
      </c>
      <c r="M8258" s="38">
        <f t="shared" si="279"/>
        <v>1405.20833333333</v>
      </c>
      <c r="N8258" s="62" t="s">
        <v>19337</v>
      </c>
      <c r="O8258" s="39" t="s">
        <v>19081</v>
      </c>
    </row>
    <row r="8259" s="10" customFormat="1" ht="21" customHeight="1" spans="1:15">
      <c r="A8259" s="27">
        <v>8256</v>
      </c>
      <c r="B8259" s="124" t="s">
        <v>19338</v>
      </c>
      <c r="C8259" s="124" t="s">
        <v>19332</v>
      </c>
      <c r="D8259" s="39" t="s">
        <v>2652</v>
      </c>
      <c r="E8259" s="125">
        <v>50000</v>
      </c>
      <c r="F8259" s="126" t="s">
        <v>1719</v>
      </c>
      <c r="G8259" s="126" t="s">
        <v>1720</v>
      </c>
      <c r="H8259" s="57">
        <v>43790</v>
      </c>
      <c r="I8259" s="57">
        <v>44002</v>
      </c>
      <c r="J8259" s="36">
        <f t="shared" si="278"/>
        <v>213</v>
      </c>
      <c r="K8259" s="62">
        <v>4.75</v>
      </c>
      <c r="L8259" s="62">
        <v>4.75</v>
      </c>
      <c r="M8259" s="38">
        <f t="shared" si="279"/>
        <v>1405.20833333333</v>
      </c>
      <c r="N8259" s="62" t="s">
        <v>19339</v>
      </c>
      <c r="O8259" s="39" t="s">
        <v>19081</v>
      </c>
    </row>
    <row r="8260" s="10" customFormat="1" ht="21" customHeight="1" spans="1:15">
      <c r="A8260" s="27">
        <v>8257</v>
      </c>
      <c r="B8260" s="124" t="s">
        <v>19340</v>
      </c>
      <c r="C8260" s="124" t="s">
        <v>19341</v>
      </c>
      <c r="D8260" s="39" t="s">
        <v>2652</v>
      </c>
      <c r="E8260" s="125">
        <v>50000</v>
      </c>
      <c r="F8260" s="126" t="s">
        <v>1719</v>
      </c>
      <c r="G8260" s="126" t="s">
        <v>5359</v>
      </c>
      <c r="H8260" s="57">
        <v>43790</v>
      </c>
      <c r="I8260" s="57">
        <v>44002</v>
      </c>
      <c r="J8260" s="36">
        <f t="shared" ref="J8260:J8323" si="280">I8260-H8260+1</f>
        <v>213</v>
      </c>
      <c r="K8260" s="62">
        <v>4.75</v>
      </c>
      <c r="L8260" s="62">
        <v>4.75</v>
      </c>
      <c r="M8260" s="38">
        <f t="shared" ref="M8260:M8323" si="281">E8260*J8260*L8260/12/30/100</f>
        <v>1405.20833333333</v>
      </c>
      <c r="N8260" s="62" t="s">
        <v>19342</v>
      </c>
      <c r="O8260" s="39" t="s">
        <v>19081</v>
      </c>
    </row>
    <row r="8261" s="10" customFormat="1" ht="21" customHeight="1" spans="1:15">
      <c r="A8261" s="27">
        <v>8258</v>
      </c>
      <c r="B8261" s="124" t="s">
        <v>19343</v>
      </c>
      <c r="C8261" s="124" t="s">
        <v>19329</v>
      </c>
      <c r="D8261" s="39" t="s">
        <v>2652</v>
      </c>
      <c r="E8261" s="125">
        <v>50000</v>
      </c>
      <c r="F8261" s="126" t="s">
        <v>1719</v>
      </c>
      <c r="G8261" s="126" t="s">
        <v>1720</v>
      </c>
      <c r="H8261" s="57">
        <v>43790</v>
      </c>
      <c r="I8261" s="57">
        <v>44002</v>
      </c>
      <c r="J8261" s="36">
        <f t="shared" si="280"/>
        <v>213</v>
      </c>
      <c r="K8261" s="62">
        <v>4.75</v>
      </c>
      <c r="L8261" s="62">
        <v>4.75</v>
      </c>
      <c r="M8261" s="38">
        <f t="shared" si="281"/>
        <v>1405.20833333333</v>
      </c>
      <c r="N8261" s="62" t="s">
        <v>19344</v>
      </c>
      <c r="O8261" s="39" t="s">
        <v>19081</v>
      </c>
    </row>
    <row r="8262" s="10" customFormat="1" ht="21" customHeight="1" spans="1:15">
      <c r="A8262" s="27">
        <v>8259</v>
      </c>
      <c r="B8262" s="124" t="s">
        <v>19345</v>
      </c>
      <c r="C8262" s="124" t="s">
        <v>19332</v>
      </c>
      <c r="D8262" s="39" t="s">
        <v>2652</v>
      </c>
      <c r="E8262" s="125">
        <v>50000</v>
      </c>
      <c r="F8262" s="126" t="s">
        <v>1719</v>
      </c>
      <c r="G8262" s="126" t="s">
        <v>1720</v>
      </c>
      <c r="H8262" s="57">
        <v>43790</v>
      </c>
      <c r="I8262" s="57">
        <v>44002</v>
      </c>
      <c r="J8262" s="36">
        <f t="shared" si="280"/>
        <v>213</v>
      </c>
      <c r="K8262" s="62">
        <v>4.75</v>
      </c>
      <c r="L8262" s="62">
        <v>4.75</v>
      </c>
      <c r="M8262" s="38">
        <f t="shared" si="281"/>
        <v>1405.20833333333</v>
      </c>
      <c r="N8262" s="62" t="s">
        <v>19346</v>
      </c>
      <c r="O8262" s="39" t="s">
        <v>19081</v>
      </c>
    </row>
    <row r="8263" s="10" customFormat="1" ht="21" customHeight="1" spans="1:15">
      <c r="A8263" s="27">
        <v>8260</v>
      </c>
      <c r="B8263" s="124" t="s">
        <v>19347</v>
      </c>
      <c r="C8263" s="124" t="s">
        <v>19348</v>
      </c>
      <c r="D8263" s="39" t="s">
        <v>2652</v>
      </c>
      <c r="E8263" s="125">
        <v>50000</v>
      </c>
      <c r="F8263" s="126" t="s">
        <v>1719</v>
      </c>
      <c r="G8263" s="126" t="s">
        <v>1720</v>
      </c>
      <c r="H8263" s="57">
        <v>43790</v>
      </c>
      <c r="I8263" s="57">
        <v>44002</v>
      </c>
      <c r="J8263" s="36">
        <f t="shared" si="280"/>
        <v>213</v>
      </c>
      <c r="K8263" s="62">
        <v>4.75</v>
      </c>
      <c r="L8263" s="62">
        <v>4.75</v>
      </c>
      <c r="M8263" s="38">
        <f t="shared" si="281"/>
        <v>1405.20833333333</v>
      </c>
      <c r="N8263" s="62" t="s">
        <v>19349</v>
      </c>
      <c r="O8263" s="39" t="s">
        <v>19081</v>
      </c>
    </row>
    <row r="8264" s="10" customFormat="1" ht="21" customHeight="1" spans="1:15">
      <c r="A8264" s="27">
        <v>8261</v>
      </c>
      <c r="B8264" s="124" t="s">
        <v>19350</v>
      </c>
      <c r="C8264" s="124" t="s">
        <v>19332</v>
      </c>
      <c r="D8264" s="39" t="s">
        <v>2652</v>
      </c>
      <c r="E8264" s="125">
        <v>50000</v>
      </c>
      <c r="F8264" s="126" t="s">
        <v>1719</v>
      </c>
      <c r="G8264" s="126" t="s">
        <v>1720</v>
      </c>
      <c r="H8264" s="57">
        <v>43790</v>
      </c>
      <c r="I8264" s="57">
        <v>44002</v>
      </c>
      <c r="J8264" s="36">
        <f t="shared" si="280"/>
        <v>213</v>
      </c>
      <c r="K8264" s="62">
        <v>4.75</v>
      </c>
      <c r="L8264" s="62">
        <v>4.75</v>
      </c>
      <c r="M8264" s="38">
        <f t="shared" si="281"/>
        <v>1405.20833333333</v>
      </c>
      <c r="N8264" s="62" t="s">
        <v>19351</v>
      </c>
      <c r="O8264" s="39" t="s">
        <v>19081</v>
      </c>
    </row>
    <row r="8265" s="10" customFormat="1" ht="21" customHeight="1" spans="1:15">
      <c r="A8265" s="27">
        <v>8262</v>
      </c>
      <c r="B8265" s="119" t="s">
        <v>19352</v>
      </c>
      <c r="C8265" s="119" t="s">
        <v>19353</v>
      </c>
      <c r="D8265" s="39" t="s">
        <v>2652</v>
      </c>
      <c r="E8265" s="120">
        <v>50000</v>
      </c>
      <c r="F8265" s="121" t="s">
        <v>1723</v>
      </c>
      <c r="G8265" s="121" t="s">
        <v>302</v>
      </c>
      <c r="H8265" s="57">
        <v>43790</v>
      </c>
      <c r="I8265" s="121" t="s">
        <v>302</v>
      </c>
      <c r="J8265" s="36">
        <f t="shared" si="280"/>
        <v>109</v>
      </c>
      <c r="K8265" s="62">
        <v>4.75</v>
      </c>
      <c r="L8265" s="62">
        <v>4.75</v>
      </c>
      <c r="M8265" s="38">
        <f t="shared" si="281"/>
        <v>719.097222222222</v>
      </c>
      <c r="N8265" s="62" t="s">
        <v>19354</v>
      </c>
      <c r="O8265" s="39" t="s">
        <v>19081</v>
      </c>
    </row>
    <row r="8266" s="10" customFormat="1" ht="21" customHeight="1" spans="1:15">
      <c r="A8266" s="27">
        <v>8263</v>
      </c>
      <c r="B8266" s="124" t="s">
        <v>19355</v>
      </c>
      <c r="C8266" s="124" t="s">
        <v>19326</v>
      </c>
      <c r="D8266" s="39" t="s">
        <v>2652</v>
      </c>
      <c r="E8266" s="125">
        <v>50000</v>
      </c>
      <c r="F8266" s="126" t="s">
        <v>1723</v>
      </c>
      <c r="G8266" s="126" t="s">
        <v>1724</v>
      </c>
      <c r="H8266" s="57">
        <v>43790</v>
      </c>
      <c r="I8266" s="57">
        <v>44002</v>
      </c>
      <c r="J8266" s="36">
        <f t="shared" si="280"/>
        <v>213</v>
      </c>
      <c r="K8266" s="62">
        <v>4.75</v>
      </c>
      <c r="L8266" s="62">
        <v>4.75</v>
      </c>
      <c r="M8266" s="38">
        <f t="shared" si="281"/>
        <v>1405.20833333333</v>
      </c>
      <c r="N8266" s="62" t="s">
        <v>19356</v>
      </c>
      <c r="O8266" s="39" t="s">
        <v>19081</v>
      </c>
    </row>
    <row r="8267" s="10" customFormat="1" ht="21" customHeight="1" spans="1:15">
      <c r="A8267" s="27">
        <v>8264</v>
      </c>
      <c r="B8267" s="124" t="s">
        <v>19357</v>
      </c>
      <c r="C8267" s="124" t="s">
        <v>19112</v>
      </c>
      <c r="D8267" s="39" t="s">
        <v>2652</v>
      </c>
      <c r="E8267" s="125">
        <v>50000</v>
      </c>
      <c r="F8267" s="126" t="s">
        <v>1723</v>
      </c>
      <c r="G8267" s="126" t="s">
        <v>1724</v>
      </c>
      <c r="H8267" s="57">
        <v>43790</v>
      </c>
      <c r="I8267" s="57">
        <v>44002</v>
      </c>
      <c r="J8267" s="36">
        <f t="shared" si="280"/>
        <v>213</v>
      </c>
      <c r="K8267" s="62">
        <v>4.75</v>
      </c>
      <c r="L8267" s="62">
        <v>4.75</v>
      </c>
      <c r="M8267" s="38">
        <f t="shared" si="281"/>
        <v>1405.20833333333</v>
      </c>
      <c r="N8267" s="62" t="s">
        <v>19358</v>
      </c>
      <c r="O8267" s="39" t="s">
        <v>19081</v>
      </c>
    </row>
    <row r="8268" s="10" customFormat="1" ht="21" customHeight="1" spans="1:15">
      <c r="A8268" s="27">
        <v>8265</v>
      </c>
      <c r="B8268" s="124" t="s">
        <v>19359</v>
      </c>
      <c r="C8268" s="124" t="s">
        <v>19353</v>
      </c>
      <c r="D8268" s="39" t="s">
        <v>2652</v>
      </c>
      <c r="E8268" s="125">
        <v>50000</v>
      </c>
      <c r="F8268" s="126" t="s">
        <v>1723</v>
      </c>
      <c r="G8268" s="126" t="s">
        <v>1724</v>
      </c>
      <c r="H8268" s="57">
        <v>43790</v>
      </c>
      <c r="I8268" s="57">
        <v>44002</v>
      </c>
      <c r="J8268" s="36">
        <f t="shared" si="280"/>
        <v>213</v>
      </c>
      <c r="K8268" s="62">
        <v>4.75</v>
      </c>
      <c r="L8268" s="62">
        <v>4.75</v>
      </c>
      <c r="M8268" s="38">
        <f t="shared" si="281"/>
        <v>1405.20833333333</v>
      </c>
      <c r="N8268" s="62" t="s">
        <v>19360</v>
      </c>
      <c r="O8268" s="39" t="s">
        <v>19081</v>
      </c>
    </row>
    <row r="8269" s="10" customFormat="1" ht="21" customHeight="1" spans="1:15">
      <c r="A8269" s="27">
        <v>8266</v>
      </c>
      <c r="B8269" s="124" t="s">
        <v>19361</v>
      </c>
      <c r="C8269" s="124" t="s">
        <v>19362</v>
      </c>
      <c r="D8269" s="39" t="s">
        <v>2652</v>
      </c>
      <c r="E8269" s="125">
        <v>50000</v>
      </c>
      <c r="F8269" s="126" t="s">
        <v>6093</v>
      </c>
      <c r="G8269" s="126" t="s">
        <v>2550</v>
      </c>
      <c r="H8269" s="57">
        <v>43790</v>
      </c>
      <c r="I8269" s="57">
        <v>44002</v>
      </c>
      <c r="J8269" s="36">
        <f t="shared" si="280"/>
        <v>213</v>
      </c>
      <c r="K8269" s="62">
        <v>4.75</v>
      </c>
      <c r="L8269" s="62">
        <v>4.75</v>
      </c>
      <c r="M8269" s="38">
        <f t="shared" si="281"/>
        <v>1405.20833333333</v>
      </c>
      <c r="N8269" s="62" t="s">
        <v>19363</v>
      </c>
      <c r="O8269" s="39" t="s">
        <v>19081</v>
      </c>
    </row>
    <row r="8270" s="10" customFormat="1" ht="21" customHeight="1" spans="1:15">
      <c r="A8270" s="27">
        <v>8267</v>
      </c>
      <c r="B8270" s="124" t="s">
        <v>19364</v>
      </c>
      <c r="C8270" s="124" t="s">
        <v>19329</v>
      </c>
      <c r="D8270" s="39" t="s">
        <v>2652</v>
      </c>
      <c r="E8270" s="125">
        <v>50000</v>
      </c>
      <c r="F8270" s="126" t="s">
        <v>1821</v>
      </c>
      <c r="G8270" s="126" t="s">
        <v>722</v>
      </c>
      <c r="H8270" s="57">
        <v>43790</v>
      </c>
      <c r="I8270" s="57">
        <v>44002</v>
      </c>
      <c r="J8270" s="36">
        <f t="shared" si="280"/>
        <v>213</v>
      </c>
      <c r="K8270" s="62">
        <v>4.75</v>
      </c>
      <c r="L8270" s="62">
        <v>4.75</v>
      </c>
      <c r="M8270" s="38">
        <f t="shared" si="281"/>
        <v>1405.20833333333</v>
      </c>
      <c r="N8270" s="62" t="s">
        <v>19365</v>
      </c>
      <c r="O8270" s="39" t="s">
        <v>19081</v>
      </c>
    </row>
    <row r="8271" s="10" customFormat="1" ht="21" customHeight="1" spans="1:15">
      <c r="A8271" s="27">
        <v>8268</v>
      </c>
      <c r="B8271" s="124" t="s">
        <v>19366</v>
      </c>
      <c r="C8271" s="124" t="s">
        <v>19118</v>
      </c>
      <c r="D8271" s="39" t="s">
        <v>2652</v>
      </c>
      <c r="E8271" s="125">
        <v>50000</v>
      </c>
      <c r="F8271" s="126" t="s">
        <v>4382</v>
      </c>
      <c r="G8271" s="126" t="s">
        <v>4383</v>
      </c>
      <c r="H8271" s="57">
        <v>43790</v>
      </c>
      <c r="I8271" s="57">
        <v>44002</v>
      </c>
      <c r="J8271" s="36">
        <f t="shared" si="280"/>
        <v>213</v>
      </c>
      <c r="K8271" s="62">
        <v>4.75</v>
      </c>
      <c r="L8271" s="62">
        <v>4.75</v>
      </c>
      <c r="M8271" s="38">
        <f t="shared" si="281"/>
        <v>1405.20833333333</v>
      </c>
      <c r="N8271" s="62" t="s">
        <v>19367</v>
      </c>
      <c r="O8271" s="39" t="s">
        <v>19081</v>
      </c>
    </row>
    <row r="8272" s="10" customFormat="1" ht="21" customHeight="1" spans="1:15">
      <c r="A8272" s="27">
        <v>8269</v>
      </c>
      <c r="B8272" s="124" t="s">
        <v>19368</v>
      </c>
      <c r="C8272" s="124" t="s">
        <v>19369</v>
      </c>
      <c r="D8272" s="39" t="s">
        <v>2652</v>
      </c>
      <c r="E8272" s="125">
        <v>50000</v>
      </c>
      <c r="F8272" s="126" t="s">
        <v>730</v>
      </c>
      <c r="G8272" s="126" t="s">
        <v>1800</v>
      </c>
      <c r="H8272" s="57">
        <v>43790</v>
      </c>
      <c r="I8272" s="57">
        <v>44002</v>
      </c>
      <c r="J8272" s="36">
        <f t="shared" si="280"/>
        <v>213</v>
      </c>
      <c r="K8272" s="62">
        <v>4.75</v>
      </c>
      <c r="L8272" s="62">
        <v>4.75</v>
      </c>
      <c r="M8272" s="38">
        <f t="shared" si="281"/>
        <v>1405.20833333333</v>
      </c>
      <c r="N8272" s="62" t="s">
        <v>19370</v>
      </c>
      <c r="O8272" s="39" t="s">
        <v>19081</v>
      </c>
    </row>
    <row r="8273" s="10" customFormat="1" ht="21" customHeight="1" spans="1:15">
      <c r="A8273" s="27">
        <v>8270</v>
      </c>
      <c r="B8273" s="124" t="s">
        <v>19371</v>
      </c>
      <c r="C8273" s="124" t="s">
        <v>19126</v>
      </c>
      <c r="D8273" s="39" t="s">
        <v>2652</v>
      </c>
      <c r="E8273" s="125">
        <v>50000</v>
      </c>
      <c r="F8273" s="126" t="s">
        <v>730</v>
      </c>
      <c r="G8273" s="126" t="s">
        <v>1800</v>
      </c>
      <c r="H8273" s="57">
        <v>43790</v>
      </c>
      <c r="I8273" s="57">
        <v>44002</v>
      </c>
      <c r="J8273" s="36">
        <f t="shared" si="280"/>
        <v>213</v>
      </c>
      <c r="K8273" s="62">
        <v>4.75</v>
      </c>
      <c r="L8273" s="62">
        <v>4.75</v>
      </c>
      <c r="M8273" s="38">
        <f t="shared" si="281"/>
        <v>1405.20833333333</v>
      </c>
      <c r="N8273" s="62" t="s">
        <v>19372</v>
      </c>
      <c r="O8273" s="39" t="s">
        <v>19081</v>
      </c>
    </row>
    <row r="8274" s="10" customFormat="1" ht="21" customHeight="1" spans="1:15">
      <c r="A8274" s="27">
        <v>8271</v>
      </c>
      <c r="B8274" s="124" t="s">
        <v>19373</v>
      </c>
      <c r="C8274" s="124" t="s">
        <v>19329</v>
      </c>
      <c r="D8274" s="39" t="s">
        <v>2652</v>
      </c>
      <c r="E8274" s="125">
        <v>50000</v>
      </c>
      <c r="F8274" s="126" t="s">
        <v>734</v>
      </c>
      <c r="G8274" s="126" t="s">
        <v>735</v>
      </c>
      <c r="H8274" s="57">
        <v>43790</v>
      </c>
      <c r="I8274" s="57">
        <v>44002</v>
      </c>
      <c r="J8274" s="36">
        <f t="shared" si="280"/>
        <v>213</v>
      </c>
      <c r="K8274" s="62">
        <v>4.75</v>
      </c>
      <c r="L8274" s="62">
        <v>4.75</v>
      </c>
      <c r="M8274" s="38">
        <f t="shared" si="281"/>
        <v>1405.20833333333</v>
      </c>
      <c r="N8274" s="62" t="s">
        <v>19374</v>
      </c>
      <c r="O8274" s="39" t="s">
        <v>19081</v>
      </c>
    </row>
    <row r="8275" s="10" customFormat="1" ht="21" customHeight="1" spans="1:15">
      <c r="A8275" s="27">
        <v>8272</v>
      </c>
      <c r="B8275" s="124" t="s">
        <v>19375</v>
      </c>
      <c r="C8275" s="124" t="s">
        <v>19376</v>
      </c>
      <c r="D8275" s="39" t="s">
        <v>2652</v>
      </c>
      <c r="E8275" s="125">
        <v>50000</v>
      </c>
      <c r="F8275" s="126" t="s">
        <v>1848</v>
      </c>
      <c r="G8275" s="126" t="s">
        <v>1849</v>
      </c>
      <c r="H8275" s="57">
        <v>43790</v>
      </c>
      <c r="I8275" s="57">
        <v>44002</v>
      </c>
      <c r="J8275" s="36">
        <f t="shared" si="280"/>
        <v>213</v>
      </c>
      <c r="K8275" s="62">
        <v>4.75</v>
      </c>
      <c r="L8275" s="62">
        <v>4.75</v>
      </c>
      <c r="M8275" s="38">
        <f t="shared" si="281"/>
        <v>1405.20833333333</v>
      </c>
      <c r="N8275" s="62" t="s">
        <v>19377</v>
      </c>
      <c r="O8275" s="39" t="s">
        <v>19081</v>
      </c>
    </row>
    <row r="8276" s="10" customFormat="1" ht="21" customHeight="1" spans="1:15">
      <c r="A8276" s="27">
        <v>8273</v>
      </c>
      <c r="B8276" s="124" t="s">
        <v>19378</v>
      </c>
      <c r="C8276" s="124" t="s">
        <v>19259</v>
      </c>
      <c r="D8276" s="39" t="s">
        <v>2652</v>
      </c>
      <c r="E8276" s="125">
        <v>50000</v>
      </c>
      <c r="F8276" s="126" t="s">
        <v>1848</v>
      </c>
      <c r="G8276" s="126" t="s">
        <v>1849</v>
      </c>
      <c r="H8276" s="57">
        <v>43790</v>
      </c>
      <c r="I8276" s="57">
        <v>44002</v>
      </c>
      <c r="J8276" s="36">
        <f t="shared" si="280"/>
        <v>213</v>
      </c>
      <c r="K8276" s="62">
        <v>4.75</v>
      </c>
      <c r="L8276" s="62">
        <v>4.75</v>
      </c>
      <c r="M8276" s="38">
        <f t="shared" si="281"/>
        <v>1405.20833333333</v>
      </c>
      <c r="N8276" s="62" t="s">
        <v>19379</v>
      </c>
      <c r="O8276" s="39" t="s">
        <v>19081</v>
      </c>
    </row>
    <row r="8277" s="10" customFormat="1" ht="21" customHeight="1" spans="1:15">
      <c r="A8277" s="27">
        <v>8274</v>
      </c>
      <c r="B8277" s="124" t="s">
        <v>19380</v>
      </c>
      <c r="C8277" s="124" t="s">
        <v>19150</v>
      </c>
      <c r="D8277" s="39" t="s">
        <v>2652</v>
      </c>
      <c r="E8277" s="125">
        <v>50000</v>
      </c>
      <c r="F8277" s="126" t="s">
        <v>4407</v>
      </c>
      <c r="G8277" s="126" t="s">
        <v>4408</v>
      </c>
      <c r="H8277" s="57">
        <v>43790</v>
      </c>
      <c r="I8277" s="57">
        <v>44002</v>
      </c>
      <c r="J8277" s="36">
        <f t="shared" si="280"/>
        <v>213</v>
      </c>
      <c r="K8277" s="62">
        <v>4.75</v>
      </c>
      <c r="L8277" s="62">
        <v>4.75</v>
      </c>
      <c r="M8277" s="38">
        <f t="shared" si="281"/>
        <v>1405.20833333333</v>
      </c>
      <c r="N8277" s="62" t="s">
        <v>19381</v>
      </c>
      <c r="O8277" s="39" t="s">
        <v>19081</v>
      </c>
    </row>
    <row r="8278" s="10" customFormat="1" ht="21" customHeight="1" spans="1:15">
      <c r="A8278" s="27">
        <v>8275</v>
      </c>
      <c r="B8278" s="124" t="s">
        <v>19382</v>
      </c>
      <c r="C8278" s="124" t="s">
        <v>19332</v>
      </c>
      <c r="D8278" s="39" t="s">
        <v>2652</v>
      </c>
      <c r="E8278" s="125">
        <v>50000</v>
      </c>
      <c r="F8278" s="126" t="s">
        <v>4407</v>
      </c>
      <c r="G8278" s="126" t="s">
        <v>754</v>
      </c>
      <c r="H8278" s="57">
        <v>43790</v>
      </c>
      <c r="I8278" s="57">
        <v>44002</v>
      </c>
      <c r="J8278" s="36">
        <f t="shared" si="280"/>
        <v>213</v>
      </c>
      <c r="K8278" s="62">
        <v>4.75</v>
      </c>
      <c r="L8278" s="62">
        <v>4.75</v>
      </c>
      <c r="M8278" s="38">
        <f t="shared" si="281"/>
        <v>1405.20833333333</v>
      </c>
      <c r="N8278" s="62" t="s">
        <v>19383</v>
      </c>
      <c r="O8278" s="39" t="s">
        <v>19081</v>
      </c>
    </row>
    <row r="8279" s="10" customFormat="1" ht="21" customHeight="1" spans="1:15">
      <c r="A8279" s="27">
        <v>8276</v>
      </c>
      <c r="B8279" s="124" t="s">
        <v>19384</v>
      </c>
      <c r="C8279" s="124" t="s">
        <v>19150</v>
      </c>
      <c r="D8279" s="39" t="s">
        <v>2652</v>
      </c>
      <c r="E8279" s="125">
        <v>50000</v>
      </c>
      <c r="F8279" s="126" t="s">
        <v>764</v>
      </c>
      <c r="G8279" s="126" t="s">
        <v>1874</v>
      </c>
      <c r="H8279" s="57">
        <v>43790</v>
      </c>
      <c r="I8279" s="57">
        <v>44002</v>
      </c>
      <c r="J8279" s="36">
        <f t="shared" si="280"/>
        <v>213</v>
      </c>
      <c r="K8279" s="62">
        <v>4.75</v>
      </c>
      <c r="L8279" s="62">
        <v>4.75</v>
      </c>
      <c r="M8279" s="38">
        <f t="shared" si="281"/>
        <v>1405.20833333333</v>
      </c>
      <c r="N8279" s="62" t="s">
        <v>19385</v>
      </c>
      <c r="O8279" s="39" t="s">
        <v>19081</v>
      </c>
    </row>
    <row r="8280" s="10" customFormat="1" ht="21" customHeight="1" spans="1:15">
      <c r="A8280" s="27">
        <v>8277</v>
      </c>
      <c r="B8280" s="124" t="s">
        <v>19386</v>
      </c>
      <c r="C8280" s="124" t="s">
        <v>19387</v>
      </c>
      <c r="D8280" s="39" t="s">
        <v>2652</v>
      </c>
      <c r="E8280" s="125">
        <v>50000</v>
      </c>
      <c r="F8280" s="126" t="s">
        <v>791</v>
      </c>
      <c r="G8280" s="126" t="s">
        <v>792</v>
      </c>
      <c r="H8280" s="57">
        <v>43790</v>
      </c>
      <c r="I8280" s="57">
        <v>44002</v>
      </c>
      <c r="J8280" s="36">
        <f t="shared" si="280"/>
        <v>213</v>
      </c>
      <c r="K8280" s="62">
        <v>4.75</v>
      </c>
      <c r="L8280" s="62">
        <v>4.75</v>
      </c>
      <c r="M8280" s="38">
        <f t="shared" si="281"/>
        <v>1405.20833333333</v>
      </c>
      <c r="N8280" s="62" t="s">
        <v>19388</v>
      </c>
      <c r="O8280" s="39" t="s">
        <v>19081</v>
      </c>
    </row>
    <row r="8281" s="10" customFormat="1" ht="21" customHeight="1" spans="1:15">
      <c r="A8281" s="27">
        <v>8278</v>
      </c>
      <c r="B8281" s="124" t="s">
        <v>19389</v>
      </c>
      <c r="C8281" s="124" t="s">
        <v>19390</v>
      </c>
      <c r="D8281" s="39" t="s">
        <v>2652</v>
      </c>
      <c r="E8281" s="125">
        <v>50000</v>
      </c>
      <c r="F8281" s="126" t="s">
        <v>4451</v>
      </c>
      <c r="G8281" s="126" t="s">
        <v>4452</v>
      </c>
      <c r="H8281" s="57">
        <v>43790</v>
      </c>
      <c r="I8281" s="57">
        <v>44002</v>
      </c>
      <c r="J8281" s="36">
        <f t="shared" si="280"/>
        <v>213</v>
      </c>
      <c r="K8281" s="62">
        <v>4.75</v>
      </c>
      <c r="L8281" s="62">
        <v>4.75</v>
      </c>
      <c r="M8281" s="38">
        <f t="shared" si="281"/>
        <v>1405.20833333333</v>
      </c>
      <c r="N8281" s="62" t="s">
        <v>19391</v>
      </c>
      <c r="O8281" s="39" t="s">
        <v>19081</v>
      </c>
    </row>
    <row r="8282" s="10" customFormat="1" ht="21" customHeight="1" spans="1:15">
      <c r="A8282" s="27">
        <v>8279</v>
      </c>
      <c r="B8282" s="124" t="s">
        <v>19392</v>
      </c>
      <c r="C8282" s="124" t="s">
        <v>19393</v>
      </c>
      <c r="D8282" s="39" t="s">
        <v>2652</v>
      </c>
      <c r="E8282" s="125">
        <v>50000</v>
      </c>
      <c r="F8282" s="126" t="s">
        <v>834</v>
      </c>
      <c r="G8282" s="126" t="s">
        <v>835</v>
      </c>
      <c r="H8282" s="57">
        <v>43790</v>
      </c>
      <c r="I8282" s="57">
        <v>44002</v>
      </c>
      <c r="J8282" s="36">
        <f t="shared" si="280"/>
        <v>213</v>
      </c>
      <c r="K8282" s="62">
        <v>4.75</v>
      </c>
      <c r="L8282" s="62">
        <v>4.75</v>
      </c>
      <c r="M8282" s="38">
        <f t="shared" si="281"/>
        <v>1405.20833333333</v>
      </c>
      <c r="N8282" s="62" t="s">
        <v>19394</v>
      </c>
      <c r="O8282" s="39" t="s">
        <v>19081</v>
      </c>
    </row>
    <row r="8283" s="10" customFormat="1" ht="21" customHeight="1" spans="1:15">
      <c r="A8283" s="27">
        <v>8280</v>
      </c>
      <c r="B8283" s="124" t="s">
        <v>19395</v>
      </c>
      <c r="C8283" s="124" t="s">
        <v>19396</v>
      </c>
      <c r="D8283" s="39" t="s">
        <v>2652</v>
      </c>
      <c r="E8283" s="125">
        <v>50000</v>
      </c>
      <c r="F8283" s="126" t="s">
        <v>838</v>
      </c>
      <c r="G8283" s="126" t="s">
        <v>2424</v>
      </c>
      <c r="H8283" s="57">
        <v>43790</v>
      </c>
      <c r="I8283" s="57">
        <v>44002</v>
      </c>
      <c r="J8283" s="36">
        <f t="shared" si="280"/>
        <v>213</v>
      </c>
      <c r="K8283" s="62">
        <v>4.75</v>
      </c>
      <c r="L8283" s="62">
        <v>4.75</v>
      </c>
      <c r="M8283" s="38">
        <f t="shared" si="281"/>
        <v>1405.20833333333</v>
      </c>
      <c r="N8283" s="62" t="s">
        <v>19397</v>
      </c>
      <c r="O8283" s="39" t="s">
        <v>19081</v>
      </c>
    </row>
    <row r="8284" s="10" customFormat="1" ht="21" customHeight="1" spans="1:15">
      <c r="A8284" s="27">
        <v>8281</v>
      </c>
      <c r="B8284" s="124" t="s">
        <v>19398</v>
      </c>
      <c r="C8284" s="124" t="s">
        <v>19222</v>
      </c>
      <c r="D8284" s="39" t="s">
        <v>2652</v>
      </c>
      <c r="E8284" s="125">
        <v>50000</v>
      </c>
      <c r="F8284" s="126" t="s">
        <v>4474</v>
      </c>
      <c r="G8284" s="126" t="s">
        <v>2576</v>
      </c>
      <c r="H8284" s="57">
        <v>43790</v>
      </c>
      <c r="I8284" s="57">
        <v>44002</v>
      </c>
      <c r="J8284" s="36">
        <f t="shared" si="280"/>
        <v>213</v>
      </c>
      <c r="K8284" s="62">
        <v>4.75</v>
      </c>
      <c r="L8284" s="62">
        <v>4.75</v>
      </c>
      <c r="M8284" s="38">
        <f t="shared" si="281"/>
        <v>1405.20833333333</v>
      </c>
      <c r="N8284" s="62" t="s">
        <v>19399</v>
      </c>
      <c r="O8284" s="39" t="s">
        <v>19081</v>
      </c>
    </row>
    <row r="8285" s="10" customFormat="1" ht="21" customHeight="1" spans="1:15">
      <c r="A8285" s="27">
        <v>8282</v>
      </c>
      <c r="B8285" s="119" t="s">
        <v>19400</v>
      </c>
      <c r="C8285" s="119" t="s">
        <v>19131</v>
      </c>
      <c r="D8285" s="39" t="s">
        <v>2652</v>
      </c>
      <c r="E8285" s="120">
        <v>20000</v>
      </c>
      <c r="F8285" s="121" t="s">
        <v>1911</v>
      </c>
      <c r="G8285" s="121" t="s">
        <v>1912</v>
      </c>
      <c r="H8285" s="57">
        <v>43790</v>
      </c>
      <c r="I8285" s="123">
        <v>43937</v>
      </c>
      <c r="J8285" s="36">
        <f t="shared" si="280"/>
        <v>148</v>
      </c>
      <c r="K8285" s="62">
        <v>4.75</v>
      </c>
      <c r="L8285" s="62">
        <v>4.75</v>
      </c>
      <c r="M8285" s="38">
        <f t="shared" si="281"/>
        <v>390.555555555556</v>
      </c>
      <c r="N8285" s="62" t="s">
        <v>19401</v>
      </c>
      <c r="O8285" s="39" t="s">
        <v>19081</v>
      </c>
    </row>
    <row r="8286" s="10" customFormat="1" ht="21" customHeight="1" spans="1:15">
      <c r="A8286" s="27">
        <v>8283</v>
      </c>
      <c r="B8286" s="124" t="s">
        <v>19402</v>
      </c>
      <c r="C8286" s="124" t="s">
        <v>19090</v>
      </c>
      <c r="D8286" s="39" t="s">
        <v>2652</v>
      </c>
      <c r="E8286" s="125">
        <v>30000</v>
      </c>
      <c r="F8286" s="126" t="s">
        <v>870</v>
      </c>
      <c r="G8286" s="126" t="s">
        <v>871</v>
      </c>
      <c r="H8286" s="57">
        <v>43790</v>
      </c>
      <c r="I8286" s="57">
        <v>44002</v>
      </c>
      <c r="J8286" s="36">
        <f t="shared" si="280"/>
        <v>213</v>
      </c>
      <c r="K8286" s="62">
        <v>4.75</v>
      </c>
      <c r="L8286" s="62">
        <v>4.75</v>
      </c>
      <c r="M8286" s="38">
        <f t="shared" si="281"/>
        <v>843.125</v>
      </c>
      <c r="N8286" s="62" t="s">
        <v>19403</v>
      </c>
      <c r="O8286" s="39" t="s">
        <v>19081</v>
      </c>
    </row>
    <row r="8287" s="10" customFormat="1" ht="21" customHeight="1" spans="1:15">
      <c r="A8287" s="27">
        <v>8284</v>
      </c>
      <c r="B8287" s="124" t="s">
        <v>19404</v>
      </c>
      <c r="C8287" s="124" t="s">
        <v>19405</v>
      </c>
      <c r="D8287" s="39" t="s">
        <v>2652</v>
      </c>
      <c r="E8287" s="125">
        <v>40000</v>
      </c>
      <c r="F8287" s="126" t="s">
        <v>16752</v>
      </c>
      <c r="G8287" s="126" t="s">
        <v>2416</v>
      </c>
      <c r="H8287" s="57">
        <v>43790</v>
      </c>
      <c r="I8287" s="57">
        <v>44002</v>
      </c>
      <c r="J8287" s="36">
        <f t="shared" si="280"/>
        <v>213</v>
      </c>
      <c r="K8287" s="62">
        <v>4.75</v>
      </c>
      <c r="L8287" s="62">
        <v>4.75</v>
      </c>
      <c r="M8287" s="38">
        <f t="shared" si="281"/>
        <v>1124.16666666667</v>
      </c>
      <c r="N8287" s="62" t="s">
        <v>19406</v>
      </c>
      <c r="O8287" s="39" t="s">
        <v>19081</v>
      </c>
    </row>
    <row r="8288" s="10" customFormat="1" ht="21" customHeight="1" spans="1:15">
      <c r="A8288" s="27">
        <v>8285</v>
      </c>
      <c r="B8288" s="124" t="s">
        <v>15485</v>
      </c>
      <c r="C8288" s="124" t="s">
        <v>19321</v>
      </c>
      <c r="D8288" s="39" t="s">
        <v>2652</v>
      </c>
      <c r="E8288" s="125">
        <v>30000</v>
      </c>
      <c r="F8288" s="126" t="s">
        <v>1936</v>
      </c>
      <c r="G8288" s="126" t="s">
        <v>1937</v>
      </c>
      <c r="H8288" s="57">
        <v>43790</v>
      </c>
      <c r="I8288" s="57">
        <v>44002</v>
      </c>
      <c r="J8288" s="36">
        <f t="shared" si="280"/>
        <v>213</v>
      </c>
      <c r="K8288" s="62">
        <v>4.75</v>
      </c>
      <c r="L8288" s="62">
        <v>4.75</v>
      </c>
      <c r="M8288" s="38">
        <f t="shared" si="281"/>
        <v>843.125</v>
      </c>
      <c r="N8288" s="62" t="s">
        <v>19407</v>
      </c>
      <c r="O8288" s="39" t="s">
        <v>19081</v>
      </c>
    </row>
    <row r="8289" s="10" customFormat="1" ht="21" customHeight="1" spans="1:15">
      <c r="A8289" s="27">
        <v>8286</v>
      </c>
      <c r="B8289" s="124" t="s">
        <v>19408</v>
      </c>
      <c r="C8289" s="124" t="s">
        <v>19112</v>
      </c>
      <c r="D8289" s="39" t="s">
        <v>2652</v>
      </c>
      <c r="E8289" s="125">
        <v>50000</v>
      </c>
      <c r="F8289" s="126" t="s">
        <v>1944</v>
      </c>
      <c r="G8289" s="126" t="s">
        <v>1114</v>
      </c>
      <c r="H8289" s="57">
        <v>43790</v>
      </c>
      <c r="I8289" s="57">
        <v>44002</v>
      </c>
      <c r="J8289" s="36">
        <f t="shared" si="280"/>
        <v>213</v>
      </c>
      <c r="K8289" s="62">
        <v>4.75</v>
      </c>
      <c r="L8289" s="62">
        <v>4.75</v>
      </c>
      <c r="M8289" s="38">
        <f t="shared" si="281"/>
        <v>1405.20833333333</v>
      </c>
      <c r="N8289" s="62" t="s">
        <v>19409</v>
      </c>
      <c r="O8289" s="39" t="s">
        <v>19081</v>
      </c>
    </row>
    <row r="8290" s="10" customFormat="1" ht="21" customHeight="1" spans="1:15">
      <c r="A8290" s="27">
        <v>8287</v>
      </c>
      <c r="B8290" s="124" t="s">
        <v>19410</v>
      </c>
      <c r="C8290" s="124" t="s">
        <v>19269</v>
      </c>
      <c r="D8290" s="39" t="s">
        <v>2652</v>
      </c>
      <c r="E8290" s="125">
        <v>50000</v>
      </c>
      <c r="F8290" s="126" t="s">
        <v>19411</v>
      </c>
      <c r="G8290" s="126" t="s">
        <v>19412</v>
      </c>
      <c r="H8290" s="57">
        <v>43790</v>
      </c>
      <c r="I8290" s="57">
        <v>44002</v>
      </c>
      <c r="J8290" s="36">
        <f t="shared" si="280"/>
        <v>213</v>
      </c>
      <c r="K8290" s="62">
        <v>4.75</v>
      </c>
      <c r="L8290" s="62">
        <v>4.75</v>
      </c>
      <c r="M8290" s="38">
        <f t="shared" si="281"/>
        <v>1405.20833333333</v>
      </c>
      <c r="N8290" s="62" t="s">
        <v>19413</v>
      </c>
      <c r="O8290" s="39" t="s">
        <v>19081</v>
      </c>
    </row>
    <row r="8291" s="10" customFormat="1" ht="21" customHeight="1" spans="1:15">
      <c r="A8291" s="27">
        <v>8288</v>
      </c>
      <c r="B8291" s="124" t="s">
        <v>19414</v>
      </c>
      <c r="C8291" s="124" t="s">
        <v>19415</v>
      </c>
      <c r="D8291" s="39" t="s">
        <v>2652</v>
      </c>
      <c r="E8291" s="125">
        <v>30000</v>
      </c>
      <c r="F8291" s="126" t="s">
        <v>5475</v>
      </c>
      <c r="G8291" s="126" t="s">
        <v>5476</v>
      </c>
      <c r="H8291" s="57">
        <v>43790</v>
      </c>
      <c r="I8291" s="57">
        <v>44002</v>
      </c>
      <c r="J8291" s="36">
        <f t="shared" si="280"/>
        <v>213</v>
      </c>
      <c r="K8291" s="62">
        <v>4.75</v>
      </c>
      <c r="L8291" s="62">
        <v>4.75</v>
      </c>
      <c r="M8291" s="38">
        <f t="shared" si="281"/>
        <v>843.125</v>
      </c>
      <c r="N8291" s="62" t="s">
        <v>19416</v>
      </c>
      <c r="O8291" s="39" t="s">
        <v>19081</v>
      </c>
    </row>
    <row r="8292" s="10" customFormat="1" ht="21" customHeight="1" spans="1:15">
      <c r="A8292" s="27">
        <v>8289</v>
      </c>
      <c r="B8292" s="124" t="s">
        <v>19417</v>
      </c>
      <c r="C8292" s="124" t="s">
        <v>19418</v>
      </c>
      <c r="D8292" s="39" t="s">
        <v>2652</v>
      </c>
      <c r="E8292" s="125">
        <v>40000</v>
      </c>
      <c r="F8292" s="126" t="s">
        <v>1976</v>
      </c>
      <c r="G8292" s="126" t="s">
        <v>1977</v>
      </c>
      <c r="H8292" s="57">
        <v>43790</v>
      </c>
      <c r="I8292" s="57">
        <v>44002</v>
      </c>
      <c r="J8292" s="36">
        <f t="shared" si="280"/>
        <v>213</v>
      </c>
      <c r="K8292" s="62">
        <v>4.75</v>
      </c>
      <c r="L8292" s="62">
        <v>4.75</v>
      </c>
      <c r="M8292" s="38">
        <f t="shared" si="281"/>
        <v>1124.16666666667</v>
      </c>
      <c r="N8292" s="62" t="s">
        <v>19419</v>
      </c>
      <c r="O8292" s="39" t="s">
        <v>19081</v>
      </c>
    </row>
    <row r="8293" s="10" customFormat="1" ht="21" customHeight="1" spans="1:15">
      <c r="A8293" s="27">
        <v>8290</v>
      </c>
      <c r="B8293" s="124" t="s">
        <v>19420</v>
      </c>
      <c r="C8293" s="124" t="s">
        <v>19421</v>
      </c>
      <c r="D8293" s="39" t="s">
        <v>2652</v>
      </c>
      <c r="E8293" s="125">
        <v>50000</v>
      </c>
      <c r="F8293" s="126" t="s">
        <v>1981</v>
      </c>
      <c r="G8293" s="126" t="s">
        <v>1982</v>
      </c>
      <c r="H8293" s="57">
        <v>43790</v>
      </c>
      <c r="I8293" s="57">
        <v>44002</v>
      </c>
      <c r="J8293" s="36">
        <f t="shared" si="280"/>
        <v>213</v>
      </c>
      <c r="K8293" s="62">
        <v>4.75</v>
      </c>
      <c r="L8293" s="62">
        <v>4.75</v>
      </c>
      <c r="M8293" s="38">
        <f t="shared" si="281"/>
        <v>1405.20833333333</v>
      </c>
      <c r="N8293" s="62" t="s">
        <v>19422</v>
      </c>
      <c r="O8293" s="39" t="s">
        <v>19081</v>
      </c>
    </row>
    <row r="8294" s="10" customFormat="1" ht="21" customHeight="1" spans="1:15">
      <c r="A8294" s="27">
        <v>8291</v>
      </c>
      <c r="B8294" s="127" t="s">
        <v>19423</v>
      </c>
      <c r="C8294" s="127" t="s">
        <v>19198</v>
      </c>
      <c r="D8294" s="98" t="s">
        <v>2652</v>
      </c>
      <c r="E8294" s="128">
        <v>30000</v>
      </c>
      <c r="F8294" s="129" t="s">
        <v>23</v>
      </c>
      <c r="G8294" s="129" t="s">
        <v>24</v>
      </c>
      <c r="H8294" s="130">
        <v>43790</v>
      </c>
      <c r="I8294" s="129" t="s">
        <v>24</v>
      </c>
      <c r="J8294" s="36">
        <f t="shared" si="280"/>
        <v>4</v>
      </c>
      <c r="K8294" s="131">
        <v>4.75</v>
      </c>
      <c r="L8294" s="131">
        <v>4.75</v>
      </c>
      <c r="M8294" s="38">
        <f t="shared" si="281"/>
        <v>15.8333333333333</v>
      </c>
      <c r="N8294" s="62" t="s">
        <v>19424</v>
      </c>
      <c r="O8294" s="39" t="s">
        <v>19081</v>
      </c>
    </row>
    <row r="8295" s="10" customFormat="1" ht="21" customHeight="1" spans="1:15">
      <c r="A8295" s="27">
        <v>8292</v>
      </c>
      <c r="B8295" s="119" t="s">
        <v>19425</v>
      </c>
      <c r="C8295" s="119" t="s">
        <v>19232</v>
      </c>
      <c r="D8295" s="39" t="s">
        <v>2652</v>
      </c>
      <c r="E8295" s="120">
        <v>50000</v>
      </c>
      <c r="F8295" s="121" t="s">
        <v>23</v>
      </c>
      <c r="G8295" s="121" t="s">
        <v>24</v>
      </c>
      <c r="H8295" s="57">
        <v>43790</v>
      </c>
      <c r="I8295" s="123">
        <v>43792</v>
      </c>
      <c r="J8295" s="36">
        <f t="shared" si="280"/>
        <v>3</v>
      </c>
      <c r="K8295" s="62">
        <v>4.75</v>
      </c>
      <c r="L8295" s="62">
        <v>4.75</v>
      </c>
      <c r="M8295" s="38">
        <f t="shared" si="281"/>
        <v>19.7916666666667</v>
      </c>
      <c r="N8295" s="62" t="s">
        <v>19426</v>
      </c>
      <c r="O8295" s="39" t="s">
        <v>19081</v>
      </c>
    </row>
    <row r="8296" s="10" customFormat="1" ht="21" customHeight="1" spans="1:15">
      <c r="A8296" s="27">
        <v>8293</v>
      </c>
      <c r="B8296" s="124" t="s">
        <v>19427</v>
      </c>
      <c r="C8296" s="124" t="s">
        <v>19369</v>
      </c>
      <c r="D8296" s="39" t="s">
        <v>2652</v>
      </c>
      <c r="E8296" s="125">
        <v>50000</v>
      </c>
      <c r="F8296" s="126" t="s">
        <v>4516</v>
      </c>
      <c r="G8296" s="126" t="s">
        <v>2214</v>
      </c>
      <c r="H8296" s="57">
        <v>43790</v>
      </c>
      <c r="I8296" s="57">
        <v>44002</v>
      </c>
      <c r="J8296" s="36">
        <f t="shared" si="280"/>
        <v>213</v>
      </c>
      <c r="K8296" s="62">
        <v>4.75</v>
      </c>
      <c r="L8296" s="62">
        <v>4.75</v>
      </c>
      <c r="M8296" s="38">
        <f t="shared" si="281"/>
        <v>1405.20833333333</v>
      </c>
      <c r="N8296" s="62" t="s">
        <v>19428</v>
      </c>
      <c r="O8296" s="39" t="s">
        <v>19081</v>
      </c>
    </row>
    <row r="8297" s="10" customFormat="1" ht="21" customHeight="1" spans="1:15">
      <c r="A8297" s="27">
        <v>8294</v>
      </c>
      <c r="B8297" s="124" t="s">
        <v>19429</v>
      </c>
      <c r="C8297" s="124" t="s">
        <v>19430</v>
      </c>
      <c r="D8297" s="39" t="s">
        <v>2652</v>
      </c>
      <c r="E8297" s="125">
        <v>50000</v>
      </c>
      <c r="F8297" s="126" t="s">
        <v>10794</v>
      </c>
      <c r="G8297" s="126" t="s">
        <v>10795</v>
      </c>
      <c r="H8297" s="57">
        <v>43790</v>
      </c>
      <c r="I8297" s="57">
        <v>44002</v>
      </c>
      <c r="J8297" s="36">
        <f t="shared" si="280"/>
        <v>213</v>
      </c>
      <c r="K8297" s="62">
        <v>4.75</v>
      </c>
      <c r="L8297" s="62">
        <v>4.75</v>
      </c>
      <c r="M8297" s="38">
        <f t="shared" si="281"/>
        <v>1405.20833333333</v>
      </c>
      <c r="N8297" s="62" t="s">
        <v>19431</v>
      </c>
      <c r="O8297" s="39" t="s">
        <v>19081</v>
      </c>
    </row>
    <row r="8298" s="10" customFormat="1" ht="21" customHeight="1" spans="1:15">
      <c r="A8298" s="27">
        <v>8295</v>
      </c>
      <c r="B8298" s="124" t="s">
        <v>19432</v>
      </c>
      <c r="C8298" s="124" t="s">
        <v>19169</v>
      </c>
      <c r="D8298" s="39" t="s">
        <v>2652</v>
      </c>
      <c r="E8298" s="125">
        <v>50000</v>
      </c>
      <c r="F8298" s="126" t="s">
        <v>2268</v>
      </c>
      <c r="G8298" s="126" t="s">
        <v>2269</v>
      </c>
      <c r="H8298" s="57">
        <v>43790</v>
      </c>
      <c r="I8298" s="57">
        <v>44002</v>
      </c>
      <c r="J8298" s="36">
        <f t="shared" si="280"/>
        <v>213</v>
      </c>
      <c r="K8298" s="62">
        <v>4.75</v>
      </c>
      <c r="L8298" s="62">
        <v>4.75</v>
      </c>
      <c r="M8298" s="38">
        <f t="shared" si="281"/>
        <v>1405.20833333333</v>
      </c>
      <c r="N8298" s="62" t="s">
        <v>19433</v>
      </c>
      <c r="O8298" s="39" t="s">
        <v>19081</v>
      </c>
    </row>
    <row r="8299" s="10" customFormat="1" ht="21" customHeight="1" spans="1:15">
      <c r="A8299" s="27">
        <v>8296</v>
      </c>
      <c r="B8299" s="124" t="s">
        <v>19434</v>
      </c>
      <c r="C8299" s="124" t="s">
        <v>19435</v>
      </c>
      <c r="D8299" s="39" t="s">
        <v>2652</v>
      </c>
      <c r="E8299" s="125">
        <v>50000</v>
      </c>
      <c r="F8299" s="126" t="s">
        <v>19436</v>
      </c>
      <c r="G8299" s="126" t="s">
        <v>19437</v>
      </c>
      <c r="H8299" s="57">
        <v>43790</v>
      </c>
      <c r="I8299" s="57">
        <v>44002</v>
      </c>
      <c r="J8299" s="36">
        <f t="shared" si="280"/>
        <v>213</v>
      </c>
      <c r="K8299" s="62">
        <v>4.75</v>
      </c>
      <c r="L8299" s="62">
        <v>4.75</v>
      </c>
      <c r="M8299" s="38">
        <f t="shared" si="281"/>
        <v>1405.20833333333</v>
      </c>
      <c r="N8299" s="62" t="s">
        <v>19438</v>
      </c>
      <c r="O8299" s="39" t="s">
        <v>19081</v>
      </c>
    </row>
    <row r="8300" s="10" customFormat="1" ht="21" customHeight="1" spans="1:15">
      <c r="A8300" s="27">
        <v>8297</v>
      </c>
      <c r="B8300" s="124" t="s">
        <v>19439</v>
      </c>
      <c r="C8300" s="124" t="s">
        <v>19198</v>
      </c>
      <c r="D8300" s="39" t="s">
        <v>2652</v>
      </c>
      <c r="E8300" s="125">
        <v>50000</v>
      </c>
      <c r="F8300" s="126" t="s">
        <v>9543</v>
      </c>
      <c r="G8300" s="126" t="s">
        <v>9544</v>
      </c>
      <c r="H8300" s="57">
        <v>43790</v>
      </c>
      <c r="I8300" s="57">
        <v>44002</v>
      </c>
      <c r="J8300" s="36">
        <f t="shared" si="280"/>
        <v>213</v>
      </c>
      <c r="K8300" s="62">
        <v>4.75</v>
      </c>
      <c r="L8300" s="62">
        <v>4.75</v>
      </c>
      <c r="M8300" s="38">
        <f t="shared" si="281"/>
        <v>1405.20833333333</v>
      </c>
      <c r="N8300" s="62" t="s">
        <v>19440</v>
      </c>
      <c r="O8300" s="39" t="s">
        <v>19081</v>
      </c>
    </row>
    <row r="8301" s="10" customFormat="1" ht="21" customHeight="1" spans="1:15">
      <c r="A8301" s="27">
        <v>8298</v>
      </c>
      <c r="B8301" s="124" t="s">
        <v>19441</v>
      </c>
      <c r="C8301" s="124" t="s">
        <v>19169</v>
      </c>
      <c r="D8301" s="39" t="s">
        <v>2652</v>
      </c>
      <c r="E8301" s="125">
        <v>50000</v>
      </c>
      <c r="F8301" s="126" t="s">
        <v>18774</v>
      </c>
      <c r="G8301" s="126" t="s">
        <v>18775</v>
      </c>
      <c r="H8301" s="57">
        <v>43790</v>
      </c>
      <c r="I8301" s="57">
        <v>44002</v>
      </c>
      <c r="J8301" s="36">
        <f t="shared" si="280"/>
        <v>213</v>
      </c>
      <c r="K8301" s="62">
        <v>4.75</v>
      </c>
      <c r="L8301" s="62">
        <v>4.75</v>
      </c>
      <c r="M8301" s="38">
        <f t="shared" si="281"/>
        <v>1405.20833333333</v>
      </c>
      <c r="N8301" s="62" t="s">
        <v>19442</v>
      </c>
      <c r="O8301" s="39" t="s">
        <v>19081</v>
      </c>
    </row>
    <row r="8302" s="10" customFormat="1" ht="21" customHeight="1" spans="1:15">
      <c r="A8302" s="27">
        <v>8299</v>
      </c>
      <c r="B8302" s="124" t="s">
        <v>19443</v>
      </c>
      <c r="C8302" s="124" t="s">
        <v>19142</v>
      </c>
      <c r="D8302" s="39" t="s">
        <v>2652</v>
      </c>
      <c r="E8302" s="125">
        <v>50000</v>
      </c>
      <c r="F8302" s="126" t="s">
        <v>11341</v>
      </c>
      <c r="G8302" s="126" t="s">
        <v>11342</v>
      </c>
      <c r="H8302" s="57">
        <v>43790</v>
      </c>
      <c r="I8302" s="57">
        <v>44002</v>
      </c>
      <c r="J8302" s="36">
        <f t="shared" si="280"/>
        <v>213</v>
      </c>
      <c r="K8302" s="62">
        <v>4.75</v>
      </c>
      <c r="L8302" s="62">
        <v>4.75</v>
      </c>
      <c r="M8302" s="38">
        <f t="shared" si="281"/>
        <v>1405.20833333333</v>
      </c>
      <c r="N8302" s="62" t="s">
        <v>19444</v>
      </c>
      <c r="O8302" s="39" t="s">
        <v>19081</v>
      </c>
    </row>
    <row r="8303" s="10" customFormat="1" ht="21" customHeight="1" spans="1:15">
      <c r="A8303" s="27">
        <v>8300</v>
      </c>
      <c r="B8303" s="124" t="s">
        <v>19445</v>
      </c>
      <c r="C8303" s="124" t="s">
        <v>19169</v>
      </c>
      <c r="D8303" s="39" t="s">
        <v>2652</v>
      </c>
      <c r="E8303" s="125">
        <v>50000</v>
      </c>
      <c r="F8303" s="126" t="s">
        <v>2342</v>
      </c>
      <c r="G8303" s="126" t="s">
        <v>19446</v>
      </c>
      <c r="H8303" s="57">
        <v>43790</v>
      </c>
      <c r="I8303" s="57">
        <v>44002</v>
      </c>
      <c r="J8303" s="36">
        <f t="shared" si="280"/>
        <v>213</v>
      </c>
      <c r="K8303" s="62">
        <v>4.75</v>
      </c>
      <c r="L8303" s="62">
        <v>4.75</v>
      </c>
      <c r="M8303" s="38">
        <f t="shared" si="281"/>
        <v>1405.20833333333</v>
      </c>
      <c r="N8303" s="62" t="s">
        <v>19447</v>
      </c>
      <c r="O8303" s="39" t="s">
        <v>19081</v>
      </c>
    </row>
    <row r="8304" s="10" customFormat="1" ht="21" customHeight="1" spans="1:15">
      <c r="A8304" s="27">
        <v>8301</v>
      </c>
      <c r="B8304" s="124" t="s">
        <v>19448</v>
      </c>
      <c r="C8304" s="124" t="s">
        <v>19232</v>
      </c>
      <c r="D8304" s="39" t="s">
        <v>2652</v>
      </c>
      <c r="E8304" s="125">
        <v>50000</v>
      </c>
      <c r="F8304" s="126" t="s">
        <v>2342</v>
      </c>
      <c r="G8304" s="126" t="s">
        <v>2343</v>
      </c>
      <c r="H8304" s="57">
        <v>43790</v>
      </c>
      <c r="I8304" s="57">
        <v>44002</v>
      </c>
      <c r="J8304" s="36">
        <f t="shared" si="280"/>
        <v>213</v>
      </c>
      <c r="K8304" s="62">
        <v>4.75</v>
      </c>
      <c r="L8304" s="62">
        <v>4.75</v>
      </c>
      <c r="M8304" s="38">
        <f t="shared" si="281"/>
        <v>1405.20833333333</v>
      </c>
      <c r="N8304" s="62" t="s">
        <v>19449</v>
      </c>
      <c r="O8304" s="39" t="s">
        <v>19081</v>
      </c>
    </row>
    <row r="8305" s="10" customFormat="1" ht="21" customHeight="1" spans="1:15">
      <c r="A8305" s="27">
        <v>8302</v>
      </c>
      <c r="B8305" s="124" t="s">
        <v>19450</v>
      </c>
      <c r="C8305" s="124" t="s">
        <v>19451</v>
      </c>
      <c r="D8305" s="39" t="s">
        <v>2652</v>
      </c>
      <c r="E8305" s="125">
        <v>50000</v>
      </c>
      <c r="F8305" s="126" t="s">
        <v>19452</v>
      </c>
      <c r="G8305" s="126" t="s">
        <v>19453</v>
      </c>
      <c r="H8305" s="57">
        <v>43790</v>
      </c>
      <c r="I8305" s="57">
        <v>44002</v>
      </c>
      <c r="J8305" s="36">
        <f t="shared" si="280"/>
        <v>213</v>
      </c>
      <c r="K8305" s="62">
        <v>4.75</v>
      </c>
      <c r="L8305" s="62">
        <v>4.75</v>
      </c>
      <c r="M8305" s="38">
        <f t="shared" si="281"/>
        <v>1405.20833333333</v>
      </c>
      <c r="N8305" s="62" t="s">
        <v>19454</v>
      </c>
      <c r="O8305" s="39" t="s">
        <v>19081</v>
      </c>
    </row>
    <row r="8306" s="10" customFormat="1" ht="21" customHeight="1" spans="1:15">
      <c r="A8306" s="27">
        <v>8303</v>
      </c>
      <c r="B8306" s="124" t="s">
        <v>19455</v>
      </c>
      <c r="C8306" s="124" t="s">
        <v>19204</v>
      </c>
      <c r="D8306" s="39" t="s">
        <v>2652</v>
      </c>
      <c r="E8306" s="125">
        <v>50000</v>
      </c>
      <c r="F8306" s="126" t="s">
        <v>10063</v>
      </c>
      <c r="G8306" s="126" t="s">
        <v>904</v>
      </c>
      <c r="H8306" s="57">
        <v>43790</v>
      </c>
      <c r="I8306" s="57">
        <v>44002</v>
      </c>
      <c r="J8306" s="36">
        <f t="shared" si="280"/>
        <v>213</v>
      </c>
      <c r="K8306" s="62">
        <v>4.75</v>
      </c>
      <c r="L8306" s="62">
        <v>4.75</v>
      </c>
      <c r="M8306" s="38">
        <f t="shared" si="281"/>
        <v>1405.20833333333</v>
      </c>
      <c r="N8306" s="62" t="s">
        <v>19456</v>
      </c>
      <c r="O8306" s="39" t="s">
        <v>19081</v>
      </c>
    </row>
    <row r="8307" s="10" customFormat="1" ht="21" customHeight="1" spans="1:15">
      <c r="A8307" s="27">
        <v>8304</v>
      </c>
      <c r="B8307" s="124" t="s">
        <v>19457</v>
      </c>
      <c r="C8307" s="124" t="s">
        <v>19142</v>
      </c>
      <c r="D8307" s="39" t="s">
        <v>2652</v>
      </c>
      <c r="E8307" s="125">
        <v>50000</v>
      </c>
      <c r="F8307" s="126" t="s">
        <v>19458</v>
      </c>
      <c r="G8307" s="126" t="s">
        <v>1149</v>
      </c>
      <c r="H8307" s="57">
        <v>43790</v>
      </c>
      <c r="I8307" s="57">
        <v>44002</v>
      </c>
      <c r="J8307" s="36">
        <f t="shared" si="280"/>
        <v>213</v>
      </c>
      <c r="K8307" s="62">
        <v>4.75</v>
      </c>
      <c r="L8307" s="62">
        <v>4.75</v>
      </c>
      <c r="M8307" s="38">
        <f t="shared" si="281"/>
        <v>1405.20833333333</v>
      </c>
      <c r="N8307" s="62" t="s">
        <v>19459</v>
      </c>
      <c r="O8307" s="39" t="s">
        <v>19081</v>
      </c>
    </row>
    <row r="8308" s="10" customFormat="1" ht="21" customHeight="1" spans="1:15">
      <c r="A8308" s="27">
        <v>8305</v>
      </c>
      <c r="B8308" s="124" t="s">
        <v>19460</v>
      </c>
      <c r="C8308" s="124" t="s">
        <v>19393</v>
      </c>
      <c r="D8308" s="39" t="s">
        <v>2652</v>
      </c>
      <c r="E8308" s="125">
        <v>50000</v>
      </c>
      <c r="F8308" s="126" t="s">
        <v>2428</v>
      </c>
      <c r="G8308" s="126" t="s">
        <v>1153</v>
      </c>
      <c r="H8308" s="57">
        <v>43790</v>
      </c>
      <c r="I8308" s="57">
        <v>44002</v>
      </c>
      <c r="J8308" s="36">
        <f t="shared" si="280"/>
        <v>213</v>
      </c>
      <c r="K8308" s="62">
        <v>4.75</v>
      </c>
      <c r="L8308" s="62">
        <v>4.75</v>
      </c>
      <c r="M8308" s="38">
        <f t="shared" si="281"/>
        <v>1405.20833333333</v>
      </c>
      <c r="N8308" s="62" t="s">
        <v>19461</v>
      </c>
      <c r="O8308" s="39" t="s">
        <v>19081</v>
      </c>
    </row>
    <row r="8309" s="10" customFormat="1" ht="21" customHeight="1" spans="1:15">
      <c r="A8309" s="27">
        <v>8306</v>
      </c>
      <c r="B8309" s="124" t="s">
        <v>19462</v>
      </c>
      <c r="C8309" s="124" t="s">
        <v>19362</v>
      </c>
      <c r="D8309" s="39" t="s">
        <v>2652</v>
      </c>
      <c r="E8309" s="125">
        <v>50000</v>
      </c>
      <c r="F8309" s="126" t="s">
        <v>2428</v>
      </c>
      <c r="G8309" s="126" t="s">
        <v>1153</v>
      </c>
      <c r="H8309" s="57">
        <v>43790</v>
      </c>
      <c r="I8309" s="57">
        <v>44002</v>
      </c>
      <c r="J8309" s="36">
        <f t="shared" si="280"/>
        <v>213</v>
      </c>
      <c r="K8309" s="62">
        <v>4.75</v>
      </c>
      <c r="L8309" s="62">
        <v>4.75</v>
      </c>
      <c r="M8309" s="38">
        <f t="shared" si="281"/>
        <v>1405.20833333333</v>
      </c>
      <c r="N8309" s="62" t="s">
        <v>19463</v>
      </c>
      <c r="O8309" s="39" t="s">
        <v>19081</v>
      </c>
    </row>
    <row r="8310" s="10" customFormat="1" ht="21" customHeight="1" spans="1:15">
      <c r="A8310" s="27">
        <v>8307</v>
      </c>
      <c r="B8310" s="124" t="s">
        <v>19464</v>
      </c>
      <c r="C8310" s="124" t="s">
        <v>19153</v>
      </c>
      <c r="D8310" s="39" t="s">
        <v>2652</v>
      </c>
      <c r="E8310" s="125">
        <v>50000</v>
      </c>
      <c r="F8310" s="126" t="s">
        <v>2428</v>
      </c>
      <c r="G8310" s="126" t="s">
        <v>1153</v>
      </c>
      <c r="H8310" s="57">
        <v>43790</v>
      </c>
      <c r="I8310" s="57">
        <v>44002</v>
      </c>
      <c r="J8310" s="36">
        <f t="shared" si="280"/>
        <v>213</v>
      </c>
      <c r="K8310" s="62">
        <v>4.75</v>
      </c>
      <c r="L8310" s="62">
        <v>4.75</v>
      </c>
      <c r="M8310" s="38">
        <f t="shared" si="281"/>
        <v>1405.20833333333</v>
      </c>
      <c r="N8310" s="62" t="s">
        <v>19465</v>
      </c>
      <c r="O8310" s="39" t="s">
        <v>19081</v>
      </c>
    </row>
    <row r="8311" s="10" customFormat="1" ht="21" customHeight="1" spans="1:15">
      <c r="A8311" s="27">
        <v>8308</v>
      </c>
      <c r="B8311" s="124" t="s">
        <v>19466</v>
      </c>
      <c r="C8311" s="124" t="s">
        <v>19390</v>
      </c>
      <c r="D8311" s="39" t="s">
        <v>2652</v>
      </c>
      <c r="E8311" s="125">
        <v>50000</v>
      </c>
      <c r="F8311" s="126" t="s">
        <v>2428</v>
      </c>
      <c r="G8311" s="126" t="s">
        <v>1153</v>
      </c>
      <c r="H8311" s="57">
        <v>43790</v>
      </c>
      <c r="I8311" s="57">
        <v>44002</v>
      </c>
      <c r="J8311" s="36">
        <f t="shared" si="280"/>
        <v>213</v>
      </c>
      <c r="K8311" s="62">
        <v>4.75</v>
      </c>
      <c r="L8311" s="62">
        <v>4.75</v>
      </c>
      <c r="M8311" s="38">
        <f t="shared" si="281"/>
        <v>1405.20833333333</v>
      </c>
      <c r="N8311" s="62" t="s">
        <v>19467</v>
      </c>
      <c r="O8311" s="39" t="s">
        <v>19081</v>
      </c>
    </row>
    <row r="8312" s="10" customFormat="1" ht="21" customHeight="1" spans="1:15">
      <c r="A8312" s="27">
        <v>8309</v>
      </c>
      <c r="B8312" s="124" t="s">
        <v>19468</v>
      </c>
      <c r="C8312" s="124" t="s">
        <v>19469</v>
      </c>
      <c r="D8312" s="39" t="s">
        <v>2652</v>
      </c>
      <c r="E8312" s="125">
        <v>50000</v>
      </c>
      <c r="F8312" s="126" t="s">
        <v>2428</v>
      </c>
      <c r="G8312" s="126" t="s">
        <v>1153</v>
      </c>
      <c r="H8312" s="57">
        <v>43790</v>
      </c>
      <c r="I8312" s="57">
        <v>44002</v>
      </c>
      <c r="J8312" s="36">
        <f t="shared" si="280"/>
        <v>213</v>
      </c>
      <c r="K8312" s="62">
        <v>4.75</v>
      </c>
      <c r="L8312" s="62">
        <v>4.75</v>
      </c>
      <c r="M8312" s="38">
        <f t="shared" si="281"/>
        <v>1405.20833333333</v>
      </c>
      <c r="N8312" s="62" t="s">
        <v>19470</v>
      </c>
      <c r="O8312" s="39" t="s">
        <v>19081</v>
      </c>
    </row>
    <row r="8313" s="10" customFormat="1" ht="21" customHeight="1" spans="1:15">
      <c r="A8313" s="27">
        <v>8310</v>
      </c>
      <c r="B8313" s="124" t="s">
        <v>19471</v>
      </c>
      <c r="C8313" s="124" t="s">
        <v>19150</v>
      </c>
      <c r="D8313" s="39" t="s">
        <v>2652</v>
      </c>
      <c r="E8313" s="125">
        <v>50000</v>
      </c>
      <c r="F8313" s="126" t="s">
        <v>2428</v>
      </c>
      <c r="G8313" s="126" t="s">
        <v>1153</v>
      </c>
      <c r="H8313" s="57">
        <v>43790</v>
      </c>
      <c r="I8313" s="57">
        <v>44002</v>
      </c>
      <c r="J8313" s="36">
        <f t="shared" si="280"/>
        <v>213</v>
      </c>
      <c r="K8313" s="62">
        <v>4.75</v>
      </c>
      <c r="L8313" s="62">
        <v>4.75</v>
      </c>
      <c r="M8313" s="38">
        <f t="shared" si="281"/>
        <v>1405.20833333333</v>
      </c>
      <c r="N8313" s="62" t="s">
        <v>19472</v>
      </c>
      <c r="O8313" s="39" t="s">
        <v>19081</v>
      </c>
    </row>
    <row r="8314" s="10" customFormat="1" ht="21" customHeight="1" spans="1:15">
      <c r="A8314" s="27">
        <v>8311</v>
      </c>
      <c r="B8314" s="124" t="s">
        <v>19473</v>
      </c>
      <c r="C8314" s="124" t="s">
        <v>19474</v>
      </c>
      <c r="D8314" s="39" t="s">
        <v>2652</v>
      </c>
      <c r="E8314" s="125">
        <v>30000</v>
      </c>
      <c r="F8314" s="126" t="s">
        <v>2428</v>
      </c>
      <c r="G8314" s="126" t="s">
        <v>1153</v>
      </c>
      <c r="H8314" s="57">
        <v>43790</v>
      </c>
      <c r="I8314" s="57">
        <v>44002</v>
      </c>
      <c r="J8314" s="36">
        <f t="shared" si="280"/>
        <v>213</v>
      </c>
      <c r="K8314" s="62">
        <v>4.75</v>
      </c>
      <c r="L8314" s="62">
        <v>4.75</v>
      </c>
      <c r="M8314" s="38">
        <f t="shared" si="281"/>
        <v>843.125</v>
      </c>
      <c r="N8314" s="62" t="s">
        <v>19475</v>
      </c>
      <c r="O8314" s="39" t="s">
        <v>19081</v>
      </c>
    </row>
    <row r="8315" s="10" customFormat="1" ht="21" customHeight="1" spans="1:15">
      <c r="A8315" s="27">
        <v>8312</v>
      </c>
      <c r="B8315" s="124" t="s">
        <v>19476</v>
      </c>
      <c r="C8315" s="124" t="s">
        <v>19390</v>
      </c>
      <c r="D8315" s="39" t="s">
        <v>2652</v>
      </c>
      <c r="E8315" s="125">
        <v>50000</v>
      </c>
      <c r="F8315" s="126" t="s">
        <v>7425</v>
      </c>
      <c r="G8315" s="126" t="s">
        <v>1114</v>
      </c>
      <c r="H8315" s="57">
        <v>43790</v>
      </c>
      <c r="I8315" s="57">
        <v>44002</v>
      </c>
      <c r="J8315" s="36">
        <f t="shared" si="280"/>
        <v>213</v>
      </c>
      <c r="K8315" s="62">
        <v>4.75</v>
      </c>
      <c r="L8315" s="62">
        <v>4.75</v>
      </c>
      <c r="M8315" s="38">
        <f t="shared" si="281"/>
        <v>1405.20833333333</v>
      </c>
      <c r="N8315" s="62" t="s">
        <v>19477</v>
      </c>
      <c r="O8315" s="39" t="s">
        <v>19081</v>
      </c>
    </row>
    <row r="8316" s="10" customFormat="1" ht="21" customHeight="1" spans="1:15">
      <c r="A8316" s="27">
        <v>8313</v>
      </c>
      <c r="B8316" s="124" t="s">
        <v>19478</v>
      </c>
      <c r="C8316" s="124" t="s">
        <v>19479</v>
      </c>
      <c r="D8316" s="39" t="s">
        <v>2652</v>
      </c>
      <c r="E8316" s="125">
        <v>50000</v>
      </c>
      <c r="F8316" s="126" t="s">
        <v>7425</v>
      </c>
      <c r="G8316" s="126" t="s">
        <v>1114</v>
      </c>
      <c r="H8316" s="57">
        <v>43790</v>
      </c>
      <c r="I8316" s="57">
        <v>44002</v>
      </c>
      <c r="J8316" s="36">
        <f t="shared" si="280"/>
        <v>213</v>
      </c>
      <c r="K8316" s="62">
        <v>4.75</v>
      </c>
      <c r="L8316" s="62">
        <v>4.75</v>
      </c>
      <c r="M8316" s="38">
        <f t="shared" si="281"/>
        <v>1405.20833333333</v>
      </c>
      <c r="N8316" s="62" t="s">
        <v>19480</v>
      </c>
      <c r="O8316" s="39" t="s">
        <v>19081</v>
      </c>
    </row>
    <row r="8317" s="10" customFormat="1" ht="21" customHeight="1" spans="1:15">
      <c r="A8317" s="27">
        <v>8314</v>
      </c>
      <c r="B8317" s="124" t="s">
        <v>19481</v>
      </c>
      <c r="C8317" s="124" t="s">
        <v>19106</v>
      </c>
      <c r="D8317" s="39" t="s">
        <v>2652</v>
      </c>
      <c r="E8317" s="125">
        <v>50000</v>
      </c>
      <c r="F8317" s="126" t="s">
        <v>7425</v>
      </c>
      <c r="G8317" s="126" t="s">
        <v>1114</v>
      </c>
      <c r="H8317" s="57">
        <v>43790</v>
      </c>
      <c r="I8317" s="57">
        <v>44002</v>
      </c>
      <c r="J8317" s="36">
        <f t="shared" si="280"/>
        <v>213</v>
      </c>
      <c r="K8317" s="62">
        <v>4.75</v>
      </c>
      <c r="L8317" s="62">
        <v>4.75</v>
      </c>
      <c r="M8317" s="38">
        <f t="shared" si="281"/>
        <v>1405.20833333333</v>
      </c>
      <c r="N8317" s="62" t="s">
        <v>19482</v>
      </c>
      <c r="O8317" s="39" t="s">
        <v>19081</v>
      </c>
    </row>
    <row r="8318" s="10" customFormat="1" ht="21" customHeight="1" spans="1:15">
      <c r="A8318" s="27">
        <v>8315</v>
      </c>
      <c r="B8318" s="124" t="s">
        <v>19483</v>
      </c>
      <c r="C8318" s="124" t="s">
        <v>19469</v>
      </c>
      <c r="D8318" s="39" t="s">
        <v>2652</v>
      </c>
      <c r="E8318" s="125">
        <v>50000</v>
      </c>
      <c r="F8318" s="126" t="s">
        <v>7425</v>
      </c>
      <c r="G8318" s="126" t="s">
        <v>1114</v>
      </c>
      <c r="H8318" s="57">
        <v>43790</v>
      </c>
      <c r="I8318" s="57">
        <v>44002</v>
      </c>
      <c r="J8318" s="36">
        <f t="shared" si="280"/>
        <v>213</v>
      </c>
      <c r="K8318" s="62">
        <v>4.75</v>
      </c>
      <c r="L8318" s="62">
        <v>4.75</v>
      </c>
      <c r="M8318" s="38">
        <f t="shared" si="281"/>
        <v>1405.20833333333</v>
      </c>
      <c r="N8318" s="62" t="s">
        <v>19484</v>
      </c>
      <c r="O8318" s="39" t="s">
        <v>19081</v>
      </c>
    </row>
    <row r="8319" s="10" customFormat="1" ht="21" customHeight="1" spans="1:15">
      <c r="A8319" s="27">
        <v>8316</v>
      </c>
      <c r="B8319" s="119" t="s">
        <v>19485</v>
      </c>
      <c r="C8319" s="119" t="s">
        <v>19222</v>
      </c>
      <c r="D8319" s="39" t="s">
        <v>2652</v>
      </c>
      <c r="E8319" s="120">
        <v>50000</v>
      </c>
      <c r="F8319" s="121" t="s">
        <v>6429</v>
      </c>
      <c r="G8319" s="121" t="s">
        <v>2356</v>
      </c>
      <c r="H8319" s="57">
        <v>43790</v>
      </c>
      <c r="I8319" s="123">
        <v>43989</v>
      </c>
      <c r="J8319" s="36">
        <f t="shared" si="280"/>
        <v>200</v>
      </c>
      <c r="K8319" s="62">
        <v>4.75</v>
      </c>
      <c r="L8319" s="62">
        <v>4.75</v>
      </c>
      <c r="M8319" s="38">
        <f t="shared" si="281"/>
        <v>1319.44444444444</v>
      </c>
      <c r="N8319" s="62" t="s">
        <v>19486</v>
      </c>
      <c r="O8319" s="39" t="s">
        <v>19081</v>
      </c>
    </row>
    <row r="8320" s="10" customFormat="1" ht="21" customHeight="1" spans="1:15">
      <c r="A8320" s="27">
        <v>8317</v>
      </c>
      <c r="B8320" s="124" t="s">
        <v>19487</v>
      </c>
      <c r="C8320" s="124" t="s">
        <v>19488</v>
      </c>
      <c r="D8320" s="39" t="s">
        <v>2652</v>
      </c>
      <c r="E8320" s="125">
        <v>50000</v>
      </c>
      <c r="F8320" s="126" t="s">
        <v>2465</v>
      </c>
      <c r="G8320" s="126" t="s">
        <v>1136</v>
      </c>
      <c r="H8320" s="57">
        <v>43790</v>
      </c>
      <c r="I8320" s="57">
        <v>44002</v>
      </c>
      <c r="J8320" s="36">
        <f t="shared" si="280"/>
        <v>213</v>
      </c>
      <c r="K8320" s="62">
        <v>4.75</v>
      </c>
      <c r="L8320" s="62">
        <v>4.75</v>
      </c>
      <c r="M8320" s="38">
        <f t="shared" si="281"/>
        <v>1405.20833333333</v>
      </c>
      <c r="N8320" s="62" t="s">
        <v>19489</v>
      </c>
      <c r="O8320" s="39" t="s">
        <v>19081</v>
      </c>
    </row>
    <row r="8321" s="10" customFormat="1" ht="21" customHeight="1" spans="1:15">
      <c r="A8321" s="27">
        <v>8318</v>
      </c>
      <c r="B8321" s="119" t="s">
        <v>19490</v>
      </c>
      <c r="C8321" s="119" t="s">
        <v>19376</v>
      </c>
      <c r="D8321" s="39" t="s">
        <v>2652</v>
      </c>
      <c r="E8321" s="120">
        <v>50000</v>
      </c>
      <c r="F8321" s="121" t="s">
        <v>10300</v>
      </c>
      <c r="G8321" s="121" t="s">
        <v>10301</v>
      </c>
      <c r="H8321" s="57">
        <v>43790</v>
      </c>
      <c r="I8321" s="123">
        <v>43973</v>
      </c>
      <c r="J8321" s="36">
        <f t="shared" si="280"/>
        <v>184</v>
      </c>
      <c r="K8321" s="62">
        <v>4.35</v>
      </c>
      <c r="L8321" s="62">
        <v>4.35</v>
      </c>
      <c r="M8321" s="38">
        <f t="shared" si="281"/>
        <v>1111.66666666667</v>
      </c>
      <c r="N8321" s="62" t="s">
        <v>19491</v>
      </c>
      <c r="O8321" s="39" t="s">
        <v>19081</v>
      </c>
    </row>
    <row r="8322" s="10" customFormat="1" ht="21" customHeight="1" spans="1:15">
      <c r="A8322" s="27">
        <v>8319</v>
      </c>
      <c r="B8322" s="124" t="s">
        <v>19492</v>
      </c>
      <c r="C8322" s="124" t="s">
        <v>19390</v>
      </c>
      <c r="D8322" s="39" t="s">
        <v>2652</v>
      </c>
      <c r="E8322" s="125">
        <v>50000</v>
      </c>
      <c r="F8322" s="126" t="s">
        <v>10916</v>
      </c>
      <c r="G8322" s="126" t="s">
        <v>1027</v>
      </c>
      <c r="H8322" s="57">
        <v>43790</v>
      </c>
      <c r="I8322" s="57">
        <v>43994</v>
      </c>
      <c r="J8322" s="36">
        <f t="shared" si="280"/>
        <v>205</v>
      </c>
      <c r="K8322" s="62">
        <v>4.35</v>
      </c>
      <c r="L8322" s="62">
        <v>4.35</v>
      </c>
      <c r="M8322" s="38">
        <f t="shared" si="281"/>
        <v>1238.54166666667</v>
      </c>
      <c r="N8322" s="62" t="s">
        <v>19493</v>
      </c>
      <c r="O8322" s="39" t="s">
        <v>19081</v>
      </c>
    </row>
    <row r="8323" s="10" customFormat="1" ht="21" customHeight="1" spans="1:15">
      <c r="A8323" s="27">
        <v>8320</v>
      </c>
      <c r="B8323" s="119" t="s">
        <v>19494</v>
      </c>
      <c r="C8323" s="119" t="s">
        <v>19162</v>
      </c>
      <c r="D8323" s="39" t="s">
        <v>2652</v>
      </c>
      <c r="E8323" s="120">
        <v>50000</v>
      </c>
      <c r="F8323" s="121" t="s">
        <v>10916</v>
      </c>
      <c r="G8323" s="122" t="s">
        <v>2084</v>
      </c>
      <c r="H8323" s="57">
        <v>43790</v>
      </c>
      <c r="I8323" s="57">
        <v>43963</v>
      </c>
      <c r="J8323" s="36">
        <f t="shared" si="280"/>
        <v>174</v>
      </c>
      <c r="K8323" s="62">
        <v>4.35</v>
      </c>
      <c r="L8323" s="62">
        <v>4.35</v>
      </c>
      <c r="M8323" s="38">
        <f t="shared" si="281"/>
        <v>1051.25</v>
      </c>
      <c r="N8323" s="62" t="s">
        <v>19495</v>
      </c>
      <c r="O8323" s="39" t="s">
        <v>19081</v>
      </c>
    </row>
    <row r="8324" s="10" customFormat="1" ht="21" customHeight="1" spans="1:15">
      <c r="A8324" s="27">
        <v>8321</v>
      </c>
      <c r="B8324" s="124" t="s">
        <v>19496</v>
      </c>
      <c r="C8324" s="124" t="s">
        <v>19106</v>
      </c>
      <c r="D8324" s="39" t="s">
        <v>2652</v>
      </c>
      <c r="E8324" s="125">
        <v>50000</v>
      </c>
      <c r="F8324" s="126" t="s">
        <v>10354</v>
      </c>
      <c r="G8324" s="126" t="s">
        <v>661</v>
      </c>
      <c r="H8324" s="57">
        <v>43790</v>
      </c>
      <c r="I8324" s="57">
        <v>44002</v>
      </c>
      <c r="J8324" s="36">
        <f t="shared" ref="J8324:J8387" si="282">I8324-H8324+1</f>
        <v>213</v>
      </c>
      <c r="K8324" s="62">
        <v>4.35</v>
      </c>
      <c r="L8324" s="62">
        <v>4.35</v>
      </c>
      <c r="M8324" s="38">
        <f t="shared" ref="M8324:M8387" si="283">E8324*J8324*L8324/12/30/100</f>
        <v>1286.875</v>
      </c>
      <c r="N8324" s="62" t="s">
        <v>19497</v>
      </c>
      <c r="O8324" s="39" t="s">
        <v>19081</v>
      </c>
    </row>
    <row r="8325" s="10" customFormat="1" ht="21" customHeight="1" spans="1:15">
      <c r="A8325" s="27">
        <v>8322</v>
      </c>
      <c r="B8325" s="124" t="s">
        <v>19498</v>
      </c>
      <c r="C8325" s="124" t="s">
        <v>19204</v>
      </c>
      <c r="D8325" s="39" t="s">
        <v>2652</v>
      </c>
      <c r="E8325" s="125">
        <v>50000</v>
      </c>
      <c r="F8325" s="126" t="s">
        <v>10927</v>
      </c>
      <c r="G8325" s="126" t="s">
        <v>10928</v>
      </c>
      <c r="H8325" s="57">
        <v>43790</v>
      </c>
      <c r="I8325" s="57">
        <v>44002</v>
      </c>
      <c r="J8325" s="36">
        <f t="shared" si="282"/>
        <v>213</v>
      </c>
      <c r="K8325" s="62">
        <v>4.35</v>
      </c>
      <c r="L8325" s="62">
        <v>4.35</v>
      </c>
      <c r="M8325" s="38">
        <f t="shared" si="283"/>
        <v>1286.875</v>
      </c>
      <c r="N8325" s="62" t="s">
        <v>19499</v>
      </c>
      <c r="O8325" s="39" t="s">
        <v>19081</v>
      </c>
    </row>
    <row r="8326" s="10" customFormat="1" ht="21" customHeight="1" spans="1:15">
      <c r="A8326" s="27">
        <v>8323</v>
      </c>
      <c r="B8326" s="124" t="s">
        <v>19500</v>
      </c>
      <c r="C8326" s="124" t="s">
        <v>19501</v>
      </c>
      <c r="D8326" s="39" t="s">
        <v>2652</v>
      </c>
      <c r="E8326" s="125">
        <v>50000</v>
      </c>
      <c r="F8326" s="126" t="s">
        <v>1145</v>
      </c>
      <c r="G8326" s="126" t="s">
        <v>2168</v>
      </c>
      <c r="H8326" s="57">
        <v>43790</v>
      </c>
      <c r="I8326" s="57">
        <v>44002</v>
      </c>
      <c r="J8326" s="36">
        <f t="shared" si="282"/>
        <v>213</v>
      </c>
      <c r="K8326" s="62">
        <v>4.35</v>
      </c>
      <c r="L8326" s="62">
        <v>4.35</v>
      </c>
      <c r="M8326" s="38">
        <f t="shared" si="283"/>
        <v>1286.875</v>
      </c>
      <c r="N8326" s="62" t="s">
        <v>19502</v>
      </c>
      <c r="O8326" s="39" t="s">
        <v>19081</v>
      </c>
    </row>
    <row r="8327" s="10" customFormat="1" ht="21" customHeight="1" spans="1:15">
      <c r="A8327" s="27">
        <v>8324</v>
      </c>
      <c r="B8327" s="124" t="s">
        <v>19503</v>
      </c>
      <c r="C8327" s="124" t="s">
        <v>19201</v>
      </c>
      <c r="D8327" s="39" t="s">
        <v>2652</v>
      </c>
      <c r="E8327" s="125">
        <v>50000</v>
      </c>
      <c r="F8327" s="126" t="s">
        <v>6615</v>
      </c>
      <c r="G8327" s="126" t="s">
        <v>792</v>
      </c>
      <c r="H8327" s="57">
        <v>43790</v>
      </c>
      <c r="I8327" s="57">
        <v>44002</v>
      </c>
      <c r="J8327" s="36">
        <f t="shared" si="282"/>
        <v>213</v>
      </c>
      <c r="K8327" s="62">
        <v>4.35</v>
      </c>
      <c r="L8327" s="62">
        <v>4.35</v>
      </c>
      <c r="M8327" s="38">
        <f t="shared" si="283"/>
        <v>1286.875</v>
      </c>
      <c r="N8327" s="62" t="s">
        <v>19504</v>
      </c>
      <c r="O8327" s="39" t="s">
        <v>19081</v>
      </c>
    </row>
    <row r="8328" s="10" customFormat="1" ht="21" customHeight="1" spans="1:15">
      <c r="A8328" s="27">
        <v>8325</v>
      </c>
      <c r="B8328" s="124" t="s">
        <v>19505</v>
      </c>
      <c r="C8328" s="124" t="s">
        <v>19506</v>
      </c>
      <c r="D8328" s="39" t="s">
        <v>2652</v>
      </c>
      <c r="E8328" s="125">
        <v>50000</v>
      </c>
      <c r="F8328" s="126" t="s">
        <v>6641</v>
      </c>
      <c r="G8328" s="126" t="s">
        <v>830</v>
      </c>
      <c r="H8328" s="57">
        <v>43790</v>
      </c>
      <c r="I8328" s="57">
        <v>44002</v>
      </c>
      <c r="J8328" s="36">
        <f t="shared" si="282"/>
        <v>213</v>
      </c>
      <c r="K8328" s="62">
        <v>4.35</v>
      </c>
      <c r="L8328" s="62">
        <v>4.35</v>
      </c>
      <c r="M8328" s="38">
        <f t="shared" si="283"/>
        <v>1286.875</v>
      </c>
      <c r="N8328" s="62" t="s">
        <v>19507</v>
      </c>
      <c r="O8328" s="39" t="s">
        <v>19081</v>
      </c>
    </row>
    <row r="8329" s="10" customFormat="1" ht="21" customHeight="1" spans="1:15">
      <c r="A8329" s="27">
        <v>8326</v>
      </c>
      <c r="B8329" s="124" t="s">
        <v>19508</v>
      </c>
      <c r="C8329" s="124" t="s">
        <v>19079</v>
      </c>
      <c r="D8329" s="39" t="s">
        <v>2652</v>
      </c>
      <c r="E8329" s="125">
        <v>40000</v>
      </c>
      <c r="F8329" s="126" t="s">
        <v>2601</v>
      </c>
      <c r="G8329" s="126" t="s">
        <v>2602</v>
      </c>
      <c r="H8329" s="57">
        <v>43790</v>
      </c>
      <c r="I8329" s="57">
        <v>44002</v>
      </c>
      <c r="J8329" s="36">
        <f t="shared" si="282"/>
        <v>213</v>
      </c>
      <c r="K8329" s="62">
        <v>4.35</v>
      </c>
      <c r="L8329" s="62">
        <v>4.35</v>
      </c>
      <c r="M8329" s="38">
        <f t="shared" si="283"/>
        <v>1029.5</v>
      </c>
      <c r="N8329" s="62" t="s">
        <v>19509</v>
      </c>
      <c r="O8329" s="39" t="s">
        <v>19081</v>
      </c>
    </row>
    <row r="8330" s="10" customFormat="1" ht="21" customHeight="1" spans="1:15">
      <c r="A8330" s="27">
        <v>8327</v>
      </c>
      <c r="B8330" s="124" t="s">
        <v>19510</v>
      </c>
      <c r="C8330" s="124" t="s">
        <v>19308</v>
      </c>
      <c r="D8330" s="39" t="s">
        <v>2652</v>
      </c>
      <c r="E8330" s="125">
        <v>50000</v>
      </c>
      <c r="F8330" s="126" t="s">
        <v>4748</v>
      </c>
      <c r="G8330" s="126" t="s">
        <v>2420</v>
      </c>
      <c r="H8330" s="57">
        <v>43790</v>
      </c>
      <c r="I8330" s="57">
        <v>44002</v>
      </c>
      <c r="J8330" s="36">
        <f t="shared" si="282"/>
        <v>213</v>
      </c>
      <c r="K8330" s="62">
        <v>4.35</v>
      </c>
      <c r="L8330" s="62">
        <v>4.35</v>
      </c>
      <c r="M8330" s="38">
        <f t="shared" si="283"/>
        <v>1286.875</v>
      </c>
      <c r="N8330" s="62" t="s">
        <v>19511</v>
      </c>
      <c r="O8330" s="39" t="s">
        <v>19081</v>
      </c>
    </row>
    <row r="8331" s="10" customFormat="1" ht="21" customHeight="1" spans="1:15">
      <c r="A8331" s="27">
        <v>8328</v>
      </c>
      <c r="B8331" s="124" t="s">
        <v>19512</v>
      </c>
      <c r="C8331" s="124" t="s">
        <v>19083</v>
      </c>
      <c r="D8331" s="39" t="s">
        <v>2652</v>
      </c>
      <c r="E8331" s="125">
        <v>50000</v>
      </c>
      <c r="F8331" s="126" t="s">
        <v>4748</v>
      </c>
      <c r="G8331" s="126" t="s">
        <v>2420</v>
      </c>
      <c r="H8331" s="57">
        <v>43790</v>
      </c>
      <c r="I8331" s="57">
        <v>44002</v>
      </c>
      <c r="J8331" s="36">
        <f t="shared" si="282"/>
        <v>213</v>
      </c>
      <c r="K8331" s="62">
        <v>4.35</v>
      </c>
      <c r="L8331" s="62">
        <v>4.35</v>
      </c>
      <c r="M8331" s="38">
        <f t="shared" si="283"/>
        <v>1286.875</v>
      </c>
      <c r="N8331" s="62" t="s">
        <v>19513</v>
      </c>
      <c r="O8331" s="39" t="s">
        <v>19081</v>
      </c>
    </row>
    <row r="8332" s="10" customFormat="1" ht="21" customHeight="1" spans="1:15">
      <c r="A8332" s="27">
        <v>8329</v>
      </c>
      <c r="B8332" s="124" t="s">
        <v>19514</v>
      </c>
      <c r="C8332" s="124" t="s">
        <v>19222</v>
      </c>
      <c r="D8332" s="39" t="s">
        <v>2652</v>
      </c>
      <c r="E8332" s="125">
        <v>20000</v>
      </c>
      <c r="F8332" s="126" t="s">
        <v>4748</v>
      </c>
      <c r="G8332" s="126" t="s">
        <v>2420</v>
      </c>
      <c r="H8332" s="57">
        <v>43790</v>
      </c>
      <c r="I8332" s="57">
        <v>44002</v>
      </c>
      <c r="J8332" s="36">
        <f t="shared" si="282"/>
        <v>213</v>
      </c>
      <c r="K8332" s="62">
        <v>4.35</v>
      </c>
      <c r="L8332" s="62">
        <v>4.35</v>
      </c>
      <c r="M8332" s="38">
        <f t="shared" si="283"/>
        <v>514.75</v>
      </c>
      <c r="N8332" s="62" t="s">
        <v>19515</v>
      </c>
      <c r="O8332" s="39" t="s">
        <v>19081</v>
      </c>
    </row>
    <row r="8333" s="10" customFormat="1" ht="21" customHeight="1" spans="1:15">
      <c r="A8333" s="27">
        <v>8330</v>
      </c>
      <c r="B8333" s="124" t="s">
        <v>19516</v>
      </c>
      <c r="C8333" s="124" t="s">
        <v>19517</v>
      </c>
      <c r="D8333" s="39" t="s">
        <v>2652</v>
      </c>
      <c r="E8333" s="125">
        <v>10000</v>
      </c>
      <c r="F8333" s="126" t="s">
        <v>2611</v>
      </c>
      <c r="G8333" s="126" t="s">
        <v>2584</v>
      </c>
      <c r="H8333" s="57">
        <v>43790</v>
      </c>
      <c r="I8333" s="57">
        <v>44002</v>
      </c>
      <c r="J8333" s="36">
        <f t="shared" si="282"/>
        <v>213</v>
      </c>
      <c r="K8333" s="62">
        <v>4.35</v>
      </c>
      <c r="L8333" s="62">
        <v>4.35</v>
      </c>
      <c r="M8333" s="38">
        <f t="shared" si="283"/>
        <v>257.375</v>
      </c>
      <c r="N8333" s="62" t="s">
        <v>19518</v>
      </c>
      <c r="O8333" s="39" t="s">
        <v>19081</v>
      </c>
    </row>
    <row r="8334" s="10" customFormat="1" ht="21" customHeight="1" spans="1:15">
      <c r="A8334" s="27">
        <v>8331</v>
      </c>
      <c r="B8334" s="124" t="s">
        <v>19117</v>
      </c>
      <c r="C8334" s="124" t="s">
        <v>19118</v>
      </c>
      <c r="D8334" s="39" t="s">
        <v>2652</v>
      </c>
      <c r="E8334" s="125">
        <v>50000</v>
      </c>
      <c r="F8334" s="126" t="s">
        <v>393</v>
      </c>
      <c r="G8334" s="126" t="s">
        <v>1141</v>
      </c>
      <c r="H8334" s="126" t="s">
        <v>393</v>
      </c>
      <c r="I8334" s="57">
        <v>44002</v>
      </c>
      <c r="J8334" s="36">
        <f t="shared" si="282"/>
        <v>86</v>
      </c>
      <c r="K8334" s="62">
        <v>4.35</v>
      </c>
      <c r="L8334" s="62">
        <v>4.35</v>
      </c>
      <c r="M8334" s="38">
        <f t="shared" si="283"/>
        <v>519.583333333333</v>
      </c>
      <c r="N8334" s="80" t="s">
        <v>19519</v>
      </c>
      <c r="O8334" s="39" t="s">
        <v>19081</v>
      </c>
    </row>
    <row r="8335" s="10" customFormat="1" ht="21" customHeight="1" spans="1:15">
      <c r="A8335" s="27">
        <v>8332</v>
      </c>
      <c r="B8335" s="124" t="s">
        <v>19168</v>
      </c>
      <c r="C8335" s="124" t="s">
        <v>19169</v>
      </c>
      <c r="D8335" s="39" t="s">
        <v>2652</v>
      </c>
      <c r="E8335" s="125">
        <v>50000</v>
      </c>
      <c r="F8335" s="126" t="s">
        <v>446</v>
      </c>
      <c r="G8335" s="126" t="s">
        <v>1931</v>
      </c>
      <c r="H8335" s="126" t="s">
        <v>446</v>
      </c>
      <c r="I8335" s="57">
        <v>44002</v>
      </c>
      <c r="J8335" s="36">
        <f t="shared" si="282"/>
        <v>81</v>
      </c>
      <c r="K8335" s="62">
        <v>4.35</v>
      </c>
      <c r="L8335" s="62">
        <v>4.35</v>
      </c>
      <c r="M8335" s="38">
        <f t="shared" si="283"/>
        <v>489.375</v>
      </c>
      <c r="N8335" s="80" t="s">
        <v>19520</v>
      </c>
      <c r="O8335" s="39" t="s">
        <v>19081</v>
      </c>
    </row>
    <row r="8336" s="10" customFormat="1" ht="21" customHeight="1" spans="1:15">
      <c r="A8336" s="27">
        <v>8333</v>
      </c>
      <c r="B8336" s="124" t="s">
        <v>19144</v>
      </c>
      <c r="C8336" s="124" t="s">
        <v>19134</v>
      </c>
      <c r="D8336" s="39" t="s">
        <v>2652</v>
      </c>
      <c r="E8336" s="125">
        <v>40000</v>
      </c>
      <c r="F8336" s="126" t="s">
        <v>517</v>
      </c>
      <c r="G8336" s="126" t="s">
        <v>2511</v>
      </c>
      <c r="H8336" s="126" t="s">
        <v>517</v>
      </c>
      <c r="I8336" s="57">
        <v>44002</v>
      </c>
      <c r="J8336" s="36">
        <f t="shared" si="282"/>
        <v>70</v>
      </c>
      <c r="K8336" s="62">
        <v>4.35</v>
      </c>
      <c r="L8336" s="62">
        <v>4.35</v>
      </c>
      <c r="M8336" s="38">
        <f t="shared" si="283"/>
        <v>338.333333333333</v>
      </c>
      <c r="N8336" s="80" t="s">
        <v>19521</v>
      </c>
      <c r="O8336" s="39" t="s">
        <v>19081</v>
      </c>
    </row>
    <row r="8337" s="10" customFormat="1" ht="21" customHeight="1" spans="1:15">
      <c r="A8337" s="27">
        <v>8334</v>
      </c>
      <c r="B8337" s="124" t="s">
        <v>19197</v>
      </c>
      <c r="C8337" s="124" t="s">
        <v>19198</v>
      </c>
      <c r="D8337" s="39" t="s">
        <v>2652</v>
      </c>
      <c r="E8337" s="125">
        <v>50000</v>
      </c>
      <c r="F8337" s="126" t="s">
        <v>534</v>
      </c>
      <c r="G8337" s="126" t="s">
        <v>1119</v>
      </c>
      <c r="H8337" s="126" t="s">
        <v>534</v>
      </c>
      <c r="I8337" s="57">
        <v>44002</v>
      </c>
      <c r="J8337" s="36">
        <f t="shared" si="282"/>
        <v>67</v>
      </c>
      <c r="K8337" s="62">
        <v>4.35</v>
      </c>
      <c r="L8337" s="62">
        <v>4.35</v>
      </c>
      <c r="M8337" s="38">
        <f t="shared" si="283"/>
        <v>404.791666666667</v>
      </c>
      <c r="N8337" s="80" t="s">
        <v>19522</v>
      </c>
      <c r="O8337" s="39" t="s">
        <v>19081</v>
      </c>
    </row>
    <row r="8338" s="10" customFormat="1" ht="21" customHeight="1" spans="1:15">
      <c r="A8338" s="27">
        <v>8335</v>
      </c>
      <c r="B8338" s="124" t="s">
        <v>19208</v>
      </c>
      <c r="C8338" s="124" t="s">
        <v>19204</v>
      </c>
      <c r="D8338" s="39" t="s">
        <v>2652</v>
      </c>
      <c r="E8338" s="125">
        <v>50000</v>
      </c>
      <c r="F8338" s="126" t="s">
        <v>4144</v>
      </c>
      <c r="G8338" s="126" t="s">
        <v>1106</v>
      </c>
      <c r="H8338" s="126" t="s">
        <v>4144</v>
      </c>
      <c r="I8338" s="57">
        <v>44002</v>
      </c>
      <c r="J8338" s="36">
        <f t="shared" si="282"/>
        <v>62</v>
      </c>
      <c r="K8338" s="62">
        <v>4.35</v>
      </c>
      <c r="L8338" s="62">
        <v>4.35</v>
      </c>
      <c r="M8338" s="38">
        <f t="shared" si="283"/>
        <v>374.583333333333</v>
      </c>
      <c r="N8338" s="80" t="s">
        <v>19523</v>
      </c>
      <c r="O8338" s="39" t="s">
        <v>19081</v>
      </c>
    </row>
    <row r="8339" s="10" customFormat="1" ht="21" customHeight="1" spans="1:15">
      <c r="A8339" s="27">
        <v>8336</v>
      </c>
      <c r="B8339" s="124" t="s">
        <v>19494</v>
      </c>
      <c r="C8339" s="124" t="s">
        <v>19162</v>
      </c>
      <c r="D8339" s="39" t="s">
        <v>2652</v>
      </c>
      <c r="E8339" s="125">
        <v>50000</v>
      </c>
      <c r="F8339" s="126" t="s">
        <v>2648</v>
      </c>
      <c r="G8339" s="126" t="s">
        <v>892</v>
      </c>
      <c r="H8339" s="126" t="s">
        <v>2648</v>
      </c>
      <c r="I8339" s="57">
        <v>44002</v>
      </c>
      <c r="J8339" s="36">
        <f t="shared" si="282"/>
        <v>39</v>
      </c>
      <c r="K8339" s="62">
        <v>4.35</v>
      </c>
      <c r="L8339" s="62">
        <v>4.35</v>
      </c>
      <c r="M8339" s="38">
        <f t="shared" si="283"/>
        <v>235.625</v>
      </c>
      <c r="N8339" s="80" t="s">
        <v>19524</v>
      </c>
      <c r="O8339" s="39" t="s">
        <v>19081</v>
      </c>
    </row>
    <row r="8340" s="10" customFormat="1" ht="21" customHeight="1" spans="1:15">
      <c r="A8340" s="27">
        <v>8337</v>
      </c>
      <c r="B8340" s="39" t="s">
        <v>19525</v>
      </c>
      <c r="C8340" s="39" t="s">
        <v>19526</v>
      </c>
      <c r="D8340" s="39" t="s">
        <v>2652</v>
      </c>
      <c r="E8340" s="95">
        <v>50000</v>
      </c>
      <c r="F8340" s="39" t="s">
        <v>19527</v>
      </c>
      <c r="G8340" s="39" t="s">
        <v>25</v>
      </c>
      <c r="H8340" s="101">
        <v>43790</v>
      </c>
      <c r="I8340" s="100">
        <v>43790</v>
      </c>
      <c r="J8340" s="36">
        <f t="shared" si="282"/>
        <v>1</v>
      </c>
      <c r="K8340" s="95">
        <v>4.75</v>
      </c>
      <c r="L8340" s="95">
        <v>4.75</v>
      </c>
      <c r="M8340" s="38">
        <f t="shared" si="283"/>
        <v>6.59722222222222</v>
      </c>
      <c r="N8340" s="39" t="s">
        <v>19528</v>
      </c>
      <c r="O8340" s="97" t="s">
        <v>19529</v>
      </c>
    </row>
    <row r="8341" s="10" customFormat="1" ht="21" customHeight="1" spans="1:15">
      <c r="A8341" s="27">
        <v>8338</v>
      </c>
      <c r="B8341" s="97" t="s">
        <v>19530</v>
      </c>
      <c r="C8341" s="97" t="s">
        <v>19531</v>
      </c>
      <c r="D8341" s="98" t="s">
        <v>2652</v>
      </c>
      <c r="E8341" s="99">
        <v>50000</v>
      </c>
      <c r="F8341" s="100">
        <v>42706</v>
      </c>
      <c r="G8341" s="100">
        <v>43799</v>
      </c>
      <c r="H8341" s="101">
        <v>43790</v>
      </c>
      <c r="I8341" s="56" t="s">
        <v>24</v>
      </c>
      <c r="J8341" s="36">
        <f t="shared" si="282"/>
        <v>4</v>
      </c>
      <c r="K8341" s="98">
        <v>4.75</v>
      </c>
      <c r="L8341" s="98">
        <v>4.75</v>
      </c>
      <c r="M8341" s="38">
        <f t="shared" si="283"/>
        <v>26.3888888888889</v>
      </c>
      <c r="N8341" s="103" t="s">
        <v>19532</v>
      </c>
      <c r="O8341" s="97" t="s">
        <v>19529</v>
      </c>
    </row>
    <row r="8342" s="10" customFormat="1" ht="21" customHeight="1" spans="1:15">
      <c r="A8342" s="27">
        <v>8339</v>
      </c>
      <c r="B8342" s="39" t="s">
        <v>19533</v>
      </c>
      <c r="C8342" s="39" t="s">
        <v>19534</v>
      </c>
      <c r="D8342" s="39" t="s">
        <v>2652</v>
      </c>
      <c r="E8342" s="95">
        <v>50000</v>
      </c>
      <c r="F8342" s="39" t="s">
        <v>19535</v>
      </c>
      <c r="G8342" s="39" t="s">
        <v>56</v>
      </c>
      <c r="H8342" s="101">
        <v>43790</v>
      </c>
      <c r="I8342" s="39" t="s">
        <v>56</v>
      </c>
      <c r="J8342" s="36">
        <f t="shared" si="282"/>
        <v>12</v>
      </c>
      <c r="K8342" s="95">
        <v>4.75</v>
      </c>
      <c r="L8342" s="95">
        <v>4.75</v>
      </c>
      <c r="M8342" s="38">
        <f t="shared" si="283"/>
        <v>79.1666666666667</v>
      </c>
      <c r="N8342" s="39" t="s">
        <v>19536</v>
      </c>
      <c r="O8342" s="97" t="s">
        <v>19529</v>
      </c>
    </row>
    <row r="8343" s="10" customFormat="1" ht="21" customHeight="1" spans="1:15">
      <c r="A8343" s="27">
        <v>8340</v>
      </c>
      <c r="B8343" s="39" t="s">
        <v>19537</v>
      </c>
      <c r="C8343" s="39" t="s">
        <v>19538</v>
      </c>
      <c r="D8343" s="39" t="s">
        <v>2652</v>
      </c>
      <c r="E8343" s="95">
        <v>50000</v>
      </c>
      <c r="F8343" s="39" t="s">
        <v>19539</v>
      </c>
      <c r="G8343" s="39" t="s">
        <v>1183</v>
      </c>
      <c r="H8343" s="101">
        <v>43790</v>
      </c>
      <c r="I8343" s="39" t="s">
        <v>1183</v>
      </c>
      <c r="J8343" s="36">
        <f t="shared" si="282"/>
        <v>13</v>
      </c>
      <c r="K8343" s="95">
        <v>4.75</v>
      </c>
      <c r="L8343" s="95">
        <v>4.75</v>
      </c>
      <c r="M8343" s="38">
        <f t="shared" si="283"/>
        <v>85.7638888888889</v>
      </c>
      <c r="N8343" s="39" t="s">
        <v>19540</v>
      </c>
      <c r="O8343" s="97" t="s">
        <v>19529</v>
      </c>
    </row>
    <row r="8344" s="10" customFormat="1" ht="21" customHeight="1" spans="1:15">
      <c r="A8344" s="27">
        <v>8341</v>
      </c>
      <c r="B8344" s="39" t="s">
        <v>19541</v>
      </c>
      <c r="C8344" s="39" t="s">
        <v>19542</v>
      </c>
      <c r="D8344" s="39" t="s">
        <v>9752</v>
      </c>
      <c r="E8344" s="95">
        <v>40000</v>
      </c>
      <c r="F8344" s="39" t="s">
        <v>19539</v>
      </c>
      <c r="G8344" s="39" t="s">
        <v>1183</v>
      </c>
      <c r="H8344" s="101">
        <v>43790</v>
      </c>
      <c r="I8344" s="39" t="s">
        <v>1183</v>
      </c>
      <c r="J8344" s="36">
        <f t="shared" si="282"/>
        <v>13</v>
      </c>
      <c r="K8344" s="95">
        <v>4.75</v>
      </c>
      <c r="L8344" s="95">
        <v>4.75</v>
      </c>
      <c r="M8344" s="38">
        <f t="shared" si="283"/>
        <v>68.6111111111111</v>
      </c>
      <c r="N8344" s="39" t="s">
        <v>19543</v>
      </c>
      <c r="O8344" s="97" t="s">
        <v>19529</v>
      </c>
    </row>
    <row r="8345" s="10" customFormat="1" ht="21" customHeight="1" spans="1:15">
      <c r="A8345" s="27">
        <v>8342</v>
      </c>
      <c r="B8345" s="39" t="s">
        <v>19544</v>
      </c>
      <c r="C8345" s="39" t="s">
        <v>19545</v>
      </c>
      <c r="D8345" s="39" t="s">
        <v>2652</v>
      </c>
      <c r="E8345" s="95">
        <v>50000</v>
      </c>
      <c r="F8345" s="39" t="s">
        <v>52</v>
      </c>
      <c r="G8345" s="39" t="s">
        <v>48</v>
      </c>
      <c r="H8345" s="101">
        <v>43790</v>
      </c>
      <c r="I8345" s="39" t="s">
        <v>1183</v>
      </c>
      <c r="J8345" s="36">
        <f t="shared" si="282"/>
        <v>13</v>
      </c>
      <c r="K8345" s="95">
        <v>4.75</v>
      </c>
      <c r="L8345" s="95">
        <v>4.75</v>
      </c>
      <c r="M8345" s="38">
        <f t="shared" si="283"/>
        <v>85.7638888888889</v>
      </c>
      <c r="N8345" s="39" t="s">
        <v>19546</v>
      </c>
      <c r="O8345" s="97" t="s">
        <v>19529</v>
      </c>
    </row>
    <row r="8346" s="10" customFormat="1" ht="21" customHeight="1" spans="1:15">
      <c r="A8346" s="27">
        <v>8343</v>
      </c>
      <c r="B8346" s="39" t="s">
        <v>19547</v>
      </c>
      <c r="C8346" s="39" t="s">
        <v>19548</v>
      </c>
      <c r="D8346" s="39" t="s">
        <v>2652</v>
      </c>
      <c r="E8346" s="95">
        <v>50000</v>
      </c>
      <c r="F8346" s="39" t="s">
        <v>52</v>
      </c>
      <c r="G8346" s="39" t="s">
        <v>48</v>
      </c>
      <c r="H8346" s="101">
        <v>43790</v>
      </c>
      <c r="I8346" s="39" t="s">
        <v>56</v>
      </c>
      <c r="J8346" s="36">
        <f t="shared" si="282"/>
        <v>12</v>
      </c>
      <c r="K8346" s="95">
        <v>4.75</v>
      </c>
      <c r="L8346" s="95">
        <v>4.75</v>
      </c>
      <c r="M8346" s="38">
        <f t="shared" si="283"/>
        <v>79.1666666666667</v>
      </c>
      <c r="N8346" s="39" t="s">
        <v>19549</v>
      </c>
      <c r="O8346" s="97" t="s">
        <v>19529</v>
      </c>
    </row>
    <row r="8347" s="10" customFormat="1" ht="21" customHeight="1" spans="1:15">
      <c r="A8347" s="27">
        <v>8344</v>
      </c>
      <c r="B8347" s="39" t="s">
        <v>19550</v>
      </c>
      <c r="C8347" s="39" t="s">
        <v>19551</v>
      </c>
      <c r="D8347" s="39" t="s">
        <v>2652</v>
      </c>
      <c r="E8347" s="95">
        <v>50000</v>
      </c>
      <c r="F8347" s="39" t="s">
        <v>1192</v>
      </c>
      <c r="G8347" s="39" t="s">
        <v>1193</v>
      </c>
      <c r="H8347" s="101">
        <v>43790</v>
      </c>
      <c r="I8347" s="39" t="s">
        <v>1183</v>
      </c>
      <c r="J8347" s="36">
        <f t="shared" si="282"/>
        <v>13</v>
      </c>
      <c r="K8347" s="95">
        <v>4.75</v>
      </c>
      <c r="L8347" s="95">
        <v>4.75</v>
      </c>
      <c r="M8347" s="38">
        <f t="shared" si="283"/>
        <v>85.7638888888889</v>
      </c>
      <c r="N8347" s="39" t="s">
        <v>19552</v>
      </c>
      <c r="O8347" s="97" t="s">
        <v>19529</v>
      </c>
    </row>
    <row r="8348" s="10" customFormat="1" ht="21" customHeight="1" spans="1:15">
      <c r="A8348" s="27">
        <v>8345</v>
      </c>
      <c r="B8348" s="39" t="s">
        <v>19553</v>
      </c>
      <c r="C8348" s="39" t="s">
        <v>19554</v>
      </c>
      <c r="D8348" s="39" t="s">
        <v>9758</v>
      </c>
      <c r="E8348" s="95">
        <v>20000</v>
      </c>
      <c r="F8348" s="39" t="s">
        <v>1192</v>
      </c>
      <c r="G8348" s="39" t="s">
        <v>1193</v>
      </c>
      <c r="H8348" s="101">
        <v>43790</v>
      </c>
      <c r="I8348" s="39" t="s">
        <v>69</v>
      </c>
      <c r="J8348" s="36">
        <f t="shared" si="282"/>
        <v>16</v>
      </c>
      <c r="K8348" s="95">
        <v>4.75</v>
      </c>
      <c r="L8348" s="95">
        <v>4.75</v>
      </c>
      <c r="M8348" s="38">
        <f t="shared" si="283"/>
        <v>42.2222222222222</v>
      </c>
      <c r="N8348" s="39" t="s">
        <v>19555</v>
      </c>
      <c r="O8348" s="97" t="s">
        <v>19529</v>
      </c>
    </row>
    <row r="8349" s="10" customFormat="1" ht="21" customHeight="1" spans="1:15">
      <c r="A8349" s="27">
        <v>8346</v>
      </c>
      <c r="B8349" s="39" t="s">
        <v>19556</v>
      </c>
      <c r="C8349" s="39" t="s">
        <v>19557</v>
      </c>
      <c r="D8349" s="39" t="s">
        <v>9771</v>
      </c>
      <c r="E8349" s="95">
        <v>20000</v>
      </c>
      <c r="F8349" s="39" t="s">
        <v>80</v>
      </c>
      <c r="G8349" s="39" t="s">
        <v>81</v>
      </c>
      <c r="H8349" s="101">
        <v>43790</v>
      </c>
      <c r="I8349" s="39" t="s">
        <v>1183</v>
      </c>
      <c r="J8349" s="36">
        <f t="shared" si="282"/>
        <v>13</v>
      </c>
      <c r="K8349" s="95">
        <v>4.75</v>
      </c>
      <c r="L8349" s="95">
        <v>4.75</v>
      </c>
      <c r="M8349" s="38">
        <f t="shared" si="283"/>
        <v>34.3055555555556</v>
      </c>
      <c r="N8349" s="39" t="s">
        <v>19558</v>
      </c>
      <c r="O8349" s="97" t="s">
        <v>19529</v>
      </c>
    </row>
    <row r="8350" s="10" customFormat="1" ht="21" customHeight="1" spans="1:15">
      <c r="A8350" s="27">
        <v>8347</v>
      </c>
      <c r="B8350" s="98" t="s">
        <v>19559</v>
      </c>
      <c r="C8350" s="39" t="s">
        <v>19560</v>
      </c>
      <c r="D8350" s="98" t="s">
        <v>2652</v>
      </c>
      <c r="E8350" s="99">
        <v>50000</v>
      </c>
      <c r="F8350" s="100">
        <v>42716</v>
      </c>
      <c r="G8350" s="100">
        <v>43810</v>
      </c>
      <c r="H8350" s="101">
        <v>43790</v>
      </c>
      <c r="I8350" s="56" t="s">
        <v>1200</v>
      </c>
      <c r="J8350" s="36">
        <f t="shared" si="282"/>
        <v>10</v>
      </c>
      <c r="K8350" s="98">
        <v>4.75</v>
      </c>
      <c r="L8350" s="98">
        <v>4.75</v>
      </c>
      <c r="M8350" s="38">
        <f t="shared" si="283"/>
        <v>65.9722222222222</v>
      </c>
      <c r="N8350" s="103" t="s">
        <v>19561</v>
      </c>
      <c r="O8350" s="97" t="s">
        <v>19529</v>
      </c>
    </row>
    <row r="8351" s="10" customFormat="1" ht="21" customHeight="1" spans="1:15">
      <c r="A8351" s="27">
        <v>8348</v>
      </c>
      <c r="B8351" s="39" t="s">
        <v>19562</v>
      </c>
      <c r="C8351" s="39" t="s">
        <v>19563</v>
      </c>
      <c r="D8351" s="39" t="s">
        <v>2652</v>
      </c>
      <c r="E8351" s="95">
        <v>50000</v>
      </c>
      <c r="F8351" s="39" t="s">
        <v>5696</v>
      </c>
      <c r="G8351" s="39" t="s">
        <v>107</v>
      </c>
      <c r="H8351" s="101">
        <v>43790</v>
      </c>
      <c r="I8351" s="39" t="s">
        <v>81</v>
      </c>
      <c r="J8351" s="36">
        <f t="shared" si="282"/>
        <v>18</v>
      </c>
      <c r="K8351" s="95">
        <v>4.75</v>
      </c>
      <c r="L8351" s="95">
        <v>4.75</v>
      </c>
      <c r="M8351" s="38">
        <f t="shared" si="283"/>
        <v>118.75</v>
      </c>
      <c r="N8351" s="39" t="s">
        <v>19564</v>
      </c>
      <c r="O8351" s="97" t="s">
        <v>19529</v>
      </c>
    </row>
    <row r="8352" s="10" customFormat="1" ht="21" customHeight="1" spans="1:15">
      <c r="A8352" s="27">
        <v>8349</v>
      </c>
      <c r="B8352" s="39" t="s">
        <v>19565</v>
      </c>
      <c r="C8352" s="39" t="s">
        <v>19566</v>
      </c>
      <c r="D8352" s="39" t="s">
        <v>2652</v>
      </c>
      <c r="E8352" s="95">
        <v>50000</v>
      </c>
      <c r="F8352" s="39" t="s">
        <v>5696</v>
      </c>
      <c r="G8352" s="39" t="s">
        <v>92</v>
      </c>
      <c r="H8352" s="101">
        <v>43790</v>
      </c>
      <c r="I8352" s="54">
        <v>43808</v>
      </c>
      <c r="J8352" s="36">
        <f t="shared" si="282"/>
        <v>19</v>
      </c>
      <c r="K8352" s="95">
        <v>4.75</v>
      </c>
      <c r="L8352" s="95">
        <v>4.75</v>
      </c>
      <c r="M8352" s="38">
        <f t="shared" si="283"/>
        <v>125.347222222222</v>
      </c>
      <c r="N8352" s="39" t="s">
        <v>19567</v>
      </c>
      <c r="O8352" s="97" t="s">
        <v>19529</v>
      </c>
    </row>
    <row r="8353" s="10" customFormat="1" ht="21" customHeight="1" spans="1:15">
      <c r="A8353" s="27">
        <v>8350</v>
      </c>
      <c r="B8353" s="39" t="s">
        <v>19568</v>
      </c>
      <c r="C8353" s="39" t="s">
        <v>19569</v>
      </c>
      <c r="D8353" s="39" t="s">
        <v>2652</v>
      </c>
      <c r="E8353" s="95">
        <v>50000</v>
      </c>
      <c r="F8353" s="39" t="s">
        <v>1255</v>
      </c>
      <c r="G8353" s="39" t="s">
        <v>305</v>
      </c>
      <c r="H8353" s="101">
        <v>43790</v>
      </c>
      <c r="I8353" s="54">
        <v>43896</v>
      </c>
      <c r="J8353" s="36">
        <f t="shared" si="282"/>
        <v>107</v>
      </c>
      <c r="K8353" s="95">
        <v>4.75</v>
      </c>
      <c r="L8353" s="95">
        <v>4.75</v>
      </c>
      <c r="M8353" s="38">
        <f t="shared" si="283"/>
        <v>705.902777777778</v>
      </c>
      <c r="N8353" s="39" t="s">
        <v>19570</v>
      </c>
      <c r="O8353" s="97" t="s">
        <v>19529</v>
      </c>
    </row>
    <row r="8354" s="10" customFormat="1" ht="21" customHeight="1" spans="1:15">
      <c r="A8354" s="27">
        <v>8351</v>
      </c>
      <c r="B8354" s="39" t="s">
        <v>19571</v>
      </c>
      <c r="C8354" s="39" t="s">
        <v>19572</v>
      </c>
      <c r="D8354" s="39" t="s">
        <v>2652</v>
      </c>
      <c r="E8354" s="95">
        <v>50000</v>
      </c>
      <c r="F8354" s="39" t="s">
        <v>1255</v>
      </c>
      <c r="G8354" s="39" t="s">
        <v>305</v>
      </c>
      <c r="H8354" s="101">
        <v>43790</v>
      </c>
      <c r="I8354" s="39" t="s">
        <v>333</v>
      </c>
      <c r="J8354" s="36">
        <f t="shared" si="282"/>
        <v>105</v>
      </c>
      <c r="K8354" s="95">
        <v>4.75</v>
      </c>
      <c r="L8354" s="95">
        <v>4.75</v>
      </c>
      <c r="M8354" s="38">
        <f t="shared" si="283"/>
        <v>692.708333333333</v>
      </c>
      <c r="N8354" s="39" t="s">
        <v>19573</v>
      </c>
      <c r="O8354" s="97" t="s">
        <v>19529</v>
      </c>
    </row>
    <row r="8355" s="10" customFormat="1" ht="21" customHeight="1" spans="1:15">
      <c r="A8355" s="27">
        <v>8352</v>
      </c>
      <c r="B8355" s="39" t="s">
        <v>19574</v>
      </c>
      <c r="C8355" s="39" t="s">
        <v>19575</v>
      </c>
      <c r="D8355" s="39" t="s">
        <v>2652</v>
      </c>
      <c r="E8355" s="95">
        <v>30000</v>
      </c>
      <c r="F8355" s="39" t="s">
        <v>1277</v>
      </c>
      <c r="G8355" s="39" t="s">
        <v>302</v>
      </c>
      <c r="H8355" s="101">
        <v>43790</v>
      </c>
      <c r="I8355" s="39" t="s">
        <v>305</v>
      </c>
      <c r="J8355" s="36">
        <f t="shared" si="282"/>
        <v>107</v>
      </c>
      <c r="K8355" s="95">
        <v>4.75</v>
      </c>
      <c r="L8355" s="95">
        <v>4.75</v>
      </c>
      <c r="M8355" s="38">
        <f t="shared" si="283"/>
        <v>423.541666666667</v>
      </c>
      <c r="N8355" s="39" t="s">
        <v>19576</v>
      </c>
      <c r="O8355" s="97" t="s">
        <v>19529</v>
      </c>
    </row>
    <row r="8356" s="10" customFormat="1" ht="21" customHeight="1" spans="1:15">
      <c r="A8356" s="27">
        <v>8353</v>
      </c>
      <c r="B8356" s="39" t="s">
        <v>19577</v>
      </c>
      <c r="C8356" s="39" t="s">
        <v>19578</v>
      </c>
      <c r="D8356" s="39" t="s">
        <v>2652</v>
      </c>
      <c r="E8356" s="95">
        <v>40000</v>
      </c>
      <c r="F8356" s="39" t="s">
        <v>1289</v>
      </c>
      <c r="G8356" s="39" t="s">
        <v>373</v>
      </c>
      <c r="H8356" s="101">
        <v>43790</v>
      </c>
      <c r="I8356" s="39" t="s">
        <v>373</v>
      </c>
      <c r="J8356" s="36">
        <f t="shared" si="282"/>
        <v>110</v>
      </c>
      <c r="K8356" s="95">
        <v>4.75</v>
      </c>
      <c r="L8356" s="95">
        <v>4.75</v>
      </c>
      <c r="M8356" s="38">
        <f t="shared" si="283"/>
        <v>580.555555555556</v>
      </c>
      <c r="N8356" s="39" t="s">
        <v>19579</v>
      </c>
      <c r="O8356" s="97" t="s">
        <v>19529</v>
      </c>
    </row>
    <row r="8357" s="10" customFormat="1" ht="21" customHeight="1" spans="1:15">
      <c r="A8357" s="27">
        <v>8354</v>
      </c>
      <c r="B8357" s="39" t="s">
        <v>19580</v>
      </c>
      <c r="C8357" s="39" t="s">
        <v>19575</v>
      </c>
      <c r="D8357" s="39" t="s">
        <v>2652</v>
      </c>
      <c r="E8357" s="95">
        <v>50000</v>
      </c>
      <c r="F8357" s="39" t="s">
        <v>1289</v>
      </c>
      <c r="G8357" s="39" t="s">
        <v>373</v>
      </c>
      <c r="H8357" s="101">
        <v>43790</v>
      </c>
      <c r="I8357" s="39" t="s">
        <v>373</v>
      </c>
      <c r="J8357" s="36">
        <f t="shared" si="282"/>
        <v>110</v>
      </c>
      <c r="K8357" s="95">
        <v>4.75</v>
      </c>
      <c r="L8357" s="95">
        <v>4.75</v>
      </c>
      <c r="M8357" s="38">
        <f t="shared" si="283"/>
        <v>725.694444444445</v>
      </c>
      <c r="N8357" s="39" t="s">
        <v>19581</v>
      </c>
      <c r="O8357" s="97" t="s">
        <v>19529</v>
      </c>
    </row>
    <row r="8358" s="10" customFormat="1" ht="21" customHeight="1" spans="1:15">
      <c r="A8358" s="27">
        <v>8355</v>
      </c>
      <c r="B8358" s="39" t="s">
        <v>19582</v>
      </c>
      <c r="C8358" s="39" t="s">
        <v>19583</v>
      </c>
      <c r="D8358" s="39" t="s">
        <v>2652</v>
      </c>
      <c r="E8358" s="95">
        <v>50000</v>
      </c>
      <c r="F8358" s="39" t="s">
        <v>1289</v>
      </c>
      <c r="G8358" s="39" t="s">
        <v>373</v>
      </c>
      <c r="H8358" s="101">
        <v>43790</v>
      </c>
      <c r="I8358" s="39" t="s">
        <v>451</v>
      </c>
      <c r="J8358" s="36">
        <f t="shared" si="282"/>
        <v>33</v>
      </c>
      <c r="K8358" s="95">
        <v>4.75</v>
      </c>
      <c r="L8358" s="95">
        <v>4.75</v>
      </c>
      <c r="M8358" s="38">
        <f t="shared" si="283"/>
        <v>217.708333333333</v>
      </c>
      <c r="N8358" s="39" t="s">
        <v>19584</v>
      </c>
      <c r="O8358" s="97" t="s">
        <v>19529</v>
      </c>
    </row>
    <row r="8359" s="10" customFormat="1" ht="21" customHeight="1" spans="1:15">
      <c r="A8359" s="27">
        <v>8356</v>
      </c>
      <c r="B8359" s="39" t="s">
        <v>19585</v>
      </c>
      <c r="C8359" s="39" t="s">
        <v>19586</v>
      </c>
      <c r="D8359" s="39" t="s">
        <v>2652</v>
      </c>
      <c r="E8359" s="95">
        <v>50000</v>
      </c>
      <c r="F8359" s="39" t="s">
        <v>4013</v>
      </c>
      <c r="G8359" s="39" t="s">
        <v>372</v>
      </c>
      <c r="H8359" s="101">
        <v>43790</v>
      </c>
      <c r="I8359" s="39" t="s">
        <v>310</v>
      </c>
      <c r="J8359" s="36">
        <f t="shared" si="282"/>
        <v>106</v>
      </c>
      <c r="K8359" s="95">
        <v>4.75</v>
      </c>
      <c r="L8359" s="95">
        <v>4.75</v>
      </c>
      <c r="M8359" s="38">
        <f t="shared" si="283"/>
        <v>699.305555555555</v>
      </c>
      <c r="N8359" s="39" t="s">
        <v>19587</v>
      </c>
      <c r="O8359" s="97" t="s">
        <v>19529</v>
      </c>
    </row>
    <row r="8360" s="10" customFormat="1" ht="21" customHeight="1" spans="1:15">
      <c r="A8360" s="27">
        <v>8357</v>
      </c>
      <c r="B8360" s="39" t="s">
        <v>19588</v>
      </c>
      <c r="C8360" s="39" t="s">
        <v>19589</v>
      </c>
      <c r="D8360" s="39" t="s">
        <v>2652</v>
      </c>
      <c r="E8360" s="95">
        <v>50000</v>
      </c>
      <c r="F8360" s="39" t="s">
        <v>1299</v>
      </c>
      <c r="G8360" s="39" t="s">
        <v>313</v>
      </c>
      <c r="H8360" s="101">
        <v>43790</v>
      </c>
      <c r="I8360" s="39" t="s">
        <v>313</v>
      </c>
      <c r="J8360" s="36">
        <f t="shared" si="282"/>
        <v>113</v>
      </c>
      <c r="K8360" s="95">
        <v>4.75</v>
      </c>
      <c r="L8360" s="95">
        <v>4.75</v>
      </c>
      <c r="M8360" s="38">
        <f t="shared" si="283"/>
        <v>745.486111111111</v>
      </c>
      <c r="N8360" s="39" t="s">
        <v>19590</v>
      </c>
      <c r="O8360" s="97" t="s">
        <v>19529</v>
      </c>
    </row>
    <row r="8361" s="10" customFormat="1" ht="21" customHeight="1" spans="1:15">
      <c r="A8361" s="27">
        <v>8358</v>
      </c>
      <c r="B8361" s="39" t="s">
        <v>19591</v>
      </c>
      <c r="C8361" s="39" t="s">
        <v>19592</v>
      </c>
      <c r="D8361" s="39" t="s">
        <v>2652</v>
      </c>
      <c r="E8361" s="95">
        <v>50000</v>
      </c>
      <c r="F8361" s="39" t="s">
        <v>1299</v>
      </c>
      <c r="G8361" s="39" t="s">
        <v>313</v>
      </c>
      <c r="H8361" s="101">
        <v>43790</v>
      </c>
      <c r="I8361" s="39" t="s">
        <v>1280</v>
      </c>
      <c r="J8361" s="36">
        <f t="shared" si="282"/>
        <v>104</v>
      </c>
      <c r="K8361" s="95">
        <v>4.75</v>
      </c>
      <c r="L8361" s="95">
        <v>4.75</v>
      </c>
      <c r="M8361" s="38">
        <f t="shared" si="283"/>
        <v>686.111111111111</v>
      </c>
      <c r="N8361" s="39" t="s">
        <v>19593</v>
      </c>
      <c r="O8361" s="97" t="s">
        <v>19529</v>
      </c>
    </row>
    <row r="8362" s="10" customFormat="1" ht="21" customHeight="1" spans="1:15">
      <c r="A8362" s="27">
        <v>8359</v>
      </c>
      <c r="B8362" s="39" t="s">
        <v>19594</v>
      </c>
      <c r="C8362" s="39" t="s">
        <v>19595</v>
      </c>
      <c r="D8362" s="39" t="s">
        <v>2652</v>
      </c>
      <c r="E8362" s="95">
        <v>50000</v>
      </c>
      <c r="F8362" s="39" t="s">
        <v>1299</v>
      </c>
      <c r="G8362" s="39" t="s">
        <v>313</v>
      </c>
      <c r="H8362" s="101">
        <v>43790</v>
      </c>
      <c r="I8362" s="39" t="s">
        <v>415</v>
      </c>
      <c r="J8362" s="36">
        <f t="shared" si="282"/>
        <v>112</v>
      </c>
      <c r="K8362" s="95">
        <v>4.75</v>
      </c>
      <c r="L8362" s="95">
        <v>4.75</v>
      </c>
      <c r="M8362" s="38">
        <f t="shared" si="283"/>
        <v>738.888888888889</v>
      </c>
      <c r="N8362" s="39" t="s">
        <v>19596</v>
      </c>
      <c r="O8362" s="97" t="s">
        <v>19529</v>
      </c>
    </row>
    <row r="8363" s="10" customFormat="1" ht="21" customHeight="1" spans="1:15">
      <c r="A8363" s="27">
        <v>8360</v>
      </c>
      <c r="B8363" s="39" t="s">
        <v>19597</v>
      </c>
      <c r="C8363" s="39" t="s">
        <v>19545</v>
      </c>
      <c r="D8363" s="39" t="s">
        <v>2652</v>
      </c>
      <c r="E8363" s="95">
        <v>50000</v>
      </c>
      <c r="F8363" s="39" t="s">
        <v>1317</v>
      </c>
      <c r="G8363" s="39" t="s">
        <v>330</v>
      </c>
      <c r="H8363" s="101">
        <v>43790</v>
      </c>
      <c r="I8363" s="39" t="s">
        <v>333</v>
      </c>
      <c r="J8363" s="36">
        <f t="shared" si="282"/>
        <v>105</v>
      </c>
      <c r="K8363" s="95">
        <v>4.75</v>
      </c>
      <c r="L8363" s="95">
        <v>4.75</v>
      </c>
      <c r="M8363" s="38">
        <f t="shared" si="283"/>
        <v>692.708333333333</v>
      </c>
      <c r="N8363" s="39" t="s">
        <v>19598</v>
      </c>
      <c r="O8363" s="97" t="s">
        <v>19529</v>
      </c>
    </row>
    <row r="8364" s="10" customFormat="1" ht="21" customHeight="1" spans="1:15">
      <c r="A8364" s="27">
        <v>8361</v>
      </c>
      <c r="B8364" s="39" t="s">
        <v>19599</v>
      </c>
      <c r="C8364" s="39" t="s">
        <v>19600</v>
      </c>
      <c r="D8364" s="39" t="s">
        <v>2652</v>
      </c>
      <c r="E8364" s="95">
        <v>50000</v>
      </c>
      <c r="F8364" s="39" t="s">
        <v>4029</v>
      </c>
      <c r="G8364" s="39" t="s">
        <v>363</v>
      </c>
      <c r="H8364" s="101">
        <v>43790</v>
      </c>
      <c r="I8364" s="39" t="s">
        <v>3948</v>
      </c>
      <c r="J8364" s="36">
        <f t="shared" si="282"/>
        <v>86</v>
      </c>
      <c r="K8364" s="95">
        <v>4.75</v>
      </c>
      <c r="L8364" s="95">
        <v>4.75</v>
      </c>
      <c r="M8364" s="38">
        <f t="shared" si="283"/>
        <v>567.361111111111</v>
      </c>
      <c r="N8364" s="39" t="s">
        <v>19601</v>
      </c>
      <c r="O8364" s="97" t="s">
        <v>19529</v>
      </c>
    </row>
    <row r="8365" s="10" customFormat="1" ht="21" customHeight="1" spans="1:15">
      <c r="A8365" s="27">
        <v>8362</v>
      </c>
      <c r="B8365" s="39" t="s">
        <v>19602</v>
      </c>
      <c r="C8365" s="39" t="s">
        <v>19586</v>
      </c>
      <c r="D8365" s="39" t="s">
        <v>2652</v>
      </c>
      <c r="E8365" s="95">
        <v>50000</v>
      </c>
      <c r="F8365" s="39" t="s">
        <v>4029</v>
      </c>
      <c r="G8365" s="39" t="s">
        <v>363</v>
      </c>
      <c r="H8365" s="101">
        <v>43790</v>
      </c>
      <c r="I8365" s="39" t="s">
        <v>310</v>
      </c>
      <c r="J8365" s="36">
        <f t="shared" si="282"/>
        <v>106</v>
      </c>
      <c r="K8365" s="95">
        <v>4.75</v>
      </c>
      <c r="L8365" s="95">
        <v>4.75</v>
      </c>
      <c r="M8365" s="38">
        <f t="shared" si="283"/>
        <v>699.305555555555</v>
      </c>
      <c r="N8365" s="39" t="s">
        <v>19603</v>
      </c>
      <c r="O8365" s="97" t="s">
        <v>19529</v>
      </c>
    </row>
    <row r="8366" s="10" customFormat="1" ht="21" customHeight="1" spans="1:15">
      <c r="A8366" s="27">
        <v>8363</v>
      </c>
      <c r="B8366" s="39" t="s">
        <v>19604</v>
      </c>
      <c r="C8366" s="39" t="s">
        <v>19600</v>
      </c>
      <c r="D8366" s="39" t="s">
        <v>2652</v>
      </c>
      <c r="E8366" s="95">
        <v>50000</v>
      </c>
      <c r="F8366" s="39" t="s">
        <v>4029</v>
      </c>
      <c r="G8366" s="39" t="s">
        <v>363</v>
      </c>
      <c r="H8366" s="101">
        <v>43790</v>
      </c>
      <c r="I8366" s="39" t="s">
        <v>223</v>
      </c>
      <c r="J8366" s="36">
        <f t="shared" si="282"/>
        <v>57</v>
      </c>
      <c r="K8366" s="95">
        <v>4.75</v>
      </c>
      <c r="L8366" s="95">
        <v>4.75</v>
      </c>
      <c r="M8366" s="38">
        <f t="shared" si="283"/>
        <v>376.041666666667</v>
      </c>
      <c r="N8366" s="39" t="s">
        <v>19605</v>
      </c>
      <c r="O8366" s="97" t="s">
        <v>19529</v>
      </c>
    </row>
    <row r="8367" s="10" customFormat="1" ht="21" customHeight="1" spans="1:15">
      <c r="A8367" s="27">
        <v>8364</v>
      </c>
      <c r="B8367" s="39" t="s">
        <v>19606</v>
      </c>
      <c r="C8367" s="39" t="s">
        <v>19607</v>
      </c>
      <c r="D8367" s="39" t="s">
        <v>2652</v>
      </c>
      <c r="E8367" s="95">
        <v>40000</v>
      </c>
      <c r="F8367" s="39" t="s">
        <v>4029</v>
      </c>
      <c r="G8367" s="39" t="s">
        <v>363</v>
      </c>
      <c r="H8367" s="101">
        <v>43790</v>
      </c>
      <c r="I8367" s="39" t="s">
        <v>4955</v>
      </c>
      <c r="J8367" s="36">
        <f t="shared" si="282"/>
        <v>98</v>
      </c>
      <c r="K8367" s="95">
        <v>4.75</v>
      </c>
      <c r="L8367" s="95">
        <v>4.75</v>
      </c>
      <c r="M8367" s="38">
        <f t="shared" si="283"/>
        <v>517.222222222222</v>
      </c>
      <c r="N8367" s="39" t="s">
        <v>19608</v>
      </c>
      <c r="O8367" s="97" t="s">
        <v>19529</v>
      </c>
    </row>
    <row r="8368" s="10" customFormat="1" ht="21" customHeight="1" spans="1:15">
      <c r="A8368" s="27">
        <v>8365</v>
      </c>
      <c r="B8368" s="39" t="s">
        <v>19609</v>
      </c>
      <c r="C8368" s="39" t="s">
        <v>19610</v>
      </c>
      <c r="D8368" s="39" t="s">
        <v>2652</v>
      </c>
      <c r="E8368" s="95">
        <v>50000</v>
      </c>
      <c r="F8368" s="39" t="s">
        <v>300</v>
      </c>
      <c r="G8368" s="39" t="s">
        <v>301</v>
      </c>
      <c r="H8368" s="101">
        <v>43790</v>
      </c>
      <c r="I8368" s="39" t="s">
        <v>373</v>
      </c>
      <c r="J8368" s="36">
        <f t="shared" si="282"/>
        <v>110</v>
      </c>
      <c r="K8368" s="95">
        <v>4.75</v>
      </c>
      <c r="L8368" s="95">
        <v>4.75</v>
      </c>
      <c r="M8368" s="38">
        <f t="shared" si="283"/>
        <v>725.694444444445</v>
      </c>
      <c r="N8368" s="39" t="s">
        <v>19611</v>
      </c>
      <c r="O8368" s="97" t="s">
        <v>19529</v>
      </c>
    </row>
    <row r="8369" s="10" customFormat="1" ht="21" customHeight="1" spans="1:15">
      <c r="A8369" s="27">
        <v>8366</v>
      </c>
      <c r="B8369" s="39" t="s">
        <v>19612</v>
      </c>
      <c r="C8369" s="39" t="s">
        <v>19613</v>
      </c>
      <c r="D8369" s="39" t="s">
        <v>2652</v>
      </c>
      <c r="E8369" s="95">
        <v>50000</v>
      </c>
      <c r="F8369" s="39" t="s">
        <v>300</v>
      </c>
      <c r="G8369" s="39" t="s">
        <v>301</v>
      </c>
      <c r="H8369" s="101">
        <v>43790</v>
      </c>
      <c r="I8369" s="39" t="s">
        <v>372</v>
      </c>
      <c r="J8369" s="36">
        <f t="shared" si="282"/>
        <v>111</v>
      </c>
      <c r="K8369" s="95">
        <v>4.75</v>
      </c>
      <c r="L8369" s="95">
        <v>4.75</v>
      </c>
      <c r="M8369" s="38">
        <f t="shared" si="283"/>
        <v>732.291666666667</v>
      </c>
      <c r="N8369" s="39" t="s">
        <v>19614</v>
      </c>
      <c r="O8369" s="97" t="s">
        <v>19529</v>
      </c>
    </row>
    <row r="8370" s="10" customFormat="1" ht="21" customHeight="1" spans="1:15">
      <c r="A8370" s="27">
        <v>8367</v>
      </c>
      <c r="B8370" s="39" t="s">
        <v>19615</v>
      </c>
      <c r="C8370" s="39" t="s">
        <v>19610</v>
      </c>
      <c r="D8370" s="39" t="s">
        <v>2652</v>
      </c>
      <c r="E8370" s="95">
        <v>50000</v>
      </c>
      <c r="F8370" s="39" t="s">
        <v>300</v>
      </c>
      <c r="G8370" s="39" t="s">
        <v>301</v>
      </c>
      <c r="H8370" s="101">
        <v>43790</v>
      </c>
      <c r="I8370" s="39" t="s">
        <v>310</v>
      </c>
      <c r="J8370" s="36">
        <f t="shared" si="282"/>
        <v>106</v>
      </c>
      <c r="K8370" s="95">
        <v>4.75</v>
      </c>
      <c r="L8370" s="95">
        <v>4.75</v>
      </c>
      <c r="M8370" s="38">
        <f t="shared" si="283"/>
        <v>699.305555555555</v>
      </c>
      <c r="N8370" s="39" t="s">
        <v>19616</v>
      </c>
      <c r="O8370" s="97" t="s">
        <v>19529</v>
      </c>
    </row>
    <row r="8371" s="10" customFormat="1" ht="21" customHeight="1" spans="1:15">
      <c r="A8371" s="27">
        <v>8368</v>
      </c>
      <c r="B8371" s="39" t="s">
        <v>19617</v>
      </c>
      <c r="C8371" s="39" t="s">
        <v>19534</v>
      </c>
      <c r="D8371" s="39" t="s">
        <v>2652</v>
      </c>
      <c r="E8371" s="95">
        <v>50000</v>
      </c>
      <c r="F8371" s="39" t="s">
        <v>300</v>
      </c>
      <c r="G8371" s="39" t="s">
        <v>301</v>
      </c>
      <c r="H8371" s="101">
        <v>43790</v>
      </c>
      <c r="I8371" s="39" t="s">
        <v>363</v>
      </c>
      <c r="J8371" s="36">
        <f t="shared" si="282"/>
        <v>115</v>
      </c>
      <c r="K8371" s="95">
        <v>4.75</v>
      </c>
      <c r="L8371" s="95">
        <v>4.75</v>
      </c>
      <c r="M8371" s="38">
        <f t="shared" si="283"/>
        <v>758.680555555555</v>
      </c>
      <c r="N8371" s="39" t="s">
        <v>19618</v>
      </c>
      <c r="O8371" s="97" t="s">
        <v>19529</v>
      </c>
    </row>
    <row r="8372" s="10" customFormat="1" ht="21" customHeight="1" spans="1:15">
      <c r="A8372" s="27">
        <v>8369</v>
      </c>
      <c r="B8372" s="39" t="s">
        <v>19619</v>
      </c>
      <c r="C8372" s="39" t="s">
        <v>19620</v>
      </c>
      <c r="D8372" s="39" t="s">
        <v>2652</v>
      </c>
      <c r="E8372" s="95">
        <v>50000</v>
      </c>
      <c r="F8372" s="39" t="s">
        <v>300</v>
      </c>
      <c r="G8372" s="39" t="s">
        <v>301</v>
      </c>
      <c r="H8372" s="101">
        <v>43790</v>
      </c>
      <c r="I8372" s="39" t="s">
        <v>415</v>
      </c>
      <c r="J8372" s="36">
        <f t="shared" si="282"/>
        <v>112</v>
      </c>
      <c r="K8372" s="95">
        <v>4.75</v>
      </c>
      <c r="L8372" s="95">
        <v>4.75</v>
      </c>
      <c r="M8372" s="38">
        <f t="shared" si="283"/>
        <v>738.888888888889</v>
      </c>
      <c r="N8372" s="39" t="s">
        <v>19621</v>
      </c>
      <c r="O8372" s="97" t="s">
        <v>19529</v>
      </c>
    </row>
    <row r="8373" s="10" customFormat="1" ht="21" customHeight="1" spans="1:15">
      <c r="A8373" s="27">
        <v>8370</v>
      </c>
      <c r="B8373" s="39" t="s">
        <v>19622</v>
      </c>
      <c r="C8373" s="39" t="s">
        <v>19623</v>
      </c>
      <c r="D8373" s="39" t="s">
        <v>2652</v>
      </c>
      <c r="E8373" s="95">
        <v>50000</v>
      </c>
      <c r="F8373" s="39" t="s">
        <v>300</v>
      </c>
      <c r="G8373" s="39" t="s">
        <v>301</v>
      </c>
      <c r="H8373" s="101">
        <v>43790</v>
      </c>
      <c r="I8373" s="39" t="s">
        <v>3956</v>
      </c>
      <c r="J8373" s="36">
        <f t="shared" si="282"/>
        <v>102</v>
      </c>
      <c r="K8373" s="95">
        <v>4.75</v>
      </c>
      <c r="L8373" s="95">
        <v>4.75</v>
      </c>
      <c r="M8373" s="38">
        <f t="shared" si="283"/>
        <v>672.916666666667</v>
      </c>
      <c r="N8373" s="39" t="s">
        <v>19624</v>
      </c>
      <c r="O8373" s="97" t="s">
        <v>19529</v>
      </c>
    </row>
    <row r="8374" s="10" customFormat="1" ht="21" customHeight="1" spans="1:15">
      <c r="A8374" s="27">
        <v>8371</v>
      </c>
      <c r="B8374" s="39" t="s">
        <v>19625</v>
      </c>
      <c r="C8374" s="39" t="s">
        <v>19613</v>
      </c>
      <c r="D8374" s="39" t="s">
        <v>2652</v>
      </c>
      <c r="E8374" s="95">
        <v>50000</v>
      </c>
      <c r="F8374" s="39" t="s">
        <v>300</v>
      </c>
      <c r="G8374" s="39" t="s">
        <v>301</v>
      </c>
      <c r="H8374" s="101">
        <v>43790</v>
      </c>
      <c r="I8374" s="39" t="s">
        <v>1280</v>
      </c>
      <c r="J8374" s="36">
        <f t="shared" si="282"/>
        <v>104</v>
      </c>
      <c r="K8374" s="95">
        <v>4.75</v>
      </c>
      <c r="L8374" s="95">
        <v>4.75</v>
      </c>
      <c r="M8374" s="38">
        <f t="shared" si="283"/>
        <v>686.111111111111</v>
      </c>
      <c r="N8374" s="39" t="s">
        <v>19626</v>
      </c>
      <c r="O8374" s="97" t="s">
        <v>19529</v>
      </c>
    </row>
    <row r="8375" s="10" customFormat="1" ht="21" customHeight="1" spans="1:15">
      <c r="A8375" s="27">
        <v>8372</v>
      </c>
      <c r="B8375" s="39" t="s">
        <v>3885</v>
      </c>
      <c r="C8375" s="39" t="s">
        <v>19627</v>
      </c>
      <c r="D8375" s="39" t="s">
        <v>2652</v>
      </c>
      <c r="E8375" s="95">
        <v>50000</v>
      </c>
      <c r="F8375" s="39" t="s">
        <v>300</v>
      </c>
      <c r="G8375" s="39" t="s">
        <v>301</v>
      </c>
      <c r="H8375" s="101">
        <v>43790</v>
      </c>
      <c r="I8375" s="39" t="s">
        <v>363</v>
      </c>
      <c r="J8375" s="36">
        <f t="shared" si="282"/>
        <v>115</v>
      </c>
      <c r="K8375" s="95">
        <v>4.75</v>
      </c>
      <c r="L8375" s="95">
        <v>4.75</v>
      </c>
      <c r="M8375" s="38">
        <f t="shared" si="283"/>
        <v>758.680555555555</v>
      </c>
      <c r="N8375" s="39" t="s">
        <v>19628</v>
      </c>
      <c r="O8375" s="97" t="s">
        <v>19529</v>
      </c>
    </row>
    <row r="8376" s="10" customFormat="1" ht="21" customHeight="1" spans="1:15">
      <c r="A8376" s="27">
        <v>8373</v>
      </c>
      <c r="B8376" s="39" t="s">
        <v>19629</v>
      </c>
      <c r="C8376" s="39" t="s">
        <v>19627</v>
      </c>
      <c r="D8376" s="39" t="s">
        <v>2652</v>
      </c>
      <c r="E8376" s="95">
        <v>50000</v>
      </c>
      <c r="F8376" s="39" t="s">
        <v>300</v>
      </c>
      <c r="G8376" s="39" t="s">
        <v>301</v>
      </c>
      <c r="H8376" s="101">
        <v>43790</v>
      </c>
      <c r="I8376" s="39" t="s">
        <v>3956</v>
      </c>
      <c r="J8376" s="36">
        <f t="shared" si="282"/>
        <v>102</v>
      </c>
      <c r="K8376" s="95">
        <v>4.75</v>
      </c>
      <c r="L8376" s="95">
        <v>4.75</v>
      </c>
      <c r="M8376" s="38">
        <f t="shared" si="283"/>
        <v>672.916666666667</v>
      </c>
      <c r="N8376" s="39" t="s">
        <v>19630</v>
      </c>
      <c r="O8376" s="97" t="s">
        <v>19529</v>
      </c>
    </row>
    <row r="8377" s="10" customFormat="1" ht="21" customHeight="1" spans="1:15">
      <c r="A8377" s="27">
        <v>8374</v>
      </c>
      <c r="B8377" s="39" t="s">
        <v>19631</v>
      </c>
      <c r="C8377" s="39" t="s">
        <v>19627</v>
      </c>
      <c r="D8377" s="39" t="s">
        <v>2652</v>
      </c>
      <c r="E8377" s="95">
        <v>50000</v>
      </c>
      <c r="F8377" s="39" t="s">
        <v>300</v>
      </c>
      <c r="G8377" s="39" t="s">
        <v>301</v>
      </c>
      <c r="H8377" s="101">
        <v>43790</v>
      </c>
      <c r="I8377" s="39" t="s">
        <v>432</v>
      </c>
      <c r="J8377" s="36">
        <f t="shared" si="282"/>
        <v>103</v>
      </c>
      <c r="K8377" s="95">
        <v>4.75</v>
      </c>
      <c r="L8377" s="95">
        <v>4.75</v>
      </c>
      <c r="M8377" s="38">
        <f t="shared" si="283"/>
        <v>679.513888888889</v>
      </c>
      <c r="N8377" s="39" t="s">
        <v>19632</v>
      </c>
      <c r="O8377" s="97" t="s">
        <v>19529</v>
      </c>
    </row>
    <row r="8378" s="10" customFormat="1" ht="21" customHeight="1" spans="1:15">
      <c r="A8378" s="27">
        <v>8375</v>
      </c>
      <c r="B8378" s="39" t="s">
        <v>19633</v>
      </c>
      <c r="C8378" s="39" t="s">
        <v>19634</v>
      </c>
      <c r="D8378" s="39" t="s">
        <v>2652</v>
      </c>
      <c r="E8378" s="95">
        <v>50000</v>
      </c>
      <c r="F8378" s="39" t="s">
        <v>300</v>
      </c>
      <c r="G8378" s="39" t="s">
        <v>301</v>
      </c>
      <c r="H8378" s="101">
        <v>43790</v>
      </c>
      <c r="I8378" s="39" t="s">
        <v>330</v>
      </c>
      <c r="J8378" s="36">
        <f t="shared" si="282"/>
        <v>114</v>
      </c>
      <c r="K8378" s="95">
        <v>4.75</v>
      </c>
      <c r="L8378" s="95">
        <v>4.75</v>
      </c>
      <c r="M8378" s="38">
        <f t="shared" si="283"/>
        <v>752.083333333333</v>
      </c>
      <c r="N8378" s="39" t="s">
        <v>19635</v>
      </c>
      <c r="O8378" s="97" t="s">
        <v>19529</v>
      </c>
    </row>
    <row r="8379" s="10" customFormat="1" ht="21" customHeight="1" spans="1:15">
      <c r="A8379" s="27">
        <v>8376</v>
      </c>
      <c r="B8379" s="39" t="s">
        <v>19636</v>
      </c>
      <c r="C8379" s="39" t="s">
        <v>19613</v>
      </c>
      <c r="D8379" s="39" t="s">
        <v>2652</v>
      </c>
      <c r="E8379" s="95">
        <v>50000</v>
      </c>
      <c r="F8379" s="39" t="s">
        <v>308</v>
      </c>
      <c r="G8379" s="39" t="s">
        <v>309</v>
      </c>
      <c r="H8379" s="101">
        <v>43790</v>
      </c>
      <c r="I8379" s="39" t="s">
        <v>310</v>
      </c>
      <c r="J8379" s="36">
        <f t="shared" si="282"/>
        <v>106</v>
      </c>
      <c r="K8379" s="95">
        <v>4.75</v>
      </c>
      <c r="L8379" s="95">
        <v>4.75</v>
      </c>
      <c r="M8379" s="38">
        <f t="shared" si="283"/>
        <v>699.305555555555</v>
      </c>
      <c r="N8379" s="39" t="s">
        <v>19637</v>
      </c>
      <c r="O8379" s="97" t="s">
        <v>19529</v>
      </c>
    </row>
    <row r="8380" s="10" customFormat="1" ht="21" customHeight="1" spans="1:15">
      <c r="A8380" s="27">
        <v>8377</v>
      </c>
      <c r="B8380" s="39" t="s">
        <v>19638</v>
      </c>
      <c r="C8380" s="39" t="s">
        <v>19639</v>
      </c>
      <c r="D8380" s="39" t="s">
        <v>2652</v>
      </c>
      <c r="E8380" s="95">
        <v>50000</v>
      </c>
      <c r="F8380" s="39" t="s">
        <v>308</v>
      </c>
      <c r="G8380" s="39" t="s">
        <v>309</v>
      </c>
      <c r="H8380" s="101">
        <v>43790</v>
      </c>
      <c r="I8380" s="39" t="s">
        <v>330</v>
      </c>
      <c r="J8380" s="36">
        <f t="shared" si="282"/>
        <v>114</v>
      </c>
      <c r="K8380" s="95">
        <v>4.75</v>
      </c>
      <c r="L8380" s="95">
        <v>4.75</v>
      </c>
      <c r="M8380" s="38">
        <f t="shared" si="283"/>
        <v>752.083333333333</v>
      </c>
      <c r="N8380" s="39" t="s">
        <v>19640</v>
      </c>
      <c r="O8380" s="97" t="s">
        <v>19529</v>
      </c>
    </row>
    <row r="8381" s="10" customFormat="1" ht="21" customHeight="1" spans="1:15">
      <c r="A8381" s="27">
        <v>8378</v>
      </c>
      <c r="B8381" s="39" t="s">
        <v>19641</v>
      </c>
      <c r="C8381" s="39" t="s">
        <v>19642</v>
      </c>
      <c r="D8381" s="39" t="s">
        <v>2652</v>
      </c>
      <c r="E8381" s="95">
        <v>40000</v>
      </c>
      <c r="F8381" s="39" t="s">
        <v>308</v>
      </c>
      <c r="G8381" s="39" t="s">
        <v>309</v>
      </c>
      <c r="H8381" s="101">
        <v>43790</v>
      </c>
      <c r="I8381" s="39" t="s">
        <v>1280</v>
      </c>
      <c r="J8381" s="36">
        <f t="shared" si="282"/>
        <v>104</v>
      </c>
      <c r="K8381" s="95">
        <v>4.75</v>
      </c>
      <c r="L8381" s="95">
        <v>4.75</v>
      </c>
      <c r="M8381" s="38">
        <f t="shared" si="283"/>
        <v>548.888888888889</v>
      </c>
      <c r="N8381" s="39" t="s">
        <v>19643</v>
      </c>
      <c r="O8381" s="97" t="s">
        <v>19529</v>
      </c>
    </row>
    <row r="8382" s="10" customFormat="1" ht="21" customHeight="1" spans="1:15">
      <c r="A8382" s="27">
        <v>8379</v>
      </c>
      <c r="B8382" s="39" t="s">
        <v>19644</v>
      </c>
      <c r="C8382" s="39" t="s">
        <v>19645</v>
      </c>
      <c r="D8382" s="39" t="s">
        <v>2652</v>
      </c>
      <c r="E8382" s="95">
        <v>50000</v>
      </c>
      <c r="F8382" s="39" t="s">
        <v>308</v>
      </c>
      <c r="G8382" s="39" t="s">
        <v>309</v>
      </c>
      <c r="H8382" s="101">
        <v>43790</v>
      </c>
      <c r="I8382" s="39" t="s">
        <v>330</v>
      </c>
      <c r="J8382" s="36">
        <f t="shared" si="282"/>
        <v>114</v>
      </c>
      <c r="K8382" s="95">
        <v>4.75</v>
      </c>
      <c r="L8382" s="95">
        <v>4.75</v>
      </c>
      <c r="M8382" s="38">
        <f t="shared" si="283"/>
        <v>752.083333333333</v>
      </c>
      <c r="N8382" s="39" t="s">
        <v>19646</v>
      </c>
      <c r="O8382" s="97" t="s">
        <v>19529</v>
      </c>
    </row>
    <row r="8383" s="10" customFormat="1" ht="21" customHeight="1" spans="1:15">
      <c r="A8383" s="27">
        <v>8380</v>
      </c>
      <c r="B8383" s="39" t="s">
        <v>19647</v>
      </c>
      <c r="C8383" s="39" t="s">
        <v>19648</v>
      </c>
      <c r="D8383" s="39" t="s">
        <v>2652</v>
      </c>
      <c r="E8383" s="95">
        <v>40000</v>
      </c>
      <c r="F8383" s="39" t="s">
        <v>308</v>
      </c>
      <c r="G8383" s="39" t="s">
        <v>309</v>
      </c>
      <c r="H8383" s="101">
        <v>43790</v>
      </c>
      <c r="I8383" s="39" t="s">
        <v>415</v>
      </c>
      <c r="J8383" s="36">
        <f t="shared" si="282"/>
        <v>112</v>
      </c>
      <c r="K8383" s="95">
        <v>4.75</v>
      </c>
      <c r="L8383" s="95">
        <v>4.75</v>
      </c>
      <c r="M8383" s="38">
        <f t="shared" si="283"/>
        <v>591.111111111111</v>
      </c>
      <c r="N8383" s="39" t="s">
        <v>19649</v>
      </c>
      <c r="O8383" s="97" t="s">
        <v>19529</v>
      </c>
    </row>
    <row r="8384" s="10" customFormat="1" ht="21" customHeight="1" spans="1:15">
      <c r="A8384" s="27">
        <v>8381</v>
      </c>
      <c r="B8384" s="39" t="s">
        <v>19650</v>
      </c>
      <c r="C8384" s="39" t="s">
        <v>19651</v>
      </c>
      <c r="D8384" s="39" t="s">
        <v>2652</v>
      </c>
      <c r="E8384" s="95">
        <v>50000</v>
      </c>
      <c r="F8384" s="39" t="s">
        <v>308</v>
      </c>
      <c r="G8384" s="39" t="s">
        <v>309</v>
      </c>
      <c r="H8384" s="101">
        <v>43790</v>
      </c>
      <c r="I8384" s="39" t="s">
        <v>363</v>
      </c>
      <c r="J8384" s="36">
        <f t="shared" si="282"/>
        <v>115</v>
      </c>
      <c r="K8384" s="95">
        <v>4.75</v>
      </c>
      <c r="L8384" s="95">
        <v>4.75</v>
      </c>
      <c r="M8384" s="38">
        <f t="shared" si="283"/>
        <v>758.680555555555</v>
      </c>
      <c r="N8384" s="39" t="s">
        <v>19652</v>
      </c>
      <c r="O8384" s="97" t="s">
        <v>19529</v>
      </c>
    </row>
    <row r="8385" s="10" customFormat="1" ht="21" customHeight="1" spans="1:15">
      <c r="A8385" s="27">
        <v>8382</v>
      </c>
      <c r="B8385" s="39" t="s">
        <v>19653</v>
      </c>
      <c r="C8385" s="39" t="s">
        <v>19654</v>
      </c>
      <c r="D8385" s="39" t="s">
        <v>2652</v>
      </c>
      <c r="E8385" s="95">
        <v>50000</v>
      </c>
      <c r="F8385" s="39" t="s">
        <v>316</v>
      </c>
      <c r="G8385" s="39" t="s">
        <v>317</v>
      </c>
      <c r="H8385" s="101">
        <v>43790</v>
      </c>
      <c r="I8385" s="39" t="s">
        <v>363</v>
      </c>
      <c r="J8385" s="36">
        <f t="shared" si="282"/>
        <v>115</v>
      </c>
      <c r="K8385" s="95">
        <v>4.75</v>
      </c>
      <c r="L8385" s="95">
        <v>4.75</v>
      </c>
      <c r="M8385" s="38">
        <f t="shared" si="283"/>
        <v>758.680555555555</v>
      </c>
      <c r="N8385" s="39" t="s">
        <v>19655</v>
      </c>
      <c r="O8385" s="97" t="s">
        <v>19529</v>
      </c>
    </row>
    <row r="8386" s="10" customFormat="1" ht="21" customHeight="1" spans="1:15">
      <c r="A8386" s="27">
        <v>8383</v>
      </c>
      <c r="B8386" s="39" t="s">
        <v>19656</v>
      </c>
      <c r="C8386" s="39" t="s">
        <v>19534</v>
      </c>
      <c r="D8386" s="39" t="s">
        <v>2652</v>
      </c>
      <c r="E8386" s="95">
        <v>50000</v>
      </c>
      <c r="F8386" s="39" t="s">
        <v>316</v>
      </c>
      <c r="G8386" s="39" t="s">
        <v>317</v>
      </c>
      <c r="H8386" s="101">
        <v>43790</v>
      </c>
      <c r="I8386" s="39" t="s">
        <v>313</v>
      </c>
      <c r="J8386" s="36">
        <f t="shared" si="282"/>
        <v>113</v>
      </c>
      <c r="K8386" s="95">
        <v>4.75</v>
      </c>
      <c r="L8386" s="95">
        <v>4.75</v>
      </c>
      <c r="M8386" s="38">
        <f t="shared" si="283"/>
        <v>745.486111111111</v>
      </c>
      <c r="N8386" s="39" t="s">
        <v>19657</v>
      </c>
      <c r="O8386" s="97" t="s">
        <v>19529</v>
      </c>
    </row>
    <row r="8387" s="10" customFormat="1" ht="21" customHeight="1" spans="1:15">
      <c r="A8387" s="27">
        <v>8384</v>
      </c>
      <c r="B8387" s="39" t="s">
        <v>19658</v>
      </c>
      <c r="C8387" s="39" t="s">
        <v>19623</v>
      </c>
      <c r="D8387" s="39" t="s">
        <v>2652</v>
      </c>
      <c r="E8387" s="95">
        <v>50000</v>
      </c>
      <c r="F8387" s="39" t="s">
        <v>321</v>
      </c>
      <c r="G8387" s="39" t="s">
        <v>322</v>
      </c>
      <c r="H8387" s="101">
        <v>43790</v>
      </c>
      <c r="I8387" s="39" t="s">
        <v>3924</v>
      </c>
      <c r="J8387" s="36">
        <f t="shared" si="282"/>
        <v>72</v>
      </c>
      <c r="K8387" s="95">
        <v>4.75</v>
      </c>
      <c r="L8387" s="95">
        <v>4.75</v>
      </c>
      <c r="M8387" s="38">
        <f t="shared" si="283"/>
        <v>475</v>
      </c>
      <c r="N8387" s="39" t="s">
        <v>19659</v>
      </c>
      <c r="O8387" s="97" t="s">
        <v>19529</v>
      </c>
    </row>
    <row r="8388" s="10" customFormat="1" ht="21" customHeight="1" spans="1:15">
      <c r="A8388" s="27">
        <v>8385</v>
      </c>
      <c r="B8388" s="39" t="s">
        <v>19660</v>
      </c>
      <c r="C8388" s="39" t="s">
        <v>19592</v>
      </c>
      <c r="D8388" s="39" t="s">
        <v>2652</v>
      </c>
      <c r="E8388" s="95">
        <v>40000</v>
      </c>
      <c r="F8388" s="39" t="s">
        <v>321</v>
      </c>
      <c r="G8388" s="39" t="s">
        <v>322</v>
      </c>
      <c r="H8388" s="101">
        <v>43790</v>
      </c>
      <c r="I8388" s="39" t="s">
        <v>373</v>
      </c>
      <c r="J8388" s="36">
        <f t="shared" ref="J8388:J8451" si="284">I8388-H8388+1</f>
        <v>110</v>
      </c>
      <c r="K8388" s="95">
        <v>4.75</v>
      </c>
      <c r="L8388" s="95">
        <v>4.75</v>
      </c>
      <c r="M8388" s="38">
        <f t="shared" ref="M8388:M8451" si="285">E8388*J8388*L8388/12/30/100</f>
        <v>580.555555555556</v>
      </c>
      <c r="N8388" s="39" t="s">
        <v>19661</v>
      </c>
      <c r="O8388" s="97" t="s">
        <v>19529</v>
      </c>
    </row>
    <row r="8389" s="10" customFormat="1" ht="21" customHeight="1" spans="1:15">
      <c r="A8389" s="27">
        <v>8386</v>
      </c>
      <c r="B8389" s="39" t="s">
        <v>19662</v>
      </c>
      <c r="C8389" s="39" t="s">
        <v>19554</v>
      </c>
      <c r="D8389" s="39" t="s">
        <v>2652</v>
      </c>
      <c r="E8389" s="95">
        <v>50000</v>
      </c>
      <c r="F8389" s="39" t="s">
        <v>321</v>
      </c>
      <c r="G8389" s="39" t="s">
        <v>322</v>
      </c>
      <c r="H8389" s="101">
        <v>43790</v>
      </c>
      <c r="I8389" s="39" t="s">
        <v>310</v>
      </c>
      <c r="J8389" s="36">
        <f t="shared" si="284"/>
        <v>106</v>
      </c>
      <c r="K8389" s="95">
        <v>4.75</v>
      </c>
      <c r="L8389" s="95">
        <v>4.75</v>
      </c>
      <c r="M8389" s="38">
        <f t="shared" si="285"/>
        <v>699.305555555555</v>
      </c>
      <c r="N8389" s="39" t="s">
        <v>19663</v>
      </c>
      <c r="O8389" s="97" t="s">
        <v>19529</v>
      </c>
    </row>
    <row r="8390" s="10" customFormat="1" ht="21" customHeight="1" spans="1:15">
      <c r="A8390" s="27">
        <v>8387</v>
      </c>
      <c r="B8390" s="39" t="s">
        <v>19664</v>
      </c>
      <c r="C8390" s="39" t="s">
        <v>19665</v>
      </c>
      <c r="D8390" s="39" t="s">
        <v>2652</v>
      </c>
      <c r="E8390" s="95">
        <v>40000</v>
      </c>
      <c r="F8390" s="39" t="s">
        <v>321</v>
      </c>
      <c r="G8390" s="39" t="s">
        <v>322</v>
      </c>
      <c r="H8390" s="101">
        <v>43790</v>
      </c>
      <c r="I8390" s="39" t="s">
        <v>363</v>
      </c>
      <c r="J8390" s="36">
        <f t="shared" si="284"/>
        <v>115</v>
      </c>
      <c r="K8390" s="95">
        <v>4.75</v>
      </c>
      <c r="L8390" s="95">
        <v>4.75</v>
      </c>
      <c r="M8390" s="38">
        <f t="shared" si="285"/>
        <v>606.944444444444</v>
      </c>
      <c r="N8390" s="39" t="s">
        <v>19666</v>
      </c>
      <c r="O8390" s="97" t="s">
        <v>19529</v>
      </c>
    </row>
    <row r="8391" s="10" customFormat="1" ht="21" customHeight="1" spans="1:15">
      <c r="A8391" s="27">
        <v>8388</v>
      </c>
      <c r="B8391" s="39" t="s">
        <v>19667</v>
      </c>
      <c r="C8391" s="39" t="s">
        <v>19592</v>
      </c>
      <c r="D8391" s="39" t="s">
        <v>2652</v>
      </c>
      <c r="E8391" s="95">
        <v>40000</v>
      </c>
      <c r="F8391" s="39" t="s">
        <v>321</v>
      </c>
      <c r="G8391" s="39" t="s">
        <v>322</v>
      </c>
      <c r="H8391" s="101">
        <v>43790</v>
      </c>
      <c r="I8391" s="39" t="s">
        <v>313</v>
      </c>
      <c r="J8391" s="36">
        <f t="shared" si="284"/>
        <v>113</v>
      </c>
      <c r="K8391" s="95">
        <v>4.75</v>
      </c>
      <c r="L8391" s="95">
        <v>4.75</v>
      </c>
      <c r="M8391" s="38">
        <f t="shared" si="285"/>
        <v>596.388888888889</v>
      </c>
      <c r="N8391" s="39" t="s">
        <v>19668</v>
      </c>
      <c r="O8391" s="97" t="s">
        <v>19529</v>
      </c>
    </row>
    <row r="8392" s="10" customFormat="1" ht="21" customHeight="1" spans="1:15">
      <c r="A8392" s="27">
        <v>8389</v>
      </c>
      <c r="B8392" s="39" t="s">
        <v>19669</v>
      </c>
      <c r="C8392" s="39" t="s">
        <v>19563</v>
      </c>
      <c r="D8392" s="39" t="s">
        <v>2652</v>
      </c>
      <c r="E8392" s="95">
        <v>50000</v>
      </c>
      <c r="F8392" s="39" t="s">
        <v>321</v>
      </c>
      <c r="G8392" s="39" t="s">
        <v>322</v>
      </c>
      <c r="H8392" s="101">
        <v>43790</v>
      </c>
      <c r="I8392" s="39" t="s">
        <v>1269</v>
      </c>
      <c r="J8392" s="36">
        <f t="shared" si="284"/>
        <v>108</v>
      </c>
      <c r="K8392" s="95">
        <v>4.75</v>
      </c>
      <c r="L8392" s="95">
        <v>4.75</v>
      </c>
      <c r="M8392" s="38">
        <f t="shared" si="285"/>
        <v>712.5</v>
      </c>
      <c r="N8392" s="39" t="s">
        <v>19670</v>
      </c>
      <c r="O8392" s="97" t="s">
        <v>19529</v>
      </c>
    </row>
    <row r="8393" s="10" customFormat="1" ht="21" customHeight="1" spans="1:15">
      <c r="A8393" s="27">
        <v>8390</v>
      </c>
      <c r="B8393" s="39" t="s">
        <v>19671</v>
      </c>
      <c r="C8393" s="39" t="s">
        <v>19672</v>
      </c>
      <c r="D8393" s="39" t="s">
        <v>2652</v>
      </c>
      <c r="E8393" s="95">
        <v>50000</v>
      </c>
      <c r="F8393" s="39" t="s">
        <v>321</v>
      </c>
      <c r="G8393" s="39" t="s">
        <v>322</v>
      </c>
      <c r="H8393" s="101">
        <v>43790</v>
      </c>
      <c r="I8393" s="39" t="s">
        <v>309</v>
      </c>
      <c r="J8393" s="36">
        <f t="shared" si="284"/>
        <v>117</v>
      </c>
      <c r="K8393" s="95">
        <v>4.75</v>
      </c>
      <c r="L8393" s="95">
        <v>4.75</v>
      </c>
      <c r="M8393" s="38">
        <f t="shared" si="285"/>
        <v>771.875</v>
      </c>
      <c r="N8393" s="39" t="s">
        <v>19673</v>
      </c>
      <c r="O8393" s="97" t="s">
        <v>19529</v>
      </c>
    </row>
    <row r="8394" s="10" customFormat="1" ht="21" customHeight="1" spans="1:15">
      <c r="A8394" s="27">
        <v>8391</v>
      </c>
      <c r="B8394" s="39" t="s">
        <v>19674</v>
      </c>
      <c r="C8394" s="39" t="s">
        <v>19675</v>
      </c>
      <c r="D8394" s="39" t="s">
        <v>2652</v>
      </c>
      <c r="E8394" s="95">
        <v>50000</v>
      </c>
      <c r="F8394" s="39" t="s">
        <v>321</v>
      </c>
      <c r="G8394" s="39" t="s">
        <v>322</v>
      </c>
      <c r="H8394" s="101">
        <v>43790</v>
      </c>
      <c r="I8394" s="39" t="s">
        <v>1269</v>
      </c>
      <c r="J8394" s="36">
        <f t="shared" si="284"/>
        <v>108</v>
      </c>
      <c r="K8394" s="95">
        <v>4.75</v>
      </c>
      <c r="L8394" s="95">
        <v>4.75</v>
      </c>
      <c r="M8394" s="38">
        <f t="shared" si="285"/>
        <v>712.5</v>
      </c>
      <c r="N8394" s="39" t="s">
        <v>19676</v>
      </c>
      <c r="O8394" s="97" t="s">
        <v>19529</v>
      </c>
    </row>
    <row r="8395" s="10" customFormat="1" ht="21" customHeight="1" spans="1:15">
      <c r="A8395" s="27">
        <v>8392</v>
      </c>
      <c r="B8395" s="39" t="s">
        <v>19677</v>
      </c>
      <c r="C8395" s="39" t="s">
        <v>19678</v>
      </c>
      <c r="D8395" s="39" t="s">
        <v>2652</v>
      </c>
      <c r="E8395" s="95">
        <v>50000</v>
      </c>
      <c r="F8395" s="39" t="s">
        <v>321</v>
      </c>
      <c r="G8395" s="39" t="s">
        <v>322</v>
      </c>
      <c r="H8395" s="101">
        <v>43790</v>
      </c>
      <c r="I8395" s="39" t="s">
        <v>310</v>
      </c>
      <c r="J8395" s="36">
        <f t="shared" si="284"/>
        <v>106</v>
      </c>
      <c r="K8395" s="95">
        <v>4.75</v>
      </c>
      <c r="L8395" s="95">
        <v>4.75</v>
      </c>
      <c r="M8395" s="38">
        <f t="shared" si="285"/>
        <v>699.305555555555</v>
      </c>
      <c r="N8395" s="39" t="s">
        <v>19679</v>
      </c>
      <c r="O8395" s="97" t="s">
        <v>19529</v>
      </c>
    </row>
    <row r="8396" s="10" customFormat="1" ht="21" customHeight="1" spans="1:15">
      <c r="A8396" s="27">
        <v>8393</v>
      </c>
      <c r="B8396" s="39" t="s">
        <v>6287</v>
      </c>
      <c r="C8396" s="39" t="s">
        <v>19563</v>
      </c>
      <c r="D8396" s="39" t="s">
        <v>2652</v>
      </c>
      <c r="E8396" s="95">
        <v>50000</v>
      </c>
      <c r="F8396" s="39" t="s">
        <v>321</v>
      </c>
      <c r="G8396" s="39" t="s">
        <v>322</v>
      </c>
      <c r="H8396" s="101">
        <v>43790</v>
      </c>
      <c r="I8396" s="39" t="s">
        <v>1269</v>
      </c>
      <c r="J8396" s="36">
        <f t="shared" si="284"/>
        <v>108</v>
      </c>
      <c r="K8396" s="95">
        <v>4.75</v>
      </c>
      <c r="L8396" s="95">
        <v>4.75</v>
      </c>
      <c r="M8396" s="38">
        <f t="shared" si="285"/>
        <v>712.5</v>
      </c>
      <c r="N8396" s="39" t="s">
        <v>19680</v>
      </c>
      <c r="O8396" s="97" t="s">
        <v>19529</v>
      </c>
    </row>
    <row r="8397" s="10" customFormat="1" ht="21" customHeight="1" spans="1:15">
      <c r="A8397" s="27">
        <v>8394</v>
      </c>
      <c r="B8397" s="39" t="s">
        <v>19681</v>
      </c>
      <c r="C8397" s="39" t="s">
        <v>19682</v>
      </c>
      <c r="D8397" s="39" t="s">
        <v>2652</v>
      </c>
      <c r="E8397" s="95">
        <v>50000</v>
      </c>
      <c r="F8397" s="39" t="s">
        <v>321</v>
      </c>
      <c r="G8397" s="39" t="s">
        <v>322</v>
      </c>
      <c r="H8397" s="101">
        <v>43790</v>
      </c>
      <c r="I8397" s="39" t="s">
        <v>309</v>
      </c>
      <c r="J8397" s="36">
        <f t="shared" si="284"/>
        <v>117</v>
      </c>
      <c r="K8397" s="95">
        <v>4.75</v>
      </c>
      <c r="L8397" s="95">
        <v>4.75</v>
      </c>
      <c r="M8397" s="38">
        <f t="shared" si="285"/>
        <v>771.875</v>
      </c>
      <c r="N8397" s="39" t="s">
        <v>19683</v>
      </c>
      <c r="O8397" s="97" t="s">
        <v>19529</v>
      </c>
    </row>
    <row r="8398" s="10" customFormat="1" ht="21" customHeight="1" spans="1:15">
      <c r="A8398" s="27">
        <v>8395</v>
      </c>
      <c r="B8398" s="39" t="s">
        <v>19684</v>
      </c>
      <c r="C8398" s="39" t="s">
        <v>19613</v>
      </c>
      <c r="D8398" s="39" t="s">
        <v>2652</v>
      </c>
      <c r="E8398" s="95">
        <v>50000</v>
      </c>
      <c r="F8398" s="39" t="s">
        <v>321</v>
      </c>
      <c r="G8398" s="39" t="s">
        <v>322</v>
      </c>
      <c r="H8398" s="101">
        <v>43790</v>
      </c>
      <c r="I8398" s="39" t="s">
        <v>313</v>
      </c>
      <c r="J8398" s="36">
        <f t="shared" si="284"/>
        <v>113</v>
      </c>
      <c r="K8398" s="95">
        <v>4.75</v>
      </c>
      <c r="L8398" s="95">
        <v>4.75</v>
      </c>
      <c r="M8398" s="38">
        <f t="shared" si="285"/>
        <v>745.486111111111</v>
      </c>
      <c r="N8398" s="39" t="s">
        <v>19685</v>
      </c>
      <c r="O8398" s="97" t="s">
        <v>19529</v>
      </c>
    </row>
    <row r="8399" s="10" customFormat="1" ht="21" customHeight="1" spans="1:15">
      <c r="A8399" s="27">
        <v>8396</v>
      </c>
      <c r="B8399" s="39" t="s">
        <v>19686</v>
      </c>
      <c r="C8399" s="39" t="s">
        <v>19687</v>
      </c>
      <c r="D8399" s="39" t="s">
        <v>2652</v>
      </c>
      <c r="E8399" s="95">
        <v>50000</v>
      </c>
      <c r="F8399" s="39" t="s">
        <v>328</v>
      </c>
      <c r="G8399" s="39" t="s">
        <v>329</v>
      </c>
      <c r="H8399" s="101">
        <v>43790</v>
      </c>
      <c r="I8399" s="39" t="s">
        <v>322</v>
      </c>
      <c r="J8399" s="36">
        <f t="shared" si="284"/>
        <v>120</v>
      </c>
      <c r="K8399" s="95">
        <v>4.75</v>
      </c>
      <c r="L8399" s="95">
        <v>4.75</v>
      </c>
      <c r="M8399" s="38">
        <f t="shared" si="285"/>
        <v>791.666666666667</v>
      </c>
      <c r="N8399" s="39" t="s">
        <v>19688</v>
      </c>
      <c r="O8399" s="97" t="s">
        <v>19529</v>
      </c>
    </row>
    <row r="8400" s="10" customFormat="1" ht="21" customHeight="1" spans="1:15">
      <c r="A8400" s="27">
        <v>8397</v>
      </c>
      <c r="B8400" s="39" t="s">
        <v>19689</v>
      </c>
      <c r="C8400" s="39" t="s">
        <v>19690</v>
      </c>
      <c r="D8400" s="39" t="s">
        <v>9758</v>
      </c>
      <c r="E8400" s="95">
        <v>40000</v>
      </c>
      <c r="F8400" s="39" t="s">
        <v>328</v>
      </c>
      <c r="G8400" s="39" t="s">
        <v>329</v>
      </c>
      <c r="H8400" s="101">
        <v>43790</v>
      </c>
      <c r="I8400" s="39" t="s">
        <v>373</v>
      </c>
      <c r="J8400" s="36">
        <f t="shared" si="284"/>
        <v>110</v>
      </c>
      <c r="K8400" s="95">
        <v>4.75</v>
      </c>
      <c r="L8400" s="95">
        <v>4.75</v>
      </c>
      <c r="M8400" s="38">
        <f t="shared" si="285"/>
        <v>580.555555555556</v>
      </c>
      <c r="N8400" s="39" t="s">
        <v>19691</v>
      </c>
      <c r="O8400" s="97" t="s">
        <v>19529</v>
      </c>
    </row>
    <row r="8401" s="10" customFormat="1" ht="21" customHeight="1" spans="1:15">
      <c r="A8401" s="27">
        <v>8398</v>
      </c>
      <c r="B8401" s="39" t="s">
        <v>19692</v>
      </c>
      <c r="C8401" s="39" t="s">
        <v>19613</v>
      </c>
      <c r="D8401" s="39" t="s">
        <v>2652</v>
      </c>
      <c r="E8401" s="95">
        <v>50000</v>
      </c>
      <c r="F8401" s="39" t="s">
        <v>328</v>
      </c>
      <c r="G8401" s="39" t="s">
        <v>329</v>
      </c>
      <c r="H8401" s="101">
        <v>43790</v>
      </c>
      <c r="I8401" s="39" t="s">
        <v>313</v>
      </c>
      <c r="J8401" s="36">
        <f t="shared" si="284"/>
        <v>113</v>
      </c>
      <c r="K8401" s="95">
        <v>4.75</v>
      </c>
      <c r="L8401" s="95">
        <v>4.75</v>
      </c>
      <c r="M8401" s="38">
        <f t="shared" si="285"/>
        <v>745.486111111111</v>
      </c>
      <c r="N8401" s="39" t="s">
        <v>19693</v>
      </c>
      <c r="O8401" s="97" t="s">
        <v>19529</v>
      </c>
    </row>
    <row r="8402" s="10" customFormat="1" ht="21" customHeight="1" spans="1:15">
      <c r="A8402" s="27">
        <v>8399</v>
      </c>
      <c r="B8402" s="39" t="s">
        <v>19694</v>
      </c>
      <c r="C8402" s="39" t="s">
        <v>19695</v>
      </c>
      <c r="D8402" s="39" t="s">
        <v>9758</v>
      </c>
      <c r="E8402" s="95">
        <v>50000</v>
      </c>
      <c r="F8402" s="39" t="s">
        <v>328</v>
      </c>
      <c r="G8402" s="39" t="s">
        <v>329</v>
      </c>
      <c r="H8402" s="101">
        <v>43790</v>
      </c>
      <c r="I8402" s="39" t="s">
        <v>309</v>
      </c>
      <c r="J8402" s="36">
        <f t="shared" si="284"/>
        <v>117</v>
      </c>
      <c r="K8402" s="95">
        <v>4.75</v>
      </c>
      <c r="L8402" s="95">
        <v>4.75</v>
      </c>
      <c r="M8402" s="38">
        <f t="shared" si="285"/>
        <v>771.875</v>
      </c>
      <c r="N8402" s="39" t="s">
        <v>19696</v>
      </c>
      <c r="O8402" s="97" t="s">
        <v>19529</v>
      </c>
    </row>
    <row r="8403" s="10" customFormat="1" ht="21" customHeight="1" spans="1:15">
      <c r="A8403" s="27">
        <v>8400</v>
      </c>
      <c r="B8403" s="39" t="s">
        <v>19697</v>
      </c>
      <c r="C8403" s="39" t="s">
        <v>19698</v>
      </c>
      <c r="D8403" s="39" t="s">
        <v>9758</v>
      </c>
      <c r="E8403" s="95">
        <v>50000</v>
      </c>
      <c r="F8403" s="39" t="s">
        <v>328</v>
      </c>
      <c r="G8403" s="39" t="s">
        <v>329</v>
      </c>
      <c r="H8403" s="101">
        <v>43790</v>
      </c>
      <c r="I8403" s="39" t="s">
        <v>322</v>
      </c>
      <c r="J8403" s="36">
        <f t="shared" si="284"/>
        <v>120</v>
      </c>
      <c r="K8403" s="95">
        <v>4.75</v>
      </c>
      <c r="L8403" s="95">
        <v>4.75</v>
      </c>
      <c r="M8403" s="38">
        <f t="shared" si="285"/>
        <v>791.666666666667</v>
      </c>
      <c r="N8403" s="39" t="s">
        <v>19699</v>
      </c>
      <c r="O8403" s="97" t="s">
        <v>19529</v>
      </c>
    </row>
    <row r="8404" s="10" customFormat="1" ht="21" customHeight="1" spans="1:15">
      <c r="A8404" s="27">
        <v>8401</v>
      </c>
      <c r="B8404" s="39" t="s">
        <v>19700</v>
      </c>
      <c r="C8404" s="39" t="s">
        <v>19701</v>
      </c>
      <c r="D8404" s="39" t="s">
        <v>2652</v>
      </c>
      <c r="E8404" s="95">
        <v>50000</v>
      </c>
      <c r="F8404" s="39" t="s">
        <v>337</v>
      </c>
      <c r="G8404" s="39" t="s">
        <v>338</v>
      </c>
      <c r="H8404" s="101">
        <v>43790</v>
      </c>
      <c r="I8404" s="39" t="s">
        <v>322</v>
      </c>
      <c r="J8404" s="36">
        <f t="shared" si="284"/>
        <v>120</v>
      </c>
      <c r="K8404" s="95">
        <v>4.75</v>
      </c>
      <c r="L8404" s="95">
        <v>4.75</v>
      </c>
      <c r="M8404" s="38">
        <f t="shared" si="285"/>
        <v>791.666666666667</v>
      </c>
      <c r="N8404" s="39" t="s">
        <v>19702</v>
      </c>
      <c r="O8404" s="97" t="s">
        <v>19529</v>
      </c>
    </row>
    <row r="8405" s="10" customFormat="1" ht="21" customHeight="1" spans="1:15">
      <c r="A8405" s="27">
        <v>8402</v>
      </c>
      <c r="B8405" s="39" t="s">
        <v>19703</v>
      </c>
      <c r="C8405" s="39" t="s">
        <v>19704</v>
      </c>
      <c r="D8405" s="39" t="s">
        <v>2652</v>
      </c>
      <c r="E8405" s="95">
        <v>40000</v>
      </c>
      <c r="F8405" s="39" t="s">
        <v>337</v>
      </c>
      <c r="G8405" s="39" t="s">
        <v>338</v>
      </c>
      <c r="H8405" s="101">
        <v>43790</v>
      </c>
      <c r="I8405" s="39" t="s">
        <v>1917</v>
      </c>
      <c r="J8405" s="36">
        <f t="shared" si="284"/>
        <v>85</v>
      </c>
      <c r="K8405" s="95">
        <v>4.75</v>
      </c>
      <c r="L8405" s="95">
        <v>4.75</v>
      </c>
      <c r="M8405" s="38">
        <f t="shared" si="285"/>
        <v>448.611111111111</v>
      </c>
      <c r="N8405" s="39" t="s">
        <v>19705</v>
      </c>
      <c r="O8405" s="97" t="s">
        <v>19529</v>
      </c>
    </row>
    <row r="8406" s="10" customFormat="1" ht="21" customHeight="1" spans="1:15">
      <c r="A8406" s="27">
        <v>8403</v>
      </c>
      <c r="B8406" s="39" t="s">
        <v>19706</v>
      </c>
      <c r="C8406" s="39" t="s">
        <v>19707</v>
      </c>
      <c r="D8406" s="39" t="s">
        <v>2652</v>
      </c>
      <c r="E8406" s="95">
        <v>50000</v>
      </c>
      <c r="F8406" s="39" t="s">
        <v>352</v>
      </c>
      <c r="G8406" s="39" t="s">
        <v>353</v>
      </c>
      <c r="H8406" s="101">
        <v>43790</v>
      </c>
      <c r="I8406" s="39" t="s">
        <v>309</v>
      </c>
      <c r="J8406" s="36">
        <f t="shared" si="284"/>
        <v>117</v>
      </c>
      <c r="K8406" s="95">
        <v>4.75</v>
      </c>
      <c r="L8406" s="95">
        <v>4.75</v>
      </c>
      <c r="M8406" s="38">
        <f t="shared" si="285"/>
        <v>771.875</v>
      </c>
      <c r="N8406" s="39" t="s">
        <v>19708</v>
      </c>
      <c r="O8406" s="97" t="s">
        <v>19529</v>
      </c>
    </row>
    <row r="8407" s="10" customFormat="1" ht="21" customHeight="1" spans="1:15">
      <c r="A8407" s="27">
        <v>8404</v>
      </c>
      <c r="B8407" s="39" t="s">
        <v>19709</v>
      </c>
      <c r="C8407" s="39" t="s">
        <v>19690</v>
      </c>
      <c r="D8407" s="39" t="s">
        <v>2652</v>
      </c>
      <c r="E8407" s="95">
        <v>50000</v>
      </c>
      <c r="F8407" s="39" t="s">
        <v>352</v>
      </c>
      <c r="G8407" s="39" t="s">
        <v>353</v>
      </c>
      <c r="H8407" s="101">
        <v>43790</v>
      </c>
      <c r="I8407" s="39" t="s">
        <v>432</v>
      </c>
      <c r="J8407" s="36">
        <f t="shared" si="284"/>
        <v>103</v>
      </c>
      <c r="K8407" s="95">
        <v>4.75</v>
      </c>
      <c r="L8407" s="95">
        <v>4.75</v>
      </c>
      <c r="M8407" s="38">
        <f t="shared" si="285"/>
        <v>679.513888888889</v>
      </c>
      <c r="N8407" s="39" t="s">
        <v>19710</v>
      </c>
      <c r="O8407" s="97" t="s">
        <v>19529</v>
      </c>
    </row>
    <row r="8408" s="10" customFormat="1" ht="21" customHeight="1" spans="1:15">
      <c r="A8408" s="27">
        <v>8405</v>
      </c>
      <c r="B8408" s="39" t="s">
        <v>19711</v>
      </c>
      <c r="C8408" s="39" t="s">
        <v>19712</v>
      </c>
      <c r="D8408" s="39" t="s">
        <v>9945</v>
      </c>
      <c r="E8408" s="95">
        <v>50000</v>
      </c>
      <c r="F8408" s="39" t="s">
        <v>352</v>
      </c>
      <c r="G8408" s="39" t="s">
        <v>353</v>
      </c>
      <c r="H8408" s="101">
        <v>43790</v>
      </c>
      <c r="I8408" s="39" t="s">
        <v>317</v>
      </c>
      <c r="J8408" s="36">
        <f t="shared" si="284"/>
        <v>118</v>
      </c>
      <c r="K8408" s="95">
        <v>4.75</v>
      </c>
      <c r="L8408" s="95">
        <v>4.75</v>
      </c>
      <c r="M8408" s="38">
        <f t="shared" si="285"/>
        <v>778.472222222222</v>
      </c>
      <c r="N8408" s="39" t="s">
        <v>19713</v>
      </c>
      <c r="O8408" s="97" t="s">
        <v>19529</v>
      </c>
    </row>
    <row r="8409" s="10" customFormat="1" ht="21" customHeight="1" spans="1:15">
      <c r="A8409" s="27">
        <v>8406</v>
      </c>
      <c r="B8409" s="39" t="s">
        <v>19714</v>
      </c>
      <c r="C8409" s="39" t="s">
        <v>19690</v>
      </c>
      <c r="D8409" s="39" t="s">
        <v>9758</v>
      </c>
      <c r="E8409" s="95">
        <v>50000</v>
      </c>
      <c r="F8409" s="39" t="s">
        <v>352</v>
      </c>
      <c r="G8409" s="39" t="s">
        <v>353</v>
      </c>
      <c r="H8409" s="101">
        <v>43790</v>
      </c>
      <c r="I8409" s="39" t="s">
        <v>353</v>
      </c>
      <c r="J8409" s="36">
        <f t="shared" si="284"/>
        <v>123</v>
      </c>
      <c r="K8409" s="95">
        <v>4.75</v>
      </c>
      <c r="L8409" s="95">
        <v>4.75</v>
      </c>
      <c r="M8409" s="38">
        <f t="shared" si="285"/>
        <v>811.458333333333</v>
      </c>
      <c r="N8409" s="39" t="s">
        <v>19715</v>
      </c>
      <c r="O8409" s="97" t="s">
        <v>19529</v>
      </c>
    </row>
    <row r="8410" s="10" customFormat="1" ht="21" customHeight="1" spans="1:15">
      <c r="A8410" s="27">
        <v>8407</v>
      </c>
      <c r="B8410" s="39" t="s">
        <v>19716</v>
      </c>
      <c r="C8410" s="39" t="s">
        <v>19717</v>
      </c>
      <c r="D8410" s="39" t="s">
        <v>9758</v>
      </c>
      <c r="E8410" s="95">
        <v>50000</v>
      </c>
      <c r="F8410" s="39" t="s">
        <v>352</v>
      </c>
      <c r="G8410" s="39" t="s">
        <v>353</v>
      </c>
      <c r="H8410" s="101">
        <v>43790</v>
      </c>
      <c r="I8410" s="39" t="s">
        <v>317</v>
      </c>
      <c r="J8410" s="36">
        <f t="shared" si="284"/>
        <v>118</v>
      </c>
      <c r="K8410" s="95">
        <v>4.75</v>
      </c>
      <c r="L8410" s="95">
        <v>4.75</v>
      </c>
      <c r="M8410" s="38">
        <f t="shared" si="285"/>
        <v>778.472222222222</v>
      </c>
      <c r="N8410" s="39" t="s">
        <v>19718</v>
      </c>
      <c r="O8410" s="97" t="s">
        <v>19529</v>
      </c>
    </row>
    <row r="8411" s="10" customFormat="1" ht="21" customHeight="1" spans="1:15">
      <c r="A8411" s="27">
        <v>8408</v>
      </c>
      <c r="B8411" s="39" t="s">
        <v>19719</v>
      </c>
      <c r="C8411" s="39" t="s">
        <v>19634</v>
      </c>
      <c r="D8411" s="39" t="s">
        <v>2652</v>
      </c>
      <c r="E8411" s="95">
        <v>50000</v>
      </c>
      <c r="F8411" s="39" t="s">
        <v>361</v>
      </c>
      <c r="G8411" s="39" t="s">
        <v>362</v>
      </c>
      <c r="H8411" s="101">
        <v>43790</v>
      </c>
      <c r="I8411" s="39" t="s">
        <v>415</v>
      </c>
      <c r="J8411" s="36">
        <f t="shared" si="284"/>
        <v>112</v>
      </c>
      <c r="K8411" s="95">
        <v>4.75</v>
      </c>
      <c r="L8411" s="95">
        <v>4.75</v>
      </c>
      <c r="M8411" s="38">
        <f t="shared" si="285"/>
        <v>738.888888888889</v>
      </c>
      <c r="N8411" s="39" t="s">
        <v>19720</v>
      </c>
      <c r="O8411" s="97" t="s">
        <v>19529</v>
      </c>
    </row>
    <row r="8412" s="10" customFormat="1" ht="21" customHeight="1" spans="1:15">
      <c r="A8412" s="27">
        <v>8409</v>
      </c>
      <c r="B8412" s="39" t="s">
        <v>19721</v>
      </c>
      <c r="C8412" s="39" t="s">
        <v>19722</v>
      </c>
      <c r="D8412" s="39" t="s">
        <v>2652</v>
      </c>
      <c r="E8412" s="95">
        <v>40000</v>
      </c>
      <c r="F8412" s="39" t="s">
        <v>361</v>
      </c>
      <c r="G8412" s="39" t="s">
        <v>362</v>
      </c>
      <c r="H8412" s="101">
        <v>43790</v>
      </c>
      <c r="I8412" s="39" t="s">
        <v>329</v>
      </c>
      <c r="J8412" s="36">
        <f t="shared" si="284"/>
        <v>121</v>
      </c>
      <c r="K8412" s="95">
        <v>4.75</v>
      </c>
      <c r="L8412" s="95">
        <v>4.75</v>
      </c>
      <c r="M8412" s="38">
        <f t="shared" si="285"/>
        <v>638.611111111111</v>
      </c>
      <c r="N8412" s="39" t="s">
        <v>19723</v>
      </c>
      <c r="O8412" s="97" t="s">
        <v>19529</v>
      </c>
    </row>
    <row r="8413" s="10" customFormat="1" ht="21" customHeight="1" spans="1:15">
      <c r="A8413" s="27">
        <v>8410</v>
      </c>
      <c r="B8413" s="39" t="s">
        <v>19724</v>
      </c>
      <c r="C8413" s="39" t="s">
        <v>19722</v>
      </c>
      <c r="D8413" s="39" t="s">
        <v>2652</v>
      </c>
      <c r="E8413" s="95">
        <v>40000</v>
      </c>
      <c r="F8413" s="39" t="s">
        <v>361</v>
      </c>
      <c r="G8413" s="39" t="s">
        <v>362</v>
      </c>
      <c r="H8413" s="101">
        <v>43790</v>
      </c>
      <c r="I8413" s="39" t="s">
        <v>4955</v>
      </c>
      <c r="J8413" s="36">
        <f t="shared" si="284"/>
        <v>98</v>
      </c>
      <c r="K8413" s="95">
        <v>4.75</v>
      </c>
      <c r="L8413" s="95">
        <v>4.75</v>
      </c>
      <c r="M8413" s="38">
        <f t="shared" si="285"/>
        <v>517.222222222222</v>
      </c>
      <c r="N8413" s="39" t="s">
        <v>19725</v>
      </c>
      <c r="O8413" s="97" t="s">
        <v>19529</v>
      </c>
    </row>
    <row r="8414" s="10" customFormat="1" ht="21" customHeight="1" spans="1:15">
      <c r="A8414" s="27">
        <v>8411</v>
      </c>
      <c r="B8414" s="39" t="s">
        <v>19726</v>
      </c>
      <c r="C8414" s="39" t="s">
        <v>19592</v>
      </c>
      <c r="D8414" s="39" t="s">
        <v>2652</v>
      </c>
      <c r="E8414" s="95">
        <v>40000</v>
      </c>
      <c r="F8414" s="39" t="s">
        <v>366</v>
      </c>
      <c r="G8414" s="39" t="s">
        <v>454</v>
      </c>
      <c r="H8414" s="101">
        <v>43790</v>
      </c>
      <c r="I8414" s="39" t="s">
        <v>341</v>
      </c>
      <c r="J8414" s="36">
        <f t="shared" si="284"/>
        <v>119</v>
      </c>
      <c r="K8414" s="95">
        <v>4.75</v>
      </c>
      <c r="L8414" s="95">
        <v>4.75</v>
      </c>
      <c r="M8414" s="38">
        <f t="shared" si="285"/>
        <v>628.055555555556</v>
      </c>
      <c r="N8414" s="39" t="s">
        <v>19727</v>
      </c>
      <c r="O8414" s="97" t="s">
        <v>19529</v>
      </c>
    </row>
    <row r="8415" s="10" customFormat="1" ht="21" customHeight="1" spans="1:15">
      <c r="A8415" s="27">
        <v>8412</v>
      </c>
      <c r="B8415" s="39" t="s">
        <v>19728</v>
      </c>
      <c r="C8415" s="39" t="s">
        <v>19729</v>
      </c>
      <c r="D8415" s="39" t="s">
        <v>2652</v>
      </c>
      <c r="E8415" s="95">
        <v>50000</v>
      </c>
      <c r="F8415" s="39" t="s">
        <v>366</v>
      </c>
      <c r="G8415" s="39" t="s">
        <v>454</v>
      </c>
      <c r="H8415" s="101">
        <v>43790</v>
      </c>
      <c r="I8415" s="39" t="s">
        <v>353</v>
      </c>
      <c r="J8415" s="36">
        <f t="shared" si="284"/>
        <v>123</v>
      </c>
      <c r="K8415" s="95">
        <v>4.75</v>
      </c>
      <c r="L8415" s="95">
        <v>4.75</v>
      </c>
      <c r="M8415" s="38">
        <f t="shared" si="285"/>
        <v>811.458333333333</v>
      </c>
      <c r="N8415" s="39" t="s">
        <v>19730</v>
      </c>
      <c r="O8415" s="97" t="s">
        <v>19529</v>
      </c>
    </row>
    <row r="8416" s="10" customFormat="1" ht="21" customHeight="1" spans="1:15">
      <c r="A8416" s="27">
        <v>8413</v>
      </c>
      <c r="B8416" s="39" t="s">
        <v>19731</v>
      </c>
      <c r="C8416" s="39" t="s">
        <v>19732</v>
      </c>
      <c r="D8416" s="39" t="s">
        <v>2652</v>
      </c>
      <c r="E8416" s="95">
        <v>50000</v>
      </c>
      <c r="F8416" s="39" t="s">
        <v>371</v>
      </c>
      <c r="G8416" s="39" t="s">
        <v>1448</v>
      </c>
      <c r="H8416" s="101">
        <v>43790</v>
      </c>
      <c r="I8416" s="39" t="s">
        <v>362</v>
      </c>
      <c r="J8416" s="36">
        <f t="shared" si="284"/>
        <v>124</v>
      </c>
      <c r="K8416" s="95">
        <v>4.75</v>
      </c>
      <c r="L8416" s="95">
        <v>4.75</v>
      </c>
      <c r="M8416" s="38">
        <f t="shared" si="285"/>
        <v>818.055555555555</v>
      </c>
      <c r="N8416" s="39" t="s">
        <v>19733</v>
      </c>
      <c r="O8416" s="97" t="s">
        <v>19529</v>
      </c>
    </row>
    <row r="8417" s="10" customFormat="1" ht="21" customHeight="1" spans="1:15">
      <c r="A8417" s="27">
        <v>8414</v>
      </c>
      <c r="B8417" s="39" t="s">
        <v>19734</v>
      </c>
      <c r="C8417" s="39" t="s">
        <v>19735</v>
      </c>
      <c r="D8417" s="39" t="s">
        <v>2652</v>
      </c>
      <c r="E8417" s="95">
        <v>35000</v>
      </c>
      <c r="F8417" s="39" t="s">
        <v>377</v>
      </c>
      <c r="G8417" s="39" t="s">
        <v>378</v>
      </c>
      <c r="H8417" s="101">
        <v>43790</v>
      </c>
      <c r="I8417" s="39" t="s">
        <v>378</v>
      </c>
      <c r="J8417" s="36">
        <f t="shared" si="284"/>
        <v>127</v>
      </c>
      <c r="K8417" s="95">
        <v>4.75</v>
      </c>
      <c r="L8417" s="95">
        <v>4.75</v>
      </c>
      <c r="M8417" s="38">
        <f t="shared" si="285"/>
        <v>586.493055555556</v>
      </c>
      <c r="N8417" s="39" t="s">
        <v>19736</v>
      </c>
      <c r="O8417" s="97" t="s">
        <v>19529</v>
      </c>
    </row>
    <row r="8418" s="10" customFormat="1" ht="21" customHeight="1" spans="1:15">
      <c r="A8418" s="27">
        <v>8415</v>
      </c>
      <c r="B8418" s="39" t="s">
        <v>19737</v>
      </c>
      <c r="C8418" s="39" t="s">
        <v>19738</v>
      </c>
      <c r="D8418" s="39" t="s">
        <v>2652</v>
      </c>
      <c r="E8418" s="95">
        <v>50000</v>
      </c>
      <c r="F8418" s="39" t="s">
        <v>377</v>
      </c>
      <c r="G8418" s="39" t="s">
        <v>378</v>
      </c>
      <c r="H8418" s="101">
        <v>43790</v>
      </c>
      <c r="I8418" s="39" t="s">
        <v>3956</v>
      </c>
      <c r="J8418" s="36">
        <f t="shared" si="284"/>
        <v>102</v>
      </c>
      <c r="K8418" s="95">
        <v>4.75</v>
      </c>
      <c r="L8418" s="95">
        <v>4.75</v>
      </c>
      <c r="M8418" s="38">
        <f t="shared" si="285"/>
        <v>672.916666666667</v>
      </c>
      <c r="N8418" s="39" t="s">
        <v>19739</v>
      </c>
      <c r="O8418" s="97" t="s">
        <v>19529</v>
      </c>
    </row>
    <row r="8419" s="10" customFormat="1" ht="21" customHeight="1" spans="1:15">
      <c r="A8419" s="27">
        <v>8416</v>
      </c>
      <c r="B8419" s="39" t="s">
        <v>19740</v>
      </c>
      <c r="C8419" s="39" t="s">
        <v>19563</v>
      </c>
      <c r="D8419" s="39" t="s">
        <v>2652</v>
      </c>
      <c r="E8419" s="95">
        <v>20000</v>
      </c>
      <c r="F8419" s="39" t="s">
        <v>377</v>
      </c>
      <c r="G8419" s="39" t="s">
        <v>378</v>
      </c>
      <c r="H8419" s="101">
        <v>43790</v>
      </c>
      <c r="I8419" s="39" t="s">
        <v>1280</v>
      </c>
      <c r="J8419" s="36">
        <f t="shared" si="284"/>
        <v>104</v>
      </c>
      <c r="K8419" s="95">
        <v>4.75</v>
      </c>
      <c r="L8419" s="95">
        <v>4.75</v>
      </c>
      <c r="M8419" s="38">
        <f t="shared" si="285"/>
        <v>274.444444444444</v>
      </c>
      <c r="N8419" s="39" t="s">
        <v>19741</v>
      </c>
      <c r="O8419" s="97" t="s">
        <v>19529</v>
      </c>
    </row>
    <row r="8420" s="10" customFormat="1" ht="21" customHeight="1" spans="1:15">
      <c r="A8420" s="27">
        <v>8417</v>
      </c>
      <c r="B8420" s="39" t="s">
        <v>19742</v>
      </c>
      <c r="C8420" s="39" t="s">
        <v>19545</v>
      </c>
      <c r="D8420" s="39" t="s">
        <v>2652</v>
      </c>
      <c r="E8420" s="95">
        <v>50000</v>
      </c>
      <c r="F8420" s="39" t="s">
        <v>377</v>
      </c>
      <c r="G8420" s="39" t="s">
        <v>378</v>
      </c>
      <c r="H8420" s="101">
        <v>43790</v>
      </c>
      <c r="I8420" s="39" t="s">
        <v>198</v>
      </c>
      <c r="J8420" s="36">
        <f t="shared" si="284"/>
        <v>53</v>
      </c>
      <c r="K8420" s="95">
        <v>4.75</v>
      </c>
      <c r="L8420" s="95">
        <v>4.75</v>
      </c>
      <c r="M8420" s="38">
        <f t="shared" si="285"/>
        <v>349.652777777778</v>
      </c>
      <c r="N8420" s="39" t="s">
        <v>19743</v>
      </c>
      <c r="O8420" s="97" t="s">
        <v>19529</v>
      </c>
    </row>
    <row r="8421" s="10" customFormat="1" ht="21" customHeight="1" spans="1:15">
      <c r="A8421" s="27">
        <v>8418</v>
      </c>
      <c r="B8421" s="39" t="s">
        <v>19744</v>
      </c>
      <c r="C8421" s="39" t="s">
        <v>19745</v>
      </c>
      <c r="D8421" s="39" t="s">
        <v>2652</v>
      </c>
      <c r="E8421" s="95">
        <v>50000</v>
      </c>
      <c r="F8421" s="39" t="s">
        <v>392</v>
      </c>
      <c r="G8421" s="39" t="s">
        <v>393</v>
      </c>
      <c r="H8421" s="101">
        <v>43790</v>
      </c>
      <c r="I8421" s="39" t="s">
        <v>1448</v>
      </c>
      <c r="J8421" s="36">
        <f t="shared" si="284"/>
        <v>126</v>
      </c>
      <c r="K8421" s="95">
        <v>4.75</v>
      </c>
      <c r="L8421" s="95">
        <v>4.75</v>
      </c>
      <c r="M8421" s="38">
        <f t="shared" si="285"/>
        <v>831.25</v>
      </c>
      <c r="N8421" s="39" t="s">
        <v>19746</v>
      </c>
      <c r="O8421" s="97" t="s">
        <v>19529</v>
      </c>
    </row>
    <row r="8422" s="10" customFormat="1" ht="21" customHeight="1" spans="1:15">
      <c r="A8422" s="27">
        <v>8419</v>
      </c>
      <c r="B8422" s="39" t="s">
        <v>19747</v>
      </c>
      <c r="C8422" s="39" t="s">
        <v>19748</v>
      </c>
      <c r="D8422" s="39" t="s">
        <v>2652</v>
      </c>
      <c r="E8422" s="95">
        <v>50000</v>
      </c>
      <c r="F8422" s="39" t="s">
        <v>405</v>
      </c>
      <c r="G8422" s="39" t="s">
        <v>406</v>
      </c>
      <c r="H8422" s="101">
        <v>43790</v>
      </c>
      <c r="I8422" s="39" t="s">
        <v>139</v>
      </c>
      <c r="J8422" s="36">
        <f t="shared" si="284"/>
        <v>34</v>
      </c>
      <c r="K8422" s="95">
        <v>4.75</v>
      </c>
      <c r="L8422" s="95">
        <v>4.75</v>
      </c>
      <c r="M8422" s="38">
        <f t="shared" si="285"/>
        <v>224.305555555556</v>
      </c>
      <c r="N8422" s="39" t="s">
        <v>19749</v>
      </c>
      <c r="O8422" s="97" t="s">
        <v>19529</v>
      </c>
    </row>
    <row r="8423" s="10" customFormat="1" ht="21" customHeight="1" spans="1:15">
      <c r="A8423" s="27">
        <v>8420</v>
      </c>
      <c r="B8423" s="39" t="s">
        <v>19750</v>
      </c>
      <c r="C8423" s="39" t="s">
        <v>19751</v>
      </c>
      <c r="D8423" s="39" t="s">
        <v>9818</v>
      </c>
      <c r="E8423" s="95">
        <v>50000</v>
      </c>
      <c r="F8423" s="39" t="s">
        <v>409</v>
      </c>
      <c r="G8423" s="39" t="s">
        <v>410</v>
      </c>
      <c r="H8423" s="101">
        <v>43790</v>
      </c>
      <c r="I8423" s="39" t="s">
        <v>406</v>
      </c>
      <c r="J8423" s="36">
        <f t="shared" si="284"/>
        <v>129</v>
      </c>
      <c r="K8423" s="95">
        <v>4.75</v>
      </c>
      <c r="L8423" s="95">
        <v>4.75</v>
      </c>
      <c r="M8423" s="38">
        <f t="shared" si="285"/>
        <v>851.041666666667</v>
      </c>
      <c r="N8423" s="39" t="s">
        <v>19752</v>
      </c>
      <c r="O8423" s="97" t="s">
        <v>19529</v>
      </c>
    </row>
    <row r="8424" s="10" customFormat="1" ht="21" customHeight="1" spans="1:15">
      <c r="A8424" s="27">
        <v>8421</v>
      </c>
      <c r="B8424" s="39" t="s">
        <v>19753</v>
      </c>
      <c r="C8424" s="39" t="s">
        <v>19754</v>
      </c>
      <c r="D8424" s="39" t="s">
        <v>2652</v>
      </c>
      <c r="E8424" s="95">
        <v>30000</v>
      </c>
      <c r="F8424" s="39" t="s">
        <v>1426</v>
      </c>
      <c r="G8424" s="39" t="s">
        <v>469</v>
      </c>
      <c r="H8424" s="101">
        <v>43790</v>
      </c>
      <c r="I8424" s="39" t="s">
        <v>1448</v>
      </c>
      <c r="J8424" s="36">
        <f t="shared" si="284"/>
        <v>126</v>
      </c>
      <c r="K8424" s="95">
        <v>4.75</v>
      </c>
      <c r="L8424" s="95">
        <v>4.75</v>
      </c>
      <c r="M8424" s="38">
        <f t="shared" si="285"/>
        <v>498.75</v>
      </c>
      <c r="N8424" s="39" t="s">
        <v>19755</v>
      </c>
      <c r="O8424" s="97" t="s">
        <v>19529</v>
      </c>
    </row>
    <row r="8425" s="10" customFormat="1" ht="21" customHeight="1" spans="1:15">
      <c r="A8425" s="27">
        <v>8422</v>
      </c>
      <c r="B8425" s="39" t="s">
        <v>19756</v>
      </c>
      <c r="C8425" s="39" t="s">
        <v>19566</v>
      </c>
      <c r="D8425" s="39" t="s">
        <v>2652</v>
      </c>
      <c r="E8425" s="95">
        <v>40000</v>
      </c>
      <c r="F8425" s="39" t="s">
        <v>1426</v>
      </c>
      <c r="G8425" s="39" t="s">
        <v>469</v>
      </c>
      <c r="H8425" s="101">
        <v>43790</v>
      </c>
      <c r="I8425" s="39" t="s">
        <v>363</v>
      </c>
      <c r="J8425" s="36">
        <f t="shared" si="284"/>
        <v>115</v>
      </c>
      <c r="K8425" s="95">
        <v>4.75</v>
      </c>
      <c r="L8425" s="95">
        <v>4.75</v>
      </c>
      <c r="M8425" s="38">
        <f t="shared" si="285"/>
        <v>606.944444444444</v>
      </c>
      <c r="N8425" s="39" t="s">
        <v>19757</v>
      </c>
      <c r="O8425" s="97" t="s">
        <v>19529</v>
      </c>
    </row>
    <row r="8426" s="10" customFormat="1" ht="21" customHeight="1" spans="1:15">
      <c r="A8426" s="27">
        <v>8423</v>
      </c>
      <c r="B8426" s="39" t="s">
        <v>19758</v>
      </c>
      <c r="C8426" s="39" t="s">
        <v>19759</v>
      </c>
      <c r="D8426" s="39" t="s">
        <v>2652</v>
      </c>
      <c r="E8426" s="95">
        <v>50000</v>
      </c>
      <c r="F8426" s="39" t="s">
        <v>1426</v>
      </c>
      <c r="G8426" s="39" t="s">
        <v>469</v>
      </c>
      <c r="H8426" s="101">
        <v>43790</v>
      </c>
      <c r="I8426" s="39" t="s">
        <v>469</v>
      </c>
      <c r="J8426" s="36">
        <f t="shared" si="284"/>
        <v>132</v>
      </c>
      <c r="K8426" s="95">
        <v>4.75</v>
      </c>
      <c r="L8426" s="95">
        <v>4.75</v>
      </c>
      <c r="M8426" s="38">
        <f t="shared" si="285"/>
        <v>870.833333333333</v>
      </c>
      <c r="N8426" s="39" t="s">
        <v>19760</v>
      </c>
      <c r="O8426" s="97" t="s">
        <v>19529</v>
      </c>
    </row>
    <row r="8427" s="10" customFormat="1" ht="21" customHeight="1" spans="1:15">
      <c r="A8427" s="27">
        <v>8424</v>
      </c>
      <c r="B8427" s="39" t="s">
        <v>19761</v>
      </c>
      <c r="C8427" s="39" t="s">
        <v>19762</v>
      </c>
      <c r="D8427" s="39" t="s">
        <v>2652</v>
      </c>
      <c r="E8427" s="95">
        <v>50000</v>
      </c>
      <c r="F8427" s="39" t="s">
        <v>1426</v>
      </c>
      <c r="G8427" s="39" t="s">
        <v>469</v>
      </c>
      <c r="H8427" s="101">
        <v>43790</v>
      </c>
      <c r="I8427" s="39" t="s">
        <v>341</v>
      </c>
      <c r="J8427" s="36">
        <f t="shared" si="284"/>
        <v>119</v>
      </c>
      <c r="K8427" s="95">
        <v>4.75</v>
      </c>
      <c r="L8427" s="95">
        <v>4.75</v>
      </c>
      <c r="M8427" s="38">
        <f t="shared" si="285"/>
        <v>785.069444444445</v>
      </c>
      <c r="N8427" s="39" t="s">
        <v>19763</v>
      </c>
      <c r="O8427" s="97" t="s">
        <v>19529</v>
      </c>
    </row>
    <row r="8428" s="10" customFormat="1" ht="21" customHeight="1" spans="1:15">
      <c r="A8428" s="27">
        <v>8425</v>
      </c>
      <c r="B8428" s="39" t="s">
        <v>19764</v>
      </c>
      <c r="C8428" s="39" t="s">
        <v>19735</v>
      </c>
      <c r="D8428" s="39" t="s">
        <v>2652</v>
      </c>
      <c r="E8428" s="95">
        <v>10000</v>
      </c>
      <c r="F8428" s="39" t="s">
        <v>437</v>
      </c>
      <c r="G8428" s="39" t="s">
        <v>438</v>
      </c>
      <c r="H8428" s="101">
        <v>43790</v>
      </c>
      <c r="I8428" s="39" t="s">
        <v>69</v>
      </c>
      <c r="J8428" s="36">
        <f t="shared" si="284"/>
        <v>16</v>
      </c>
      <c r="K8428" s="95">
        <v>4.75</v>
      </c>
      <c r="L8428" s="95">
        <v>4.75</v>
      </c>
      <c r="M8428" s="38">
        <f t="shared" si="285"/>
        <v>21.1111111111111</v>
      </c>
      <c r="N8428" s="39" t="s">
        <v>19765</v>
      </c>
      <c r="O8428" s="97" t="s">
        <v>19529</v>
      </c>
    </row>
    <row r="8429" s="10" customFormat="1" ht="21" customHeight="1" spans="1:15">
      <c r="A8429" s="27">
        <v>8426</v>
      </c>
      <c r="B8429" s="39" t="s">
        <v>19766</v>
      </c>
      <c r="C8429" s="39" t="s">
        <v>19767</v>
      </c>
      <c r="D8429" s="39" t="s">
        <v>2652</v>
      </c>
      <c r="E8429" s="95">
        <v>50000</v>
      </c>
      <c r="F8429" s="39" t="s">
        <v>476</v>
      </c>
      <c r="G8429" s="39" t="s">
        <v>462</v>
      </c>
      <c r="H8429" s="101">
        <v>43790</v>
      </c>
      <c r="I8429" s="39" t="s">
        <v>629</v>
      </c>
      <c r="J8429" s="36">
        <f t="shared" si="284"/>
        <v>135</v>
      </c>
      <c r="K8429" s="95">
        <v>4.75</v>
      </c>
      <c r="L8429" s="95">
        <v>4.75</v>
      </c>
      <c r="M8429" s="38">
        <f t="shared" si="285"/>
        <v>890.625</v>
      </c>
      <c r="N8429" s="39" t="s">
        <v>19768</v>
      </c>
      <c r="O8429" s="97" t="s">
        <v>19529</v>
      </c>
    </row>
    <row r="8430" s="10" customFormat="1" ht="21" customHeight="1" spans="1:15">
      <c r="A8430" s="27">
        <v>8427</v>
      </c>
      <c r="B8430" s="39" t="s">
        <v>19769</v>
      </c>
      <c r="C8430" s="39" t="s">
        <v>19548</v>
      </c>
      <c r="D8430" s="39" t="s">
        <v>2652</v>
      </c>
      <c r="E8430" s="95">
        <v>50000</v>
      </c>
      <c r="F8430" s="39" t="s">
        <v>476</v>
      </c>
      <c r="G8430" s="39" t="s">
        <v>477</v>
      </c>
      <c r="H8430" s="101">
        <v>43790</v>
      </c>
      <c r="I8430" s="39" t="s">
        <v>338</v>
      </c>
      <c r="J8430" s="36">
        <f t="shared" si="284"/>
        <v>122</v>
      </c>
      <c r="K8430" s="95">
        <v>4.75</v>
      </c>
      <c r="L8430" s="95">
        <v>4.75</v>
      </c>
      <c r="M8430" s="38">
        <f t="shared" si="285"/>
        <v>804.861111111111</v>
      </c>
      <c r="N8430" s="39" t="s">
        <v>19770</v>
      </c>
      <c r="O8430" s="97" t="s">
        <v>19529</v>
      </c>
    </row>
    <row r="8431" s="10" customFormat="1" ht="21" customHeight="1" spans="1:15">
      <c r="A8431" s="27">
        <v>8428</v>
      </c>
      <c r="B8431" s="39" t="s">
        <v>19771</v>
      </c>
      <c r="C8431" s="39" t="s">
        <v>19772</v>
      </c>
      <c r="D8431" s="39" t="s">
        <v>9771</v>
      </c>
      <c r="E8431" s="95">
        <v>50000</v>
      </c>
      <c r="F8431" s="39" t="s">
        <v>485</v>
      </c>
      <c r="G8431" s="39" t="s">
        <v>486</v>
      </c>
      <c r="H8431" s="101">
        <v>43790</v>
      </c>
      <c r="I8431" s="54">
        <v>43928</v>
      </c>
      <c r="J8431" s="36">
        <f t="shared" si="284"/>
        <v>139</v>
      </c>
      <c r="K8431" s="95">
        <v>4.75</v>
      </c>
      <c r="L8431" s="95">
        <v>4.75</v>
      </c>
      <c r="M8431" s="38">
        <f t="shared" si="285"/>
        <v>917.013888888889</v>
      </c>
      <c r="N8431" s="39" t="s">
        <v>19773</v>
      </c>
      <c r="O8431" s="97" t="s">
        <v>19529</v>
      </c>
    </row>
    <row r="8432" s="10" customFormat="1" ht="21" customHeight="1" spans="1:15">
      <c r="A8432" s="27">
        <v>8429</v>
      </c>
      <c r="B8432" s="39" t="s">
        <v>19774</v>
      </c>
      <c r="C8432" s="39" t="s">
        <v>19698</v>
      </c>
      <c r="D8432" s="39" t="s">
        <v>2652</v>
      </c>
      <c r="E8432" s="95">
        <v>50000</v>
      </c>
      <c r="F8432" s="39" t="s">
        <v>485</v>
      </c>
      <c r="G8432" s="39" t="s">
        <v>486</v>
      </c>
      <c r="H8432" s="101">
        <v>43790</v>
      </c>
      <c r="I8432" s="39" t="s">
        <v>367</v>
      </c>
      <c r="J8432" s="36">
        <f t="shared" si="284"/>
        <v>101</v>
      </c>
      <c r="K8432" s="95">
        <v>4.75</v>
      </c>
      <c r="L8432" s="95">
        <v>4.75</v>
      </c>
      <c r="M8432" s="38">
        <f t="shared" si="285"/>
        <v>666.319444444444</v>
      </c>
      <c r="N8432" s="39" t="s">
        <v>19775</v>
      </c>
      <c r="O8432" s="97" t="s">
        <v>19529</v>
      </c>
    </row>
    <row r="8433" s="10" customFormat="1" ht="21" customHeight="1" spans="1:15">
      <c r="A8433" s="27">
        <v>8430</v>
      </c>
      <c r="B8433" s="39" t="s">
        <v>19776</v>
      </c>
      <c r="C8433" s="39" t="s">
        <v>19777</v>
      </c>
      <c r="D8433" s="39" t="s">
        <v>2652</v>
      </c>
      <c r="E8433" s="95">
        <v>40000</v>
      </c>
      <c r="F8433" s="39" t="s">
        <v>490</v>
      </c>
      <c r="G8433" s="39" t="s">
        <v>491</v>
      </c>
      <c r="H8433" s="101">
        <v>43790</v>
      </c>
      <c r="I8433" s="39" t="s">
        <v>477</v>
      </c>
      <c r="J8433" s="36">
        <f t="shared" si="284"/>
        <v>138</v>
      </c>
      <c r="K8433" s="95">
        <v>4.75</v>
      </c>
      <c r="L8433" s="95">
        <v>4.75</v>
      </c>
      <c r="M8433" s="38">
        <f t="shared" si="285"/>
        <v>728.333333333333</v>
      </c>
      <c r="N8433" s="39" t="s">
        <v>19778</v>
      </c>
      <c r="O8433" s="97" t="s">
        <v>19529</v>
      </c>
    </row>
    <row r="8434" s="10" customFormat="1" ht="21" customHeight="1" spans="1:15">
      <c r="A8434" s="27">
        <v>8431</v>
      </c>
      <c r="B8434" s="39" t="s">
        <v>19779</v>
      </c>
      <c r="C8434" s="39" t="s">
        <v>19542</v>
      </c>
      <c r="D8434" s="39" t="s">
        <v>2652</v>
      </c>
      <c r="E8434" s="95">
        <v>50000</v>
      </c>
      <c r="F8434" s="39" t="s">
        <v>502</v>
      </c>
      <c r="G8434" s="39" t="s">
        <v>503</v>
      </c>
      <c r="H8434" s="101">
        <v>43790</v>
      </c>
      <c r="I8434" s="39" t="s">
        <v>310</v>
      </c>
      <c r="J8434" s="36">
        <f t="shared" si="284"/>
        <v>106</v>
      </c>
      <c r="K8434" s="95">
        <v>4.75</v>
      </c>
      <c r="L8434" s="95">
        <v>4.75</v>
      </c>
      <c r="M8434" s="38">
        <f t="shared" si="285"/>
        <v>699.305555555555</v>
      </c>
      <c r="N8434" s="39" t="s">
        <v>19780</v>
      </c>
      <c r="O8434" s="97" t="s">
        <v>19529</v>
      </c>
    </row>
    <row r="8435" s="10" customFormat="1" ht="21" customHeight="1" spans="1:15">
      <c r="A8435" s="27">
        <v>8432</v>
      </c>
      <c r="B8435" s="39" t="s">
        <v>19781</v>
      </c>
      <c r="C8435" s="39" t="s">
        <v>19735</v>
      </c>
      <c r="D8435" s="39" t="s">
        <v>9758</v>
      </c>
      <c r="E8435" s="95">
        <v>50000</v>
      </c>
      <c r="F8435" s="39" t="s">
        <v>516</v>
      </c>
      <c r="G8435" s="39" t="s">
        <v>517</v>
      </c>
      <c r="H8435" s="101">
        <v>43790</v>
      </c>
      <c r="I8435" s="39" t="s">
        <v>469</v>
      </c>
      <c r="J8435" s="36">
        <f t="shared" si="284"/>
        <v>132</v>
      </c>
      <c r="K8435" s="95">
        <v>4.75</v>
      </c>
      <c r="L8435" s="95">
        <v>4.75</v>
      </c>
      <c r="M8435" s="38">
        <f t="shared" si="285"/>
        <v>870.833333333333</v>
      </c>
      <c r="N8435" s="39" t="s">
        <v>19782</v>
      </c>
      <c r="O8435" s="97" t="s">
        <v>19529</v>
      </c>
    </row>
    <row r="8436" s="10" customFormat="1" ht="21" customHeight="1" spans="1:15">
      <c r="A8436" s="27">
        <v>8433</v>
      </c>
      <c r="B8436" s="39" t="s">
        <v>19783</v>
      </c>
      <c r="C8436" s="39" t="s">
        <v>19613</v>
      </c>
      <c r="D8436" s="39" t="s">
        <v>2652</v>
      </c>
      <c r="E8436" s="95">
        <v>50000</v>
      </c>
      <c r="F8436" s="39" t="s">
        <v>532</v>
      </c>
      <c r="G8436" s="39" t="s">
        <v>533</v>
      </c>
      <c r="H8436" s="101">
        <v>43790</v>
      </c>
      <c r="I8436" s="39" t="s">
        <v>527</v>
      </c>
      <c r="J8436" s="36">
        <f t="shared" si="284"/>
        <v>145</v>
      </c>
      <c r="K8436" s="95">
        <v>4.75</v>
      </c>
      <c r="L8436" s="95">
        <v>4.75</v>
      </c>
      <c r="M8436" s="38">
        <f t="shared" si="285"/>
        <v>956.597222222222</v>
      </c>
      <c r="N8436" s="39" t="s">
        <v>19784</v>
      </c>
      <c r="O8436" s="97" t="s">
        <v>19529</v>
      </c>
    </row>
    <row r="8437" s="10" customFormat="1" ht="21" customHeight="1" spans="1:15">
      <c r="A8437" s="27">
        <v>8434</v>
      </c>
      <c r="B8437" s="39" t="s">
        <v>19785</v>
      </c>
      <c r="C8437" s="39" t="s">
        <v>19545</v>
      </c>
      <c r="D8437" s="39" t="s">
        <v>2652</v>
      </c>
      <c r="E8437" s="95">
        <v>50000</v>
      </c>
      <c r="F8437" s="39" t="s">
        <v>532</v>
      </c>
      <c r="G8437" s="39" t="s">
        <v>533</v>
      </c>
      <c r="H8437" s="101">
        <v>43790</v>
      </c>
      <c r="I8437" s="39" t="s">
        <v>410</v>
      </c>
      <c r="J8437" s="36">
        <f t="shared" si="284"/>
        <v>130</v>
      </c>
      <c r="K8437" s="95">
        <v>4.75</v>
      </c>
      <c r="L8437" s="95">
        <v>4.75</v>
      </c>
      <c r="M8437" s="38">
        <f t="shared" si="285"/>
        <v>857.638888888889</v>
      </c>
      <c r="N8437" s="39" t="s">
        <v>19786</v>
      </c>
      <c r="O8437" s="97" t="s">
        <v>19529</v>
      </c>
    </row>
    <row r="8438" s="10" customFormat="1" ht="21" customHeight="1" spans="1:15">
      <c r="A8438" s="27">
        <v>8435</v>
      </c>
      <c r="B8438" s="39" t="s">
        <v>19787</v>
      </c>
      <c r="C8438" s="39" t="s">
        <v>19788</v>
      </c>
      <c r="D8438" s="39" t="s">
        <v>2652</v>
      </c>
      <c r="E8438" s="95">
        <v>50000</v>
      </c>
      <c r="F8438" s="39" t="s">
        <v>532</v>
      </c>
      <c r="G8438" s="39" t="s">
        <v>533</v>
      </c>
      <c r="H8438" s="101">
        <v>43790</v>
      </c>
      <c r="I8438" s="39" t="s">
        <v>523</v>
      </c>
      <c r="J8438" s="36">
        <f t="shared" si="284"/>
        <v>140</v>
      </c>
      <c r="K8438" s="95">
        <v>4.75</v>
      </c>
      <c r="L8438" s="95">
        <v>4.75</v>
      </c>
      <c r="M8438" s="38">
        <f t="shared" si="285"/>
        <v>923.611111111111</v>
      </c>
      <c r="N8438" s="39" t="s">
        <v>19789</v>
      </c>
      <c r="O8438" s="97" t="s">
        <v>19529</v>
      </c>
    </row>
    <row r="8439" s="10" customFormat="1" ht="21" customHeight="1" spans="1:15">
      <c r="A8439" s="27">
        <v>8436</v>
      </c>
      <c r="B8439" s="39" t="s">
        <v>19790</v>
      </c>
      <c r="C8439" s="39" t="s">
        <v>19791</v>
      </c>
      <c r="D8439" s="39" t="s">
        <v>2652</v>
      </c>
      <c r="E8439" s="95">
        <v>50000</v>
      </c>
      <c r="F8439" s="39" t="s">
        <v>539</v>
      </c>
      <c r="G8439" s="39" t="s">
        <v>540</v>
      </c>
      <c r="H8439" s="101">
        <v>43790</v>
      </c>
      <c r="I8439" s="39" t="s">
        <v>517</v>
      </c>
      <c r="J8439" s="36">
        <f t="shared" si="284"/>
        <v>144</v>
      </c>
      <c r="K8439" s="95">
        <v>4.75</v>
      </c>
      <c r="L8439" s="95">
        <v>4.75</v>
      </c>
      <c r="M8439" s="38">
        <f t="shared" si="285"/>
        <v>950</v>
      </c>
      <c r="N8439" s="39" t="s">
        <v>19792</v>
      </c>
      <c r="O8439" s="97" t="s">
        <v>19529</v>
      </c>
    </row>
    <row r="8440" s="10" customFormat="1" ht="21" customHeight="1" spans="1:15">
      <c r="A8440" s="27">
        <v>8437</v>
      </c>
      <c r="B8440" s="39" t="s">
        <v>19793</v>
      </c>
      <c r="C8440" s="39" t="s">
        <v>19538</v>
      </c>
      <c r="D8440" s="39" t="s">
        <v>2652</v>
      </c>
      <c r="E8440" s="95">
        <v>50000</v>
      </c>
      <c r="F8440" s="39" t="s">
        <v>539</v>
      </c>
      <c r="G8440" s="39" t="s">
        <v>540</v>
      </c>
      <c r="H8440" s="101">
        <v>43790</v>
      </c>
      <c r="I8440" s="39" t="s">
        <v>5029</v>
      </c>
      <c r="J8440" s="36">
        <f t="shared" si="284"/>
        <v>146</v>
      </c>
      <c r="K8440" s="95">
        <v>4.75</v>
      </c>
      <c r="L8440" s="95">
        <v>4.75</v>
      </c>
      <c r="M8440" s="38">
        <f t="shared" si="285"/>
        <v>963.194444444445</v>
      </c>
      <c r="N8440" s="39" t="s">
        <v>19794</v>
      </c>
      <c r="O8440" s="97" t="s">
        <v>19529</v>
      </c>
    </row>
    <row r="8441" s="10" customFormat="1" ht="21" customHeight="1" spans="1:15">
      <c r="A8441" s="27">
        <v>8438</v>
      </c>
      <c r="B8441" s="39" t="s">
        <v>19795</v>
      </c>
      <c r="C8441" s="39" t="s">
        <v>19788</v>
      </c>
      <c r="D8441" s="39" t="s">
        <v>2652</v>
      </c>
      <c r="E8441" s="95">
        <v>30000</v>
      </c>
      <c r="F8441" s="39" t="s">
        <v>549</v>
      </c>
      <c r="G8441" s="39" t="s">
        <v>550</v>
      </c>
      <c r="H8441" s="101">
        <v>43790</v>
      </c>
      <c r="I8441" s="39" t="s">
        <v>533</v>
      </c>
      <c r="J8441" s="36">
        <f t="shared" si="284"/>
        <v>148</v>
      </c>
      <c r="K8441" s="95">
        <v>4.75</v>
      </c>
      <c r="L8441" s="95">
        <v>4.75</v>
      </c>
      <c r="M8441" s="38">
        <f t="shared" si="285"/>
        <v>585.833333333333</v>
      </c>
      <c r="N8441" s="39" t="s">
        <v>19796</v>
      </c>
      <c r="O8441" s="97" t="s">
        <v>19529</v>
      </c>
    </row>
    <row r="8442" s="10" customFormat="1" ht="21" customHeight="1" spans="1:15">
      <c r="A8442" s="27">
        <v>8439</v>
      </c>
      <c r="B8442" s="39" t="s">
        <v>19797</v>
      </c>
      <c r="C8442" s="39" t="s">
        <v>19607</v>
      </c>
      <c r="D8442" s="39" t="s">
        <v>2652</v>
      </c>
      <c r="E8442" s="95">
        <v>50000</v>
      </c>
      <c r="F8442" s="39" t="s">
        <v>549</v>
      </c>
      <c r="G8442" s="39" t="s">
        <v>550</v>
      </c>
      <c r="H8442" s="101">
        <v>43790</v>
      </c>
      <c r="I8442" s="39" t="s">
        <v>540</v>
      </c>
      <c r="J8442" s="36">
        <f t="shared" si="284"/>
        <v>149</v>
      </c>
      <c r="K8442" s="95">
        <v>4.75</v>
      </c>
      <c r="L8442" s="95">
        <v>4.75</v>
      </c>
      <c r="M8442" s="38">
        <f t="shared" si="285"/>
        <v>982.986111111111</v>
      </c>
      <c r="N8442" s="39" t="s">
        <v>19798</v>
      </c>
      <c r="O8442" s="97" t="s">
        <v>19529</v>
      </c>
    </row>
    <row r="8443" s="10" customFormat="1" ht="21" customHeight="1" spans="1:15">
      <c r="A8443" s="27">
        <v>8440</v>
      </c>
      <c r="B8443" s="39" t="s">
        <v>19799</v>
      </c>
      <c r="C8443" s="39" t="s">
        <v>19542</v>
      </c>
      <c r="D8443" s="39" t="s">
        <v>2652</v>
      </c>
      <c r="E8443" s="95">
        <v>50000</v>
      </c>
      <c r="F8443" s="39" t="s">
        <v>549</v>
      </c>
      <c r="G8443" s="39" t="s">
        <v>550</v>
      </c>
      <c r="H8443" s="101">
        <v>43790</v>
      </c>
      <c r="I8443" s="39" t="s">
        <v>550</v>
      </c>
      <c r="J8443" s="36">
        <f t="shared" si="284"/>
        <v>150</v>
      </c>
      <c r="K8443" s="95">
        <v>4.75</v>
      </c>
      <c r="L8443" s="95">
        <v>4.75</v>
      </c>
      <c r="M8443" s="38">
        <f t="shared" si="285"/>
        <v>989.583333333333</v>
      </c>
      <c r="N8443" s="39" t="s">
        <v>19800</v>
      </c>
      <c r="O8443" s="97" t="s">
        <v>19529</v>
      </c>
    </row>
    <row r="8444" s="10" customFormat="1" ht="21" customHeight="1" spans="1:15">
      <c r="A8444" s="27">
        <v>8441</v>
      </c>
      <c r="B8444" s="39" t="s">
        <v>19801</v>
      </c>
      <c r="C8444" s="39" t="s">
        <v>19802</v>
      </c>
      <c r="D8444" s="39" t="s">
        <v>2652</v>
      </c>
      <c r="E8444" s="95">
        <v>50000</v>
      </c>
      <c r="F8444" s="39" t="s">
        <v>549</v>
      </c>
      <c r="G8444" s="39" t="s">
        <v>550</v>
      </c>
      <c r="H8444" s="101">
        <v>43790</v>
      </c>
      <c r="I8444" s="39" t="s">
        <v>550</v>
      </c>
      <c r="J8444" s="36">
        <f t="shared" si="284"/>
        <v>150</v>
      </c>
      <c r="K8444" s="95">
        <v>4.75</v>
      </c>
      <c r="L8444" s="95">
        <v>4.75</v>
      </c>
      <c r="M8444" s="38">
        <f t="shared" si="285"/>
        <v>989.583333333333</v>
      </c>
      <c r="N8444" s="39" t="s">
        <v>19803</v>
      </c>
      <c r="O8444" s="97" t="s">
        <v>19529</v>
      </c>
    </row>
    <row r="8445" s="10" customFormat="1" ht="21" customHeight="1" spans="1:15">
      <c r="A8445" s="27">
        <v>8442</v>
      </c>
      <c r="B8445" s="39" t="s">
        <v>19804</v>
      </c>
      <c r="C8445" s="39" t="s">
        <v>19575</v>
      </c>
      <c r="D8445" s="39" t="s">
        <v>2652</v>
      </c>
      <c r="E8445" s="95">
        <v>50000</v>
      </c>
      <c r="F8445" s="39" t="s">
        <v>549</v>
      </c>
      <c r="G8445" s="39" t="s">
        <v>550</v>
      </c>
      <c r="H8445" s="101">
        <v>43790</v>
      </c>
      <c r="I8445" s="39" t="s">
        <v>518</v>
      </c>
      <c r="J8445" s="36">
        <f t="shared" si="284"/>
        <v>143</v>
      </c>
      <c r="K8445" s="95">
        <v>4.75</v>
      </c>
      <c r="L8445" s="95">
        <v>4.75</v>
      </c>
      <c r="M8445" s="38">
        <f t="shared" si="285"/>
        <v>943.402777777778</v>
      </c>
      <c r="N8445" s="39" t="s">
        <v>19805</v>
      </c>
      <c r="O8445" s="97" t="s">
        <v>19529</v>
      </c>
    </row>
    <row r="8446" s="10" customFormat="1" ht="21" customHeight="1" spans="1:15">
      <c r="A8446" s="27">
        <v>8443</v>
      </c>
      <c r="B8446" s="39" t="s">
        <v>19806</v>
      </c>
      <c r="C8446" s="39" t="s">
        <v>19807</v>
      </c>
      <c r="D8446" s="39" t="s">
        <v>2652</v>
      </c>
      <c r="E8446" s="95">
        <v>50000</v>
      </c>
      <c r="F8446" s="39" t="s">
        <v>1486</v>
      </c>
      <c r="G8446" s="39" t="s">
        <v>1466</v>
      </c>
      <c r="H8446" s="101">
        <v>43790</v>
      </c>
      <c r="I8446" s="39" t="s">
        <v>310</v>
      </c>
      <c r="J8446" s="36">
        <f t="shared" si="284"/>
        <v>106</v>
      </c>
      <c r="K8446" s="95">
        <v>4.75</v>
      </c>
      <c r="L8446" s="95">
        <v>4.75</v>
      </c>
      <c r="M8446" s="38">
        <f t="shared" si="285"/>
        <v>699.305555555555</v>
      </c>
      <c r="N8446" s="39" t="s">
        <v>19808</v>
      </c>
      <c r="O8446" s="97" t="s">
        <v>19529</v>
      </c>
    </row>
    <row r="8447" s="10" customFormat="1" ht="21" customHeight="1" spans="1:15">
      <c r="A8447" s="27">
        <v>8444</v>
      </c>
      <c r="B8447" s="39" t="s">
        <v>19809</v>
      </c>
      <c r="C8447" s="39" t="s">
        <v>19551</v>
      </c>
      <c r="D8447" s="39" t="s">
        <v>2652</v>
      </c>
      <c r="E8447" s="95">
        <v>50000</v>
      </c>
      <c r="F8447" s="39" t="s">
        <v>1486</v>
      </c>
      <c r="G8447" s="39" t="s">
        <v>1487</v>
      </c>
      <c r="H8447" s="101">
        <v>43790</v>
      </c>
      <c r="I8447" s="39" t="s">
        <v>477</v>
      </c>
      <c r="J8447" s="36">
        <f t="shared" si="284"/>
        <v>138</v>
      </c>
      <c r="K8447" s="95">
        <v>4.75</v>
      </c>
      <c r="L8447" s="95">
        <v>4.75</v>
      </c>
      <c r="M8447" s="38">
        <f t="shared" si="285"/>
        <v>910.416666666667</v>
      </c>
      <c r="N8447" s="39" t="s">
        <v>19810</v>
      </c>
      <c r="O8447" s="97" t="s">
        <v>19529</v>
      </c>
    </row>
    <row r="8448" s="10" customFormat="1" ht="21" customHeight="1" spans="1:15">
      <c r="A8448" s="27">
        <v>8445</v>
      </c>
      <c r="B8448" s="39" t="s">
        <v>19811</v>
      </c>
      <c r="C8448" s="39" t="s">
        <v>19812</v>
      </c>
      <c r="D8448" s="39" t="s">
        <v>2652</v>
      </c>
      <c r="E8448" s="95">
        <v>50000</v>
      </c>
      <c r="F8448" s="39" t="s">
        <v>1493</v>
      </c>
      <c r="G8448" s="39" t="s">
        <v>1494</v>
      </c>
      <c r="H8448" s="101">
        <v>43790</v>
      </c>
      <c r="I8448" s="39" t="s">
        <v>4144</v>
      </c>
      <c r="J8448" s="36">
        <f t="shared" si="284"/>
        <v>152</v>
      </c>
      <c r="K8448" s="95">
        <v>4.75</v>
      </c>
      <c r="L8448" s="95">
        <v>4.75</v>
      </c>
      <c r="M8448" s="38">
        <f t="shared" si="285"/>
        <v>1002.77777777778</v>
      </c>
      <c r="N8448" s="39" t="s">
        <v>19813</v>
      </c>
      <c r="O8448" s="97" t="s">
        <v>19529</v>
      </c>
    </row>
    <row r="8449" s="10" customFormat="1" ht="21" customHeight="1" spans="1:15">
      <c r="A8449" s="27">
        <v>8446</v>
      </c>
      <c r="B8449" s="39" t="s">
        <v>19814</v>
      </c>
      <c r="C8449" s="39" t="s">
        <v>19815</v>
      </c>
      <c r="D8449" s="39" t="s">
        <v>2652</v>
      </c>
      <c r="E8449" s="95">
        <v>50000</v>
      </c>
      <c r="F8449" s="39" t="s">
        <v>5983</v>
      </c>
      <c r="G8449" s="39" t="s">
        <v>5176</v>
      </c>
      <c r="H8449" s="101">
        <v>43790</v>
      </c>
      <c r="I8449" s="39" t="s">
        <v>4175</v>
      </c>
      <c r="J8449" s="36">
        <f t="shared" si="284"/>
        <v>170</v>
      </c>
      <c r="K8449" s="95">
        <v>4.75</v>
      </c>
      <c r="L8449" s="95">
        <v>4.75</v>
      </c>
      <c r="M8449" s="38">
        <f t="shared" si="285"/>
        <v>1121.52777777778</v>
      </c>
      <c r="N8449" s="39" t="s">
        <v>19816</v>
      </c>
      <c r="O8449" s="97" t="s">
        <v>19529</v>
      </c>
    </row>
    <row r="8450" s="10" customFormat="1" ht="21" customHeight="1" spans="1:15">
      <c r="A8450" s="27">
        <v>8447</v>
      </c>
      <c r="B8450" s="39" t="s">
        <v>19817</v>
      </c>
      <c r="C8450" s="39" t="s">
        <v>19751</v>
      </c>
      <c r="D8450" s="39" t="s">
        <v>2652</v>
      </c>
      <c r="E8450" s="95">
        <v>50000</v>
      </c>
      <c r="F8450" s="39" t="s">
        <v>19818</v>
      </c>
      <c r="G8450" s="39" t="s">
        <v>10277</v>
      </c>
      <c r="H8450" s="101">
        <v>43790</v>
      </c>
      <c r="I8450" s="39" t="s">
        <v>2648</v>
      </c>
      <c r="J8450" s="36">
        <f t="shared" si="284"/>
        <v>175</v>
      </c>
      <c r="K8450" s="95">
        <v>4.75</v>
      </c>
      <c r="L8450" s="95">
        <v>4.75</v>
      </c>
      <c r="M8450" s="38">
        <f t="shared" si="285"/>
        <v>1154.51388888889</v>
      </c>
      <c r="N8450" s="39" t="s">
        <v>19819</v>
      </c>
      <c r="O8450" s="97" t="s">
        <v>19529</v>
      </c>
    </row>
    <row r="8451" s="10" customFormat="1" ht="21" customHeight="1" spans="1:15">
      <c r="A8451" s="27">
        <v>8448</v>
      </c>
      <c r="B8451" s="39" t="s">
        <v>19820</v>
      </c>
      <c r="C8451" s="39" t="s">
        <v>19821</v>
      </c>
      <c r="D8451" s="39" t="s">
        <v>2652</v>
      </c>
      <c r="E8451" s="95">
        <v>40000</v>
      </c>
      <c r="F8451" s="39" t="s">
        <v>5990</v>
      </c>
      <c r="G8451" s="39" t="s">
        <v>4857</v>
      </c>
      <c r="H8451" s="101">
        <v>43790</v>
      </c>
      <c r="I8451" s="39" t="s">
        <v>9344</v>
      </c>
      <c r="J8451" s="36">
        <f t="shared" si="284"/>
        <v>184</v>
      </c>
      <c r="K8451" s="95">
        <v>4.75</v>
      </c>
      <c r="L8451" s="95">
        <v>4.75</v>
      </c>
      <c r="M8451" s="38">
        <f t="shared" si="285"/>
        <v>971.111111111111</v>
      </c>
      <c r="N8451" s="39" t="s">
        <v>19822</v>
      </c>
      <c r="O8451" s="97" t="s">
        <v>19529</v>
      </c>
    </row>
    <row r="8452" s="11" customFormat="1" ht="21" customHeight="1" spans="1:15">
      <c r="A8452" s="27">
        <v>8449</v>
      </c>
      <c r="B8452" s="39" t="s">
        <v>19823</v>
      </c>
      <c r="C8452" s="39" t="s">
        <v>19788</v>
      </c>
      <c r="D8452" s="39" t="s">
        <v>2652</v>
      </c>
      <c r="E8452" s="95">
        <v>50000</v>
      </c>
      <c r="F8452" s="39" t="s">
        <v>5990</v>
      </c>
      <c r="G8452" s="39" t="s">
        <v>4857</v>
      </c>
      <c r="H8452" s="101">
        <v>43790</v>
      </c>
      <c r="I8452" s="39" t="s">
        <v>3948</v>
      </c>
      <c r="J8452" s="36">
        <f t="shared" ref="J8452:J8515" si="286">I8452-H8452+1</f>
        <v>86</v>
      </c>
      <c r="K8452" s="95">
        <v>4.75</v>
      </c>
      <c r="L8452" s="95">
        <v>4.75</v>
      </c>
      <c r="M8452" s="38">
        <f t="shared" ref="M8452:M8515" si="287">E8452*J8452*L8452/12/30/100</f>
        <v>567.361111111111</v>
      </c>
      <c r="N8452" s="39" t="s">
        <v>19824</v>
      </c>
      <c r="O8452" s="97" t="s">
        <v>19529</v>
      </c>
    </row>
    <row r="8453" s="11" customFormat="1" ht="21" customHeight="1" spans="1:15">
      <c r="A8453" s="27">
        <v>8450</v>
      </c>
      <c r="B8453" s="39" t="s">
        <v>19825</v>
      </c>
      <c r="C8453" s="39" t="s">
        <v>19826</v>
      </c>
      <c r="D8453" s="39" t="s">
        <v>2652</v>
      </c>
      <c r="E8453" s="95">
        <v>50000</v>
      </c>
      <c r="F8453" s="39" t="s">
        <v>11129</v>
      </c>
      <c r="G8453" s="39" t="s">
        <v>4249</v>
      </c>
      <c r="H8453" s="101">
        <v>43790</v>
      </c>
      <c r="I8453" s="39" t="s">
        <v>9417</v>
      </c>
      <c r="J8453" s="36">
        <f t="shared" si="286"/>
        <v>179</v>
      </c>
      <c r="K8453" s="95">
        <v>4.75</v>
      </c>
      <c r="L8453" s="95">
        <v>4.75</v>
      </c>
      <c r="M8453" s="38">
        <f t="shared" si="287"/>
        <v>1180.90277777778</v>
      </c>
      <c r="N8453" s="39" t="s">
        <v>19827</v>
      </c>
      <c r="O8453" s="97" t="s">
        <v>19529</v>
      </c>
    </row>
    <row r="8454" s="11" customFormat="1" ht="21" customHeight="1" spans="1:15">
      <c r="A8454" s="27">
        <v>8451</v>
      </c>
      <c r="B8454" s="39" t="s">
        <v>19828</v>
      </c>
      <c r="C8454" s="39" t="s">
        <v>19829</v>
      </c>
      <c r="D8454" s="39" t="s">
        <v>2652</v>
      </c>
      <c r="E8454" s="95">
        <v>50000</v>
      </c>
      <c r="F8454" s="39" t="s">
        <v>19830</v>
      </c>
      <c r="G8454" s="39" t="s">
        <v>574</v>
      </c>
      <c r="H8454" s="101">
        <v>43790</v>
      </c>
      <c r="I8454" s="39" t="s">
        <v>9417</v>
      </c>
      <c r="J8454" s="36">
        <f t="shared" si="286"/>
        <v>179</v>
      </c>
      <c r="K8454" s="95">
        <v>4.75</v>
      </c>
      <c r="L8454" s="95">
        <v>4.75</v>
      </c>
      <c r="M8454" s="38">
        <f t="shared" si="287"/>
        <v>1180.90277777778</v>
      </c>
      <c r="N8454" s="39" t="s">
        <v>19831</v>
      </c>
      <c r="O8454" s="97" t="s">
        <v>19529</v>
      </c>
    </row>
    <row r="8455" s="11" customFormat="1" ht="21" customHeight="1" spans="1:15">
      <c r="A8455" s="27">
        <v>8452</v>
      </c>
      <c r="B8455" s="39" t="s">
        <v>19832</v>
      </c>
      <c r="C8455" s="39" t="s">
        <v>19833</v>
      </c>
      <c r="D8455" s="39" t="s">
        <v>2652</v>
      </c>
      <c r="E8455" s="95">
        <v>36000</v>
      </c>
      <c r="F8455" s="39" t="s">
        <v>11132</v>
      </c>
      <c r="G8455" s="39" t="s">
        <v>574</v>
      </c>
      <c r="H8455" s="101">
        <v>43790</v>
      </c>
      <c r="I8455" s="39" t="s">
        <v>305</v>
      </c>
      <c r="J8455" s="36">
        <f t="shared" si="286"/>
        <v>107</v>
      </c>
      <c r="K8455" s="95">
        <v>4.75</v>
      </c>
      <c r="L8455" s="95">
        <v>4.75</v>
      </c>
      <c r="M8455" s="38">
        <f t="shared" si="287"/>
        <v>508.25</v>
      </c>
      <c r="N8455" s="39" t="s">
        <v>19834</v>
      </c>
      <c r="O8455" s="97" t="s">
        <v>19529</v>
      </c>
    </row>
    <row r="8456" s="11" customFormat="1" ht="21" customHeight="1" spans="1:15">
      <c r="A8456" s="27">
        <v>8453</v>
      </c>
      <c r="B8456" s="39" t="s">
        <v>19835</v>
      </c>
      <c r="C8456" s="39" t="s">
        <v>19836</v>
      </c>
      <c r="D8456" s="39" t="s">
        <v>2652</v>
      </c>
      <c r="E8456" s="95">
        <v>50000</v>
      </c>
      <c r="F8456" s="39" t="s">
        <v>4188</v>
      </c>
      <c r="G8456" s="39" t="s">
        <v>4189</v>
      </c>
      <c r="H8456" s="101">
        <v>43790</v>
      </c>
      <c r="I8456" s="39" t="s">
        <v>19837</v>
      </c>
      <c r="J8456" s="36">
        <f t="shared" si="286"/>
        <v>181</v>
      </c>
      <c r="K8456" s="95">
        <v>4.75</v>
      </c>
      <c r="L8456" s="95">
        <v>4.75</v>
      </c>
      <c r="M8456" s="38">
        <f t="shared" si="287"/>
        <v>1194.09722222222</v>
      </c>
      <c r="N8456" s="39" t="s">
        <v>19838</v>
      </c>
      <c r="O8456" s="97" t="s">
        <v>19529</v>
      </c>
    </row>
    <row r="8457" s="11" customFormat="1" ht="21" customHeight="1" spans="1:15">
      <c r="A8457" s="27">
        <v>8454</v>
      </c>
      <c r="B8457" s="39" t="s">
        <v>19839</v>
      </c>
      <c r="C8457" s="39" t="s">
        <v>19840</v>
      </c>
      <c r="D8457" s="39" t="s">
        <v>2652</v>
      </c>
      <c r="E8457" s="95">
        <v>50000</v>
      </c>
      <c r="F8457" s="39" t="s">
        <v>11136</v>
      </c>
      <c r="G8457" s="39" t="s">
        <v>5087</v>
      </c>
      <c r="H8457" s="101">
        <v>43790</v>
      </c>
      <c r="I8457" s="54">
        <v>43988</v>
      </c>
      <c r="J8457" s="36">
        <f t="shared" si="286"/>
        <v>199</v>
      </c>
      <c r="K8457" s="95">
        <v>4.75</v>
      </c>
      <c r="L8457" s="95">
        <v>4.75</v>
      </c>
      <c r="M8457" s="38">
        <f t="shared" si="287"/>
        <v>1312.84722222222</v>
      </c>
      <c r="N8457" s="39" t="s">
        <v>19841</v>
      </c>
      <c r="O8457" s="97" t="s">
        <v>19529</v>
      </c>
    </row>
    <row r="8458" s="11" customFormat="1" ht="21" customHeight="1" spans="1:15">
      <c r="A8458" s="27">
        <v>8455</v>
      </c>
      <c r="B8458" s="39" t="s">
        <v>19842</v>
      </c>
      <c r="C8458" s="39" t="s">
        <v>19840</v>
      </c>
      <c r="D8458" s="39" t="s">
        <v>2652</v>
      </c>
      <c r="E8458" s="95">
        <v>50000</v>
      </c>
      <c r="F8458" s="39" t="s">
        <v>11136</v>
      </c>
      <c r="G8458" s="39" t="s">
        <v>5087</v>
      </c>
      <c r="H8458" s="101">
        <v>43790</v>
      </c>
      <c r="I8458" s="39" t="s">
        <v>9344</v>
      </c>
      <c r="J8458" s="36">
        <f t="shared" si="286"/>
        <v>184</v>
      </c>
      <c r="K8458" s="95">
        <v>4.75</v>
      </c>
      <c r="L8458" s="95">
        <v>4.75</v>
      </c>
      <c r="M8458" s="38">
        <f t="shared" si="287"/>
        <v>1213.88888888889</v>
      </c>
      <c r="N8458" s="39" t="s">
        <v>19843</v>
      </c>
      <c r="O8458" s="97" t="s">
        <v>19529</v>
      </c>
    </row>
    <row r="8459" s="11" customFormat="1" ht="21" customHeight="1" spans="1:15">
      <c r="A8459" s="27">
        <v>8456</v>
      </c>
      <c r="B8459" s="39" t="s">
        <v>19844</v>
      </c>
      <c r="C8459" s="39" t="s">
        <v>19840</v>
      </c>
      <c r="D8459" s="39" t="s">
        <v>2652</v>
      </c>
      <c r="E8459" s="95">
        <v>50000</v>
      </c>
      <c r="F8459" s="39" t="s">
        <v>19845</v>
      </c>
      <c r="G8459" s="39" t="s">
        <v>1027</v>
      </c>
      <c r="H8459" s="101">
        <v>43790</v>
      </c>
      <c r="I8459" s="39" t="s">
        <v>19846</v>
      </c>
      <c r="J8459" s="36">
        <f t="shared" si="286"/>
        <v>195</v>
      </c>
      <c r="K8459" s="95">
        <v>4.75</v>
      </c>
      <c r="L8459" s="95">
        <v>4.75</v>
      </c>
      <c r="M8459" s="38">
        <f t="shared" si="287"/>
        <v>1286.45833333333</v>
      </c>
      <c r="N8459" s="39" t="s">
        <v>19847</v>
      </c>
      <c r="O8459" s="97" t="s">
        <v>19529</v>
      </c>
    </row>
    <row r="8460" s="11" customFormat="1" ht="21" customHeight="1" spans="1:15">
      <c r="A8460" s="27">
        <v>8457</v>
      </c>
      <c r="B8460" s="39" t="s">
        <v>19848</v>
      </c>
      <c r="C8460" s="39" t="s">
        <v>19849</v>
      </c>
      <c r="D8460" s="39" t="s">
        <v>2652</v>
      </c>
      <c r="E8460" s="95">
        <v>50000</v>
      </c>
      <c r="F8460" s="39" t="s">
        <v>9732</v>
      </c>
      <c r="G8460" s="39" t="s">
        <v>9733</v>
      </c>
      <c r="H8460" s="101">
        <v>43790</v>
      </c>
      <c r="I8460" s="54">
        <v>43990</v>
      </c>
      <c r="J8460" s="36">
        <f t="shared" si="286"/>
        <v>201</v>
      </c>
      <c r="K8460" s="95">
        <v>4.75</v>
      </c>
      <c r="L8460" s="95">
        <v>4.75</v>
      </c>
      <c r="M8460" s="38">
        <f t="shared" si="287"/>
        <v>1326.04166666667</v>
      </c>
      <c r="N8460" s="39" t="s">
        <v>19850</v>
      </c>
      <c r="O8460" s="97" t="s">
        <v>19529</v>
      </c>
    </row>
    <row r="8461" s="11" customFormat="1" ht="21" customHeight="1" spans="1:15">
      <c r="A8461" s="27">
        <v>8458</v>
      </c>
      <c r="B8461" s="39" t="s">
        <v>19851</v>
      </c>
      <c r="C8461" s="39" t="s">
        <v>19852</v>
      </c>
      <c r="D8461" s="39" t="s">
        <v>2652</v>
      </c>
      <c r="E8461" s="95">
        <v>50000</v>
      </c>
      <c r="F8461" s="39" t="s">
        <v>19853</v>
      </c>
      <c r="G8461" s="39" t="s">
        <v>19854</v>
      </c>
      <c r="H8461" s="101">
        <v>43790</v>
      </c>
      <c r="I8461" s="39" t="s">
        <v>11133</v>
      </c>
      <c r="J8461" s="36">
        <f t="shared" si="286"/>
        <v>194</v>
      </c>
      <c r="K8461" s="95">
        <v>4.75</v>
      </c>
      <c r="L8461" s="95">
        <v>4.75</v>
      </c>
      <c r="M8461" s="38">
        <f t="shared" si="287"/>
        <v>1279.86111111111</v>
      </c>
      <c r="N8461" s="39" t="s">
        <v>19855</v>
      </c>
      <c r="O8461" s="97" t="s">
        <v>19529</v>
      </c>
    </row>
    <row r="8462" s="11" customFormat="1" ht="21" customHeight="1" spans="1:15">
      <c r="A8462" s="27">
        <v>8459</v>
      </c>
      <c r="B8462" s="39" t="s">
        <v>19856</v>
      </c>
      <c r="C8462" s="39" t="s">
        <v>19754</v>
      </c>
      <c r="D8462" s="39" t="s">
        <v>2652</v>
      </c>
      <c r="E8462" s="95">
        <v>50000</v>
      </c>
      <c r="F8462" s="39" t="s">
        <v>4203</v>
      </c>
      <c r="G8462" s="39" t="s">
        <v>4204</v>
      </c>
      <c r="H8462" s="101">
        <v>43790</v>
      </c>
      <c r="I8462" s="39" t="s">
        <v>584</v>
      </c>
      <c r="J8462" s="36">
        <f t="shared" si="286"/>
        <v>189</v>
      </c>
      <c r="K8462" s="95">
        <v>4.75</v>
      </c>
      <c r="L8462" s="95">
        <v>4.75</v>
      </c>
      <c r="M8462" s="38">
        <f t="shared" si="287"/>
        <v>1246.875</v>
      </c>
      <c r="N8462" s="39" t="s">
        <v>19857</v>
      </c>
      <c r="O8462" s="97" t="s">
        <v>19529</v>
      </c>
    </row>
    <row r="8463" s="11" customFormat="1" ht="21" customHeight="1" spans="1:15">
      <c r="A8463" s="27">
        <v>8460</v>
      </c>
      <c r="B8463" s="39" t="s">
        <v>19858</v>
      </c>
      <c r="C8463" s="39" t="s">
        <v>19563</v>
      </c>
      <c r="D8463" s="39" t="s">
        <v>2652</v>
      </c>
      <c r="E8463" s="95">
        <v>40000</v>
      </c>
      <c r="F8463" s="39" t="s">
        <v>4207</v>
      </c>
      <c r="G8463" s="39" t="s">
        <v>569</v>
      </c>
      <c r="H8463" s="101">
        <v>43790</v>
      </c>
      <c r="I8463" s="39" t="s">
        <v>1507</v>
      </c>
      <c r="J8463" s="36">
        <f t="shared" si="286"/>
        <v>168</v>
      </c>
      <c r="K8463" s="95">
        <v>4.75</v>
      </c>
      <c r="L8463" s="95">
        <v>4.75</v>
      </c>
      <c r="M8463" s="38">
        <f t="shared" si="287"/>
        <v>886.666666666667</v>
      </c>
      <c r="N8463" s="39" t="s">
        <v>19859</v>
      </c>
      <c r="O8463" s="97" t="s">
        <v>19529</v>
      </c>
    </row>
    <row r="8464" s="11" customFormat="1" ht="21" customHeight="1" spans="1:15">
      <c r="A8464" s="27">
        <v>8461</v>
      </c>
      <c r="B8464" s="39" t="s">
        <v>19860</v>
      </c>
      <c r="C8464" s="39" t="s">
        <v>19762</v>
      </c>
      <c r="D8464" s="39" t="s">
        <v>2652</v>
      </c>
      <c r="E8464" s="95">
        <v>50000</v>
      </c>
      <c r="F8464" s="39" t="s">
        <v>4209</v>
      </c>
      <c r="G8464" s="39" t="s">
        <v>4210</v>
      </c>
      <c r="H8464" s="101">
        <v>43790</v>
      </c>
      <c r="I8464" s="54">
        <v>43992</v>
      </c>
      <c r="J8464" s="36">
        <f t="shared" si="286"/>
        <v>203</v>
      </c>
      <c r="K8464" s="95">
        <v>4.75</v>
      </c>
      <c r="L8464" s="95">
        <v>4.75</v>
      </c>
      <c r="M8464" s="38">
        <f t="shared" si="287"/>
        <v>1339.23611111111</v>
      </c>
      <c r="N8464" s="39" t="s">
        <v>19861</v>
      </c>
      <c r="O8464" s="97" t="s">
        <v>19529</v>
      </c>
    </row>
    <row r="8465" s="11" customFormat="1" ht="21" customHeight="1" spans="1:15">
      <c r="A8465" s="27">
        <v>8462</v>
      </c>
      <c r="B8465" s="39" t="s">
        <v>19862</v>
      </c>
      <c r="C8465" s="39" t="s">
        <v>19748</v>
      </c>
      <c r="D8465" s="39" t="s">
        <v>2652</v>
      </c>
      <c r="E8465" s="95">
        <v>40000</v>
      </c>
      <c r="F8465" s="39" t="s">
        <v>19863</v>
      </c>
      <c r="G8465" s="39" t="s">
        <v>19864</v>
      </c>
      <c r="H8465" s="101">
        <v>43790</v>
      </c>
      <c r="I8465" s="39" t="s">
        <v>4189</v>
      </c>
      <c r="J8465" s="36">
        <f t="shared" si="286"/>
        <v>197</v>
      </c>
      <c r="K8465" s="95">
        <v>4.75</v>
      </c>
      <c r="L8465" s="95">
        <v>4.75</v>
      </c>
      <c r="M8465" s="38">
        <f t="shared" si="287"/>
        <v>1039.72222222222</v>
      </c>
      <c r="N8465" s="39" t="s">
        <v>19865</v>
      </c>
      <c r="O8465" s="97" t="s">
        <v>19529</v>
      </c>
    </row>
    <row r="8466" s="11" customFormat="1" ht="21" customHeight="1" spans="1:15">
      <c r="A8466" s="27">
        <v>8463</v>
      </c>
      <c r="B8466" s="39" t="s">
        <v>19866</v>
      </c>
      <c r="C8466" s="39" t="s">
        <v>19687</v>
      </c>
      <c r="D8466" s="39" t="s">
        <v>9752</v>
      </c>
      <c r="E8466" s="95">
        <v>50000</v>
      </c>
      <c r="F8466" s="39" t="s">
        <v>19863</v>
      </c>
      <c r="G8466" s="39" t="s">
        <v>19864</v>
      </c>
      <c r="H8466" s="101">
        <v>43790</v>
      </c>
      <c r="I8466" s="39" t="s">
        <v>569</v>
      </c>
      <c r="J8466" s="36">
        <f t="shared" si="286"/>
        <v>213</v>
      </c>
      <c r="K8466" s="95">
        <v>4.75</v>
      </c>
      <c r="L8466" s="95">
        <v>4.75</v>
      </c>
      <c r="M8466" s="38">
        <f t="shared" si="287"/>
        <v>1405.20833333333</v>
      </c>
      <c r="N8466" s="39" t="s">
        <v>19867</v>
      </c>
      <c r="O8466" s="97" t="s">
        <v>19529</v>
      </c>
    </row>
    <row r="8467" s="11" customFormat="1" ht="21" customHeight="1" spans="1:15">
      <c r="A8467" s="27">
        <v>8464</v>
      </c>
      <c r="B8467" s="39" t="s">
        <v>19868</v>
      </c>
      <c r="C8467" s="39" t="s">
        <v>19772</v>
      </c>
      <c r="D8467" s="39" t="s">
        <v>2652</v>
      </c>
      <c r="E8467" s="95">
        <v>50000</v>
      </c>
      <c r="F8467" s="39" t="s">
        <v>5055</v>
      </c>
      <c r="G8467" s="39" t="s">
        <v>5056</v>
      </c>
      <c r="H8467" s="101">
        <v>43790</v>
      </c>
      <c r="I8467" s="39" t="s">
        <v>569</v>
      </c>
      <c r="J8467" s="36">
        <f t="shared" si="286"/>
        <v>213</v>
      </c>
      <c r="K8467" s="95">
        <v>4.75</v>
      </c>
      <c r="L8467" s="95">
        <v>4.75</v>
      </c>
      <c r="M8467" s="38">
        <f t="shared" si="287"/>
        <v>1405.20833333333</v>
      </c>
      <c r="N8467" s="39" t="s">
        <v>19869</v>
      </c>
      <c r="O8467" s="97" t="s">
        <v>19529</v>
      </c>
    </row>
    <row r="8468" s="11" customFormat="1" ht="21" customHeight="1" spans="1:15">
      <c r="A8468" s="27">
        <v>8465</v>
      </c>
      <c r="B8468" s="39" t="s">
        <v>19870</v>
      </c>
      <c r="C8468" s="39" t="s">
        <v>19772</v>
      </c>
      <c r="D8468" s="39" t="s">
        <v>2652</v>
      </c>
      <c r="E8468" s="95">
        <v>50000</v>
      </c>
      <c r="F8468" s="39" t="s">
        <v>4214</v>
      </c>
      <c r="G8468" s="39" t="s">
        <v>4215</v>
      </c>
      <c r="H8468" s="101">
        <v>43790</v>
      </c>
      <c r="I8468" s="39" t="s">
        <v>10301</v>
      </c>
      <c r="J8468" s="36">
        <f t="shared" si="286"/>
        <v>196</v>
      </c>
      <c r="K8468" s="95">
        <v>4.75</v>
      </c>
      <c r="L8468" s="95">
        <v>4.75</v>
      </c>
      <c r="M8468" s="38">
        <f t="shared" si="287"/>
        <v>1293.05555555556</v>
      </c>
      <c r="N8468" s="39" t="s">
        <v>19871</v>
      </c>
      <c r="O8468" s="97" t="s">
        <v>19529</v>
      </c>
    </row>
    <row r="8469" s="11" customFormat="1" ht="21" customHeight="1" spans="1:15">
      <c r="A8469" s="27">
        <v>8466</v>
      </c>
      <c r="B8469" s="39" t="s">
        <v>19872</v>
      </c>
      <c r="C8469" s="39" t="s">
        <v>19873</v>
      </c>
      <c r="D8469" s="39" t="s">
        <v>2652</v>
      </c>
      <c r="E8469" s="95">
        <v>40000</v>
      </c>
      <c r="F8469" s="39" t="s">
        <v>4218</v>
      </c>
      <c r="G8469" s="39" t="s">
        <v>4219</v>
      </c>
      <c r="H8469" s="101">
        <v>43790</v>
      </c>
      <c r="I8469" s="39" t="s">
        <v>569</v>
      </c>
      <c r="J8469" s="36">
        <f t="shared" si="286"/>
        <v>213</v>
      </c>
      <c r="K8469" s="95">
        <v>4.75</v>
      </c>
      <c r="L8469" s="95">
        <v>4.75</v>
      </c>
      <c r="M8469" s="38">
        <f t="shared" si="287"/>
        <v>1124.16666666667</v>
      </c>
      <c r="N8469" s="39" t="s">
        <v>19874</v>
      </c>
      <c r="O8469" s="97" t="s">
        <v>19529</v>
      </c>
    </row>
    <row r="8470" s="11" customFormat="1" ht="21" customHeight="1" spans="1:15">
      <c r="A8470" s="27">
        <v>8467</v>
      </c>
      <c r="B8470" s="39" t="s">
        <v>19875</v>
      </c>
      <c r="C8470" s="39" t="s">
        <v>19876</v>
      </c>
      <c r="D8470" s="39" t="s">
        <v>2652</v>
      </c>
      <c r="E8470" s="95">
        <v>40000</v>
      </c>
      <c r="F8470" s="39" t="s">
        <v>572</v>
      </c>
      <c r="G8470" s="39" t="s">
        <v>573</v>
      </c>
      <c r="H8470" s="101">
        <v>43790</v>
      </c>
      <c r="I8470" s="39" t="s">
        <v>569</v>
      </c>
      <c r="J8470" s="36">
        <f t="shared" si="286"/>
        <v>213</v>
      </c>
      <c r="K8470" s="95">
        <v>4.75</v>
      </c>
      <c r="L8470" s="95">
        <v>4.75</v>
      </c>
      <c r="M8470" s="38">
        <f t="shared" si="287"/>
        <v>1124.16666666667</v>
      </c>
      <c r="N8470" s="39" t="s">
        <v>19877</v>
      </c>
      <c r="O8470" s="97" t="s">
        <v>19529</v>
      </c>
    </row>
    <row r="8471" s="11" customFormat="1" ht="21" customHeight="1" spans="1:15">
      <c r="A8471" s="27">
        <v>8468</v>
      </c>
      <c r="B8471" s="39" t="s">
        <v>19878</v>
      </c>
      <c r="C8471" s="39" t="s">
        <v>19791</v>
      </c>
      <c r="D8471" s="39" t="s">
        <v>9818</v>
      </c>
      <c r="E8471" s="95">
        <v>30000</v>
      </c>
      <c r="F8471" s="39" t="s">
        <v>572</v>
      </c>
      <c r="G8471" s="39" t="s">
        <v>573</v>
      </c>
      <c r="H8471" s="101">
        <v>43790</v>
      </c>
      <c r="I8471" s="39" t="s">
        <v>569</v>
      </c>
      <c r="J8471" s="36">
        <f t="shared" si="286"/>
        <v>213</v>
      </c>
      <c r="K8471" s="95">
        <v>4.75</v>
      </c>
      <c r="L8471" s="95">
        <v>4.75</v>
      </c>
      <c r="M8471" s="38">
        <f t="shared" si="287"/>
        <v>843.125</v>
      </c>
      <c r="N8471" s="39" t="s">
        <v>19879</v>
      </c>
      <c r="O8471" s="97" t="s">
        <v>19529</v>
      </c>
    </row>
    <row r="8472" s="11" customFormat="1" ht="21" customHeight="1" spans="1:15">
      <c r="A8472" s="27">
        <v>8469</v>
      </c>
      <c r="B8472" s="39" t="s">
        <v>19880</v>
      </c>
      <c r="C8472" s="39" t="s">
        <v>19881</v>
      </c>
      <c r="D8472" s="39" t="s">
        <v>2652</v>
      </c>
      <c r="E8472" s="95">
        <v>50000</v>
      </c>
      <c r="F8472" s="39" t="s">
        <v>572</v>
      </c>
      <c r="G8472" s="39" t="s">
        <v>573</v>
      </c>
      <c r="H8472" s="101">
        <v>43790</v>
      </c>
      <c r="I8472" s="39" t="s">
        <v>569</v>
      </c>
      <c r="J8472" s="36">
        <f t="shared" si="286"/>
        <v>213</v>
      </c>
      <c r="K8472" s="95">
        <v>4.75</v>
      </c>
      <c r="L8472" s="95">
        <v>4.75</v>
      </c>
      <c r="M8472" s="38">
        <f t="shared" si="287"/>
        <v>1405.20833333333</v>
      </c>
      <c r="N8472" s="39" t="s">
        <v>19882</v>
      </c>
      <c r="O8472" s="97" t="s">
        <v>19529</v>
      </c>
    </row>
    <row r="8473" s="11" customFormat="1" ht="21" customHeight="1" spans="1:15">
      <c r="A8473" s="27">
        <v>8470</v>
      </c>
      <c r="B8473" s="39" t="s">
        <v>19883</v>
      </c>
      <c r="C8473" s="39" t="s">
        <v>19826</v>
      </c>
      <c r="D8473" s="39" t="s">
        <v>2652</v>
      </c>
      <c r="E8473" s="95">
        <v>50000</v>
      </c>
      <c r="F8473" s="39" t="s">
        <v>580</v>
      </c>
      <c r="G8473" s="39" t="s">
        <v>581</v>
      </c>
      <c r="H8473" s="101">
        <v>43790</v>
      </c>
      <c r="I8473" s="39" t="s">
        <v>569</v>
      </c>
      <c r="J8473" s="36">
        <f t="shared" si="286"/>
        <v>213</v>
      </c>
      <c r="K8473" s="95">
        <v>4.75</v>
      </c>
      <c r="L8473" s="95">
        <v>4.75</v>
      </c>
      <c r="M8473" s="38">
        <f t="shared" si="287"/>
        <v>1405.20833333333</v>
      </c>
      <c r="N8473" s="39" t="s">
        <v>19884</v>
      </c>
      <c r="O8473" s="97" t="s">
        <v>19529</v>
      </c>
    </row>
    <row r="8474" s="11" customFormat="1" ht="21" customHeight="1" spans="1:15">
      <c r="A8474" s="27">
        <v>8471</v>
      </c>
      <c r="B8474" s="39" t="s">
        <v>19885</v>
      </c>
      <c r="C8474" s="39" t="s">
        <v>19754</v>
      </c>
      <c r="D8474" s="39" t="s">
        <v>2652</v>
      </c>
      <c r="E8474" s="95">
        <v>50000</v>
      </c>
      <c r="F8474" s="39" t="s">
        <v>580</v>
      </c>
      <c r="G8474" s="39" t="s">
        <v>581</v>
      </c>
      <c r="H8474" s="101">
        <v>43790</v>
      </c>
      <c r="I8474" s="39" t="s">
        <v>569</v>
      </c>
      <c r="J8474" s="36">
        <f t="shared" si="286"/>
        <v>213</v>
      </c>
      <c r="K8474" s="95">
        <v>4.75</v>
      </c>
      <c r="L8474" s="95">
        <v>4.75</v>
      </c>
      <c r="M8474" s="38">
        <f t="shared" si="287"/>
        <v>1405.20833333333</v>
      </c>
      <c r="N8474" s="39" t="s">
        <v>19886</v>
      </c>
      <c r="O8474" s="97" t="s">
        <v>19529</v>
      </c>
    </row>
    <row r="8475" s="11" customFormat="1" ht="21" customHeight="1" spans="1:15">
      <c r="A8475" s="27">
        <v>8472</v>
      </c>
      <c r="B8475" s="39" t="s">
        <v>19887</v>
      </c>
      <c r="C8475" s="39" t="s">
        <v>19888</v>
      </c>
      <c r="D8475" s="39" t="s">
        <v>9771</v>
      </c>
      <c r="E8475" s="95">
        <v>20000</v>
      </c>
      <c r="F8475" s="39" t="s">
        <v>588</v>
      </c>
      <c r="G8475" s="39" t="s">
        <v>589</v>
      </c>
      <c r="H8475" s="101">
        <v>43790</v>
      </c>
      <c r="I8475" s="39" t="s">
        <v>569</v>
      </c>
      <c r="J8475" s="36">
        <f t="shared" si="286"/>
        <v>213</v>
      </c>
      <c r="K8475" s="95">
        <v>4.75</v>
      </c>
      <c r="L8475" s="95">
        <v>4.75</v>
      </c>
      <c r="M8475" s="38">
        <f t="shared" si="287"/>
        <v>562.083333333333</v>
      </c>
      <c r="N8475" s="39" t="s">
        <v>19889</v>
      </c>
      <c r="O8475" s="97" t="s">
        <v>19529</v>
      </c>
    </row>
    <row r="8476" s="11" customFormat="1" ht="21" customHeight="1" spans="1:15">
      <c r="A8476" s="27">
        <v>8473</v>
      </c>
      <c r="B8476" s="39" t="s">
        <v>19890</v>
      </c>
      <c r="C8476" s="39" t="s">
        <v>19829</v>
      </c>
      <c r="D8476" s="39" t="s">
        <v>2652</v>
      </c>
      <c r="E8476" s="95">
        <v>50000</v>
      </c>
      <c r="F8476" s="39" t="s">
        <v>596</v>
      </c>
      <c r="G8476" s="39" t="s">
        <v>597</v>
      </c>
      <c r="H8476" s="101">
        <v>43790</v>
      </c>
      <c r="I8476" s="39" t="s">
        <v>569</v>
      </c>
      <c r="J8476" s="36">
        <f t="shared" si="286"/>
        <v>213</v>
      </c>
      <c r="K8476" s="95">
        <v>4.75</v>
      </c>
      <c r="L8476" s="95">
        <v>4.75</v>
      </c>
      <c r="M8476" s="38">
        <f t="shared" si="287"/>
        <v>1405.20833333333</v>
      </c>
      <c r="N8476" s="39" t="s">
        <v>19891</v>
      </c>
      <c r="O8476" s="97" t="s">
        <v>19529</v>
      </c>
    </row>
    <row r="8477" s="11" customFormat="1" ht="21" customHeight="1" spans="1:15">
      <c r="A8477" s="27">
        <v>8474</v>
      </c>
      <c r="B8477" s="39" t="s">
        <v>19892</v>
      </c>
      <c r="C8477" s="39" t="s">
        <v>19888</v>
      </c>
      <c r="D8477" s="39" t="s">
        <v>2652</v>
      </c>
      <c r="E8477" s="95">
        <v>50000</v>
      </c>
      <c r="F8477" s="39" t="s">
        <v>1531</v>
      </c>
      <c r="G8477" s="39" t="s">
        <v>611</v>
      </c>
      <c r="H8477" s="101">
        <v>43790</v>
      </c>
      <c r="I8477" s="39" t="s">
        <v>569</v>
      </c>
      <c r="J8477" s="36">
        <f t="shared" si="286"/>
        <v>213</v>
      </c>
      <c r="K8477" s="95">
        <v>4.75</v>
      </c>
      <c r="L8477" s="95">
        <v>4.75</v>
      </c>
      <c r="M8477" s="38">
        <f t="shared" si="287"/>
        <v>1405.20833333333</v>
      </c>
      <c r="N8477" s="39" t="s">
        <v>19893</v>
      </c>
      <c r="O8477" s="97" t="s">
        <v>19529</v>
      </c>
    </row>
    <row r="8478" s="11" customFormat="1" ht="21" customHeight="1" spans="1:15">
      <c r="A8478" s="27">
        <v>8475</v>
      </c>
      <c r="B8478" s="39" t="s">
        <v>19894</v>
      </c>
      <c r="C8478" s="39" t="s">
        <v>19748</v>
      </c>
      <c r="D8478" s="39" t="s">
        <v>2652</v>
      </c>
      <c r="E8478" s="95">
        <v>50000</v>
      </c>
      <c r="F8478" s="39" t="s">
        <v>627</v>
      </c>
      <c r="G8478" s="39" t="s">
        <v>628</v>
      </c>
      <c r="H8478" s="101">
        <v>43790</v>
      </c>
      <c r="I8478" s="39" t="s">
        <v>569</v>
      </c>
      <c r="J8478" s="36">
        <f t="shared" si="286"/>
        <v>213</v>
      </c>
      <c r="K8478" s="95">
        <v>4.75</v>
      </c>
      <c r="L8478" s="95">
        <v>4.75</v>
      </c>
      <c r="M8478" s="38">
        <f t="shared" si="287"/>
        <v>1405.20833333333</v>
      </c>
      <c r="N8478" s="39" t="s">
        <v>19895</v>
      </c>
      <c r="O8478" s="97" t="s">
        <v>19529</v>
      </c>
    </row>
    <row r="8479" s="11" customFormat="1" ht="21" customHeight="1" spans="1:15">
      <c r="A8479" s="27">
        <v>8476</v>
      </c>
      <c r="B8479" s="39" t="s">
        <v>19896</v>
      </c>
      <c r="C8479" s="39" t="s">
        <v>19717</v>
      </c>
      <c r="D8479" s="39" t="s">
        <v>9818</v>
      </c>
      <c r="E8479" s="95">
        <v>50000</v>
      </c>
      <c r="F8479" s="39" t="s">
        <v>651</v>
      </c>
      <c r="G8479" s="39" t="s">
        <v>652</v>
      </c>
      <c r="H8479" s="101">
        <v>43790</v>
      </c>
      <c r="I8479" s="39" t="s">
        <v>569</v>
      </c>
      <c r="J8479" s="36">
        <f t="shared" si="286"/>
        <v>213</v>
      </c>
      <c r="K8479" s="95">
        <v>4.75</v>
      </c>
      <c r="L8479" s="95">
        <v>4.75</v>
      </c>
      <c r="M8479" s="38">
        <f t="shared" si="287"/>
        <v>1405.20833333333</v>
      </c>
      <c r="N8479" s="39" t="s">
        <v>19897</v>
      </c>
      <c r="O8479" s="97" t="s">
        <v>19529</v>
      </c>
    </row>
    <row r="8480" s="11" customFormat="1" ht="21" customHeight="1" spans="1:15">
      <c r="A8480" s="27">
        <v>8477</v>
      </c>
      <c r="B8480" s="39" t="s">
        <v>19898</v>
      </c>
      <c r="C8480" s="39" t="s">
        <v>19563</v>
      </c>
      <c r="D8480" s="39" t="s">
        <v>2652</v>
      </c>
      <c r="E8480" s="95">
        <v>50000</v>
      </c>
      <c r="F8480" s="39" t="s">
        <v>660</v>
      </c>
      <c r="G8480" s="39" t="s">
        <v>661</v>
      </c>
      <c r="H8480" s="101">
        <v>43790</v>
      </c>
      <c r="I8480" s="39" t="s">
        <v>569</v>
      </c>
      <c r="J8480" s="36">
        <f t="shared" si="286"/>
        <v>213</v>
      </c>
      <c r="K8480" s="95">
        <v>4.75</v>
      </c>
      <c r="L8480" s="95">
        <v>4.75</v>
      </c>
      <c r="M8480" s="38">
        <f t="shared" si="287"/>
        <v>1405.20833333333</v>
      </c>
      <c r="N8480" s="39" t="s">
        <v>19899</v>
      </c>
      <c r="O8480" s="97" t="s">
        <v>19529</v>
      </c>
    </row>
    <row r="8481" s="11" customFormat="1" ht="21" customHeight="1" spans="1:15">
      <c r="A8481" s="27">
        <v>8478</v>
      </c>
      <c r="B8481" s="39" t="s">
        <v>19900</v>
      </c>
      <c r="C8481" s="39" t="s">
        <v>19901</v>
      </c>
      <c r="D8481" s="39" t="s">
        <v>2652</v>
      </c>
      <c r="E8481" s="95">
        <v>50000</v>
      </c>
      <c r="F8481" s="39" t="s">
        <v>660</v>
      </c>
      <c r="G8481" s="39" t="s">
        <v>661</v>
      </c>
      <c r="H8481" s="101">
        <v>43790</v>
      </c>
      <c r="I8481" s="39" t="s">
        <v>569</v>
      </c>
      <c r="J8481" s="36">
        <f t="shared" si="286"/>
        <v>213</v>
      </c>
      <c r="K8481" s="95">
        <v>4.75</v>
      </c>
      <c r="L8481" s="95">
        <v>4.75</v>
      </c>
      <c r="M8481" s="38">
        <f t="shared" si="287"/>
        <v>1405.20833333333</v>
      </c>
      <c r="N8481" s="39" t="s">
        <v>19902</v>
      </c>
      <c r="O8481" s="97" t="s">
        <v>19529</v>
      </c>
    </row>
    <row r="8482" s="11" customFormat="1" ht="21" customHeight="1" spans="1:15">
      <c r="A8482" s="27">
        <v>8479</v>
      </c>
      <c r="B8482" s="39" t="s">
        <v>19903</v>
      </c>
      <c r="C8482" s="39" t="s">
        <v>19722</v>
      </c>
      <c r="D8482" s="39" t="s">
        <v>2652</v>
      </c>
      <c r="E8482" s="95">
        <v>50000</v>
      </c>
      <c r="F8482" s="39" t="s">
        <v>1560</v>
      </c>
      <c r="G8482" s="39" t="s">
        <v>1561</v>
      </c>
      <c r="H8482" s="101">
        <v>43790</v>
      </c>
      <c r="I8482" s="39" t="s">
        <v>569</v>
      </c>
      <c r="J8482" s="36">
        <f t="shared" si="286"/>
        <v>213</v>
      </c>
      <c r="K8482" s="95">
        <v>4.75</v>
      </c>
      <c r="L8482" s="95">
        <v>4.75</v>
      </c>
      <c r="M8482" s="38">
        <f t="shared" si="287"/>
        <v>1405.20833333333</v>
      </c>
      <c r="N8482" s="39" t="s">
        <v>19904</v>
      </c>
      <c r="O8482" s="97" t="s">
        <v>19529</v>
      </c>
    </row>
    <row r="8483" s="11" customFormat="1" ht="21" customHeight="1" spans="1:15">
      <c r="A8483" s="27">
        <v>8480</v>
      </c>
      <c r="B8483" s="39" t="s">
        <v>19905</v>
      </c>
      <c r="C8483" s="39" t="s">
        <v>19586</v>
      </c>
      <c r="D8483" s="39" t="s">
        <v>2652</v>
      </c>
      <c r="E8483" s="95">
        <v>50000</v>
      </c>
      <c r="F8483" s="39" t="s">
        <v>1560</v>
      </c>
      <c r="G8483" s="39" t="s">
        <v>1561</v>
      </c>
      <c r="H8483" s="101">
        <v>43790</v>
      </c>
      <c r="I8483" s="39" t="s">
        <v>569</v>
      </c>
      <c r="J8483" s="36">
        <f t="shared" si="286"/>
        <v>213</v>
      </c>
      <c r="K8483" s="95">
        <v>4.75</v>
      </c>
      <c r="L8483" s="95">
        <v>4.75</v>
      </c>
      <c r="M8483" s="38">
        <f t="shared" si="287"/>
        <v>1405.20833333333</v>
      </c>
      <c r="N8483" s="39" t="s">
        <v>19906</v>
      </c>
      <c r="O8483" s="97" t="s">
        <v>19529</v>
      </c>
    </row>
    <row r="8484" s="11" customFormat="1" ht="21" customHeight="1" spans="1:15">
      <c r="A8484" s="27">
        <v>8481</v>
      </c>
      <c r="B8484" s="39" t="s">
        <v>19907</v>
      </c>
      <c r="C8484" s="39" t="s">
        <v>19807</v>
      </c>
      <c r="D8484" s="39" t="s">
        <v>2652</v>
      </c>
      <c r="E8484" s="95">
        <v>50000</v>
      </c>
      <c r="F8484" s="39" t="s">
        <v>1587</v>
      </c>
      <c r="G8484" s="39" t="s">
        <v>1588</v>
      </c>
      <c r="H8484" s="101">
        <v>43790</v>
      </c>
      <c r="I8484" s="39" t="s">
        <v>569</v>
      </c>
      <c r="J8484" s="36">
        <f t="shared" si="286"/>
        <v>213</v>
      </c>
      <c r="K8484" s="95">
        <v>4.75</v>
      </c>
      <c r="L8484" s="95">
        <v>4.75</v>
      </c>
      <c r="M8484" s="38">
        <f t="shared" si="287"/>
        <v>1405.20833333333</v>
      </c>
      <c r="N8484" s="39" t="s">
        <v>19908</v>
      </c>
      <c r="O8484" s="97" t="s">
        <v>19529</v>
      </c>
    </row>
    <row r="8485" s="11" customFormat="1" ht="21" customHeight="1" spans="1:15">
      <c r="A8485" s="27">
        <v>8482</v>
      </c>
      <c r="B8485" s="39" t="s">
        <v>19909</v>
      </c>
      <c r="C8485" s="39" t="s">
        <v>19910</v>
      </c>
      <c r="D8485" s="39" t="s">
        <v>2652</v>
      </c>
      <c r="E8485" s="95">
        <v>50000</v>
      </c>
      <c r="F8485" s="39" t="s">
        <v>1590</v>
      </c>
      <c r="G8485" s="39" t="s">
        <v>5214</v>
      </c>
      <c r="H8485" s="101">
        <v>43790</v>
      </c>
      <c r="I8485" s="39" t="s">
        <v>569</v>
      </c>
      <c r="J8485" s="36">
        <f t="shared" si="286"/>
        <v>213</v>
      </c>
      <c r="K8485" s="95">
        <v>4.75</v>
      </c>
      <c r="L8485" s="95">
        <v>4.75</v>
      </c>
      <c r="M8485" s="38">
        <f t="shared" si="287"/>
        <v>1405.20833333333</v>
      </c>
      <c r="N8485" s="39" t="s">
        <v>19911</v>
      </c>
      <c r="O8485" s="97" t="s">
        <v>19529</v>
      </c>
    </row>
    <row r="8486" s="11" customFormat="1" ht="21" customHeight="1" spans="1:15">
      <c r="A8486" s="27">
        <v>8483</v>
      </c>
      <c r="B8486" s="39" t="s">
        <v>19912</v>
      </c>
      <c r="C8486" s="39" t="s">
        <v>19910</v>
      </c>
      <c r="D8486" s="39" t="s">
        <v>2652</v>
      </c>
      <c r="E8486" s="95">
        <v>50000</v>
      </c>
      <c r="F8486" s="39" t="s">
        <v>1590</v>
      </c>
      <c r="G8486" s="39" t="s">
        <v>1576</v>
      </c>
      <c r="H8486" s="101">
        <v>43790</v>
      </c>
      <c r="I8486" s="39" t="s">
        <v>569</v>
      </c>
      <c r="J8486" s="36">
        <f t="shared" si="286"/>
        <v>213</v>
      </c>
      <c r="K8486" s="95">
        <v>4.75</v>
      </c>
      <c r="L8486" s="95">
        <v>4.75</v>
      </c>
      <c r="M8486" s="38">
        <f t="shared" si="287"/>
        <v>1405.20833333333</v>
      </c>
      <c r="N8486" s="39" t="s">
        <v>19913</v>
      </c>
      <c r="O8486" s="97" t="s">
        <v>19529</v>
      </c>
    </row>
    <row r="8487" s="11" customFormat="1" ht="21" customHeight="1" spans="1:15">
      <c r="A8487" s="27">
        <v>8484</v>
      </c>
      <c r="B8487" s="39" t="s">
        <v>19914</v>
      </c>
      <c r="C8487" s="39" t="s">
        <v>19748</v>
      </c>
      <c r="D8487" s="39" t="s">
        <v>2652</v>
      </c>
      <c r="E8487" s="95">
        <v>50000</v>
      </c>
      <c r="F8487" s="39" t="s">
        <v>669</v>
      </c>
      <c r="G8487" s="39" t="s">
        <v>1591</v>
      </c>
      <c r="H8487" s="101">
        <v>43790</v>
      </c>
      <c r="I8487" s="39" t="s">
        <v>313</v>
      </c>
      <c r="J8487" s="36">
        <f t="shared" si="286"/>
        <v>113</v>
      </c>
      <c r="K8487" s="95">
        <v>4.75</v>
      </c>
      <c r="L8487" s="95">
        <v>4.75</v>
      </c>
      <c r="M8487" s="38">
        <f t="shared" si="287"/>
        <v>745.486111111111</v>
      </c>
      <c r="N8487" s="39" t="s">
        <v>19915</v>
      </c>
      <c r="O8487" s="97" t="s">
        <v>19529</v>
      </c>
    </row>
    <row r="8488" s="11" customFormat="1" ht="21" customHeight="1" spans="1:15">
      <c r="A8488" s="27">
        <v>8485</v>
      </c>
      <c r="B8488" s="39" t="s">
        <v>19916</v>
      </c>
      <c r="C8488" s="39" t="s">
        <v>19917</v>
      </c>
      <c r="D8488" s="39" t="s">
        <v>2652</v>
      </c>
      <c r="E8488" s="95">
        <v>50000</v>
      </c>
      <c r="F8488" s="39" t="s">
        <v>669</v>
      </c>
      <c r="G8488" s="39" t="s">
        <v>1576</v>
      </c>
      <c r="H8488" s="101">
        <v>43790</v>
      </c>
      <c r="I8488" s="39" t="s">
        <v>569</v>
      </c>
      <c r="J8488" s="36">
        <f t="shared" si="286"/>
        <v>213</v>
      </c>
      <c r="K8488" s="95">
        <v>4.75</v>
      </c>
      <c r="L8488" s="95">
        <v>4.75</v>
      </c>
      <c r="M8488" s="38">
        <f t="shared" si="287"/>
        <v>1405.20833333333</v>
      </c>
      <c r="N8488" s="39" t="s">
        <v>19918</v>
      </c>
      <c r="O8488" s="97" t="s">
        <v>19529</v>
      </c>
    </row>
    <row r="8489" s="11" customFormat="1" ht="21" customHeight="1" spans="1:15">
      <c r="A8489" s="27">
        <v>8486</v>
      </c>
      <c r="B8489" s="39" t="s">
        <v>19919</v>
      </c>
      <c r="C8489" s="39" t="s">
        <v>19920</v>
      </c>
      <c r="D8489" s="39" t="s">
        <v>2652</v>
      </c>
      <c r="E8489" s="95">
        <v>50000</v>
      </c>
      <c r="F8489" s="39" t="s">
        <v>673</v>
      </c>
      <c r="G8489" s="39" t="s">
        <v>674</v>
      </c>
      <c r="H8489" s="101">
        <v>43790</v>
      </c>
      <c r="I8489" s="39" t="s">
        <v>569</v>
      </c>
      <c r="J8489" s="36">
        <f t="shared" si="286"/>
        <v>213</v>
      </c>
      <c r="K8489" s="95">
        <v>4.75</v>
      </c>
      <c r="L8489" s="95">
        <v>4.75</v>
      </c>
      <c r="M8489" s="38">
        <f t="shared" si="287"/>
        <v>1405.20833333333</v>
      </c>
      <c r="N8489" s="39" t="s">
        <v>19921</v>
      </c>
      <c r="O8489" s="97" t="s">
        <v>19529</v>
      </c>
    </row>
    <row r="8490" s="11" customFormat="1" ht="21" customHeight="1" spans="1:15">
      <c r="A8490" s="27">
        <v>8487</v>
      </c>
      <c r="B8490" s="39" t="s">
        <v>19922</v>
      </c>
      <c r="C8490" s="39" t="s">
        <v>19836</v>
      </c>
      <c r="D8490" s="39" t="s">
        <v>2652</v>
      </c>
      <c r="E8490" s="95">
        <v>50000</v>
      </c>
      <c r="F8490" s="39" t="s">
        <v>677</v>
      </c>
      <c r="G8490" s="39" t="s">
        <v>678</v>
      </c>
      <c r="H8490" s="101">
        <v>43790</v>
      </c>
      <c r="I8490" s="39" t="s">
        <v>569</v>
      </c>
      <c r="J8490" s="36">
        <f t="shared" si="286"/>
        <v>213</v>
      </c>
      <c r="K8490" s="95">
        <v>4.75</v>
      </c>
      <c r="L8490" s="95">
        <v>4.75</v>
      </c>
      <c r="M8490" s="38">
        <f t="shared" si="287"/>
        <v>1405.20833333333</v>
      </c>
      <c r="N8490" s="39" t="s">
        <v>19923</v>
      </c>
      <c r="O8490" s="97" t="s">
        <v>19529</v>
      </c>
    </row>
    <row r="8491" s="11" customFormat="1" ht="21" customHeight="1" spans="1:15">
      <c r="A8491" s="27">
        <v>8488</v>
      </c>
      <c r="B8491" s="39" t="s">
        <v>19924</v>
      </c>
      <c r="C8491" s="39" t="s">
        <v>19586</v>
      </c>
      <c r="D8491" s="39" t="s">
        <v>2652</v>
      </c>
      <c r="E8491" s="95">
        <v>50000</v>
      </c>
      <c r="F8491" s="39" t="s">
        <v>681</v>
      </c>
      <c r="G8491" s="39" t="s">
        <v>682</v>
      </c>
      <c r="H8491" s="101">
        <v>43790</v>
      </c>
      <c r="I8491" s="39" t="s">
        <v>8592</v>
      </c>
      <c r="J8491" s="36">
        <f t="shared" si="286"/>
        <v>171</v>
      </c>
      <c r="K8491" s="95">
        <v>4.75</v>
      </c>
      <c r="L8491" s="95">
        <v>4.75</v>
      </c>
      <c r="M8491" s="38">
        <f t="shared" si="287"/>
        <v>1128.125</v>
      </c>
      <c r="N8491" s="39" t="s">
        <v>19925</v>
      </c>
      <c r="O8491" s="97" t="s">
        <v>19529</v>
      </c>
    </row>
    <row r="8492" s="11" customFormat="1" ht="21" customHeight="1" spans="1:15">
      <c r="A8492" s="27">
        <v>8489</v>
      </c>
      <c r="B8492" s="39" t="s">
        <v>19926</v>
      </c>
      <c r="C8492" s="39" t="s">
        <v>19548</v>
      </c>
      <c r="D8492" s="39" t="s">
        <v>2652</v>
      </c>
      <c r="E8492" s="95">
        <v>50000</v>
      </c>
      <c r="F8492" s="39" t="s">
        <v>685</v>
      </c>
      <c r="G8492" s="39" t="s">
        <v>686</v>
      </c>
      <c r="H8492" s="101">
        <v>43790</v>
      </c>
      <c r="I8492" s="39" t="s">
        <v>569</v>
      </c>
      <c r="J8492" s="36">
        <f t="shared" si="286"/>
        <v>213</v>
      </c>
      <c r="K8492" s="95">
        <v>4.75</v>
      </c>
      <c r="L8492" s="95">
        <v>4.75</v>
      </c>
      <c r="M8492" s="38">
        <f t="shared" si="287"/>
        <v>1405.20833333333</v>
      </c>
      <c r="N8492" s="39" t="s">
        <v>19927</v>
      </c>
      <c r="O8492" s="97" t="s">
        <v>19529</v>
      </c>
    </row>
    <row r="8493" s="11" customFormat="1" ht="21" customHeight="1" spans="1:15">
      <c r="A8493" s="27">
        <v>8490</v>
      </c>
      <c r="B8493" s="39" t="s">
        <v>19928</v>
      </c>
      <c r="C8493" s="39" t="s">
        <v>19672</v>
      </c>
      <c r="D8493" s="39" t="s">
        <v>2652</v>
      </c>
      <c r="E8493" s="95">
        <v>50000</v>
      </c>
      <c r="F8493" s="39" t="s">
        <v>1677</v>
      </c>
      <c r="G8493" s="39" t="s">
        <v>1678</v>
      </c>
      <c r="H8493" s="101">
        <v>43790</v>
      </c>
      <c r="I8493" s="39" t="s">
        <v>569</v>
      </c>
      <c r="J8493" s="36">
        <f t="shared" si="286"/>
        <v>213</v>
      </c>
      <c r="K8493" s="95">
        <v>4.75</v>
      </c>
      <c r="L8493" s="95">
        <v>4.75</v>
      </c>
      <c r="M8493" s="38">
        <f t="shared" si="287"/>
        <v>1405.20833333333</v>
      </c>
      <c r="N8493" s="39" t="s">
        <v>19929</v>
      </c>
      <c r="O8493" s="97" t="s">
        <v>19529</v>
      </c>
    </row>
    <row r="8494" s="11" customFormat="1" ht="21" customHeight="1" spans="1:15">
      <c r="A8494" s="27">
        <v>8491</v>
      </c>
      <c r="B8494" s="39" t="s">
        <v>3016</v>
      </c>
      <c r="C8494" s="39" t="s">
        <v>19548</v>
      </c>
      <c r="D8494" s="39" t="s">
        <v>2652</v>
      </c>
      <c r="E8494" s="95">
        <v>50000</v>
      </c>
      <c r="F8494" s="39" t="s">
        <v>1696</v>
      </c>
      <c r="G8494" s="39" t="s">
        <v>1697</v>
      </c>
      <c r="H8494" s="101">
        <v>43790</v>
      </c>
      <c r="I8494" s="39" t="s">
        <v>569</v>
      </c>
      <c r="J8494" s="36">
        <f t="shared" si="286"/>
        <v>213</v>
      </c>
      <c r="K8494" s="95">
        <v>4.75</v>
      </c>
      <c r="L8494" s="95">
        <v>4.75</v>
      </c>
      <c r="M8494" s="38">
        <f t="shared" si="287"/>
        <v>1405.20833333333</v>
      </c>
      <c r="N8494" s="39" t="s">
        <v>19930</v>
      </c>
      <c r="O8494" s="97" t="s">
        <v>19529</v>
      </c>
    </row>
    <row r="8495" s="11" customFormat="1" ht="21" customHeight="1" spans="1:15">
      <c r="A8495" s="27">
        <v>8492</v>
      </c>
      <c r="B8495" s="39" t="s">
        <v>19931</v>
      </c>
      <c r="C8495" s="39" t="s">
        <v>19833</v>
      </c>
      <c r="D8495" s="39" t="s">
        <v>2652</v>
      </c>
      <c r="E8495" s="95">
        <v>50000</v>
      </c>
      <c r="F8495" s="39" t="s">
        <v>704</v>
      </c>
      <c r="G8495" s="39" t="s">
        <v>705</v>
      </c>
      <c r="H8495" s="101">
        <v>43790</v>
      </c>
      <c r="I8495" s="39" t="s">
        <v>569</v>
      </c>
      <c r="J8495" s="36">
        <f t="shared" si="286"/>
        <v>213</v>
      </c>
      <c r="K8495" s="95">
        <v>4.75</v>
      </c>
      <c r="L8495" s="95">
        <v>4.75</v>
      </c>
      <c r="M8495" s="38">
        <f t="shared" si="287"/>
        <v>1405.20833333333</v>
      </c>
      <c r="N8495" s="39" t="s">
        <v>19932</v>
      </c>
      <c r="O8495" s="97" t="s">
        <v>19529</v>
      </c>
    </row>
    <row r="8496" s="11" customFormat="1" ht="21" customHeight="1" spans="1:15">
      <c r="A8496" s="27">
        <v>8493</v>
      </c>
      <c r="B8496" s="39" t="s">
        <v>19933</v>
      </c>
      <c r="C8496" s="39" t="s">
        <v>19654</v>
      </c>
      <c r="D8496" s="39" t="s">
        <v>9771</v>
      </c>
      <c r="E8496" s="95">
        <v>50000</v>
      </c>
      <c r="F8496" s="39" t="s">
        <v>704</v>
      </c>
      <c r="G8496" s="39" t="s">
        <v>705</v>
      </c>
      <c r="H8496" s="101">
        <v>43790</v>
      </c>
      <c r="I8496" s="39" t="s">
        <v>569</v>
      </c>
      <c r="J8496" s="36">
        <f t="shared" si="286"/>
        <v>213</v>
      </c>
      <c r="K8496" s="95">
        <v>4.75</v>
      </c>
      <c r="L8496" s="95">
        <v>4.75</v>
      </c>
      <c r="M8496" s="38">
        <f t="shared" si="287"/>
        <v>1405.20833333333</v>
      </c>
      <c r="N8496" s="39" t="s">
        <v>19934</v>
      </c>
      <c r="O8496" s="97" t="s">
        <v>19529</v>
      </c>
    </row>
    <row r="8497" s="11" customFormat="1" ht="21" customHeight="1" spans="1:15">
      <c r="A8497" s="27">
        <v>8494</v>
      </c>
      <c r="B8497" s="39" t="s">
        <v>19935</v>
      </c>
      <c r="C8497" s="39" t="s">
        <v>19936</v>
      </c>
      <c r="D8497" s="39" t="s">
        <v>2652</v>
      </c>
      <c r="E8497" s="95">
        <v>50000</v>
      </c>
      <c r="F8497" s="39" t="s">
        <v>708</v>
      </c>
      <c r="G8497" s="39" t="s">
        <v>709</v>
      </c>
      <c r="H8497" s="101">
        <v>43790</v>
      </c>
      <c r="I8497" s="39" t="s">
        <v>569</v>
      </c>
      <c r="J8497" s="36">
        <f t="shared" si="286"/>
        <v>213</v>
      </c>
      <c r="K8497" s="95">
        <v>4.75</v>
      </c>
      <c r="L8497" s="95">
        <v>4.75</v>
      </c>
      <c r="M8497" s="38">
        <f t="shared" si="287"/>
        <v>1405.20833333333</v>
      </c>
      <c r="N8497" s="39" t="s">
        <v>19937</v>
      </c>
      <c r="O8497" s="97" t="s">
        <v>19529</v>
      </c>
    </row>
    <row r="8498" s="11" customFormat="1" ht="21" customHeight="1" spans="1:15">
      <c r="A8498" s="27">
        <v>8495</v>
      </c>
      <c r="B8498" s="39" t="s">
        <v>19938</v>
      </c>
      <c r="C8498" s="39" t="s">
        <v>19748</v>
      </c>
      <c r="D8498" s="39" t="s">
        <v>2652</v>
      </c>
      <c r="E8498" s="95">
        <v>50000</v>
      </c>
      <c r="F8498" s="39" t="s">
        <v>16624</v>
      </c>
      <c r="G8498" s="39" t="s">
        <v>5359</v>
      </c>
      <c r="H8498" s="101">
        <v>43790</v>
      </c>
      <c r="I8498" s="39" t="s">
        <v>569</v>
      </c>
      <c r="J8498" s="36">
        <f t="shared" si="286"/>
        <v>213</v>
      </c>
      <c r="K8498" s="95">
        <v>4.75</v>
      </c>
      <c r="L8498" s="95">
        <v>4.75</v>
      </c>
      <c r="M8498" s="38">
        <f t="shared" si="287"/>
        <v>1405.20833333333</v>
      </c>
      <c r="N8498" s="39" t="s">
        <v>19939</v>
      </c>
      <c r="O8498" s="97" t="s">
        <v>19529</v>
      </c>
    </row>
    <row r="8499" s="11" customFormat="1" ht="21" customHeight="1" spans="1:15">
      <c r="A8499" s="27">
        <v>8496</v>
      </c>
      <c r="B8499" s="39" t="s">
        <v>19940</v>
      </c>
      <c r="C8499" s="39" t="s">
        <v>19722</v>
      </c>
      <c r="D8499" s="39" t="s">
        <v>2652</v>
      </c>
      <c r="E8499" s="95">
        <v>50000</v>
      </c>
      <c r="F8499" s="39" t="s">
        <v>6081</v>
      </c>
      <c r="G8499" s="39" t="s">
        <v>6082</v>
      </c>
      <c r="H8499" s="101">
        <v>43790</v>
      </c>
      <c r="I8499" s="39" t="s">
        <v>569</v>
      </c>
      <c r="J8499" s="36">
        <f t="shared" si="286"/>
        <v>213</v>
      </c>
      <c r="K8499" s="95">
        <v>4.75</v>
      </c>
      <c r="L8499" s="95">
        <v>4.75</v>
      </c>
      <c r="M8499" s="38">
        <f t="shared" si="287"/>
        <v>1405.20833333333</v>
      </c>
      <c r="N8499" s="39" t="s">
        <v>19941</v>
      </c>
      <c r="O8499" s="97" t="s">
        <v>19529</v>
      </c>
    </row>
    <row r="8500" s="11" customFormat="1" ht="21" customHeight="1" spans="1:15">
      <c r="A8500" s="27">
        <v>8497</v>
      </c>
      <c r="B8500" s="39" t="s">
        <v>19942</v>
      </c>
      <c r="C8500" s="39" t="s">
        <v>19836</v>
      </c>
      <c r="D8500" s="39" t="s">
        <v>9758</v>
      </c>
      <c r="E8500" s="95">
        <v>50000</v>
      </c>
      <c r="F8500" s="39" t="s">
        <v>6093</v>
      </c>
      <c r="G8500" s="39" t="s">
        <v>2550</v>
      </c>
      <c r="H8500" s="101">
        <v>43790</v>
      </c>
      <c r="I8500" s="39" t="s">
        <v>569</v>
      </c>
      <c r="J8500" s="36">
        <f t="shared" si="286"/>
        <v>213</v>
      </c>
      <c r="K8500" s="95">
        <v>4.75</v>
      </c>
      <c r="L8500" s="95">
        <v>4.75</v>
      </c>
      <c r="M8500" s="38">
        <f t="shared" si="287"/>
        <v>1405.20833333333</v>
      </c>
      <c r="N8500" s="39" t="s">
        <v>19943</v>
      </c>
      <c r="O8500" s="97" t="s">
        <v>19529</v>
      </c>
    </row>
    <row r="8501" s="11" customFormat="1" ht="21" customHeight="1" spans="1:15">
      <c r="A8501" s="27">
        <v>8498</v>
      </c>
      <c r="B8501" s="39" t="s">
        <v>19944</v>
      </c>
      <c r="C8501" s="39" t="s">
        <v>19945</v>
      </c>
      <c r="D8501" s="39" t="s">
        <v>2652</v>
      </c>
      <c r="E8501" s="95">
        <v>50000</v>
      </c>
      <c r="F8501" s="39" t="s">
        <v>1741</v>
      </c>
      <c r="G8501" s="39" t="s">
        <v>1742</v>
      </c>
      <c r="H8501" s="101">
        <v>43790</v>
      </c>
      <c r="I8501" s="39" t="s">
        <v>569</v>
      </c>
      <c r="J8501" s="36">
        <f t="shared" si="286"/>
        <v>213</v>
      </c>
      <c r="K8501" s="95">
        <v>4.75</v>
      </c>
      <c r="L8501" s="95">
        <v>4.75</v>
      </c>
      <c r="M8501" s="38">
        <f t="shared" si="287"/>
        <v>1405.20833333333</v>
      </c>
      <c r="N8501" s="39" t="s">
        <v>19946</v>
      </c>
      <c r="O8501" s="97" t="s">
        <v>19529</v>
      </c>
    </row>
    <row r="8502" s="11" customFormat="1" ht="21" customHeight="1" spans="1:15">
      <c r="A8502" s="27">
        <v>8499</v>
      </c>
      <c r="B8502" s="39" t="s">
        <v>19947</v>
      </c>
      <c r="C8502" s="39" t="s">
        <v>19748</v>
      </c>
      <c r="D8502" s="39" t="s">
        <v>2652</v>
      </c>
      <c r="E8502" s="95">
        <v>50000</v>
      </c>
      <c r="F8502" s="39" t="s">
        <v>1746</v>
      </c>
      <c r="G8502" s="39" t="s">
        <v>1747</v>
      </c>
      <c r="H8502" s="101">
        <v>43790</v>
      </c>
      <c r="I8502" s="39" t="s">
        <v>569</v>
      </c>
      <c r="J8502" s="36">
        <f t="shared" si="286"/>
        <v>213</v>
      </c>
      <c r="K8502" s="95">
        <v>4.75</v>
      </c>
      <c r="L8502" s="95">
        <v>4.75</v>
      </c>
      <c r="M8502" s="38">
        <f t="shared" si="287"/>
        <v>1405.20833333333</v>
      </c>
      <c r="N8502" s="39" t="s">
        <v>19948</v>
      </c>
      <c r="O8502" s="97" t="s">
        <v>19529</v>
      </c>
    </row>
    <row r="8503" s="11" customFormat="1" ht="21" customHeight="1" spans="1:15">
      <c r="A8503" s="27">
        <v>8500</v>
      </c>
      <c r="B8503" s="39" t="s">
        <v>19949</v>
      </c>
      <c r="C8503" s="39" t="s">
        <v>19950</v>
      </c>
      <c r="D8503" s="39" t="s">
        <v>2652</v>
      </c>
      <c r="E8503" s="95">
        <v>50000</v>
      </c>
      <c r="F8503" s="39" t="s">
        <v>1746</v>
      </c>
      <c r="G8503" s="39" t="s">
        <v>1747</v>
      </c>
      <c r="H8503" s="101">
        <v>43790</v>
      </c>
      <c r="I8503" s="39" t="s">
        <v>569</v>
      </c>
      <c r="J8503" s="36">
        <f t="shared" si="286"/>
        <v>213</v>
      </c>
      <c r="K8503" s="95">
        <v>4.75</v>
      </c>
      <c r="L8503" s="95">
        <v>4.75</v>
      </c>
      <c r="M8503" s="38">
        <f t="shared" si="287"/>
        <v>1405.20833333333</v>
      </c>
      <c r="N8503" s="39" t="s">
        <v>19951</v>
      </c>
      <c r="O8503" s="97" t="s">
        <v>19529</v>
      </c>
    </row>
    <row r="8504" s="11" customFormat="1" ht="21" customHeight="1" spans="1:15">
      <c r="A8504" s="27">
        <v>8501</v>
      </c>
      <c r="B8504" s="39" t="s">
        <v>19952</v>
      </c>
      <c r="C8504" s="39" t="s">
        <v>19953</v>
      </c>
      <c r="D8504" s="39" t="s">
        <v>9771</v>
      </c>
      <c r="E8504" s="95">
        <v>50000</v>
      </c>
      <c r="F8504" s="39" t="s">
        <v>1751</v>
      </c>
      <c r="G8504" s="39" t="s">
        <v>1752</v>
      </c>
      <c r="H8504" s="101">
        <v>43790</v>
      </c>
      <c r="I8504" s="39" t="s">
        <v>569</v>
      </c>
      <c r="J8504" s="36">
        <f t="shared" si="286"/>
        <v>213</v>
      </c>
      <c r="K8504" s="95">
        <v>4.75</v>
      </c>
      <c r="L8504" s="95">
        <v>4.75</v>
      </c>
      <c r="M8504" s="38">
        <f t="shared" si="287"/>
        <v>1405.20833333333</v>
      </c>
      <c r="N8504" s="39" t="s">
        <v>19954</v>
      </c>
      <c r="O8504" s="97" t="s">
        <v>19529</v>
      </c>
    </row>
    <row r="8505" s="11" customFormat="1" ht="21" customHeight="1" spans="1:15">
      <c r="A8505" s="27">
        <v>8502</v>
      </c>
      <c r="B8505" s="39" t="s">
        <v>19955</v>
      </c>
      <c r="C8505" s="39" t="s">
        <v>19956</v>
      </c>
      <c r="D8505" s="39" t="s">
        <v>2652</v>
      </c>
      <c r="E8505" s="95">
        <v>50000</v>
      </c>
      <c r="F8505" s="39" t="s">
        <v>5323</v>
      </c>
      <c r="G8505" s="39" t="s">
        <v>2435</v>
      </c>
      <c r="H8505" s="101">
        <v>43790</v>
      </c>
      <c r="I8505" s="39" t="s">
        <v>612</v>
      </c>
      <c r="J8505" s="36">
        <f t="shared" si="286"/>
        <v>169</v>
      </c>
      <c r="K8505" s="95">
        <v>4.75</v>
      </c>
      <c r="L8505" s="95">
        <v>4.75</v>
      </c>
      <c r="M8505" s="38">
        <f t="shared" si="287"/>
        <v>1114.93055555556</v>
      </c>
      <c r="N8505" s="39" t="s">
        <v>19957</v>
      </c>
      <c r="O8505" s="97" t="s">
        <v>19529</v>
      </c>
    </row>
    <row r="8506" s="11" customFormat="1" ht="21" customHeight="1" spans="1:15">
      <c r="A8506" s="27">
        <v>8503</v>
      </c>
      <c r="B8506" s="39" t="s">
        <v>19958</v>
      </c>
      <c r="C8506" s="39" t="s">
        <v>19634</v>
      </c>
      <c r="D8506" s="39" t="s">
        <v>2652</v>
      </c>
      <c r="E8506" s="95">
        <v>50000</v>
      </c>
      <c r="F8506" s="39" t="s">
        <v>1769</v>
      </c>
      <c r="G8506" s="39" t="s">
        <v>1770</v>
      </c>
      <c r="H8506" s="101">
        <v>43790</v>
      </c>
      <c r="I8506" s="39" t="s">
        <v>569</v>
      </c>
      <c r="J8506" s="36">
        <f t="shared" si="286"/>
        <v>213</v>
      </c>
      <c r="K8506" s="95">
        <v>4.75</v>
      </c>
      <c r="L8506" s="95">
        <v>4.75</v>
      </c>
      <c r="M8506" s="38">
        <f t="shared" si="287"/>
        <v>1405.20833333333</v>
      </c>
      <c r="N8506" s="39" t="s">
        <v>19959</v>
      </c>
      <c r="O8506" s="97" t="s">
        <v>19529</v>
      </c>
    </row>
    <row r="8507" s="11" customFormat="1" ht="21" customHeight="1" spans="1:15">
      <c r="A8507" s="27">
        <v>8504</v>
      </c>
      <c r="B8507" s="39" t="s">
        <v>19960</v>
      </c>
      <c r="C8507" s="39" t="s">
        <v>19950</v>
      </c>
      <c r="D8507" s="39" t="s">
        <v>2652</v>
      </c>
      <c r="E8507" s="95">
        <v>50000</v>
      </c>
      <c r="F8507" s="39" t="s">
        <v>1778</v>
      </c>
      <c r="G8507" s="39" t="s">
        <v>1779</v>
      </c>
      <c r="H8507" s="101">
        <v>43790</v>
      </c>
      <c r="I8507" s="39" t="s">
        <v>569</v>
      </c>
      <c r="J8507" s="36">
        <f t="shared" si="286"/>
        <v>213</v>
      </c>
      <c r="K8507" s="95">
        <v>4.75</v>
      </c>
      <c r="L8507" s="95">
        <v>4.75</v>
      </c>
      <c r="M8507" s="38">
        <f t="shared" si="287"/>
        <v>1405.20833333333</v>
      </c>
      <c r="N8507" s="39" t="s">
        <v>19961</v>
      </c>
      <c r="O8507" s="97" t="s">
        <v>19529</v>
      </c>
    </row>
    <row r="8508" s="11" customFormat="1" ht="21" customHeight="1" spans="1:15">
      <c r="A8508" s="27">
        <v>8505</v>
      </c>
      <c r="B8508" s="39" t="s">
        <v>19962</v>
      </c>
      <c r="C8508" s="39" t="s">
        <v>19812</v>
      </c>
      <c r="D8508" s="39" t="s">
        <v>9771</v>
      </c>
      <c r="E8508" s="95">
        <v>40000</v>
      </c>
      <c r="F8508" s="39" t="s">
        <v>2158</v>
      </c>
      <c r="G8508" s="39" t="s">
        <v>1803</v>
      </c>
      <c r="H8508" s="101">
        <v>43790</v>
      </c>
      <c r="I8508" s="39" t="s">
        <v>569</v>
      </c>
      <c r="J8508" s="36">
        <f t="shared" si="286"/>
        <v>213</v>
      </c>
      <c r="K8508" s="95">
        <v>4.75</v>
      </c>
      <c r="L8508" s="95">
        <v>4.75</v>
      </c>
      <c r="M8508" s="38">
        <f t="shared" si="287"/>
        <v>1124.16666666667</v>
      </c>
      <c r="N8508" s="39" t="s">
        <v>19963</v>
      </c>
      <c r="O8508" s="97" t="s">
        <v>19529</v>
      </c>
    </row>
    <row r="8509" s="11" customFormat="1" ht="21" customHeight="1" spans="1:15">
      <c r="A8509" s="27">
        <v>8506</v>
      </c>
      <c r="B8509" s="39" t="s">
        <v>19964</v>
      </c>
      <c r="C8509" s="39" t="s">
        <v>19965</v>
      </c>
      <c r="D8509" s="39" t="s">
        <v>2652</v>
      </c>
      <c r="E8509" s="95">
        <v>50000</v>
      </c>
      <c r="F8509" s="39" t="s">
        <v>2158</v>
      </c>
      <c r="G8509" s="39" t="s">
        <v>1803</v>
      </c>
      <c r="H8509" s="101">
        <v>43790</v>
      </c>
      <c r="I8509" s="39" t="s">
        <v>569</v>
      </c>
      <c r="J8509" s="36">
        <f t="shared" si="286"/>
        <v>213</v>
      </c>
      <c r="K8509" s="95">
        <v>4.75</v>
      </c>
      <c r="L8509" s="95">
        <v>4.75</v>
      </c>
      <c r="M8509" s="38">
        <f t="shared" si="287"/>
        <v>1405.20833333333</v>
      </c>
      <c r="N8509" s="39" t="s">
        <v>19966</v>
      </c>
      <c r="O8509" s="97" t="s">
        <v>19529</v>
      </c>
    </row>
    <row r="8510" s="11" customFormat="1" ht="21" customHeight="1" spans="1:15">
      <c r="A8510" s="27">
        <v>8507</v>
      </c>
      <c r="B8510" s="39" t="s">
        <v>19967</v>
      </c>
      <c r="C8510" s="39" t="s">
        <v>19645</v>
      </c>
      <c r="D8510" s="39" t="s">
        <v>9771</v>
      </c>
      <c r="E8510" s="95">
        <v>50000</v>
      </c>
      <c r="F8510" s="39" t="s">
        <v>1782</v>
      </c>
      <c r="G8510" s="39" t="s">
        <v>1783</v>
      </c>
      <c r="H8510" s="101">
        <v>43790</v>
      </c>
      <c r="I8510" s="39" t="s">
        <v>569</v>
      </c>
      <c r="J8510" s="36">
        <f t="shared" si="286"/>
        <v>213</v>
      </c>
      <c r="K8510" s="95">
        <v>4.75</v>
      </c>
      <c r="L8510" s="95">
        <v>4.75</v>
      </c>
      <c r="M8510" s="38">
        <f t="shared" si="287"/>
        <v>1405.20833333333</v>
      </c>
      <c r="N8510" s="39" t="s">
        <v>19968</v>
      </c>
      <c r="O8510" s="97" t="s">
        <v>19529</v>
      </c>
    </row>
    <row r="8511" s="11" customFormat="1" ht="21" customHeight="1" spans="1:15">
      <c r="A8511" s="27">
        <v>8508</v>
      </c>
      <c r="B8511" s="39" t="s">
        <v>19969</v>
      </c>
      <c r="C8511" s="39" t="s">
        <v>19936</v>
      </c>
      <c r="D8511" s="39" t="s">
        <v>2652</v>
      </c>
      <c r="E8511" s="95">
        <v>50000</v>
      </c>
      <c r="F8511" s="39" t="s">
        <v>721</v>
      </c>
      <c r="G8511" s="39" t="s">
        <v>722</v>
      </c>
      <c r="H8511" s="101">
        <v>43790</v>
      </c>
      <c r="I8511" s="39" t="s">
        <v>569</v>
      </c>
      <c r="J8511" s="36">
        <f t="shared" si="286"/>
        <v>213</v>
      </c>
      <c r="K8511" s="95">
        <v>4.75</v>
      </c>
      <c r="L8511" s="95">
        <v>4.75</v>
      </c>
      <c r="M8511" s="38">
        <f t="shared" si="287"/>
        <v>1405.20833333333</v>
      </c>
      <c r="N8511" s="39" t="s">
        <v>19970</v>
      </c>
      <c r="O8511" s="97" t="s">
        <v>19529</v>
      </c>
    </row>
    <row r="8512" s="11" customFormat="1" ht="21" customHeight="1" spans="1:15">
      <c r="A8512" s="27">
        <v>8509</v>
      </c>
      <c r="B8512" s="39" t="s">
        <v>19971</v>
      </c>
      <c r="C8512" s="39" t="s">
        <v>19972</v>
      </c>
      <c r="D8512" s="39" t="s">
        <v>2652</v>
      </c>
      <c r="E8512" s="95">
        <v>50000</v>
      </c>
      <c r="F8512" s="39" t="s">
        <v>730</v>
      </c>
      <c r="G8512" s="39" t="s">
        <v>731</v>
      </c>
      <c r="H8512" s="101">
        <v>43790</v>
      </c>
      <c r="I8512" s="39" t="s">
        <v>569</v>
      </c>
      <c r="J8512" s="36">
        <f t="shared" si="286"/>
        <v>213</v>
      </c>
      <c r="K8512" s="95">
        <v>4.75</v>
      </c>
      <c r="L8512" s="95">
        <v>4.75</v>
      </c>
      <c r="M8512" s="38">
        <f t="shared" si="287"/>
        <v>1405.20833333333</v>
      </c>
      <c r="N8512" s="39" t="s">
        <v>19973</v>
      </c>
      <c r="O8512" s="97" t="s">
        <v>19529</v>
      </c>
    </row>
    <row r="8513" s="11" customFormat="1" ht="21" customHeight="1" spans="1:15">
      <c r="A8513" s="27">
        <v>8510</v>
      </c>
      <c r="B8513" s="39" t="s">
        <v>19974</v>
      </c>
      <c r="C8513" s="39" t="s">
        <v>19777</v>
      </c>
      <c r="D8513" s="39" t="s">
        <v>2652</v>
      </c>
      <c r="E8513" s="95">
        <v>50000</v>
      </c>
      <c r="F8513" s="39" t="s">
        <v>749</v>
      </c>
      <c r="G8513" s="39" t="s">
        <v>750</v>
      </c>
      <c r="H8513" s="101">
        <v>43790</v>
      </c>
      <c r="I8513" s="39" t="s">
        <v>569</v>
      </c>
      <c r="J8513" s="36">
        <f t="shared" si="286"/>
        <v>213</v>
      </c>
      <c r="K8513" s="95">
        <v>4.75</v>
      </c>
      <c r="L8513" s="95">
        <v>4.75</v>
      </c>
      <c r="M8513" s="38">
        <f t="shared" si="287"/>
        <v>1405.20833333333</v>
      </c>
      <c r="N8513" s="39" t="s">
        <v>19975</v>
      </c>
      <c r="O8513" s="97" t="s">
        <v>19529</v>
      </c>
    </row>
    <row r="8514" s="11" customFormat="1" ht="21" customHeight="1" spans="1:15">
      <c r="A8514" s="27">
        <v>8511</v>
      </c>
      <c r="B8514" s="39" t="s">
        <v>19976</v>
      </c>
      <c r="C8514" s="39" t="s">
        <v>19665</v>
      </c>
      <c r="D8514" s="39" t="s">
        <v>2652</v>
      </c>
      <c r="E8514" s="95">
        <v>20000</v>
      </c>
      <c r="F8514" s="39" t="s">
        <v>4407</v>
      </c>
      <c r="G8514" s="39" t="s">
        <v>754</v>
      </c>
      <c r="H8514" s="101">
        <v>43790</v>
      </c>
      <c r="I8514" s="39" t="s">
        <v>569</v>
      </c>
      <c r="J8514" s="36">
        <f t="shared" si="286"/>
        <v>213</v>
      </c>
      <c r="K8514" s="95">
        <v>4.75</v>
      </c>
      <c r="L8514" s="95">
        <v>4.75</v>
      </c>
      <c r="M8514" s="38">
        <f t="shared" si="287"/>
        <v>562.083333333333</v>
      </c>
      <c r="N8514" s="39" t="s">
        <v>19977</v>
      </c>
      <c r="O8514" s="97" t="s">
        <v>19529</v>
      </c>
    </row>
    <row r="8515" s="11" customFormat="1" ht="21" customHeight="1" spans="1:15">
      <c r="A8515" s="27">
        <v>8512</v>
      </c>
      <c r="B8515" s="39" t="s">
        <v>19978</v>
      </c>
      <c r="C8515" s="39" t="s">
        <v>19979</v>
      </c>
      <c r="D8515" s="39" t="s">
        <v>2652</v>
      </c>
      <c r="E8515" s="95">
        <v>50000</v>
      </c>
      <c r="F8515" s="39" t="s">
        <v>4420</v>
      </c>
      <c r="G8515" s="39" t="s">
        <v>2572</v>
      </c>
      <c r="H8515" s="101">
        <v>43790</v>
      </c>
      <c r="I8515" s="39" t="s">
        <v>569</v>
      </c>
      <c r="J8515" s="36">
        <f t="shared" si="286"/>
        <v>213</v>
      </c>
      <c r="K8515" s="95">
        <v>4.75</v>
      </c>
      <c r="L8515" s="95">
        <v>4.75</v>
      </c>
      <c r="M8515" s="38">
        <f t="shared" si="287"/>
        <v>1405.20833333333</v>
      </c>
      <c r="N8515" s="39" t="s">
        <v>19980</v>
      </c>
      <c r="O8515" s="97" t="s">
        <v>19529</v>
      </c>
    </row>
    <row r="8516" s="11" customFormat="1" ht="21" customHeight="1" spans="1:15">
      <c r="A8516" s="27">
        <v>8513</v>
      </c>
      <c r="B8516" s="39" t="s">
        <v>19981</v>
      </c>
      <c r="C8516" s="39" t="s">
        <v>19812</v>
      </c>
      <c r="D8516" s="39" t="s">
        <v>9758</v>
      </c>
      <c r="E8516" s="95">
        <v>50000</v>
      </c>
      <c r="F8516" s="39" t="s">
        <v>4420</v>
      </c>
      <c r="G8516" s="39" t="s">
        <v>765</v>
      </c>
      <c r="H8516" s="101">
        <v>43790</v>
      </c>
      <c r="I8516" s="39" t="s">
        <v>569</v>
      </c>
      <c r="J8516" s="36">
        <f t="shared" ref="J8516:J8579" si="288">I8516-H8516+1</f>
        <v>213</v>
      </c>
      <c r="K8516" s="95">
        <v>4.75</v>
      </c>
      <c r="L8516" s="95">
        <v>4.75</v>
      </c>
      <c r="M8516" s="38">
        <f t="shared" ref="M8516:M8579" si="289">E8516*J8516*L8516/12/30/100</f>
        <v>1405.20833333333</v>
      </c>
      <c r="N8516" s="39" t="s">
        <v>19982</v>
      </c>
      <c r="O8516" s="97" t="s">
        <v>19529</v>
      </c>
    </row>
    <row r="8517" s="11" customFormat="1" ht="21" customHeight="1" spans="1:15">
      <c r="A8517" s="27">
        <v>8514</v>
      </c>
      <c r="B8517" s="39" t="s">
        <v>19944</v>
      </c>
      <c r="C8517" s="39" t="s">
        <v>19627</v>
      </c>
      <c r="D8517" s="39" t="s">
        <v>9771</v>
      </c>
      <c r="E8517" s="95">
        <v>50000</v>
      </c>
      <c r="F8517" s="39" t="s">
        <v>786</v>
      </c>
      <c r="G8517" s="39" t="s">
        <v>787</v>
      </c>
      <c r="H8517" s="101">
        <v>43790</v>
      </c>
      <c r="I8517" s="39" t="s">
        <v>569</v>
      </c>
      <c r="J8517" s="36">
        <f t="shared" si="288"/>
        <v>213</v>
      </c>
      <c r="K8517" s="95">
        <v>4.75</v>
      </c>
      <c r="L8517" s="95">
        <v>4.75</v>
      </c>
      <c r="M8517" s="38">
        <f t="shared" si="289"/>
        <v>1405.20833333333</v>
      </c>
      <c r="N8517" s="39" t="s">
        <v>19983</v>
      </c>
      <c r="O8517" s="97" t="s">
        <v>19529</v>
      </c>
    </row>
    <row r="8518" s="11" customFormat="1" ht="21" customHeight="1" spans="1:15">
      <c r="A8518" s="27">
        <v>8515</v>
      </c>
      <c r="B8518" s="39" t="s">
        <v>19984</v>
      </c>
      <c r="C8518" s="39" t="s">
        <v>19985</v>
      </c>
      <c r="D8518" s="39" t="s">
        <v>9818</v>
      </c>
      <c r="E8518" s="95">
        <v>30000</v>
      </c>
      <c r="F8518" s="39" t="s">
        <v>786</v>
      </c>
      <c r="G8518" s="39" t="s">
        <v>787</v>
      </c>
      <c r="H8518" s="101">
        <v>43790</v>
      </c>
      <c r="I8518" s="39" t="s">
        <v>569</v>
      </c>
      <c r="J8518" s="36">
        <f t="shared" si="288"/>
        <v>213</v>
      </c>
      <c r="K8518" s="95">
        <v>4.75</v>
      </c>
      <c r="L8518" s="95">
        <v>4.75</v>
      </c>
      <c r="M8518" s="38">
        <f t="shared" si="289"/>
        <v>843.125</v>
      </c>
      <c r="N8518" s="39" t="s">
        <v>19986</v>
      </c>
      <c r="O8518" s="97" t="s">
        <v>19529</v>
      </c>
    </row>
    <row r="8519" s="11" customFormat="1" ht="21" customHeight="1" spans="1:15">
      <c r="A8519" s="27">
        <v>8516</v>
      </c>
      <c r="B8519" s="39" t="s">
        <v>14920</v>
      </c>
      <c r="C8519" s="39" t="s">
        <v>19987</v>
      </c>
      <c r="D8519" s="39" t="s">
        <v>9771</v>
      </c>
      <c r="E8519" s="95">
        <v>50000</v>
      </c>
      <c r="F8519" s="39" t="s">
        <v>798</v>
      </c>
      <c r="G8519" s="39" t="s">
        <v>799</v>
      </c>
      <c r="H8519" s="101">
        <v>43790</v>
      </c>
      <c r="I8519" s="39" t="s">
        <v>569</v>
      </c>
      <c r="J8519" s="36">
        <f t="shared" si="288"/>
        <v>213</v>
      </c>
      <c r="K8519" s="95">
        <v>4.75</v>
      </c>
      <c r="L8519" s="95">
        <v>4.75</v>
      </c>
      <c r="M8519" s="38">
        <f t="shared" si="289"/>
        <v>1405.20833333333</v>
      </c>
      <c r="N8519" s="39" t="s">
        <v>19988</v>
      </c>
      <c r="O8519" s="97" t="s">
        <v>19529</v>
      </c>
    </row>
    <row r="8520" s="11" customFormat="1" ht="21" customHeight="1" spans="1:15">
      <c r="A8520" s="27">
        <v>8517</v>
      </c>
      <c r="B8520" s="39" t="s">
        <v>19989</v>
      </c>
      <c r="C8520" s="39" t="s">
        <v>19833</v>
      </c>
      <c r="D8520" s="39" t="s">
        <v>2652</v>
      </c>
      <c r="E8520" s="95">
        <v>50000</v>
      </c>
      <c r="F8520" s="39" t="s">
        <v>16709</v>
      </c>
      <c r="G8520" s="39" t="s">
        <v>2410</v>
      </c>
      <c r="H8520" s="101">
        <v>43790</v>
      </c>
      <c r="I8520" s="39" t="s">
        <v>569</v>
      </c>
      <c r="J8520" s="36">
        <f t="shared" si="288"/>
        <v>213</v>
      </c>
      <c r="K8520" s="95">
        <v>4.75</v>
      </c>
      <c r="L8520" s="95">
        <v>4.75</v>
      </c>
      <c r="M8520" s="38">
        <f t="shared" si="289"/>
        <v>1405.20833333333</v>
      </c>
      <c r="N8520" s="39" t="s">
        <v>19990</v>
      </c>
      <c r="O8520" s="97" t="s">
        <v>19529</v>
      </c>
    </row>
    <row r="8521" s="11" customFormat="1" ht="21" customHeight="1" spans="1:15">
      <c r="A8521" s="27">
        <v>8518</v>
      </c>
      <c r="B8521" s="39" t="s">
        <v>19991</v>
      </c>
      <c r="C8521" s="39" t="s">
        <v>19873</v>
      </c>
      <c r="D8521" s="39" t="s">
        <v>9818</v>
      </c>
      <c r="E8521" s="95">
        <v>50000</v>
      </c>
      <c r="F8521" s="39" t="s">
        <v>16709</v>
      </c>
      <c r="G8521" s="39" t="s">
        <v>2410</v>
      </c>
      <c r="H8521" s="101">
        <v>43790</v>
      </c>
      <c r="I8521" s="39" t="s">
        <v>569</v>
      </c>
      <c r="J8521" s="36">
        <f t="shared" si="288"/>
        <v>213</v>
      </c>
      <c r="K8521" s="95">
        <v>4.75</v>
      </c>
      <c r="L8521" s="95">
        <v>4.75</v>
      </c>
      <c r="M8521" s="38">
        <f t="shared" si="289"/>
        <v>1405.20833333333</v>
      </c>
      <c r="N8521" s="39" t="s">
        <v>19992</v>
      </c>
      <c r="O8521" s="97" t="s">
        <v>19529</v>
      </c>
    </row>
    <row r="8522" s="11" customFormat="1" ht="21" customHeight="1" spans="1:15">
      <c r="A8522" s="27">
        <v>8519</v>
      </c>
      <c r="B8522" s="39" t="s">
        <v>19993</v>
      </c>
      <c r="C8522" s="39" t="s">
        <v>19994</v>
      </c>
      <c r="D8522" s="39" t="s">
        <v>2652</v>
      </c>
      <c r="E8522" s="95">
        <v>50000</v>
      </c>
      <c r="F8522" s="39" t="s">
        <v>815</v>
      </c>
      <c r="G8522" s="39" t="s">
        <v>816</v>
      </c>
      <c r="H8522" s="101">
        <v>43790</v>
      </c>
      <c r="I8522" s="39" t="s">
        <v>1498</v>
      </c>
      <c r="J8522" s="36">
        <f t="shared" si="288"/>
        <v>160</v>
      </c>
      <c r="K8522" s="95">
        <v>4.75</v>
      </c>
      <c r="L8522" s="95">
        <v>4.75</v>
      </c>
      <c r="M8522" s="38">
        <f t="shared" si="289"/>
        <v>1055.55555555556</v>
      </c>
      <c r="N8522" s="39" t="s">
        <v>19995</v>
      </c>
      <c r="O8522" s="97" t="s">
        <v>19529</v>
      </c>
    </row>
    <row r="8523" s="11" customFormat="1" ht="21" customHeight="1" spans="1:15">
      <c r="A8523" s="27">
        <v>8520</v>
      </c>
      <c r="B8523" s="39" t="s">
        <v>19996</v>
      </c>
      <c r="C8523" s="39" t="s">
        <v>19997</v>
      </c>
      <c r="D8523" s="39" t="s">
        <v>2652</v>
      </c>
      <c r="E8523" s="95">
        <v>50000</v>
      </c>
      <c r="F8523" s="39" t="s">
        <v>825</v>
      </c>
      <c r="G8523" s="39" t="s">
        <v>826</v>
      </c>
      <c r="H8523" s="101">
        <v>43790</v>
      </c>
      <c r="I8523" s="39" t="s">
        <v>569</v>
      </c>
      <c r="J8523" s="36">
        <f t="shared" si="288"/>
        <v>213</v>
      </c>
      <c r="K8523" s="95">
        <v>4.75</v>
      </c>
      <c r="L8523" s="95">
        <v>4.75</v>
      </c>
      <c r="M8523" s="38">
        <f t="shared" si="289"/>
        <v>1405.20833333333</v>
      </c>
      <c r="N8523" s="39" t="s">
        <v>19998</v>
      </c>
      <c r="O8523" s="97" t="s">
        <v>19529</v>
      </c>
    </row>
    <row r="8524" s="11" customFormat="1" ht="21" customHeight="1" spans="1:15">
      <c r="A8524" s="27">
        <v>8521</v>
      </c>
      <c r="B8524" s="39" t="s">
        <v>19999</v>
      </c>
      <c r="C8524" s="39" t="s">
        <v>19600</v>
      </c>
      <c r="D8524" s="39" t="s">
        <v>9818</v>
      </c>
      <c r="E8524" s="95">
        <v>50000</v>
      </c>
      <c r="F8524" s="39" t="s">
        <v>829</v>
      </c>
      <c r="G8524" s="39" t="s">
        <v>826</v>
      </c>
      <c r="H8524" s="101">
        <v>43790</v>
      </c>
      <c r="I8524" s="39" t="s">
        <v>569</v>
      </c>
      <c r="J8524" s="36">
        <f t="shared" si="288"/>
        <v>213</v>
      </c>
      <c r="K8524" s="95">
        <v>4.75</v>
      </c>
      <c r="L8524" s="95">
        <v>4.75</v>
      </c>
      <c r="M8524" s="38">
        <f t="shared" si="289"/>
        <v>1405.20833333333</v>
      </c>
      <c r="N8524" s="39" t="s">
        <v>20000</v>
      </c>
      <c r="O8524" s="97" t="s">
        <v>19529</v>
      </c>
    </row>
    <row r="8525" s="11" customFormat="1" ht="21" customHeight="1" spans="1:15">
      <c r="A8525" s="27">
        <v>8522</v>
      </c>
      <c r="B8525" s="39" t="s">
        <v>20001</v>
      </c>
      <c r="C8525" s="39" t="s">
        <v>19600</v>
      </c>
      <c r="D8525" s="39" t="s">
        <v>2652</v>
      </c>
      <c r="E8525" s="95">
        <v>50000</v>
      </c>
      <c r="F8525" s="39" t="s">
        <v>834</v>
      </c>
      <c r="G8525" s="39" t="s">
        <v>835</v>
      </c>
      <c r="H8525" s="101">
        <v>43790</v>
      </c>
      <c r="I8525" s="39" t="s">
        <v>569</v>
      </c>
      <c r="J8525" s="36">
        <f t="shared" si="288"/>
        <v>213</v>
      </c>
      <c r="K8525" s="95">
        <v>4.75</v>
      </c>
      <c r="L8525" s="95">
        <v>4.75</v>
      </c>
      <c r="M8525" s="38">
        <f t="shared" si="289"/>
        <v>1405.20833333333</v>
      </c>
      <c r="N8525" s="39" t="s">
        <v>20002</v>
      </c>
      <c r="O8525" s="97" t="s">
        <v>19529</v>
      </c>
    </row>
    <row r="8526" s="11" customFormat="1" ht="21" customHeight="1" spans="1:15">
      <c r="A8526" s="27">
        <v>8523</v>
      </c>
      <c r="B8526" s="39" t="s">
        <v>20003</v>
      </c>
      <c r="C8526" s="39" t="s">
        <v>19788</v>
      </c>
      <c r="D8526" s="39" t="s">
        <v>2652</v>
      </c>
      <c r="E8526" s="95">
        <v>50000</v>
      </c>
      <c r="F8526" s="39" t="s">
        <v>834</v>
      </c>
      <c r="G8526" s="39" t="s">
        <v>835</v>
      </c>
      <c r="H8526" s="101">
        <v>43790</v>
      </c>
      <c r="I8526" s="39" t="s">
        <v>569</v>
      </c>
      <c r="J8526" s="36">
        <f t="shared" si="288"/>
        <v>213</v>
      </c>
      <c r="K8526" s="95">
        <v>4.75</v>
      </c>
      <c r="L8526" s="95">
        <v>4.75</v>
      </c>
      <c r="M8526" s="38">
        <f t="shared" si="289"/>
        <v>1405.20833333333</v>
      </c>
      <c r="N8526" s="39" t="s">
        <v>20004</v>
      </c>
      <c r="O8526" s="97" t="s">
        <v>19529</v>
      </c>
    </row>
    <row r="8527" s="11" customFormat="1" ht="21" customHeight="1" spans="1:15">
      <c r="A8527" s="27">
        <v>8524</v>
      </c>
      <c r="B8527" s="39" t="s">
        <v>20005</v>
      </c>
      <c r="C8527" s="39" t="s">
        <v>19910</v>
      </c>
      <c r="D8527" s="39" t="s">
        <v>2652</v>
      </c>
      <c r="E8527" s="95">
        <v>50000</v>
      </c>
      <c r="F8527" s="39" t="s">
        <v>2180</v>
      </c>
      <c r="G8527" s="39" t="s">
        <v>843</v>
      </c>
      <c r="H8527" s="101">
        <v>43790</v>
      </c>
      <c r="I8527" s="39" t="s">
        <v>569</v>
      </c>
      <c r="J8527" s="36">
        <f t="shared" si="288"/>
        <v>213</v>
      </c>
      <c r="K8527" s="95">
        <v>4.75</v>
      </c>
      <c r="L8527" s="95">
        <v>4.75</v>
      </c>
      <c r="M8527" s="38">
        <f t="shared" si="289"/>
        <v>1405.20833333333</v>
      </c>
      <c r="N8527" s="39" t="s">
        <v>20006</v>
      </c>
      <c r="O8527" s="97" t="s">
        <v>19529</v>
      </c>
    </row>
    <row r="8528" s="11" customFormat="1" ht="21" customHeight="1" spans="1:15">
      <c r="A8528" s="27">
        <v>8525</v>
      </c>
      <c r="B8528" s="39" t="s">
        <v>20007</v>
      </c>
      <c r="C8528" s="39" t="s">
        <v>19972</v>
      </c>
      <c r="D8528" s="39" t="s">
        <v>2652</v>
      </c>
      <c r="E8528" s="95">
        <v>50000</v>
      </c>
      <c r="F8528" s="39" t="s">
        <v>2180</v>
      </c>
      <c r="G8528" s="39" t="s">
        <v>2181</v>
      </c>
      <c r="H8528" s="101">
        <v>43790</v>
      </c>
      <c r="I8528" s="39" t="s">
        <v>569</v>
      </c>
      <c r="J8528" s="36">
        <f t="shared" si="288"/>
        <v>213</v>
      </c>
      <c r="K8528" s="95">
        <v>4.75</v>
      </c>
      <c r="L8528" s="95">
        <v>4.75</v>
      </c>
      <c r="M8528" s="38">
        <f t="shared" si="289"/>
        <v>1405.20833333333</v>
      </c>
      <c r="N8528" s="39" t="s">
        <v>20008</v>
      </c>
      <c r="O8528" s="97" t="s">
        <v>19529</v>
      </c>
    </row>
    <row r="8529" s="11" customFormat="1" ht="21" customHeight="1" spans="1:15">
      <c r="A8529" s="27">
        <v>8526</v>
      </c>
      <c r="B8529" s="39" t="s">
        <v>20009</v>
      </c>
      <c r="C8529" s="39" t="s">
        <v>20010</v>
      </c>
      <c r="D8529" s="39" t="s">
        <v>2652</v>
      </c>
      <c r="E8529" s="95">
        <v>50000</v>
      </c>
      <c r="F8529" s="39" t="s">
        <v>20011</v>
      </c>
      <c r="G8529" s="39" t="s">
        <v>551</v>
      </c>
      <c r="H8529" s="101">
        <v>43790</v>
      </c>
      <c r="I8529" s="39" t="s">
        <v>551</v>
      </c>
      <c r="J8529" s="36">
        <f t="shared" si="288"/>
        <v>83</v>
      </c>
      <c r="K8529" s="95">
        <v>4.75</v>
      </c>
      <c r="L8529" s="95">
        <v>4.75</v>
      </c>
      <c r="M8529" s="38">
        <f t="shared" si="289"/>
        <v>547.569444444444</v>
      </c>
      <c r="N8529" s="39" t="s">
        <v>20012</v>
      </c>
      <c r="O8529" s="97" t="s">
        <v>19529</v>
      </c>
    </row>
    <row r="8530" s="11" customFormat="1" ht="21" customHeight="1" spans="1:15">
      <c r="A8530" s="27">
        <v>8527</v>
      </c>
      <c r="B8530" s="39" t="s">
        <v>20013</v>
      </c>
      <c r="C8530" s="39" t="s">
        <v>20014</v>
      </c>
      <c r="D8530" s="39" t="s">
        <v>2652</v>
      </c>
      <c r="E8530" s="95">
        <v>50000</v>
      </c>
      <c r="F8530" s="39" t="s">
        <v>1895</v>
      </c>
      <c r="G8530" s="39" t="s">
        <v>1896</v>
      </c>
      <c r="H8530" s="101">
        <v>43790</v>
      </c>
      <c r="I8530" s="39" t="s">
        <v>569</v>
      </c>
      <c r="J8530" s="36">
        <f t="shared" si="288"/>
        <v>213</v>
      </c>
      <c r="K8530" s="95">
        <v>4.75</v>
      </c>
      <c r="L8530" s="95">
        <v>4.75</v>
      </c>
      <c r="M8530" s="38">
        <f t="shared" si="289"/>
        <v>1405.20833333333</v>
      </c>
      <c r="N8530" s="39" t="s">
        <v>20015</v>
      </c>
      <c r="O8530" s="97" t="s">
        <v>19529</v>
      </c>
    </row>
    <row r="8531" s="11" customFormat="1" ht="21" customHeight="1" spans="1:15">
      <c r="A8531" s="27">
        <v>8528</v>
      </c>
      <c r="B8531" s="39" t="s">
        <v>20016</v>
      </c>
      <c r="C8531" s="39" t="s">
        <v>19654</v>
      </c>
      <c r="D8531" s="39" t="s">
        <v>9771</v>
      </c>
      <c r="E8531" s="95">
        <v>50000</v>
      </c>
      <c r="F8531" s="39" t="s">
        <v>1895</v>
      </c>
      <c r="G8531" s="39" t="s">
        <v>1896</v>
      </c>
      <c r="H8531" s="101">
        <v>43790</v>
      </c>
      <c r="I8531" s="39" t="s">
        <v>569</v>
      </c>
      <c r="J8531" s="36">
        <f t="shared" si="288"/>
        <v>213</v>
      </c>
      <c r="K8531" s="95">
        <v>4.75</v>
      </c>
      <c r="L8531" s="95">
        <v>4.75</v>
      </c>
      <c r="M8531" s="38">
        <f t="shared" si="289"/>
        <v>1405.20833333333</v>
      </c>
      <c r="N8531" s="39" t="s">
        <v>20017</v>
      </c>
      <c r="O8531" s="97" t="s">
        <v>19529</v>
      </c>
    </row>
    <row r="8532" s="11" customFormat="1" ht="21" customHeight="1" spans="1:15">
      <c r="A8532" s="27">
        <v>8529</v>
      </c>
      <c r="B8532" s="39" t="s">
        <v>20018</v>
      </c>
      <c r="C8532" s="39" t="s">
        <v>20019</v>
      </c>
      <c r="D8532" s="39" t="s">
        <v>2652</v>
      </c>
      <c r="E8532" s="95">
        <v>50000</v>
      </c>
      <c r="F8532" s="39" t="s">
        <v>1900</v>
      </c>
      <c r="G8532" s="39" t="s">
        <v>1901</v>
      </c>
      <c r="H8532" s="101">
        <v>43790</v>
      </c>
      <c r="I8532" s="39" t="s">
        <v>569</v>
      </c>
      <c r="J8532" s="36">
        <f t="shared" si="288"/>
        <v>213</v>
      </c>
      <c r="K8532" s="95">
        <v>4.75</v>
      </c>
      <c r="L8532" s="95">
        <v>4.75</v>
      </c>
      <c r="M8532" s="38">
        <f t="shared" si="289"/>
        <v>1405.20833333333</v>
      </c>
      <c r="N8532" s="39" t="s">
        <v>20020</v>
      </c>
      <c r="O8532" s="97" t="s">
        <v>19529</v>
      </c>
    </row>
    <row r="8533" s="11" customFormat="1" ht="21" customHeight="1" spans="1:15">
      <c r="A8533" s="27">
        <v>8530</v>
      </c>
      <c r="B8533" s="39" t="s">
        <v>20021</v>
      </c>
      <c r="C8533" s="39" t="s">
        <v>20022</v>
      </c>
      <c r="D8533" s="39" t="s">
        <v>2652</v>
      </c>
      <c r="E8533" s="95">
        <v>50000</v>
      </c>
      <c r="F8533" s="39" t="s">
        <v>850</v>
      </c>
      <c r="G8533" s="39" t="s">
        <v>851</v>
      </c>
      <c r="H8533" s="101">
        <v>43790</v>
      </c>
      <c r="I8533" s="39" t="s">
        <v>569</v>
      </c>
      <c r="J8533" s="36">
        <f t="shared" si="288"/>
        <v>213</v>
      </c>
      <c r="K8533" s="95">
        <v>4.75</v>
      </c>
      <c r="L8533" s="95">
        <v>4.75</v>
      </c>
      <c r="M8533" s="38">
        <f t="shared" si="289"/>
        <v>1405.20833333333</v>
      </c>
      <c r="N8533" s="39" t="s">
        <v>20023</v>
      </c>
      <c r="O8533" s="97" t="s">
        <v>19529</v>
      </c>
    </row>
    <row r="8534" s="11" customFormat="1" ht="21" customHeight="1" spans="1:15">
      <c r="A8534" s="27">
        <v>8531</v>
      </c>
      <c r="B8534" s="39" t="s">
        <v>20024</v>
      </c>
      <c r="C8534" s="39" t="s">
        <v>19534</v>
      </c>
      <c r="D8534" s="39" t="s">
        <v>9758</v>
      </c>
      <c r="E8534" s="95">
        <v>50000</v>
      </c>
      <c r="F8534" s="39" t="s">
        <v>1911</v>
      </c>
      <c r="G8534" s="39" t="s">
        <v>1912</v>
      </c>
      <c r="H8534" s="101">
        <v>43790</v>
      </c>
      <c r="I8534" s="39" t="s">
        <v>569</v>
      </c>
      <c r="J8534" s="36">
        <f t="shared" si="288"/>
        <v>213</v>
      </c>
      <c r="K8534" s="95">
        <v>4.75</v>
      </c>
      <c r="L8534" s="95">
        <v>4.75</v>
      </c>
      <c r="M8534" s="38">
        <f t="shared" si="289"/>
        <v>1405.20833333333</v>
      </c>
      <c r="N8534" s="39" t="s">
        <v>20025</v>
      </c>
      <c r="O8534" s="97" t="s">
        <v>19529</v>
      </c>
    </row>
    <row r="8535" s="11" customFormat="1" ht="21" customHeight="1" spans="1:15">
      <c r="A8535" s="27">
        <v>8532</v>
      </c>
      <c r="B8535" s="39" t="s">
        <v>3618</v>
      </c>
      <c r="C8535" s="39" t="s">
        <v>19610</v>
      </c>
      <c r="D8535" s="39" t="s">
        <v>2652</v>
      </c>
      <c r="E8535" s="95">
        <v>50000</v>
      </c>
      <c r="F8535" s="39" t="s">
        <v>861</v>
      </c>
      <c r="G8535" s="39" t="s">
        <v>1920</v>
      </c>
      <c r="H8535" s="101">
        <v>43790</v>
      </c>
      <c r="I8535" s="39" t="s">
        <v>569</v>
      </c>
      <c r="J8535" s="36">
        <f t="shared" si="288"/>
        <v>213</v>
      </c>
      <c r="K8535" s="95">
        <v>4.75</v>
      </c>
      <c r="L8535" s="95">
        <v>4.75</v>
      </c>
      <c r="M8535" s="38">
        <f t="shared" si="289"/>
        <v>1405.20833333333</v>
      </c>
      <c r="N8535" s="39" t="s">
        <v>20026</v>
      </c>
      <c r="O8535" s="97" t="s">
        <v>19529</v>
      </c>
    </row>
    <row r="8536" s="11" customFormat="1" ht="21" customHeight="1" spans="1:15">
      <c r="A8536" s="27">
        <v>8533</v>
      </c>
      <c r="B8536" s="39" t="s">
        <v>20027</v>
      </c>
      <c r="C8536" s="39" t="s">
        <v>19623</v>
      </c>
      <c r="D8536" s="39" t="s">
        <v>2652</v>
      </c>
      <c r="E8536" s="95">
        <v>50000</v>
      </c>
      <c r="F8536" s="39" t="s">
        <v>861</v>
      </c>
      <c r="G8536" s="39" t="s">
        <v>1920</v>
      </c>
      <c r="H8536" s="101">
        <v>43790</v>
      </c>
      <c r="I8536" s="39" t="s">
        <v>569</v>
      </c>
      <c r="J8536" s="36">
        <f t="shared" si="288"/>
        <v>213</v>
      </c>
      <c r="K8536" s="95">
        <v>4.75</v>
      </c>
      <c r="L8536" s="95">
        <v>4.75</v>
      </c>
      <c r="M8536" s="38">
        <f t="shared" si="289"/>
        <v>1405.20833333333</v>
      </c>
      <c r="N8536" s="39" t="s">
        <v>20028</v>
      </c>
      <c r="O8536" s="97" t="s">
        <v>19529</v>
      </c>
    </row>
    <row r="8537" s="11" customFormat="1" ht="21" customHeight="1" spans="1:15">
      <c r="A8537" s="27">
        <v>8534</v>
      </c>
      <c r="B8537" s="39" t="s">
        <v>20029</v>
      </c>
      <c r="C8537" s="39" t="s">
        <v>20030</v>
      </c>
      <c r="D8537" s="39" t="s">
        <v>9752</v>
      </c>
      <c r="E8537" s="95">
        <v>50000</v>
      </c>
      <c r="F8537" s="39" t="s">
        <v>861</v>
      </c>
      <c r="G8537" s="39" t="s">
        <v>1920</v>
      </c>
      <c r="H8537" s="101">
        <v>43790</v>
      </c>
      <c r="I8537" s="39" t="s">
        <v>569</v>
      </c>
      <c r="J8537" s="36">
        <f t="shared" si="288"/>
        <v>213</v>
      </c>
      <c r="K8537" s="95">
        <v>4.75</v>
      </c>
      <c r="L8537" s="95">
        <v>4.75</v>
      </c>
      <c r="M8537" s="38">
        <f t="shared" si="289"/>
        <v>1405.20833333333</v>
      </c>
      <c r="N8537" s="39" t="s">
        <v>20031</v>
      </c>
      <c r="O8537" s="97" t="s">
        <v>19529</v>
      </c>
    </row>
    <row r="8538" s="11" customFormat="1" ht="21" customHeight="1" spans="1:15">
      <c r="A8538" s="27">
        <v>8535</v>
      </c>
      <c r="B8538" s="39" t="s">
        <v>20032</v>
      </c>
      <c r="C8538" s="39" t="s">
        <v>20033</v>
      </c>
      <c r="D8538" s="39" t="s">
        <v>2652</v>
      </c>
      <c r="E8538" s="95">
        <v>50000</v>
      </c>
      <c r="F8538" s="39" t="s">
        <v>866</v>
      </c>
      <c r="G8538" s="39" t="s">
        <v>867</v>
      </c>
      <c r="H8538" s="101">
        <v>43790</v>
      </c>
      <c r="I8538" s="39" t="s">
        <v>569</v>
      </c>
      <c r="J8538" s="36">
        <f t="shared" si="288"/>
        <v>213</v>
      </c>
      <c r="K8538" s="95">
        <v>4.75</v>
      </c>
      <c r="L8538" s="95">
        <v>4.75</v>
      </c>
      <c r="M8538" s="38">
        <f t="shared" si="289"/>
        <v>1405.20833333333</v>
      </c>
      <c r="N8538" s="39" t="s">
        <v>20034</v>
      </c>
      <c r="O8538" s="97" t="s">
        <v>19529</v>
      </c>
    </row>
    <row r="8539" s="11" customFormat="1" ht="21" customHeight="1" spans="1:15">
      <c r="A8539" s="27">
        <v>8536</v>
      </c>
      <c r="B8539" s="39" t="s">
        <v>20035</v>
      </c>
      <c r="C8539" s="39" t="s">
        <v>19639</v>
      </c>
      <c r="D8539" s="39" t="s">
        <v>2652</v>
      </c>
      <c r="E8539" s="95">
        <v>50000</v>
      </c>
      <c r="F8539" s="39" t="s">
        <v>866</v>
      </c>
      <c r="G8539" s="39" t="s">
        <v>867</v>
      </c>
      <c r="H8539" s="101">
        <v>43790</v>
      </c>
      <c r="I8539" s="39" t="s">
        <v>569</v>
      </c>
      <c r="J8539" s="36">
        <f t="shared" si="288"/>
        <v>213</v>
      </c>
      <c r="K8539" s="95">
        <v>4.75</v>
      </c>
      <c r="L8539" s="95">
        <v>4.75</v>
      </c>
      <c r="M8539" s="38">
        <f t="shared" si="289"/>
        <v>1405.20833333333</v>
      </c>
      <c r="N8539" s="39" t="s">
        <v>20036</v>
      </c>
      <c r="O8539" s="97" t="s">
        <v>19529</v>
      </c>
    </row>
    <row r="8540" s="11" customFormat="1" ht="21" customHeight="1" spans="1:15">
      <c r="A8540" s="27">
        <v>8537</v>
      </c>
      <c r="B8540" s="39" t="s">
        <v>20037</v>
      </c>
      <c r="C8540" s="39" t="s">
        <v>20038</v>
      </c>
      <c r="D8540" s="39" t="s">
        <v>2652</v>
      </c>
      <c r="E8540" s="95">
        <v>50000</v>
      </c>
      <c r="F8540" s="39" t="s">
        <v>866</v>
      </c>
      <c r="G8540" s="39" t="s">
        <v>867</v>
      </c>
      <c r="H8540" s="101">
        <v>43790</v>
      </c>
      <c r="I8540" s="39" t="s">
        <v>569</v>
      </c>
      <c r="J8540" s="36">
        <f t="shared" si="288"/>
        <v>213</v>
      </c>
      <c r="K8540" s="95">
        <v>4.75</v>
      </c>
      <c r="L8540" s="95">
        <v>4.75</v>
      </c>
      <c r="M8540" s="38">
        <f t="shared" si="289"/>
        <v>1405.20833333333</v>
      </c>
      <c r="N8540" s="39" t="s">
        <v>20039</v>
      </c>
      <c r="O8540" s="97" t="s">
        <v>19529</v>
      </c>
    </row>
    <row r="8541" s="11" customFormat="1" ht="21" customHeight="1" spans="1:15">
      <c r="A8541" s="27">
        <v>8538</v>
      </c>
      <c r="B8541" s="39" t="s">
        <v>20040</v>
      </c>
      <c r="C8541" s="39" t="s">
        <v>20041</v>
      </c>
      <c r="D8541" s="39" t="s">
        <v>9771</v>
      </c>
      <c r="E8541" s="95">
        <v>50000</v>
      </c>
      <c r="F8541" s="39" t="s">
        <v>866</v>
      </c>
      <c r="G8541" s="39" t="s">
        <v>867</v>
      </c>
      <c r="H8541" s="101">
        <v>43790</v>
      </c>
      <c r="I8541" s="39" t="s">
        <v>1269</v>
      </c>
      <c r="J8541" s="36">
        <f t="shared" si="288"/>
        <v>108</v>
      </c>
      <c r="K8541" s="95">
        <v>4.75</v>
      </c>
      <c r="L8541" s="95">
        <v>4.75</v>
      </c>
      <c r="M8541" s="38">
        <f t="shared" si="289"/>
        <v>712.5</v>
      </c>
      <c r="N8541" s="39" t="s">
        <v>20042</v>
      </c>
      <c r="O8541" s="97" t="s">
        <v>19529</v>
      </c>
    </row>
    <row r="8542" s="11" customFormat="1" ht="21" customHeight="1" spans="1:15">
      <c r="A8542" s="27">
        <v>8539</v>
      </c>
      <c r="B8542" s="39" t="s">
        <v>20043</v>
      </c>
      <c r="C8542" s="39" t="s">
        <v>19729</v>
      </c>
      <c r="D8542" s="39" t="s">
        <v>2652</v>
      </c>
      <c r="E8542" s="95">
        <v>50000</v>
      </c>
      <c r="F8542" s="39" t="s">
        <v>866</v>
      </c>
      <c r="G8542" s="39" t="s">
        <v>867</v>
      </c>
      <c r="H8542" s="101">
        <v>43790</v>
      </c>
      <c r="I8542" s="39" t="s">
        <v>569</v>
      </c>
      <c r="J8542" s="36">
        <f t="shared" si="288"/>
        <v>213</v>
      </c>
      <c r="K8542" s="95">
        <v>4.75</v>
      </c>
      <c r="L8542" s="95">
        <v>4.75</v>
      </c>
      <c r="M8542" s="38">
        <f t="shared" si="289"/>
        <v>1405.20833333333</v>
      </c>
      <c r="N8542" s="39" t="s">
        <v>20044</v>
      </c>
      <c r="O8542" s="97" t="s">
        <v>19529</v>
      </c>
    </row>
    <row r="8543" s="11" customFormat="1" ht="21" customHeight="1" spans="1:15">
      <c r="A8543" s="27">
        <v>8540</v>
      </c>
      <c r="B8543" s="39" t="s">
        <v>20045</v>
      </c>
      <c r="C8543" s="39" t="s">
        <v>19623</v>
      </c>
      <c r="D8543" s="39" t="s">
        <v>2652</v>
      </c>
      <c r="E8543" s="95">
        <v>50000</v>
      </c>
      <c r="F8543" s="39" t="s">
        <v>870</v>
      </c>
      <c r="G8543" s="39" t="s">
        <v>871</v>
      </c>
      <c r="H8543" s="101">
        <v>43790</v>
      </c>
      <c r="I8543" s="39" t="s">
        <v>569</v>
      </c>
      <c r="J8543" s="36">
        <f t="shared" si="288"/>
        <v>213</v>
      </c>
      <c r="K8543" s="95">
        <v>4.75</v>
      </c>
      <c r="L8543" s="95">
        <v>4.75</v>
      </c>
      <c r="M8543" s="38">
        <f t="shared" si="289"/>
        <v>1405.20833333333</v>
      </c>
      <c r="N8543" s="39" t="s">
        <v>20046</v>
      </c>
      <c r="O8543" s="97" t="s">
        <v>19529</v>
      </c>
    </row>
    <row r="8544" s="11" customFormat="1" ht="21" customHeight="1" spans="1:15">
      <c r="A8544" s="27">
        <v>8541</v>
      </c>
      <c r="B8544" s="39" t="s">
        <v>20047</v>
      </c>
      <c r="C8544" s="39" t="s">
        <v>20048</v>
      </c>
      <c r="D8544" s="39" t="s">
        <v>2652</v>
      </c>
      <c r="E8544" s="95">
        <v>50000</v>
      </c>
      <c r="F8544" s="39" t="s">
        <v>870</v>
      </c>
      <c r="G8544" s="39" t="s">
        <v>871</v>
      </c>
      <c r="H8544" s="101">
        <v>43790</v>
      </c>
      <c r="I8544" s="39" t="s">
        <v>569</v>
      </c>
      <c r="J8544" s="36">
        <f t="shared" si="288"/>
        <v>213</v>
      </c>
      <c r="K8544" s="95">
        <v>4.75</v>
      </c>
      <c r="L8544" s="95">
        <v>4.75</v>
      </c>
      <c r="M8544" s="38">
        <f t="shared" si="289"/>
        <v>1405.20833333333</v>
      </c>
      <c r="N8544" s="39" t="s">
        <v>20049</v>
      </c>
      <c r="O8544" s="97" t="s">
        <v>19529</v>
      </c>
    </row>
    <row r="8545" s="11" customFormat="1" ht="21" customHeight="1" spans="1:15">
      <c r="A8545" s="27">
        <v>8542</v>
      </c>
      <c r="B8545" s="39" t="s">
        <v>20050</v>
      </c>
      <c r="C8545" s="39" t="s">
        <v>19829</v>
      </c>
      <c r="D8545" s="39" t="s">
        <v>2652</v>
      </c>
      <c r="E8545" s="95">
        <v>50000</v>
      </c>
      <c r="F8545" s="39" t="s">
        <v>874</v>
      </c>
      <c r="G8545" s="39" t="s">
        <v>875</v>
      </c>
      <c r="H8545" s="101">
        <v>43790</v>
      </c>
      <c r="I8545" s="39" t="s">
        <v>201</v>
      </c>
      <c r="J8545" s="36">
        <f t="shared" si="288"/>
        <v>48</v>
      </c>
      <c r="K8545" s="95">
        <v>4.75</v>
      </c>
      <c r="L8545" s="95">
        <v>4.75</v>
      </c>
      <c r="M8545" s="38">
        <f t="shared" si="289"/>
        <v>316.666666666667</v>
      </c>
      <c r="N8545" s="39" t="s">
        <v>20051</v>
      </c>
      <c r="O8545" s="97" t="s">
        <v>19529</v>
      </c>
    </row>
    <row r="8546" s="11" customFormat="1" ht="21" customHeight="1" spans="1:15">
      <c r="A8546" s="27">
        <v>8543</v>
      </c>
      <c r="B8546" s="39" t="s">
        <v>20052</v>
      </c>
      <c r="C8546" s="39" t="s">
        <v>19687</v>
      </c>
      <c r="D8546" s="39" t="s">
        <v>2652</v>
      </c>
      <c r="E8546" s="95">
        <v>50000</v>
      </c>
      <c r="F8546" s="39" t="s">
        <v>874</v>
      </c>
      <c r="G8546" s="39" t="s">
        <v>875</v>
      </c>
      <c r="H8546" s="101">
        <v>43790</v>
      </c>
      <c r="I8546" s="39" t="s">
        <v>569</v>
      </c>
      <c r="J8546" s="36">
        <f t="shared" si="288"/>
        <v>213</v>
      </c>
      <c r="K8546" s="95">
        <v>4.75</v>
      </c>
      <c r="L8546" s="95">
        <v>4.75</v>
      </c>
      <c r="M8546" s="38">
        <f t="shared" si="289"/>
        <v>1405.20833333333</v>
      </c>
      <c r="N8546" s="39" t="s">
        <v>20053</v>
      </c>
      <c r="O8546" s="97" t="s">
        <v>19529</v>
      </c>
    </row>
    <row r="8547" s="11" customFormat="1" ht="21" customHeight="1" spans="1:15">
      <c r="A8547" s="27">
        <v>8544</v>
      </c>
      <c r="B8547" s="39" t="s">
        <v>20054</v>
      </c>
      <c r="C8547" s="39" t="s">
        <v>19840</v>
      </c>
      <c r="D8547" s="39" t="s">
        <v>2652</v>
      </c>
      <c r="E8547" s="95">
        <v>50000</v>
      </c>
      <c r="F8547" s="39" t="s">
        <v>878</v>
      </c>
      <c r="G8547" s="39" t="s">
        <v>879</v>
      </c>
      <c r="H8547" s="101">
        <v>43790</v>
      </c>
      <c r="I8547" s="39" t="s">
        <v>569</v>
      </c>
      <c r="J8547" s="36">
        <f t="shared" si="288"/>
        <v>213</v>
      </c>
      <c r="K8547" s="95">
        <v>4.75</v>
      </c>
      <c r="L8547" s="95">
        <v>4.75</v>
      </c>
      <c r="M8547" s="38">
        <f t="shared" si="289"/>
        <v>1405.20833333333</v>
      </c>
      <c r="N8547" s="39" t="s">
        <v>20055</v>
      </c>
      <c r="O8547" s="97" t="s">
        <v>19529</v>
      </c>
    </row>
    <row r="8548" s="11" customFormat="1" ht="21" customHeight="1" spans="1:15">
      <c r="A8548" s="27">
        <v>8545</v>
      </c>
      <c r="B8548" s="39" t="s">
        <v>20056</v>
      </c>
      <c r="C8548" s="39" t="s">
        <v>19772</v>
      </c>
      <c r="D8548" s="39" t="s">
        <v>2652</v>
      </c>
      <c r="E8548" s="95">
        <v>50000</v>
      </c>
      <c r="F8548" s="39" t="s">
        <v>1923</v>
      </c>
      <c r="G8548" s="39" t="s">
        <v>1924</v>
      </c>
      <c r="H8548" s="101">
        <v>43790</v>
      </c>
      <c r="I8548" s="39" t="s">
        <v>569</v>
      </c>
      <c r="J8548" s="36">
        <f t="shared" si="288"/>
        <v>213</v>
      </c>
      <c r="K8548" s="95">
        <v>4.75</v>
      </c>
      <c r="L8548" s="95">
        <v>4.75</v>
      </c>
      <c r="M8548" s="38">
        <f t="shared" si="289"/>
        <v>1405.20833333333</v>
      </c>
      <c r="N8548" s="39" t="s">
        <v>20057</v>
      </c>
      <c r="O8548" s="97" t="s">
        <v>19529</v>
      </c>
    </row>
    <row r="8549" s="11" customFormat="1" ht="21" customHeight="1" spans="1:15">
      <c r="A8549" s="27">
        <v>8546</v>
      </c>
      <c r="B8549" s="39" t="s">
        <v>20058</v>
      </c>
      <c r="C8549" s="39" t="s">
        <v>20059</v>
      </c>
      <c r="D8549" s="39" t="s">
        <v>2652</v>
      </c>
      <c r="E8549" s="95">
        <v>50000</v>
      </c>
      <c r="F8549" s="39" t="s">
        <v>10781</v>
      </c>
      <c r="G8549" s="39" t="s">
        <v>4665</v>
      </c>
      <c r="H8549" s="101">
        <v>43790</v>
      </c>
      <c r="I8549" s="39" t="s">
        <v>569</v>
      </c>
      <c r="J8549" s="36">
        <f t="shared" si="288"/>
        <v>213</v>
      </c>
      <c r="K8549" s="95">
        <v>4.75</v>
      </c>
      <c r="L8549" s="95">
        <v>4.75</v>
      </c>
      <c r="M8549" s="38">
        <f t="shared" si="289"/>
        <v>1405.20833333333</v>
      </c>
      <c r="N8549" s="39" t="s">
        <v>20060</v>
      </c>
      <c r="O8549" s="97" t="s">
        <v>19529</v>
      </c>
    </row>
    <row r="8550" s="11" customFormat="1" ht="21" customHeight="1" spans="1:15">
      <c r="A8550" s="27">
        <v>8547</v>
      </c>
      <c r="B8550" s="39" t="s">
        <v>20061</v>
      </c>
      <c r="C8550" s="39" t="s">
        <v>20062</v>
      </c>
      <c r="D8550" s="39" t="s">
        <v>2652</v>
      </c>
      <c r="E8550" s="95">
        <v>40000</v>
      </c>
      <c r="F8550" s="39" t="s">
        <v>891</v>
      </c>
      <c r="G8550" s="39" t="s">
        <v>892</v>
      </c>
      <c r="H8550" s="101">
        <v>43790</v>
      </c>
      <c r="I8550" s="39" t="s">
        <v>569</v>
      </c>
      <c r="J8550" s="36">
        <f t="shared" si="288"/>
        <v>213</v>
      </c>
      <c r="K8550" s="95">
        <v>4.75</v>
      </c>
      <c r="L8550" s="95">
        <v>4.75</v>
      </c>
      <c r="M8550" s="38">
        <f t="shared" si="289"/>
        <v>1124.16666666667</v>
      </c>
      <c r="N8550" s="39" t="s">
        <v>20063</v>
      </c>
      <c r="O8550" s="97" t="s">
        <v>19529</v>
      </c>
    </row>
    <row r="8551" s="11" customFormat="1" ht="21" customHeight="1" spans="1:15">
      <c r="A8551" s="27">
        <v>8548</v>
      </c>
      <c r="B8551" s="39" t="s">
        <v>20064</v>
      </c>
      <c r="C8551" s="39" t="s">
        <v>19639</v>
      </c>
      <c r="D8551" s="39" t="s">
        <v>9771</v>
      </c>
      <c r="E8551" s="95">
        <v>50000</v>
      </c>
      <c r="F8551" s="39" t="s">
        <v>891</v>
      </c>
      <c r="G8551" s="39" t="s">
        <v>892</v>
      </c>
      <c r="H8551" s="101">
        <v>43790</v>
      </c>
      <c r="I8551" s="39" t="s">
        <v>569</v>
      </c>
      <c r="J8551" s="36">
        <f t="shared" si="288"/>
        <v>213</v>
      </c>
      <c r="K8551" s="95">
        <v>4.75</v>
      </c>
      <c r="L8551" s="95">
        <v>4.75</v>
      </c>
      <c r="M8551" s="38">
        <f t="shared" si="289"/>
        <v>1405.20833333333</v>
      </c>
      <c r="N8551" s="39" t="s">
        <v>20065</v>
      </c>
      <c r="O8551" s="97" t="s">
        <v>19529</v>
      </c>
    </row>
    <row r="8552" s="11" customFormat="1" ht="21" customHeight="1" spans="1:15">
      <c r="A8552" s="27">
        <v>8549</v>
      </c>
      <c r="B8552" s="39" t="s">
        <v>20066</v>
      </c>
      <c r="C8552" s="39" t="s">
        <v>19840</v>
      </c>
      <c r="D8552" s="39" t="s">
        <v>2652</v>
      </c>
      <c r="E8552" s="95">
        <v>50000</v>
      </c>
      <c r="F8552" s="39" t="s">
        <v>891</v>
      </c>
      <c r="G8552" s="39" t="s">
        <v>892</v>
      </c>
      <c r="H8552" s="101">
        <v>43790</v>
      </c>
      <c r="I8552" s="39" t="s">
        <v>569</v>
      </c>
      <c r="J8552" s="36">
        <f t="shared" si="288"/>
        <v>213</v>
      </c>
      <c r="K8552" s="95">
        <v>4.75</v>
      </c>
      <c r="L8552" s="95">
        <v>4.75</v>
      </c>
      <c r="M8552" s="38">
        <f t="shared" si="289"/>
        <v>1405.20833333333</v>
      </c>
      <c r="N8552" s="39" t="s">
        <v>20067</v>
      </c>
      <c r="O8552" s="97" t="s">
        <v>19529</v>
      </c>
    </row>
    <row r="8553" s="11" customFormat="1" ht="21" customHeight="1" spans="1:15">
      <c r="A8553" s="27">
        <v>8550</v>
      </c>
      <c r="B8553" s="39" t="s">
        <v>20068</v>
      </c>
      <c r="C8553" s="39" t="s">
        <v>20069</v>
      </c>
      <c r="D8553" s="39" t="s">
        <v>2652</v>
      </c>
      <c r="E8553" s="95">
        <v>50000</v>
      </c>
      <c r="F8553" s="39" t="s">
        <v>4486</v>
      </c>
      <c r="G8553" s="39" t="s">
        <v>1119</v>
      </c>
      <c r="H8553" s="101">
        <v>43790</v>
      </c>
      <c r="I8553" s="39" t="s">
        <v>584</v>
      </c>
      <c r="J8553" s="36">
        <f t="shared" si="288"/>
        <v>189</v>
      </c>
      <c r="K8553" s="95">
        <v>4.75</v>
      </c>
      <c r="L8553" s="95">
        <v>4.75</v>
      </c>
      <c r="M8553" s="38">
        <f t="shared" si="289"/>
        <v>1246.875</v>
      </c>
      <c r="N8553" s="39" t="s">
        <v>20070</v>
      </c>
      <c r="O8553" s="97" t="s">
        <v>19529</v>
      </c>
    </row>
    <row r="8554" s="11" customFormat="1" ht="21" customHeight="1" spans="1:15">
      <c r="A8554" s="27">
        <v>8551</v>
      </c>
      <c r="B8554" s="39" t="s">
        <v>20071</v>
      </c>
      <c r="C8554" s="39" t="s">
        <v>20072</v>
      </c>
      <c r="D8554" s="39" t="s">
        <v>2652</v>
      </c>
      <c r="E8554" s="95">
        <v>50000</v>
      </c>
      <c r="F8554" s="39" t="s">
        <v>895</v>
      </c>
      <c r="G8554" s="39" t="s">
        <v>896</v>
      </c>
      <c r="H8554" s="101">
        <v>43790</v>
      </c>
      <c r="I8554" s="39" t="s">
        <v>569</v>
      </c>
      <c r="J8554" s="36">
        <f t="shared" si="288"/>
        <v>213</v>
      </c>
      <c r="K8554" s="95">
        <v>4.75</v>
      </c>
      <c r="L8554" s="95">
        <v>4.75</v>
      </c>
      <c r="M8554" s="38">
        <f t="shared" si="289"/>
        <v>1405.20833333333</v>
      </c>
      <c r="N8554" s="39" t="s">
        <v>20073</v>
      </c>
      <c r="O8554" s="97" t="s">
        <v>19529</v>
      </c>
    </row>
    <row r="8555" s="11" customFormat="1" ht="21" customHeight="1" spans="1:15">
      <c r="A8555" s="27">
        <v>8552</v>
      </c>
      <c r="B8555" s="39" t="s">
        <v>20074</v>
      </c>
      <c r="C8555" s="39" t="s">
        <v>20030</v>
      </c>
      <c r="D8555" s="39" t="s">
        <v>2652</v>
      </c>
      <c r="E8555" s="95">
        <v>50000</v>
      </c>
      <c r="F8555" s="39" t="s">
        <v>4489</v>
      </c>
      <c r="G8555" s="39" t="s">
        <v>1106</v>
      </c>
      <c r="H8555" s="101">
        <v>43790</v>
      </c>
      <c r="I8555" s="39" t="s">
        <v>569</v>
      </c>
      <c r="J8555" s="36">
        <f t="shared" si="288"/>
        <v>213</v>
      </c>
      <c r="K8555" s="95">
        <v>4.75</v>
      </c>
      <c r="L8555" s="95">
        <v>4.75</v>
      </c>
      <c r="M8555" s="38">
        <f t="shared" si="289"/>
        <v>1405.20833333333</v>
      </c>
      <c r="N8555" s="39" t="s">
        <v>20075</v>
      </c>
      <c r="O8555" s="97" t="s">
        <v>19529</v>
      </c>
    </row>
    <row r="8556" s="11" customFormat="1" ht="21" customHeight="1" spans="1:15">
      <c r="A8556" s="27">
        <v>8553</v>
      </c>
      <c r="B8556" s="39" t="s">
        <v>20076</v>
      </c>
      <c r="C8556" s="39" t="s">
        <v>20077</v>
      </c>
      <c r="D8556" s="39" t="s">
        <v>2652</v>
      </c>
      <c r="E8556" s="95">
        <v>50000</v>
      </c>
      <c r="F8556" s="39" t="s">
        <v>6245</v>
      </c>
      <c r="G8556" s="39" t="s">
        <v>2372</v>
      </c>
      <c r="H8556" s="101">
        <v>43790</v>
      </c>
      <c r="I8556" s="39" t="s">
        <v>569</v>
      </c>
      <c r="J8556" s="36">
        <f t="shared" si="288"/>
        <v>213</v>
      </c>
      <c r="K8556" s="95">
        <v>4.75</v>
      </c>
      <c r="L8556" s="95">
        <v>4.75</v>
      </c>
      <c r="M8556" s="38">
        <f t="shared" si="289"/>
        <v>1405.20833333333</v>
      </c>
      <c r="N8556" s="39" t="s">
        <v>20078</v>
      </c>
      <c r="O8556" s="97" t="s">
        <v>19529</v>
      </c>
    </row>
    <row r="8557" s="11" customFormat="1" ht="21" customHeight="1" spans="1:15">
      <c r="A8557" s="27">
        <v>8554</v>
      </c>
      <c r="B8557" s="39" t="s">
        <v>20079</v>
      </c>
      <c r="C8557" s="39" t="s">
        <v>19586</v>
      </c>
      <c r="D8557" s="39" t="s">
        <v>2652</v>
      </c>
      <c r="E8557" s="95">
        <v>50000</v>
      </c>
      <c r="F8557" s="39" t="s">
        <v>6245</v>
      </c>
      <c r="G8557" s="39" t="s">
        <v>2372</v>
      </c>
      <c r="H8557" s="101">
        <v>43790</v>
      </c>
      <c r="I8557" s="39" t="s">
        <v>569</v>
      </c>
      <c r="J8557" s="36">
        <f t="shared" si="288"/>
        <v>213</v>
      </c>
      <c r="K8557" s="95">
        <v>4.75</v>
      </c>
      <c r="L8557" s="95">
        <v>4.75</v>
      </c>
      <c r="M8557" s="38">
        <f t="shared" si="289"/>
        <v>1405.20833333333</v>
      </c>
      <c r="N8557" s="39" t="s">
        <v>20080</v>
      </c>
      <c r="O8557" s="97" t="s">
        <v>19529</v>
      </c>
    </row>
    <row r="8558" s="11" customFormat="1" ht="21" customHeight="1" spans="1:15">
      <c r="A8558" s="27">
        <v>8555</v>
      </c>
      <c r="B8558" s="39" t="s">
        <v>20081</v>
      </c>
      <c r="C8558" s="39" t="s">
        <v>20077</v>
      </c>
      <c r="D8558" s="39" t="s">
        <v>2652</v>
      </c>
      <c r="E8558" s="95">
        <v>20000</v>
      </c>
      <c r="F8558" s="39" t="s">
        <v>903</v>
      </c>
      <c r="G8558" s="39" t="s">
        <v>904</v>
      </c>
      <c r="H8558" s="101">
        <v>43790</v>
      </c>
      <c r="I8558" s="39" t="s">
        <v>569</v>
      </c>
      <c r="J8558" s="36">
        <f t="shared" si="288"/>
        <v>213</v>
      </c>
      <c r="K8558" s="95">
        <v>4.75</v>
      </c>
      <c r="L8558" s="95">
        <v>4.75</v>
      </c>
      <c r="M8558" s="38">
        <f t="shared" si="289"/>
        <v>562.083333333333</v>
      </c>
      <c r="N8558" s="39" t="s">
        <v>20082</v>
      </c>
      <c r="O8558" s="97" t="s">
        <v>19529</v>
      </c>
    </row>
    <row r="8559" s="11" customFormat="1" ht="21" customHeight="1" spans="1:15">
      <c r="A8559" s="27">
        <v>8556</v>
      </c>
      <c r="B8559" s="39" t="s">
        <v>20083</v>
      </c>
      <c r="C8559" s="39" t="s">
        <v>19821</v>
      </c>
      <c r="D8559" s="39" t="s">
        <v>2652</v>
      </c>
      <c r="E8559" s="95">
        <v>50000</v>
      </c>
      <c r="F8559" s="39" t="s">
        <v>903</v>
      </c>
      <c r="G8559" s="39" t="s">
        <v>904</v>
      </c>
      <c r="H8559" s="101">
        <v>43790</v>
      </c>
      <c r="I8559" s="39" t="s">
        <v>569</v>
      </c>
      <c r="J8559" s="36">
        <f t="shared" si="288"/>
        <v>213</v>
      </c>
      <c r="K8559" s="95">
        <v>4.75</v>
      </c>
      <c r="L8559" s="95">
        <v>4.75</v>
      </c>
      <c r="M8559" s="38">
        <f t="shared" si="289"/>
        <v>1405.20833333333</v>
      </c>
      <c r="N8559" s="39" t="s">
        <v>20084</v>
      </c>
      <c r="O8559" s="97" t="s">
        <v>19529</v>
      </c>
    </row>
    <row r="8560" s="11" customFormat="1" ht="21" customHeight="1" spans="1:15">
      <c r="A8560" s="27">
        <v>8557</v>
      </c>
      <c r="B8560" s="39" t="s">
        <v>20085</v>
      </c>
      <c r="C8560" s="39" t="s">
        <v>19910</v>
      </c>
      <c r="D8560" s="39" t="s">
        <v>2652</v>
      </c>
      <c r="E8560" s="95">
        <v>50000</v>
      </c>
      <c r="F8560" s="39" t="s">
        <v>20086</v>
      </c>
      <c r="G8560" s="39" t="s">
        <v>4845</v>
      </c>
      <c r="H8560" s="101">
        <v>43790</v>
      </c>
      <c r="I8560" s="39" t="s">
        <v>569</v>
      </c>
      <c r="J8560" s="36">
        <f t="shared" si="288"/>
        <v>213</v>
      </c>
      <c r="K8560" s="95">
        <v>4.75</v>
      </c>
      <c r="L8560" s="95">
        <v>4.75</v>
      </c>
      <c r="M8560" s="38">
        <f t="shared" si="289"/>
        <v>1405.20833333333</v>
      </c>
      <c r="N8560" s="39" t="s">
        <v>20087</v>
      </c>
      <c r="O8560" s="97" t="s">
        <v>19529</v>
      </c>
    </row>
    <row r="8561" s="11" customFormat="1" ht="21" customHeight="1" spans="1:15">
      <c r="A8561" s="27">
        <v>8558</v>
      </c>
      <c r="B8561" s="39" t="s">
        <v>20088</v>
      </c>
      <c r="C8561" s="39" t="s">
        <v>19956</v>
      </c>
      <c r="D8561" s="39" t="s">
        <v>2652</v>
      </c>
      <c r="E8561" s="95">
        <v>50000</v>
      </c>
      <c r="F8561" s="39" t="s">
        <v>20086</v>
      </c>
      <c r="G8561" s="39" t="s">
        <v>4845</v>
      </c>
      <c r="H8561" s="101">
        <v>43790</v>
      </c>
      <c r="I8561" s="39" t="s">
        <v>569</v>
      </c>
      <c r="J8561" s="36">
        <f t="shared" si="288"/>
        <v>213</v>
      </c>
      <c r="K8561" s="95">
        <v>4.75</v>
      </c>
      <c r="L8561" s="95">
        <v>4.75</v>
      </c>
      <c r="M8561" s="38">
        <f t="shared" si="289"/>
        <v>1405.20833333333</v>
      </c>
      <c r="N8561" s="39" t="s">
        <v>20089</v>
      </c>
      <c r="O8561" s="97" t="s">
        <v>19529</v>
      </c>
    </row>
    <row r="8562" s="11" customFormat="1" ht="21" customHeight="1" spans="1:15">
      <c r="A8562" s="27">
        <v>8559</v>
      </c>
      <c r="B8562" s="39" t="s">
        <v>20090</v>
      </c>
      <c r="C8562" s="39" t="s">
        <v>19551</v>
      </c>
      <c r="D8562" s="39" t="s">
        <v>2652</v>
      </c>
      <c r="E8562" s="95">
        <v>50000</v>
      </c>
      <c r="F8562" s="39" t="s">
        <v>1956</v>
      </c>
      <c r="G8562" s="39" t="s">
        <v>1957</v>
      </c>
      <c r="H8562" s="101">
        <v>43790</v>
      </c>
      <c r="I8562" s="39" t="s">
        <v>569</v>
      </c>
      <c r="J8562" s="36">
        <f t="shared" si="288"/>
        <v>213</v>
      </c>
      <c r="K8562" s="95">
        <v>4.75</v>
      </c>
      <c r="L8562" s="95">
        <v>4.75</v>
      </c>
      <c r="M8562" s="38">
        <f t="shared" si="289"/>
        <v>1405.20833333333</v>
      </c>
      <c r="N8562" s="39" t="s">
        <v>20091</v>
      </c>
      <c r="O8562" s="97" t="s">
        <v>19529</v>
      </c>
    </row>
    <row r="8563" s="11" customFormat="1" ht="21" customHeight="1" spans="1:15">
      <c r="A8563" s="27">
        <v>8560</v>
      </c>
      <c r="B8563" s="39" t="s">
        <v>20092</v>
      </c>
      <c r="C8563" s="39" t="s">
        <v>20093</v>
      </c>
      <c r="D8563" s="39" t="s">
        <v>9758</v>
      </c>
      <c r="E8563" s="95">
        <v>40000</v>
      </c>
      <c r="F8563" s="39" t="s">
        <v>1956</v>
      </c>
      <c r="G8563" s="39" t="s">
        <v>1957</v>
      </c>
      <c r="H8563" s="101">
        <v>43790</v>
      </c>
      <c r="I8563" s="39" t="s">
        <v>569</v>
      </c>
      <c r="J8563" s="36">
        <f t="shared" si="288"/>
        <v>213</v>
      </c>
      <c r="K8563" s="95">
        <v>4.75</v>
      </c>
      <c r="L8563" s="95">
        <v>4.75</v>
      </c>
      <c r="M8563" s="38">
        <f t="shared" si="289"/>
        <v>1124.16666666667</v>
      </c>
      <c r="N8563" s="39" t="s">
        <v>20094</v>
      </c>
      <c r="O8563" s="97" t="s">
        <v>19529</v>
      </c>
    </row>
    <row r="8564" s="11" customFormat="1" ht="21" customHeight="1" spans="1:15">
      <c r="A8564" s="27">
        <v>8561</v>
      </c>
      <c r="B8564" s="39" t="s">
        <v>20095</v>
      </c>
      <c r="C8564" s="39" t="s">
        <v>20014</v>
      </c>
      <c r="D8564" s="39" t="s">
        <v>2652</v>
      </c>
      <c r="E8564" s="95">
        <v>50000</v>
      </c>
      <c r="F8564" s="39" t="s">
        <v>1956</v>
      </c>
      <c r="G8564" s="39" t="s">
        <v>1957</v>
      </c>
      <c r="H8564" s="101">
        <v>43790</v>
      </c>
      <c r="I8564" s="39" t="s">
        <v>569</v>
      </c>
      <c r="J8564" s="36">
        <f t="shared" si="288"/>
        <v>213</v>
      </c>
      <c r="K8564" s="95">
        <v>4.75</v>
      </c>
      <c r="L8564" s="95">
        <v>4.75</v>
      </c>
      <c r="M8564" s="38">
        <f t="shared" si="289"/>
        <v>1405.20833333333</v>
      </c>
      <c r="N8564" s="39" t="s">
        <v>20096</v>
      </c>
      <c r="O8564" s="97" t="s">
        <v>19529</v>
      </c>
    </row>
    <row r="8565" s="11" customFormat="1" ht="21" customHeight="1" spans="1:15">
      <c r="A8565" s="27">
        <v>8562</v>
      </c>
      <c r="B8565" s="39" t="s">
        <v>20097</v>
      </c>
      <c r="C8565" s="39" t="s">
        <v>19748</v>
      </c>
      <c r="D8565" s="39" t="s">
        <v>2652</v>
      </c>
      <c r="E8565" s="95">
        <v>50000</v>
      </c>
      <c r="F8565" s="39" t="s">
        <v>1960</v>
      </c>
      <c r="G8565" s="39" t="s">
        <v>1961</v>
      </c>
      <c r="H8565" s="101">
        <v>43790</v>
      </c>
      <c r="I8565" s="39" t="s">
        <v>569</v>
      </c>
      <c r="J8565" s="36">
        <f t="shared" si="288"/>
        <v>213</v>
      </c>
      <c r="K8565" s="95">
        <v>4.75</v>
      </c>
      <c r="L8565" s="95">
        <v>4.75</v>
      </c>
      <c r="M8565" s="38">
        <f t="shared" si="289"/>
        <v>1405.20833333333</v>
      </c>
      <c r="N8565" s="39" t="s">
        <v>20098</v>
      </c>
      <c r="O8565" s="97" t="s">
        <v>19529</v>
      </c>
    </row>
    <row r="8566" s="11" customFormat="1" ht="21" customHeight="1" spans="1:15">
      <c r="A8566" s="27">
        <v>8563</v>
      </c>
      <c r="B8566" s="39" t="s">
        <v>20099</v>
      </c>
      <c r="C8566" s="39" t="s">
        <v>19956</v>
      </c>
      <c r="D8566" s="39" t="s">
        <v>2652</v>
      </c>
      <c r="E8566" s="95">
        <v>50000</v>
      </c>
      <c r="F8566" s="39" t="s">
        <v>1968</v>
      </c>
      <c r="G8566" s="39" t="s">
        <v>1969</v>
      </c>
      <c r="H8566" s="101">
        <v>43790</v>
      </c>
      <c r="I8566" s="39" t="s">
        <v>569</v>
      </c>
      <c r="J8566" s="36">
        <f t="shared" si="288"/>
        <v>213</v>
      </c>
      <c r="K8566" s="95">
        <v>4.75</v>
      </c>
      <c r="L8566" s="95">
        <v>4.75</v>
      </c>
      <c r="M8566" s="38">
        <f t="shared" si="289"/>
        <v>1405.20833333333</v>
      </c>
      <c r="N8566" s="39" t="s">
        <v>20100</v>
      </c>
      <c r="O8566" s="97" t="s">
        <v>19529</v>
      </c>
    </row>
    <row r="8567" s="11" customFormat="1" ht="21" customHeight="1" spans="1:15">
      <c r="A8567" s="27">
        <v>8564</v>
      </c>
      <c r="B8567" s="39" t="s">
        <v>20101</v>
      </c>
      <c r="C8567" s="39" t="s">
        <v>19910</v>
      </c>
      <c r="D8567" s="39" t="s">
        <v>2652</v>
      </c>
      <c r="E8567" s="95">
        <v>50000</v>
      </c>
      <c r="F8567" s="39" t="s">
        <v>1976</v>
      </c>
      <c r="G8567" s="39" t="s">
        <v>1977</v>
      </c>
      <c r="H8567" s="101">
        <v>43790</v>
      </c>
      <c r="I8567" s="39" t="s">
        <v>569</v>
      </c>
      <c r="J8567" s="36">
        <f t="shared" si="288"/>
        <v>213</v>
      </c>
      <c r="K8567" s="95">
        <v>4.75</v>
      </c>
      <c r="L8567" s="95">
        <v>4.75</v>
      </c>
      <c r="M8567" s="38">
        <f t="shared" si="289"/>
        <v>1405.20833333333</v>
      </c>
      <c r="N8567" s="39" t="s">
        <v>20102</v>
      </c>
      <c r="O8567" s="97" t="s">
        <v>19529</v>
      </c>
    </row>
    <row r="8568" s="11" customFormat="1" ht="21" customHeight="1" spans="1:15">
      <c r="A8568" s="27">
        <v>8565</v>
      </c>
      <c r="B8568" s="39" t="s">
        <v>20103</v>
      </c>
      <c r="C8568" s="39" t="s">
        <v>19910</v>
      </c>
      <c r="D8568" s="39" t="s">
        <v>2652</v>
      </c>
      <c r="E8568" s="95">
        <v>50000</v>
      </c>
      <c r="F8568" s="39" t="s">
        <v>1976</v>
      </c>
      <c r="G8568" s="39" t="s">
        <v>1982</v>
      </c>
      <c r="H8568" s="101">
        <v>43790</v>
      </c>
      <c r="I8568" s="39" t="s">
        <v>569</v>
      </c>
      <c r="J8568" s="36">
        <f t="shared" si="288"/>
        <v>213</v>
      </c>
      <c r="K8568" s="95">
        <v>4.75</v>
      </c>
      <c r="L8568" s="95">
        <v>4.75</v>
      </c>
      <c r="M8568" s="38">
        <f t="shared" si="289"/>
        <v>1405.20833333333</v>
      </c>
      <c r="N8568" s="39" t="s">
        <v>20104</v>
      </c>
      <c r="O8568" s="97" t="s">
        <v>19529</v>
      </c>
    </row>
    <row r="8569" s="11" customFormat="1" ht="21" customHeight="1" spans="1:15">
      <c r="A8569" s="27">
        <v>8566</v>
      </c>
      <c r="B8569" s="39" t="s">
        <v>20105</v>
      </c>
      <c r="C8569" s="39" t="s">
        <v>20106</v>
      </c>
      <c r="D8569" s="39" t="s">
        <v>2652</v>
      </c>
      <c r="E8569" s="95">
        <v>50000</v>
      </c>
      <c r="F8569" s="39" t="s">
        <v>1976</v>
      </c>
      <c r="G8569" s="39" t="s">
        <v>1977</v>
      </c>
      <c r="H8569" s="101">
        <v>43790</v>
      </c>
      <c r="I8569" s="39" t="s">
        <v>569</v>
      </c>
      <c r="J8569" s="36">
        <f t="shared" si="288"/>
        <v>213</v>
      </c>
      <c r="K8569" s="95">
        <v>4.75</v>
      </c>
      <c r="L8569" s="95">
        <v>4.75</v>
      </c>
      <c r="M8569" s="38">
        <f t="shared" si="289"/>
        <v>1405.20833333333</v>
      </c>
      <c r="N8569" s="39" t="s">
        <v>20107</v>
      </c>
      <c r="O8569" s="97" t="s">
        <v>19529</v>
      </c>
    </row>
    <row r="8570" s="11" customFormat="1" ht="21" customHeight="1" spans="1:15">
      <c r="A8570" s="27">
        <v>8567</v>
      </c>
      <c r="B8570" s="39" t="s">
        <v>20108</v>
      </c>
      <c r="C8570" s="39" t="s">
        <v>20109</v>
      </c>
      <c r="D8570" s="39" t="s">
        <v>9752</v>
      </c>
      <c r="E8570" s="95">
        <v>50000</v>
      </c>
      <c r="F8570" s="39" t="s">
        <v>1976</v>
      </c>
      <c r="G8570" s="39" t="s">
        <v>1977</v>
      </c>
      <c r="H8570" s="101">
        <v>43790</v>
      </c>
      <c r="I8570" s="39" t="s">
        <v>569</v>
      </c>
      <c r="J8570" s="36">
        <f t="shared" si="288"/>
        <v>213</v>
      </c>
      <c r="K8570" s="95">
        <v>4.75</v>
      </c>
      <c r="L8570" s="95">
        <v>4.75</v>
      </c>
      <c r="M8570" s="38">
        <f t="shared" si="289"/>
        <v>1405.20833333333</v>
      </c>
      <c r="N8570" s="39" t="s">
        <v>20110</v>
      </c>
      <c r="O8570" s="97" t="s">
        <v>19529</v>
      </c>
    </row>
    <row r="8571" s="11" customFormat="1" ht="21" customHeight="1" spans="1:15">
      <c r="A8571" s="27">
        <v>8568</v>
      </c>
      <c r="B8571" s="39" t="s">
        <v>20111</v>
      </c>
      <c r="C8571" s="39" t="s">
        <v>20048</v>
      </c>
      <c r="D8571" s="39" t="s">
        <v>2652</v>
      </c>
      <c r="E8571" s="95">
        <v>50000</v>
      </c>
      <c r="F8571" s="39" t="s">
        <v>1981</v>
      </c>
      <c r="G8571" s="39" t="s">
        <v>1982</v>
      </c>
      <c r="H8571" s="101">
        <v>43790</v>
      </c>
      <c r="I8571" s="39" t="s">
        <v>569</v>
      </c>
      <c r="J8571" s="36">
        <f t="shared" si="288"/>
        <v>213</v>
      </c>
      <c r="K8571" s="95">
        <v>4.75</v>
      </c>
      <c r="L8571" s="95">
        <v>4.75</v>
      </c>
      <c r="M8571" s="38">
        <f t="shared" si="289"/>
        <v>1405.20833333333</v>
      </c>
      <c r="N8571" s="39" t="s">
        <v>20112</v>
      </c>
      <c r="O8571" s="97" t="s">
        <v>19529</v>
      </c>
    </row>
    <row r="8572" s="11" customFormat="1" ht="21" customHeight="1" spans="1:15">
      <c r="A8572" s="27">
        <v>8569</v>
      </c>
      <c r="B8572" s="39" t="s">
        <v>20113</v>
      </c>
      <c r="C8572" s="39" t="s">
        <v>19745</v>
      </c>
      <c r="D8572" s="39" t="s">
        <v>2652</v>
      </c>
      <c r="E8572" s="95">
        <v>50000</v>
      </c>
      <c r="F8572" s="39" t="s">
        <v>1985</v>
      </c>
      <c r="G8572" s="39" t="s">
        <v>1986</v>
      </c>
      <c r="H8572" s="101">
        <v>43790</v>
      </c>
      <c r="I8572" s="39" t="s">
        <v>569</v>
      </c>
      <c r="J8572" s="36">
        <f t="shared" si="288"/>
        <v>213</v>
      </c>
      <c r="K8572" s="95">
        <v>4.75</v>
      </c>
      <c r="L8572" s="95">
        <v>4.75</v>
      </c>
      <c r="M8572" s="38">
        <f t="shared" si="289"/>
        <v>1405.20833333333</v>
      </c>
      <c r="N8572" s="39" t="s">
        <v>20114</v>
      </c>
      <c r="O8572" s="97" t="s">
        <v>19529</v>
      </c>
    </row>
    <row r="8573" s="11" customFormat="1" ht="21" customHeight="1" spans="1:15">
      <c r="A8573" s="27">
        <v>8570</v>
      </c>
      <c r="B8573" s="39" t="s">
        <v>20115</v>
      </c>
      <c r="C8573" s="39" t="s">
        <v>19950</v>
      </c>
      <c r="D8573" s="39" t="s">
        <v>2652</v>
      </c>
      <c r="E8573" s="95">
        <v>50000</v>
      </c>
      <c r="F8573" s="39" t="s">
        <v>11282</v>
      </c>
      <c r="G8573" s="39" t="s">
        <v>11283</v>
      </c>
      <c r="H8573" s="101">
        <v>43790</v>
      </c>
      <c r="I8573" s="39" t="s">
        <v>569</v>
      </c>
      <c r="J8573" s="36">
        <f t="shared" si="288"/>
        <v>213</v>
      </c>
      <c r="K8573" s="95">
        <v>4.75</v>
      </c>
      <c r="L8573" s="95">
        <v>4.75</v>
      </c>
      <c r="M8573" s="38">
        <f t="shared" si="289"/>
        <v>1405.20833333333</v>
      </c>
      <c r="N8573" s="39" t="s">
        <v>20116</v>
      </c>
      <c r="O8573" s="97" t="s">
        <v>19529</v>
      </c>
    </row>
    <row r="8574" s="11" customFormat="1" ht="21" customHeight="1" spans="1:15">
      <c r="A8574" s="27">
        <v>8571</v>
      </c>
      <c r="B8574" s="39" t="s">
        <v>20117</v>
      </c>
      <c r="C8574" s="39" t="s">
        <v>20041</v>
      </c>
      <c r="D8574" s="39" t="s">
        <v>2652</v>
      </c>
      <c r="E8574" s="95">
        <v>50000</v>
      </c>
      <c r="F8574" s="39" t="s">
        <v>2001</v>
      </c>
      <c r="G8574" s="39" t="s">
        <v>2002</v>
      </c>
      <c r="H8574" s="101">
        <v>43790</v>
      </c>
      <c r="I8574" s="39" t="s">
        <v>569</v>
      </c>
      <c r="J8574" s="36">
        <f t="shared" si="288"/>
        <v>213</v>
      </c>
      <c r="K8574" s="95">
        <v>4.75</v>
      </c>
      <c r="L8574" s="95">
        <v>4.75</v>
      </c>
      <c r="M8574" s="38">
        <f t="shared" si="289"/>
        <v>1405.20833333333</v>
      </c>
      <c r="N8574" s="39" t="s">
        <v>20118</v>
      </c>
      <c r="O8574" s="97" t="s">
        <v>19529</v>
      </c>
    </row>
    <row r="8575" s="11" customFormat="1" ht="21" customHeight="1" spans="1:15">
      <c r="A8575" s="27">
        <v>8572</v>
      </c>
      <c r="B8575" s="39" t="s">
        <v>20119</v>
      </c>
      <c r="C8575" s="39" t="s">
        <v>20120</v>
      </c>
      <c r="D8575" s="39" t="s">
        <v>2652</v>
      </c>
      <c r="E8575" s="95">
        <v>50000</v>
      </c>
      <c r="F8575" s="39" t="s">
        <v>2001</v>
      </c>
      <c r="G8575" s="39" t="s">
        <v>2002</v>
      </c>
      <c r="H8575" s="101">
        <v>43790</v>
      </c>
      <c r="I8575" s="39" t="s">
        <v>569</v>
      </c>
      <c r="J8575" s="36">
        <f t="shared" si="288"/>
        <v>213</v>
      </c>
      <c r="K8575" s="95">
        <v>4.75</v>
      </c>
      <c r="L8575" s="95">
        <v>4.75</v>
      </c>
      <c r="M8575" s="38">
        <f t="shared" si="289"/>
        <v>1405.20833333333</v>
      </c>
      <c r="N8575" s="39" t="s">
        <v>20121</v>
      </c>
      <c r="O8575" s="97" t="s">
        <v>19529</v>
      </c>
    </row>
    <row r="8576" s="11" customFormat="1" ht="21" customHeight="1" spans="1:15">
      <c r="A8576" s="27">
        <v>8573</v>
      </c>
      <c r="B8576" s="39" t="s">
        <v>20122</v>
      </c>
      <c r="C8576" s="39" t="s">
        <v>19745</v>
      </c>
      <c r="D8576" s="39" t="s">
        <v>19038</v>
      </c>
      <c r="E8576" s="95">
        <v>50000</v>
      </c>
      <c r="F8576" s="39" t="s">
        <v>20123</v>
      </c>
      <c r="G8576" s="39" t="s">
        <v>20124</v>
      </c>
      <c r="H8576" s="101">
        <v>43790</v>
      </c>
      <c r="I8576" s="39" t="s">
        <v>569</v>
      </c>
      <c r="J8576" s="36">
        <f t="shared" si="288"/>
        <v>213</v>
      </c>
      <c r="K8576" s="95">
        <v>4.75</v>
      </c>
      <c r="L8576" s="95">
        <v>4.75</v>
      </c>
      <c r="M8576" s="38">
        <f t="shared" si="289"/>
        <v>1405.20833333333</v>
      </c>
      <c r="N8576" s="39" t="s">
        <v>20125</v>
      </c>
      <c r="O8576" s="97" t="s">
        <v>19529</v>
      </c>
    </row>
    <row r="8577" s="11" customFormat="1" ht="21" customHeight="1" spans="1:15">
      <c r="A8577" s="27">
        <v>8574</v>
      </c>
      <c r="B8577" s="39" t="s">
        <v>20126</v>
      </c>
      <c r="C8577" s="39" t="s">
        <v>20127</v>
      </c>
      <c r="D8577" s="39" t="s">
        <v>2652</v>
      </c>
      <c r="E8577" s="95">
        <v>50000</v>
      </c>
      <c r="F8577" s="39" t="s">
        <v>909</v>
      </c>
      <c r="G8577" s="39" t="s">
        <v>5494</v>
      </c>
      <c r="H8577" s="101">
        <v>43790</v>
      </c>
      <c r="I8577" s="39" t="s">
        <v>569</v>
      </c>
      <c r="J8577" s="36">
        <f t="shared" si="288"/>
        <v>213</v>
      </c>
      <c r="K8577" s="95">
        <v>4.75</v>
      </c>
      <c r="L8577" s="95">
        <v>4.75</v>
      </c>
      <c r="M8577" s="38">
        <f t="shared" si="289"/>
        <v>1405.20833333333</v>
      </c>
      <c r="N8577" s="39" t="s">
        <v>20128</v>
      </c>
      <c r="O8577" s="97" t="s">
        <v>19529</v>
      </c>
    </row>
    <row r="8578" s="11" customFormat="1" ht="21" customHeight="1" spans="1:15">
      <c r="A8578" s="27">
        <v>8575</v>
      </c>
      <c r="B8578" s="39" t="s">
        <v>20129</v>
      </c>
      <c r="C8578" s="39" t="s">
        <v>19802</v>
      </c>
      <c r="D8578" s="39" t="s">
        <v>2652</v>
      </c>
      <c r="E8578" s="95">
        <v>50000</v>
      </c>
      <c r="F8578" s="39" t="s">
        <v>4516</v>
      </c>
      <c r="G8578" s="39" t="s">
        <v>2214</v>
      </c>
      <c r="H8578" s="101">
        <v>43790</v>
      </c>
      <c r="I8578" s="39" t="s">
        <v>569</v>
      </c>
      <c r="J8578" s="36">
        <f t="shared" si="288"/>
        <v>213</v>
      </c>
      <c r="K8578" s="95">
        <v>4.75</v>
      </c>
      <c r="L8578" s="95">
        <v>4.75</v>
      </c>
      <c r="M8578" s="38">
        <f t="shared" si="289"/>
        <v>1405.20833333333</v>
      </c>
      <c r="N8578" s="39" t="s">
        <v>20130</v>
      </c>
      <c r="O8578" s="97" t="s">
        <v>19529</v>
      </c>
    </row>
    <row r="8579" s="11" customFormat="1" ht="21" customHeight="1" spans="1:15">
      <c r="A8579" s="27">
        <v>8576</v>
      </c>
      <c r="B8579" s="39" t="s">
        <v>20131</v>
      </c>
      <c r="C8579" s="39" t="s">
        <v>20077</v>
      </c>
      <c r="D8579" s="39" t="s">
        <v>2652</v>
      </c>
      <c r="E8579" s="95">
        <v>50000</v>
      </c>
      <c r="F8579" s="39" t="s">
        <v>2213</v>
      </c>
      <c r="G8579" s="39" t="s">
        <v>14388</v>
      </c>
      <c r="H8579" s="101">
        <v>43790</v>
      </c>
      <c r="I8579" s="39" t="s">
        <v>569</v>
      </c>
      <c r="J8579" s="36">
        <f t="shared" si="288"/>
        <v>213</v>
      </c>
      <c r="K8579" s="95">
        <v>4.75</v>
      </c>
      <c r="L8579" s="95">
        <v>4.75</v>
      </c>
      <c r="M8579" s="38">
        <f t="shared" si="289"/>
        <v>1405.20833333333</v>
      </c>
      <c r="N8579" s="39" t="s">
        <v>20132</v>
      </c>
      <c r="O8579" s="97" t="s">
        <v>19529</v>
      </c>
    </row>
    <row r="8580" s="11" customFormat="1" ht="21" customHeight="1" spans="1:15">
      <c r="A8580" s="27">
        <v>8577</v>
      </c>
      <c r="B8580" s="39" t="s">
        <v>20133</v>
      </c>
      <c r="C8580" s="39" t="s">
        <v>20134</v>
      </c>
      <c r="D8580" s="39" t="s">
        <v>2652</v>
      </c>
      <c r="E8580" s="95">
        <v>50000</v>
      </c>
      <c r="F8580" s="39" t="s">
        <v>5500</v>
      </c>
      <c r="G8580" s="39" t="s">
        <v>14388</v>
      </c>
      <c r="H8580" s="101">
        <v>43790</v>
      </c>
      <c r="I8580" s="39" t="s">
        <v>569</v>
      </c>
      <c r="J8580" s="36">
        <f t="shared" ref="J8580:J8643" si="290">I8580-H8580+1</f>
        <v>213</v>
      </c>
      <c r="K8580" s="95">
        <v>4.75</v>
      </c>
      <c r="L8580" s="95">
        <v>4.75</v>
      </c>
      <c r="M8580" s="38">
        <f t="shared" ref="M8580:M8643" si="291">E8580*J8580*L8580/12/30/100</f>
        <v>1405.20833333333</v>
      </c>
      <c r="N8580" s="39" t="s">
        <v>20135</v>
      </c>
      <c r="O8580" s="97" t="s">
        <v>19529</v>
      </c>
    </row>
    <row r="8581" s="11" customFormat="1" ht="21" customHeight="1" spans="1:15">
      <c r="A8581" s="27">
        <v>8578</v>
      </c>
      <c r="B8581" s="39" t="s">
        <v>20136</v>
      </c>
      <c r="C8581" s="39" t="s">
        <v>20137</v>
      </c>
      <c r="D8581" s="39" t="s">
        <v>2652</v>
      </c>
      <c r="E8581" s="95">
        <v>50000</v>
      </c>
      <c r="F8581" s="39" t="s">
        <v>2236</v>
      </c>
      <c r="G8581" s="39" t="s">
        <v>2237</v>
      </c>
      <c r="H8581" s="101">
        <v>43790</v>
      </c>
      <c r="I8581" s="39" t="s">
        <v>569</v>
      </c>
      <c r="J8581" s="36">
        <f t="shared" si="290"/>
        <v>213</v>
      </c>
      <c r="K8581" s="95">
        <v>4.75</v>
      </c>
      <c r="L8581" s="95">
        <v>4.75</v>
      </c>
      <c r="M8581" s="38">
        <f t="shared" si="291"/>
        <v>1405.20833333333</v>
      </c>
      <c r="N8581" s="39" t="s">
        <v>20138</v>
      </c>
      <c r="O8581" s="97" t="s">
        <v>19529</v>
      </c>
    </row>
    <row r="8582" s="11" customFormat="1" ht="21" customHeight="1" spans="1:15">
      <c r="A8582" s="27">
        <v>8579</v>
      </c>
      <c r="B8582" s="39" t="s">
        <v>20139</v>
      </c>
      <c r="C8582" s="39" t="s">
        <v>19910</v>
      </c>
      <c r="D8582" s="39" t="s">
        <v>2652</v>
      </c>
      <c r="E8582" s="95">
        <v>50000</v>
      </c>
      <c r="F8582" s="39" t="s">
        <v>7340</v>
      </c>
      <c r="G8582" s="39" t="s">
        <v>2247</v>
      </c>
      <c r="H8582" s="101">
        <v>43790</v>
      </c>
      <c r="I8582" s="39" t="s">
        <v>569</v>
      </c>
      <c r="J8582" s="36">
        <f t="shared" si="290"/>
        <v>213</v>
      </c>
      <c r="K8582" s="95">
        <v>4.75</v>
      </c>
      <c r="L8582" s="95">
        <v>4.75</v>
      </c>
      <c r="M8582" s="38">
        <f t="shared" si="291"/>
        <v>1405.20833333333</v>
      </c>
      <c r="N8582" s="39" t="s">
        <v>20140</v>
      </c>
      <c r="O8582" s="97" t="s">
        <v>19529</v>
      </c>
    </row>
    <row r="8583" s="11" customFormat="1" ht="21" customHeight="1" spans="1:15">
      <c r="A8583" s="27">
        <v>8580</v>
      </c>
      <c r="B8583" s="39" t="s">
        <v>20141</v>
      </c>
      <c r="C8583" s="39" t="s">
        <v>20142</v>
      </c>
      <c r="D8583" s="39" t="s">
        <v>9818</v>
      </c>
      <c r="E8583" s="95">
        <v>50000</v>
      </c>
      <c r="F8583" s="39" t="s">
        <v>925</v>
      </c>
      <c r="G8583" s="39" t="s">
        <v>2247</v>
      </c>
      <c r="H8583" s="101">
        <v>43790</v>
      </c>
      <c r="I8583" s="39" t="s">
        <v>569</v>
      </c>
      <c r="J8583" s="36">
        <f t="shared" si="290"/>
        <v>213</v>
      </c>
      <c r="K8583" s="95">
        <v>4.75</v>
      </c>
      <c r="L8583" s="95">
        <v>4.75</v>
      </c>
      <c r="M8583" s="38">
        <f t="shared" si="291"/>
        <v>1405.20833333333</v>
      </c>
      <c r="N8583" s="39" t="s">
        <v>20143</v>
      </c>
      <c r="O8583" s="97" t="s">
        <v>19529</v>
      </c>
    </row>
    <row r="8584" s="11" customFormat="1" ht="21" customHeight="1" spans="1:15">
      <c r="A8584" s="27">
        <v>8581</v>
      </c>
      <c r="B8584" s="39" t="s">
        <v>20144</v>
      </c>
      <c r="C8584" s="39" t="s">
        <v>20145</v>
      </c>
      <c r="D8584" s="39" t="s">
        <v>2652</v>
      </c>
      <c r="E8584" s="95">
        <v>50000</v>
      </c>
      <c r="F8584" s="39" t="s">
        <v>925</v>
      </c>
      <c r="G8584" s="39" t="s">
        <v>7341</v>
      </c>
      <c r="H8584" s="101">
        <v>43790</v>
      </c>
      <c r="I8584" s="39" t="s">
        <v>569</v>
      </c>
      <c r="J8584" s="36">
        <f t="shared" si="290"/>
        <v>213</v>
      </c>
      <c r="K8584" s="95">
        <v>4.75</v>
      </c>
      <c r="L8584" s="95">
        <v>4.75</v>
      </c>
      <c r="M8584" s="38">
        <f t="shared" si="291"/>
        <v>1405.20833333333</v>
      </c>
      <c r="N8584" s="39" t="s">
        <v>20146</v>
      </c>
      <c r="O8584" s="97" t="s">
        <v>19529</v>
      </c>
    </row>
    <row r="8585" s="11" customFormat="1" ht="21" customHeight="1" spans="1:15">
      <c r="A8585" s="27">
        <v>8582</v>
      </c>
      <c r="B8585" s="39" t="s">
        <v>20147</v>
      </c>
      <c r="C8585" s="39" t="s">
        <v>20093</v>
      </c>
      <c r="D8585" s="39" t="s">
        <v>2652</v>
      </c>
      <c r="E8585" s="95">
        <v>50000</v>
      </c>
      <c r="F8585" s="39" t="s">
        <v>2252</v>
      </c>
      <c r="G8585" s="39" t="s">
        <v>2253</v>
      </c>
      <c r="H8585" s="101">
        <v>43790</v>
      </c>
      <c r="I8585" s="39" t="s">
        <v>569</v>
      </c>
      <c r="J8585" s="36">
        <f t="shared" si="290"/>
        <v>213</v>
      </c>
      <c r="K8585" s="95">
        <v>4.75</v>
      </c>
      <c r="L8585" s="95">
        <v>4.75</v>
      </c>
      <c r="M8585" s="38">
        <f t="shared" si="291"/>
        <v>1405.20833333333</v>
      </c>
      <c r="N8585" s="39" t="s">
        <v>20148</v>
      </c>
      <c r="O8585" s="97" t="s">
        <v>19529</v>
      </c>
    </row>
    <row r="8586" s="11" customFormat="1" ht="21" customHeight="1" spans="1:15">
      <c r="A8586" s="27">
        <v>8583</v>
      </c>
      <c r="B8586" s="39" t="s">
        <v>20149</v>
      </c>
      <c r="C8586" s="39" t="s">
        <v>20150</v>
      </c>
      <c r="D8586" s="39" t="s">
        <v>9771</v>
      </c>
      <c r="E8586" s="95">
        <v>10000</v>
      </c>
      <c r="F8586" s="39" t="s">
        <v>6284</v>
      </c>
      <c r="G8586" s="39" t="s">
        <v>6285</v>
      </c>
      <c r="H8586" s="101">
        <v>43790</v>
      </c>
      <c r="I8586" s="39" t="s">
        <v>569</v>
      </c>
      <c r="J8586" s="36">
        <f t="shared" si="290"/>
        <v>213</v>
      </c>
      <c r="K8586" s="95">
        <v>4.75</v>
      </c>
      <c r="L8586" s="95">
        <v>4.75</v>
      </c>
      <c r="M8586" s="38">
        <f t="shared" si="291"/>
        <v>281.041666666667</v>
      </c>
      <c r="N8586" s="39" t="s">
        <v>20151</v>
      </c>
      <c r="O8586" s="97" t="s">
        <v>19529</v>
      </c>
    </row>
    <row r="8587" s="11" customFormat="1" ht="21" customHeight="1" spans="1:15">
      <c r="A8587" s="27">
        <v>8584</v>
      </c>
      <c r="B8587" s="39" t="s">
        <v>20152</v>
      </c>
      <c r="C8587" s="39" t="s">
        <v>19788</v>
      </c>
      <c r="D8587" s="39" t="s">
        <v>9771</v>
      </c>
      <c r="E8587" s="95">
        <v>50000</v>
      </c>
      <c r="F8587" s="39" t="s">
        <v>9536</v>
      </c>
      <c r="G8587" s="39" t="s">
        <v>10845</v>
      </c>
      <c r="H8587" s="101">
        <v>43790</v>
      </c>
      <c r="I8587" s="39" t="s">
        <v>569</v>
      </c>
      <c r="J8587" s="36">
        <f t="shared" si="290"/>
        <v>213</v>
      </c>
      <c r="K8587" s="95">
        <v>4.75</v>
      </c>
      <c r="L8587" s="95">
        <v>4.75</v>
      </c>
      <c r="M8587" s="38">
        <f t="shared" si="291"/>
        <v>1405.20833333333</v>
      </c>
      <c r="N8587" s="39" t="s">
        <v>20153</v>
      </c>
      <c r="O8587" s="97" t="s">
        <v>19529</v>
      </c>
    </row>
    <row r="8588" s="11" customFormat="1" ht="21" customHeight="1" spans="1:15">
      <c r="A8588" s="27">
        <v>8585</v>
      </c>
      <c r="B8588" s="39" t="s">
        <v>20154</v>
      </c>
      <c r="C8588" s="39" t="s">
        <v>20155</v>
      </c>
      <c r="D8588" s="39" t="s">
        <v>2652</v>
      </c>
      <c r="E8588" s="95">
        <v>50000</v>
      </c>
      <c r="F8588" s="39" t="s">
        <v>9946</v>
      </c>
      <c r="G8588" s="39" t="s">
        <v>9947</v>
      </c>
      <c r="H8588" s="101">
        <v>43790</v>
      </c>
      <c r="I8588" s="39" t="s">
        <v>569</v>
      </c>
      <c r="J8588" s="36">
        <f t="shared" si="290"/>
        <v>213</v>
      </c>
      <c r="K8588" s="95">
        <v>4.75</v>
      </c>
      <c r="L8588" s="95">
        <v>4.75</v>
      </c>
      <c r="M8588" s="38">
        <f t="shared" si="291"/>
        <v>1405.20833333333</v>
      </c>
      <c r="N8588" s="39" t="s">
        <v>20156</v>
      </c>
      <c r="O8588" s="97" t="s">
        <v>19529</v>
      </c>
    </row>
    <row r="8589" s="11" customFormat="1" ht="21" customHeight="1" spans="1:15">
      <c r="A8589" s="27">
        <v>8586</v>
      </c>
      <c r="B8589" s="39" t="s">
        <v>20157</v>
      </c>
      <c r="C8589" s="39" t="s">
        <v>19639</v>
      </c>
      <c r="D8589" s="39" t="s">
        <v>9752</v>
      </c>
      <c r="E8589" s="95">
        <v>50000</v>
      </c>
      <c r="F8589" s="39" t="s">
        <v>1004</v>
      </c>
      <c r="G8589" s="39" t="s">
        <v>1005</v>
      </c>
      <c r="H8589" s="101">
        <v>43790</v>
      </c>
      <c r="I8589" s="39" t="s">
        <v>569</v>
      </c>
      <c r="J8589" s="36">
        <f t="shared" si="290"/>
        <v>213</v>
      </c>
      <c r="K8589" s="95">
        <v>4.75</v>
      </c>
      <c r="L8589" s="95">
        <v>4.75</v>
      </c>
      <c r="M8589" s="38">
        <f t="shared" si="291"/>
        <v>1405.20833333333</v>
      </c>
      <c r="N8589" s="39" t="s">
        <v>20158</v>
      </c>
      <c r="O8589" s="97" t="s">
        <v>19529</v>
      </c>
    </row>
    <row r="8590" s="11" customFormat="1" ht="21" customHeight="1" spans="1:15">
      <c r="A8590" s="27">
        <v>8587</v>
      </c>
      <c r="B8590" s="39" t="s">
        <v>20159</v>
      </c>
      <c r="C8590" s="39" t="s">
        <v>20069</v>
      </c>
      <c r="D8590" s="39" t="s">
        <v>2652</v>
      </c>
      <c r="E8590" s="95">
        <v>50000</v>
      </c>
      <c r="F8590" s="39" t="s">
        <v>2283</v>
      </c>
      <c r="G8590" s="39" t="s">
        <v>2284</v>
      </c>
      <c r="H8590" s="101">
        <v>43790</v>
      </c>
      <c r="I8590" s="39" t="s">
        <v>569</v>
      </c>
      <c r="J8590" s="36">
        <f t="shared" si="290"/>
        <v>213</v>
      </c>
      <c r="K8590" s="95">
        <v>4.75</v>
      </c>
      <c r="L8590" s="95">
        <v>4.75</v>
      </c>
      <c r="M8590" s="38">
        <f t="shared" si="291"/>
        <v>1405.20833333333</v>
      </c>
      <c r="N8590" s="39" t="s">
        <v>20160</v>
      </c>
      <c r="O8590" s="97" t="s">
        <v>19529</v>
      </c>
    </row>
    <row r="8591" s="11" customFormat="1" ht="21" customHeight="1" spans="1:15">
      <c r="A8591" s="27">
        <v>8588</v>
      </c>
      <c r="B8591" s="39" t="s">
        <v>20161</v>
      </c>
      <c r="C8591" s="39" t="s">
        <v>19538</v>
      </c>
      <c r="D8591" s="39" t="s">
        <v>2652</v>
      </c>
      <c r="E8591" s="95">
        <v>50000</v>
      </c>
      <c r="F8591" s="39" t="s">
        <v>19436</v>
      </c>
      <c r="G8591" s="39" t="s">
        <v>19437</v>
      </c>
      <c r="H8591" s="101">
        <v>43790</v>
      </c>
      <c r="I8591" s="39" t="s">
        <v>569</v>
      </c>
      <c r="J8591" s="36">
        <f t="shared" si="290"/>
        <v>213</v>
      </c>
      <c r="K8591" s="95">
        <v>4.75</v>
      </c>
      <c r="L8591" s="95">
        <v>4.75</v>
      </c>
      <c r="M8591" s="38">
        <f t="shared" si="291"/>
        <v>1405.20833333333</v>
      </c>
      <c r="N8591" s="39" t="s">
        <v>20162</v>
      </c>
      <c r="O8591" s="97" t="s">
        <v>19529</v>
      </c>
    </row>
    <row r="8592" s="11" customFormat="1" ht="21" customHeight="1" spans="1:15">
      <c r="A8592" s="27">
        <v>8589</v>
      </c>
      <c r="B8592" s="39" t="s">
        <v>20163</v>
      </c>
      <c r="C8592" s="39" t="s">
        <v>20164</v>
      </c>
      <c r="D8592" s="39" t="s">
        <v>9771</v>
      </c>
      <c r="E8592" s="95">
        <v>30000</v>
      </c>
      <c r="F8592" s="39" t="s">
        <v>10001</v>
      </c>
      <c r="G8592" s="39" t="s">
        <v>10002</v>
      </c>
      <c r="H8592" s="101">
        <v>43790</v>
      </c>
      <c r="I8592" s="39" t="s">
        <v>569</v>
      </c>
      <c r="J8592" s="36">
        <f t="shared" si="290"/>
        <v>213</v>
      </c>
      <c r="K8592" s="95">
        <v>4.75</v>
      </c>
      <c r="L8592" s="95">
        <v>4.75</v>
      </c>
      <c r="M8592" s="38">
        <f t="shared" si="291"/>
        <v>843.125</v>
      </c>
      <c r="N8592" s="39" t="s">
        <v>20165</v>
      </c>
      <c r="O8592" s="97" t="s">
        <v>19529</v>
      </c>
    </row>
    <row r="8593" s="11" customFormat="1" ht="21" customHeight="1" spans="1:15">
      <c r="A8593" s="27">
        <v>8590</v>
      </c>
      <c r="B8593" s="39" t="s">
        <v>20166</v>
      </c>
      <c r="C8593" s="39" t="s">
        <v>19833</v>
      </c>
      <c r="D8593" s="39" t="s">
        <v>9771</v>
      </c>
      <c r="E8593" s="95">
        <v>50000</v>
      </c>
      <c r="F8593" s="39" t="s">
        <v>10033</v>
      </c>
      <c r="G8593" s="39" t="s">
        <v>10034</v>
      </c>
      <c r="H8593" s="101">
        <v>43790</v>
      </c>
      <c r="I8593" s="39" t="s">
        <v>569</v>
      </c>
      <c r="J8593" s="36">
        <f t="shared" si="290"/>
        <v>213</v>
      </c>
      <c r="K8593" s="95">
        <v>4.75</v>
      </c>
      <c r="L8593" s="95">
        <v>4.75</v>
      </c>
      <c r="M8593" s="38">
        <f t="shared" si="291"/>
        <v>1405.20833333333</v>
      </c>
      <c r="N8593" s="39" t="s">
        <v>20167</v>
      </c>
      <c r="O8593" s="97" t="s">
        <v>19529</v>
      </c>
    </row>
    <row r="8594" s="11" customFormat="1" ht="21" customHeight="1" spans="1:15">
      <c r="A8594" s="27">
        <v>8591</v>
      </c>
      <c r="B8594" s="39" t="s">
        <v>20168</v>
      </c>
      <c r="C8594" s="39" t="s">
        <v>20169</v>
      </c>
      <c r="D8594" s="39" t="s">
        <v>9752</v>
      </c>
      <c r="E8594" s="95">
        <v>50000</v>
      </c>
      <c r="F8594" s="39" t="s">
        <v>10051</v>
      </c>
      <c r="G8594" s="39" t="s">
        <v>10052</v>
      </c>
      <c r="H8594" s="101">
        <v>43790</v>
      </c>
      <c r="I8594" s="39" t="s">
        <v>569</v>
      </c>
      <c r="J8594" s="36">
        <f t="shared" si="290"/>
        <v>213</v>
      </c>
      <c r="K8594" s="95">
        <v>4.75</v>
      </c>
      <c r="L8594" s="95">
        <v>4.75</v>
      </c>
      <c r="M8594" s="38">
        <f t="shared" si="291"/>
        <v>1405.20833333333</v>
      </c>
      <c r="N8594" s="39" t="s">
        <v>20170</v>
      </c>
      <c r="O8594" s="97" t="s">
        <v>19529</v>
      </c>
    </row>
    <row r="8595" s="11" customFormat="1" ht="21" customHeight="1" spans="1:15">
      <c r="A8595" s="27">
        <v>8592</v>
      </c>
      <c r="B8595" s="39" t="s">
        <v>20171</v>
      </c>
      <c r="C8595" s="39" t="s">
        <v>20172</v>
      </c>
      <c r="D8595" s="39" t="s">
        <v>9728</v>
      </c>
      <c r="E8595" s="95">
        <v>50000</v>
      </c>
      <c r="F8595" s="39" t="s">
        <v>6405</v>
      </c>
      <c r="G8595" s="39" t="s">
        <v>2356</v>
      </c>
      <c r="H8595" s="101">
        <v>43790</v>
      </c>
      <c r="I8595" s="39" t="s">
        <v>569</v>
      </c>
      <c r="J8595" s="36">
        <f t="shared" si="290"/>
        <v>213</v>
      </c>
      <c r="K8595" s="95">
        <v>4.75</v>
      </c>
      <c r="L8595" s="95">
        <v>4.75</v>
      </c>
      <c r="M8595" s="38">
        <f t="shared" si="291"/>
        <v>1405.20833333333</v>
      </c>
      <c r="N8595" s="39" t="s">
        <v>20173</v>
      </c>
      <c r="O8595" s="97" t="s">
        <v>19529</v>
      </c>
    </row>
    <row r="8596" s="11" customFormat="1" ht="21" customHeight="1" spans="1:15">
      <c r="A8596" s="27">
        <v>8593</v>
      </c>
      <c r="B8596" s="39" t="s">
        <v>20174</v>
      </c>
      <c r="C8596" s="39" t="s">
        <v>19833</v>
      </c>
      <c r="D8596" s="39" t="s">
        <v>9752</v>
      </c>
      <c r="E8596" s="95">
        <v>50000</v>
      </c>
      <c r="F8596" s="39" t="s">
        <v>20175</v>
      </c>
      <c r="G8596" s="39" t="s">
        <v>1153</v>
      </c>
      <c r="H8596" s="101">
        <v>43790</v>
      </c>
      <c r="I8596" s="39" t="s">
        <v>569</v>
      </c>
      <c r="J8596" s="36">
        <f t="shared" si="290"/>
        <v>213</v>
      </c>
      <c r="K8596" s="95">
        <v>4.75</v>
      </c>
      <c r="L8596" s="95">
        <v>4.75</v>
      </c>
      <c r="M8596" s="38">
        <f t="shared" si="291"/>
        <v>1405.20833333333</v>
      </c>
      <c r="N8596" s="39" t="s">
        <v>20176</v>
      </c>
      <c r="O8596" s="97" t="s">
        <v>19529</v>
      </c>
    </row>
    <row r="8597" s="11" customFormat="1" ht="21" customHeight="1" spans="1:15">
      <c r="A8597" s="27">
        <v>8594</v>
      </c>
      <c r="B8597" s="39" t="s">
        <v>20177</v>
      </c>
      <c r="C8597" s="39" t="s">
        <v>20178</v>
      </c>
      <c r="D8597" s="39" t="s">
        <v>9818</v>
      </c>
      <c r="E8597" s="95">
        <v>50000</v>
      </c>
      <c r="F8597" s="39" t="s">
        <v>10103</v>
      </c>
      <c r="G8597" s="39" t="s">
        <v>2377</v>
      </c>
      <c r="H8597" s="101">
        <v>43790</v>
      </c>
      <c r="I8597" s="39" t="s">
        <v>569</v>
      </c>
      <c r="J8597" s="36">
        <f t="shared" si="290"/>
        <v>213</v>
      </c>
      <c r="K8597" s="95">
        <v>4.75</v>
      </c>
      <c r="L8597" s="95">
        <v>4.75</v>
      </c>
      <c r="M8597" s="38">
        <f t="shared" si="291"/>
        <v>1405.20833333333</v>
      </c>
      <c r="N8597" s="39" t="s">
        <v>20179</v>
      </c>
      <c r="O8597" s="97" t="s">
        <v>19529</v>
      </c>
    </row>
    <row r="8598" s="11" customFormat="1" ht="21" customHeight="1" spans="1:15">
      <c r="A8598" s="27">
        <v>8595</v>
      </c>
      <c r="B8598" s="39" t="s">
        <v>20180</v>
      </c>
      <c r="C8598" s="39" t="s">
        <v>19569</v>
      </c>
      <c r="D8598" s="39" t="s">
        <v>9818</v>
      </c>
      <c r="E8598" s="95">
        <v>50000</v>
      </c>
      <c r="F8598" s="39" t="s">
        <v>10103</v>
      </c>
      <c r="G8598" s="39" t="s">
        <v>2377</v>
      </c>
      <c r="H8598" s="101">
        <v>43790</v>
      </c>
      <c r="I8598" s="39" t="s">
        <v>569</v>
      </c>
      <c r="J8598" s="36">
        <f t="shared" si="290"/>
        <v>213</v>
      </c>
      <c r="K8598" s="95">
        <v>4.75</v>
      </c>
      <c r="L8598" s="95">
        <v>4.75</v>
      </c>
      <c r="M8598" s="38">
        <f t="shared" si="291"/>
        <v>1405.20833333333</v>
      </c>
      <c r="N8598" s="39" t="s">
        <v>20181</v>
      </c>
      <c r="O8598" s="97" t="s">
        <v>19529</v>
      </c>
    </row>
    <row r="8599" s="11" customFormat="1" ht="21" customHeight="1" spans="1:15">
      <c r="A8599" s="27">
        <v>8596</v>
      </c>
      <c r="B8599" s="39" t="s">
        <v>20182</v>
      </c>
      <c r="C8599" s="39" t="s">
        <v>19569</v>
      </c>
      <c r="D8599" s="39" t="s">
        <v>9818</v>
      </c>
      <c r="E8599" s="95">
        <v>50000</v>
      </c>
      <c r="F8599" s="39" t="s">
        <v>20183</v>
      </c>
      <c r="G8599" s="39" t="s">
        <v>2495</v>
      </c>
      <c r="H8599" s="101">
        <v>43790</v>
      </c>
      <c r="I8599" s="39" t="s">
        <v>569</v>
      </c>
      <c r="J8599" s="36">
        <f t="shared" si="290"/>
        <v>213</v>
      </c>
      <c r="K8599" s="95">
        <v>4.75</v>
      </c>
      <c r="L8599" s="95">
        <v>4.75</v>
      </c>
      <c r="M8599" s="38">
        <f t="shared" si="291"/>
        <v>1405.20833333333</v>
      </c>
      <c r="N8599" s="39" t="s">
        <v>20184</v>
      </c>
      <c r="O8599" s="97" t="s">
        <v>19529</v>
      </c>
    </row>
    <row r="8600" s="11" customFormat="1" ht="21" customHeight="1" spans="1:15">
      <c r="A8600" s="27">
        <v>8597</v>
      </c>
      <c r="B8600" s="39" t="s">
        <v>20185</v>
      </c>
      <c r="C8600" s="39" t="s">
        <v>19788</v>
      </c>
      <c r="D8600" s="39" t="s">
        <v>2652</v>
      </c>
      <c r="E8600" s="95">
        <v>50000</v>
      </c>
      <c r="F8600" s="39" t="s">
        <v>20186</v>
      </c>
      <c r="G8600" s="39" t="s">
        <v>1931</v>
      </c>
      <c r="H8600" s="101">
        <v>43790</v>
      </c>
      <c r="I8600" s="39" t="s">
        <v>569</v>
      </c>
      <c r="J8600" s="36">
        <f t="shared" si="290"/>
        <v>213</v>
      </c>
      <c r="K8600" s="95">
        <v>4.75</v>
      </c>
      <c r="L8600" s="95">
        <v>4.75</v>
      </c>
      <c r="M8600" s="38">
        <f t="shared" si="291"/>
        <v>1405.20833333333</v>
      </c>
      <c r="N8600" s="39" t="s">
        <v>20187</v>
      </c>
      <c r="O8600" s="97" t="s">
        <v>19529</v>
      </c>
    </row>
    <row r="8601" s="11" customFormat="1" ht="21" customHeight="1" spans="1:15">
      <c r="A8601" s="27">
        <v>8598</v>
      </c>
      <c r="B8601" s="39" t="s">
        <v>20188</v>
      </c>
      <c r="C8601" s="39" t="s">
        <v>19840</v>
      </c>
      <c r="D8601" s="39" t="s">
        <v>2652</v>
      </c>
      <c r="E8601" s="95">
        <v>50000</v>
      </c>
      <c r="F8601" s="39" t="s">
        <v>10239</v>
      </c>
      <c r="G8601" s="39" t="s">
        <v>2352</v>
      </c>
      <c r="H8601" s="101">
        <v>43790</v>
      </c>
      <c r="I8601" s="39" t="s">
        <v>569</v>
      </c>
      <c r="J8601" s="36">
        <f t="shared" si="290"/>
        <v>213</v>
      </c>
      <c r="K8601" s="95">
        <v>4.75</v>
      </c>
      <c r="L8601" s="95">
        <v>4.75</v>
      </c>
      <c r="M8601" s="38">
        <f t="shared" si="291"/>
        <v>1405.20833333333</v>
      </c>
      <c r="N8601" s="39" t="s">
        <v>20189</v>
      </c>
      <c r="O8601" s="97" t="s">
        <v>19529</v>
      </c>
    </row>
    <row r="8602" s="11" customFormat="1" ht="21" customHeight="1" spans="1:15">
      <c r="A8602" s="27">
        <v>8599</v>
      </c>
      <c r="B8602" s="39" t="s">
        <v>20190</v>
      </c>
      <c r="C8602" s="39" t="s">
        <v>19956</v>
      </c>
      <c r="D8602" s="39" t="s">
        <v>2652</v>
      </c>
      <c r="E8602" s="95">
        <v>10000</v>
      </c>
      <c r="F8602" s="39" t="s">
        <v>19458</v>
      </c>
      <c r="G8602" s="39" t="s">
        <v>1149</v>
      </c>
      <c r="H8602" s="101">
        <v>43790</v>
      </c>
      <c r="I8602" s="39" t="s">
        <v>192</v>
      </c>
      <c r="J8602" s="36">
        <f t="shared" si="290"/>
        <v>52</v>
      </c>
      <c r="K8602" s="95">
        <v>4.75</v>
      </c>
      <c r="L8602" s="95">
        <v>4.75</v>
      </c>
      <c r="M8602" s="38">
        <f t="shared" si="291"/>
        <v>68.6111111111111</v>
      </c>
      <c r="N8602" s="39" t="s">
        <v>20191</v>
      </c>
      <c r="O8602" s="97" t="s">
        <v>19529</v>
      </c>
    </row>
    <row r="8603" s="11" customFormat="1" ht="21" customHeight="1" spans="1:15">
      <c r="A8603" s="27">
        <v>8600</v>
      </c>
      <c r="B8603" s="39" t="s">
        <v>20192</v>
      </c>
      <c r="C8603" s="39" t="s">
        <v>20193</v>
      </c>
      <c r="D8603" s="39" t="s">
        <v>2652</v>
      </c>
      <c r="E8603" s="95">
        <v>30000</v>
      </c>
      <c r="F8603" s="39" t="s">
        <v>1122</v>
      </c>
      <c r="G8603" s="39" t="s">
        <v>1136</v>
      </c>
      <c r="H8603" s="101">
        <v>43790</v>
      </c>
      <c r="I8603" s="39" t="s">
        <v>569</v>
      </c>
      <c r="J8603" s="36">
        <f t="shared" si="290"/>
        <v>213</v>
      </c>
      <c r="K8603" s="95">
        <v>4.75</v>
      </c>
      <c r="L8603" s="95">
        <v>4.75</v>
      </c>
      <c r="M8603" s="38">
        <f t="shared" si="291"/>
        <v>843.125</v>
      </c>
      <c r="N8603" s="39" t="s">
        <v>20194</v>
      </c>
      <c r="O8603" s="97" t="s">
        <v>19529</v>
      </c>
    </row>
    <row r="8604" s="11" customFormat="1" ht="21" customHeight="1" spans="1:15">
      <c r="A8604" s="27">
        <v>8601</v>
      </c>
      <c r="B8604" s="39" t="s">
        <v>20195</v>
      </c>
      <c r="C8604" s="39" t="s">
        <v>19950</v>
      </c>
      <c r="D8604" s="39" t="s">
        <v>2652</v>
      </c>
      <c r="E8604" s="95">
        <v>50000</v>
      </c>
      <c r="F8604" s="39" t="s">
        <v>7425</v>
      </c>
      <c r="G8604" s="39" t="s">
        <v>1114</v>
      </c>
      <c r="H8604" s="101">
        <v>43790</v>
      </c>
      <c r="I8604" s="39" t="s">
        <v>569</v>
      </c>
      <c r="J8604" s="36">
        <f t="shared" si="290"/>
        <v>213</v>
      </c>
      <c r="K8604" s="95">
        <v>4.75</v>
      </c>
      <c r="L8604" s="95">
        <v>4.75</v>
      </c>
      <c r="M8604" s="38">
        <f t="shared" si="291"/>
        <v>1405.20833333333</v>
      </c>
      <c r="N8604" s="39" t="s">
        <v>20196</v>
      </c>
      <c r="O8604" s="97" t="s">
        <v>19529</v>
      </c>
    </row>
    <row r="8605" s="11" customFormat="1" ht="21" customHeight="1" spans="1:15">
      <c r="A8605" s="27">
        <v>8602</v>
      </c>
      <c r="B8605" s="39" t="s">
        <v>20197</v>
      </c>
      <c r="C8605" s="39" t="s">
        <v>20198</v>
      </c>
      <c r="D8605" s="39" t="s">
        <v>2652</v>
      </c>
      <c r="E8605" s="95">
        <v>10000</v>
      </c>
      <c r="F8605" s="39" t="s">
        <v>2431</v>
      </c>
      <c r="G8605" s="39" t="s">
        <v>892</v>
      </c>
      <c r="H8605" s="101">
        <v>43790</v>
      </c>
      <c r="I8605" s="39" t="s">
        <v>569</v>
      </c>
      <c r="J8605" s="36">
        <f t="shared" si="290"/>
        <v>213</v>
      </c>
      <c r="K8605" s="95">
        <v>4.75</v>
      </c>
      <c r="L8605" s="95">
        <v>4.75</v>
      </c>
      <c r="M8605" s="38">
        <f t="shared" si="291"/>
        <v>281.041666666667</v>
      </c>
      <c r="N8605" s="39" t="s">
        <v>20199</v>
      </c>
      <c r="O8605" s="97" t="s">
        <v>19529</v>
      </c>
    </row>
    <row r="8606" s="11" customFormat="1" ht="21" customHeight="1" spans="1:15">
      <c r="A8606" s="27">
        <v>8603</v>
      </c>
      <c r="B8606" s="39" t="s">
        <v>20200</v>
      </c>
      <c r="C8606" s="39" t="s">
        <v>19777</v>
      </c>
      <c r="D8606" s="39" t="s">
        <v>2652</v>
      </c>
      <c r="E8606" s="95">
        <v>50000</v>
      </c>
      <c r="F8606" s="39" t="s">
        <v>2431</v>
      </c>
      <c r="G8606" s="39" t="s">
        <v>892</v>
      </c>
      <c r="H8606" s="101">
        <v>43790</v>
      </c>
      <c r="I8606" s="39" t="s">
        <v>569</v>
      </c>
      <c r="J8606" s="36">
        <f t="shared" si="290"/>
        <v>213</v>
      </c>
      <c r="K8606" s="95">
        <v>4.75</v>
      </c>
      <c r="L8606" s="95">
        <v>4.75</v>
      </c>
      <c r="M8606" s="38">
        <f t="shared" si="291"/>
        <v>1405.20833333333</v>
      </c>
      <c r="N8606" s="39" t="s">
        <v>20201</v>
      </c>
      <c r="O8606" s="97" t="s">
        <v>19529</v>
      </c>
    </row>
    <row r="8607" s="11" customFormat="1" ht="21" customHeight="1" spans="1:15">
      <c r="A8607" s="27">
        <v>8604</v>
      </c>
      <c r="B8607" s="39" t="s">
        <v>20202</v>
      </c>
      <c r="C8607" s="39" t="s">
        <v>19777</v>
      </c>
      <c r="D8607" s="39" t="s">
        <v>2652</v>
      </c>
      <c r="E8607" s="95">
        <v>50000</v>
      </c>
      <c r="F8607" s="39" t="s">
        <v>2431</v>
      </c>
      <c r="G8607" s="39" t="s">
        <v>892</v>
      </c>
      <c r="H8607" s="101">
        <v>43790</v>
      </c>
      <c r="I8607" s="39" t="s">
        <v>569</v>
      </c>
      <c r="J8607" s="36">
        <f t="shared" si="290"/>
        <v>213</v>
      </c>
      <c r="K8607" s="95">
        <v>4.75</v>
      </c>
      <c r="L8607" s="95">
        <v>4.75</v>
      </c>
      <c r="M8607" s="38">
        <f t="shared" si="291"/>
        <v>1405.20833333333</v>
      </c>
      <c r="N8607" s="39" t="s">
        <v>20203</v>
      </c>
      <c r="O8607" s="97" t="s">
        <v>19529</v>
      </c>
    </row>
    <row r="8608" s="11" customFormat="1" ht="21" customHeight="1" spans="1:15">
      <c r="A8608" s="27">
        <v>8605</v>
      </c>
      <c r="B8608" s="39" t="s">
        <v>20204</v>
      </c>
      <c r="C8608" s="39" t="s">
        <v>19821</v>
      </c>
      <c r="D8608" s="39" t="s">
        <v>2652</v>
      </c>
      <c r="E8608" s="95">
        <v>50000</v>
      </c>
      <c r="F8608" s="39" t="s">
        <v>2431</v>
      </c>
      <c r="G8608" s="39" t="s">
        <v>892</v>
      </c>
      <c r="H8608" s="101">
        <v>43790</v>
      </c>
      <c r="I8608" s="39" t="s">
        <v>569</v>
      </c>
      <c r="J8608" s="36">
        <f t="shared" si="290"/>
        <v>213</v>
      </c>
      <c r="K8608" s="95">
        <v>4.75</v>
      </c>
      <c r="L8608" s="95">
        <v>4.75</v>
      </c>
      <c r="M8608" s="38">
        <f t="shared" si="291"/>
        <v>1405.20833333333</v>
      </c>
      <c r="N8608" s="39" t="s">
        <v>20205</v>
      </c>
      <c r="O8608" s="97" t="s">
        <v>19529</v>
      </c>
    </row>
    <row r="8609" s="11" customFormat="1" ht="21" customHeight="1" spans="1:15">
      <c r="A8609" s="27">
        <v>8606</v>
      </c>
      <c r="B8609" s="39" t="s">
        <v>20206</v>
      </c>
      <c r="C8609" s="39" t="s">
        <v>19542</v>
      </c>
      <c r="D8609" s="39" t="s">
        <v>2652</v>
      </c>
      <c r="E8609" s="95">
        <v>50000</v>
      </c>
      <c r="F8609" s="39" t="s">
        <v>2431</v>
      </c>
      <c r="G8609" s="39" t="s">
        <v>892</v>
      </c>
      <c r="H8609" s="101">
        <v>43790</v>
      </c>
      <c r="I8609" s="39" t="s">
        <v>569</v>
      </c>
      <c r="J8609" s="36">
        <f t="shared" si="290"/>
        <v>213</v>
      </c>
      <c r="K8609" s="95">
        <v>4.75</v>
      </c>
      <c r="L8609" s="95">
        <v>4.75</v>
      </c>
      <c r="M8609" s="38">
        <f t="shared" si="291"/>
        <v>1405.20833333333</v>
      </c>
      <c r="N8609" s="39" t="s">
        <v>20207</v>
      </c>
      <c r="O8609" s="97" t="s">
        <v>19529</v>
      </c>
    </row>
    <row r="8610" s="11" customFormat="1" ht="21" customHeight="1" spans="1:15">
      <c r="A8610" s="27">
        <v>8607</v>
      </c>
      <c r="B8610" s="39" t="s">
        <v>20208</v>
      </c>
      <c r="C8610" s="39" t="s">
        <v>19569</v>
      </c>
      <c r="D8610" s="39" t="s">
        <v>9771</v>
      </c>
      <c r="E8610" s="95">
        <v>50000</v>
      </c>
      <c r="F8610" s="39" t="s">
        <v>6429</v>
      </c>
      <c r="G8610" s="39" t="s">
        <v>2356</v>
      </c>
      <c r="H8610" s="101">
        <v>43790</v>
      </c>
      <c r="I8610" s="39" t="s">
        <v>569</v>
      </c>
      <c r="J8610" s="36">
        <f t="shared" si="290"/>
        <v>213</v>
      </c>
      <c r="K8610" s="95">
        <v>4.75</v>
      </c>
      <c r="L8610" s="95">
        <v>4.75</v>
      </c>
      <c r="M8610" s="38">
        <f t="shared" si="291"/>
        <v>1405.20833333333</v>
      </c>
      <c r="N8610" s="39" t="s">
        <v>20209</v>
      </c>
      <c r="O8610" s="97" t="s">
        <v>19529</v>
      </c>
    </row>
    <row r="8611" s="11" customFormat="1" ht="21" customHeight="1" spans="1:15">
      <c r="A8611" s="27">
        <v>8608</v>
      </c>
      <c r="B8611" s="39" t="s">
        <v>20210</v>
      </c>
      <c r="C8611" s="39" t="s">
        <v>19707</v>
      </c>
      <c r="D8611" s="39" t="s">
        <v>2652</v>
      </c>
      <c r="E8611" s="95">
        <v>50000</v>
      </c>
      <c r="F8611" s="39" t="s">
        <v>20211</v>
      </c>
      <c r="G8611" s="39" t="s">
        <v>1155</v>
      </c>
      <c r="H8611" s="101">
        <v>43790</v>
      </c>
      <c r="I8611" s="39" t="s">
        <v>569</v>
      </c>
      <c r="J8611" s="36">
        <f t="shared" si="290"/>
        <v>213</v>
      </c>
      <c r="K8611" s="95">
        <v>4.75</v>
      </c>
      <c r="L8611" s="95">
        <v>4.75</v>
      </c>
      <c r="M8611" s="38">
        <f t="shared" si="291"/>
        <v>1405.20833333333</v>
      </c>
      <c r="N8611" s="39" t="s">
        <v>20212</v>
      </c>
      <c r="O8611" s="97" t="s">
        <v>19529</v>
      </c>
    </row>
    <row r="8612" s="11" customFormat="1" ht="21" customHeight="1" spans="1:15">
      <c r="A8612" s="27">
        <v>8609</v>
      </c>
      <c r="B8612" s="39" t="s">
        <v>20213</v>
      </c>
      <c r="C8612" s="39" t="s">
        <v>19821</v>
      </c>
      <c r="D8612" s="39" t="s">
        <v>2652</v>
      </c>
      <c r="E8612" s="95">
        <v>40000</v>
      </c>
      <c r="F8612" s="39" t="s">
        <v>10304</v>
      </c>
      <c r="G8612" s="39" t="s">
        <v>1114</v>
      </c>
      <c r="H8612" s="101">
        <v>43790</v>
      </c>
      <c r="I8612" s="39" t="s">
        <v>569</v>
      </c>
      <c r="J8612" s="36">
        <f t="shared" si="290"/>
        <v>213</v>
      </c>
      <c r="K8612" s="95">
        <v>4.75</v>
      </c>
      <c r="L8612" s="95">
        <v>4.75</v>
      </c>
      <c r="M8612" s="38">
        <f t="shared" si="291"/>
        <v>1124.16666666667</v>
      </c>
      <c r="N8612" s="39" t="s">
        <v>20214</v>
      </c>
      <c r="O8612" s="97" t="s">
        <v>19529</v>
      </c>
    </row>
    <row r="8613" s="11" customFormat="1" ht="21" customHeight="1" spans="1:15">
      <c r="A8613" s="27">
        <v>8610</v>
      </c>
      <c r="B8613" s="39" t="s">
        <v>20215</v>
      </c>
      <c r="C8613" s="39" t="s">
        <v>20216</v>
      </c>
      <c r="D8613" s="39" t="s">
        <v>9752</v>
      </c>
      <c r="E8613" s="95">
        <v>30000</v>
      </c>
      <c r="F8613" s="39" t="s">
        <v>2518</v>
      </c>
      <c r="G8613" s="39" t="s">
        <v>1141</v>
      </c>
      <c r="H8613" s="101">
        <v>43790</v>
      </c>
      <c r="I8613" s="39" t="s">
        <v>569</v>
      </c>
      <c r="J8613" s="36">
        <f t="shared" si="290"/>
        <v>213</v>
      </c>
      <c r="K8613" s="95">
        <v>4.75</v>
      </c>
      <c r="L8613" s="95">
        <v>4.75</v>
      </c>
      <c r="M8613" s="38">
        <f t="shared" si="291"/>
        <v>843.125</v>
      </c>
      <c r="N8613" s="39" t="s">
        <v>20217</v>
      </c>
      <c r="O8613" s="97" t="s">
        <v>19529</v>
      </c>
    </row>
    <row r="8614" s="11" customFormat="1" ht="21" customHeight="1" spans="1:15">
      <c r="A8614" s="27">
        <v>8611</v>
      </c>
      <c r="B8614" s="39" t="s">
        <v>20218</v>
      </c>
      <c r="C8614" s="39" t="s">
        <v>19545</v>
      </c>
      <c r="D8614" s="39" t="s">
        <v>2652</v>
      </c>
      <c r="E8614" s="95">
        <v>30000</v>
      </c>
      <c r="F8614" s="39" t="s">
        <v>10325</v>
      </c>
      <c r="G8614" s="39" t="s">
        <v>2416</v>
      </c>
      <c r="H8614" s="101">
        <v>43790</v>
      </c>
      <c r="I8614" s="39" t="s">
        <v>569</v>
      </c>
      <c r="J8614" s="36">
        <f t="shared" si="290"/>
        <v>213</v>
      </c>
      <c r="K8614" s="95">
        <v>4.75</v>
      </c>
      <c r="L8614" s="95">
        <v>4.75</v>
      </c>
      <c r="M8614" s="38">
        <f t="shared" si="291"/>
        <v>843.125</v>
      </c>
      <c r="N8614" s="39" t="s">
        <v>20219</v>
      </c>
      <c r="O8614" s="97" t="s">
        <v>19529</v>
      </c>
    </row>
    <row r="8615" s="11" customFormat="1" ht="21" customHeight="1" spans="1:15">
      <c r="A8615" s="27">
        <v>8612</v>
      </c>
      <c r="B8615" s="39" t="s">
        <v>20220</v>
      </c>
      <c r="C8615" s="39" t="s">
        <v>20010</v>
      </c>
      <c r="D8615" s="39" t="s">
        <v>2652</v>
      </c>
      <c r="E8615" s="95">
        <v>50000</v>
      </c>
      <c r="F8615" s="39" t="s">
        <v>10924</v>
      </c>
      <c r="G8615" s="39" t="s">
        <v>620</v>
      </c>
      <c r="H8615" s="101">
        <v>43790</v>
      </c>
      <c r="I8615" s="39" t="s">
        <v>569</v>
      </c>
      <c r="J8615" s="36">
        <f t="shared" si="290"/>
        <v>213</v>
      </c>
      <c r="K8615" s="95">
        <v>4.35</v>
      </c>
      <c r="L8615" s="95">
        <v>4.35</v>
      </c>
      <c r="M8615" s="38">
        <f t="shared" si="291"/>
        <v>1286.875</v>
      </c>
      <c r="N8615" s="39" t="s">
        <v>20221</v>
      </c>
      <c r="O8615" s="97" t="s">
        <v>19529</v>
      </c>
    </row>
    <row r="8616" s="11" customFormat="1" ht="21" customHeight="1" spans="1:15">
      <c r="A8616" s="27">
        <v>8613</v>
      </c>
      <c r="B8616" s="39" t="s">
        <v>20222</v>
      </c>
      <c r="C8616" s="39" t="s">
        <v>19754</v>
      </c>
      <c r="D8616" s="39" t="s">
        <v>2652</v>
      </c>
      <c r="E8616" s="95">
        <v>50000</v>
      </c>
      <c r="F8616" s="39" t="s">
        <v>7442</v>
      </c>
      <c r="G8616" s="39" t="s">
        <v>1106</v>
      </c>
      <c r="H8616" s="101">
        <v>43790</v>
      </c>
      <c r="I8616" s="39" t="s">
        <v>569</v>
      </c>
      <c r="J8616" s="36">
        <f t="shared" si="290"/>
        <v>213</v>
      </c>
      <c r="K8616" s="95">
        <v>4.75</v>
      </c>
      <c r="L8616" s="95">
        <v>4.75</v>
      </c>
      <c r="M8616" s="38">
        <f t="shared" si="291"/>
        <v>1405.20833333333</v>
      </c>
      <c r="N8616" s="39" t="s">
        <v>20223</v>
      </c>
      <c r="O8616" s="97" t="s">
        <v>19529</v>
      </c>
    </row>
    <row r="8617" s="11" customFormat="1" ht="21" customHeight="1" spans="1:15">
      <c r="A8617" s="27">
        <v>8614</v>
      </c>
      <c r="B8617" s="39" t="s">
        <v>20224</v>
      </c>
      <c r="C8617" s="39" t="s">
        <v>19772</v>
      </c>
      <c r="D8617" s="39" t="s">
        <v>9818</v>
      </c>
      <c r="E8617" s="95">
        <v>50000</v>
      </c>
      <c r="F8617" s="39" t="s">
        <v>4650</v>
      </c>
      <c r="G8617" s="39" t="s">
        <v>682</v>
      </c>
      <c r="H8617" s="101">
        <v>43790</v>
      </c>
      <c r="I8617" s="39" t="s">
        <v>569</v>
      </c>
      <c r="J8617" s="36">
        <f t="shared" si="290"/>
        <v>213</v>
      </c>
      <c r="K8617" s="95">
        <v>4.35</v>
      </c>
      <c r="L8617" s="95">
        <v>4.35</v>
      </c>
      <c r="M8617" s="38">
        <f t="shared" si="291"/>
        <v>1286.875</v>
      </c>
      <c r="N8617" s="39" t="s">
        <v>20225</v>
      </c>
      <c r="O8617" s="97" t="s">
        <v>19529</v>
      </c>
    </row>
    <row r="8618" s="11" customFormat="1" ht="21" customHeight="1" spans="1:15">
      <c r="A8618" s="27">
        <v>8615</v>
      </c>
      <c r="B8618" s="39" t="s">
        <v>20226</v>
      </c>
      <c r="C8618" s="39" t="s">
        <v>20227</v>
      </c>
      <c r="D8618" s="39" t="s">
        <v>2652</v>
      </c>
      <c r="E8618" s="95">
        <v>40000</v>
      </c>
      <c r="F8618" s="39" t="s">
        <v>10927</v>
      </c>
      <c r="G8618" s="39" t="s">
        <v>10928</v>
      </c>
      <c r="H8618" s="101">
        <v>43790</v>
      </c>
      <c r="I8618" s="39" t="s">
        <v>569</v>
      </c>
      <c r="J8618" s="36">
        <f t="shared" si="290"/>
        <v>213</v>
      </c>
      <c r="K8618" s="95">
        <v>4.35</v>
      </c>
      <c r="L8618" s="95">
        <v>4.35</v>
      </c>
      <c r="M8618" s="38">
        <f t="shared" si="291"/>
        <v>1029.5</v>
      </c>
      <c r="N8618" s="39" t="s">
        <v>20228</v>
      </c>
      <c r="O8618" s="97" t="s">
        <v>19529</v>
      </c>
    </row>
    <row r="8619" s="11" customFormat="1" ht="21" customHeight="1" spans="1:15">
      <c r="A8619" s="27">
        <v>8616</v>
      </c>
      <c r="B8619" s="39" t="s">
        <v>20229</v>
      </c>
      <c r="C8619" s="39" t="s">
        <v>20227</v>
      </c>
      <c r="D8619" s="39" t="s">
        <v>2652</v>
      </c>
      <c r="E8619" s="95">
        <v>40000</v>
      </c>
      <c r="F8619" s="39" t="s">
        <v>10927</v>
      </c>
      <c r="G8619" s="39" t="s">
        <v>10928</v>
      </c>
      <c r="H8619" s="101">
        <v>43790</v>
      </c>
      <c r="I8619" s="39" t="s">
        <v>569</v>
      </c>
      <c r="J8619" s="36">
        <f t="shared" si="290"/>
        <v>213</v>
      </c>
      <c r="K8619" s="95">
        <v>4.35</v>
      </c>
      <c r="L8619" s="95">
        <v>4.35</v>
      </c>
      <c r="M8619" s="38">
        <f t="shared" si="291"/>
        <v>1029.5</v>
      </c>
      <c r="N8619" s="39" t="s">
        <v>20230</v>
      </c>
      <c r="O8619" s="97" t="s">
        <v>19529</v>
      </c>
    </row>
    <row r="8620" s="11" customFormat="1" ht="21" customHeight="1" spans="1:15">
      <c r="A8620" s="27">
        <v>8617</v>
      </c>
      <c r="B8620" s="39" t="s">
        <v>20231</v>
      </c>
      <c r="C8620" s="39" t="s">
        <v>20198</v>
      </c>
      <c r="D8620" s="39" t="s">
        <v>2652</v>
      </c>
      <c r="E8620" s="95">
        <v>40000</v>
      </c>
      <c r="F8620" s="39" t="s">
        <v>5640</v>
      </c>
      <c r="G8620" s="39" t="s">
        <v>5641</v>
      </c>
      <c r="H8620" s="101">
        <v>43790</v>
      </c>
      <c r="I8620" s="39" t="s">
        <v>569</v>
      </c>
      <c r="J8620" s="36">
        <f t="shared" si="290"/>
        <v>213</v>
      </c>
      <c r="K8620" s="95">
        <v>4.35</v>
      </c>
      <c r="L8620" s="95">
        <v>4.35</v>
      </c>
      <c r="M8620" s="38">
        <f t="shared" si="291"/>
        <v>1029.5</v>
      </c>
      <c r="N8620" s="39" t="s">
        <v>20232</v>
      </c>
      <c r="O8620" s="97" t="s">
        <v>19529</v>
      </c>
    </row>
    <row r="8621" s="11" customFormat="1" ht="21" customHeight="1" spans="1:15">
      <c r="A8621" s="27">
        <v>8618</v>
      </c>
      <c r="B8621" s="39" t="s">
        <v>20233</v>
      </c>
      <c r="C8621" s="39" t="s">
        <v>20234</v>
      </c>
      <c r="D8621" s="39" t="s">
        <v>9818</v>
      </c>
      <c r="E8621" s="95">
        <v>50000</v>
      </c>
      <c r="F8621" s="39" t="s">
        <v>4664</v>
      </c>
      <c r="G8621" s="39" t="s">
        <v>1742</v>
      </c>
      <c r="H8621" s="101">
        <v>43790</v>
      </c>
      <c r="I8621" s="39" t="s">
        <v>569</v>
      </c>
      <c r="J8621" s="36">
        <f t="shared" si="290"/>
        <v>213</v>
      </c>
      <c r="K8621" s="95">
        <v>4.35</v>
      </c>
      <c r="L8621" s="95">
        <v>4.35</v>
      </c>
      <c r="M8621" s="38">
        <f t="shared" si="291"/>
        <v>1286.875</v>
      </c>
      <c r="N8621" s="39" t="s">
        <v>20235</v>
      </c>
      <c r="O8621" s="97" t="s">
        <v>19529</v>
      </c>
    </row>
    <row r="8622" s="11" customFormat="1" ht="21" customHeight="1" spans="1:15">
      <c r="A8622" s="27">
        <v>8619</v>
      </c>
      <c r="B8622" s="39" t="s">
        <v>20236</v>
      </c>
      <c r="C8622" s="39" t="s">
        <v>19698</v>
      </c>
      <c r="D8622" s="39" t="s">
        <v>2652</v>
      </c>
      <c r="E8622" s="95">
        <v>50000</v>
      </c>
      <c r="F8622" s="39" t="s">
        <v>20237</v>
      </c>
      <c r="G8622" s="39" t="s">
        <v>718</v>
      </c>
      <c r="H8622" s="101">
        <v>43790</v>
      </c>
      <c r="I8622" s="39" t="s">
        <v>569</v>
      </c>
      <c r="J8622" s="36">
        <f t="shared" si="290"/>
        <v>213</v>
      </c>
      <c r="K8622" s="95">
        <v>4.35</v>
      </c>
      <c r="L8622" s="95">
        <v>4.35</v>
      </c>
      <c r="M8622" s="38">
        <f t="shared" si="291"/>
        <v>1286.875</v>
      </c>
      <c r="N8622" s="39" t="s">
        <v>20238</v>
      </c>
      <c r="O8622" s="97" t="s">
        <v>19529</v>
      </c>
    </row>
    <row r="8623" s="11" customFormat="1" ht="21" customHeight="1" spans="1:15">
      <c r="A8623" s="27">
        <v>8620</v>
      </c>
      <c r="B8623" s="39" t="s">
        <v>19900</v>
      </c>
      <c r="C8623" s="39" t="s">
        <v>19569</v>
      </c>
      <c r="D8623" s="39" t="s">
        <v>9818</v>
      </c>
      <c r="E8623" s="95">
        <v>30000</v>
      </c>
      <c r="F8623" s="39" t="s">
        <v>20237</v>
      </c>
      <c r="G8623" s="39" t="s">
        <v>718</v>
      </c>
      <c r="H8623" s="101">
        <v>43790</v>
      </c>
      <c r="I8623" s="39" t="s">
        <v>569</v>
      </c>
      <c r="J8623" s="36">
        <f t="shared" si="290"/>
        <v>213</v>
      </c>
      <c r="K8623" s="95">
        <v>4.35</v>
      </c>
      <c r="L8623" s="95">
        <v>4.35</v>
      </c>
      <c r="M8623" s="38">
        <f t="shared" si="291"/>
        <v>772.125</v>
      </c>
      <c r="N8623" s="39" t="s">
        <v>20239</v>
      </c>
      <c r="O8623" s="97" t="s">
        <v>19529</v>
      </c>
    </row>
    <row r="8624" s="11" customFormat="1" ht="21" customHeight="1" spans="1:15">
      <c r="A8624" s="27">
        <v>8621</v>
      </c>
      <c r="B8624" s="39" t="s">
        <v>20240</v>
      </c>
      <c r="C8624" s="39" t="s">
        <v>20234</v>
      </c>
      <c r="D8624" s="39" t="s">
        <v>2652</v>
      </c>
      <c r="E8624" s="95">
        <v>50000</v>
      </c>
      <c r="F8624" s="39" t="s">
        <v>6475</v>
      </c>
      <c r="G8624" s="39" t="s">
        <v>1811</v>
      </c>
      <c r="H8624" s="101">
        <v>43790</v>
      </c>
      <c r="I8624" s="39" t="s">
        <v>569</v>
      </c>
      <c r="J8624" s="36">
        <f t="shared" si="290"/>
        <v>213</v>
      </c>
      <c r="K8624" s="95">
        <v>4.35</v>
      </c>
      <c r="L8624" s="95">
        <v>4.35</v>
      </c>
      <c r="M8624" s="38">
        <f t="shared" si="291"/>
        <v>1286.875</v>
      </c>
      <c r="N8624" s="39" t="s">
        <v>20241</v>
      </c>
      <c r="O8624" s="97" t="s">
        <v>19529</v>
      </c>
    </row>
    <row r="8625" s="11" customFormat="1" ht="21" customHeight="1" spans="1:15">
      <c r="A8625" s="27">
        <v>8622</v>
      </c>
      <c r="B8625" s="39" t="s">
        <v>20242</v>
      </c>
      <c r="C8625" s="39" t="s">
        <v>19821</v>
      </c>
      <c r="D8625" s="39" t="s">
        <v>2652</v>
      </c>
      <c r="E8625" s="95">
        <v>40000</v>
      </c>
      <c r="F8625" s="39" t="s">
        <v>6475</v>
      </c>
      <c r="G8625" s="39" t="s">
        <v>1811</v>
      </c>
      <c r="H8625" s="101">
        <v>43790</v>
      </c>
      <c r="I8625" s="39" t="s">
        <v>569</v>
      </c>
      <c r="J8625" s="36">
        <f t="shared" si="290"/>
        <v>213</v>
      </c>
      <c r="K8625" s="95">
        <v>4.35</v>
      </c>
      <c r="L8625" s="95">
        <v>4.35</v>
      </c>
      <c r="M8625" s="38">
        <f t="shared" si="291"/>
        <v>1029.5</v>
      </c>
      <c r="N8625" s="39" t="s">
        <v>20243</v>
      </c>
      <c r="O8625" s="97" t="s">
        <v>19529</v>
      </c>
    </row>
    <row r="8626" s="11" customFormat="1" ht="21" customHeight="1" spans="1:15">
      <c r="A8626" s="27">
        <v>8623</v>
      </c>
      <c r="B8626" s="39" t="s">
        <v>20244</v>
      </c>
      <c r="C8626" s="39" t="s">
        <v>19777</v>
      </c>
      <c r="D8626" s="39" t="s">
        <v>2652</v>
      </c>
      <c r="E8626" s="95">
        <v>40000</v>
      </c>
      <c r="F8626" s="39" t="s">
        <v>20245</v>
      </c>
      <c r="G8626" s="39" t="s">
        <v>1818</v>
      </c>
      <c r="H8626" s="101">
        <v>43790</v>
      </c>
      <c r="I8626" s="39" t="s">
        <v>569</v>
      </c>
      <c r="J8626" s="36">
        <f t="shared" si="290"/>
        <v>213</v>
      </c>
      <c r="K8626" s="95">
        <v>4.35</v>
      </c>
      <c r="L8626" s="95">
        <v>4.35</v>
      </c>
      <c r="M8626" s="38">
        <f t="shared" si="291"/>
        <v>1029.5</v>
      </c>
      <c r="N8626" s="39" t="s">
        <v>20246</v>
      </c>
      <c r="O8626" s="97" t="s">
        <v>19529</v>
      </c>
    </row>
    <row r="8627" s="11" customFormat="1" ht="21" customHeight="1" spans="1:15">
      <c r="A8627" s="27">
        <v>8624</v>
      </c>
      <c r="B8627" s="39" t="s">
        <v>20247</v>
      </c>
      <c r="C8627" s="39" t="s">
        <v>20227</v>
      </c>
      <c r="D8627" s="39" t="s">
        <v>2652</v>
      </c>
      <c r="E8627" s="95">
        <v>12000</v>
      </c>
      <c r="F8627" s="39" t="s">
        <v>20248</v>
      </c>
      <c r="G8627" s="39" t="s">
        <v>741</v>
      </c>
      <c r="H8627" s="101">
        <v>43790</v>
      </c>
      <c r="I8627" s="39" t="s">
        <v>569</v>
      </c>
      <c r="J8627" s="36">
        <f t="shared" si="290"/>
        <v>213</v>
      </c>
      <c r="K8627" s="95">
        <v>4.35</v>
      </c>
      <c r="L8627" s="95">
        <v>4.35</v>
      </c>
      <c r="M8627" s="38">
        <f t="shared" si="291"/>
        <v>308.85</v>
      </c>
      <c r="N8627" s="39" t="s">
        <v>20249</v>
      </c>
      <c r="O8627" s="97" t="s">
        <v>19529</v>
      </c>
    </row>
    <row r="8628" s="11" customFormat="1" ht="21" customHeight="1" spans="1:15">
      <c r="A8628" s="27">
        <v>8625</v>
      </c>
      <c r="B8628" s="39" t="s">
        <v>20250</v>
      </c>
      <c r="C8628" s="39" t="s">
        <v>19712</v>
      </c>
      <c r="D8628" s="39" t="s">
        <v>2652</v>
      </c>
      <c r="E8628" s="95">
        <v>40000</v>
      </c>
      <c r="F8628" s="39" t="s">
        <v>20248</v>
      </c>
      <c r="G8628" s="39" t="s">
        <v>741</v>
      </c>
      <c r="H8628" s="101">
        <v>43790</v>
      </c>
      <c r="I8628" s="39" t="s">
        <v>569</v>
      </c>
      <c r="J8628" s="36">
        <f t="shared" si="290"/>
        <v>213</v>
      </c>
      <c r="K8628" s="95">
        <v>4.35</v>
      </c>
      <c r="L8628" s="95">
        <v>4.35</v>
      </c>
      <c r="M8628" s="38">
        <f t="shared" si="291"/>
        <v>1029.5</v>
      </c>
      <c r="N8628" s="39" t="s">
        <v>20251</v>
      </c>
      <c r="O8628" s="97" t="s">
        <v>19529</v>
      </c>
    </row>
    <row r="8629" s="11" customFormat="1" ht="21" customHeight="1" spans="1:15">
      <c r="A8629" s="27">
        <v>8626</v>
      </c>
      <c r="B8629" s="39" t="s">
        <v>20252</v>
      </c>
      <c r="C8629" s="39" t="s">
        <v>20253</v>
      </c>
      <c r="D8629" s="39" t="s">
        <v>9818</v>
      </c>
      <c r="E8629" s="95">
        <v>40000</v>
      </c>
      <c r="F8629" s="39" t="s">
        <v>6505</v>
      </c>
      <c r="G8629" s="39" t="s">
        <v>839</v>
      </c>
      <c r="H8629" s="101">
        <v>43790</v>
      </c>
      <c r="I8629" s="39" t="s">
        <v>569</v>
      </c>
      <c r="J8629" s="36">
        <f t="shared" si="290"/>
        <v>213</v>
      </c>
      <c r="K8629" s="95">
        <v>4.35</v>
      </c>
      <c r="L8629" s="95">
        <v>4.35</v>
      </c>
      <c r="M8629" s="38">
        <f t="shared" si="291"/>
        <v>1029.5</v>
      </c>
      <c r="N8629" s="39" t="s">
        <v>20254</v>
      </c>
      <c r="O8629" s="97" t="s">
        <v>19529</v>
      </c>
    </row>
    <row r="8630" s="11" customFormat="1" ht="21" customHeight="1" spans="1:15">
      <c r="A8630" s="27">
        <v>8627</v>
      </c>
      <c r="B8630" s="39" t="s">
        <v>20255</v>
      </c>
      <c r="C8630" s="39" t="s">
        <v>20256</v>
      </c>
      <c r="D8630" s="39" t="s">
        <v>9758</v>
      </c>
      <c r="E8630" s="95">
        <v>50000</v>
      </c>
      <c r="F8630" s="39" t="s">
        <v>6505</v>
      </c>
      <c r="G8630" s="39" t="s">
        <v>839</v>
      </c>
      <c r="H8630" s="101">
        <v>43790</v>
      </c>
      <c r="I8630" s="39" t="s">
        <v>569</v>
      </c>
      <c r="J8630" s="36">
        <f t="shared" si="290"/>
        <v>213</v>
      </c>
      <c r="K8630" s="95">
        <v>4.35</v>
      </c>
      <c r="L8630" s="95">
        <v>4.35</v>
      </c>
      <c r="M8630" s="38">
        <f t="shared" si="291"/>
        <v>1286.875</v>
      </c>
      <c r="N8630" s="39" t="s">
        <v>20257</v>
      </c>
      <c r="O8630" s="97" t="s">
        <v>19529</v>
      </c>
    </row>
    <row r="8631" s="11" customFormat="1" ht="21" customHeight="1" spans="1:15">
      <c r="A8631" s="27">
        <v>8628</v>
      </c>
      <c r="B8631" s="39" t="s">
        <v>20258</v>
      </c>
      <c r="C8631" s="39" t="s">
        <v>20227</v>
      </c>
      <c r="D8631" s="39" t="s">
        <v>9758</v>
      </c>
      <c r="E8631" s="95">
        <v>30000</v>
      </c>
      <c r="F8631" s="39" t="s">
        <v>4676</v>
      </c>
      <c r="G8631" s="39" t="s">
        <v>1849</v>
      </c>
      <c r="H8631" s="101">
        <v>43790</v>
      </c>
      <c r="I8631" s="39" t="s">
        <v>569</v>
      </c>
      <c r="J8631" s="36">
        <f t="shared" si="290"/>
        <v>213</v>
      </c>
      <c r="K8631" s="95">
        <v>4.35</v>
      </c>
      <c r="L8631" s="95">
        <v>4.35</v>
      </c>
      <c r="M8631" s="38">
        <f t="shared" si="291"/>
        <v>772.125</v>
      </c>
      <c r="N8631" s="39" t="s">
        <v>20259</v>
      </c>
      <c r="O8631" s="97" t="s">
        <v>19529</v>
      </c>
    </row>
    <row r="8632" s="11" customFormat="1" ht="21" customHeight="1" spans="1:15">
      <c r="A8632" s="27">
        <v>8629</v>
      </c>
      <c r="B8632" s="39" t="s">
        <v>20260</v>
      </c>
      <c r="C8632" s="39" t="s">
        <v>19829</v>
      </c>
      <c r="D8632" s="39" t="s">
        <v>2652</v>
      </c>
      <c r="E8632" s="95">
        <v>30000</v>
      </c>
      <c r="F8632" s="39" t="s">
        <v>4676</v>
      </c>
      <c r="G8632" s="39" t="s">
        <v>1849</v>
      </c>
      <c r="H8632" s="101">
        <v>43790</v>
      </c>
      <c r="I8632" s="39" t="s">
        <v>569</v>
      </c>
      <c r="J8632" s="36">
        <f t="shared" si="290"/>
        <v>213</v>
      </c>
      <c r="K8632" s="95">
        <v>4.35</v>
      </c>
      <c r="L8632" s="95">
        <v>4.35</v>
      </c>
      <c r="M8632" s="38">
        <f t="shared" si="291"/>
        <v>772.125</v>
      </c>
      <c r="N8632" s="39" t="s">
        <v>20261</v>
      </c>
      <c r="O8632" s="97" t="s">
        <v>19529</v>
      </c>
    </row>
    <row r="8633" s="11" customFormat="1" ht="21" customHeight="1" spans="1:15">
      <c r="A8633" s="27">
        <v>8630</v>
      </c>
      <c r="B8633" s="39" t="s">
        <v>20262</v>
      </c>
      <c r="C8633" s="39" t="s">
        <v>19648</v>
      </c>
      <c r="D8633" s="39" t="s">
        <v>9818</v>
      </c>
      <c r="E8633" s="95">
        <v>50000</v>
      </c>
      <c r="F8633" s="39" t="s">
        <v>4676</v>
      </c>
      <c r="G8633" s="39" t="s">
        <v>1849</v>
      </c>
      <c r="H8633" s="101">
        <v>43790</v>
      </c>
      <c r="I8633" s="39" t="s">
        <v>569</v>
      </c>
      <c r="J8633" s="36">
        <f t="shared" si="290"/>
        <v>213</v>
      </c>
      <c r="K8633" s="95">
        <v>4.35</v>
      </c>
      <c r="L8633" s="95">
        <v>4.35</v>
      </c>
      <c r="M8633" s="38">
        <f t="shared" si="291"/>
        <v>1286.875</v>
      </c>
      <c r="N8633" s="39" t="s">
        <v>20263</v>
      </c>
      <c r="O8633" s="97" t="s">
        <v>19529</v>
      </c>
    </row>
    <row r="8634" s="11" customFormat="1" ht="21" customHeight="1" spans="1:15">
      <c r="A8634" s="27">
        <v>8631</v>
      </c>
      <c r="B8634" s="39" t="s">
        <v>20264</v>
      </c>
      <c r="C8634" s="39" t="s">
        <v>20265</v>
      </c>
      <c r="D8634" s="39" t="s">
        <v>9758</v>
      </c>
      <c r="E8634" s="95">
        <v>50000</v>
      </c>
      <c r="F8634" s="39" t="s">
        <v>4676</v>
      </c>
      <c r="G8634" s="39" t="s">
        <v>1849</v>
      </c>
      <c r="H8634" s="101">
        <v>43790</v>
      </c>
      <c r="I8634" s="39" t="s">
        <v>569</v>
      </c>
      <c r="J8634" s="36">
        <f t="shared" si="290"/>
        <v>213</v>
      </c>
      <c r="K8634" s="95">
        <v>4.35</v>
      </c>
      <c r="L8634" s="95">
        <v>4.35</v>
      </c>
      <c r="M8634" s="38">
        <f t="shared" si="291"/>
        <v>1286.875</v>
      </c>
      <c r="N8634" s="39" t="s">
        <v>20266</v>
      </c>
      <c r="O8634" s="97" t="s">
        <v>19529</v>
      </c>
    </row>
    <row r="8635" s="11" customFormat="1" ht="21" customHeight="1" spans="1:15">
      <c r="A8635" s="27">
        <v>8632</v>
      </c>
      <c r="B8635" s="39" t="s">
        <v>20267</v>
      </c>
      <c r="C8635" s="39" t="s">
        <v>20268</v>
      </c>
      <c r="D8635" s="39" t="s">
        <v>9818</v>
      </c>
      <c r="E8635" s="95">
        <v>50000</v>
      </c>
      <c r="F8635" s="39" t="s">
        <v>2568</v>
      </c>
      <c r="G8635" s="39" t="s">
        <v>1861</v>
      </c>
      <c r="H8635" s="101">
        <v>43790</v>
      </c>
      <c r="I8635" s="39" t="s">
        <v>569</v>
      </c>
      <c r="J8635" s="36">
        <f t="shared" si="290"/>
        <v>213</v>
      </c>
      <c r="K8635" s="95">
        <v>4.35</v>
      </c>
      <c r="L8635" s="95">
        <v>4.35</v>
      </c>
      <c r="M8635" s="38">
        <f t="shared" si="291"/>
        <v>1286.875</v>
      </c>
      <c r="N8635" s="39" t="s">
        <v>20269</v>
      </c>
      <c r="O8635" s="97" t="s">
        <v>19529</v>
      </c>
    </row>
    <row r="8636" s="11" customFormat="1" ht="21" customHeight="1" spans="1:15">
      <c r="A8636" s="27">
        <v>8633</v>
      </c>
      <c r="B8636" s="39" t="s">
        <v>20270</v>
      </c>
      <c r="C8636" s="39" t="s">
        <v>20253</v>
      </c>
      <c r="D8636" s="39" t="s">
        <v>9818</v>
      </c>
      <c r="E8636" s="95">
        <v>40000</v>
      </c>
      <c r="F8636" s="39" t="s">
        <v>2568</v>
      </c>
      <c r="G8636" s="39" t="s">
        <v>1861</v>
      </c>
      <c r="H8636" s="101">
        <v>43790</v>
      </c>
      <c r="I8636" s="39" t="s">
        <v>569</v>
      </c>
      <c r="J8636" s="36">
        <f t="shared" si="290"/>
        <v>213</v>
      </c>
      <c r="K8636" s="95">
        <v>4.35</v>
      </c>
      <c r="L8636" s="95">
        <v>4.35</v>
      </c>
      <c r="M8636" s="38">
        <f t="shared" si="291"/>
        <v>1029.5</v>
      </c>
      <c r="N8636" s="39" t="s">
        <v>20271</v>
      </c>
      <c r="O8636" s="97" t="s">
        <v>19529</v>
      </c>
    </row>
    <row r="8637" s="11" customFormat="1" ht="21" customHeight="1" spans="1:15">
      <c r="A8637" s="27">
        <v>8634</v>
      </c>
      <c r="B8637" s="39" t="s">
        <v>20272</v>
      </c>
      <c r="C8637" s="39" t="s">
        <v>19936</v>
      </c>
      <c r="D8637" s="39" t="s">
        <v>2652</v>
      </c>
      <c r="E8637" s="95">
        <v>50000</v>
      </c>
      <c r="F8637" s="39" t="s">
        <v>4705</v>
      </c>
      <c r="G8637" s="39" t="s">
        <v>1874</v>
      </c>
      <c r="H8637" s="101">
        <v>43790</v>
      </c>
      <c r="I8637" s="39" t="s">
        <v>569</v>
      </c>
      <c r="J8637" s="36">
        <f t="shared" si="290"/>
        <v>213</v>
      </c>
      <c r="K8637" s="95">
        <v>4.35</v>
      </c>
      <c r="L8637" s="95">
        <v>4.35</v>
      </c>
      <c r="M8637" s="38">
        <f t="shared" si="291"/>
        <v>1286.875</v>
      </c>
      <c r="N8637" s="39" t="s">
        <v>20273</v>
      </c>
      <c r="O8637" s="97" t="s">
        <v>19529</v>
      </c>
    </row>
    <row r="8638" s="11" customFormat="1" ht="21" customHeight="1" spans="1:15">
      <c r="A8638" s="27">
        <v>8635</v>
      </c>
      <c r="B8638" s="39" t="s">
        <v>20274</v>
      </c>
      <c r="C8638" s="39" t="s">
        <v>19690</v>
      </c>
      <c r="D8638" s="39" t="s">
        <v>2652</v>
      </c>
      <c r="E8638" s="95">
        <v>40000</v>
      </c>
      <c r="F8638" s="39" t="s">
        <v>2587</v>
      </c>
      <c r="G8638" s="39" t="s">
        <v>2172</v>
      </c>
      <c r="H8638" s="101">
        <v>43790</v>
      </c>
      <c r="I8638" s="39" t="s">
        <v>569</v>
      </c>
      <c r="J8638" s="36">
        <f t="shared" si="290"/>
        <v>213</v>
      </c>
      <c r="K8638" s="95">
        <v>4.35</v>
      </c>
      <c r="L8638" s="95">
        <v>4.35</v>
      </c>
      <c r="M8638" s="38">
        <f t="shared" si="291"/>
        <v>1029.5</v>
      </c>
      <c r="N8638" s="39" t="s">
        <v>20275</v>
      </c>
      <c r="O8638" s="97" t="s">
        <v>19529</v>
      </c>
    </row>
    <row r="8639" s="11" customFormat="1" ht="21" customHeight="1" spans="1:15">
      <c r="A8639" s="27">
        <v>8636</v>
      </c>
      <c r="B8639" s="39" t="s">
        <v>20276</v>
      </c>
      <c r="C8639" s="39" t="s">
        <v>19648</v>
      </c>
      <c r="D8639" s="39" t="s">
        <v>2652</v>
      </c>
      <c r="E8639" s="95">
        <v>30000</v>
      </c>
      <c r="F8639" s="39" t="s">
        <v>6615</v>
      </c>
      <c r="G8639" s="39" t="s">
        <v>792</v>
      </c>
      <c r="H8639" s="101">
        <v>43790</v>
      </c>
      <c r="I8639" s="39" t="s">
        <v>569</v>
      </c>
      <c r="J8639" s="36">
        <f t="shared" si="290"/>
        <v>213</v>
      </c>
      <c r="K8639" s="95">
        <v>4.35</v>
      </c>
      <c r="L8639" s="95">
        <v>4.35</v>
      </c>
      <c r="M8639" s="38">
        <f t="shared" si="291"/>
        <v>772.125</v>
      </c>
      <c r="N8639" s="39" t="s">
        <v>20277</v>
      </c>
      <c r="O8639" s="97" t="s">
        <v>19529</v>
      </c>
    </row>
    <row r="8640" s="11" customFormat="1" ht="21" customHeight="1" spans="1:15">
      <c r="A8640" s="27">
        <v>8637</v>
      </c>
      <c r="B8640" s="39" t="s">
        <v>20278</v>
      </c>
      <c r="C8640" s="39" t="s">
        <v>19542</v>
      </c>
      <c r="D8640" s="39" t="s">
        <v>9818</v>
      </c>
      <c r="E8640" s="95">
        <v>50000</v>
      </c>
      <c r="F8640" s="39" t="s">
        <v>6615</v>
      </c>
      <c r="G8640" s="39" t="s">
        <v>792</v>
      </c>
      <c r="H8640" s="101">
        <v>43790</v>
      </c>
      <c r="I8640" s="39" t="s">
        <v>569</v>
      </c>
      <c r="J8640" s="36">
        <f t="shared" si="290"/>
        <v>213</v>
      </c>
      <c r="K8640" s="95">
        <v>4.35</v>
      </c>
      <c r="L8640" s="95">
        <v>4.35</v>
      </c>
      <c r="M8640" s="38">
        <f t="shared" si="291"/>
        <v>1286.875</v>
      </c>
      <c r="N8640" s="39" t="s">
        <v>20279</v>
      </c>
      <c r="O8640" s="97" t="s">
        <v>19529</v>
      </c>
    </row>
    <row r="8641" s="11" customFormat="1" ht="21" customHeight="1" spans="1:15">
      <c r="A8641" s="27">
        <v>8638</v>
      </c>
      <c r="B8641" s="39" t="s">
        <v>20280</v>
      </c>
      <c r="C8641" s="39" t="s">
        <v>19648</v>
      </c>
      <c r="D8641" s="39" t="s">
        <v>2652</v>
      </c>
      <c r="E8641" s="95">
        <v>50000</v>
      </c>
      <c r="F8641" s="39" t="s">
        <v>6615</v>
      </c>
      <c r="G8641" s="39" t="s">
        <v>792</v>
      </c>
      <c r="H8641" s="101">
        <v>43790</v>
      </c>
      <c r="I8641" s="39" t="s">
        <v>569</v>
      </c>
      <c r="J8641" s="36">
        <f t="shared" si="290"/>
        <v>213</v>
      </c>
      <c r="K8641" s="95">
        <v>4.35</v>
      </c>
      <c r="L8641" s="95">
        <v>4.35</v>
      </c>
      <c r="M8641" s="38">
        <f t="shared" si="291"/>
        <v>1286.875</v>
      </c>
      <c r="N8641" s="39" t="s">
        <v>20281</v>
      </c>
      <c r="O8641" s="97" t="s">
        <v>19529</v>
      </c>
    </row>
    <row r="8642" s="11" customFormat="1" ht="21" customHeight="1" spans="1:15">
      <c r="A8642" s="27">
        <v>8639</v>
      </c>
      <c r="B8642" s="39" t="s">
        <v>20282</v>
      </c>
      <c r="C8642" s="39" t="s">
        <v>19557</v>
      </c>
      <c r="D8642" s="39" t="s">
        <v>9818</v>
      </c>
      <c r="E8642" s="95">
        <v>40000</v>
      </c>
      <c r="F8642" s="39" t="s">
        <v>4737</v>
      </c>
      <c r="G8642" s="39" t="s">
        <v>816</v>
      </c>
      <c r="H8642" s="101">
        <v>43790</v>
      </c>
      <c r="I8642" s="39" t="s">
        <v>569</v>
      </c>
      <c r="J8642" s="36">
        <f t="shared" si="290"/>
        <v>213</v>
      </c>
      <c r="K8642" s="95">
        <v>4.35</v>
      </c>
      <c r="L8642" s="95">
        <v>4.35</v>
      </c>
      <c r="M8642" s="38">
        <f t="shared" si="291"/>
        <v>1029.5</v>
      </c>
      <c r="N8642" s="39" t="s">
        <v>20283</v>
      </c>
      <c r="O8642" s="97" t="s">
        <v>19529</v>
      </c>
    </row>
    <row r="8643" s="11" customFormat="1" ht="21" customHeight="1" spans="1:15">
      <c r="A8643" s="27">
        <v>8640</v>
      </c>
      <c r="B8643" s="39" t="s">
        <v>20284</v>
      </c>
      <c r="C8643" s="39" t="s">
        <v>20268</v>
      </c>
      <c r="D8643" s="39" t="s">
        <v>2652</v>
      </c>
      <c r="E8643" s="95">
        <v>30000</v>
      </c>
      <c r="F8643" s="39" t="s">
        <v>2595</v>
      </c>
      <c r="G8643" s="39" t="s">
        <v>4452</v>
      </c>
      <c r="H8643" s="101">
        <v>43790</v>
      </c>
      <c r="I8643" s="39" t="s">
        <v>569</v>
      </c>
      <c r="J8643" s="36">
        <f t="shared" si="290"/>
        <v>213</v>
      </c>
      <c r="K8643" s="95">
        <v>4.35</v>
      </c>
      <c r="L8643" s="95">
        <v>4.35</v>
      </c>
      <c r="M8643" s="38">
        <f t="shared" si="291"/>
        <v>772.125</v>
      </c>
      <c r="N8643" s="39" t="s">
        <v>20285</v>
      </c>
      <c r="O8643" s="97" t="s">
        <v>19529</v>
      </c>
    </row>
    <row r="8644" s="11" customFormat="1" ht="21" customHeight="1" spans="1:15">
      <c r="A8644" s="27">
        <v>8641</v>
      </c>
      <c r="B8644" s="39" t="s">
        <v>20286</v>
      </c>
      <c r="C8644" s="39" t="s">
        <v>19627</v>
      </c>
      <c r="D8644" s="39" t="s">
        <v>2652</v>
      </c>
      <c r="E8644" s="95">
        <v>50000</v>
      </c>
      <c r="F8644" s="39" t="s">
        <v>2595</v>
      </c>
      <c r="G8644" s="39" t="s">
        <v>4452</v>
      </c>
      <c r="H8644" s="101">
        <v>43790</v>
      </c>
      <c r="I8644" s="39" t="s">
        <v>569</v>
      </c>
      <c r="J8644" s="36">
        <f t="shared" ref="J8644:J8707" si="292">I8644-H8644+1</f>
        <v>213</v>
      </c>
      <c r="K8644" s="95">
        <v>4.35</v>
      </c>
      <c r="L8644" s="95">
        <v>4.35</v>
      </c>
      <c r="M8644" s="38">
        <f t="shared" ref="M8644:M8707" si="293">E8644*J8644*L8644/12/30/100</f>
        <v>1286.875</v>
      </c>
      <c r="N8644" s="39" t="s">
        <v>20287</v>
      </c>
      <c r="O8644" s="97" t="s">
        <v>19529</v>
      </c>
    </row>
    <row r="8645" s="11" customFormat="1" ht="21" customHeight="1" spans="1:15">
      <c r="A8645" s="27">
        <v>8642</v>
      </c>
      <c r="B8645" s="39" t="s">
        <v>20288</v>
      </c>
      <c r="C8645" s="39" t="s">
        <v>20289</v>
      </c>
      <c r="D8645" s="39" t="s">
        <v>2652</v>
      </c>
      <c r="E8645" s="95">
        <v>50000</v>
      </c>
      <c r="F8645" s="39" t="s">
        <v>2598</v>
      </c>
      <c r="G8645" s="39" t="s">
        <v>822</v>
      </c>
      <c r="H8645" s="101">
        <v>43790</v>
      </c>
      <c r="I8645" s="39" t="s">
        <v>569</v>
      </c>
      <c r="J8645" s="36">
        <f t="shared" si="292"/>
        <v>213</v>
      </c>
      <c r="K8645" s="95">
        <v>4.35</v>
      </c>
      <c r="L8645" s="95">
        <v>4.35</v>
      </c>
      <c r="M8645" s="38">
        <f t="shared" si="293"/>
        <v>1286.875</v>
      </c>
      <c r="N8645" s="39" t="s">
        <v>20290</v>
      </c>
      <c r="O8645" s="97" t="s">
        <v>19529</v>
      </c>
    </row>
    <row r="8646" s="11" customFormat="1" ht="21" customHeight="1" spans="1:15">
      <c r="A8646" s="27">
        <v>8643</v>
      </c>
      <c r="B8646" s="39" t="s">
        <v>20291</v>
      </c>
      <c r="C8646" s="39" t="s">
        <v>19840</v>
      </c>
      <c r="D8646" s="39" t="s">
        <v>2652</v>
      </c>
      <c r="E8646" s="95">
        <v>50000</v>
      </c>
      <c r="F8646" s="39" t="s">
        <v>6641</v>
      </c>
      <c r="G8646" s="39" t="s">
        <v>830</v>
      </c>
      <c r="H8646" s="101">
        <v>43790</v>
      </c>
      <c r="I8646" s="39" t="s">
        <v>569</v>
      </c>
      <c r="J8646" s="36">
        <f t="shared" si="292"/>
        <v>213</v>
      </c>
      <c r="K8646" s="95">
        <v>4.35</v>
      </c>
      <c r="L8646" s="95">
        <v>4.35</v>
      </c>
      <c r="M8646" s="38">
        <f t="shared" si="293"/>
        <v>1286.875</v>
      </c>
      <c r="N8646" s="39" t="s">
        <v>20292</v>
      </c>
      <c r="O8646" s="97" t="s">
        <v>19529</v>
      </c>
    </row>
    <row r="8647" s="11" customFormat="1" ht="21" customHeight="1" spans="1:15">
      <c r="A8647" s="27">
        <v>8644</v>
      </c>
      <c r="B8647" s="39" t="s">
        <v>20293</v>
      </c>
      <c r="C8647" s="39" t="s">
        <v>20294</v>
      </c>
      <c r="D8647" s="39" t="s">
        <v>2652</v>
      </c>
      <c r="E8647" s="95">
        <v>50000</v>
      </c>
      <c r="F8647" s="39" t="s">
        <v>2601</v>
      </c>
      <c r="G8647" s="39" t="s">
        <v>2602</v>
      </c>
      <c r="H8647" s="101">
        <v>43790</v>
      </c>
      <c r="I8647" s="39" t="s">
        <v>569</v>
      </c>
      <c r="J8647" s="36">
        <f t="shared" si="292"/>
        <v>213</v>
      </c>
      <c r="K8647" s="95">
        <v>4.35</v>
      </c>
      <c r="L8647" s="95">
        <v>4.35</v>
      </c>
      <c r="M8647" s="38">
        <f t="shared" si="293"/>
        <v>1286.875</v>
      </c>
      <c r="N8647" s="39" t="s">
        <v>20295</v>
      </c>
      <c r="O8647" s="97" t="s">
        <v>19529</v>
      </c>
    </row>
    <row r="8648" s="11" customFormat="1" ht="21" customHeight="1" spans="1:15">
      <c r="A8648" s="27">
        <v>8645</v>
      </c>
      <c r="B8648" s="39" t="s">
        <v>20296</v>
      </c>
      <c r="C8648" s="39" t="s">
        <v>20134</v>
      </c>
      <c r="D8648" s="39" t="s">
        <v>9758</v>
      </c>
      <c r="E8648" s="95">
        <v>50000</v>
      </c>
      <c r="F8648" s="39" t="s">
        <v>6655</v>
      </c>
      <c r="G8648" s="39" t="s">
        <v>6165</v>
      </c>
      <c r="H8648" s="101">
        <v>43790</v>
      </c>
      <c r="I8648" s="39" t="s">
        <v>569</v>
      </c>
      <c r="J8648" s="36">
        <f t="shared" si="292"/>
        <v>213</v>
      </c>
      <c r="K8648" s="95">
        <v>4.35</v>
      </c>
      <c r="L8648" s="95">
        <v>4.35</v>
      </c>
      <c r="M8648" s="38">
        <f t="shared" si="293"/>
        <v>1286.875</v>
      </c>
      <c r="N8648" s="39" t="s">
        <v>20297</v>
      </c>
      <c r="O8648" s="97" t="s">
        <v>19529</v>
      </c>
    </row>
    <row r="8649" s="11" customFormat="1" ht="21" customHeight="1" spans="1:15">
      <c r="A8649" s="27">
        <v>8646</v>
      </c>
      <c r="B8649" s="39" t="s">
        <v>20052</v>
      </c>
      <c r="C8649" s="39" t="s">
        <v>20298</v>
      </c>
      <c r="D8649" s="39" t="s">
        <v>9758</v>
      </c>
      <c r="E8649" s="95">
        <v>40000</v>
      </c>
      <c r="F8649" s="39" t="s">
        <v>6655</v>
      </c>
      <c r="G8649" s="39" t="s">
        <v>6165</v>
      </c>
      <c r="H8649" s="101">
        <v>43790</v>
      </c>
      <c r="I8649" s="39" t="s">
        <v>569</v>
      </c>
      <c r="J8649" s="36">
        <f t="shared" si="292"/>
        <v>213</v>
      </c>
      <c r="K8649" s="95">
        <v>4.35</v>
      </c>
      <c r="L8649" s="95">
        <v>4.35</v>
      </c>
      <c r="M8649" s="38">
        <f t="shared" si="293"/>
        <v>1029.5</v>
      </c>
      <c r="N8649" s="39" t="s">
        <v>20299</v>
      </c>
      <c r="O8649" s="97" t="s">
        <v>19529</v>
      </c>
    </row>
    <row r="8650" s="11" customFormat="1" ht="21" customHeight="1" spans="1:15">
      <c r="A8650" s="27">
        <v>8647</v>
      </c>
      <c r="B8650" s="39" t="s">
        <v>20300</v>
      </c>
      <c r="C8650" s="39" t="s">
        <v>19840</v>
      </c>
      <c r="D8650" s="39" t="s">
        <v>9758</v>
      </c>
      <c r="E8650" s="95">
        <v>40000</v>
      </c>
      <c r="F8650" s="39" t="s">
        <v>6655</v>
      </c>
      <c r="G8650" s="39" t="s">
        <v>6165</v>
      </c>
      <c r="H8650" s="101">
        <v>43790</v>
      </c>
      <c r="I8650" s="39" t="s">
        <v>569</v>
      </c>
      <c r="J8650" s="36">
        <f t="shared" si="292"/>
        <v>213</v>
      </c>
      <c r="K8650" s="95">
        <v>4.35</v>
      </c>
      <c r="L8650" s="95">
        <v>4.35</v>
      </c>
      <c r="M8650" s="38">
        <f t="shared" si="293"/>
        <v>1029.5</v>
      </c>
      <c r="N8650" s="39" t="s">
        <v>20301</v>
      </c>
      <c r="O8650" s="97" t="s">
        <v>19529</v>
      </c>
    </row>
    <row r="8651" s="11" customFormat="1" ht="21" customHeight="1" spans="1:15">
      <c r="A8651" s="27">
        <v>8648</v>
      </c>
      <c r="B8651" s="39" t="s">
        <v>20302</v>
      </c>
      <c r="C8651" s="39" t="s">
        <v>19802</v>
      </c>
      <c r="D8651" s="39" t="s">
        <v>2652</v>
      </c>
      <c r="E8651" s="95">
        <v>50000</v>
      </c>
      <c r="F8651" s="39" t="s">
        <v>6655</v>
      </c>
      <c r="G8651" s="39" t="s">
        <v>6165</v>
      </c>
      <c r="H8651" s="101">
        <v>43790</v>
      </c>
      <c r="I8651" s="39" t="s">
        <v>569</v>
      </c>
      <c r="J8651" s="36">
        <f t="shared" si="292"/>
        <v>213</v>
      </c>
      <c r="K8651" s="95">
        <v>4.35</v>
      </c>
      <c r="L8651" s="95">
        <v>4.35</v>
      </c>
      <c r="M8651" s="38">
        <f t="shared" si="293"/>
        <v>1286.875</v>
      </c>
      <c r="N8651" s="39" t="s">
        <v>20303</v>
      </c>
      <c r="O8651" s="97" t="s">
        <v>19529</v>
      </c>
    </row>
    <row r="8652" s="11" customFormat="1" ht="21" customHeight="1" spans="1:15">
      <c r="A8652" s="27">
        <v>8649</v>
      </c>
      <c r="B8652" s="39" t="s">
        <v>20074</v>
      </c>
      <c r="C8652" s="39" t="s">
        <v>19613</v>
      </c>
      <c r="D8652" s="39" t="s">
        <v>9771</v>
      </c>
      <c r="E8652" s="95">
        <v>50000</v>
      </c>
      <c r="F8652" s="39" t="s">
        <v>2605</v>
      </c>
      <c r="G8652" s="39" t="s">
        <v>835</v>
      </c>
      <c r="H8652" s="101">
        <v>43790</v>
      </c>
      <c r="I8652" s="39" t="s">
        <v>569</v>
      </c>
      <c r="J8652" s="36">
        <f t="shared" si="292"/>
        <v>213</v>
      </c>
      <c r="K8652" s="95">
        <v>4.35</v>
      </c>
      <c r="L8652" s="95">
        <v>4.35</v>
      </c>
      <c r="M8652" s="38">
        <f t="shared" si="293"/>
        <v>1286.875</v>
      </c>
      <c r="N8652" s="39" t="s">
        <v>20304</v>
      </c>
      <c r="O8652" s="97" t="s">
        <v>19529</v>
      </c>
    </row>
    <row r="8653" s="12" customFormat="1" ht="21" customHeight="1" spans="1:15">
      <c r="A8653" s="27">
        <v>8650</v>
      </c>
      <c r="B8653" s="39" t="s">
        <v>20305</v>
      </c>
      <c r="C8653" s="39" t="s">
        <v>19538</v>
      </c>
      <c r="D8653" s="39" t="s">
        <v>2652</v>
      </c>
      <c r="E8653" s="95">
        <v>50000</v>
      </c>
      <c r="F8653" s="39" t="s">
        <v>6669</v>
      </c>
      <c r="G8653" s="39" t="s">
        <v>843</v>
      </c>
      <c r="H8653" s="101">
        <v>43790</v>
      </c>
      <c r="I8653" s="39" t="s">
        <v>569</v>
      </c>
      <c r="J8653" s="36">
        <f t="shared" si="292"/>
        <v>213</v>
      </c>
      <c r="K8653" s="95">
        <v>4.35</v>
      </c>
      <c r="L8653" s="95">
        <v>4.35</v>
      </c>
      <c r="M8653" s="38">
        <f t="shared" si="293"/>
        <v>1286.875</v>
      </c>
      <c r="N8653" s="39" t="s">
        <v>20306</v>
      </c>
      <c r="O8653" s="97" t="s">
        <v>19529</v>
      </c>
    </row>
    <row r="8654" s="12" customFormat="1" ht="21" customHeight="1" spans="1:15">
      <c r="A8654" s="27">
        <v>8651</v>
      </c>
      <c r="B8654" s="39" t="s">
        <v>20307</v>
      </c>
      <c r="C8654" s="39" t="s">
        <v>20308</v>
      </c>
      <c r="D8654" s="39" t="s">
        <v>2652</v>
      </c>
      <c r="E8654" s="95">
        <v>50000</v>
      </c>
      <c r="F8654" s="39" t="s">
        <v>6672</v>
      </c>
      <c r="G8654" s="39" t="s">
        <v>2181</v>
      </c>
      <c r="H8654" s="101">
        <v>43790</v>
      </c>
      <c r="I8654" s="39" t="s">
        <v>569</v>
      </c>
      <c r="J8654" s="36">
        <f t="shared" si="292"/>
        <v>213</v>
      </c>
      <c r="K8654" s="95">
        <v>4.35</v>
      </c>
      <c r="L8654" s="95">
        <v>4.35</v>
      </c>
      <c r="M8654" s="38">
        <f t="shared" si="293"/>
        <v>1286.875</v>
      </c>
      <c r="N8654" s="39" t="s">
        <v>20309</v>
      </c>
      <c r="O8654" s="97" t="s">
        <v>19529</v>
      </c>
    </row>
    <row r="8655" s="12" customFormat="1" ht="21" customHeight="1" spans="1:15">
      <c r="A8655" s="27">
        <v>8652</v>
      </c>
      <c r="B8655" s="39" t="s">
        <v>20310</v>
      </c>
      <c r="C8655" s="39" t="s">
        <v>20311</v>
      </c>
      <c r="D8655" s="39" t="s">
        <v>9818</v>
      </c>
      <c r="E8655" s="95">
        <v>50000</v>
      </c>
      <c r="F8655" s="39" t="s">
        <v>4757</v>
      </c>
      <c r="G8655" s="39" t="s">
        <v>2542</v>
      </c>
      <c r="H8655" s="101">
        <v>43790</v>
      </c>
      <c r="I8655" s="39" t="s">
        <v>569</v>
      </c>
      <c r="J8655" s="36">
        <f t="shared" si="292"/>
        <v>213</v>
      </c>
      <c r="K8655" s="95">
        <v>4.35</v>
      </c>
      <c r="L8655" s="95">
        <v>4.35</v>
      </c>
      <c r="M8655" s="38">
        <f t="shared" si="293"/>
        <v>1286.875</v>
      </c>
      <c r="N8655" s="39" t="s">
        <v>20312</v>
      </c>
      <c r="O8655" s="97" t="s">
        <v>19529</v>
      </c>
    </row>
    <row r="8656" s="12" customFormat="1" ht="21" customHeight="1" spans="1:15">
      <c r="A8656" s="27">
        <v>8653</v>
      </c>
      <c r="B8656" s="39" t="s">
        <v>20313</v>
      </c>
      <c r="C8656" s="39" t="s">
        <v>19833</v>
      </c>
      <c r="D8656" s="39" t="s">
        <v>9758</v>
      </c>
      <c r="E8656" s="95">
        <v>50000</v>
      </c>
      <c r="F8656" s="39" t="s">
        <v>4757</v>
      </c>
      <c r="G8656" s="39" t="s">
        <v>2542</v>
      </c>
      <c r="H8656" s="101">
        <v>43790</v>
      </c>
      <c r="I8656" s="39" t="s">
        <v>569</v>
      </c>
      <c r="J8656" s="36">
        <f t="shared" si="292"/>
        <v>213</v>
      </c>
      <c r="K8656" s="95">
        <v>4.35</v>
      </c>
      <c r="L8656" s="95">
        <v>4.35</v>
      </c>
      <c r="M8656" s="38">
        <f t="shared" si="293"/>
        <v>1286.875</v>
      </c>
      <c r="N8656" s="39" t="s">
        <v>20314</v>
      </c>
      <c r="O8656" s="97" t="s">
        <v>19529</v>
      </c>
    </row>
    <row r="8657" s="12" customFormat="1" ht="21" customHeight="1" spans="1:15">
      <c r="A8657" s="27">
        <v>8654</v>
      </c>
      <c r="B8657" s="39" t="s">
        <v>20315</v>
      </c>
      <c r="C8657" s="39" t="s">
        <v>20316</v>
      </c>
      <c r="D8657" s="39" t="s">
        <v>9818</v>
      </c>
      <c r="E8657" s="95">
        <v>40000</v>
      </c>
      <c r="F8657" s="39" t="s">
        <v>4757</v>
      </c>
      <c r="G8657" s="39" t="s">
        <v>2542</v>
      </c>
      <c r="H8657" s="101">
        <v>43790</v>
      </c>
      <c r="I8657" s="39" t="s">
        <v>569</v>
      </c>
      <c r="J8657" s="36">
        <f t="shared" si="292"/>
        <v>213</v>
      </c>
      <c r="K8657" s="95">
        <v>4.35</v>
      </c>
      <c r="L8657" s="95">
        <v>4.35</v>
      </c>
      <c r="M8657" s="38">
        <f t="shared" si="293"/>
        <v>1029.5</v>
      </c>
      <c r="N8657" s="39" t="s">
        <v>20317</v>
      </c>
      <c r="O8657" s="97" t="s">
        <v>19529</v>
      </c>
    </row>
    <row r="8658" s="12" customFormat="1" ht="21" customHeight="1" spans="1:15">
      <c r="A8658" s="27">
        <v>8655</v>
      </c>
      <c r="B8658" s="39" t="s">
        <v>20318</v>
      </c>
      <c r="C8658" s="39" t="s">
        <v>20319</v>
      </c>
      <c r="D8658" s="39" t="s">
        <v>2652</v>
      </c>
      <c r="E8658" s="95">
        <v>40000</v>
      </c>
      <c r="F8658" s="39" t="s">
        <v>4757</v>
      </c>
      <c r="G8658" s="39" t="s">
        <v>2542</v>
      </c>
      <c r="H8658" s="101">
        <v>43790</v>
      </c>
      <c r="I8658" s="39" t="s">
        <v>569</v>
      </c>
      <c r="J8658" s="36">
        <f t="shared" si="292"/>
        <v>213</v>
      </c>
      <c r="K8658" s="95">
        <v>4.35</v>
      </c>
      <c r="L8658" s="95">
        <v>4.35</v>
      </c>
      <c r="M8658" s="38">
        <f t="shared" si="293"/>
        <v>1029.5</v>
      </c>
      <c r="N8658" s="39" t="s">
        <v>20320</v>
      </c>
      <c r="O8658" s="97" t="s">
        <v>19529</v>
      </c>
    </row>
    <row r="8659" s="12" customFormat="1" ht="21" customHeight="1" spans="1:15">
      <c r="A8659" s="27">
        <v>8656</v>
      </c>
      <c r="B8659" s="39" t="s">
        <v>20321</v>
      </c>
      <c r="C8659" s="39" t="s">
        <v>19607</v>
      </c>
      <c r="D8659" s="39" t="s">
        <v>2652</v>
      </c>
      <c r="E8659" s="95">
        <v>50000</v>
      </c>
      <c r="F8659" s="39" t="s">
        <v>4762</v>
      </c>
      <c r="G8659" s="39" t="s">
        <v>1896</v>
      </c>
      <c r="H8659" s="101">
        <v>43790</v>
      </c>
      <c r="I8659" s="39" t="s">
        <v>569</v>
      </c>
      <c r="J8659" s="36">
        <f t="shared" si="292"/>
        <v>213</v>
      </c>
      <c r="K8659" s="95">
        <v>4.35</v>
      </c>
      <c r="L8659" s="95">
        <v>4.35</v>
      </c>
      <c r="M8659" s="38">
        <f t="shared" si="293"/>
        <v>1286.875</v>
      </c>
      <c r="N8659" s="39" t="s">
        <v>20322</v>
      </c>
      <c r="O8659" s="97" t="s">
        <v>19529</v>
      </c>
    </row>
    <row r="8660" s="12" customFormat="1" ht="21" customHeight="1" spans="1:15">
      <c r="A8660" s="27">
        <v>8657</v>
      </c>
      <c r="B8660" s="39" t="s">
        <v>20323</v>
      </c>
      <c r="C8660" s="39" t="s">
        <v>19542</v>
      </c>
      <c r="D8660" s="39" t="s">
        <v>2652</v>
      </c>
      <c r="E8660" s="95">
        <v>50000</v>
      </c>
      <c r="F8660" s="39" t="s">
        <v>4771</v>
      </c>
      <c r="G8660" s="39" t="s">
        <v>1901</v>
      </c>
      <c r="H8660" s="101">
        <v>43790</v>
      </c>
      <c r="I8660" s="39" t="s">
        <v>569</v>
      </c>
      <c r="J8660" s="36">
        <f t="shared" si="292"/>
        <v>213</v>
      </c>
      <c r="K8660" s="95">
        <v>4.35</v>
      </c>
      <c r="L8660" s="95">
        <v>4.35</v>
      </c>
      <c r="M8660" s="38">
        <f t="shared" si="293"/>
        <v>1286.875</v>
      </c>
      <c r="N8660" s="39" t="s">
        <v>20324</v>
      </c>
      <c r="O8660" s="97" t="s">
        <v>19529</v>
      </c>
    </row>
    <row r="8661" s="12" customFormat="1" ht="21" customHeight="1" spans="1:15">
      <c r="A8661" s="27">
        <v>8658</v>
      </c>
      <c r="B8661" s="39" t="s">
        <v>20325</v>
      </c>
      <c r="C8661" s="39" t="s">
        <v>19788</v>
      </c>
      <c r="D8661" s="39" t="s">
        <v>2652</v>
      </c>
      <c r="E8661" s="95">
        <v>50000</v>
      </c>
      <c r="F8661" s="39" t="s">
        <v>8176</v>
      </c>
      <c r="G8661" s="39" t="s">
        <v>8177</v>
      </c>
      <c r="H8661" s="101">
        <v>43790</v>
      </c>
      <c r="I8661" s="39" t="s">
        <v>569</v>
      </c>
      <c r="J8661" s="36">
        <f t="shared" si="292"/>
        <v>213</v>
      </c>
      <c r="K8661" s="95">
        <v>4.35</v>
      </c>
      <c r="L8661" s="95">
        <v>4.35</v>
      </c>
      <c r="M8661" s="38">
        <f t="shared" si="293"/>
        <v>1286.875</v>
      </c>
      <c r="N8661" s="39" t="s">
        <v>20326</v>
      </c>
      <c r="O8661" s="97" t="s">
        <v>19529</v>
      </c>
    </row>
    <row r="8662" s="12" customFormat="1" ht="21" customHeight="1" spans="1:15">
      <c r="A8662" s="27">
        <v>8659</v>
      </c>
      <c r="B8662" s="39" t="s">
        <v>20327</v>
      </c>
      <c r="C8662" s="39" t="s">
        <v>19607</v>
      </c>
      <c r="D8662" s="39" t="s">
        <v>2652</v>
      </c>
      <c r="E8662" s="95">
        <v>50000</v>
      </c>
      <c r="F8662" s="39" t="s">
        <v>8176</v>
      </c>
      <c r="G8662" s="39" t="s">
        <v>8177</v>
      </c>
      <c r="H8662" s="101">
        <v>43790</v>
      </c>
      <c r="I8662" s="39" t="s">
        <v>569</v>
      </c>
      <c r="J8662" s="36">
        <f t="shared" si="292"/>
        <v>213</v>
      </c>
      <c r="K8662" s="95">
        <v>4.35</v>
      </c>
      <c r="L8662" s="95">
        <v>4.35</v>
      </c>
      <c r="M8662" s="38">
        <f t="shared" si="293"/>
        <v>1286.875</v>
      </c>
      <c r="N8662" s="39" t="s">
        <v>20328</v>
      </c>
      <c r="O8662" s="97" t="s">
        <v>19529</v>
      </c>
    </row>
    <row r="8663" s="12" customFormat="1" ht="21" customHeight="1" spans="1:15">
      <c r="A8663" s="27">
        <v>8660</v>
      </c>
      <c r="B8663" s="39" t="s">
        <v>20329</v>
      </c>
      <c r="C8663" s="39" t="s">
        <v>19542</v>
      </c>
      <c r="D8663" s="39" t="s">
        <v>2652</v>
      </c>
      <c r="E8663" s="95">
        <v>50000</v>
      </c>
      <c r="F8663" s="39" t="s">
        <v>2611</v>
      </c>
      <c r="G8663" s="39" t="s">
        <v>2584</v>
      </c>
      <c r="H8663" s="101">
        <v>43790</v>
      </c>
      <c r="I8663" s="39" t="s">
        <v>569</v>
      </c>
      <c r="J8663" s="36">
        <f t="shared" si="292"/>
        <v>213</v>
      </c>
      <c r="K8663" s="95">
        <v>4.35</v>
      </c>
      <c r="L8663" s="95">
        <v>4.35</v>
      </c>
      <c r="M8663" s="38">
        <f t="shared" si="293"/>
        <v>1286.875</v>
      </c>
      <c r="N8663" s="39" t="s">
        <v>20330</v>
      </c>
      <c r="O8663" s="97" t="s">
        <v>19529</v>
      </c>
    </row>
    <row r="8664" s="12" customFormat="1" ht="21" customHeight="1" spans="1:15">
      <c r="A8664" s="27">
        <v>8661</v>
      </c>
      <c r="B8664" s="39" t="s">
        <v>20331</v>
      </c>
      <c r="C8664" s="39" t="s">
        <v>20332</v>
      </c>
      <c r="D8664" s="39" t="s">
        <v>2652</v>
      </c>
      <c r="E8664" s="95">
        <v>50000</v>
      </c>
      <c r="F8664" s="39" t="s">
        <v>2611</v>
      </c>
      <c r="G8664" s="39" t="s">
        <v>2584</v>
      </c>
      <c r="H8664" s="101">
        <v>43790</v>
      </c>
      <c r="I8664" s="39" t="s">
        <v>569</v>
      </c>
      <c r="J8664" s="36">
        <f t="shared" si="292"/>
        <v>213</v>
      </c>
      <c r="K8664" s="95">
        <v>4.35</v>
      </c>
      <c r="L8664" s="95">
        <v>4.35</v>
      </c>
      <c r="M8664" s="38">
        <f t="shared" si="293"/>
        <v>1286.875</v>
      </c>
      <c r="N8664" s="39" t="s">
        <v>20333</v>
      </c>
      <c r="O8664" s="97" t="s">
        <v>19529</v>
      </c>
    </row>
    <row r="8665" s="12" customFormat="1" ht="21" customHeight="1" spans="1:15">
      <c r="A8665" s="27">
        <v>8662</v>
      </c>
      <c r="B8665" s="39" t="s">
        <v>20334</v>
      </c>
      <c r="C8665" s="39" t="s">
        <v>19542</v>
      </c>
      <c r="D8665" s="39" t="s">
        <v>2652</v>
      </c>
      <c r="E8665" s="95">
        <v>50000</v>
      </c>
      <c r="F8665" s="39" t="s">
        <v>2611</v>
      </c>
      <c r="G8665" s="39" t="s">
        <v>2584</v>
      </c>
      <c r="H8665" s="101">
        <v>43790</v>
      </c>
      <c r="I8665" s="39" t="s">
        <v>569</v>
      </c>
      <c r="J8665" s="36">
        <f t="shared" si="292"/>
        <v>213</v>
      </c>
      <c r="K8665" s="95">
        <v>4.35</v>
      </c>
      <c r="L8665" s="95">
        <v>4.35</v>
      </c>
      <c r="M8665" s="38">
        <f t="shared" si="293"/>
        <v>1286.875</v>
      </c>
      <c r="N8665" s="39" t="s">
        <v>20335</v>
      </c>
      <c r="O8665" s="97" t="s">
        <v>19529</v>
      </c>
    </row>
    <row r="8666" s="12" customFormat="1" ht="21" customHeight="1" spans="1:15">
      <c r="A8666" s="27">
        <v>8663</v>
      </c>
      <c r="B8666" s="39" t="s">
        <v>20336</v>
      </c>
      <c r="C8666" s="39" t="s">
        <v>19607</v>
      </c>
      <c r="D8666" s="39" t="s">
        <v>2652</v>
      </c>
      <c r="E8666" s="95">
        <v>50000</v>
      </c>
      <c r="F8666" s="39" t="s">
        <v>2611</v>
      </c>
      <c r="G8666" s="39" t="s">
        <v>2584</v>
      </c>
      <c r="H8666" s="101">
        <v>43790</v>
      </c>
      <c r="I8666" s="39" t="s">
        <v>569</v>
      </c>
      <c r="J8666" s="36">
        <f t="shared" si="292"/>
        <v>213</v>
      </c>
      <c r="K8666" s="95">
        <v>4.35</v>
      </c>
      <c r="L8666" s="95">
        <v>4.35</v>
      </c>
      <c r="M8666" s="38">
        <f t="shared" si="293"/>
        <v>1286.875</v>
      </c>
      <c r="N8666" s="39" t="s">
        <v>20337</v>
      </c>
      <c r="O8666" s="97" t="s">
        <v>19529</v>
      </c>
    </row>
    <row r="8667" s="12" customFormat="1" ht="21" customHeight="1" spans="1:15">
      <c r="A8667" s="27">
        <v>8664</v>
      </c>
      <c r="B8667" s="39" t="s">
        <v>20338</v>
      </c>
      <c r="C8667" s="39" t="s">
        <v>20339</v>
      </c>
      <c r="D8667" s="39" t="s">
        <v>2652</v>
      </c>
      <c r="E8667" s="95">
        <v>40000</v>
      </c>
      <c r="F8667" s="39" t="s">
        <v>2614</v>
      </c>
      <c r="G8667" s="39" t="s">
        <v>1907</v>
      </c>
      <c r="H8667" s="101">
        <v>43790</v>
      </c>
      <c r="I8667" s="39" t="s">
        <v>569</v>
      </c>
      <c r="J8667" s="36">
        <f t="shared" si="292"/>
        <v>213</v>
      </c>
      <c r="K8667" s="95">
        <v>4.35</v>
      </c>
      <c r="L8667" s="95">
        <v>4.35</v>
      </c>
      <c r="M8667" s="38">
        <f t="shared" si="293"/>
        <v>1029.5</v>
      </c>
      <c r="N8667" s="39" t="s">
        <v>20340</v>
      </c>
      <c r="O8667" s="97" t="s">
        <v>19529</v>
      </c>
    </row>
    <row r="8668" s="12" customFormat="1" ht="21" customHeight="1" spans="1:15">
      <c r="A8668" s="27">
        <v>8665</v>
      </c>
      <c r="B8668" s="39" t="s">
        <v>20341</v>
      </c>
      <c r="C8668" s="39" t="s">
        <v>19551</v>
      </c>
      <c r="D8668" s="39" t="s">
        <v>2652</v>
      </c>
      <c r="E8668" s="95">
        <v>50000</v>
      </c>
      <c r="F8668" s="39" t="s">
        <v>2614</v>
      </c>
      <c r="G8668" s="39" t="s">
        <v>1907</v>
      </c>
      <c r="H8668" s="101">
        <v>43790</v>
      </c>
      <c r="I8668" s="39" t="s">
        <v>569</v>
      </c>
      <c r="J8668" s="36">
        <f t="shared" si="292"/>
        <v>213</v>
      </c>
      <c r="K8668" s="95">
        <v>4.35</v>
      </c>
      <c r="L8668" s="95">
        <v>4.35</v>
      </c>
      <c r="M8668" s="38">
        <f t="shared" si="293"/>
        <v>1286.875</v>
      </c>
      <c r="N8668" s="39" t="s">
        <v>20342</v>
      </c>
      <c r="O8668" s="97" t="s">
        <v>19529</v>
      </c>
    </row>
    <row r="8669" s="12" customFormat="1" ht="21" customHeight="1" spans="1:15">
      <c r="A8669" s="27">
        <v>8666</v>
      </c>
      <c r="B8669" s="39" t="s">
        <v>20343</v>
      </c>
      <c r="C8669" s="39" t="s">
        <v>20234</v>
      </c>
      <c r="D8669" s="39" t="s">
        <v>2652</v>
      </c>
      <c r="E8669" s="95">
        <v>50000</v>
      </c>
      <c r="F8669" s="39" t="s">
        <v>25</v>
      </c>
      <c r="G8669" s="39" t="s">
        <v>1912</v>
      </c>
      <c r="H8669" s="101">
        <v>43790</v>
      </c>
      <c r="I8669" s="39" t="s">
        <v>569</v>
      </c>
      <c r="J8669" s="36">
        <f t="shared" si="292"/>
        <v>213</v>
      </c>
      <c r="K8669" s="95">
        <v>4.35</v>
      </c>
      <c r="L8669" s="95">
        <v>4.35</v>
      </c>
      <c r="M8669" s="38">
        <f t="shared" si="293"/>
        <v>1286.875</v>
      </c>
      <c r="N8669" s="39" t="s">
        <v>20344</v>
      </c>
      <c r="O8669" s="97" t="s">
        <v>19529</v>
      </c>
    </row>
    <row r="8670" s="12" customFormat="1" ht="21" customHeight="1" spans="1:15">
      <c r="A8670" s="27">
        <v>8667</v>
      </c>
      <c r="B8670" s="39" t="s">
        <v>20345</v>
      </c>
      <c r="C8670" s="39" t="s">
        <v>19620</v>
      </c>
      <c r="D8670" s="39" t="s">
        <v>2652</v>
      </c>
      <c r="E8670" s="95">
        <v>50000</v>
      </c>
      <c r="F8670" s="39" t="s">
        <v>25</v>
      </c>
      <c r="G8670" s="39" t="s">
        <v>1912</v>
      </c>
      <c r="H8670" s="101">
        <v>43790</v>
      </c>
      <c r="I8670" s="39" t="s">
        <v>569</v>
      </c>
      <c r="J8670" s="36">
        <f t="shared" si="292"/>
        <v>213</v>
      </c>
      <c r="K8670" s="95">
        <v>4.35</v>
      </c>
      <c r="L8670" s="95">
        <v>4.35</v>
      </c>
      <c r="M8670" s="38">
        <f t="shared" si="293"/>
        <v>1286.875</v>
      </c>
      <c r="N8670" s="39" t="s">
        <v>20346</v>
      </c>
      <c r="O8670" s="97" t="s">
        <v>19529</v>
      </c>
    </row>
    <row r="8671" s="12" customFormat="1" ht="21" customHeight="1" spans="1:15">
      <c r="A8671" s="27">
        <v>8668</v>
      </c>
      <c r="B8671" s="39" t="s">
        <v>20347</v>
      </c>
      <c r="C8671" s="39" t="s">
        <v>19607</v>
      </c>
      <c r="D8671" s="39" t="s">
        <v>2652</v>
      </c>
      <c r="E8671" s="95">
        <v>50000</v>
      </c>
      <c r="F8671" s="39" t="s">
        <v>25</v>
      </c>
      <c r="G8671" s="39" t="s">
        <v>1912</v>
      </c>
      <c r="H8671" s="101">
        <v>43790</v>
      </c>
      <c r="I8671" s="39" t="s">
        <v>19837</v>
      </c>
      <c r="J8671" s="36">
        <f t="shared" si="292"/>
        <v>181</v>
      </c>
      <c r="K8671" s="95">
        <v>4.35</v>
      </c>
      <c r="L8671" s="95">
        <v>4.35</v>
      </c>
      <c r="M8671" s="38">
        <f t="shared" si="293"/>
        <v>1093.54166666667</v>
      </c>
      <c r="N8671" s="39" t="s">
        <v>20348</v>
      </c>
      <c r="O8671" s="97" t="s">
        <v>19529</v>
      </c>
    </row>
    <row r="8672" s="12" customFormat="1" ht="21" customHeight="1" spans="1:15">
      <c r="A8672" s="27">
        <v>8669</v>
      </c>
      <c r="B8672" s="39" t="s">
        <v>20349</v>
      </c>
      <c r="C8672" s="39" t="s">
        <v>20178</v>
      </c>
      <c r="D8672" s="39" t="s">
        <v>2652</v>
      </c>
      <c r="E8672" s="95">
        <v>50000</v>
      </c>
      <c r="F8672" s="39" t="s">
        <v>888</v>
      </c>
      <c r="G8672" s="39" t="s">
        <v>1916</v>
      </c>
      <c r="H8672" s="101">
        <v>43791</v>
      </c>
      <c r="I8672" s="39" t="s">
        <v>569</v>
      </c>
      <c r="J8672" s="36">
        <f t="shared" si="292"/>
        <v>212</v>
      </c>
      <c r="K8672" s="95">
        <v>4.35</v>
      </c>
      <c r="L8672" s="95">
        <v>4.35</v>
      </c>
      <c r="M8672" s="38">
        <f t="shared" si="293"/>
        <v>1280.83333333333</v>
      </c>
      <c r="N8672" s="39" t="s">
        <v>20350</v>
      </c>
      <c r="O8672" s="97" t="s">
        <v>19529</v>
      </c>
    </row>
    <row r="8673" s="12" customFormat="1" ht="21" customHeight="1" spans="1:15">
      <c r="A8673" s="27">
        <v>8670</v>
      </c>
      <c r="B8673" s="39" t="s">
        <v>20351</v>
      </c>
      <c r="C8673" s="39" t="s">
        <v>19698</v>
      </c>
      <c r="D8673" s="39" t="s">
        <v>9818</v>
      </c>
      <c r="E8673" s="95">
        <v>50000</v>
      </c>
      <c r="F8673" s="39" t="s">
        <v>888</v>
      </c>
      <c r="G8673" s="39" t="s">
        <v>1916</v>
      </c>
      <c r="H8673" s="101">
        <v>43791</v>
      </c>
      <c r="I8673" s="39" t="s">
        <v>569</v>
      </c>
      <c r="J8673" s="36">
        <f t="shared" si="292"/>
        <v>212</v>
      </c>
      <c r="K8673" s="95">
        <v>4.35</v>
      </c>
      <c r="L8673" s="95">
        <v>4.35</v>
      </c>
      <c r="M8673" s="38">
        <f t="shared" si="293"/>
        <v>1280.83333333333</v>
      </c>
      <c r="N8673" s="39" t="s">
        <v>20352</v>
      </c>
      <c r="O8673" s="97" t="s">
        <v>19529</v>
      </c>
    </row>
    <row r="8674" s="12" customFormat="1" ht="21" customHeight="1" spans="1:15">
      <c r="A8674" s="27">
        <v>8671</v>
      </c>
      <c r="B8674" s="39" t="s">
        <v>20353</v>
      </c>
      <c r="C8674" s="39" t="s">
        <v>20339</v>
      </c>
      <c r="D8674" s="39" t="s">
        <v>9771</v>
      </c>
      <c r="E8674" s="95">
        <v>50000</v>
      </c>
      <c r="F8674" s="39" t="s">
        <v>26</v>
      </c>
      <c r="G8674" s="39" t="s">
        <v>1920</v>
      </c>
      <c r="H8674" s="101">
        <v>43792</v>
      </c>
      <c r="I8674" s="39" t="s">
        <v>569</v>
      </c>
      <c r="J8674" s="36">
        <f t="shared" si="292"/>
        <v>211</v>
      </c>
      <c r="K8674" s="95">
        <v>4.35</v>
      </c>
      <c r="L8674" s="95">
        <v>4.35</v>
      </c>
      <c r="M8674" s="38">
        <f t="shared" si="293"/>
        <v>1274.79166666667</v>
      </c>
      <c r="N8674" s="39" t="s">
        <v>20354</v>
      </c>
      <c r="O8674" s="97" t="s">
        <v>19529</v>
      </c>
    </row>
    <row r="8675" s="12" customFormat="1" ht="21" customHeight="1" spans="1:15">
      <c r="A8675" s="27">
        <v>8672</v>
      </c>
      <c r="B8675" s="39" t="s">
        <v>20355</v>
      </c>
      <c r="C8675" s="39" t="s">
        <v>20298</v>
      </c>
      <c r="D8675" s="39" t="s">
        <v>2652</v>
      </c>
      <c r="E8675" s="95">
        <v>50000</v>
      </c>
      <c r="F8675" s="39" t="s">
        <v>2617</v>
      </c>
      <c r="G8675" s="39" t="s">
        <v>871</v>
      </c>
      <c r="H8675" s="101">
        <v>43794</v>
      </c>
      <c r="I8675" s="39" t="s">
        <v>569</v>
      </c>
      <c r="J8675" s="36">
        <f t="shared" si="292"/>
        <v>209</v>
      </c>
      <c r="K8675" s="95">
        <v>4.35</v>
      </c>
      <c r="L8675" s="95">
        <v>4.35</v>
      </c>
      <c r="M8675" s="38">
        <f t="shared" si="293"/>
        <v>1262.70833333333</v>
      </c>
      <c r="N8675" s="39" t="s">
        <v>20356</v>
      </c>
      <c r="O8675" s="97" t="s">
        <v>19529</v>
      </c>
    </row>
    <row r="8676" s="12" customFormat="1" ht="21" customHeight="1" spans="1:15">
      <c r="A8676" s="27">
        <v>8673</v>
      </c>
      <c r="B8676" s="39" t="s">
        <v>20357</v>
      </c>
      <c r="C8676" s="39" t="s">
        <v>19607</v>
      </c>
      <c r="D8676" s="39" t="s">
        <v>9758</v>
      </c>
      <c r="E8676" s="95">
        <v>50000</v>
      </c>
      <c r="F8676" s="39" t="s">
        <v>34</v>
      </c>
      <c r="G8676" s="39" t="s">
        <v>2186</v>
      </c>
      <c r="H8676" s="101">
        <v>43795</v>
      </c>
      <c r="I8676" s="39" t="s">
        <v>569</v>
      </c>
      <c r="J8676" s="36">
        <f t="shared" si="292"/>
        <v>208</v>
      </c>
      <c r="K8676" s="95">
        <v>4.35</v>
      </c>
      <c r="L8676" s="95">
        <v>4.35</v>
      </c>
      <c r="M8676" s="38">
        <f t="shared" si="293"/>
        <v>1256.66666666667</v>
      </c>
      <c r="N8676" s="39" t="s">
        <v>20358</v>
      </c>
      <c r="O8676" s="97" t="s">
        <v>19529</v>
      </c>
    </row>
    <row r="8677" s="12" customFormat="1" ht="21" customHeight="1" spans="1:15">
      <c r="A8677" s="27">
        <v>8674</v>
      </c>
      <c r="B8677" s="39" t="s">
        <v>20359</v>
      </c>
      <c r="C8677" s="39" t="s">
        <v>19600</v>
      </c>
      <c r="D8677" s="39" t="s">
        <v>2652</v>
      </c>
      <c r="E8677" s="95">
        <v>50000</v>
      </c>
      <c r="F8677" s="39" t="s">
        <v>33</v>
      </c>
      <c r="G8677" s="39" t="s">
        <v>2406</v>
      </c>
      <c r="H8677" s="101">
        <v>43797</v>
      </c>
      <c r="I8677" s="39" t="s">
        <v>569</v>
      </c>
      <c r="J8677" s="36">
        <f t="shared" si="292"/>
        <v>206</v>
      </c>
      <c r="K8677" s="95">
        <v>4.35</v>
      </c>
      <c r="L8677" s="95">
        <v>4.35</v>
      </c>
      <c r="M8677" s="38">
        <f t="shared" si="293"/>
        <v>1244.58333333333</v>
      </c>
      <c r="N8677" s="39" t="s">
        <v>20360</v>
      </c>
      <c r="O8677" s="97" t="s">
        <v>19529</v>
      </c>
    </row>
    <row r="8678" s="12" customFormat="1" ht="21" customHeight="1" spans="1:15">
      <c r="A8678" s="27">
        <v>8675</v>
      </c>
      <c r="B8678" s="39" t="s">
        <v>20361</v>
      </c>
      <c r="C8678" s="39" t="s">
        <v>19687</v>
      </c>
      <c r="D8678" s="39" t="s">
        <v>9818</v>
      </c>
      <c r="E8678" s="95">
        <v>50000</v>
      </c>
      <c r="F8678" s="39" t="s">
        <v>2620</v>
      </c>
      <c r="G8678" s="39" t="s">
        <v>879</v>
      </c>
      <c r="H8678" s="101">
        <v>43798</v>
      </c>
      <c r="I8678" s="39" t="s">
        <v>569</v>
      </c>
      <c r="J8678" s="36">
        <f t="shared" si="292"/>
        <v>205</v>
      </c>
      <c r="K8678" s="95">
        <v>4.35</v>
      </c>
      <c r="L8678" s="95">
        <v>4.35</v>
      </c>
      <c r="M8678" s="38">
        <f t="shared" si="293"/>
        <v>1238.54166666667</v>
      </c>
      <c r="N8678" s="39" t="s">
        <v>20362</v>
      </c>
      <c r="O8678" s="97" t="s">
        <v>19529</v>
      </c>
    </row>
    <row r="8679" s="12" customFormat="1" ht="21" customHeight="1" spans="1:15">
      <c r="A8679" s="27">
        <v>8676</v>
      </c>
      <c r="B8679" s="39" t="s">
        <v>20363</v>
      </c>
      <c r="C8679" s="39" t="s">
        <v>19551</v>
      </c>
      <c r="D8679" s="39" t="s">
        <v>2652</v>
      </c>
      <c r="E8679" s="95">
        <v>50000</v>
      </c>
      <c r="F8679" s="39" t="s">
        <v>1200</v>
      </c>
      <c r="G8679" s="39" t="s">
        <v>1924</v>
      </c>
      <c r="H8679" s="101">
        <v>43799</v>
      </c>
      <c r="I8679" s="39" t="s">
        <v>569</v>
      </c>
      <c r="J8679" s="36">
        <f t="shared" si="292"/>
        <v>204</v>
      </c>
      <c r="K8679" s="95">
        <v>4.35</v>
      </c>
      <c r="L8679" s="95">
        <v>4.35</v>
      </c>
      <c r="M8679" s="38">
        <f t="shared" si="293"/>
        <v>1232.5</v>
      </c>
      <c r="N8679" s="39" t="s">
        <v>20364</v>
      </c>
      <c r="O8679" s="97" t="s">
        <v>19529</v>
      </c>
    </row>
    <row r="8680" s="12" customFormat="1" ht="21" customHeight="1" spans="1:15">
      <c r="A8680" s="27">
        <v>8677</v>
      </c>
      <c r="B8680" s="39" t="s">
        <v>19559</v>
      </c>
      <c r="C8680" s="39" t="s">
        <v>19560</v>
      </c>
      <c r="D8680" s="39" t="s">
        <v>9758</v>
      </c>
      <c r="E8680" s="95">
        <v>50000</v>
      </c>
      <c r="F8680" s="39" t="s">
        <v>1200</v>
      </c>
      <c r="G8680" s="39" t="s">
        <v>1924</v>
      </c>
      <c r="H8680" s="101">
        <v>43799</v>
      </c>
      <c r="I8680" s="39" t="s">
        <v>569</v>
      </c>
      <c r="J8680" s="36">
        <f t="shared" si="292"/>
        <v>204</v>
      </c>
      <c r="K8680" s="95">
        <v>4.35</v>
      </c>
      <c r="L8680" s="95">
        <v>4.35</v>
      </c>
      <c r="M8680" s="38">
        <f t="shared" si="293"/>
        <v>1232.5</v>
      </c>
      <c r="N8680" s="39" t="s">
        <v>20365</v>
      </c>
      <c r="O8680" s="97" t="s">
        <v>19529</v>
      </c>
    </row>
    <row r="8681" s="12" customFormat="1" ht="21" customHeight="1" spans="1:15">
      <c r="A8681" s="27">
        <v>8678</v>
      </c>
      <c r="B8681" s="39" t="s">
        <v>19550</v>
      </c>
      <c r="C8681" s="39" t="s">
        <v>19551</v>
      </c>
      <c r="D8681" s="39" t="s">
        <v>9918</v>
      </c>
      <c r="E8681" s="95">
        <v>50000</v>
      </c>
      <c r="F8681" s="39" t="s">
        <v>1183</v>
      </c>
      <c r="G8681" s="39" t="s">
        <v>2395</v>
      </c>
      <c r="H8681" s="39" t="s">
        <v>1183</v>
      </c>
      <c r="I8681" s="39" t="s">
        <v>569</v>
      </c>
      <c r="J8681" s="36">
        <f t="shared" si="292"/>
        <v>201</v>
      </c>
      <c r="K8681" s="95">
        <v>4.35</v>
      </c>
      <c r="L8681" s="95">
        <v>4.35</v>
      </c>
      <c r="M8681" s="38">
        <f t="shared" si="293"/>
        <v>1214.375</v>
      </c>
      <c r="N8681" s="39" t="s">
        <v>20366</v>
      </c>
      <c r="O8681" s="97" t="s">
        <v>19529</v>
      </c>
    </row>
    <row r="8682" s="12" customFormat="1" ht="21" customHeight="1" spans="1:15">
      <c r="A8682" s="27">
        <v>8679</v>
      </c>
      <c r="B8682" s="39" t="s">
        <v>19582</v>
      </c>
      <c r="C8682" s="39" t="s">
        <v>19583</v>
      </c>
      <c r="D8682" s="39" t="s">
        <v>9918</v>
      </c>
      <c r="E8682" s="95">
        <v>50000</v>
      </c>
      <c r="F8682" s="39" t="s">
        <v>451</v>
      </c>
      <c r="G8682" s="39" t="s">
        <v>2377</v>
      </c>
      <c r="H8682" s="39" t="s">
        <v>451</v>
      </c>
      <c r="I8682" s="39" t="s">
        <v>362</v>
      </c>
      <c r="J8682" s="36">
        <f t="shared" si="292"/>
        <v>92</v>
      </c>
      <c r="K8682" s="95">
        <v>4.35</v>
      </c>
      <c r="L8682" s="95">
        <v>4.35</v>
      </c>
      <c r="M8682" s="38">
        <f t="shared" si="293"/>
        <v>555.833333333333</v>
      </c>
      <c r="N8682" s="39" t="s">
        <v>20367</v>
      </c>
      <c r="O8682" s="97" t="s">
        <v>19529</v>
      </c>
    </row>
    <row r="8683" s="12" customFormat="1" ht="21" customHeight="1" spans="1:15">
      <c r="A8683" s="27">
        <v>8680</v>
      </c>
      <c r="B8683" s="98" t="s">
        <v>20347</v>
      </c>
      <c r="C8683" s="98" t="s">
        <v>20368</v>
      </c>
      <c r="D8683" s="39" t="s">
        <v>9918</v>
      </c>
      <c r="E8683" s="95">
        <v>50000</v>
      </c>
      <c r="F8683" s="39" t="s">
        <v>19837</v>
      </c>
      <c r="G8683" s="39" t="s">
        <v>2584</v>
      </c>
      <c r="H8683" s="39" t="s">
        <v>19837</v>
      </c>
      <c r="I8683" s="39" t="s">
        <v>569</v>
      </c>
      <c r="J8683" s="36">
        <f t="shared" si="292"/>
        <v>33</v>
      </c>
      <c r="K8683" s="95">
        <v>4.35</v>
      </c>
      <c r="L8683" s="95">
        <v>4.35</v>
      </c>
      <c r="M8683" s="38">
        <f t="shared" si="293"/>
        <v>199.375</v>
      </c>
      <c r="N8683" s="39" t="s">
        <v>20369</v>
      </c>
      <c r="O8683" s="97" t="s">
        <v>19529</v>
      </c>
    </row>
    <row r="8684" s="12" customFormat="1" ht="21" customHeight="1" spans="1:15">
      <c r="A8684" s="27">
        <v>8681</v>
      </c>
      <c r="B8684" s="132" t="s">
        <v>20370</v>
      </c>
      <c r="C8684" s="132" t="s">
        <v>20371</v>
      </c>
      <c r="D8684" s="132" t="s">
        <v>20372</v>
      </c>
      <c r="E8684" s="133">
        <v>50000</v>
      </c>
      <c r="F8684" s="132" t="s">
        <v>52</v>
      </c>
      <c r="G8684" s="132" t="s">
        <v>48</v>
      </c>
      <c r="H8684" s="134">
        <v>43790</v>
      </c>
      <c r="I8684" s="135">
        <v>43797</v>
      </c>
      <c r="J8684" s="36">
        <f t="shared" si="292"/>
        <v>8</v>
      </c>
      <c r="K8684" s="136">
        <v>4.75</v>
      </c>
      <c r="L8684" s="136">
        <v>4.75</v>
      </c>
      <c r="M8684" s="38">
        <f t="shared" si="293"/>
        <v>52.7777777777778</v>
      </c>
      <c r="N8684" s="132" t="s">
        <v>20373</v>
      </c>
      <c r="O8684" s="132" t="s">
        <v>20374</v>
      </c>
    </row>
    <row r="8685" s="12" customFormat="1" ht="21" customHeight="1" spans="1:15">
      <c r="A8685" s="27">
        <v>8682</v>
      </c>
      <c r="B8685" s="132" t="s">
        <v>20375</v>
      </c>
      <c r="C8685" s="132" t="s">
        <v>20376</v>
      </c>
      <c r="D8685" s="132" t="s">
        <v>20372</v>
      </c>
      <c r="E8685" s="133">
        <v>40000</v>
      </c>
      <c r="F8685" s="132" t="s">
        <v>5696</v>
      </c>
      <c r="G8685" s="132" t="s">
        <v>107</v>
      </c>
      <c r="H8685" s="134">
        <v>43790</v>
      </c>
      <c r="I8685" s="135">
        <v>43795</v>
      </c>
      <c r="J8685" s="36">
        <f t="shared" si="292"/>
        <v>6</v>
      </c>
      <c r="K8685" s="136">
        <v>4.75</v>
      </c>
      <c r="L8685" s="136">
        <v>4.75</v>
      </c>
      <c r="M8685" s="38">
        <f t="shared" si="293"/>
        <v>31.6666666666667</v>
      </c>
      <c r="N8685" s="132" t="s">
        <v>20377</v>
      </c>
      <c r="O8685" s="132" t="s">
        <v>20374</v>
      </c>
    </row>
    <row r="8686" s="12" customFormat="1" ht="21" customHeight="1" spans="1:15">
      <c r="A8686" s="27">
        <v>8683</v>
      </c>
      <c r="B8686" s="132" t="s">
        <v>20378</v>
      </c>
      <c r="C8686" s="132" t="s">
        <v>20379</v>
      </c>
      <c r="D8686" s="132" t="s">
        <v>20372</v>
      </c>
      <c r="E8686" s="133">
        <v>30000</v>
      </c>
      <c r="F8686" s="132" t="s">
        <v>124</v>
      </c>
      <c r="G8686" s="132" t="s">
        <v>125</v>
      </c>
      <c r="H8686" s="134">
        <v>43790</v>
      </c>
      <c r="I8686" s="135">
        <v>43816</v>
      </c>
      <c r="J8686" s="36">
        <f t="shared" si="292"/>
        <v>27</v>
      </c>
      <c r="K8686" s="136">
        <v>4.75</v>
      </c>
      <c r="L8686" s="136">
        <v>4.75</v>
      </c>
      <c r="M8686" s="38">
        <f t="shared" si="293"/>
        <v>106.875</v>
      </c>
      <c r="N8686" s="132" t="s">
        <v>20380</v>
      </c>
      <c r="O8686" s="132" t="s">
        <v>20374</v>
      </c>
    </row>
    <row r="8687" s="12" customFormat="1" ht="21" customHeight="1" spans="1:15">
      <c r="A8687" s="27">
        <v>8684</v>
      </c>
      <c r="B8687" s="132" t="s">
        <v>20381</v>
      </c>
      <c r="C8687" s="132" t="s">
        <v>20382</v>
      </c>
      <c r="D8687" s="132" t="s">
        <v>20372</v>
      </c>
      <c r="E8687" s="133">
        <v>20000</v>
      </c>
      <c r="F8687" s="132" t="s">
        <v>3868</v>
      </c>
      <c r="G8687" s="132" t="s">
        <v>1242</v>
      </c>
      <c r="H8687" s="134">
        <v>43790</v>
      </c>
      <c r="I8687" s="134">
        <v>43800</v>
      </c>
      <c r="J8687" s="36">
        <f t="shared" si="292"/>
        <v>11</v>
      </c>
      <c r="K8687" s="136">
        <v>4.75</v>
      </c>
      <c r="L8687" s="136">
        <v>4.75</v>
      </c>
      <c r="M8687" s="38">
        <f t="shared" si="293"/>
        <v>29.0277777777778</v>
      </c>
      <c r="N8687" s="132" t="s">
        <v>20383</v>
      </c>
      <c r="O8687" s="132" t="s">
        <v>20374</v>
      </c>
    </row>
    <row r="8688" s="12" customFormat="1" ht="21" customHeight="1" spans="1:15">
      <c r="A8688" s="27">
        <v>8685</v>
      </c>
      <c r="B8688" s="132" t="s">
        <v>20384</v>
      </c>
      <c r="C8688" s="132" t="s">
        <v>20385</v>
      </c>
      <c r="D8688" s="132" t="s">
        <v>20386</v>
      </c>
      <c r="E8688" s="133">
        <v>30000</v>
      </c>
      <c r="F8688" s="132" t="s">
        <v>3883</v>
      </c>
      <c r="G8688" s="132" t="s">
        <v>193</v>
      </c>
      <c r="H8688" s="134">
        <v>43790</v>
      </c>
      <c r="I8688" s="134">
        <v>43827</v>
      </c>
      <c r="J8688" s="36">
        <f t="shared" si="292"/>
        <v>38</v>
      </c>
      <c r="K8688" s="136">
        <v>4.75</v>
      </c>
      <c r="L8688" s="136">
        <v>4.75</v>
      </c>
      <c r="M8688" s="38">
        <f t="shared" si="293"/>
        <v>150.416666666667</v>
      </c>
      <c r="N8688" s="132" t="s">
        <v>20387</v>
      </c>
      <c r="O8688" s="132" t="s">
        <v>20374</v>
      </c>
    </row>
    <row r="8689" s="12" customFormat="1" ht="21" customHeight="1" spans="1:15">
      <c r="A8689" s="27">
        <v>8686</v>
      </c>
      <c r="B8689" s="132" t="s">
        <v>20388</v>
      </c>
      <c r="C8689" s="132" t="s">
        <v>20382</v>
      </c>
      <c r="D8689" s="132" t="s">
        <v>9737</v>
      </c>
      <c r="E8689" s="133">
        <v>20000</v>
      </c>
      <c r="F8689" s="132" t="s">
        <v>3883</v>
      </c>
      <c r="G8689" s="132" t="s">
        <v>193</v>
      </c>
      <c r="H8689" s="134">
        <v>43790</v>
      </c>
      <c r="I8689" s="134">
        <v>43799</v>
      </c>
      <c r="J8689" s="36">
        <f t="shared" si="292"/>
        <v>10</v>
      </c>
      <c r="K8689" s="136">
        <v>4.75</v>
      </c>
      <c r="L8689" s="136">
        <v>4.75</v>
      </c>
      <c r="M8689" s="38">
        <f t="shared" si="293"/>
        <v>26.3888888888889</v>
      </c>
      <c r="N8689" s="132" t="s">
        <v>20389</v>
      </c>
      <c r="O8689" s="132" t="s">
        <v>20374</v>
      </c>
    </row>
    <row r="8690" s="12" customFormat="1" ht="21" customHeight="1" spans="1:15">
      <c r="A8690" s="27">
        <v>8687</v>
      </c>
      <c r="B8690" s="132" t="s">
        <v>20390</v>
      </c>
      <c r="C8690" s="132" t="s">
        <v>20391</v>
      </c>
      <c r="D8690" s="132" t="s">
        <v>20372</v>
      </c>
      <c r="E8690" s="133">
        <v>50000</v>
      </c>
      <c r="F8690" s="132" t="s">
        <v>6721</v>
      </c>
      <c r="G8690" s="132" t="s">
        <v>3889</v>
      </c>
      <c r="H8690" s="134">
        <v>43790</v>
      </c>
      <c r="I8690" s="134">
        <v>43828</v>
      </c>
      <c r="J8690" s="36">
        <f t="shared" si="292"/>
        <v>39</v>
      </c>
      <c r="K8690" s="136">
        <v>4.75</v>
      </c>
      <c r="L8690" s="136">
        <v>4.75</v>
      </c>
      <c r="M8690" s="38">
        <f t="shared" si="293"/>
        <v>257.291666666667</v>
      </c>
      <c r="N8690" s="132" t="s">
        <v>20392</v>
      </c>
      <c r="O8690" s="132" t="s">
        <v>20374</v>
      </c>
    </row>
    <row r="8691" s="12" customFormat="1" ht="21" customHeight="1" spans="1:15">
      <c r="A8691" s="27">
        <v>8688</v>
      </c>
      <c r="B8691" s="132" t="s">
        <v>20393</v>
      </c>
      <c r="C8691" s="132" t="s">
        <v>20394</v>
      </c>
      <c r="D8691" s="132" t="s">
        <v>10268</v>
      </c>
      <c r="E8691" s="133">
        <v>50000</v>
      </c>
      <c r="F8691" s="132" t="s">
        <v>6721</v>
      </c>
      <c r="G8691" s="132" t="s">
        <v>201</v>
      </c>
      <c r="H8691" s="134">
        <v>43790</v>
      </c>
      <c r="I8691" s="134">
        <v>43836</v>
      </c>
      <c r="J8691" s="36">
        <f t="shared" si="292"/>
        <v>47</v>
      </c>
      <c r="K8691" s="136">
        <v>4.75</v>
      </c>
      <c r="L8691" s="136">
        <v>4.75</v>
      </c>
      <c r="M8691" s="38">
        <f t="shared" si="293"/>
        <v>310.069444444444</v>
      </c>
      <c r="N8691" s="132" t="s">
        <v>20395</v>
      </c>
      <c r="O8691" s="132" t="s">
        <v>20374</v>
      </c>
    </row>
    <row r="8692" s="12" customFormat="1" ht="21" customHeight="1" spans="1:15">
      <c r="A8692" s="27">
        <v>8689</v>
      </c>
      <c r="B8692" s="132" t="s">
        <v>20396</v>
      </c>
      <c r="C8692" s="132" t="s">
        <v>20371</v>
      </c>
      <c r="D8692" s="132" t="s">
        <v>20372</v>
      </c>
      <c r="E8692" s="133">
        <v>50000</v>
      </c>
      <c r="F8692" s="132" t="s">
        <v>6721</v>
      </c>
      <c r="G8692" s="132" t="s">
        <v>3889</v>
      </c>
      <c r="H8692" s="134">
        <v>43790</v>
      </c>
      <c r="I8692" s="134">
        <v>43811</v>
      </c>
      <c r="J8692" s="36">
        <f t="shared" si="292"/>
        <v>22</v>
      </c>
      <c r="K8692" s="136">
        <v>4.75</v>
      </c>
      <c r="L8692" s="136">
        <v>4.75</v>
      </c>
      <c r="M8692" s="38">
        <f t="shared" si="293"/>
        <v>145.138888888889</v>
      </c>
      <c r="N8692" s="132" t="s">
        <v>20397</v>
      </c>
      <c r="O8692" s="132" t="s">
        <v>20374</v>
      </c>
    </row>
    <row r="8693" s="12" customFormat="1" ht="21" customHeight="1" spans="1:15">
      <c r="A8693" s="27">
        <v>8690</v>
      </c>
      <c r="B8693" s="132" t="s">
        <v>20398</v>
      </c>
      <c r="C8693" s="132" t="s">
        <v>20399</v>
      </c>
      <c r="D8693" s="132" t="s">
        <v>20372</v>
      </c>
      <c r="E8693" s="133">
        <v>30000</v>
      </c>
      <c r="F8693" s="132" t="s">
        <v>191</v>
      </c>
      <c r="G8693" s="132" t="s">
        <v>192</v>
      </c>
      <c r="H8693" s="134">
        <v>43790</v>
      </c>
      <c r="I8693" s="134">
        <v>43812</v>
      </c>
      <c r="J8693" s="36">
        <f t="shared" si="292"/>
        <v>23</v>
      </c>
      <c r="K8693" s="136">
        <v>4.75</v>
      </c>
      <c r="L8693" s="136">
        <v>4.75</v>
      </c>
      <c r="M8693" s="38">
        <f t="shared" si="293"/>
        <v>91.0416666666667</v>
      </c>
      <c r="N8693" s="132" t="s">
        <v>20400</v>
      </c>
      <c r="O8693" s="132" t="s">
        <v>20374</v>
      </c>
    </row>
    <row r="8694" s="12" customFormat="1" ht="21" customHeight="1" spans="1:15">
      <c r="A8694" s="27">
        <v>8691</v>
      </c>
      <c r="B8694" s="132" t="s">
        <v>20401</v>
      </c>
      <c r="C8694" s="132" t="s">
        <v>20402</v>
      </c>
      <c r="D8694" s="132" t="s">
        <v>20372</v>
      </c>
      <c r="E8694" s="133">
        <v>50000</v>
      </c>
      <c r="F8694" s="132" t="s">
        <v>191</v>
      </c>
      <c r="G8694" s="132" t="s">
        <v>192</v>
      </c>
      <c r="H8694" s="134">
        <v>43790</v>
      </c>
      <c r="I8694" s="134">
        <v>43826</v>
      </c>
      <c r="J8694" s="36">
        <f t="shared" si="292"/>
        <v>37</v>
      </c>
      <c r="K8694" s="136">
        <v>4.75</v>
      </c>
      <c r="L8694" s="136">
        <v>4.75</v>
      </c>
      <c r="M8694" s="38">
        <f t="shared" si="293"/>
        <v>244.097222222222</v>
      </c>
      <c r="N8694" s="132" t="s">
        <v>20403</v>
      </c>
      <c r="O8694" s="132" t="s">
        <v>20374</v>
      </c>
    </row>
    <row r="8695" s="12" customFormat="1" ht="21" customHeight="1" spans="1:15">
      <c r="A8695" s="27">
        <v>8692</v>
      </c>
      <c r="B8695" s="132" t="s">
        <v>20404</v>
      </c>
      <c r="C8695" s="132" t="s">
        <v>20405</v>
      </c>
      <c r="D8695" s="132" t="s">
        <v>20372</v>
      </c>
      <c r="E8695" s="133">
        <v>50000</v>
      </c>
      <c r="F8695" s="132" t="s">
        <v>191</v>
      </c>
      <c r="G8695" s="132" t="s">
        <v>192</v>
      </c>
      <c r="H8695" s="134">
        <v>43790</v>
      </c>
      <c r="I8695" s="134">
        <v>43805</v>
      </c>
      <c r="J8695" s="36">
        <f t="shared" si="292"/>
        <v>16</v>
      </c>
      <c r="K8695" s="136">
        <v>4.75</v>
      </c>
      <c r="L8695" s="136">
        <v>4.75</v>
      </c>
      <c r="M8695" s="38">
        <f t="shared" si="293"/>
        <v>105.555555555556</v>
      </c>
      <c r="N8695" s="132" t="s">
        <v>20406</v>
      </c>
      <c r="O8695" s="132" t="s">
        <v>20374</v>
      </c>
    </row>
    <row r="8696" s="12" customFormat="1" ht="21" customHeight="1" spans="1:15">
      <c r="A8696" s="27">
        <v>8693</v>
      </c>
      <c r="B8696" s="132" t="s">
        <v>20407</v>
      </c>
      <c r="C8696" s="132" t="s">
        <v>20385</v>
      </c>
      <c r="D8696" s="132" t="s">
        <v>20372</v>
      </c>
      <c r="E8696" s="133">
        <v>50000</v>
      </c>
      <c r="F8696" s="132" t="s">
        <v>337</v>
      </c>
      <c r="G8696" s="132" t="s">
        <v>338</v>
      </c>
      <c r="H8696" s="134">
        <v>43790</v>
      </c>
      <c r="I8696" s="134">
        <v>43910</v>
      </c>
      <c r="J8696" s="36">
        <f t="shared" si="292"/>
        <v>121</v>
      </c>
      <c r="K8696" s="136">
        <v>4.75</v>
      </c>
      <c r="L8696" s="136">
        <v>4.75</v>
      </c>
      <c r="M8696" s="38">
        <f t="shared" si="293"/>
        <v>798.263888888889</v>
      </c>
      <c r="N8696" s="132" t="s">
        <v>20408</v>
      </c>
      <c r="O8696" s="132" t="s">
        <v>20374</v>
      </c>
    </row>
    <row r="8697" s="12" customFormat="1" ht="21" customHeight="1" spans="1:15">
      <c r="A8697" s="27">
        <v>8694</v>
      </c>
      <c r="B8697" s="132" t="s">
        <v>20409</v>
      </c>
      <c r="C8697" s="132" t="s">
        <v>20410</v>
      </c>
      <c r="D8697" s="132" t="s">
        <v>20372</v>
      </c>
      <c r="E8697" s="133">
        <v>50000</v>
      </c>
      <c r="F8697" s="132" t="s">
        <v>337</v>
      </c>
      <c r="G8697" s="132" t="s">
        <v>338</v>
      </c>
      <c r="H8697" s="134">
        <v>43790</v>
      </c>
      <c r="I8697" s="134">
        <v>43881</v>
      </c>
      <c r="J8697" s="36">
        <f t="shared" si="292"/>
        <v>92</v>
      </c>
      <c r="K8697" s="136">
        <v>4.75</v>
      </c>
      <c r="L8697" s="136">
        <v>4.75</v>
      </c>
      <c r="M8697" s="38">
        <f t="shared" si="293"/>
        <v>606.944444444444</v>
      </c>
      <c r="N8697" s="132" t="s">
        <v>20411</v>
      </c>
      <c r="O8697" s="132" t="s">
        <v>20374</v>
      </c>
    </row>
    <row r="8698" s="12" customFormat="1" ht="21" customHeight="1" spans="1:15">
      <c r="A8698" s="27">
        <v>8695</v>
      </c>
      <c r="B8698" s="132" t="s">
        <v>20412</v>
      </c>
      <c r="C8698" s="132" t="s">
        <v>20413</v>
      </c>
      <c r="D8698" s="132" t="s">
        <v>20372</v>
      </c>
      <c r="E8698" s="133">
        <v>50000</v>
      </c>
      <c r="F8698" s="132" t="s">
        <v>337</v>
      </c>
      <c r="G8698" s="132" t="s">
        <v>338</v>
      </c>
      <c r="H8698" s="134">
        <v>43790</v>
      </c>
      <c r="I8698" s="134">
        <v>43900</v>
      </c>
      <c r="J8698" s="36">
        <f t="shared" si="292"/>
        <v>111</v>
      </c>
      <c r="K8698" s="136">
        <v>4.75</v>
      </c>
      <c r="L8698" s="136">
        <v>4.75</v>
      </c>
      <c r="M8698" s="38">
        <f t="shared" si="293"/>
        <v>732.291666666667</v>
      </c>
      <c r="N8698" s="132" t="s">
        <v>20414</v>
      </c>
      <c r="O8698" s="132" t="s">
        <v>20374</v>
      </c>
    </row>
    <row r="8699" s="12" customFormat="1" ht="21" customHeight="1" spans="1:15">
      <c r="A8699" s="27">
        <v>8696</v>
      </c>
      <c r="B8699" s="132" t="s">
        <v>20415</v>
      </c>
      <c r="C8699" s="132" t="s">
        <v>20416</v>
      </c>
      <c r="D8699" s="132" t="s">
        <v>20372</v>
      </c>
      <c r="E8699" s="133">
        <v>50000</v>
      </c>
      <c r="F8699" s="132" t="s">
        <v>337</v>
      </c>
      <c r="G8699" s="132" t="s">
        <v>338</v>
      </c>
      <c r="H8699" s="134">
        <v>43790</v>
      </c>
      <c r="I8699" s="134">
        <v>43902</v>
      </c>
      <c r="J8699" s="36">
        <f t="shared" si="292"/>
        <v>113</v>
      </c>
      <c r="K8699" s="136">
        <v>4.75</v>
      </c>
      <c r="L8699" s="136">
        <v>4.75</v>
      </c>
      <c r="M8699" s="38">
        <f t="shared" si="293"/>
        <v>745.486111111111</v>
      </c>
      <c r="N8699" s="132" t="s">
        <v>20417</v>
      </c>
      <c r="O8699" s="132" t="s">
        <v>20374</v>
      </c>
    </row>
    <row r="8700" s="12" customFormat="1" ht="21" customHeight="1" spans="1:15">
      <c r="A8700" s="27">
        <v>8697</v>
      </c>
      <c r="B8700" s="132" t="s">
        <v>20418</v>
      </c>
      <c r="C8700" s="132" t="s">
        <v>20419</v>
      </c>
      <c r="D8700" s="132" t="s">
        <v>20372</v>
      </c>
      <c r="E8700" s="133">
        <v>50000</v>
      </c>
      <c r="F8700" s="132" t="s">
        <v>337</v>
      </c>
      <c r="G8700" s="132" t="s">
        <v>338</v>
      </c>
      <c r="H8700" s="134">
        <v>43790</v>
      </c>
      <c r="I8700" s="134">
        <v>43908</v>
      </c>
      <c r="J8700" s="36">
        <f t="shared" si="292"/>
        <v>119</v>
      </c>
      <c r="K8700" s="136">
        <v>4.75</v>
      </c>
      <c r="L8700" s="136">
        <v>4.75</v>
      </c>
      <c r="M8700" s="38">
        <f t="shared" si="293"/>
        <v>785.069444444445</v>
      </c>
      <c r="N8700" s="132" t="s">
        <v>20420</v>
      </c>
      <c r="O8700" s="132" t="s">
        <v>20374</v>
      </c>
    </row>
    <row r="8701" s="12" customFormat="1" ht="21" customHeight="1" spans="1:15">
      <c r="A8701" s="27">
        <v>8698</v>
      </c>
      <c r="B8701" s="132" t="s">
        <v>20421</v>
      </c>
      <c r="C8701" s="132" t="s">
        <v>20422</v>
      </c>
      <c r="D8701" s="132" t="s">
        <v>20372</v>
      </c>
      <c r="E8701" s="133">
        <v>50000</v>
      </c>
      <c r="F8701" s="132" t="s">
        <v>352</v>
      </c>
      <c r="G8701" s="132" t="s">
        <v>353</v>
      </c>
      <c r="H8701" s="134">
        <v>43790</v>
      </c>
      <c r="I8701" s="134">
        <v>43906</v>
      </c>
      <c r="J8701" s="36">
        <f t="shared" si="292"/>
        <v>117</v>
      </c>
      <c r="K8701" s="136">
        <v>4.75</v>
      </c>
      <c r="L8701" s="136">
        <v>4.75</v>
      </c>
      <c r="M8701" s="38">
        <f t="shared" si="293"/>
        <v>771.875</v>
      </c>
      <c r="N8701" s="132" t="s">
        <v>20423</v>
      </c>
      <c r="O8701" s="132" t="s">
        <v>20374</v>
      </c>
    </row>
    <row r="8702" s="12" customFormat="1" ht="21" customHeight="1" spans="1:15">
      <c r="A8702" s="27">
        <v>8699</v>
      </c>
      <c r="B8702" s="132" t="s">
        <v>20424</v>
      </c>
      <c r="C8702" s="132" t="s">
        <v>20402</v>
      </c>
      <c r="D8702" s="132" t="s">
        <v>20372</v>
      </c>
      <c r="E8702" s="133">
        <v>50000</v>
      </c>
      <c r="F8702" s="132" t="s">
        <v>352</v>
      </c>
      <c r="G8702" s="132" t="s">
        <v>353</v>
      </c>
      <c r="H8702" s="134">
        <v>43790</v>
      </c>
      <c r="I8702" s="134">
        <v>43885</v>
      </c>
      <c r="J8702" s="36">
        <f t="shared" si="292"/>
        <v>96</v>
      </c>
      <c r="K8702" s="136">
        <v>4.75</v>
      </c>
      <c r="L8702" s="136">
        <v>4.75</v>
      </c>
      <c r="M8702" s="38">
        <f t="shared" si="293"/>
        <v>633.333333333333</v>
      </c>
      <c r="N8702" s="132" t="s">
        <v>20425</v>
      </c>
      <c r="O8702" s="132" t="s">
        <v>20374</v>
      </c>
    </row>
    <row r="8703" s="12" customFormat="1" ht="21" customHeight="1" spans="1:15">
      <c r="A8703" s="27">
        <v>8700</v>
      </c>
      <c r="B8703" s="132" t="s">
        <v>20426</v>
      </c>
      <c r="C8703" s="132" t="s">
        <v>20385</v>
      </c>
      <c r="D8703" s="132" t="s">
        <v>20372</v>
      </c>
      <c r="E8703" s="133">
        <v>20000</v>
      </c>
      <c r="F8703" s="132" t="s">
        <v>352</v>
      </c>
      <c r="G8703" s="132" t="s">
        <v>353</v>
      </c>
      <c r="H8703" s="134">
        <v>43790</v>
      </c>
      <c r="I8703" s="134">
        <v>43903</v>
      </c>
      <c r="J8703" s="36">
        <f t="shared" si="292"/>
        <v>114</v>
      </c>
      <c r="K8703" s="136">
        <v>4.75</v>
      </c>
      <c r="L8703" s="136">
        <v>4.75</v>
      </c>
      <c r="M8703" s="38">
        <f t="shared" si="293"/>
        <v>300.833333333333</v>
      </c>
      <c r="N8703" s="132" t="s">
        <v>20427</v>
      </c>
      <c r="O8703" s="132" t="s">
        <v>20374</v>
      </c>
    </row>
    <row r="8704" s="12" customFormat="1" ht="21" customHeight="1" spans="1:15">
      <c r="A8704" s="27">
        <v>8701</v>
      </c>
      <c r="B8704" s="132" t="s">
        <v>20428</v>
      </c>
      <c r="C8704" s="132" t="s">
        <v>20402</v>
      </c>
      <c r="D8704" s="132" t="s">
        <v>20372</v>
      </c>
      <c r="E8704" s="133">
        <v>50000</v>
      </c>
      <c r="F8704" s="132" t="s">
        <v>366</v>
      </c>
      <c r="G8704" s="132" t="s">
        <v>454</v>
      </c>
      <c r="H8704" s="134">
        <v>43790</v>
      </c>
      <c r="I8704" s="134">
        <v>43902</v>
      </c>
      <c r="J8704" s="36">
        <f t="shared" si="292"/>
        <v>113</v>
      </c>
      <c r="K8704" s="136">
        <v>4.75</v>
      </c>
      <c r="L8704" s="136">
        <v>4.75</v>
      </c>
      <c r="M8704" s="38">
        <f t="shared" si="293"/>
        <v>745.486111111111</v>
      </c>
      <c r="N8704" s="132" t="s">
        <v>20429</v>
      </c>
      <c r="O8704" s="132" t="s">
        <v>20374</v>
      </c>
    </row>
    <row r="8705" s="12" customFormat="1" ht="21" customHeight="1" spans="1:15">
      <c r="A8705" s="27">
        <v>8702</v>
      </c>
      <c r="B8705" s="132" t="s">
        <v>20430</v>
      </c>
      <c r="C8705" s="132" t="s">
        <v>20416</v>
      </c>
      <c r="D8705" s="132" t="s">
        <v>20372</v>
      </c>
      <c r="E8705" s="133">
        <v>50000</v>
      </c>
      <c r="F8705" s="132" t="s">
        <v>371</v>
      </c>
      <c r="G8705" s="132" t="s">
        <v>1448</v>
      </c>
      <c r="H8705" s="134">
        <v>43790</v>
      </c>
      <c r="I8705" s="134">
        <v>43897</v>
      </c>
      <c r="J8705" s="36">
        <f t="shared" si="292"/>
        <v>108</v>
      </c>
      <c r="K8705" s="136">
        <v>4.75</v>
      </c>
      <c r="L8705" s="136">
        <v>4.75</v>
      </c>
      <c r="M8705" s="38">
        <f t="shared" si="293"/>
        <v>712.5</v>
      </c>
      <c r="N8705" s="132" t="s">
        <v>20431</v>
      </c>
      <c r="O8705" s="132" t="s">
        <v>20374</v>
      </c>
    </row>
    <row r="8706" s="12" customFormat="1" ht="21" customHeight="1" spans="1:15">
      <c r="A8706" s="27">
        <v>8703</v>
      </c>
      <c r="B8706" s="132" t="s">
        <v>20432</v>
      </c>
      <c r="C8706" s="132" t="s">
        <v>20433</v>
      </c>
      <c r="D8706" s="132" t="s">
        <v>20372</v>
      </c>
      <c r="E8706" s="133">
        <v>50000</v>
      </c>
      <c r="F8706" s="132" t="s">
        <v>392</v>
      </c>
      <c r="G8706" s="132" t="s">
        <v>393</v>
      </c>
      <c r="H8706" s="134">
        <v>43790</v>
      </c>
      <c r="I8706" s="134">
        <v>43903</v>
      </c>
      <c r="J8706" s="36">
        <f t="shared" si="292"/>
        <v>114</v>
      </c>
      <c r="K8706" s="136">
        <v>4.75</v>
      </c>
      <c r="L8706" s="136">
        <v>4.75</v>
      </c>
      <c r="M8706" s="38">
        <f t="shared" si="293"/>
        <v>752.083333333333</v>
      </c>
      <c r="N8706" s="132" t="s">
        <v>20434</v>
      </c>
      <c r="O8706" s="132" t="s">
        <v>20374</v>
      </c>
    </row>
    <row r="8707" s="12" customFormat="1" ht="21" customHeight="1" spans="1:15">
      <c r="A8707" s="27">
        <v>8704</v>
      </c>
      <c r="B8707" s="132" t="s">
        <v>20435</v>
      </c>
      <c r="C8707" s="132" t="s">
        <v>20436</v>
      </c>
      <c r="D8707" s="132" t="s">
        <v>10268</v>
      </c>
      <c r="E8707" s="133">
        <v>50000</v>
      </c>
      <c r="F8707" s="132" t="s">
        <v>392</v>
      </c>
      <c r="G8707" s="132" t="s">
        <v>393</v>
      </c>
      <c r="H8707" s="134">
        <v>43790</v>
      </c>
      <c r="I8707" s="134">
        <v>43914</v>
      </c>
      <c r="J8707" s="36">
        <f t="shared" si="292"/>
        <v>125</v>
      </c>
      <c r="K8707" s="136">
        <v>4.75</v>
      </c>
      <c r="L8707" s="136">
        <v>4.75</v>
      </c>
      <c r="M8707" s="38">
        <f t="shared" si="293"/>
        <v>824.652777777778</v>
      </c>
      <c r="N8707" s="132" t="s">
        <v>20437</v>
      </c>
      <c r="O8707" s="132" t="s">
        <v>20374</v>
      </c>
    </row>
    <row r="8708" s="12" customFormat="1" ht="21" customHeight="1" spans="1:15">
      <c r="A8708" s="27">
        <v>8705</v>
      </c>
      <c r="B8708" s="132" t="s">
        <v>20438</v>
      </c>
      <c r="C8708" s="132" t="s">
        <v>20439</v>
      </c>
      <c r="D8708" s="132" t="s">
        <v>20372</v>
      </c>
      <c r="E8708" s="133">
        <v>50000</v>
      </c>
      <c r="F8708" s="132" t="s">
        <v>409</v>
      </c>
      <c r="G8708" s="132" t="s">
        <v>410</v>
      </c>
      <c r="H8708" s="134">
        <v>43790</v>
      </c>
      <c r="I8708" s="134">
        <v>43916</v>
      </c>
      <c r="J8708" s="36">
        <f t="shared" ref="J8708:J8771" si="294">I8708-H8708+1</f>
        <v>127</v>
      </c>
      <c r="K8708" s="136">
        <v>4.75</v>
      </c>
      <c r="L8708" s="136">
        <v>4.75</v>
      </c>
      <c r="M8708" s="38">
        <f t="shared" ref="M8708:M8771" si="295">E8708*J8708*L8708/12/30/100</f>
        <v>837.847222222222</v>
      </c>
      <c r="N8708" s="132" t="s">
        <v>20440</v>
      </c>
      <c r="O8708" s="132" t="s">
        <v>20374</v>
      </c>
    </row>
    <row r="8709" s="12" customFormat="1" ht="21" customHeight="1" spans="1:15">
      <c r="A8709" s="27">
        <v>8706</v>
      </c>
      <c r="B8709" s="132" t="s">
        <v>20441</v>
      </c>
      <c r="C8709" s="132" t="s">
        <v>20442</v>
      </c>
      <c r="D8709" s="132" t="s">
        <v>9737</v>
      </c>
      <c r="E8709" s="133">
        <v>20000</v>
      </c>
      <c r="F8709" s="132" t="s">
        <v>409</v>
      </c>
      <c r="G8709" s="132" t="s">
        <v>410</v>
      </c>
      <c r="H8709" s="134">
        <v>43790</v>
      </c>
      <c r="I8709" s="134">
        <v>43909</v>
      </c>
      <c r="J8709" s="36">
        <f t="shared" si="294"/>
        <v>120</v>
      </c>
      <c r="K8709" s="136">
        <v>4.75</v>
      </c>
      <c r="L8709" s="136">
        <v>4.75</v>
      </c>
      <c r="M8709" s="38">
        <f t="shared" si="295"/>
        <v>316.666666666667</v>
      </c>
      <c r="N8709" s="132" t="s">
        <v>20443</v>
      </c>
      <c r="O8709" s="132" t="s">
        <v>20374</v>
      </c>
    </row>
    <row r="8710" s="12" customFormat="1" ht="21" customHeight="1" spans="1:15">
      <c r="A8710" s="27">
        <v>8707</v>
      </c>
      <c r="B8710" s="132" t="s">
        <v>20444</v>
      </c>
      <c r="C8710" s="132" t="s">
        <v>20445</v>
      </c>
      <c r="D8710" s="132" t="s">
        <v>20372</v>
      </c>
      <c r="E8710" s="133">
        <v>50000</v>
      </c>
      <c r="F8710" s="132" t="s">
        <v>1426</v>
      </c>
      <c r="G8710" s="132" t="s">
        <v>469</v>
      </c>
      <c r="H8710" s="134">
        <v>43790</v>
      </c>
      <c r="I8710" s="134">
        <v>43919</v>
      </c>
      <c r="J8710" s="36">
        <f t="shared" si="294"/>
        <v>130</v>
      </c>
      <c r="K8710" s="136">
        <v>4.75</v>
      </c>
      <c r="L8710" s="136">
        <v>4.75</v>
      </c>
      <c r="M8710" s="38">
        <f t="shared" si="295"/>
        <v>857.638888888889</v>
      </c>
      <c r="N8710" s="132" t="s">
        <v>20446</v>
      </c>
      <c r="O8710" s="132" t="s">
        <v>20374</v>
      </c>
    </row>
    <row r="8711" s="12" customFormat="1" ht="21" customHeight="1" spans="1:15">
      <c r="A8711" s="27">
        <v>8708</v>
      </c>
      <c r="B8711" s="132" t="s">
        <v>20447</v>
      </c>
      <c r="C8711" s="132" t="s">
        <v>20413</v>
      </c>
      <c r="D8711" s="132" t="s">
        <v>20372</v>
      </c>
      <c r="E8711" s="133">
        <v>50000</v>
      </c>
      <c r="F8711" s="132" t="s">
        <v>437</v>
      </c>
      <c r="G8711" s="132" t="s">
        <v>438</v>
      </c>
      <c r="H8711" s="134">
        <v>43790</v>
      </c>
      <c r="I8711" s="134">
        <v>43876</v>
      </c>
      <c r="J8711" s="36">
        <f t="shared" si="294"/>
        <v>87</v>
      </c>
      <c r="K8711" s="136">
        <v>4.75</v>
      </c>
      <c r="L8711" s="136">
        <v>4.75</v>
      </c>
      <c r="M8711" s="38">
        <f t="shared" si="295"/>
        <v>573.958333333333</v>
      </c>
      <c r="N8711" s="132" t="s">
        <v>20448</v>
      </c>
      <c r="O8711" s="132" t="s">
        <v>20374</v>
      </c>
    </row>
    <row r="8712" s="12" customFormat="1" ht="21" customHeight="1" spans="1:15">
      <c r="A8712" s="27">
        <v>8709</v>
      </c>
      <c r="B8712" s="132" t="s">
        <v>20449</v>
      </c>
      <c r="C8712" s="132" t="s">
        <v>20450</v>
      </c>
      <c r="D8712" s="132" t="s">
        <v>20372</v>
      </c>
      <c r="E8712" s="133">
        <v>50000</v>
      </c>
      <c r="F8712" s="132" t="s">
        <v>461</v>
      </c>
      <c r="G8712" s="132" t="s">
        <v>462</v>
      </c>
      <c r="H8712" s="134">
        <v>43790</v>
      </c>
      <c r="I8712" s="134">
        <v>43901</v>
      </c>
      <c r="J8712" s="36">
        <f t="shared" si="294"/>
        <v>112</v>
      </c>
      <c r="K8712" s="136">
        <v>4.75</v>
      </c>
      <c r="L8712" s="136">
        <v>4.75</v>
      </c>
      <c r="M8712" s="38">
        <f t="shared" si="295"/>
        <v>738.888888888889</v>
      </c>
      <c r="N8712" s="132" t="s">
        <v>20451</v>
      </c>
      <c r="O8712" s="132" t="s">
        <v>20374</v>
      </c>
    </row>
    <row r="8713" s="12" customFormat="1" ht="21" customHeight="1" spans="1:15">
      <c r="A8713" s="27">
        <v>8710</v>
      </c>
      <c r="B8713" s="132" t="s">
        <v>20452</v>
      </c>
      <c r="C8713" s="132" t="s">
        <v>20416</v>
      </c>
      <c r="D8713" s="132" t="s">
        <v>20372</v>
      </c>
      <c r="E8713" s="133">
        <v>50000</v>
      </c>
      <c r="F8713" s="132" t="s">
        <v>476</v>
      </c>
      <c r="G8713" s="132" t="s">
        <v>477</v>
      </c>
      <c r="H8713" s="134">
        <v>43790</v>
      </c>
      <c r="I8713" s="134">
        <v>43924</v>
      </c>
      <c r="J8713" s="36">
        <f t="shared" si="294"/>
        <v>135</v>
      </c>
      <c r="K8713" s="136">
        <v>4.75</v>
      </c>
      <c r="L8713" s="136">
        <v>4.75</v>
      </c>
      <c r="M8713" s="38">
        <f t="shared" si="295"/>
        <v>890.625</v>
      </c>
      <c r="N8713" s="132" t="s">
        <v>20453</v>
      </c>
      <c r="O8713" s="132" t="s">
        <v>20374</v>
      </c>
    </row>
    <row r="8714" s="12" customFormat="1" ht="21" customHeight="1" spans="1:15">
      <c r="A8714" s="27">
        <v>8711</v>
      </c>
      <c r="B8714" s="132" t="s">
        <v>20454</v>
      </c>
      <c r="C8714" s="132" t="s">
        <v>20455</v>
      </c>
      <c r="D8714" s="132" t="s">
        <v>20372</v>
      </c>
      <c r="E8714" s="133">
        <v>50000</v>
      </c>
      <c r="F8714" s="132" t="s">
        <v>476</v>
      </c>
      <c r="G8714" s="132" t="s">
        <v>477</v>
      </c>
      <c r="H8714" s="134">
        <v>43790</v>
      </c>
      <c r="I8714" s="134">
        <v>43904</v>
      </c>
      <c r="J8714" s="36">
        <f t="shared" si="294"/>
        <v>115</v>
      </c>
      <c r="K8714" s="136">
        <v>4.75</v>
      </c>
      <c r="L8714" s="136">
        <v>4.75</v>
      </c>
      <c r="M8714" s="38">
        <f t="shared" si="295"/>
        <v>758.680555555555</v>
      </c>
      <c r="N8714" s="132" t="s">
        <v>20456</v>
      </c>
      <c r="O8714" s="132" t="s">
        <v>20374</v>
      </c>
    </row>
    <row r="8715" s="12" customFormat="1" ht="21" customHeight="1" spans="1:15">
      <c r="A8715" s="27">
        <v>8712</v>
      </c>
      <c r="B8715" s="132" t="s">
        <v>20457</v>
      </c>
      <c r="C8715" s="132" t="s">
        <v>20458</v>
      </c>
      <c r="D8715" s="132" t="s">
        <v>20372</v>
      </c>
      <c r="E8715" s="133">
        <v>40000</v>
      </c>
      <c r="F8715" s="132" t="s">
        <v>476</v>
      </c>
      <c r="G8715" s="132" t="s">
        <v>477</v>
      </c>
      <c r="H8715" s="134">
        <v>43790</v>
      </c>
      <c r="I8715" s="134">
        <v>43920</v>
      </c>
      <c r="J8715" s="36">
        <f t="shared" si="294"/>
        <v>131</v>
      </c>
      <c r="K8715" s="136">
        <v>4.75</v>
      </c>
      <c r="L8715" s="136">
        <v>4.75</v>
      </c>
      <c r="M8715" s="38">
        <f t="shared" si="295"/>
        <v>691.388888888889</v>
      </c>
      <c r="N8715" s="132" t="s">
        <v>20459</v>
      </c>
      <c r="O8715" s="132" t="s">
        <v>20374</v>
      </c>
    </row>
    <row r="8716" s="12" customFormat="1" ht="21" customHeight="1" spans="1:15">
      <c r="A8716" s="27">
        <v>8713</v>
      </c>
      <c r="B8716" s="132" t="s">
        <v>20460</v>
      </c>
      <c r="C8716" s="132" t="s">
        <v>20413</v>
      </c>
      <c r="D8716" s="132" t="s">
        <v>20372</v>
      </c>
      <c r="E8716" s="133">
        <v>50000</v>
      </c>
      <c r="F8716" s="132" t="s">
        <v>476</v>
      </c>
      <c r="G8716" s="132" t="s">
        <v>477</v>
      </c>
      <c r="H8716" s="134">
        <v>43790</v>
      </c>
      <c r="I8716" s="134">
        <v>43924</v>
      </c>
      <c r="J8716" s="36">
        <f t="shared" si="294"/>
        <v>135</v>
      </c>
      <c r="K8716" s="136">
        <v>4.75</v>
      </c>
      <c r="L8716" s="136">
        <v>4.75</v>
      </c>
      <c r="M8716" s="38">
        <f t="shared" si="295"/>
        <v>890.625</v>
      </c>
      <c r="N8716" s="132" t="s">
        <v>20461</v>
      </c>
      <c r="O8716" s="132" t="s">
        <v>20374</v>
      </c>
    </row>
    <row r="8717" s="12" customFormat="1" ht="21" customHeight="1" spans="1:15">
      <c r="A8717" s="27">
        <v>8714</v>
      </c>
      <c r="B8717" s="132" t="s">
        <v>20462</v>
      </c>
      <c r="C8717" s="132" t="s">
        <v>20416</v>
      </c>
      <c r="D8717" s="132" t="s">
        <v>20372</v>
      </c>
      <c r="E8717" s="133">
        <v>40000</v>
      </c>
      <c r="F8717" s="132" t="s">
        <v>490</v>
      </c>
      <c r="G8717" s="132" t="s">
        <v>491</v>
      </c>
      <c r="H8717" s="134">
        <v>43790</v>
      </c>
      <c r="I8717" s="134">
        <v>43920</v>
      </c>
      <c r="J8717" s="36">
        <f t="shared" si="294"/>
        <v>131</v>
      </c>
      <c r="K8717" s="136">
        <v>4.75</v>
      </c>
      <c r="L8717" s="136">
        <v>4.75</v>
      </c>
      <c r="M8717" s="38">
        <f t="shared" si="295"/>
        <v>691.388888888889</v>
      </c>
      <c r="N8717" s="132" t="s">
        <v>20463</v>
      </c>
      <c r="O8717" s="132" t="s">
        <v>20374</v>
      </c>
    </row>
    <row r="8718" s="12" customFormat="1" ht="21" customHeight="1" spans="1:15">
      <c r="A8718" s="27">
        <v>8715</v>
      </c>
      <c r="B8718" s="132" t="s">
        <v>20464</v>
      </c>
      <c r="C8718" s="132" t="s">
        <v>20465</v>
      </c>
      <c r="D8718" s="132" t="s">
        <v>20372</v>
      </c>
      <c r="E8718" s="133">
        <v>30000</v>
      </c>
      <c r="F8718" s="132" t="s">
        <v>1453</v>
      </c>
      <c r="G8718" s="132" t="s">
        <v>518</v>
      </c>
      <c r="H8718" s="134">
        <v>43790</v>
      </c>
      <c r="I8718" s="134">
        <v>43881</v>
      </c>
      <c r="J8718" s="36">
        <f t="shared" si="294"/>
        <v>92</v>
      </c>
      <c r="K8718" s="136">
        <v>4.75</v>
      </c>
      <c r="L8718" s="136">
        <v>4.75</v>
      </c>
      <c r="M8718" s="38">
        <f t="shared" si="295"/>
        <v>364.166666666667</v>
      </c>
      <c r="N8718" s="132" t="s">
        <v>20466</v>
      </c>
      <c r="O8718" s="132" t="s">
        <v>20374</v>
      </c>
    </row>
    <row r="8719" s="12" customFormat="1" ht="21" customHeight="1" spans="1:15">
      <c r="A8719" s="27">
        <v>8716</v>
      </c>
      <c r="B8719" s="132" t="s">
        <v>20467</v>
      </c>
      <c r="C8719" s="132" t="s">
        <v>20468</v>
      </c>
      <c r="D8719" s="132" t="s">
        <v>20372</v>
      </c>
      <c r="E8719" s="133">
        <v>50000</v>
      </c>
      <c r="F8719" s="132" t="s">
        <v>526</v>
      </c>
      <c r="G8719" s="132" t="s">
        <v>527</v>
      </c>
      <c r="H8719" s="134">
        <v>43790</v>
      </c>
      <c r="I8719" s="134">
        <v>43921</v>
      </c>
      <c r="J8719" s="36">
        <f t="shared" si="294"/>
        <v>132</v>
      </c>
      <c r="K8719" s="136">
        <v>4.75</v>
      </c>
      <c r="L8719" s="136">
        <v>4.75</v>
      </c>
      <c r="M8719" s="38">
        <f t="shared" si="295"/>
        <v>870.833333333333</v>
      </c>
      <c r="N8719" s="132" t="s">
        <v>20469</v>
      </c>
      <c r="O8719" s="132" t="s">
        <v>20374</v>
      </c>
    </row>
    <row r="8720" s="12" customFormat="1" ht="21" customHeight="1" spans="1:15">
      <c r="A8720" s="27">
        <v>8717</v>
      </c>
      <c r="B8720" s="132" t="s">
        <v>20470</v>
      </c>
      <c r="C8720" s="132" t="s">
        <v>20413</v>
      </c>
      <c r="D8720" s="132" t="s">
        <v>20372</v>
      </c>
      <c r="E8720" s="133">
        <v>50000</v>
      </c>
      <c r="F8720" s="132" t="s">
        <v>539</v>
      </c>
      <c r="G8720" s="132" t="s">
        <v>540</v>
      </c>
      <c r="H8720" s="134">
        <v>43790</v>
      </c>
      <c r="I8720" s="134">
        <v>43919</v>
      </c>
      <c r="J8720" s="36">
        <f t="shared" si="294"/>
        <v>130</v>
      </c>
      <c r="K8720" s="136">
        <v>4.75</v>
      </c>
      <c r="L8720" s="136">
        <v>4.75</v>
      </c>
      <c r="M8720" s="38">
        <f t="shared" si="295"/>
        <v>857.638888888889</v>
      </c>
      <c r="N8720" s="132" t="s">
        <v>20471</v>
      </c>
      <c r="O8720" s="132" t="s">
        <v>20374</v>
      </c>
    </row>
    <row r="8721" s="12" customFormat="1" ht="21" customHeight="1" spans="1:15">
      <c r="A8721" s="27">
        <v>8718</v>
      </c>
      <c r="B8721" s="132" t="s">
        <v>20472</v>
      </c>
      <c r="C8721" s="132" t="s">
        <v>20410</v>
      </c>
      <c r="D8721" s="132" t="s">
        <v>20372</v>
      </c>
      <c r="E8721" s="133">
        <v>50000</v>
      </c>
      <c r="F8721" s="132" t="s">
        <v>549</v>
      </c>
      <c r="G8721" s="132" t="s">
        <v>550</v>
      </c>
      <c r="H8721" s="134">
        <v>43790</v>
      </c>
      <c r="I8721" s="134">
        <v>43935</v>
      </c>
      <c r="J8721" s="36">
        <f t="shared" si="294"/>
        <v>146</v>
      </c>
      <c r="K8721" s="136">
        <v>4.75</v>
      </c>
      <c r="L8721" s="136">
        <v>4.75</v>
      </c>
      <c r="M8721" s="38">
        <f t="shared" si="295"/>
        <v>963.194444444445</v>
      </c>
      <c r="N8721" s="132" t="s">
        <v>20473</v>
      </c>
      <c r="O8721" s="132" t="s">
        <v>20374</v>
      </c>
    </row>
    <row r="8722" s="12" customFormat="1" ht="21" customHeight="1" spans="1:15">
      <c r="A8722" s="27">
        <v>8719</v>
      </c>
      <c r="B8722" s="132" t="s">
        <v>20474</v>
      </c>
      <c r="C8722" s="132" t="s">
        <v>20439</v>
      </c>
      <c r="D8722" s="132" t="s">
        <v>20386</v>
      </c>
      <c r="E8722" s="133">
        <v>50000</v>
      </c>
      <c r="F8722" s="132" t="s">
        <v>1486</v>
      </c>
      <c r="G8722" s="132" t="s">
        <v>1487</v>
      </c>
      <c r="H8722" s="134">
        <v>43790</v>
      </c>
      <c r="I8722" s="134">
        <v>43940</v>
      </c>
      <c r="J8722" s="36">
        <f t="shared" si="294"/>
        <v>151</v>
      </c>
      <c r="K8722" s="136">
        <v>4.75</v>
      </c>
      <c r="L8722" s="136">
        <v>4.75</v>
      </c>
      <c r="M8722" s="38">
        <f t="shared" si="295"/>
        <v>996.180555555555</v>
      </c>
      <c r="N8722" s="132" t="s">
        <v>20475</v>
      </c>
      <c r="O8722" s="132" t="s">
        <v>20374</v>
      </c>
    </row>
    <row r="8723" s="12" customFormat="1" ht="21" customHeight="1" spans="1:15">
      <c r="A8723" s="27">
        <v>8720</v>
      </c>
      <c r="B8723" s="132" t="s">
        <v>20476</v>
      </c>
      <c r="C8723" s="132" t="s">
        <v>20477</v>
      </c>
      <c r="D8723" s="132" t="s">
        <v>9728</v>
      </c>
      <c r="E8723" s="133">
        <v>50000</v>
      </c>
      <c r="F8723" s="132" t="s">
        <v>1486</v>
      </c>
      <c r="G8723" s="132" t="s">
        <v>1487</v>
      </c>
      <c r="H8723" s="134">
        <v>43790</v>
      </c>
      <c r="I8723" s="134">
        <v>43918</v>
      </c>
      <c r="J8723" s="36">
        <f t="shared" si="294"/>
        <v>129</v>
      </c>
      <c r="K8723" s="136">
        <v>4.75</v>
      </c>
      <c r="L8723" s="136">
        <v>4.75</v>
      </c>
      <c r="M8723" s="38">
        <f t="shared" si="295"/>
        <v>851.041666666667</v>
      </c>
      <c r="N8723" s="132" t="s">
        <v>20478</v>
      </c>
      <c r="O8723" s="132" t="s">
        <v>20374</v>
      </c>
    </row>
    <row r="8724" s="12" customFormat="1" ht="21" customHeight="1" spans="1:15">
      <c r="A8724" s="27">
        <v>8721</v>
      </c>
      <c r="B8724" s="132" t="s">
        <v>20479</v>
      </c>
      <c r="C8724" s="132" t="s">
        <v>20379</v>
      </c>
      <c r="D8724" s="132" t="s">
        <v>9758</v>
      </c>
      <c r="E8724" s="133">
        <v>40000</v>
      </c>
      <c r="F8724" s="132" t="s">
        <v>1493</v>
      </c>
      <c r="G8724" s="132" t="s">
        <v>1494</v>
      </c>
      <c r="H8724" s="134">
        <v>43790</v>
      </c>
      <c r="I8724" s="134">
        <v>43943</v>
      </c>
      <c r="J8724" s="36">
        <f t="shared" si="294"/>
        <v>154</v>
      </c>
      <c r="K8724" s="136">
        <v>4.75</v>
      </c>
      <c r="L8724" s="136">
        <v>4.75</v>
      </c>
      <c r="M8724" s="38">
        <f t="shared" si="295"/>
        <v>812.777777777778</v>
      </c>
      <c r="N8724" s="132" t="s">
        <v>20480</v>
      </c>
      <c r="O8724" s="132" t="s">
        <v>20374</v>
      </c>
    </row>
    <row r="8725" s="12" customFormat="1" ht="21" customHeight="1" spans="1:15">
      <c r="A8725" s="27">
        <v>8722</v>
      </c>
      <c r="B8725" s="132" t="s">
        <v>20481</v>
      </c>
      <c r="C8725" s="132" t="s">
        <v>20442</v>
      </c>
      <c r="D8725" s="132" t="s">
        <v>20372</v>
      </c>
      <c r="E8725" s="133">
        <v>30000</v>
      </c>
      <c r="F8725" s="132" t="s">
        <v>1493</v>
      </c>
      <c r="G8725" s="132" t="s">
        <v>1494</v>
      </c>
      <c r="H8725" s="134">
        <v>43790</v>
      </c>
      <c r="I8725" s="132" t="s">
        <v>1494</v>
      </c>
      <c r="J8725" s="36">
        <f t="shared" si="294"/>
        <v>158</v>
      </c>
      <c r="K8725" s="136">
        <v>4.75</v>
      </c>
      <c r="L8725" s="136">
        <v>4.75</v>
      </c>
      <c r="M8725" s="38">
        <f t="shared" si="295"/>
        <v>625.416666666667</v>
      </c>
      <c r="N8725" s="132" t="s">
        <v>20482</v>
      </c>
      <c r="O8725" s="132" t="s">
        <v>20374</v>
      </c>
    </row>
    <row r="8726" s="12" customFormat="1" ht="21" customHeight="1" spans="1:15">
      <c r="A8726" s="27">
        <v>8723</v>
      </c>
      <c r="B8726" s="132" t="s">
        <v>20483</v>
      </c>
      <c r="C8726" s="132" t="s">
        <v>20484</v>
      </c>
      <c r="D8726" s="132" t="s">
        <v>20372</v>
      </c>
      <c r="E8726" s="133">
        <v>50000</v>
      </c>
      <c r="F8726" s="132" t="s">
        <v>1493</v>
      </c>
      <c r="G8726" s="132" t="s">
        <v>1494</v>
      </c>
      <c r="H8726" s="134">
        <v>43790</v>
      </c>
      <c r="I8726" s="134">
        <v>43906</v>
      </c>
      <c r="J8726" s="36">
        <f t="shared" si="294"/>
        <v>117</v>
      </c>
      <c r="K8726" s="136">
        <v>4.75</v>
      </c>
      <c r="L8726" s="136">
        <v>4.75</v>
      </c>
      <c r="M8726" s="38">
        <f t="shared" si="295"/>
        <v>771.875</v>
      </c>
      <c r="N8726" s="132" t="s">
        <v>20485</v>
      </c>
      <c r="O8726" s="132" t="s">
        <v>20374</v>
      </c>
    </row>
    <row r="8727" s="12" customFormat="1" ht="21" customHeight="1" spans="1:15">
      <c r="A8727" s="27">
        <v>8724</v>
      </c>
      <c r="B8727" s="132" t="s">
        <v>20486</v>
      </c>
      <c r="C8727" s="132" t="s">
        <v>20487</v>
      </c>
      <c r="D8727" s="132" t="s">
        <v>20372</v>
      </c>
      <c r="E8727" s="133">
        <v>50000</v>
      </c>
      <c r="F8727" s="132" t="s">
        <v>2079</v>
      </c>
      <c r="G8727" s="132" t="s">
        <v>2080</v>
      </c>
      <c r="H8727" s="134">
        <v>43790</v>
      </c>
      <c r="I8727" s="134">
        <v>43915</v>
      </c>
      <c r="J8727" s="36">
        <f t="shared" si="294"/>
        <v>126</v>
      </c>
      <c r="K8727" s="136">
        <v>4.75</v>
      </c>
      <c r="L8727" s="136">
        <v>4.75</v>
      </c>
      <c r="M8727" s="38">
        <f t="shared" si="295"/>
        <v>831.25</v>
      </c>
      <c r="N8727" s="132" t="s">
        <v>20488</v>
      </c>
      <c r="O8727" s="132" t="s">
        <v>20374</v>
      </c>
    </row>
    <row r="8728" s="12" customFormat="1" ht="21" customHeight="1" spans="1:15">
      <c r="A8728" s="27">
        <v>8725</v>
      </c>
      <c r="B8728" s="132" t="s">
        <v>20489</v>
      </c>
      <c r="C8728" s="132" t="s">
        <v>20490</v>
      </c>
      <c r="D8728" s="132" t="s">
        <v>20372</v>
      </c>
      <c r="E8728" s="133">
        <v>50000</v>
      </c>
      <c r="F8728" s="132" t="s">
        <v>2079</v>
      </c>
      <c r="G8728" s="132" t="s">
        <v>2080</v>
      </c>
      <c r="H8728" s="134">
        <v>43790</v>
      </c>
      <c r="I8728" s="134">
        <v>43947</v>
      </c>
      <c r="J8728" s="36">
        <f t="shared" si="294"/>
        <v>158</v>
      </c>
      <c r="K8728" s="136">
        <v>4.75</v>
      </c>
      <c r="L8728" s="136">
        <v>4.75</v>
      </c>
      <c r="M8728" s="38">
        <f t="shared" si="295"/>
        <v>1042.36111111111</v>
      </c>
      <c r="N8728" s="132" t="s">
        <v>20491</v>
      </c>
      <c r="O8728" s="132" t="s">
        <v>20374</v>
      </c>
    </row>
    <row r="8729" s="12" customFormat="1" ht="21" customHeight="1" spans="1:15">
      <c r="A8729" s="27">
        <v>8726</v>
      </c>
      <c r="B8729" s="132" t="s">
        <v>20492</v>
      </c>
      <c r="C8729" s="132" t="s">
        <v>20493</v>
      </c>
      <c r="D8729" s="132" t="s">
        <v>20372</v>
      </c>
      <c r="E8729" s="133">
        <v>50000</v>
      </c>
      <c r="F8729" s="132" t="s">
        <v>2079</v>
      </c>
      <c r="G8729" s="132" t="s">
        <v>2080</v>
      </c>
      <c r="H8729" s="134">
        <v>43790</v>
      </c>
      <c r="I8729" s="134">
        <v>43947</v>
      </c>
      <c r="J8729" s="36">
        <f t="shared" si="294"/>
        <v>158</v>
      </c>
      <c r="K8729" s="136">
        <v>4.75</v>
      </c>
      <c r="L8729" s="136">
        <v>4.75</v>
      </c>
      <c r="M8729" s="38">
        <f t="shared" si="295"/>
        <v>1042.36111111111</v>
      </c>
      <c r="N8729" s="132" t="s">
        <v>20494</v>
      </c>
      <c r="O8729" s="132" t="s">
        <v>20374</v>
      </c>
    </row>
    <row r="8730" s="12" customFormat="1" ht="21" customHeight="1" spans="1:15">
      <c r="A8730" s="27">
        <v>8727</v>
      </c>
      <c r="B8730" s="132" t="s">
        <v>20495</v>
      </c>
      <c r="C8730" s="132" t="s">
        <v>20410</v>
      </c>
      <c r="D8730" s="132" t="s">
        <v>20372</v>
      </c>
      <c r="E8730" s="133">
        <v>50000</v>
      </c>
      <c r="F8730" s="132" t="s">
        <v>2079</v>
      </c>
      <c r="G8730" s="132" t="s">
        <v>2080</v>
      </c>
      <c r="H8730" s="134">
        <v>43790</v>
      </c>
      <c r="I8730" s="134">
        <v>43925</v>
      </c>
      <c r="J8730" s="36">
        <f t="shared" si="294"/>
        <v>136</v>
      </c>
      <c r="K8730" s="136">
        <v>4.75</v>
      </c>
      <c r="L8730" s="136">
        <v>4.75</v>
      </c>
      <c r="M8730" s="38">
        <f t="shared" si="295"/>
        <v>897.222222222222</v>
      </c>
      <c r="N8730" s="132" t="s">
        <v>20496</v>
      </c>
      <c r="O8730" s="132" t="s">
        <v>20374</v>
      </c>
    </row>
    <row r="8731" s="12" customFormat="1" ht="21" customHeight="1" spans="1:15">
      <c r="A8731" s="27">
        <v>8728</v>
      </c>
      <c r="B8731" s="132" t="s">
        <v>20497</v>
      </c>
      <c r="C8731" s="132" t="s">
        <v>20490</v>
      </c>
      <c r="D8731" s="132" t="s">
        <v>20372</v>
      </c>
      <c r="E8731" s="133">
        <v>50000</v>
      </c>
      <c r="F8731" s="132" t="s">
        <v>2079</v>
      </c>
      <c r="G8731" s="132" t="s">
        <v>2080</v>
      </c>
      <c r="H8731" s="134">
        <v>43790</v>
      </c>
      <c r="I8731" s="134">
        <v>43890</v>
      </c>
      <c r="J8731" s="36">
        <f t="shared" si="294"/>
        <v>101</v>
      </c>
      <c r="K8731" s="136">
        <v>4.75</v>
      </c>
      <c r="L8731" s="136">
        <v>4.75</v>
      </c>
      <c r="M8731" s="38">
        <f t="shared" si="295"/>
        <v>666.319444444444</v>
      </c>
      <c r="N8731" s="132" t="s">
        <v>20498</v>
      </c>
      <c r="O8731" s="132" t="s">
        <v>20374</v>
      </c>
    </row>
    <row r="8732" s="12" customFormat="1" ht="21" customHeight="1" spans="1:15">
      <c r="A8732" s="27">
        <v>8729</v>
      </c>
      <c r="B8732" s="132" t="s">
        <v>20499</v>
      </c>
      <c r="C8732" s="132" t="s">
        <v>20416</v>
      </c>
      <c r="D8732" s="132" t="s">
        <v>20372</v>
      </c>
      <c r="E8732" s="133">
        <v>30000</v>
      </c>
      <c r="F8732" s="132" t="s">
        <v>2079</v>
      </c>
      <c r="G8732" s="132" t="s">
        <v>2080</v>
      </c>
      <c r="H8732" s="134">
        <v>43790</v>
      </c>
      <c r="I8732" s="134">
        <v>43944</v>
      </c>
      <c r="J8732" s="36">
        <f t="shared" si="294"/>
        <v>155</v>
      </c>
      <c r="K8732" s="136">
        <v>4.75</v>
      </c>
      <c r="L8732" s="136">
        <v>4.75</v>
      </c>
      <c r="M8732" s="38">
        <f t="shared" si="295"/>
        <v>613.541666666667</v>
      </c>
      <c r="N8732" s="132" t="s">
        <v>20500</v>
      </c>
      <c r="O8732" s="132" t="s">
        <v>20374</v>
      </c>
    </row>
    <row r="8733" s="12" customFormat="1" ht="21" customHeight="1" spans="1:15">
      <c r="A8733" s="27">
        <v>8730</v>
      </c>
      <c r="B8733" s="132" t="s">
        <v>20501</v>
      </c>
      <c r="C8733" s="132" t="s">
        <v>20502</v>
      </c>
      <c r="D8733" s="132" t="s">
        <v>9758</v>
      </c>
      <c r="E8733" s="133">
        <v>50000</v>
      </c>
      <c r="F8733" s="132" t="s">
        <v>11105</v>
      </c>
      <c r="G8733" s="132" t="s">
        <v>11106</v>
      </c>
      <c r="H8733" s="134">
        <v>43790</v>
      </c>
      <c r="I8733" s="134">
        <v>43910</v>
      </c>
      <c r="J8733" s="36">
        <f t="shared" si="294"/>
        <v>121</v>
      </c>
      <c r="K8733" s="136">
        <v>4.75</v>
      </c>
      <c r="L8733" s="136">
        <v>4.75</v>
      </c>
      <c r="M8733" s="38">
        <f t="shared" si="295"/>
        <v>798.263888888889</v>
      </c>
      <c r="N8733" s="132" t="s">
        <v>20503</v>
      </c>
      <c r="O8733" s="132" t="s">
        <v>20374</v>
      </c>
    </row>
    <row r="8734" s="12" customFormat="1" ht="21" customHeight="1" spans="1:15">
      <c r="A8734" s="27">
        <v>8731</v>
      </c>
      <c r="B8734" s="132" t="s">
        <v>20504</v>
      </c>
      <c r="C8734" s="132" t="s">
        <v>20413</v>
      </c>
      <c r="D8734" s="132" t="s">
        <v>20372</v>
      </c>
      <c r="E8734" s="133">
        <v>50000</v>
      </c>
      <c r="F8734" s="132" t="s">
        <v>11060</v>
      </c>
      <c r="G8734" s="132" t="s">
        <v>4190</v>
      </c>
      <c r="H8734" s="134">
        <v>43790</v>
      </c>
      <c r="I8734" s="132" t="s">
        <v>4190</v>
      </c>
      <c r="J8734" s="36">
        <f t="shared" si="294"/>
        <v>165</v>
      </c>
      <c r="K8734" s="136">
        <v>4.75</v>
      </c>
      <c r="L8734" s="136">
        <v>4.75</v>
      </c>
      <c r="M8734" s="38">
        <f t="shared" si="295"/>
        <v>1088.54166666667</v>
      </c>
      <c r="N8734" s="132" t="s">
        <v>20505</v>
      </c>
      <c r="O8734" s="132" t="s">
        <v>20374</v>
      </c>
    </row>
    <row r="8735" s="12" customFormat="1" ht="21" customHeight="1" spans="1:15">
      <c r="A8735" s="27">
        <v>8732</v>
      </c>
      <c r="B8735" s="132" t="s">
        <v>20506</v>
      </c>
      <c r="C8735" s="132" t="s">
        <v>20507</v>
      </c>
      <c r="D8735" s="132" t="s">
        <v>20372</v>
      </c>
      <c r="E8735" s="133">
        <v>50000</v>
      </c>
      <c r="F8735" s="132" t="s">
        <v>11060</v>
      </c>
      <c r="G8735" s="132" t="s">
        <v>4190</v>
      </c>
      <c r="H8735" s="134">
        <v>43790</v>
      </c>
      <c r="I8735" s="134">
        <v>43928</v>
      </c>
      <c r="J8735" s="36">
        <f t="shared" si="294"/>
        <v>139</v>
      </c>
      <c r="K8735" s="136">
        <v>4.75</v>
      </c>
      <c r="L8735" s="136">
        <v>4.75</v>
      </c>
      <c r="M8735" s="38">
        <f t="shared" si="295"/>
        <v>917.013888888889</v>
      </c>
      <c r="N8735" s="132" t="s">
        <v>20508</v>
      </c>
      <c r="O8735" s="132" t="s">
        <v>20374</v>
      </c>
    </row>
    <row r="8736" s="12" customFormat="1" ht="21" customHeight="1" spans="1:15">
      <c r="A8736" s="27">
        <v>8733</v>
      </c>
      <c r="B8736" s="132" t="s">
        <v>20509</v>
      </c>
      <c r="C8736" s="132" t="s">
        <v>20413</v>
      </c>
      <c r="D8736" s="132" t="s">
        <v>20372</v>
      </c>
      <c r="E8736" s="133">
        <v>50000</v>
      </c>
      <c r="F8736" s="132" t="s">
        <v>11060</v>
      </c>
      <c r="G8736" s="132" t="s">
        <v>4190</v>
      </c>
      <c r="H8736" s="134">
        <v>43790</v>
      </c>
      <c r="I8736" s="134">
        <v>43878</v>
      </c>
      <c r="J8736" s="36">
        <f t="shared" si="294"/>
        <v>89</v>
      </c>
      <c r="K8736" s="136">
        <v>4.75</v>
      </c>
      <c r="L8736" s="136">
        <v>4.75</v>
      </c>
      <c r="M8736" s="38">
        <f t="shared" si="295"/>
        <v>587.152777777778</v>
      </c>
      <c r="N8736" s="132" t="s">
        <v>20510</v>
      </c>
      <c r="O8736" s="132" t="s">
        <v>20374</v>
      </c>
    </row>
    <row r="8737" s="12" customFormat="1" ht="21" customHeight="1" spans="1:15">
      <c r="A8737" s="27">
        <v>8734</v>
      </c>
      <c r="B8737" s="132" t="s">
        <v>20511</v>
      </c>
      <c r="C8737" s="132" t="s">
        <v>20419</v>
      </c>
      <c r="D8737" s="132" t="s">
        <v>20372</v>
      </c>
      <c r="E8737" s="133">
        <v>50000</v>
      </c>
      <c r="F8737" s="132" t="s">
        <v>11060</v>
      </c>
      <c r="G8737" s="132" t="s">
        <v>4190</v>
      </c>
      <c r="H8737" s="134">
        <v>43790</v>
      </c>
      <c r="I8737" s="132" t="s">
        <v>4190</v>
      </c>
      <c r="J8737" s="36">
        <f t="shared" si="294"/>
        <v>165</v>
      </c>
      <c r="K8737" s="136">
        <v>4.75</v>
      </c>
      <c r="L8737" s="136">
        <v>4.75</v>
      </c>
      <c r="M8737" s="38">
        <f t="shared" si="295"/>
        <v>1088.54166666667</v>
      </c>
      <c r="N8737" s="132" t="s">
        <v>20512</v>
      </c>
      <c r="O8737" s="132" t="s">
        <v>20374</v>
      </c>
    </row>
    <row r="8738" s="12" customFormat="1" ht="21" customHeight="1" spans="1:15">
      <c r="A8738" s="27">
        <v>8735</v>
      </c>
      <c r="B8738" s="132" t="s">
        <v>4785</v>
      </c>
      <c r="C8738" s="132" t="s">
        <v>20513</v>
      </c>
      <c r="D8738" s="132" t="s">
        <v>20372</v>
      </c>
      <c r="E8738" s="133">
        <v>50000</v>
      </c>
      <c r="F8738" s="132" t="s">
        <v>19223</v>
      </c>
      <c r="G8738" s="132" t="s">
        <v>9615</v>
      </c>
      <c r="H8738" s="134">
        <v>43790</v>
      </c>
      <c r="I8738" s="132" t="s">
        <v>9615</v>
      </c>
      <c r="J8738" s="36">
        <f t="shared" si="294"/>
        <v>166</v>
      </c>
      <c r="K8738" s="136">
        <v>4.75</v>
      </c>
      <c r="L8738" s="136">
        <v>4.75</v>
      </c>
      <c r="M8738" s="38">
        <f t="shared" si="295"/>
        <v>1095.13888888889</v>
      </c>
      <c r="N8738" s="132" t="s">
        <v>20514</v>
      </c>
      <c r="O8738" s="132" t="s">
        <v>20374</v>
      </c>
    </row>
    <row r="8739" s="12" customFormat="1" ht="21" customHeight="1" spans="1:15">
      <c r="A8739" s="27">
        <v>8736</v>
      </c>
      <c r="B8739" s="132" t="s">
        <v>20515</v>
      </c>
      <c r="C8739" s="132" t="s">
        <v>20413</v>
      </c>
      <c r="D8739" s="132" t="s">
        <v>20372</v>
      </c>
      <c r="E8739" s="133">
        <v>50000</v>
      </c>
      <c r="F8739" s="132" t="s">
        <v>19223</v>
      </c>
      <c r="G8739" s="132" t="s">
        <v>9615</v>
      </c>
      <c r="H8739" s="134">
        <v>43790</v>
      </c>
      <c r="I8739" s="132" t="s">
        <v>9615</v>
      </c>
      <c r="J8739" s="36">
        <f t="shared" si="294"/>
        <v>166</v>
      </c>
      <c r="K8739" s="136">
        <v>4.75</v>
      </c>
      <c r="L8739" s="136">
        <v>4.75</v>
      </c>
      <c r="M8739" s="38">
        <f t="shared" si="295"/>
        <v>1095.13888888889</v>
      </c>
      <c r="N8739" s="132" t="s">
        <v>20516</v>
      </c>
      <c r="O8739" s="132" t="s">
        <v>20374</v>
      </c>
    </row>
    <row r="8740" s="12" customFormat="1" ht="21" customHeight="1" spans="1:15">
      <c r="A8740" s="27">
        <v>8737</v>
      </c>
      <c r="B8740" s="132" t="s">
        <v>20517</v>
      </c>
      <c r="C8740" s="132" t="s">
        <v>20493</v>
      </c>
      <c r="D8740" s="132" t="s">
        <v>9918</v>
      </c>
      <c r="E8740" s="133">
        <v>50000</v>
      </c>
      <c r="F8740" s="132" t="s">
        <v>11112</v>
      </c>
      <c r="G8740" s="132" t="s">
        <v>1507</v>
      </c>
      <c r="H8740" s="134">
        <v>43790</v>
      </c>
      <c r="I8740" s="132" t="s">
        <v>1507</v>
      </c>
      <c r="J8740" s="36">
        <f t="shared" si="294"/>
        <v>168</v>
      </c>
      <c r="K8740" s="136">
        <v>4.75</v>
      </c>
      <c r="L8740" s="136">
        <v>4.75</v>
      </c>
      <c r="M8740" s="38">
        <f t="shared" si="295"/>
        <v>1108.33333333333</v>
      </c>
      <c r="N8740" s="132" t="s">
        <v>20518</v>
      </c>
      <c r="O8740" s="132" t="s">
        <v>20374</v>
      </c>
    </row>
    <row r="8741" s="12" customFormat="1" ht="21" customHeight="1" spans="1:15">
      <c r="A8741" s="27">
        <v>8738</v>
      </c>
      <c r="B8741" s="132" t="s">
        <v>20519</v>
      </c>
      <c r="C8741" s="132" t="s">
        <v>20413</v>
      </c>
      <c r="D8741" s="132" t="s">
        <v>9758</v>
      </c>
      <c r="E8741" s="133">
        <v>50000</v>
      </c>
      <c r="F8741" s="132" t="s">
        <v>1506</v>
      </c>
      <c r="G8741" s="132" t="s">
        <v>612</v>
      </c>
      <c r="H8741" s="134">
        <v>43790</v>
      </c>
      <c r="I8741" s="132" t="s">
        <v>612</v>
      </c>
      <c r="J8741" s="36">
        <f t="shared" si="294"/>
        <v>169</v>
      </c>
      <c r="K8741" s="136">
        <v>4.75</v>
      </c>
      <c r="L8741" s="136">
        <v>4.75</v>
      </c>
      <c r="M8741" s="38">
        <f t="shared" si="295"/>
        <v>1114.93055555556</v>
      </c>
      <c r="N8741" s="132" t="s">
        <v>20520</v>
      </c>
      <c r="O8741" s="132" t="s">
        <v>20374</v>
      </c>
    </row>
    <row r="8742" s="12" customFormat="1" ht="21" customHeight="1" spans="1:15">
      <c r="A8742" s="27">
        <v>8739</v>
      </c>
      <c r="B8742" s="132" t="s">
        <v>20521</v>
      </c>
      <c r="C8742" s="132" t="s">
        <v>20522</v>
      </c>
      <c r="D8742" s="132" t="s">
        <v>20372</v>
      </c>
      <c r="E8742" s="133">
        <v>50000</v>
      </c>
      <c r="F8742" s="132" t="s">
        <v>4174</v>
      </c>
      <c r="G8742" s="132" t="s">
        <v>4175</v>
      </c>
      <c r="H8742" s="134">
        <v>43790</v>
      </c>
      <c r="I8742" s="132" t="s">
        <v>4175</v>
      </c>
      <c r="J8742" s="36">
        <f t="shared" si="294"/>
        <v>170</v>
      </c>
      <c r="K8742" s="136">
        <v>4.75</v>
      </c>
      <c r="L8742" s="136">
        <v>4.75</v>
      </c>
      <c r="M8742" s="38">
        <f t="shared" si="295"/>
        <v>1121.52777777778</v>
      </c>
      <c r="N8742" s="132" t="s">
        <v>20523</v>
      </c>
      <c r="O8742" s="132" t="s">
        <v>20374</v>
      </c>
    </row>
    <row r="8743" s="12" customFormat="1" ht="21" customHeight="1" spans="1:15">
      <c r="A8743" s="27">
        <v>8740</v>
      </c>
      <c r="B8743" s="132" t="s">
        <v>20524</v>
      </c>
      <c r="C8743" s="132" t="s">
        <v>20436</v>
      </c>
      <c r="D8743" s="132" t="s">
        <v>20372</v>
      </c>
      <c r="E8743" s="133">
        <v>50000</v>
      </c>
      <c r="F8743" s="132" t="s">
        <v>5979</v>
      </c>
      <c r="G8743" s="132" t="s">
        <v>5980</v>
      </c>
      <c r="H8743" s="134">
        <v>43790</v>
      </c>
      <c r="I8743" s="132" t="s">
        <v>5980</v>
      </c>
      <c r="J8743" s="36">
        <f t="shared" si="294"/>
        <v>172</v>
      </c>
      <c r="K8743" s="136">
        <v>4.75</v>
      </c>
      <c r="L8743" s="136">
        <v>4.75</v>
      </c>
      <c r="M8743" s="38">
        <f t="shared" si="295"/>
        <v>1134.72222222222</v>
      </c>
      <c r="N8743" s="132" t="s">
        <v>20525</v>
      </c>
      <c r="O8743" s="132" t="s">
        <v>20374</v>
      </c>
    </row>
    <row r="8744" s="12" customFormat="1" ht="21" customHeight="1" spans="1:15">
      <c r="A8744" s="27">
        <v>8741</v>
      </c>
      <c r="B8744" s="132" t="s">
        <v>20526</v>
      </c>
      <c r="C8744" s="132" t="s">
        <v>20416</v>
      </c>
      <c r="D8744" s="132" t="s">
        <v>20372</v>
      </c>
      <c r="E8744" s="133">
        <v>50000</v>
      </c>
      <c r="F8744" s="132" t="s">
        <v>5979</v>
      </c>
      <c r="G8744" s="132" t="s">
        <v>5980</v>
      </c>
      <c r="H8744" s="134">
        <v>43790</v>
      </c>
      <c r="I8744" s="132" t="s">
        <v>5980</v>
      </c>
      <c r="J8744" s="36">
        <f t="shared" si="294"/>
        <v>172</v>
      </c>
      <c r="K8744" s="136">
        <v>4.75</v>
      </c>
      <c r="L8744" s="136">
        <v>4.75</v>
      </c>
      <c r="M8744" s="38">
        <f t="shared" si="295"/>
        <v>1134.72222222222</v>
      </c>
      <c r="N8744" s="132" t="s">
        <v>20527</v>
      </c>
      <c r="O8744" s="132" t="s">
        <v>20374</v>
      </c>
    </row>
    <row r="8745" s="12" customFormat="1" ht="21" customHeight="1" spans="1:15">
      <c r="A8745" s="27">
        <v>8742</v>
      </c>
      <c r="B8745" s="132" t="s">
        <v>20528</v>
      </c>
      <c r="C8745" s="132" t="s">
        <v>20436</v>
      </c>
      <c r="D8745" s="132" t="s">
        <v>20372</v>
      </c>
      <c r="E8745" s="133">
        <v>50000</v>
      </c>
      <c r="F8745" s="132" t="s">
        <v>5979</v>
      </c>
      <c r="G8745" s="132" t="s">
        <v>5980</v>
      </c>
      <c r="H8745" s="134">
        <v>43790</v>
      </c>
      <c r="I8745" s="132" t="s">
        <v>5980</v>
      </c>
      <c r="J8745" s="36">
        <f t="shared" si="294"/>
        <v>172</v>
      </c>
      <c r="K8745" s="136">
        <v>4.75</v>
      </c>
      <c r="L8745" s="136">
        <v>4.75</v>
      </c>
      <c r="M8745" s="38">
        <f t="shared" si="295"/>
        <v>1134.72222222222</v>
      </c>
      <c r="N8745" s="132" t="s">
        <v>20529</v>
      </c>
      <c r="O8745" s="132" t="s">
        <v>20374</v>
      </c>
    </row>
    <row r="8746" s="12" customFormat="1" ht="21" customHeight="1" spans="1:15">
      <c r="A8746" s="27">
        <v>8743</v>
      </c>
      <c r="B8746" s="132" t="s">
        <v>20530</v>
      </c>
      <c r="C8746" s="132" t="s">
        <v>20484</v>
      </c>
      <c r="D8746" s="132" t="s">
        <v>9758</v>
      </c>
      <c r="E8746" s="133">
        <v>50000</v>
      </c>
      <c r="F8746" s="132" t="s">
        <v>20531</v>
      </c>
      <c r="G8746" s="132" t="s">
        <v>5980</v>
      </c>
      <c r="H8746" s="134">
        <v>43790</v>
      </c>
      <c r="I8746" s="132" t="s">
        <v>5980</v>
      </c>
      <c r="J8746" s="36">
        <f t="shared" si="294"/>
        <v>172</v>
      </c>
      <c r="K8746" s="136">
        <v>4.75</v>
      </c>
      <c r="L8746" s="136">
        <v>4.75</v>
      </c>
      <c r="M8746" s="38">
        <f t="shared" si="295"/>
        <v>1134.72222222222</v>
      </c>
      <c r="N8746" s="132" t="s">
        <v>20532</v>
      </c>
      <c r="O8746" s="132" t="s">
        <v>20374</v>
      </c>
    </row>
    <row r="8747" s="12" customFormat="1" ht="21" customHeight="1" spans="1:15">
      <c r="A8747" s="27">
        <v>8744</v>
      </c>
      <c r="B8747" s="132" t="s">
        <v>20533</v>
      </c>
      <c r="C8747" s="132" t="s">
        <v>20416</v>
      </c>
      <c r="D8747" s="132" t="s">
        <v>20372</v>
      </c>
      <c r="E8747" s="133">
        <v>50000</v>
      </c>
      <c r="F8747" s="132" t="s">
        <v>20534</v>
      </c>
      <c r="G8747" s="132" t="s">
        <v>1647</v>
      </c>
      <c r="H8747" s="134">
        <v>43790</v>
      </c>
      <c r="I8747" s="132" t="s">
        <v>1647</v>
      </c>
      <c r="J8747" s="36">
        <f t="shared" si="294"/>
        <v>176</v>
      </c>
      <c r="K8747" s="136">
        <v>4.75</v>
      </c>
      <c r="L8747" s="136">
        <v>4.75</v>
      </c>
      <c r="M8747" s="38">
        <f t="shared" si="295"/>
        <v>1161.11111111111</v>
      </c>
      <c r="N8747" s="132" t="s">
        <v>20535</v>
      </c>
      <c r="O8747" s="132" t="s">
        <v>20374</v>
      </c>
    </row>
    <row r="8748" s="12" customFormat="1" ht="21" customHeight="1" spans="1:15">
      <c r="A8748" s="27">
        <v>8745</v>
      </c>
      <c r="B8748" s="132" t="s">
        <v>20536</v>
      </c>
      <c r="C8748" s="132" t="s">
        <v>20537</v>
      </c>
      <c r="D8748" s="132" t="s">
        <v>20372</v>
      </c>
      <c r="E8748" s="133">
        <v>50000</v>
      </c>
      <c r="F8748" s="132" t="s">
        <v>5986</v>
      </c>
      <c r="G8748" s="132" t="s">
        <v>5987</v>
      </c>
      <c r="H8748" s="134">
        <v>43790</v>
      </c>
      <c r="I8748" s="132" t="s">
        <v>5987</v>
      </c>
      <c r="J8748" s="36">
        <f t="shared" si="294"/>
        <v>178</v>
      </c>
      <c r="K8748" s="136">
        <v>4.75</v>
      </c>
      <c r="L8748" s="136">
        <v>4.75</v>
      </c>
      <c r="M8748" s="38">
        <f t="shared" si="295"/>
        <v>1174.30555555556</v>
      </c>
      <c r="N8748" s="132" t="s">
        <v>20538</v>
      </c>
      <c r="O8748" s="132" t="s">
        <v>20374</v>
      </c>
    </row>
    <row r="8749" s="12" customFormat="1" ht="21" customHeight="1" spans="1:15">
      <c r="A8749" s="27">
        <v>8746</v>
      </c>
      <c r="B8749" s="132" t="s">
        <v>20539</v>
      </c>
      <c r="C8749" s="132" t="s">
        <v>20540</v>
      </c>
      <c r="D8749" s="132" t="s">
        <v>20372</v>
      </c>
      <c r="E8749" s="133">
        <v>50000</v>
      </c>
      <c r="F8749" s="132" t="s">
        <v>4180</v>
      </c>
      <c r="G8749" s="132" t="s">
        <v>4181</v>
      </c>
      <c r="H8749" s="134">
        <v>43790</v>
      </c>
      <c r="I8749" s="132" t="s">
        <v>4181</v>
      </c>
      <c r="J8749" s="36">
        <f t="shared" si="294"/>
        <v>185</v>
      </c>
      <c r="K8749" s="136">
        <v>4.75</v>
      </c>
      <c r="L8749" s="136">
        <v>4.75</v>
      </c>
      <c r="M8749" s="38">
        <f t="shared" si="295"/>
        <v>1220.48611111111</v>
      </c>
      <c r="N8749" s="132" t="s">
        <v>20541</v>
      </c>
      <c r="O8749" s="132" t="s">
        <v>20374</v>
      </c>
    </row>
    <row r="8750" s="12" customFormat="1" ht="21" customHeight="1" spans="1:15">
      <c r="A8750" s="27">
        <v>8747</v>
      </c>
      <c r="B8750" s="132" t="s">
        <v>20542</v>
      </c>
      <c r="C8750" s="132" t="s">
        <v>20543</v>
      </c>
      <c r="D8750" s="132" t="s">
        <v>20372</v>
      </c>
      <c r="E8750" s="133">
        <v>50000</v>
      </c>
      <c r="F8750" s="132" t="s">
        <v>1510</v>
      </c>
      <c r="G8750" s="132" t="s">
        <v>1511</v>
      </c>
      <c r="H8750" s="134">
        <v>43790</v>
      </c>
      <c r="I8750" s="134">
        <v>44002</v>
      </c>
      <c r="J8750" s="36">
        <f t="shared" si="294"/>
        <v>213</v>
      </c>
      <c r="K8750" s="136">
        <v>4.75</v>
      </c>
      <c r="L8750" s="136">
        <v>4.75</v>
      </c>
      <c r="M8750" s="38">
        <f t="shared" si="295"/>
        <v>1405.20833333333</v>
      </c>
      <c r="N8750" s="132" t="s">
        <v>20544</v>
      </c>
      <c r="O8750" s="132" t="s">
        <v>20374</v>
      </c>
    </row>
    <row r="8751" s="12" customFormat="1" ht="21" customHeight="1" spans="1:15">
      <c r="A8751" s="27">
        <v>8748</v>
      </c>
      <c r="B8751" s="132" t="s">
        <v>20545</v>
      </c>
      <c r="C8751" s="132" t="s">
        <v>20450</v>
      </c>
      <c r="D8751" s="132" t="s">
        <v>9758</v>
      </c>
      <c r="E8751" s="133">
        <v>50000</v>
      </c>
      <c r="F8751" s="132" t="s">
        <v>634</v>
      </c>
      <c r="G8751" s="132" t="s">
        <v>635</v>
      </c>
      <c r="H8751" s="134">
        <v>43790</v>
      </c>
      <c r="I8751" s="134">
        <v>44002</v>
      </c>
      <c r="J8751" s="36">
        <f t="shared" si="294"/>
        <v>213</v>
      </c>
      <c r="K8751" s="136">
        <v>4.75</v>
      </c>
      <c r="L8751" s="136">
        <v>4.75</v>
      </c>
      <c r="M8751" s="38">
        <f t="shared" si="295"/>
        <v>1405.20833333333</v>
      </c>
      <c r="N8751" s="132" t="s">
        <v>20546</v>
      </c>
      <c r="O8751" s="132" t="s">
        <v>20374</v>
      </c>
    </row>
    <row r="8752" s="12" customFormat="1" ht="21" customHeight="1" spans="1:15">
      <c r="A8752" s="27">
        <v>8749</v>
      </c>
      <c r="B8752" s="132" t="s">
        <v>20547</v>
      </c>
      <c r="C8752" s="132" t="s">
        <v>20450</v>
      </c>
      <c r="D8752" s="132" t="s">
        <v>9742</v>
      </c>
      <c r="E8752" s="133">
        <v>50000</v>
      </c>
      <c r="F8752" s="132" t="s">
        <v>6022</v>
      </c>
      <c r="G8752" s="132" t="s">
        <v>862</v>
      </c>
      <c r="H8752" s="134">
        <v>43790</v>
      </c>
      <c r="I8752" s="134">
        <v>44002</v>
      </c>
      <c r="J8752" s="36">
        <f t="shared" si="294"/>
        <v>213</v>
      </c>
      <c r="K8752" s="136">
        <v>4.75</v>
      </c>
      <c r="L8752" s="136">
        <v>4.75</v>
      </c>
      <c r="M8752" s="38">
        <f t="shared" si="295"/>
        <v>1405.20833333333</v>
      </c>
      <c r="N8752" s="132" t="s">
        <v>20548</v>
      </c>
      <c r="O8752" s="132" t="s">
        <v>20374</v>
      </c>
    </row>
    <row r="8753" s="12" customFormat="1" ht="21" customHeight="1" spans="1:15">
      <c r="A8753" s="27">
        <v>8750</v>
      </c>
      <c r="B8753" s="132" t="s">
        <v>20549</v>
      </c>
      <c r="C8753" s="132" t="s">
        <v>20550</v>
      </c>
      <c r="D8753" s="132" t="s">
        <v>9742</v>
      </c>
      <c r="E8753" s="133">
        <v>50000</v>
      </c>
      <c r="F8753" s="132" t="s">
        <v>651</v>
      </c>
      <c r="G8753" s="132" t="s">
        <v>652</v>
      </c>
      <c r="H8753" s="134">
        <v>43790</v>
      </c>
      <c r="I8753" s="134">
        <v>44002</v>
      </c>
      <c r="J8753" s="36">
        <f t="shared" si="294"/>
        <v>213</v>
      </c>
      <c r="K8753" s="136">
        <v>4.75</v>
      </c>
      <c r="L8753" s="136">
        <v>4.75</v>
      </c>
      <c r="M8753" s="38">
        <f t="shared" si="295"/>
        <v>1405.20833333333</v>
      </c>
      <c r="N8753" s="132" t="s">
        <v>20551</v>
      </c>
      <c r="O8753" s="132" t="s">
        <v>20374</v>
      </c>
    </row>
    <row r="8754" s="12" customFormat="1" ht="21" customHeight="1" spans="1:15">
      <c r="A8754" s="27">
        <v>8751</v>
      </c>
      <c r="B8754" s="132" t="s">
        <v>20552</v>
      </c>
      <c r="C8754" s="132" t="s">
        <v>20455</v>
      </c>
      <c r="D8754" s="132" t="s">
        <v>9742</v>
      </c>
      <c r="E8754" s="133">
        <v>50000</v>
      </c>
      <c r="F8754" s="132" t="s">
        <v>651</v>
      </c>
      <c r="G8754" s="132" t="s">
        <v>652</v>
      </c>
      <c r="H8754" s="134">
        <v>43790</v>
      </c>
      <c r="I8754" s="134">
        <v>44002</v>
      </c>
      <c r="J8754" s="36">
        <f t="shared" si="294"/>
        <v>213</v>
      </c>
      <c r="K8754" s="136">
        <v>4.75</v>
      </c>
      <c r="L8754" s="136">
        <v>4.75</v>
      </c>
      <c r="M8754" s="38">
        <f t="shared" si="295"/>
        <v>1405.20833333333</v>
      </c>
      <c r="N8754" s="132" t="s">
        <v>20553</v>
      </c>
      <c r="O8754" s="132" t="s">
        <v>20374</v>
      </c>
    </row>
    <row r="8755" s="12" customFormat="1" ht="21" customHeight="1" spans="1:15">
      <c r="A8755" s="27">
        <v>8752</v>
      </c>
      <c r="B8755" s="132" t="s">
        <v>20554</v>
      </c>
      <c r="C8755" s="132" t="s">
        <v>20493</v>
      </c>
      <c r="D8755" s="132" t="s">
        <v>9742</v>
      </c>
      <c r="E8755" s="133">
        <v>50000</v>
      </c>
      <c r="F8755" s="132" t="s">
        <v>651</v>
      </c>
      <c r="G8755" s="132" t="s">
        <v>652</v>
      </c>
      <c r="H8755" s="134">
        <v>43790</v>
      </c>
      <c r="I8755" s="134">
        <v>44002</v>
      </c>
      <c r="J8755" s="36">
        <f t="shared" si="294"/>
        <v>213</v>
      </c>
      <c r="K8755" s="136">
        <v>4.75</v>
      </c>
      <c r="L8755" s="136">
        <v>4.75</v>
      </c>
      <c r="M8755" s="38">
        <f t="shared" si="295"/>
        <v>1405.20833333333</v>
      </c>
      <c r="N8755" s="132" t="s">
        <v>20555</v>
      </c>
      <c r="O8755" s="132" t="s">
        <v>20374</v>
      </c>
    </row>
    <row r="8756" s="12" customFormat="1" ht="21" customHeight="1" spans="1:15">
      <c r="A8756" s="27">
        <v>8753</v>
      </c>
      <c r="B8756" s="132" t="s">
        <v>20556</v>
      </c>
      <c r="C8756" s="132" t="s">
        <v>20450</v>
      </c>
      <c r="D8756" s="132" t="s">
        <v>9818</v>
      </c>
      <c r="E8756" s="133">
        <v>50000</v>
      </c>
      <c r="F8756" s="132" t="s">
        <v>1560</v>
      </c>
      <c r="G8756" s="132" t="s">
        <v>1561</v>
      </c>
      <c r="H8756" s="134">
        <v>43790</v>
      </c>
      <c r="I8756" s="134">
        <v>44002</v>
      </c>
      <c r="J8756" s="36">
        <f t="shared" si="294"/>
        <v>213</v>
      </c>
      <c r="K8756" s="136">
        <v>4.75</v>
      </c>
      <c r="L8756" s="136">
        <v>4.75</v>
      </c>
      <c r="M8756" s="38">
        <f t="shared" si="295"/>
        <v>1405.20833333333</v>
      </c>
      <c r="N8756" s="132" t="s">
        <v>20557</v>
      </c>
      <c r="O8756" s="132" t="s">
        <v>20374</v>
      </c>
    </row>
    <row r="8757" s="12" customFormat="1" ht="21" customHeight="1" spans="1:15">
      <c r="A8757" s="27">
        <v>8754</v>
      </c>
      <c r="B8757" s="132" t="s">
        <v>20558</v>
      </c>
      <c r="C8757" s="132" t="s">
        <v>20550</v>
      </c>
      <c r="D8757" s="132" t="s">
        <v>9742</v>
      </c>
      <c r="E8757" s="133">
        <v>50000</v>
      </c>
      <c r="F8757" s="132" t="s">
        <v>1560</v>
      </c>
      <c r="G8757" s="132" t="s">
        <v>1561</v>
      </c>
      <c r="H8757" s="134">
        <v>43790</v>
      </c>
      <c r="I8757" s="134">
        <v>44002</v>
      </c>
      <c r="J8757" s="36">
        <f t="shared" si="294"/>
        <v>213</v>
      </c>
      <c r="K8757" s="136">
        <v>4.75</v>
      </c>
      <c r="L8757" s="136">
        <v>4.75</v>
      </c>
      <c r="M8757" s="38">
        <f t="shared" si="295"/>
        <v>1405.20833333333</v>
      </c>
      <c r="N8757" s="132" t="s">
        <v>20559</v>
      </c>
      <c r="O8757" s="132" t="s">
        <v>20374</v>
      </c>
    </row>
    <row r="8758" s="12" customFormat="1" ht="21" customHeight="1" spans="1:15">
      <c r="A8758" s="27">
        <v>8755</v>
      </c>
      <c r="B8758" s="132" t="s">
        <v>20560</v>
      </c>
      <c r="C8758" s="132" t="s">
        <v>20465</v>
      </c>
      <c r="D8758" s="132" t="s">
        <v>9742</v>
      </c>
      <c r="E8758" s="133">
        <v>50000</v>
      </c>
      <c r="F8758" s="132" t="s">
        <v>1560</v>
      </c>
      <c r="G8758" s="132" t="s">
        <v>1561</v>
      </c>
      <c r="H8758" s="134">
        <v>43790</v>
      </c>
      <c r="I8758" s="134">
        <v>44002</v>
      </c>
      <c r="J8758" s="36">
        <f t="shared" si="294"/>
        <v>213</v>
      </c>
      <c r="K8758" s="136">
        <v>4.75</v>
      </c>
      <c r="L8758" s="136">
        <v>4.75</v>
      </c>
      <c r="M8758" s="38">
        <f t="shared" si="295"/>
        <v>1405.20833333333</v>
      </c>
      <c r="N8758" s="132" t="s">
        <v>20561</v>
      </c>
      <c r="O8758" s="132" t="s">
        <v>20374</v>
      </c>
    </row>
    <row r="8759" s="12" customFormat="1" ht="21" customHeight="1" spans="1:15">
      <c r="A8759" s="27">
        <v>8756</v>
      </c>
      <c r="B8759" s="132" t="s">
        <v>20562</v>
      </c>
      <c r="C8759" s="132" t="s">
        <v>20563</v>
      </c>
      <c r="D8759" s="132" t="s">
        <v>9742</v>
      </c>
      <c r="E8759" s="133">
        <v>50000</v>
      </c>
      <c r="F8759" s="132" t="s">
        <v>1572</v>
      </c>
      <c r="G8759" s="132" t="s">
        <v>1569</v>
      </c>
      <c r="H8759" s="134">
        <v>43790</v>
      </c>
      <c r="I8759" s="134">
        <v>44002</v>
      </c>
      <c r="J8759" s="36">
        <f t="shared" si="294"/>
        <v>213</v>
      </c>
      <c r="K8759" s="136">
        <v>4.75</v>
      </c>
      <c r="L8759" s="136">
        <v>4.75</v>
      </c>
      <c r="M8759" s="38">
        <f t="shared" si="295"/>
        <v>1405.20833333333</v>
      </c>
      <c r="N8759" s="132" t="s">
        <v>20564</v>
      </c>
      <c r="O8759" s="132" t="s">
        <v>20374</v>
      </c>
    </row>
    <row r="8760" s="12" customFormat="1" ht="21" customHeight="1" spans="1:15">
      <c r="A8760" s="27">
        <v>8757</v>
      </c>
      <c r="B8760" s="132" t="s">
        <v>20565</v>
      </c>
      <c r="C8760" s="132" t="s">
        <v>20563</v>
      </c>
      <c r="D8760" s="132" t="s">
        <v>9742</v>
      </c>
      <c r="E8760" s="133">
        <v>50000</v>
      </c>
      <c r="F8760" s="132" t="s">
        <v>1590</v>
      </c>
      <c r="G8760" s="132" t="s">
        <v>1591</v>
      </c>
      <c r="H8760" s="134">
        <v>43790</v>
      </c>
      <c r="I8760" s="134">
        <v>44002</v>
      </c>
      <c r="J8760" s="36">
        <f t="shared" si="294"/>
        <v>213</v>
      </c>
      <c r="K8760" s="136">
        <v>4.75</v>
      </c>
      <c r="L8760" s="136">
        <v>4.75</v>
      </c>
      <c r="M8760" s="38">
        <f t="shared" si="295"/>
        <v>1405.20833333333</v>
      </c>
      <c r="N8760" s="132" t="s">
        <v>20566</v>
      </c>
      <c r="O8760" s="132" t="s">
        <v>20374</v>
      </c>
    </row>
    <row r="8761" s="12" customFormat="1" ht="21" customHeight="1" spans="1:15">
      <c r="A8761" s="27">
        <v>8758</v>
      </c>
      <c r="B8761" s="132" t="s">
        <v>20567</v>
      </c>
      <c r="C8761" s="132" t="s">
        <v>20490</v>
      </c>
      <c r="D8761" s="132" t="s">
        <v>9742</v>
      </c>
      <c r="E8761" s="133">
        <v>50000</v>
      </c>
      <c r="F8761" s="132" t="s">
        <v>673</v>
      </c>
      <c r="G8761" s="132" t="s">
        <v>674</v>
      </c>
      <c r="H8761" s="134">
        <v>43790</v>
      </c>
      <c r="I8761" s="134">
        <v>44002</v>
      </c>
      <c r="J8761" s="36">
        <f t="shared" si="294"/>
        <v>213</v>
      </c>
      <c r="K8761" s="136">
        <v>4.75</v>
      </c>
      <c r="L8761" s="136">
        <v>4.75</v>
      </c>
      <c r="M8761" s="38">
        <f t="shared" si="295"/>
        <v>1405.20833333333</v>
      </c>
      <c r="N8761" s="132" t="s">
        <v>20568</v>
      </c>
      <c r="O8761" s="132" t="s">
        <v>20374</v>
      </c>
    </row>
    <row r="8762" s="12" customFormat="1" ht="21" customHeight="1" spans="1:15">
      <c r="A8762" s="27">
        <v>8759</v>
      </c>
      <c r="B8762" s="132" t="s">
        <v>20569</v>
      </c>
      <c r="C8762" s="132" t="s">
        <v>20490</v>
      </c>
      <c r="D8762" s="132" t="s">
        <v>9742</v>
      </c>
      <c r="E8762" s="133">
        <v>50000</v>
      </c>
      <c r="F8762" s="132" t="s">
        <v>673</v>
      </c>
      <c r="G8762" s="132" t="s">
        <v>674</v>
      </c>
      <c r="H8762" s="134">
        <v>43790</v>
      </c>
      <c r="I8762" s="134">
        <v>44002</v>
      </c>
      <c r="J8762" s="36">
        <f t="shared" si="294"/>
        <v>213</v>
      </c>
      <c r="K8762" s="136">
        <v>4.75</v>
      </c>
      <c r="L8762" s="136">
        <v>4.75</v>
      </c>
      <c r="M8762" s="38">
        <f t="shared" si="295"/>
        <v>1405.20833333333</v>
      </c>
      <c r="N8762" s="132" t="s">
        <v>20570</v>
      </c>
      <c r="O8762" s="132" t="s">
        <v>20374</v>
      </c>
    </row>
    <row r="8763" s="12" customFormat="1" ht="21" customHeight="1" spans="1:15">
      <c r="A8763" s="27">
        <v>8760</v>
      </c>
      <c r="B8763" s="132" t="s">
        <v>20571</v>
      </c>
      <c r="C8763" s="132" t="s">
        <v>20455</v>
      </c>
      <c r="D8763" s="132" t="s">
        <v>9742</v>
      </c>
      <c r="E8763" s="133">
        <v>50000</v>
      </c>
      <c r="F8763" s="132" t="s">
        <v>673</v>
      </c>
      <c r="G8763" s="132" t="s">
        <v>674</v>
      </c>
      <c r="H8763" s="134">
        <v>43790</v>
      </c>
      <c r="I8763" s="134">
        <v>44002</v>
      </c>
      <c r="J8763" s="36">
        <f t="shared" si="294"/>
        <v>213</v>
      </c>
      <c r="K8763" s="136">
        <v>4.75</v>
      </c>
      <c r="L8763" s="136">
        <v>4.75</v>
      </c>
      <c r="M8763" s="38">
        <f t="shared" si="295"/>
        <v>1405.20833333333</v>
      </c>
      <c r="N8763" s="132" t="s">
        <v>20572</v>
      </c>
      <c r="O8763" s="132" t="s">
        <v>20374</v>
      </c>
    </row>
    <row r="8764" s="12" customFormat="1" ht="21" customHeight="1" spans="1:15">
      <c r="A8764" s="27">
        <v>8761</v>
      </c>
      <c r="B8764" s="132" t="s">
        <v>20573</v>
      </c>
      <c r="C8764" s="132" t="s">
        <v>20487</v>
      </c>
      <c r="D8764" s="132" t="s">
        <v>9742</v>
      </c>
      <c r="E8764" s="133">
        <v>50000</v>
      </c>
      <c r="F8764" s="132" t="s">
        <v>673</v>
      </c>
      <c r="G8764" s="132" t="s">
        <v>674</v>
      </c>
      <c r="H8764" s="134">
        <v>43790</v>
      </c>
      <c r="I8764" s="134">
        <v>44002</v>
      </c>
      <c r="J8764" s="36">
        <f t="shared" si="294"/>
        <v>213</v>
      </c>
      <c r="K8764" s="136">
        <v>4.75</v>
      </c>
      <c r="L8764" s="136">
        <v>4.75</v>
      </c>
      <c r="M8764" s="38">
        <f t="shared" si="295"/>
        <v>1405.20833333333</v>
      </c>
      <c r="N8764" s="132" t="s">
        <v>20574</v>
      </c>
      <c r="O8764" s="132" t="s">
        <v>20374</v>
      </c>
    </row>
    <row r="8765" s="12" customFormat="1" ht="21" customHeight="1" spans="1:15">
      <c r="A8765" s="27">
        <v>8762</v>
      </c>
      <c r="B8765" s="132" t="s">
        <v>20575</v>
      </c>
      <c r="C8765" s="132" t="s">
        <v>20490</v>
      </c>
      <c r="D8765" s="132" t="s">
        <v>9742</v>
      </c>
      <c r="E8765" s="133">
        <v>50000</v>
      </c>
      <c r="F8765" s="132" t="s">
        <v>673</v>
      </c>
      <c r="G8765" s="132" t="s">
        <v>674</v>
      </c>
      <c r="H8765" s="134">
        <v>43790</v>
      </c>
      <c r="I8765" s="134">
        <v>44002</v>
      </c>
      <c r="J8765" s="36">
        <f t="shared" si="294"/>
        <v>213</v>
      </c>
      <c r="K8765" s="136">
        <v>4.75</v>
      </c>
      <c r="L8765" s="136">
        <v>4.75</v>
      </c>
      <c r="M8765" s="38">
        <f t="shared" si="295"/>
        <v>1405.20833333333</v>
      </c>
      <c r="N8765" s="132" t="s">
        <v>20576</v>
      </c>
      <c r="O8765" s="132" t="s">
        <v>20374</v>
      </c>
    </row>
    <row r="8766" s="12" customFormat="1" ht="21" customHeight="1" spans="1:15">
      <c r="A8766" s="27">
        <v>8763</v>
      </c>
      <c r="B8766" s="132" t="s">
        <v>20577</v>
      </c>
      <c r="C8766" s="132" t="s">
        <v>20484</v>
      </c>
      <c r="D8766" s="132" t="s">
        <v>9758</v>
      </c>
      <c r="E8766" s="133">
        <v>50000</v>
      </c>
      <c r="F8766" s="132" t="s">
        <v>673</v>
      </c>
      <c r="G8766" s="132" t="s">
        <v>674</v>
      </c>
      <c r="H8766" s="134">
        <v>43790</v>
      </c>
      <c r="I8766" s="134">
        <v>44002</v>
      </c>
      <c r="J8766" s="36">
        <f t="shared" si="294"/>
        <v>213</v>
      </c>
      <c r="K8766" s="136">
        <v>4.75</v>
      </c>
      <c r="L8766" s="136">
        <v>4.75</v>
      </c>
      <c r="M8766" s="38">
        <f t="shared" si="295"/>
        <v>1405.20833333333</v>
      </c>
      <c r="N8766" s="132" t="s">
        <v>20578</v>
      </c>
      <c r="O8766" s="132" t="s">
        <v>20374</v>
      </c>
    </row>
    <row r="8767" s="12" customFormat="1" ht="21" customHeight="1" spans="1:15">
      <c r="A8767" s="27">
        <v>8764</v>
      </c>
      <c r="B8767" s="132" t="s">
        <v>20579</v>
      </c>
      <c r="C8767" s="132" t="s">
        <v>20550</v>
      </c>
      <c r="D8767" s="132" t="s">
        <v>9742</v>
      </c>
      <c r="E8767" s="133">
        <v>40000</v>
      </c>
      <c r="F8767" s="132" t="s">
        <v>673</v>
      </c>
      <c r="G8767" s="132" t="s">
        <v>674</v>
      </c>
      <c r="H8767" s="134">
        <v>43790</v>
      </c>
      <c r="I8767" s="134">
        <v>44002</v>
      </c>
      <c r="J8767" s="36">
        <f t="shared" si="294"/>
        <v>213</v>
      </c>
      <c r="K8767" s="136">
        <v>4.75</v>
      </c>
      <c r="L8767" s="136">
        <v>4.75</v>
      </c>
      <c r="M8767" s="38">
        <f t="shared" si="295"/>
        <v>1124.16666666667</v>
      </c>
      <c r="N8767" s="132" t="s">
        <v>20580</v>
      </c>
      <c r="O8767" s="132" t="s">
        <v>20374</v>
      </c>
    </row>
    <row r="8768" s="12" customFormat="1" ht="21" customHeight="1" spans="1:15">
      <c r="A8768" s="27">
        <v>8765</v>
      </c>
      <c r="B8768" s="132" t="s">
        <v>4070</v>
      </c>
      <c r="C8768" s="132" t="s">
        <v>20376</v>
      </c>
      <c r="D8768" s="132" t="s">
        <v>9758</v>
      </c>
      <c r="E8768" s="133">
        <v>50000</v>
      </c>
      <c r="F8768" s="132" t="s">
        <v>673</v>
      </c>
      <c r="G8768" s="132" t="s">
        <v>674</v>
      </c>
      <c r="H8768" s="134">
        <v>43790</v>
      </c>
      <c r="I8768" s="134">
        <v>44002</v>
      </c>
      <c r="J8768" s="36">
        <f t="shared" si="294"/>
        <v>213</v>
      </c>
      <c r="K8768" s="136">
        <v>4.75</v>
      </c>
      <c r="L8768" s="136">
        <v>4.75</v>
      </c>
      <c r="M8768" s="38">
        <f t="shared" si="295"/>
        <v>1405.20833333333</v>
      </c>
      <c r="N8768" s="132" t="s">
        <v>20581</v>
      </c>
      <c r="O8768" s="132" t="s">
        <v>20374</v>
      </c>
    </row>
    <row r="8769" s="12" customFormat="1" ht="21" customHeight="1" spans="1:15">
      <c r="A8769" s="27">
        <v>8766</v>
      </c>
      <c r="B8769" s="132" t="s">
        <v>20582</v>
      </c>
      <c r="C8769" s="132" t="s">
        <v>20493</v>
      </c>
      <c r="D8769" s="132" t="s">
        <v>9742</v>
      </c>
      <c r="E8769" s="133">
        <v>50000</v>
      </c>
      <c r="F8769" s="132" t="s">
        <v>673</v>
      </c>
      <c r="G8769" s="132" t="s">
        <v>674</v>
      </c>
      <c r="H8769" s="134">
        <v>43790</v>
      </c>
      <c r="I8769" s="134">
        <v>44002</v>
      </c>
      <c r="J8769" s="36">
        <f t="shared" si="294"/>
        <v>213</v>
      </c>
      <c r="K8769" s="136">
        <v>4.75</v>
      </c>
      <c r="L8769" s="136">
        <v>4.75</v>
      </c>
      <c r="M8769" s="38">
        <f t="shared" si="295"/>
        <v>1405.20833333333</v>
      </c>
      <c r="N8769" s="132" t="s">
        <v>20583</v>
      </c>
      <c r="O8769" s="132" t="s">
        <v>20374</v>
      </c>
    </row>
    <row r="8770" s="12" customFormat="1" ht="21" customHeight="1" spans="1:15">
      <c r="A8770" s="27">
        <v>8767</v>
      </c>
      <c r="B8770" s="132" t="s">
        <v>11034</v>
      </c>
      <c r="C8770" s="132" t="s">
        <v>20502</v>
      </c>
      <c r="D8770" s="132" t="s">
        <v>9742</v>
      </c>
      <c r="E8770" s="133">
        <v>50000</v>
      </c>
      <c r="F8770" s="132" t="s">
        <v>673</v>
      </c>
      <c r="G8770" s="132" t="s">
        <v>674</v>
      </c>
      <c r="H8770" s="134">
        <v>43790</v>
      </c>
      <c r="I8770" s="134">
        <v>44002</v>
      </c>
      <c r="J8770" s="36">
        <f t="shared" si="294"/>
        <v>213</v>
      </c>
      <c r="K8770" s="136">
        <v>4.75</v>
      </c>
      <c r="L8770" s="136">
        <v>4.75</v>
      </c>
      <c r="M8770" s="38">
        <f t="shared" si="295"/>
        <v>1405.20833333333</v>
      </c>
      <c r="N8770" s="132" t="s">
        <v>20584</v>
      </c>
      <c r="O8770" s="132" t="s">
        <v>20374</v>
      </c>
    </row>
    <row r="8771" s="12" customFormat="1" ht="21" customHeight="1" spans="1:15">
      <c r="A8771" s="27">
        <v>8768</v>
      </c>
      <c r="B8771" s="132" t="s">
        <v>20585</v>
      </c>
      <c r="C8771" s="132" t="s">
        <v>20405</v>
      </c>
      <c r="D8771" s="132" t="s">
        <v>9758</v>
      </c>
      <c r="E8771" s="133">
        <v>50000</v>
      </c>
      <c r="F8771" s="132" t="s">
        <v>677</v>
      </c>
      <c r="G8771" s="132" t="s">
        <v>678</v>
      </c>
      <c r="H8771" s="134">
        <v>43790</v>
      </c>
      <c r="I8771" s="134">
        <v>44002</v>
      </c>
      <c r="J8771" s="36">
        <f t="shared" si="294"/>
        <v>213</v>
      </c>
      <c r="K8771" s="136">
        <v>4.75</v>
      </c>
      <c r="L8771" s="136">
        <v>4.75</v>
      </c>
      <c r="M8771" s="38">
        <f t="shared" si="295"/>
        <v>1405.20833333333</v>
      </c>
      <c r="N8771" s="132" t="s">
        <v>20586</v>
      </c>
      <c r="O8771" s="132" t="s">
        <v>20374</v>
      </c>
    </row>
    <row r="8772" s="12" customFormat="1" ht="21" customHeight="1" spans="1:15">
      <c r="A8772" s="27">
        <v>8769</v>
      </c>
      <c r="B8772" s="132" t="s">
        <v>20587</v>
      </c>
      <c r="C8772" s="132" t="s">
        <v>20405</v>
      </c>
      <c r="D8772" s="132" t="s">
        <v>9758</v>
      </c>
      <c r="E8772" s="133">
        <v>50000</v>
      </c>
      <c r="F8772" s="132" t="s">
        <v>677</v>
      </c>
      <c r="G8772" s="132" t="s">
        <v>678</v>
      </c>
      <c r="H8772" s="134">
        <v>43790</v>
      </c>
      <c r="I8772" s="134">
        <v>44002</v>
      </c>
      <c r="J8772" s="36">
        <f t="shared" ref="J8772:J8835" si="296">I8772-H8772+1</f>
        <v>213</v>
      </c>
      <c r="K8772" s="136">
        <v>4.75</v>
      </c>
      <c r="L8772" s="136">
        <v>4.75</v>
      </c>
      <c r="M8772" s="38">
        <f t="shared" ref="M8772:M8835" si="297">E8772*J8772*L8772/12/30/100</f>
        <v>1405.20833333333</v>
      </c>
      <c r="N8772" s="132" t="s">
        <v>20588</v>
      </c>
      <c r="O8772" s="132" t="s">
        <v>20374</v>
      </c>
    </row>
    <row r="8773" s="12" customFormat="1" ht="21" customHeight="1" spans="1:15">
      <c r="A8773" s="27">
        <v>8770</v>
      </c>
      <c r="B8773" s="132" t="s">
        <v>20589</v>
      </c>
      <c r="C8773" s="132" t="s">
        <v>20590</v>
      </c>
      <c r="D8773" s="132" t="s">
        <v>9758</v>
      </c>
      <c r="E8773" s="133">
        <v>50000</v>
      </c>
      <c r="F8773" s="132" t="s">
        <v>677</v>
      </c>
      <c r="G8773" s="132" t="s">
        <v>678</v>
      </c>
      <c r="H8773" s="134">
        <v>43790</v>
      </c>
      <c r="I8773" s="134">
        <v>44002</v>
      </c>
      <c r="J8773" s="36">
        <f t="shared" si="296"/>
        <v>213</v>
      </c>
      <c r="K8773" s="136">
        <v>4.75</v>
      </c>
      <c r="L8773" s="136">
        <v>4.75</v>
      </c>
      <c r="M8773" s="38">
        <f t="shared" si="297"/>
        <v>1405.20833333333</v>
      </c>
      <c r="N8773" s="132" t="s">
        <v>20591</v>
      </c>
      <c r="O8773" s="132" t="s">
        <v>20374</v>
      </c>
    </row>
    <row r="8774" s="12" customFormat="1" ht="21" customHeight="1" spans="1:15">
      <c r="A8774" s="27">
        <v>8771</v>
      </c>
      <c r="B8774" s="132" t="s">
        <v>20592</v>
      </c>
      <c r="C8774" s="132" t="s">
        <v>20399</v>
      </c>
      <c r="D8774" s="132" t="s">
        <v>9758</v>
      </c>
      <c r="E8774" s="133">
        <v>50000</v>
      </c>
      <c r="F8774" s="132" t="s">
        <v>677</v>
      </c>
      <c r="G8774" s="132" t="s">
        <v>678</v>
      </c>
      <c r="H8774" s="134">
        <v>43790</v>
      </c>
      <c r="I8774" s="134">
        <v>44002</v>
      </c>
      <c r="J8774" s="36">
        <f t="shared" si="296"/>
        <v>213</v>
      </c>
      <c r="K8774" s="136">
        <v>4.75</v>
      </c>
      <c r="L8774" s="136">
        <v>4.75</v>
      </c>
      <c r="M8774" s="38">
        <f t="shared" si="297"/>
        <v>1405.20833333333</v>
      </c>
      <c r="N8774" s="132" t="s">
        <v>20593</v>
      </c>
      <c r="O8774" s="132" t="s">
        <v>20374</v>
      </c>
    </row>
    <row r="8775" s="12" customFormat="1" ht="21" customHeight="1" spans="1:15">
      <c r="A8775" s="27">
        <v>8772</v>
      </c>
      <c r="B8775" s="132" t="s">
        <v>20594</v>
      </c>
      <c r="C8775" s="132" t="s">
        <v>20484</v>
      </c>
      <c r="D8775" s="132" t="s">
        <v>9758</v>
      </c>
      <c r="E8775" s="133">
        <v>50000</v>
      </c>
      <c r="F8775" s="132" t="s">
        <v>677</v>
      </c>
      <c r="G8775" s="132" t="s">
        <v>678</v>
      </c>
      <c r="H8775" s="134">
        <v>43790</v>
      </c>
      <c r="I8775" s="134">
        <v>44002</v>
      </c>
      <c r="J8775" s="36">
        <f t="shared" si="296"/>
        <v>213</v>
      </c>
      <c r="K8775" s="136">
        <v>4.75</v>
      </c>
      <c r="L8775" s="136">
        <v>4.75</v>
      </c>
      <c r="M8775" s="38">
        <f t="shared" si="297"/>
        <v>1405.20833333333</v>
      </c>
      <c r="N8775" s="132" t="s">
        <v>20595</v>
      </c>
      <c r="O8775" s="132" t="s">
        <v>20374</v>
      </c>
    </row>
    <row r="8776" s="12" customFormat="1" ht="21" customHeight="1" spans="1:15">
      <c r="A8776" s="27">
        <v>8773</v>
      </c>
      <c r="B8776" s="132" t="s">
        <v>20596</v>
      </c>
      <c r="C8776" s="132" t="s">
        <v>20597</v>
      </c>
      <c r="D8776" s="132" t="s">
        <v>9758</v>
      </c>
      <c r="E8776" s="133">
        <v>50000</v>
      </c>
      <c r="F8776" s="132" t="s">
        <v>677</v>
      </c>
      <c r="G8776" s="132" t="s">
        <v>678</v>
      </c>
      <c r="H8776" s="134">
        <v>43790</v>
      </c>
      <c r="I8776" s="134">
        <v>44002</v>
      </c>
      <c r="J8776" s="36">
        <f t="shared" si="296"/>
        <v>213</v>
      </c>
      <c r="K8776" s="136">
        <v>4.75</v>
      </c>
      <c r="L8776" s="136">
        <v>4.75</v>
      </c>
      <c r="M8776" s="38">
        <f t="shared" si="297"/>
        <v>1405.20833333333</v>
      </c>
      <c r="N8776" s="132" t="s">
        <v>20598</v>
      </c>
      <c r="O8776" s="132" t="s">
        <v>20374</v>
      </c>
    </row>
    <row r="8777" s="12" customFormat="1" ht="21" customHeight="1" spans="1:15">
      <c r="A8777" s="27">
        <v>8774</v>
      </c>
      <c r="B8777" s="132" t="s">
        <v>20599</v>
      </c>
      <c r="C8777" s="132" t="s">
        <v>20416</v>
      </c>
      <c r="D8777" s="132" t="s">
        <v>9758</v>
      </c>
      <c r="E8777" s="133">
        <v>50000</v>
      </c>
      <c r="F8777" s="132" t="s">
        <v>677</v>
      </c>
      <c r="G8777" s="132" t="s">
        <v>678</v>
      </c>
      <c r="H8777" s="134">
        <v>43790</v>
      </c>
      <c r="I8777" s="134">
        <v>44002</v>
      </c>
      <c r="J8777" s="36">
        <f t="shared" si="296"/>
        <v>213</v>
      </c>
      <c r="K8777" s="136">
        <v>4.75</v>
      </c>
      <c r="L8777" s="136">
        <v>4.75</v>
      </c>
      <c r="M8777" s="38">
        <f t="shared" si="297"/>
        <v>1405.20833333333</v>
      </c>
      <c r="N8777" s="132" t="s">
        <v>20600</v>
      </c>
      <c r="O8777" s="132" t="s">
        <v>20374</v>
      </c>
    </row>
    <row r="8778" s="12" customFormat="1" ht="21" customHeight="1" spans="1:15">
      <c r="A8778" s="27">
        <v>8775</v>
      </c>
      <c r="B8778" s="132" t="s">
        <v>20601</v>
      </c>
      <c r="C8778" s="132" t="s">
        <v>20405</v>
      </c>
      <c r="D8778" s="132" t="s">
        <v>9758</v>
      </c>
      <c r="E8778" s="133">
        <v>50000</v>
      </c>
      <c r="F8778" s="132" t="s">
        <v>677</v>
      </c>
      <c r="G8778" s="132" t="s">
        <v>678</v>
      </c>
      <c r="H8778" s="134">
        <v>43790</v>
      </c>
      <c r="I8778" s="134">
        <v>44002</v>
      </c>
      <c r="J8778" s="36">
        <f t="shared" si="296"/>
        <v>213</v>
      </c>
      <c r="K8778" s="136">
        <v>4.75</v>
      </c>
      <c r="L8778" s="136">
        <v>4.75</v>
      </c>
      <c r="M8778" s="38">
        <f t="shared" si="297"/>
        <v>1405.20833333333</v>
      </c>
      <c r="N8778" s="132" t="s">
        <v>20602</v>
      </c>
      <c r="O8778" s="132" t="s">
        <v>20374</v>
      </c>
    </row>
    <row r="8779" s="12" customFormat="1" ht="21" customHeight="1" spans="1:15">
      <c r="A8779" s="27">
        <v>8776</v>
      </c>
      <c r="B8779" s="132" t="s">
        <v>20603</v>
      </c>
      <c r="C8779" s="132" t="s">
        <v>20405</v>
      </c>
      <c r="D8779" s="132" t="s">
        <v>9758</v>
      </c>
      <c r="E8779" s="133">
        <v>30000</v>
      </c>
      <c r="F8779" s="132" t="s">
        <v>677</v>
      </c>
      <c r="G8779" s="132" t="s">
        <v>678</v>
      </c>
      <c r="H8779" s="134">
        <v>43790</v>
      </c>
      <c r="I8779" s="134">
        <v>44002</v>
      </c>
      <c r="J8779" s="36">
        <f t="shared" si="296"/>
        <v>213</v>
      </c>
      <c r="K8779" s="136">
        <v>4.75</v>
      </c>
      <c r="L8779" s="136">
        <v>4.75</v>
      </c>
      <c r="M8779" s="38">
        <f t="shared" si="297"/>
        <v>843.125</v>
      </c>
      <c r="N8779" s="132" t="s">
        <v>20604</v>
      </c>
      <c r="O8779" s="132" t="s">
        <v>20374</v>
      </c>
    </row>
    <row r="8780" s="12" customFormat="1" ht="21" customHeight="1" spans="1:15">
      <c r="A8780" s="27">
        <v>8777</v>
      </c>
      <c r="B8780" s="132" t="s">
        <v>20605</v>
      </c>
      <c r="C8780" s="132" t="s">
        <v>20371</v>
      </c>
      <c r="D8780" s="132" t="s">
        <v>9758</v>
      </c>
      <c r="E8780" s="133">
        <v>50000</v>
      </c>
      <c r="F8780" s="132" t="s">
        <v>1604</v>
      </c>
      <c r="G8780" s="132" t="s">
        <v>1605</v>
      </c>
      <c r="H8780" s="134">
        <v>43790</v>
      </c>
      <c r="I8780" s="134">
        <v>44002</v>
      </c>
      <c r="J8780" s="36">
        <f t="shared" si="296"/>
        <v>213</v>
      </c>
      <c r="K8780" s="136">
        <v>4.75</v>
      </c>
      <c r="L8780" s="136">
        <v>4.75</v>
      </c>
      <c r="M8780" s="38">
        <f t="shared" si="297"/>
        <v>1405.20833333333</v>
      </c>
      <c r="N8780" s="132" t="s">
        <v>20606</v>
      </c>
      <c r="O8780" s="132" t="s">
        <v>20374</v>
      </c>
    </row>
    <row r="8781" s="12" customFormat="1" ht="21" customHeight="1" spans="1:15">
      <c r="A8781" s="27">
        <v>8778</v>
      </c>
      <c r="B8781" s="132" t="s">
        <v>20607</v>
      </c>
      <c r="C8781" s="132" t="s">
        <v>20371</v>
      </c>
      <c r="D8781" s="132" t="s">
        <v>9758</v>
      </c>
      <c r="E8781" s="133">
        <v>50000</v>
      </c>
      <c r="F8781" s="132" t="s">
        <v>1604</v>
      </c>
      <c r="G8781" s="132" t="s">
        <v>1605</v>
      </c>
      <c r="H8781" s="134">
        <v>43790</v>
      </c>
      <c r="I8781" s="134">
        <v>44002</v>
      </c>
      <c r="J8781" s="36">
        <f t="shared" si="296"/>
        <v>213</v>
      </c>
      <c r="K8781" s="136">
        <v>4.75</v>
      </c>
      <c r="L8781" s="136">
        <v>4.75</v>
      </c>
      <c r="M8781" s="38">
        <f t="shared" si="297"/>
        <v>1405.20833333333</v>
      </c>
      <c r="N8781" s="132" t="s">
        <v>20608</v>
      </c>
      <c r="O8781" s="132" t="s">
        <v>20374</v>
      </c>
    </row>
    <row r="8782" s="12" customFormat="1" ht="21" customHeight="1" spans="1:15">
      <c r="A8782" s="27">
        <v>8779</v>
      </c>
      <c r="B8782" s="132" t="s">
        <v>20609</v>
      </c>
      <c r="C8782" s="132" t="s">
        <v>20371</v>
      </c>
      <c r="D8782" s="132" t="s">
        <v>9758</v>
      </c>
      <c r="E8782" s="133">
        <v>50000</v>
      </c>
      <c r="F8782" s="132" t="s">
        <v>1604</v>
      </c>
      <c r="G8782" s="132" t="s">
        <v>1605</v>
      </c>
      <c r="H8782" s="134">
        <v>43790</v>
      </c>
      <c r="I8782" s="134">
        <v>44002</v>
      </c>
      <c r="J8782" s="36">
        <f t="shared" si="296"/>
        <v>213</v>
      </c>
      <c r="K8782" s="136">
        <v>4.75</v>
      </c>
      <c r="L8782" s="136">
        <v>4.75</v>
      </c>
      <c r="M8782" s="38">
        <f t="shared" si="297"/>
        <v>1405.20833333333</v>
      </c>
      <c r="N8782" s="132" t="s">
        <v>20610</v>
      </c>
      <c r="O8782" s="132" t="s">
        <v>20374</v>
      </c>
    </row>
    <row r="8783" s="12" customFormat="1" ht="21" customHeight="1" spans="1:15">
      <c r="A8783" s="27">
        <v>8780</v>
      </c>
      <c r="B8783" s="132" t="s">
        <v>20611</v>
      </c>
      <c r="C8783" s="132" t="s">
        <v>20413</v>
      </c>
      <c r="D8783" s="132" t="s">
        <v>9758</v>
      </c>
      <c r="E8783" s="133">
        <v>50000</v>
      </c>
      <c r="F8783" s="132" t="s">
        <v>1604</v>
      </c>
      <c r="G8783" s="132" t="s">
        <v>1605</v>
      </c>
      <c r="H8783" s="134">
        <v>43790</v>
      </c>
      <c r="I8783" s="134">
        <v>44002</v>
      </c>
      <c r="J8783" s="36">
        <f t="shared" si="296"/>
        <v>213</v>
      </c>
      <c r="K8783" s="136">
        <v>4.75</v>
      </c>
      <c r="L8783" s="136">
        <v>4.75</v>
      </c>
      <c r="M8783" s="38">
        <f t="shared" si="297"/>
        <v>1405.20833333333</v>
      </c>
      <c r="N8783" s="132" t="s">
        <v>20612</v>
      </c>
      <c r="O8783" s="132" t="s">
        <v>20374</v>
      </c>
    </row>
    <row r="8784" s="12" customFormat="1" ht="21" customHeight="1" spans="1:15">
      <c r="A8784" s="27">
        <v>8781</v>
      </c>
      <c r="B8784" s="132" t="s">
        <v>20613</v>
      </c>
      <c r="C8784" s="132" t="s">
        <v>20413</v>
      </c>
      <c r="D8784" s="132" t="s">
        <v>9758</v>
      </c>
      <c r="E8784" s="133">
        <v>50000</v>
      </c>
      <c r="F8784" s="132" t="s">
        <v>1604</v>
      </c>
      <c r="G8784" s="132" t="s">
        <v>1605</v>
      </c>
      <c r="H8784" s="134">
        <v>43790</v>
      </c>
      <c r="I8784" s="134">
        <v>44002</v>
      </c>
      <c r="J8784" s="36">
        <f t="shared" si="296"/>
        <v>213</v>
      </c>
      <c r="K8784" s="136">
        <v>4.75</v>
      </c>
      <c r="L8784" s="136">
        <v>4.75</v>
      </c>
      <c r="M8784" s="38">
        <f t="shared" si="297"/>
        <v>1405.20833333333</v>
      </c>
      <c r="N8784" s="132" t="s">
        <v>20614</v>
      </c>
      <c r="O8784" s="132" t="s">
        <v>20374</v>
      </c>
    </row>
    <row r="8785" s="12" customFormat="1" ht="21" customHeight="1" spans="1:15">
      <c r="A8785" s="27">
        <v>8782</v>
      </c>
      <c r="B8785" s="132" t="s">
        <v>20615</v>
      </c>
      <c r="C8785" s="132" t="s">
        <v>20616</v>
      </c>
      <c r="D8785" s="132" t="s">
        <v>9758</v>
      </c>
      <c r="E8785" s="133">
        <v>50000</v>
      </c>
      <c r="F8785" s="132" t="s">
        <v>1604</v>
      </c>
      <c r="G8785" s="132" t="s">
        <v>1605</v>
      </c>
      <c r="H8785" s="134">
        <v>43790</v>
      </c>
      <c r="I8785" s="134">
        <v>44002</v>
      </c>
      <c r="J8785" s="36">
        <f t="shared" si="296"/>
        <v>213</v>
      </c>
      <c r="K8785" s="136">
        <v>4.75</v>
      </c>
      <c r="L8785" s="136">
        <v>4.75</v>
      </c>
      <c r="M8785" s="38">
        <f t="shared" si="297"/>
        <v>1405.20833333333</v>
      </c>
      <c r="N8785" s="132" t="s">
        <v>20617</v>
      </c>
      <c r="O8785" s="132" t="s">
        <v>20374</v>
      </c>
    </row>
    <row r="8786" s="12" customFormat="1" ht="21" customHeight="1" spans="1:15">
      <c r="A8786" s="27">
        <v>8783</v>
      </c>
      <c r="B8786" s="132" t="s">
        <v>20618</v>
      </c>
      <c r="C8786" s="132" t="s">
        <v>20416</v>
      </c>
      <c r="D8786" s="132" t="s">
        <v>9758</v>
      </c>
      <c r="E8786" s="133">
        <v>50000</v>
      </c>
      <c r="F8786" s="132" t="s">
        <v>1604</v>
      </c>
      <c r="G8786" s="132" t="s">
        <v>1605</v>
      </c>
      <c r="H8786" s="134">
        <v>43790</v>
      </c>
      <c r="I8786" s="134">
        <v>44002</v>
      </c>
      <c r="J8786" s="36">
        <f t="shared" si="296"/>
        <v>213</v>
      </c>
      <c r="K8786" s="136">
        <v>4.75</v>
      </c>
      <c r="L8786" s="136">
        <v>4.75</v>
      </c>
      <c r="M8786" s="38">
        <f t="shared" si="297"/>
        <v>1405.20833333333</v>
      </c>
      <c r="N8786" s="132" t="s">
        <v>20619</v>
      </c>
      <c r="O8786" s="132" t="s">
        <v>20374</v>
      </c>
    </row>
    <row r="8787" s="12" customFormat="1" ht="21" customHeight="1" spans="1:15">
      <c r="A8787" s="27">
        <v>8784</v>
      </c>
      <c r="B8787" s="132" t="s">
        <v>20620</v>
      </c>
      <c r="C8787" s="132" t="s">
        <v>20621</v>
      </c>
      <c r="D8787" s="132" t="s">
        <v>9771</v>
      </c>
      <c r="E8787" s="133">
        <v>50000</v>
      </c>
      <c r="F8787" s="132" t="s">
        <v>1604</v>
      </c>
      <c r="G8787" s="132" t="s">
        <v>1605</v>
      </c>
      <c r="H8787" s="134">
        <v>43790</v>
      </c>
      <c r="I8787" s="134">
        <v>44002</v>
      </c>
      <c r="J8787" s="36">
        <f t="shared" si="296"/>
        <v>213</v>
      </c>
      <c r="K8787" s="136">
        <v>4.75</v>
      </c>
      <c r="L8787" s="136">
        <v>4.75</v>
      </c>
      <c r="M8787" s="38">
        <f t="shared" si="297"/>
        <v>1405.20833333333</v>
      </c>
      <c r="N8787" s="132" t="s">
        <v>20622</v>
      </c>
      <c r="O8787" s="132" t="s">
        <v>20374</v>
      </c>
    </row>
    <row r="8788" s="12" customFormat="1" ht="21" customHeight="1" spans="1:15">
      <c r="A8788" s="27">
        <v>8785</v>
      </c>
      <c r="B8788" s="132" t="s">
        <v>20623</v>
      </c>
      <c r="C8788" s="132" t="s">
        <v>20537</v>
      </c>
      <c r="D8788" s="132" t="s">
        <v>9758</v>
      </c>
      <c r="E8788" s="133">
        <v>50000</v>
      </c>
      <c r="F8788" s="132" t="s">
        <v>1604</v>
      </c>
      <c r="G8788" s="132" t="s">
        <v>1605</v>
      </c>
      <c r="H8788" s="134">
        <v>43790</v>
      </c>
      <c r="I8788" s="134">
        <v>44002</v>
      </c>
      <c r="J8788" s="36">
        <f t="shared" si="296"/>
        <v>213</v>
      </c>
      <c r="K8788" s="136">
        <v>4.75</v>
      </c>
      <c r="L8788" s="136">
        <v>4.75</v>
      </c>
      <c r="M8788" s="38">
        <f t="shared" si="297"/>
        <v>1405.20833333333</v>
      </c>
      <c r="N8788" s="132" t="s">
        <v>20624</v>
      </c>
      <c r="O8788" s="132" t="s">
        <v>20374</v>
      </c>
    </row>
    <row r="8789" s="12" customFormat="1" ht="21" customHeight="1" spans="1:15">
      <c r="A8789" s="27">
        <v>8786</v>
      </c>
      <c r="B8789" s="132" t="s">
        <v>20625</v>
      </c>
      <c r="C8789" s="132" t="s">
        <v>20371</v>
      </c>
      <c r="D8789" s="132" t="s">
        <v>9758</v>
      </c>
      <c r="E8789" s="133">
        <v>50000</v>
      </c>
      <c r="F8789" s="132" t="s">
        <v>1604</v>
      </c>
      <c r="G8789" s="132" t="s">
        <v>1605</v>
      </c>
      <c r="H8789" s="134">
        <v>43790</v>
      </c>
      <c r="I8789" s="134">
        <v>44002</v>
      </c>
      <c r="J8789" s="36">
        <f t="shared" si="296"/>
        <v>213</v>
      </c>
      <c r="K8789" s="136">
        <v>4.75</v>
      </c>
      <c r="L8789" s="136">
        <v>4.75</v>
      </c>
      <c r="M8789" s="38">
        <f t="shared" si="297"/>
        <v>1405.20833333333</v>
      </c>
      <c r="N8789" s="132" t="s">
        <v>20626</v>
      </c>
      <c r="O8789" s="132" t="s">
        <v>20374</v>
      </c>
    </row>
    <row r="8790" s="12" customFormat="1" ht="21" customHeight="1" spans="1:15">
      <c r="A8790" s="27">
        <v>8787</v>
      </c>
      <c r="B8790" s="132" t="s">
        <v>20627</v>
      </c>
      <c r="C8790" s="132" t="s">
        <v>20413</v>
      </c>
      <c r="D8790" s="132" t="s">
        <v>9758</v>
      </c>
      <c r="E8790" s="133">
        <v>50000</v>
      </c>
      <c r="F8790" s="132" t="s">
        <v>1619</v>
      </c>
      <c r="G8790" s="132" t="s">
        <v>1620</v>
      </c>
      <c r="H8790" s="134">
        <v>43790</v>
      </c>
      <c r="I8790" s="134">
        <v>44002</v>
      </c>
      <c r="J8790" s="36">
        <f t="shared" si="296"/>
        <v>213</v>
      </c>
      <c r="K8790" s="136">
        <v>4.75</v>
      </c>
      <c r="L8790" s="136">
        <v>4.75</v>
      </c>
      <c r="M8790" s="38">
        <f t="shared" si="297"/>
        <v>1405.20833333333</v>
      </c>
      <c r="N8790" s="132" t="s">
        <v>20628</v>
      </c>
      <c r="O8790" s="132" t="s">
        <v>20374</v>
      </c>
    </row>
    <row r="8791" s="12" customFormat="1" ht="21" customHeight="1" spans="1:15">
      <c r="A8791" s="27">
        <v>8788</v>
      </c>
      <c r="B8791" s="132" t="s">
        <v>20629</v>
      </c>
      <c r="C8791" s="132" t="s">
        <v>20630</v>
      </c>
      <c r="D8791" s="132" t="s">
        <v>9758</v>
      </c>
      <c r="E8791" s="133">
        <v>50000</v>
      </c>
      <c r="F8791" s="132" t="s">
        <v>1619</v>
      </c>
      <c r="G8791" s="132" t="s">
        <v>1620</v>
      </c>
      <c r="H8791" s="134">
        <v>43790</v>
      </c>
      <c r="I8791" s="134">
        <v>44002</v>
      </c>
      <c r="J8791" s="36">
        <f t="shared" si="296"/>
        <v>213</v>
      </c>
      <c r="K8791" s="136">
        <v>4.75</v>
      </c>
      <c r="L8791" s="136">
        <v>4.75</v>
      </c>
      <c r="M8791" s="38">
        <f t="shared" si="297"/>
        <v>1405.20833333333</v>
      </c>
      <c r="N8791" s="132" t="s">
        <v>20631</v>
      </c>
      <c r="O8791" s="132" t="s">
        <v>20374</v>
      </c>
    </row>
    <row r="8792" s="12" customFormat="1" ht="21" customHeight="1" spans="1:15">
      <c r="A8792" s="27">
        <v>8789</v>
      </c>
      <c r="B8792" s="132" t="s">
        <v>20632</v>
      </c>
      <c r="C8792" s="132" t="s">
        <v>20405</v>
      </c>
      <c r="D8792" s="132" t="s">
        <v>9758</v>
      </c>
      <c r="E8792" s="133">
        <v>50000</v>
      </c>
      <c r="F8792" s="132" t="s">
        <v>1619</v>
      </c>
      <c r="G8792" s="132" t="s">
        <v>1620</v>
      </c>
      <c r="H8792" s="134">
        <v>43790</v>
      </c>
      <c r="I8792" s="134">
        <v>44002</v>
      </c>
      <c r="J8792" s="36">
        <f t="shared" si="296"/>
        <v>213</v>
      </c>
      <c r="K8792" s="136">
        <v>4.75</v>
      </c>
      <c r="L8792" s="136">
        <v>4.75</v>
      </c>
      <c r="M8792" s="38">
        <f t="shared" si="297"/>
        <v>1405.20833333333</v>
      </c>
      <c r="N8792" s="132" t="s">
        <v>20633</v>
      </c>
      <c r="O8792" s="132" t="s">
        <v>20374</v>
      </c>
    </row>
    <row r="8793" s="12" customFormat="1" ht="21" customHeight="1" spans="1:15">
      <c r="A8793" s="27">
        <v>8790</v>
      </c>
      <c r="B8793" s="132" t="s">
        <v>20634</v>
      </c>
      <c r="C8793" s="132" t="s">
        <v>20413</v>
      </c>
      <c r="D8793" s="132" t="s">
        <v>9758</v>
      </c>
      <c r="E8793" s="133">
        <v>50000</v>
      </c>
      <c r="F8793" s="132" t="s">
        <v>1619</v>
      </c>
      <c r="G8793" s="132" t="s">
        <v>1620</v>
      </c>
      <c r="H8793" s="134">
        <v>43790</v>
      </c>
      <c r="I8793" s="134">
        <v>44002</v>
      </c>
      <c r="J8793" s="36">
        <f t="shared" si="296"/>
        <v>213</v>
      </c>
      <c r="K8793" s="136">
        <v>4.75</v>
      </c>
      <c r="L8793" s="136">
        <v>4.75</v>
      </c>
      <c r="M8793" s="38">
        <f t="shared" si="297"/>
        <v>1405.20833333333</v>
      </c>
      <c r="N8793" s="132" t="s">
        <v>20635</v>
      </c>
      <c r="O8793" s="132" t="s">
        <v>20374</v>
      </c>
    </row>
    <row r="8794" s="12" customFormat="1" ht="21" customHeight="1" spans="1:15">
      <c r="A8794" s="27">
        <v>8791</v>
      </c>
      <c r="B8794" s="132" t="s">
        <v>20636</v>
      </c>
      <c r="C8794" s="132" t="s">
        <v>20637</v>
      </c>
      <c r="D8794" s="132" t="s">
        <v>9758</v>
      </c>
      <c r="E8794" s="133">
        <v>50000</v>
      </c>
      <c r="F8794" s="132" t="s">
        <v>1619</v>
      </c>
      <c r="G8794" s="132" t="s">
        <v>1620</v>
      </c>
      <c r="H8794" s="134">
        <v>43790</v>
      </c>
      <c r="I8794" s="134">
        <v>44002</v>
      </c>
      <c r="J8794" s="36">
        <f t="shared" si="296"/>
        <v>213</v>
      </c>
      <c r="K8794" s="136">
        <v>4.75</v>
      </c>
      <c r="L8794" s="136">
        <v>4.75</v>
      </c>
      <c r="M8794" s="38">
        <f t="shared" si="297"/>
        <v>1405.20833333333</v>
      </c>
      <c r="N8794" s="132" t="s">
        <v>20638</v>
      </c>
      <c r="O8794" s="132" t="s">
        <v>20374</v>
      </c>
    </row>
    <row r="8795" s="12" customFormat="1" ht="21" customHeight="1" spans="1:15">
      <c r="A8795" s="27">
        <v>8792</v>
      </c>
      <c r="B8795" s="132" t="s">
        <v>20639</v>
      </c>
      <c r="C8795" s="132" t="s">
        <v>20597</v>
      </c>
      <c r="D8795" s="132" t="s">
        <v>9758</v>
      </c>
      <c r="E8795" s="133">
        <v>50000</v>
      </c>
      <c r="F8795" s="132" t="s">
        <v>1619</v>
      </c>
      <c r="G8795" s="132" t="s">
        <v>1620</v>
      </c>
      <c r="H8795" s="134">
        <v>43790</v>
      </c>
      <c r="I8795" s="134">
        <v>44002</v>
      </c>
      <c r="J8795" s="36">
        <f t="shared" si="296"/>
        <v>213</v>
      </c>
      <c r="K8795" s="136">
        <v>4.75</v>
      </c>
      <c r="L8795" s="136">
        <v>4.75</v>
      </c>
      <c r="M8795" s="38">
        <f t="shared" si="297"/>
        <v>1405.20833333333</v>
      </c>
      <c r="N8795" s="132" t="s">
        <v>20640</v>
      </c>
      <c r="O8795" s="132" t="s">
        <v>20374</v>
      </c>
    </row>
    <row r="8796" s="12" customFormat="1" ht="21" customHeight="1" spans="1:15">
      <c r="A8796" s="27">
        <v>8793</v>
      </c>
      <c r="B8796" s="132" t="s">
        <v>20641</v>
      </c>
      <c r="C8796" s="132" t="s">
        <v>20371</v>
      </c>
      <c r="D8796" s="132" t="s">
        <v>9758</v>
      </c>
      <c r="E8796" s="133">
        <v>50000</v>
      </c>
      <c r="F8796" s="132" t="s">
        <v>1626</v>
      </c>
      <c r="G8796" s="132" t="s">
        <v>1627</v>
      </c>
      <c r="H8796" s="134">
        <v>43790</v>
      </c>
      <c r="I8796" s="134">
        <v>44002</v>
      </c>
      <c r="J8796" s="36">
        <f t="shared" si="296"/>
        <v>213</v>
      </c>
      <c r="K8796" s="136">
        <v>4.75</v>
      </c>
      <c r="L8796" s="136">
        <v>4.75</v>
      </c>
      <c r="M8796" s="38">
        <f t="shared" si="297"/>
        <v>1405.20833333333</v>
      </c>
      <c r="N8796" s="132" t="s">
        <v>20642</v>
      </c>
      <c r="O8796" s="132" t="s">
        <v>20374</v>
      </c>
    </row>
    <row r="8797" s="12" customFormat="1" ht="21" customHeight="1" spans="1:15">
      <c r="A8797" s="27">
        <v>8794</v>
      </c>
      <c r="B8797" s="132" t="s">
        <v>20643</v>
      </c>
      <c r="C8797" s="132" t="s">
        <v>20419</v>
      </c>
      <c r="D8797" s="132" t="s">
        <v>9758</v>
      </c>
      <c r="E8797" s="133">
        <v>50000</v>
      </c>
      <c r="F8797" s="132" t="s">
        <v>1626</v>
      </c>
      <c r="G8797" s="132" t="s">
        <v>1627</v>
      </c>
      <c r="H8797" s="134">
        <v>43790</v>
      </c>
      <c r="I8797" s="134">
        <v>44002</v>
      </c>
      <c r="J8797" s="36">
        <f t="shared" si="296"/>
        <v>213</v>
      </c>
      <c r="K8797" s="136">
        <v>4.75</v>
      </c>
      <c r="L8797" s="136">
        <v>4.75</v>
      </c>
      <c r="M8797" s="38">
        <f t="shared" si="297"/>
        <v>1405.20833333333</v>
      </c>
      <c r="N8797" s="132" t="s">
        <v>20644</v>
      </c>
      <c r="O8797" s="132" t="s">
        <v>20374</v>
      </c>
    </row>
    <row r="8798" s="12" customFormat="1" ht="21" customHeight="1" spans="1:15">
      <c r="A8798" s="27">
        <v>8795</v>
      </c>
      <c r="B8798" s="132" t="s">
        <v>20645</v>
      </c>
      <c r="C8798" s="132" t="s">
        <v>20371</v>
      </c>
      <c r="D8798" s="132" t="s">
        <v>9758</v>
      </c>
      <c r="E8798" s="133">
        <v>50000</v>
      </c>
      <c r="F8798" s="132" t="s">
        <v>1626</v>
      </c>
      <c r="G8798" s="132" t="s">
        <v>1627</v>
      </c>
      <c r="H8798" s="134">
        <v>43790</v>
      </c>
      <c r="I8798" s="134">
        <v>44002</v>
      </c>
      <c r="J8798" s="36">
        <f t="shared" si="296"/>
        <v>213</v>
      </c>
      <c r="K8798" s="136">
        <v>4.75</v>
      </c>
      <c r="L8798" s="136">
        <v>4.75</v>
      </c>
      <c r="M8798" s="38">
        <f t="shared" si="297"/>
        <v>1405.20833333333</v>
      </c>
      <c r="N8798" s="132" t="s">
        <v>20646</v>
      </c>
      <c r="O8798" s="132" t="s">
        <v>20374</v>
      </c>
    </row>
    <row r="8799" s="12" customFormat="1" ht="21" customHeight="1" spans="1:15">
      <c r="A8799" s="27">
        <v>8796</v>
      </c>
      <c r="B8799" s="132" t="s">
        <v>20647</v>
      </c>
      <c r="C8799" s="132" t="s">
        <v>20648</v>
      </c>
      <c r="D8799" s="132" t="s">
        <v>9758</v>
      </c>
      <c r="E8799" s="133">
        <v>50000</v>
      </c>
      <c r="F8799" s="132" t="s">
        <v>1626</v>
      </c>
      <c r="G8799" s="132" t="s">
        <v>1627</v>
      </c>
      <c r="H8799" s="134">
        <v>43790</v>
      </c>
      <c r="I8799" s="134">
        <v>44002</v>
      </c>
      <c r="J8799" s="36">
        <f t="shared" si="296"/>
        <v>213</v>
      </c>
      <c r="K8799" s="136">
        <v>4.75</v>
      </c>
      <c r="L8799" s="136">
        <v>4.75</v>
      </c>
      <c r="M8799" s="38">
        <f t="shared" si="297"/>
        <v>1405.20833333333</v>
      </c>
      <c r="N8799" s="132" t="s">
        <v>20649</v>
      </c>
      <c r="O8799" s="132" t="s">
        <v>20374</v>
      </c>
    </row>
    <row r="8800" s="12" customFormat="1" ht="21" customHeight="1" spans="1:15">
      <c r="A8800" s="27">
        <v>8797</v>
      </c>
      <c r="B8800" s="132" t="s">
        <v>20650</v>
      </c>
      <c r="C8800" s="132" t="s">
        <v>20371</v>
      </c>
      <c r="D8800" s="132" t="s">
        <v>9758</v>
      </c>
      <c r="E8800" s="133">
        <v>50000</v>
      </c>
      <c r="F8800" s="132" t="s">
        <v>1626</v>
      </c>
      <c r="G8800" s="132" t="s">
        <v>1627</v>
      </c>
      <c r="H8800" s="134">
        <v>43790</v>
      </c>
      <c r="I8800" s="134">
        <v>44002</v>
      </c>
      <c r="J8800" s="36">
        <f t="shared" si="296"/>
        <v>213</v>
      </c>
      <c r="K8800" s="136">
        <v>4.75</v>
      </c>
      <c r="L8800" s="136">
        <v>4.75</v>
      </c>
      <c r="M8800" s="38">
        <f t="shared" si="297"/>
        <v>1405.20833333333</v>
      </c>
      <c r="N8800" s="132" t="s">
        <v>20651</v>
      </c>
      <c r="O8800" s="132" t="s">
        <v>20374</v>
      </c>
    </row>
    <row r="8801" s="12" customFormat="1" ht="21" customHeight="1" spans="1:15">
      <c r="A8801" s="27">
        <v>8798</v>
      </c>
      <c r="B8801" s="132" t="s">
        <v>20652</v>
      </c>
      <c r="C8801" s="132" t="s">
        <v>20653</v>
      </c>
      <c r="D8801" s="132" t="s">
        <v>9758</v>
      </c>
      <c r="E8801" s="133">
        <v>50000</v>
      </c>
      <c r="F8801" s="132" t="s">
        <v>1626</v>
      </c>
      <c r="G8801" s="132" t="s">
        <v>1627</v>
      </c>
      <c r="H8801" s="134">
        <v>43790</v>
      </c>
      <c r="I8801" s="134">
        <v>44002</v>
      </c>
      <c r="J8801" s="36">
        <f t="shared" si="296"/>
        <v>213</v>
      </c>
      <c r="K8801" s="136">
        <v>4.75</v>
      </c>
      <c r="L8801" s="136">
        <v>4.75</v>
      </c>
      <c r="M8801" s="38">
        <f t="shared" si="297"/>
        <v>1405.20833333333</v>
      </c>
      <c r="N8801" s="132" t="s">
        <v>20654</v>
      </c>
      <c r="O8801" s="132" t="s">
        <v>20374</v>
      </c>
    </row>
    <row r="8802" s="12" customFormat="1" ht="21" customHeight="1" spans="1:15">
      <c r="A8802" s="27">
        <v>8799</v>
      </c>
      <c r="B8802" s="132" t="s">
        <v>20655</v>
      </c>
      <c r="C8802" s="132" t="s">
        <v>20405</v>
      </c>
      <c r="D8802" s="132" t="s">
        <v>9758</v>
      </c>
      <c r="E8802" s="133">
        <v>50000</v>
      </c>
      <c r="F8802" s="132" t="s">
        <v>681</v>
      </c>
      <c r="G8802" s="132" t="s">
        <v>682</v>
      </c>
      <c r="H8802" s="134">
        <v>43790</v>
      </c>
      <c r="I8802" s="134">
        <v>44002</v>
      </c>
      <c r="J8802" s="36">
        <f t="shared" si="296"/>
        <v>213</v>
      </c>
      <c r="K8802" s="136">
        <v>4.75</v>
      </c>
      <c r="L8802" s="136">
        <v>4.75</v>
      </c>
      <c r="M8802" s="38">
        <f t="shared" si="297"/>
        <v>1405.20833333333</v>
      </c>
      <c r="N8802" s="132" t="s">
        <v>20656</v>
      </c>
      <c r="O8802" s="132" t="s">
        <v>20374</v>
      </c>
    </row>
    <row r="8803" s="12" customFormat="1" ht="21" customHeight="1" spans="1:15">
      <c r="A8803" s="27">
        <v>8800</v>
      </c>
      <c r="B8803" s="132" t="s">
        <v>20657</v>
      </c>
      <c r="C8803" s="132" t="s">
        <v>20416</v>
      </c>
      <c r="D8803" s="132" t="s">
        <v>9758</v>
      </c>
      <c r="E8803" s="133">
        <v>50000</v>
      </c>
      <c r="F8803" s="132" t="s">
        <v>681</v>
      </c>
      <c r="G8803" s="132" t="s">
        <v>682</v>
      </c>
      <c r="H8803" s="134">
        <v>43790</v>
      </c>
      <c r="I8803" s="134">
        <v>44002</v>
      </c>
      <c r="J8803" s="36">
        <f t="shared" si="296"/>
        <v>213</v>
      </c>
      <c r="K8803" s="136">
        <v>4.75</v>
      </c>
      <c r="L8803" s="136">
        <v>4.75</v>
      </c>
      <c r="M8803" s="38">
        <f t="shared" si="297"/>
        <v>1405.20833333333</v>
      </c>
      <c r="N8803" s="132" t="s">
        <v>20658</v>
      </c>
      <c r="O8803" s="132" t="s">
        <v>20374</v>
      </c>
    </row>
    <row r="8804" s="12" customFormat="1" ht="21" customHeight="1" spans="1:15">
      <c r="A8804" s="27">
        <v>8801</v>
      </c>
      <c r="B8804" s="132" t="s">
        <v>20659</v>
      </c>
      <c r="C8804" s="132" t="s">
        <v>20660</v>
      </c>
      <c r="D8804" s="132" t="s">
        <v>9818</v>
      </c>
      <c r="E8804" s="133">
        <v>50000</v>
      </c>
      <c r="F8804" s="132" t="s">
        <v>681</v>
      </c>
      <c r="G8804" s="132" t="s">
        <v>682</v>
      </c>
      <c r="H8804" s="134">
        <v>43790</v>
      </c>
      <c r="I8804" s="134">
        <v>44002</v>
      </c>
      <c r="J8804" s="36">
        <f t="shared" si="296"/>
        <v>213</v>
      </c>
      <c r="K8804" s="136">
        <v>4.75</v>
      </c>
      <c r="L8804" s="136">
        <v>4.75</v>
      </c>
      <c r="M8804" s="38">
        <f t="shared" si="297"/>
        <v>1405.20833333333</v>
      </c>
      <c r="N8804" s="132" t="s">
        <v>20661</v>
      </c>
      <c r="O8804" s="132" t="s">
        <v>20374</v>
      </c>
    </row>
    <row r="8805" s="12" customFormat="1" ht="21" customHeight="1" spans="1:15">
      <c r="A8805" s="27">
        <v>8802</v>
      </c>
      <c r="B8805" s="132" t="s">
        <v>20662</v>
      </c>
      <c r="C8805" s="132" t="s">
        <v>20450</v>
      </c>
      <c r="D8805" s="132" t="s">
        <v>9742</v>
      </c>
      <c r="E8805" s="133">
        <v>50000</v>
      </c>
      <c r="F8805" s="132" t="s">
        <v>681</v>
      </c>
      <c r="G8805" s="132" t="s">
        <v>682</v>
      </c>
      <c r="H8805" s="134">
        <v>43790</v>
      </c>
      <c r="I8805" s="134">
        <v>44002</v>
      </c>
      <c r="J8805" s="36">
        <f t="shared" si="296"/>
        <v>213</v>
      </c>
      <c r="K8805" s="136">
        <v>4.75</v>
      </c>
      <c r="L8805" s="136">
        <v>4.75</v>
      </c>
      <c r="M8805" s="38">
        <f t="shared" si="297"/>
        <v>1405.20833333333</v>
      </c>
      <c r="N8805" s="132" t="s">
        <v>20663</v>
      </c>
      <c r="O8805" s="132" t="s">
        <v>20374</v>
      </c>
    </row>
    <row r="8806" s="12" customFormat="1" ht="21" customHeight="1" spans="1:15">
      <c r="A8806" s="27">
        <v>8803</v>
      </c>
      <c r="B8806" s="132" t="s">
        <v>20664</v>
      </c>
      <c r="C8806" s="132" t="s">
        <v>20405</v>
      </c>
      <c r="D8806" s="132" t="s">
        <v>10198</v>
      </c>
      <c r="E8806" s="133">
        <v>50000</v>
      </c>
      <c r="F8806" s="132" t="s">
        <v>681</v>
      </c>
      <c r="G8806" s="132" t="s">
        <v>682</v>
      </c>
      <c r="H8806" s="134">
        <v>43790</v>
      </c>
      <c r="I8806" s="134">
        <v>44002</v>
      </c>
      <c r="J8806" s="36">
        <f t="shared" si="296"/>
        <v>213</v>
      </c>
      <c r="K8806" s="136">
        <v>4.75</v>
      </c>
      <c r="L8806" s="136">
        <v>4.75</v>
      </c>
      <c r="M8806" s="38">
        <f t="shared" si="297"/>
        <v>1405.20833333333</v>
      </c>
      <c r="N8806" s="132" t="s">
        <v>20665</v>
      </c>
      <c r="O8806" s="132" t="s">
        <v>20374</v>
      </c>
    </row>
    <row r="8807" s="12" customFormat="1" ht="21" customHeight="1" spans="1:15">
      <c r="A8807" s="27">
        <v>8804</v>
      </c>
      <c r="B8807" s="132" t="s">
        <v>20666</v>
      </c>
      <c r="C8807" s="132" t="s">
        <v>20513</v>
      </c>
      <c r="D8807" s="132" t="s">
        <v>9742</v>
      </c>
      <c r="E8807" s="133">
        <v>50000</v>
      </c>
      <c r="F8807" s="132" t="s">
        <v>681</v>
      </c>
      <c r="G8807" s="132" t="s">
        <v>682</v>
      </c>
      <c r="H8807" s="134">
        <v>43790</v>
      </c>
      <c r="I8807" s="134">
        <v>44002</v>
      </c>
      <c r="J8807" s="36">
        <f t="shared" si="296"/>
        <v>213</v>
      </c>
      <c r="K8807" s="136">
        <v>4.75</v>
      </c>
      <c r="L8807" s="136">
        <v>4.75</v>
      </c>
      <c r="M8807" s="38">
        <f t="shared" si="297"/>
        <v>1405.20833333333</v>
      </c>
      <c r="N8807" s="132" t="s">
        <v>20667</v>
      </c>
      <c r="O8807" s="132" t="s">
        <v>20374</v>
      </c>
    </row>
    <row r="8808" s="12" customFormat="1" ht="21" customHeight="1" spans="1:15">
      <c r="A8808" s="27">
        <v>8805</v>
      </c>
      <c r="B8808" s="132" t="s">
        <v>20668</v>
      </c>
      <c r="C8808" s="132" t="s">
        <v>20490</v>
      </c>
      <c r="D8808" s="132" t="s">
        <v>9742</v>
      </c>
      <c r="E8808" s="133">
        <v>50000</v>
      </c>
      <c r="F8808" s="132" t="s">
        <v>681</v>
      </c>
      <c r="G8808" s="132" t="s">
        <v>682</v>
      </c>
      <c r="H8808" s="134">
        <v>43790</v>
      </c>
      <c r="I8808" s="134">
        <v>44002</v>
      </c>
      <c r="J8808" s="36">
        <f t="shared" si="296"/>
        <v>213</v>
      </c>
      <c r="K8808" s="136">
        <v>4.75</v>
      </c>
      <c r="L8808" s="136">
        <v>4.75</v>
      </c>
      <c r="M8808" s="38">
        <f t="shared" si="297"/>
        <v>1405.20833333333</v>
      </c>
      <c r="N8808" s="132" t="s">
        <v>20669</v>
      </c>
      <c r="O8808" s="132" t="s">
        <v>20374</v>
      </c>
    </row>
    <row r="8809" s="12" customFormat="1" ht="21" customHeight="1" spans="1:15">
      <c r="A8809" s="27">
        <v>8806</v>
      </c>
      <c r="B8809" s="132" t="s">
        <v>20670</v>
      </c>
      <c r="C8809" s="132" t="s">
        <v>20371</v>
      </c>
      <c r="D8809" s="132" t="s">
        <v>10198</v>
      </c>
      <c r="E8809" s="133">
        <v>50000</v>
      </c>
      <c r="F8809" s="132" t="s">
        <v>681</v>
      </c>
      <c r="G8809" s="132" t="s">
        <v>682</v>
      </c>
      <c r="H8809" s="134">
        <v>43790</v>
      </c>
      <c r="I8809" s="134">
        <v>44002</v>
      </c>
      <c r="J8809" s="36">
        <f t="shared" si="296"/>
        <v>213</v>
      </c>
      <c r="K8809" s="136">
        <v>4.75</v>
      </c>
      <c r="L8809" s="136">
        <v>4.75</v>
      </c>
      <c r="M8809" s="38">
        <f t="shared" si="297"/>
        <v>1405.20833333333</v>
      </c>
      <c r="N8809" s="132" t="s">
        <v>20671</v>
      </c>
      <c r="O8809" s="132" t="s">
        <v>20374</v>
      </c>
    </row>
    <row r="8810" s="12" customFormat="1" ht="21" customHeight="1" spans="1:15">
      <c r="A8810" s="27">
        <v>8807</v>
      </c>
      <c r="B8810" s="132" t="s">
        <v>20672</v>
      </c>
      <c r="C8810" s="132" t="s">
        <v>20405</v>
      </c>
      <c r="D8810" s="132" t="s">
        <v>10198</v>
      </c>
      <c r="E8810" s="133">
        <v>50000</v>
      </c>
      <c r="F8810" s="132" t="s">
        <v>681</v>
      </c>
      <c r="G8810" s="132" t="s">
        <v>682</v>
      </c>
      <c r="H8810" s="134">
        <v>43790</v>
      </c>
      <c r="I8810" s="134">
        <v>44002</v>
      </c>
      <c r="J8810" s="36">
        <f t="shared" si="296"/>
        <v>213</v>
      </c>
      <c r="K8810" s="136">
        <v>4.75</v>
      </c>
      <c r="L8810" s="136">
        <v>4.75</v>
      </c>
      <c r="M8810" s="38">
        <f t="shared" si="297"/>
        <v>1405.20833333333</v>
      </c>
      <c r="N8810" s="132" t="s">
        <v>20673</v>
      </c>
      <c r="O8810" s="132" t="s">
        <v>20374</v>
      </c>
    </row>
    <row r="8811" s="12" customFormat="1" ht="21" customHeight="1" spans="1:15">
      <c r="A8811" s="27">
        <v>8808</v>
      </c>
      <c r="B8811" s="132" t="s">
        <v>20674</v>
      </c>
      <c r="C8811" s="132" t="s">
        <v>20630</v>
      </c>
      <c r="D8811" s="132" t="s">
        <v>9742</v>
      </c>
      <c r="E8811" s="133">
        <v>50000</v>
      </c>
      <c r="F8811" s="132" t="s">
        <v>685</v>
      </c>
      <c r="G8811" s="132" t="s">
        <v>1627</v>
      </c>
      <c r="H8811" s="134">
        <v>43790</v>
      </c>
      <c r="I8811" s="134">
        <v>44002</v>
      </c>
      <c r="J8811" s="36">
        <f t="shared" si="296"/>
        <v>213</v>
      </c>
      <c r="K8811" s="136">
        <v>4.75</v>
      </c>
      <c r="L8811" s="136">
        <v>4.75</v>
      </c>
      <c r="M8811" s="38">
        <f t="shared" si="297"/>
        <v>1405.20833333333</v>
      </c>
      <c r="N8811" s="132" t="s">
        <v>20675</v>
      </c>
      <c r="O8811" s="132" t="s">
        <v>20374</v>
      </c>
    </row>
    <row r="8812" s="12" customFormat="1" ht="21" customHeight="1" spans="1:15">
      <c r="A8812" s="27">
        <v>8809</v>
      </c>
      <c r="B8812" s="132" t="s">
        <v>20676</v>
      </c>
      <c r="C8812" s="132" t="s">
        <v>20677</v>
      </c>
      <c r="D8812" s="132" t="s">
        <v>9758</v>
      </c>
      <c r="E8812" s="133">
        <v>50000</v>
      </c>
      <c r="F8812" s="132" t="s">
        <v>685</v>
      </c>
      <c r="G8812" s="132" t="s">
        <v>686</v>
      </c>
      <c r="H8812" s="134">
        <v>43790</v>
      </c>
      <c r="I8812" s="134">
        <v>44002</v>
      </c>
      <c r="J8812" s="36">
        <f t="shared" si="296"/>
        <v>213</v>
      </c>
      <c r="K8812" s="136">
        <v>4.75</v>
      </c>
      <c r="L8812" s="136">
        <v>4.75</v>
      </c>
      <c r="M8812" s="38">
        <f t="shared" si="297"/>
        <v>1405.20833333333</v>
      </c>
      <c r="N8812" s="132" t="s">
        <v>20678</v>
      </c>
      <c r="O8812" s="132" t="s">
        <v>20374</v>
      </c>
    </row>
    <row r="8813" s="12" customFormat="1" ht="21" customHeight="1" spans="1:15">
      <c r="A8813" s="27">
        <v>8810</v>
      </c>
      <c r="B8813" s="132" t="s">
        <v>20679</v>
      </c>
      <c r="C8813" s="132" t="s">
        <v>20490</v>
      </c>
      <c r="D8813" s="132" t="s">
        <v>9742</v>
      </c>
      <c r="E8813" s="133">
        <v>50000</v>
      </c>
      <c r="F8813" s="132" t="s">
        <v>685</v>
      </c>
      <c r="G8813" s="132" t="s">
        <v>686</v>
      </c>
      <c r="H8813" s="134">
        <v>43790</v>
      </c>
      <c r="I8813" s="134">
        <v>44002</v>
      </c>
      <c r="J8813" s="36">
        <f t="shared" si="296"/>
        <v>213</v>
      </c>
      <c r="K8813" s="136">
        <v>4.75</v>
      </c>
      <c r="L8813" s="136">
        <v>4.75</v>
      </c>
      <c r="M8813" s="38">
        <f t="shared" si="297"/>
        <v>1405.20833333333</v>
      </c>
      <c r="N8813" s="132" t="s">
        <v>20680</v>
      </c>
      <c r="O8813" s="132" t="s">
        <v>20374</v>
      </c>
    </row>
    <row r="8814" s="12" customFormat="1" ht="21" customHeight="1" spans="1:15">
      <c r="A8814" s="27">
        <v>8811</v>
      </c>
      <c r="B8814" s="132" t="s">
        <v>20681</v>
      </c>
      <c r="C8814" s="132" t="s">
        <v>20371</v>
      </c>
      <c r="D8814" s="132" t="s">
        <v>9758</v>
      </c>
      <c r="E8814" s="133">
        <v>50000</v>
      </c>
      <c r="F8814" s="132" t="s">
        <v>685</v>
      </c>
      <c r="G8814" s="132" t="s">
        <v>686</v>
      </c>
      <c r="H8814" s="134">
        <v>43790</v>
      </c>
      <c r="I8814" s="134">
        <v>44002</v>
      </c>
      <c r="J8814" s="36">
        <f t="shared" si="296"/>
        <v>213</v>
      </c>
      <c r="K8814" s="136">
        <v>4.75</v>
      </c>
      <c r="L8814" s="136">
        <v>4.75</v>
      </c>
      <c r="M8814" s="38">
        <f t="shared" si="297"/>
        <v>1405.20833333333</v>
      </c>
      <c r="N8814" s="132" t="s">
        <v>20682</v>
      </c>
      <c r="O8814" s="132" t="s">
        <v>20374</v>
      </c>
    </row>
    <row r="8815" s="12" customFormat="1" ht="21" customHeight="1" spans="1:15">
      <c r="A8815" s="27">
        <v>8812</v>
      </c>
      <c r="B8815" s="132" t="s">
        <v>20683</v>
      </c>
      <c r="C8815" s="132" t="s">
        <v>20371</v>
      </c>
      <c r="D8815" s="132" t="s">
        <v>9752</v>
      </c>
      <c r="E8815" s="133">
        <v>50000</v>
      </c>
      <c r="F8815" s="132" t="s">
        <v>685</v>
      </c>
      <c r="G8815" s="132" t="s">
        <v>686</v>
      </c>
      <c r="H8815" s="134">
        <v>43790</v>
      </c>
      <c r="I8815" s="134">
        <v>44002</v>
      </c>
      <c r="J8815" s="36">
        <f t="shared" si="296"/>
        <v>213</v>
      </c>
      <c r="K8815" s="136">
        <v>4.75</v>
      </c>
      <c r="L8815" s="136">
        <v>4.75</v>
      </c>
      <c r="M8815" s="38">
        <f t="shared" si="297"/>
        <v>1405.20833333333</v>
      </c>
      <c r="N8815" s="132" t="s">
        <v>20684</v>
      </c>
      <c r="O8815" s="132" t="s">
        <v>20374</v>
      </c>
    </row>
    <row r="8816" s="12" customFormat="1" ht="21" customHeight="1" spans="1:15">
      <c r="A8816" s="27">
        <v>8813</v>
      </c>
      <c r="B8816" s="132" t="s">
        <v>20685</v>
      </c>
      <c r="C8816" s="132" t="s">
        <v>20550</v>
      </c>
      <c r="D8816" s="132" t="s">
        <v>9742</v>
      </c>
      <c r="E8816" s="133">
        <v>50000</v>
      </c>
      <c r="F8816" s="132" t="s">
        <v>685</v>
      </c>
      <c r="G8816" s="132" t="s">
        <v>686</v>
      </c>
      <c r="H8816" s="134">
        <v>43790</v>
      </c>
      <c r="I8816" s="134">
        <v>44002</v>
      </c>
      <c r="J8816" s="36">
        <f t="shared" si="296"/>
        <v>213</v>
      </c>
      <c r="K8816" s="136">
        <v>4.75</v>
      </c>
      <c r="L8816" s="136">
        <v>4.75</v>
      </c>
      <c r="M8816" s="38">
        <f t="shared" si="297"/>
        <v>1405.20833333333</v>
      </c>
      <c r="N8816" s="132" t="s">
        <v>20686</v>
      </c>
      <c r="O8816" s="132" t="s">
        <v>20374</v>
      </c>
    </row>
    <row r="8817" s="12" customFormat="1" ht="21" customHeight="1" spans="1:15">
      <c r="A8817" s="27">
        <v>8814</v>
      </c>
      <c r="B8817" s="132" t="s">
        <v>20687</v>
      </c>
      <c r="C8817" s="132" t="s">
        <v>20416</v>
      </c>
      <c r="D8817" s="132" t="s">
        <v>19019</v>
      </c>
      <c r="E8817" s="133">
        <v>50000</v>
      </c>
      <c r="F8817" s="132" t="s">
        <v>685</v>
      </c>
      <c r="G8817" s="132" t="s">
        <v>686</v>
      </c>
      <c r="H8817" s="134">
        <v>43790</v>
      </c>
      <c r="I8817" s="134">
        <v>44002</v>
      </c>
      <c r="J8817" s="36">
        <f t="shared" si="296"/>
        <v>213</v>
      </c>
      <c r="K8817" s="136">
        <v>4.75</v>
      </c>
      <c r="L8817" s="136">
        <v>4.75</v>
      </c>
      <c r="M8817" s="38">
        <f t="shared" si="297"/>
        <v>1405.20833333333</v>
      </c>
      <c r="N8817" s="132" t="s">
        <v>20688</v>
      </c>
      <c r="O8817" s="132" t="s">
        <v>20374</v>
      </c>
    </row>
    <row r="8818" s="12" customFormat="1" ht="21" customHeight="1" spans="1:15">
      <c r="A8818" s="27">
        <v>8815</v>
      </c>
      <c r="B8818" s="132" t="s">
        <v>20689</v>
      </c>
      <c r="C8818" s="132" t="s">
        <v>20413</v>
      </c>
      <c r="D8818" s="132" t="s">
        <v>9758</v>
      </c>
      <c r="E8818" s="133">
        <v>50000</v>
      </c>
      <c r="F8818" s="132" t="s">
        <v>685</v>
      </c>
      <c r="G8818" s="132" t="s">
        <v>686</v>
      </c>
      <c r="H8818" s="134">
        <v>43790</v>
      </c>
      <c r="I8818" s="134">
        <v>44002</v>
      </c>
      <c r="J8818" s="36">
        <f t="shared" si="296"/>
        <v>213</v>
      </c>
      <c r="K8818" s="136">
        <v>4.75</v>
      </c>
      <c r="L8818" s="136">
        <v>4.75</v>
      </c>
      <c r="M8818" s="38">
        <f t="shared" si="297"/>
        <v>1405.20833333333</v>
      </c>
      <c r="N8818" s="132" t="s">
        <v>20690</v>
      </c>
      <c r="O8818" s="132" t="s">
        <v>20374</v>
      </c>
    </row>
    <row r="8819" s="12" customFormat="1" ht="21" customHeight="1" spans="1:15">
      <c r="A8819" s="27">
        <v>8816</v>
      </c>
      <c r="B8819" s="132" t="s">
        <v>20691</v>
      </c>
      <c r="C8819" s="132" t="s">
        <v>20371</v>
      </c>
      <c r="D8819" s="132" t="s">
        <v>9758</v>
      </c>
      <c r="E8819" s="133">
        <v>50000</v>
      </c>
      <c r="F8819" s="132" t="s">
        <v>685</v>
      </c>
      <c r="G8819" s="132" t="s">
        <v>686</v>
      </c>
      <c r="H8819" s="134">
        <v>43790</v>
      </c>
      <c r="I8819" s="134">
        <v>44002</v>
      </c>
      <c r="J8819" s="36">
        <f t="shared" si="296"/>
        <v>213</v>
      </c>
      <c r="K8819" s="136">
        <v>4.75</v>
      </c>
      <c r="L8819" s="136">
        <v>4.75</v>
      </c>
      <c r="M8819" s="38">
        <f t="shared" si="297"/>
        <v>1405.20833333333</v>
      </c>
      <c r="N8819" s="132" t="s">
        <v>20692</v>
      </c>
      <c r="O8819" s="132" t="s">
        <v>20374</v>
      </c>
    </row>
    <row r="8820" s="12" customFormat="1" ht="21" customHeight="1" spans="1:15">
      <c r="A8820" s="27">
        <v>8817</v>
      </c>
      <c r="B8820" s="132" t="s">
        <v>20693</v>
      </c>
      <c r="C8820" s="132" t="s">
        <v>20416</v>
      </c>
      <c r="D8820" s="132" t="s">
        <v>9758</v>
      </c>
      <c r="E8820" s="133">
        <v>50000</v>
      </c>
      <c r="F8820" s="132" t="s">
        <v>685</v>
      </c>
      <c r="G8820" s="132" t="s">
        <v>686</v>
      </c>
      <c r="H8820" s="134">
        <v>43790</v>
      </c>
      <c r="I8820" s="134">
        <v>44002</v>
      </c>
      <c r="J8820" s="36">
        <f t="shared" si="296"/>
        <v>213</v>
      </c>
      <c r="K8820" s="136">
        <v>4.75</v>
      </c>
      <c r="L8820" s="136">
        <v>4.75</v>
      </c>
      <c r="M8820" s="38">
        <f t="shared" si="297"/>
        <v>1405.20833333333</v>
      </c>
      <c r="N8820" s="132" t="s">
        <v>20694</v>
      </c>
      <c r="O8820" s="132" t="s">
        <v>20374</v>
      </c>
    </row>
    <row r="8821" s="12" customFormat="1" ht="21" customHeight="1" spans="1:15">
      <c r="A8821" s="27">
        <v>8818</v>
      </c>
      <c r="B8821" s="132" t="s">
        <v>20695</v>
      </c>
      <c r="C8821" s="132" t="s">
        <v>20616</v>
      </c>
      <c r="D8821" s="132" t="s">
        <v>9758</v>
      </c>
      <c r="E8821" s="133">
        <v>50000</v>
      </c>
      <c r="F8821" s="132" t="s">
        <v>685</v>
      </c>
      <c r="G8821" s="132" t="s">
        <v>686</v>
      </c>
      <c r="H8821" s="134">
        <v>43790</v>
      </c>
      <c r="I8821" s="134">
        <v>44002</v>
      </c>
      <c r="J8821" s="36">
        <f t="shared" si="296"/>
        <v>213</v>
      </c>
      <c r="K8821" s="136">
        <v>4.75</v>
      </c>
      <c r="L8821" s="136">
        <v>4.75</v>
      </c>
      <c r="M8821" s="38">
        <f t="shared" si="297"/>
        <v>1405.20833333333</v>
      </c>
      <c r="N8821" s="132" t="s">
        <v>20696</v>
      </c>
      <c r="O8821" s="132" t="s">
        <v>20374</v>
      </c>
    </row>
    <row r="8822" s="12" customFormat="1" ht="21" customHeight="1" spans="1:15">
      <c r="A8822" s="27">
        <v>8819</v>
      </c>
      <c r="B8822" s="132" t="s">
        <v>20697</v>
      </c>
      <c r="C8822" s="132" t="s">
        <v>20371</v>
      </c>
      <c r="D8822" s="132" t="s">
        <v>9758</v>
      </c>
      <c r="E8822" s="133">
        <v>50000</v>
      </c>
      <c r="F8822" s="132" t="s">
        <v>690</v>
      </c>
      <c r="G8822" s="132" t="s">
        <v>691</v>
      </c>
      <c r="H8822" s="134">
        <v>43790</v>
      </c>
      <c r="I8822" s="134">
        <v>44002</v>
      </c>
      <c r="J8822" s="36">
        <f t="shared" si="296"/>
        <v>213</v>
      </c>
      <c r="K8822" s="136">
        <v>4.75</v>
      </c>
      <c r="L8822" s="136">
        <v>4.75</v>
      </c>
      <c r="M8822" s="38">
        <f t="shared" si="297"/>
        <v>1405.20833333333</v>
      </c>
      <c r="N8822" s="132" t="s">
        <v>20698</v>
      </c>
      <c r="O8822" s="132" t="s">
        <v>20374</v>
      </c>
    </row>
    <row r="8823" s="12" customFormat="1" ht="21" customHeight="1" spans="1:15">
      <c r="A8823" s="27">
        <v>8820</v>
      </c>
      <c r="B8823" s="132" t="s">
        <v>20699</v>
      </c>
      <c r="C8823" s="132" t="s">
        <v>20490</v>
      </c>
      <c r="D8823" s="132" t="s">
        <v>9742</v>
      </c>
      <c r="E8823" s="133">
        <v>50000</v>
      </c>
      <c r="F8823" s="132" t="s">
        <v>690</v>
      </c>
      <c r="G8823" s="132" t="s">
        <v>691</v>
      </c>
      <c r="H8823" s="134">
        <v>43790</v>
      </c>
      <c r="I8823" s="134">
        <v>44002</v>
      </c>
      <c r="J8823" s="36">
        <f t="shared" si="296"/>
        <v>213</v>
      </c>
      <c r="K8823" s="136">
        <v>4.75</v>
      </c>
      <c r="L8823" s="136">
        <v>4.75</v>
      </c>
      <c r="M8823" s="38">
        <f t="shared" si="297"/>
        <v>1405.20833333333</v>
      </c>
      <c r="N8823" s="132" t="s">
        <v>20700</v>
      </c>
      <c r="O8823" s="132" t="s">
        <v>20374</v>
      </c>
    </row>
    <row r="8824" s="12" customFormat="1" ht="21" customHeight="1" spans="1:15">
      <c r="A8824" s="27">
        <v>8821</v>
      </c>
      <c r="B8824" s="132" t="s">
        <v>4868</v>
      </c>
      <c r="C8824" s="132" t="s">
        <v>20490</v>
      </c>
      <c r="D8824" s="132" t="s">
        <v>9742</v>
      </c>
      <c r="E8824" s="133">
        <v>50000</v>
      </c>
      <c r="F8824" s="132" t="s">
        <v>690</v>
      </c>
      <c r="G8824" s="132" t="s">
        <v>691</v>
      </c>
      <c r="H8824" s="134">
        <v>43790</v>
      </c>
      <c r="I8824" s="134">
        <v>44002</v>
      </c>
      <c r="J8824" s="36">
        <f t="shared" si="296"/>
        <v>213</v>
      </c>
      <c r="K8824" s="136">
        <v>4.75</v>
      </c>
      <c r="L8824" s="136">
        <v>4.75</v>
      </c>
      <c r="M8824" s="38">
        <f t="shared" si="297"/>
        <v>1405.20833333333</v>
      </c>
      <c r="N8824" s="132" t="s">
        <v>20701</v>
      </c>
      <c r="O8824" s="132" t="s">
        <v>20374</v>
      </c>
    </row>
    <row r="8825" s="12" customFormat="1" ht="21" customHeight="1" spans="1:15">
      <c r="A8825" s="27">
        <v>8822</v>
      </c>
      <c r="B8825" s="132" t="s">
        <v>20702</v>
      </c>
      <c r="C8825" s="132" t="s">
        <v>20703</v>
      </c>
      <c r="D8825" s="132" t="s">
        <v>9758</v>
      </c>
      <c r="E8825" s="133">
        <v>50000</v>
      </c>
      <c r="F8825" s="132" t="s">
        <v>690</v>
      </c>
      <c r="G8825" s="132" t="s">
        <v>691</v>
      </c>
      <c r="H8825" s="134">
        <v>43790</v>
      </c>
      <c r="I8825" s="134">
        <v>44002</v>
      </c>
      <c r="J8825" s="36">
        <f t="shared" si="296"/>
        <v>213</v>
      </c>
      <c r="K8825" s="136">
        <v>4.75</v>
      </c>
      <c r="L8825" s="136">
        <v>4.75</v>
      </c>
      <c r="M8825" s="38">
        <f t="shared" si="297"/>
        <v>1405.20833333333</v>
      </c>
      <c r="N8825" s="132" t="s">
        <v>20704</v>
      </c>
      <c r="O8825" s="132" t="s">
        <v>20374</v>
      </c>
    </row>
    <row r="8826" s="12" customFormat="1" ht="21" customHeight="1" spans="1:15">
      <c r="A8826" s="27">
        <v>8823</v>
      </c>
      <c r="B8826" s="132" t="s">
        <v>20705</v>
      </c>
      <c r="C8826" s="132" t="s">
        <v>20371</v>
      </c>
      <c r="D8826" s="132" t="s">
        <v>9771</v>
      </c>
      <c r="E8826" s="133">
        <v>50000</v>
      </c>
      <c r="F8826" s="132" t="s">
        <v>690</v>
      </c>
      <c r="G8826" s="132" t="s">
        <v>691</v>
      </c>
      <c r="H8826" s="134">
        <v>43790</v>
      </c>
      <c r="I8826" s="134">
        <v>44002</v>
      </c>
      <c r="J8826" s="36">
        <f t="shared" si="296"/>
        <v>213</v>
      </c>
      <c r="K8826" s="136">
        <v>4.75</v>
      </c>
      <c r="L8826" s="136">
        <v>4.75</v>
      </c>
      <c r="M8826" s="38">
        <f t="shared" si="297"/>
        <v>1405.20833333333</v>
      </c>
      <c r="N8826" s="132" t="s">
        <v>20706</v>
      </c>
      <c r="O8826" s="132" t="s">
        <v>20374</v>
      </c>
    </row>
    <row r="8827" s="12" customFormat="1" ht="21" customHeight="1" spans="1:15">
      <c r="A8827" s="27">
        <v>8824</v>
      </c>
      <c r="B8827" s="132" t="s">
        <v>20707</v>
      </c>
      <c r="C8827" s="132" t="s">
        <v>20413</v>
      </c>
      <c r="D8827" s="132" t="s">
        <v>9758</v>
      </c>
      <c r="E8827" s="133">
        <v>50000</v>
      </c>
      <c r="F8827" s="132" t="s">
        <v>690</v>
      </c>
      <c r="G8827" s="132" t="s">
        <v>691</v>
      </c>
      <c r="H8827" s="134">
        <v>43790</v>
      </c>
      <c r="I8827" s="134">
        <v>44002</v>
      </c>
      <c r="J8827" s="36">
        <f t="shared" si="296"/>
        <v>213</v>
      </c>
      <c r="K8827" s="136">
        <v>4.75</v>
      </c>
      <c r="L8827" s="136">
        <v>4.75</v>
      </c>
      <c r="M8827" s="38">
        <f t="shared" si="297"/>
        <v>1405.20833333333</v>
      </c>
      <c r="N8827" s="132" t="s">
        <v>20708</v>
      </c>
      <c r="O8827" s="132" t="s">
        <v>20374</v>
      </c>
    </row>
    <row r="8828" s="12" customFormat="1" ht="21" customHeight="1" spans="1:15">
      <c r="A8828" s="27">
        <v>8825</v>
      </c>
      <c r="B8828" s="132" t="s">
        <v>20709</v>
      </c>
      <c r="C8828" s="132" t="s">
        <v>20477</v>
      </c>
      <c r="D8828" s="132" t="s">
        <v>9818</v>
      </c>
      <c r="E8828" s="133">
        <v>50000</v>
      </c>
      <c r="F8828" s="132" t="s">
        <v>690</v>
      </c>
      <c r="G8828" s="132" t="s">
        <v>691</v>
      </c>
      <c r="H8828" s="134">
        <v>43790</v>
      </c>
      <c r="I8828" s="134">
        <v>44002</v>
      </c>
      <c r="J8828" s="36">
        <f t="shared" si="296"/>
        <v>213</v>
      </c>
      <c r="K8828" s="136">
        <v>4.75</v>
      </c>
      <c r="L8828" s="136">
        <v>4.75</v>
      </c>
      <c r="M8828" s="38">
        <f t="shared" si="297"/>
        <v>1405.20833333333</v>
      </c>
      <c r="N8828" s="132" t="s">
        <v>20710</v>
      </c>
      <c r="O8828" s="132" t="s">
        <v>20374</v>
      </c>
    </row>
    <row r="8829" s="12" customFormat="1" ht="21" customHeight="1" spans="1:15">
      <c r="A8829" s="27">
        <v>8826</v>
      </c>
      <c r="B8829" s="132" t="s">
        <v>20711</v>
      </c>
      <c r="C8829" s="132" t="s">
        <v>20416</v>
      </c>
      <c r="D8829" s="132" t="s">
        <v>19019</v>
      </c>
      <c r="E8829" s="133">
        <v>50000</v>
      </c>
      <c r="F8829" s="132" t="s">
        <v>690</v>
      </c>
      <c r="G8829" s="132" t="s">
        <v>691</v>
      </c>
      <c r="H8829" s="134">
        <v>43790</v>
      </c>
      <c r="I8829" s="134">
        <v>44002</v>
      </c>
      <c r="J8829" s="36">
        <f t="shared" si="296"/>
        <v>213</v>
      </c>
      <c r="K8829" s="136">
        <v>4.75</v>
      </c>
      <c r="L8829" s="136">
        <v>4.75</v>
      </c>
      <c r="M8829" s="38">
        <f t="shared" si="297"/>
        <v>1405.20833333333</v>
      </c>
      <c r="N8829" s="132" t="s">
        <v>20712</v>
      </c>
      <c r="O8829" s="132" t="s">
        <v>20374</v>
      </c>
    </row>
    <row r="8830" s="12" customFormat="1" ht="21" customHeight="1" spans="1:15">
      <c r="A8830" s="27">
        <v>8827</v>
      </c>
      <c r="B8830" s="132" t="s">
        <v>20713</v>
      </c>
      <c r="C8830" s="132" t="s">
        <v>20714</v>
      </c>
      <c r="D8830" s="132" t="s">
        <v>10198</v>
      </c>
      <c r="E8830" s="133">
        <v>50000</v>
      </c>
      <c r="F8830" s="132" t="s">
        <v>690</v>
      </c>
      <c r="G8830" s="132" t="s">
        <v>691</v>
      </c>
      <c r="H8830" s="134">
        <v>43790</v>
      </c>
      <c r="I8830" s="134">
        <v>44002</v>
      </c>
      <c r="J8830" s="36">
        <f t="shared" si="296"/>
        <v>213</v>
      </c>
      <c r="K8830" s="136">
        <v>4.75</v>
      </c>
      <c r="L8830" s="136">
        <v>4.75</v>
      </c>
      <c r="M8830" s="38">
        <f t="shared" si="297"/>
        <v>1405.20833333333</v>
      </c>
      <c r="N8830" s="132" t="s">
        <v>20715</v>
      </c>
      <c r="O8830" s="132" t="s">
        <v>20374</v>
      </c>
    </row>
    <row r="8831" s="12" customFormat="1" ht="21" customHeight="1" spans="1:15">
      <c r="A8831" s="27">
        <v>8828</v>
      </c>
      <c r="B8831" s="132" t="s">
        <v>20716</v>
      </c>
      <c r="C8831" s="132" t="s">
        <v>20450</v>
      </c>
      <c r="D8831" s="132" t="s">
        <v>9742</v>
      </c>
      <c r="E8831" s="133">
        <v>50000</v>
      </c>
      <c r="F8831" s="132" t="s">
        <v>690</v>
      </c>
      <c r="G8831" s="132" t="s">
        <v>691</v>
      </c>
      <c r="H8831" s="134">
        <v>43790</v>
      </c>
      <c r="I8831" s="134">
        <v>44002</v>
      </c>
      <c r="J8831" s="36">
        <f t="shared" si="296"/>
        <v>213</v>
      </c>
      <c r="K8831" s="136">
        <v>4.75</v>
      </c>
      <c r="L8831" s="136">
        <v>4.75</v>
      </c>
      <c r="M8831" s="38">
        <f t="shared" si="297"/>
        <v>1405.20833333333</v>
      </c>
      <c r="N8831" s="132" t="s">
        <v>20717</v>
      </c>
      <c r="O8831" s="132" t="s">
        <v>20374</v>
      </c>
    </row>
    <row r="8832" s="12" customFormat="1" ht="21" customHeight="1" spans="1:15">
      <c r="A8832" s="27">
        <v>8829</v>
      </c>
      <c r="B8832" s="132" t="s">
        <v>20718</v>
      </c>
      <c r="C8832" s="132" t="s">
        <v>20405</v>
      </c>
      <c r="D8832" s="132" t="s">
        <v>9737</v>
      </c>
      <c r="E8832" s="133">
        <v>50000</v>
      </c>
      <c r="F8832" s="132" t="s">
        <v>690</v>
      </c>
      <c r="G8832" s="132" t="s">
        <v>691</v>
      </c>
      <c r="H8832" s="134">
        <v>43790</v>
      </c>
      <c r="I8832" s="134">
        <v>44002</v>
      </c>
      <c r="J8832" s="36">
        <f t="shared" si="296"/>
        <v>213</v>
      </c>
      <c r="K8832" s="136">
        <v>4.75</v>
      </c>
      <c r="L8832" s="136">
        <v>4.75</v>
      </c>
      <c r="M8832" s="38">
        <f t="shared" si="297"/>
        <v>1405.20833333333</v>
      </c>
      <c r="N8832" s="132" t="s">
        <v>20719</v>
      </c>
      <c r="O8832" s="132" t="s">
        <v>20374</v>
      </c>
    </row>
    <row r="8833" s="12" customFormat="1" ht="21" customHeight="1" spans="1:15">
      <c r="A8833" s="27">
        <v>8830</v>
      </c>
      <c r="B8833" s="132" t="s">
        <v>20720</v>
      </c>
      <c r="C8833" s="132" t="s">
        <v>20477</v>
      </c>
      <c r="D8833" s="132" t="s">
        <v>9737</v>
      </c>
      <c r="E8833" s="133">
        <v>50000</v>
      </c>
      <c r="F8833" s="132" t="s">
        <v>696</v>
      </c>
      <c r="G8833" s="132" t="s">
        <v>697</v>
      </c>
      <c r="H8833" s="134">
        <v>43790</v>
      </c>
      <c r="I8833" s="134">
        <v>44002</v>
      </c>
      <c r="J8833" s="36">
        <f t="shared" si="296"/>
        <v>213</v>
      </c>
      <c r="K8833" s="136">
        <v>4.75</v>
      </c>
      <c r="L8833" s="136">
        <v>4.75</v>
      </c>
      <c r="M8833" s="38">
        <f t="shared" si="297"/>
        <v>1405.20833333333</v>
      </c>
      <c r="N8833" s="132" t="s">
        <v>20721</v>
      </c>
      <c r="O8833" s="132" t="s">
        <v>20374</v>
      </c>
    </row>
    <row r="8834" s="12" customFormat="1" ht="21" customHeight="1" spans="1:15">
      <c r="A8834" s="27">
        <v>8831</v>
      </c>
      <c r="B8834" s="132" t="s">
        <v>20722</v>
      </c>
      <c r="C8834" s="132" t="s">
        <v>20413</v>
      </c>
      <c r="D8834" s="132" t="s">
        <v>9771</v>
      </c>
      <c r="E8834" s="133">
        <v>50000</v>
      </c>
      <c r="F8834" s="132" t="s">
        <v>696</v>
      </c>
      <c r="G8834" s="132" t="s">
        <v>697</v>
      </c>
      <c r="H8834" s="134">
        <v>43790</v>
      </c>
      <c r="I8834" s="134">
        <v>44002</v>
      </c>
      <c r="J8834" s="36">
        <f t="shared" si="296"/>
        <v>213</v>
      </c>
      <c r="K8834" s="136">
        <v>4.75</v>
      </c>
      <c r="L8834" s="136">
        <v>4.75</v>
      </c>
      <c r="M8834" s="38">
        <f t="shared" si="297"/>
        <v>1405.20833333333</v>
      </c>
      <c r="N8834" s="132" t="s">
        <v>20723</v>
      </c>
      <c r="O8834" s="132" t="s">
        <v>20374</v>
      </c>
    </row>
    <row r="8835" s="12" customFormat="1" ht="21" customHeight="1" spans="1:15">
      <c r="A8835" s="27">
        <v>8832</v>
      </c>
      <c r="B8835" s="132" t="s">
        <v>20724</v>
      </c>
      <c r="C8835" s="132" t="s">
        <v>20537</v>
      </c>
      <c r="D8835" s="132" t="s">
        <v>9771</v>
      </c>
      <c r="E8835" s="133">
        <v>50000</v>
      </c>
      <c r="F8835" s="132" t="s">
        <v>696</v>
      </c>
      <c r="G8835" s="132" t="s">
        <v>697</v>
      </c>
      <c r="H8835" s="134">
        <v>43790</v>
      </c>
      <c r="I8835" s="134">
        <v>44002</v>
      </c>
      <c r="J8835" s="36">
        <f t="shared" si="296"/>
        <v>213</v>
      </c>
      <c r="K8835" s="136">
        <v>4.75</v>
      </c>
      <c r="L8835" s="136">
        <v>4.75</v>
      </c>
      <c r="M8835" s="38">
        <f t="shared" si="297"/>
        <v>1405.20833333333</v>
      </c>
      <c r="N8835" s="132" t="s">
        <v>20725</v>
      </c>
      <c r="O8835" s="132" t="s">
        <v>20374</v>
      </c>
    </row>
    <row r="8836" s="12" customFormat="1" ht="21" customHeight="1" spans="1:15">
      <c r="A8836" s="27">
        <v>8833</v>
      </c>
      <c r="B8836" s="132" t="s">
        <v>20726</v>
      </c>
      <c r="C8836" s="132" t="s">
        <v>20537</v>
      </c>
      <c r="D8836" s="132" t="s">
        <v>9771</v>
      </c>
      <c r="E8836" s="133">
        <v>50000</v>
      </c>
      <c r="F8836" s="132" t="s">
        <v>696</v>
      </c>
      <c r="G8836" s="132" t="s">
        <v>697</v>
      </c>
      <c r="H8836" s="134">
        <v>43790</v>
      </c>
      <c r="I8836" s="134">
        <v>44002</v>
      </c>
      <c r="J8836" s="36">
        <f t="shared" ref="J8836:J8899" si="298">I8836-H8836+1</f>
        <v>213</v>
      </c>
      <c r="K8836" s="136">
        <v>4.75</v>
      </c>
      <c r="L8836" s="136">
        <v>4.75</v>
      </c>
      <c r="M8836" s="38">
        <f t="shared" ref="M8836:M8899" si="299">E8836*J8836*L8836/12/30/100</f>
        <v>1405.20833333333</v>
      </c>
      <c r="N8836" s="132" t="s">
        <v>20727</v>
      </c>
      <c r="O8836" s="132" t="s">
        <v>20374</v>
      </c>
    </row>
    <row r="8837" s="12" customFormat="1" ht="21" customHeight="1" spans="1:15">
      <c r="A8837" s="27">
        <v>8834</v>
      </c>
      <c r="B8837" s="132" t="s">
        <v>20728</v>
      </c>
      <c r="C8837" s="132" t="s">
        <v>20450</v>
      </c>
      <c r="D8837" s="132" t="s">
        <v>9742</v>
      </c>
      <c r="E8837" s="133">
        <v>50000</v>
      </c>
      <c r="F8837" s="132" t="s">
        <v>696</v>
      </c>
      <c r="G8837" s="132" t="s">
        <v>697</v>
      </c>
      <c r="H8837" s="134">
        <v>43790</v>
      </c>
      <c r="I8837" s="134">
        <v>44002</v>
      </c>
      <c r="J8837" s="36">
        <f t="shared" si="298"/>
        <v>213</v>
      </c>
      <c r="K8837" s="136">
        <v>4.75</v>
      </c>
      <c r="L8837" s="136">
        <v>4.75</v>
      </c>
      <c r="M8837" s="38">
        <f t="shared" si="299"/>
        <v>1405.20833333333</v>
      </c>
      <c r="N8837" s="132" t="s">
        <v>20729</v>
      </c>
      <c r="O8837" s="132" t="s">
        <v>20374</v>
      </c>
    </row>
    <row r="8838" s="12" customFormat="1" ht="21" customHeight="1" spans="1:15">
      <c r="A8838" s="27">
        <v>8835</v>
      </c>
      <c r="B8838" s="132" t="s">
        <v>20730</v>
      </c>
      <c r="C8838" s="132" t="s">
        <v>20630</v>
      </c>
      <c r="D8838" s="132" t="s">
        <v>9742</v>
      </c>
      <c r="E8838" s="133">
        <v>50000</v>
      </c>
      <c r="F8838" s="132" t="s">
        <v>1651</v>
      </c>
      <c r="G8838" s="132" t="s">
        <v>1652</v>
      </c>
      <c r="H8838" s="134">
        <v>43790</v>
      </c>
      <c r="I8838" s="134">
        <v>44002</v>
      </c>
      <c r="J8838" s="36">
        <f t="shared" si="298"/>
        <v>213</v>
      </c>
      <c r="K8838" s="136">
        <v>4.75</v>
      </c>
      <c r="L8838" s="136">
        <v>4.75</v>
      </c>
      <c r="M8838" s="38">
        <f t="shared" si="299"/>
        <v>1405.20833333333</v>
      </c>
      <c r="N8838" s="132" t="s">
        <v>20731</v>
      </c>
      <c r="O8838" s="132" t="s">
        <v>20374</v>
      </c>
    </row>
    <row r="8839" s="12" customFormat="1" ht="21" customHeight="1" spans="1:15">
      <c r="A8839" s="27">
        <v>8836</v>
      </c>
      <c r="B8839" s="132" t="s">
        <v>20732</v>
      </c>
      <c r="C8839" s="132" t="s">
        <v>20413</v>
      </c>
      <c r="D8839" s="132" t="s">
        <v>9758</v>
      </c>
      <c r="E8839" s="133">
        <v>50000</v>
      </c>
      <c r="F8839" s="132" t="s">
        <v>1651</v>
      </c>
      <c r="G8839" s="132" t="s">
        <v>1652</v>
      </c>
      <c r="H8839" s="134">
        <v>43790</v>
      </c>
      <c r="I8839" s="134">
        <v>44002</v>
      </c>
      <c r="J8839" s="36">
        <f t="shared" si="298"/>
        <v>213</v>
      </c>
      <c r="K8839" s="136">
        <v>4.75</v>
      </c>
      <c r="L8839" s="136">
        <v>4.75</v>
      </c>
      <c r="M8839" s="38">
        <f t="shared" si="299"/>
        <v>1405.20833333333</v>
      </c>
      <c r="N8839" s="132" t="s">
        <v>20733</v>
      </c>
      <c r="O8839" s="132" t="s">
        <v>20374</v>
      </c>
    </row>
    <row r="8840" s="12" customFormat="1" ht="21" customHeight="1" spans="1:15">
      <c r="A8840" s="27">
        <v>8837</v>
      </c>
      <c r="B8840" s="132" t="s">
        <v>20734</v>
      </c>
      <c r="C8840" s="132" t="s">
        <v>20621</v>
      </c>
      <c r="D8840" s="132" t="s">
        <v>10198</v>
      </c>
      <c r="E8840" s="133">
        <v>50000</v>
      </c>
      <c r="F8840" s="132" t="s">
        <v>1651</v>
      </c>
      <c r="G8840" s="132" t="s">
        <v>1652</v>
      </c>
      <c r="H8840" s="134">
        <v>43790</v>
      </c>
      <c r="I8840" s="134">
        <v>44002</v>
      </c>
      <c r="J8840" s="36">
        <f t="shared" si="298"/>
        <v>213</v>
      </c>
      <c r="K8840" s="136">
        <v>4.75</v>
      </c>
      <c r="L8840" s="136">
        <v>4.75</v>
      </c>
      <c r="M8840" s="38">
        <f t="shared" si="299"/>
        <v>1405.20833333333</v>
      </c>
      <c r="N8840" s="132" t="s">
        <v>20735</v>
      </c>
      <c r="O8840" s="132" t="s">
        <v>20374</v>
      </c>
    </row>
    <row r="8841" s="12" customFormat="1" ht="21" customHeight="1" spans="1:15">
      <c r="A8841" s="27">
        <v>8838</v>
      </c>
      <c r="B8841" s="132" t="s">
        <v>20736</v>
      </c>
      <c r="C8841" s="132" t="s">
        <v>20737</v>
      </c>
      <c r="D8841" s="132" t="s">
        <v>9737</v>
      </c>
      <c r="E8841" s="133">
        <v>50000</v>
      </c>
      <c r="F8841" s="132" t="s">
        <v>20738</v>
      </c>
      <c r="G8841" s="132" t="s">
        <v>10928</v>
      </c>
      <c r="H8841" s="134">
        <v>43790</v>
      </c>
      <c r="I8841" s="134">
        <v>44002</v>
      </c>
      <c r="J8841" s="36">
        <f t="shared" si="298"/>
        <v>213</v>
      </c>
      <c r="K8841" s="136">
        <v>4.75</v>
      </c>
      <c r="L8841" s="136">
        <v>4.75</v>
      </c>
      <c r="M8841" s="38">
        <f t="shared" si="299"/>
        <v>1405.20833333333</v>
      </c>
      <c r="N8841" s="132" t="s">
        <v>20739</v>
      </c>
      <c r="O8841" s="132" t="s">
        <v>20374</v>
      </c>
    </row>
    <row r="8842" s="12" customFormat="1" ht="21" customHeight="1" spans="1:15">
      <c r="A8842" s="27">
        <v>8839</v>
      </c>
      <c r="B8842" s="132" t="s">
        <v>20740</v>
      </c>
      <c r="C8842" s="132" t="s">
        <v>20450</v>
      </c>
      <c r="D8842" s="132" t="s">
        <v>9758</v>
      </c>
      <c r="E8842" s="133">
        <v>30000</v>
      </c>
      <c r="F8842" s="132" t="s">
        <v>20738</v>
      </c>
      <c r="G8842" s="132" t="s">
        <v>10928</v>
      </c>
      <c r="H8842" s="134">
        <v>43790</v>
      </c>
      <c r="I8842" s="134">
        <v>44002</v>
      </c>
      <c r="J8842" s="36">
        <f t="shared" si="298"/>
        <v>213</v>
      </c>
      <c r="K8842" s="136">
        <v>4.75</v>
      </c>
      <c r="L8842" s="136">
        <v>4.75</v>
      </c>
      <c r="M8842" s="38">
        <f t="shared" si="299"/>
        <v>843.125</v>
      </c>
      <c r="N8842" s="132" t="s">
        <v>20741</v>
      </c>
      <c r="O8842" s="132" t="s">
        <v>20374</v>
      </c>
    </row>
    <row r="8843" s="12" customFormat="1" ht="21" customHeight="1" spans="1:15">
      <c r="A8843" s="27">
        <v>8840</v>
      </c>
      <c r="B8843" s="132" t="s">
        <v>20742</v>
      </c>
      <c r="C8843" s="132" t="s">
        <v>20743</v>
      </c>
      <c r="D8843" s="132" t="s">
        <v>9758</v>
      </c>
      <c r="E8843" s="133">
        <v>50000</v>
      </c>
      <c r="F8843" s="132" t="s">
        <v>20738</v>
      </c>
      <c r="G8843" s="132" t="s">
        <v>10928</v>
      </c>
      <c r="H8843" s="134">
        <v>43790</v>
      </c>
      <c r="I8843" s="134">
        <v>44002</v>
      </c>
      <c r="J8843" s="36">
        <f t="shared" si="298"/>
        <v>213</v>
      </c>
      <c r="K8843" s="136">
        <v>4.75</v>
      </c>
      <c r="L8843" s="136">
        <v>4.75</v>
      </c>
      <c r="M8843" s="38">
        <f t="shared" si="299"/>
        <v>1405.20833333333</v>
      </c>
      <c r="N8843" s="132" t="s">
        <v>20744</v>
      </c>
      <c r="O8843" s="132" t="s">
        <v>20374</v>
      </c>
    </row>
    <row r="8844" s="12" customFormat="1" ht="21" customHeight="1" spans="1:15">
      <c r="A8844" s="27">
        <v>8841</v>
      </c>
      <c r="B8844" s="132" t="s">
        <v>20745</v>
      </c>
      <c r="C8844" s="132" t="s">
        <v>20450</v>
      </c>
      <c r="D8844" s="132" t="s">
        <v>9758</v>
      </c>
      <c r="E8844" s="133">
        <v>50000</v>
      </c>
      <c r="F8844" s="132" t="s">
        <v>1673</v>
      </c>
      <c r="G8844" s="132" t="s">
        <v>1674</v>
      </c>
      <c r="H8844" s="134">
        <v>43790</v>
      </c>
      <c r="I8844" s="134">
        <v>44002</v>
      </c>
      <c r="J8844" s="36">
        <f t="shared" si="298"/>
        <v>213</v>
      </c>
      <c r="K8844" s="136">
        <v>4.75</v>
      </c>
      <c r="L8844" s="136">
        <v>4.75</v>
      </c>
      <c r="M8844" s="38">
        <f t="shared" si="299"/>
        <v>1405.20833333333</v>
      </c>
      <c r="N8844" s="132" t="s">
        <v>20746</v>
      </c>
      <c r="O8844" s="132" t="s">
        <v>20374</v>
      </c>
    </row>
    <row r="8845" s="12" customFormat="1" ht="21" customHeight="1" spans="1:15">
      <c r="A8845" s="27">
        <v>8842</v>
      </c>
      <c r="B8845" s="132" t="s">
        <v>20747</v>
      </c>
      <c r="C8845" s="132" t="s">
        <v>20477</v>
      </c>
      <c r="D8845" s="132" t="s">
        <v>9737</v>
      </c>
      <c r="E8845" s="133">
        <v>50000</v>
      </c>
      <c r="F8845" s="132" t="s">
        <v>1673</v>
      </c>
      <c r="G8845" s="132" t="s">
        <v>1674</v>
      </c>
      <c r="H8845" s="134">
        <v>43790</v>
      </c>
      <c r="I8845" s="134">
        <v>44002</v>
      </c>
      <c r="J8845" s="36">
        <f t="shared" si="298"/>
        <v>213</v>
      </c>
      <c r="K8845" s="136">
        <v>4.75</v>
      </c>
      <c r="L8845" s="136">
        <v>4.75</v>
      </c>
      <c r="M8845" s="38">
        <f t="shared" si="299"/>
        <v>1405.20833333333</v>
      </c>
      <c r="N8845" s="132" t="s">
        <v>20748</v>
      </c>
      <c r="O8845" s="132" t="s">
        <v>20374</v>
      </c>
    </row>
    <row r="8846" s="12" customFormat="1" ht="21" customHeight="1" spans="1:15">
      <c r="A8846" s="27">
        <v>8843</v>
      </c>
      <c r="B8846" s="132" t="s">
        <v>20749</v>
      </c>
      <c r="C8846" s="132" t="s">
        <v>20477</v>
      </c>
      <c r="D8846" s="132" t="s">
        <v>9737</v>
      </c>
      <c r="E8846" s="133">
        <v>50000</v>
      </c>
      <c r="F8846" s="132" t="s">
        <v>1673</v>
      </c>
      <c r="G8846" s="132" t="s">
        <v>1674</v>
      </c>
      <c r="H8846" s="134">
        <v>43790</v>
      </c>
      <c r="I8846" s="134">
        <v>44002</v>
      </c>
      <c r="J8846" s="36">
        <f t="shared" si="298"/>
        <v>213</v>
      </c>
      <c r="K8846" s="136">
        <v>4.75</v>
      </c>
      <c r="L8846" s="136">
        <v>4.75</v>
      </c>
      <c r="M8846" s="38">
        <f t="shared" si="299"/>
        <v>1405.20833333333</v>
      </c>
      <c r="N8846" s="132" t="s">
        <v>20750</v>
      </c>
      <c r="O8846" s="132" t="s">
        <v>20374</v>
      </c>
    </row>
    <row r="8847" s="12" customFormat="1" ht="21" customHeight="1" spans="1:15">
      <c r="A8847" s="27">
        <v>8844</v>
      </c>
      <c r="B8847" s="132" t="s">
        <v>20751</v>
      </c>
      <c r="C8847" s="132" t="s">
        <v>20371</v>
      </c>
      <c r="D8847" s="132" t="s">
        <v>9758</v>
      </c>
      <c r="E8847" s="133">
        <v>50000</v>
      </c>
      <c r="F8847" s="132" t="s">
        <v>1677</v>
      </c>
      <c r="G8847" s="132" t="s">
        <v>1678</v>
      </c>
      <c r="H8847" s="134">
        <v>43790</v>
      </c>
      <c r="I8847" s="134">
        <v>44002</v>
      </c>
      <c r="J8847" s="36">
        <f t="shared" si="298"/>
        <v>213</v>
      </c>
      <c r="K8847" s="136">
        <v>4.75</v>
      </c>
      <c r="L8847" s="136">
        <v>4.75</v>
      </c>
      <c r="M8847" s="38">
        <f t="shared" si="299"/>
        <v>1405.20833333333</v>
      </c>
      <c r="N8847" s="132" t="s">
        <v>20752</v>
      </c>
      <c r="O8847" s="132" t="s">
        <v>20374</v>
      </c>
    </row>
    <row r="8848" s="12" customFormat="1" ht="21" customHeight="1" spans="1:15">
      <c r="A8848" s="27">
        <v>8845</v>
      </c>
      <c r="B8848" s="132" t="s">
        <v>20753</v>
      </c>
      <c r="C8848" s="132" t="s">
        <v>20413</v>
      </c>
      <c r="D8848" s="132" t="s">
        <v>9771</v>
      </c>
      <c r="E8848" s="133">
        <v>50000</v>
      </c>
      <c r="F8848" s="132" t="s">
        <v>1677</v>
      </c>
      <c r="G8848" s="132" t="s">
        <v>1678</v>
      </c>
      <c r="H8848" s="134">
        <v>43790</v>
      </c>
      <c r="I8848" s="134">
        <v>44002</v>
      </c>
      <c r="J8848" s="36">
        <f t="shared" si="298"/>
        <v>213</v>
      </c>
      <c r="K8848" s="136">
        <v>4.75</v>
      </c>
      <c r="L8848" s="136">
        <v>4.75</v>
      </c>
      <c r="M8848" s="38">
        <f t="shared" si="299"/>
        <v>1405.20833333333</v>
      </c>
      <c r="N8848" s="132" t="s">
        <v>20754</v>
      </c>
      <c r="O8848" s="132" t="s">
        <v>20374</v>
      </c>
    </row>
    <row r="8849" s="12" customFormat="1" ht="21" customHeight="1" spans="1:15">
      <c r="A8849" s="27">
        <v>8846</v>
      </c>
      <c r="B8849" s="132" t="s">
        <v>1055</v>
      </c>
      <c r="C8849" s="132" t="s">
        <v>20490</v>
      </c>
      <c r="D8849" s="132" t="s">
        <v>9742</v>
      </c>
      <c r="E8849" s="133">
        <v>50000</v>
      </c>
      <c r="F8849" s="132" t="s">
        <v>1677</v>
      </c>
      <c r="G8849" s="132" t="s">
        <v>1678</v>
      </c>
      <c r="H8849" s="134">
        <v>43790</v>
      </c>
      <c r="I8849" s="134">
        <v>44002</v>
      </c>
      <c r="J8849" s="36">
        <f t="shared" si="298"/>
        <v>213</v>
      </c>
      <c r="K8849" s="136">
        <v>4.75</v>
      </c>
      <c r="L8849" s="136">
        <v>4.75</v>
      </c>
      <c r="M8849" s="38">
        <f t="shared" si="299"/>
        <v>1405.20833333333</v>
      </c>
      <c r="N8849" s="132" t="s">
        <v>20755</v>
      </c>
      <c r="O8849" s="132" t="s">
        <v>20374</v>
      </c>
    </row>
    <row r="8850" s="12" customFormat="1" ht="21" customHeight="1" spans="1:15">
      <c r="A8850" s="27">
        <v>8847</v>
      </c>
      <c r="B8850" s="132" t="s">
        <v>20756</v>
      </c>
      <c r="C8850" s="132" t="s">
        <v>20522</v>
      </c>
      <c r="D8850" s="132" t="s">
        <v>19019</v>
      </c>
      <c r="E8850" s="133">
        <v>50000</v>
      </c>
      <c r="F8850" s="132" t="s">
        <v>1677</v>
      </c>
      <c r="G8850" s="132" t="s">
        <v>1678</v>
      </c>
      <c r="H8850" s="134">
        <v>43790</v>
      </c>
      <c r="I8850" s="134">
        <v>44002</v>
      </c>
      <c r="J8850" s="36">
        <f t="shared" si="298"/>
        <v>213</v>
      </c>
      <c r="K8850" s="136">
        <v>4.75</v>
      </c>
      <c r="L8850" s="136">
        <v>4.75</v>
      </c>
      <c r="M8850" s="38">
        <f t="shared" si="299"/>
        <v>1405.20833333333</v>
      </c>
      <c r="N8850" s="132" t="s">
        <v>20757</v>
      </c>
      <c r="O8850" s="132" t="s">
        <v>20374</v>
      </c>
    </row>
    <row r="8851" s="12" customFormat="1" ht="21" customHeight="1" spans="1:15">
      <c r="A8851" s="27">
        <v>8848</v>
      </c>
      <c r="B8851" s="132" t="s">
        <v>20758</v>
      </c>
      <c r="C8851" s="132" t="s">
        <v>20376</v>
      </c>
      <c r="D8851" s="132" t="s">
        <v>9742</v>
      </c>
      <c r="E8851" s="133">
        <v>50000</v>
      </c>
      <c r="F8851" s="132" t="s">
        <v>1677</v>
      </c>
      <c r="G8851" s="132" t="s">
        <v>1678</v>
      </c>
      <c r="H8851" s="134">
        <v>43790</v>
      </c>
      <c r="I8851" s="134">
        <v>44002</v>
      </c>
      <c r="J8851" s="36">
        <f t="shared" si="298"/>
        <v>213</v>
      </c>
      <c r="K8851" s="136">
        <v>4.75</v>
      </c>
      <c r="L8851" s="136">
        <v>4.75</v>
      </c>
      <c r="M8851" s="38">
        <f t="shared" si="299"/>
        <v>1405.20833333333</v>
      </c>
      <c r="N8851" s="132" t="s">
        <v>20759</v>
      </c>
      <c r="O8851" s="132" t="s">
        <v>20374</v>
      </c>
    </row>
    <row r="8852" s="12" customFormat="1" ht="21" customHeight="1" spans="1:15">
      <c r="A8852" s="27">
        <v>8849</v>
      </c>
      <c r="B8852" s="132" t="s">
        <v>20760</v>
      </c>
      <c r="C8852" s="132" t="s">
        <v>20502</v>
      </c>
      <c r="D8852" s="132" t="s">
        <v>9758</v>
      </c>
      <c r="E8852" s="133">
        <v>50000</v>
      </c>
      <c r="F8852" s="132" t="s">
        <v>1677</v>
      </c>
      <c r="G8852" s="132" t="s">
        <v>1678</v>
      </c>
      <c r="H8852" s="134">
        <v>43790</v>
      </c>
      <c r="I8852" s="134">
        <v>44002</v>
      </c>
      <c r="J8852" s="36">
        <f t="shared" si="298"/>
        <v>213</v>
      </c>
      <c r="K8852" s="136">
        <v>4.75</v>
      </c>
      <c r="L8852" s="136">
        <v>4.75</v>
      </c>
      <c r="M8852" s="38">
        <f t="shared" si="299"/>
        <v>1405.20833333333</v>
      </c>
      <c r="N8852" s="132" t="s">
        <v>20761</v>
      </c>
      <c r="O8852" s="132" t="s">
        <v>20374</v>
      </c>
    </row>
    <row r="8853" s="12" customFormat="1" ht="21" customHeight="1" spans="1:15">
      <c r="A8853" s="27">
        <v>8850</v>
      </c>
      <c r="B8853" s="132" t="s">
        <v>20762</v>
      </c>
      <c r="C8853" s="132" t="s">
        <v>20376</v>
      </c>
      <c r="D8853" s="132" t="s">
        <v>9758</v>
      </c>
      <c r="E8853" s="133">
        <v>50000</v>
      </c>
      <c r="F8853" s="132" t="s">
        <v>1691</v>
      </c>
      <c r="G8853" s="132" t="s">
        <v>1692</v>
      </c>
      <c r="H8853" s="134">
        <v>43790</v>
      </c>
      <c r="I8853" s="134">
        <v>44002</v>
      </c>
      <c r="J8853" s="36">
        <f t="shared" si="298"/>
        <v>213</v>
      </c>
      <c r="K8853" s="136">
        <v>4.75</v>
      </c>
      <c r="L8853" s="136">
        <v>4.75</v>
      </c>
      <c r="M8853" s="38">
        <f t="shared" si="299"/>
        <v>1405.20833333333</v>
      </c>
      <c r="N8853" s="132" t="s">
        <v>20763</v>
      </c>
      <c r="O8853" s="132" t="s">
        <v>20374</v>
      </c>
    </row>
    <row r="8854" s="12" customFormat="1" ht="21" customHeight="1" spans="1:15">
      <c r="A8854" s="27">
        <v>8851</v>
      </c>
      <c r="B8854" s="132" t="s">
        <v>18046</v>
      </c>
      <c r="C8854" s="132" t="s">
        <v>20487</v>
      </c>
      <c r="D8854" s="132" t="s">
        <v>9758</v>
      </c>
      <c r="E8854" s="133">
        <v>50000</v>
      </c>
      <c r="F8854" s="132" t="s">
        <v>1691</v>
      </c>
      <c r="G8854" s="132" t="s">
        <v>1692</v>
      </c>
      <c r="H8854" s="134">
        <v>43790</v>
      </c>
      <c r="I8854" s="134">
        <v>44002</v>
      </c>
      <c r="J8854" s="36">
        <f t="shared" si="298"/>
        <v>213</v>
      </c>
      <c r="K8854" s="136">
        <v>4.75</v>
      </c>
      <c r="L8854" s="136">
        <v>4.75</v>
      </c>
      <c r="M8854" s="38">
        <f t="shared" si="299"/>
        <v>1405.20833333333</v>
      </c>
      <c r="N8854" s="132" t="s">
        <v>20764</v>
      </c>
      <c r="O8854" s="132" t="s">
        <v>20374</v>
      </c>
    </row>
    <row r="8855" s="12" customFormat="1" ht="21" customHeight="1" spans="1:15">
      <c r="A8855" s="27">
        <v>8852</v>
      </c>
      <c r="B8855" s="132" t="s">
        <v>20765</v>
      </c>
      <c r="C8855" s="132" t="s">
        <v>20502</v>
      </c>
      <c r="D8855" s="132" t="s">
        <v>9758</v>
      </c>
      <c r="E8855" s="133">
        <v>50000</v>
      </c>
      <c r="F8855" s="132" t="s">
        <v>1691</v>
      </c>
      <c r="G8855" s="132" t="s">
        <v>1692</v>
      </c>
      <c r="H8855" s="134">
        <v>43790</v>
      </c>
      <c r="I8855" s="134">
        <v>44002</v>
      </c>
      <c r="J8855" s="36">
        <f t="shared" si="298"/>
        <v>213</v>
      </c>
      <c r="K8855" s="136">
        <v>4.75</v>
      </c>
      <c r="L8855" s="136">
        <v>4.75</v>
      </c>
      <c r="M8855" s="38">
        <f t="shared" si="299"/>
        <v>1405.20833333333</v>
      </c>
      <c r="N8855" s="132" t="s">
        <v>20766</v>
      </c>
      <c r="O8855" s="132" t="s">
        <v>20374</v>
      </c>
    </row>
    <row r="8856" s="12" customFormat="1" ht="21" customHeight="1" spans="1:15">
      <c r="A8856" s="27">
        <v>8853</v>
      </c>
      <c r="B8856" s="132" t="s">
        <v>20767</v>
      </c>
      <c r="C8856" s="132" t="s">
        <v>20768</v>
      </c>
      <c r="D8856" s="132" t="s">
        <v>9758</v>
      </c>
      <c r="E8856" s="133">
        <v>50000</v>
      </c>
      <c r="F8856" s="132" t="s">
        <v>1691</v>
      </c>
      <c r="G8856" s="132" t="s">
        <v>1692</v>
      </c>
      <c r="H8856" s="134">
        <v>43790</v>
      </c>
      <c r="I8856" s="134">
        <v>44002</v>
      </c>
      <c r="J8856" s="36">
        <f t="shared" si="298"/>
        <v>213</v>
      </c>
      <c r="K8856" s="136">
        <v>4.75</v>
      </c>
      <c r="L8856" s="136">
        <v>4.75</v>
      </c>
      <c r="M8856" s="38">
        <f t="shared" si="299"/>
        <v>1405.20833333333</v>
      </c>
      <c r="N8856" s="132" t="s">
        <v>20769</v>
      </c>
      <c r="O8856" s="132" t="s">
        <v>20374</v>
      </c>
    </row>
    <row r="8857" s="12" customFormat="1" ht="21" customHeight="1" spans="1:15">
      <c r="A8857" s="27">
        <v>8854</v>
      </c>
      <c r="B8857" s="132" t="s">
        <v>20770</v>
      </c>
      <c r="C8857" s="132" t="s">
        <v>20621</v>
      </c>
      <c r="D8857" s="132" t="s">
        <v>9771</v>
      </c>
      <c r="E8857" s="133">
        <v>50000</v>
      </c>
      <c r="F8857" s="132" t="s">
        <v>1691</v>
      </c>
      <c r="G8857" s="132" t="s">
        <v>1692</v>
      </c>
      <c r="H8857" s="134">
        <v>43790</v>
      </c>
      <c r="I8857" s="134">
        <v>44002</v>
      </c>
      <c r="J8857" s="36">
        <f t="shared" si="298"/>
        <v>213</v>
      </c>
      <c r="K8857" s="136">
        <v>4.75</v>
      </c>
      <c r="L8857" s="136">
        <v>4.75</v>
      </c>
      <c r="M8857" s="38">
        <f t="shared" si="299"/>
        <v>1405.20833333333</v>
      </c>
      <c r="N8857" s="132" t="s">
        <v>20771</v>
      </c>
      <c r="O8857" s="132" t="s">
        <v>20374</v>
      </c>
    </row>
    <row r="8858" s="12" customFormat="1" ht="21" customHeight="1" spans="1:15">
      <c r="A8858" s="27">
        <v>8855</v>
      </c>
      <c r="B8858" s="132" t="s">
        <v>20772</v>
      </c>
      <c r="C8858" s="132" t="s">
        <v>20490</v>
      </c>
      <c r="D8858" s="132" t="s">
        <v>9742</v>
      </c>
      <c r="E8858" s="133">
        <v>50000</v>
      </c>
      <c r="F8858" s="132" t="s">
        <v>1691</v>
      </c>
      <c r="G8858" s="132" t="s">
        <v>1692</v>
      </c>
      <c r="H8858" s="134">
        <v>43790</v>
      </c>
      <c r="I8858" s="134">
        <v>44002</v>
      </c>
      <c r="J8858" s="36">
        <f t="shared" si="298"/>
        <v>213</v>
      </c>
      <c r="K8858" s="136">
        <v>4.75</v>
      </c>
      <c r="L8858" s="136">
        <v>4.75</v>
      </c>
      <c r="M8858" s="38">
        <f t="shared" si="299"/>
        <v>1405.20833333333</v>
      </c>
      <c r="N8858" s="132" t="s">
        <v>20773</v>
      </c>
      <c r="O8858" s="132" t="s">
        <v>20374</v>
      </c>
    </row>
    <row r="8859" s="13" customFormat="1" ht="21" customHeight="1" spans="1:225">
      <c r="A8859" s="27">
        <v>8856</v>
      </c>
      <c r="B8859" s="132" t="s">
        <v>20774</v>
      </c>
      <c r="C8859" s="132" t="s">
        <v>20621</v>
      </c>
      <c r="D8859" s="132" t="s">
        <v>9758</v>
      </c>
      <c r="E8859" s="133">
        <v>50000</v>
      </c>
      <c r="F8859" s="132" t="s">
        <v>1691</v>
      </c>
      <c r="G8859" s="132" t="s">
        <v>1692</v>
      </c>
      <c r="H8859" s="134">
        <v>43790</v>
      </c>
      <c r="I8859" s="134">
        <v>44002</v>
      </c>
      <c r="J8859" s="36">
        <f t="shared" si="298"/>
        <v>213</v>
      </c>
      <c r="K8859" s="136">
        <v>4.75</v>
      </c>
      <c r="L8859" s="136">
        <v>4.75</v>
      </c>
      <c r="M8859" s="38">
        <f t="shared" si="299"/>
        <v>1405.20833333333</v>
      </c>
      <c r="N8859" s="132" t="s">
        <v>20775</v>
      </c>
      <c r="O8859" s="132" t="s">
        <v>20374</v>
      </c>
      <c r="HQ8859" s="11"/>
    </row>
    <row r="8860" s="13" customFormat="1" ht="21" customHeight="1" spans="1:225">
      <c r="A8860" s="27">
        <v>8857</v>
      </c>
      <c r="B8860" s="132" t="s">
        <v>20776</v>
      </c>
      <c r="C8860" s="132" t="s">
        <v>20777</v>
      </c>
      <c r="D8860" s="132" t="s">
        <v>9758</v>
      </c>
      <c r="E8860" s="133">
        <v>40000</v>
      </c>
      <c r="F8860" s="132" t="s">
        <v>1691</v>
      </c>
      <c r="G8860" s="132" t="s">
        <v>1692</v>
      </c>
      <c r="H8860" s="134">
        <v>43790</v>
      </c>
      <c r="I8860" s="134">
        <v>44002</v>
      </c>
      <c r="J8860" s="36">
        <f t="shared" si="298"/>
        <v>213</v>
      </c>
      <c r="K8860" s="136">
        <v>4.75</v>
      </c>
      <c r="L8860" s="136">
        <v>4.75</v>
      </c>
      <c r="M8860" s="38">
        <f t="shared" si="299"/>
        <v>1124.16666666667</v>
      </c>
      <c r="N8860" s="132" t="s">
        <v>20778</v>
      </c>
      <c r="O8860" s="132" t="s">
        <v>20374</v>
      </c>
      <c r="HQ8860" s="11"/>
    </row>
    <row r="8861" s="13" customFormat="1" ht="21" customHeight="1" spans="1:225">
      <c r="A8861" s="27">
        <v>8858</v>
      </c>
      <c r="B8861" s="132" t="s">
        <v>20779</v>
      </c>
      <c r="C8861" s="132" t="s">
        <v>20487</v>
      </c>
      <c r="D8861" s="132" t="s">
        <v>9758</v>
      </c>
      <c r="E8861" s="133">
        <v>50000</v>
      </c>
      <c r="F8861" s="132" t="s">
        <v>1691</v>
      </c>
      <c r="G8861" s="132" t="s">
        <v>1692</v>
      </c>
      <c r="H8861" s="134">
        <v>43790</v>
      </c>
      <c r="I8861" s="134">
        <v>44002</v>
      </c>
      <c r="J8861" s="36">
        <f t="shared" si="298"/>
        <v>213</v>
      </c>
      <c r="K8861" s="136">
        <v>4.75</v>
      </c>
      <c r="L8861" s="136">
        <v>4.75</v>
      </c>
      <c r="M8861" s="38">
        <f t="shared" si="299"/>
        <v>1405.20833333333</v>
      </c>
      <c r="N8861" s="132" t="s">
        <v>20780</v>
      </c>
      <c r="O8861" s="132" t="s">
        <v>20374</v>
      </c>
      <c r="HQ8861" s="11"/>
    </row>
    <row r="8862" s="13" customFormat="1" ht="21" customHeight="1" spans="1:225">
      <c r="A8862" s="27">
        <v>8859</v>
      </c>
      <c r="B8862" s="132" t="s">
        <v>20781</v>
      </c>
      <c r="C8862" s="132" t="s">
        <v>20405</v>
      </c>
      <c r="D8862" s="132" t="s">
        <v>9771</v>
      </c>
      <c r="E8862" s="133">
        <v>50000</v>
      </c>
      <c r="F8862" s="132" t="s">
        <v>1691</v>
      </c>
      <c r="G8862" s="132" t="s">
        <v>1692</v>
      </c>
      <c r="H8862" s="134">
        <v>43790</v>
      </c>
      <c r="I8862" s="134">
        <v>44002</v>
      </c>
      <c r="J8862" s="36">
        <f t="shared" si="298"/>
        <v>213</v>
      </c>
      <c r="K8862" s="136">
        <v>4.75</v>
      </c>
      <c r="L8862" s="136">
        <v>4.75</v>
      </c>
      <c r="M8862" s="38">
        <f t="shared" si="299"/>
        <v>1405.20833333333</v>
      </c>
      <c r="N8862" s="132" t="s">
        <v>20782</v>
      </c>
      <c r="O8862" s="132" t="s">
        <v>20374</v>
      </c>
      <c r="HQ8862" s="11"/>
    </row>
    <row r="8863" s="13" customFormat="1" ht="21" customHeight="1" spans="1:225">
      <c r="A8863" s="27">
        <v>8860</v>
      </c>
      <c r="B8863" s="132" t="s">
        <v>20783</v>
      </c>
      <c r="C8863" s="132" t="s">
        <v>20450</v>
      </c>
      <c r="D8863" s="132" t="s">
        <v>9771</v>
      </c>
      <c r="E8863" s="133">
        <v>50000</v>
      </c>
      <c r="F8863" s="132" t="s">
        <v>1696</v>
      </c>
      <c r="G8863" s="132" t="s">
        <v>1697</v>
      </c>
      <c r="H8863" s="134">
        <v>43790</v>
      </c>
      <c r="I8863" s="134">
        <v>44002</v>
      </c>
      <c r="J8863" s="36">
        <f t="shared" si="298"/>
        <v>213</v>
      </c>
      <c r="K8863" s="136">
        <v>4.75</v>
      </c>
      <c r="L8863" s="136">
        <v>4.75</v>
      </c>
      <c r="M8863" s="38">
        <f t="shared" si="299"/>
        <v>1405.20833333333</v>
      </c>
      <c r="N8863" s="132" t="s">
        <v>20784</v>
      </c>
      <c r="O8863" s="132" t="s">
        <v>20374</v>
      </c>
      <c r="HQ8863" s="11"/>
    </row>
    <row r="8864" s="13" customFormat="1" ht="21" customHeight="1" spans="1:225">
      <c r="A8864" s="27">
        <v>8861</v>
      </c>
      <c r="B8864" s="132" t="s">
        <v>20785</v>
      </c>
      <c r="C8864" s="132" t="s">
        <v>20597</v>
      </c>
      <c r="D8864" s="132" t="s">
        <v>9758</v>
      </c>
      <c r="E8864" s="133">
        <v>50000</v>
      </c>
      <c r="F8864" s="132" t="s">
        <v>1696</v>
      </c>
      <c r="G8864" s="132" t="s">
        <v>1697</v>
      </c>
      <c r="H8864" s="134">
        <v>43790</v>
      </c>
      <c r="I8864" s="134">
        <v>44002</v>
      </c>
      <c r="J8864" s="36">
        <f t="shared" si="298"/>
        <v>213</v>
      </c>
      <c r="K8864" s="136">
        <v>4.75</v>
      </c>
      <c r="L8864" s="136">
        <v>4.75</v>
      </c>
      <c r="M8864" s="38">
        <f t="shared" si="299"/>
        <v>1405.20833333333</v>
      </c>
      <c r="N8864" s="132" t="s">
        <v>20786</v>
      </c>
      <c r="O8864" s="132" t="s">
        <v>20374</v>
      </c>
      <c r="HQ8864" s="11"/>
    </row>
    <row r="8865" s="13" customFormat="1" ht="21" customHeight="1" spans="1:225">
      <c r="A8865" s="27">
        <v>8862</v>
      </c>
      <c r="B8865" s="132" t="s">
        <v>20787</v>
      </c>
      <c r="C8865" s="132" t="s">
        <v>20788</v>
      </c>
      <c r="D8865" s="132" t="s">
        <v>9771</v>
      </c>
      <c r="E8865" s="133">
        <v>40000</v>
      </c>
      <c r="F8865" s="132" t="s">
        <v>1696</v>
      </c>
      <c r="G8865" s="132" t="s">
        <v>1697</v>
      </c>
      <c r="H8865" s="134">
        <v>43790</v>
      </c>
      <c r="I8865" s="134">
        <v>44002</v>
      </c>
      <c r="J8865" s="36">
        <f t="shared" si="298"/>
        <v>213</v>
      </c>
      <c r="K8865" s="136">
        <v>4.75</v>
      </c>
      <c r="L8865" s="136">
        <v>4.75</v>
      </c>
      <c r="M8865" s="38">
        <f t="shared" si="299"/>
        <v>1124.16666666667</v>
      </c>
      <c r="N8865" s="132" t="s">
        <v>20789</v>
      </c>
      <c r="O8865" s="132" t="s">
        <v>20374</v>
      </c>
      <c r="HQ8865" s="11"/>
    </row>
    <row r="8866" s="13" customFormat="1" ht="21" customHeight="1" spans="1:225">
      <c r="A8866" s="27">
        <v>8863</v>
      </c>
      <c r="B8866" s="132" t="s">
        <v>20790</v>
      </c>
      <c r="C8866" s="132" t="s">
        <v>20791</v>
      </c>
      <c r="D8866" s="132" t="s">
        <v>9758</v>
      </c>
      <c r="E8866" s="133">
        <v>50000</v>
      </c>
      <c r="F8866" s="132" t="s">
        <v>1696</v>
      </c>
      <c r="G8866" s="132" t="s">
        <v>1697</v>
      </c>
      <c r="H8866" s="134">
        <v>43790</v>
      </c>
      <c r="I8866" s="134">
        <v>44002</v>
      </c>
      <c r="J8866" s="36">
        <f t="shared" si="298"/>
        <v>213</v>
      </c>
      <c r="K8866" s="136">
        <v>4.75</v>
      </c>
      <c r="L8866" s="136">
        <v>4.75</v>
      </c>
      <c r="M8866" s="38">
        <f t="shared" si="299"/>
        <v>1405.20833333333</v>
      </c>
      <c r="N8866" s="132" t="s">
        <v>20792</v>
      </c>
      <c r="O8866" s="132" t="s">
        <v>20374</v>
      </c>
      <c r="HQ8866" s="11"/>
    </row>
    <row r="8867" s="13" customFormat="1" ht="21" customHeight="1" spans="1:225">
      <c r="A8867" s="27">
        <v>8864</v>
      </c>
      <c r="B8867" s="132" t="s">
        <v>17866</v>
      </c>
      <c r="C8867" s="132" t="s">
        <v>20621</v>
      </c>
      <c r="D8867" s="132" t="s">
        <v>9758</v>
      </c>
      <c r="E8867" s="133">
        <v>50000</v>
      </c>
      <c r="F8867" s="132" t="s">
        <v>1696</v>
      </c>
      <c r="G8867" s="132" t="s">
        <v>1697</v>
      </c>
      <c r="H8867" s="134">
        <v>43790</v>
      </c>
      <c r="I8867" s="134">
        <v>44002</v>
      </c>
      <c r="J8867" s="36">
        <f t="shared" si="298"/>
        <v>213</v>
      </c>
      <c r="K8867" s="136">
        <v>4.75</v>
      </c>
      <c r="L8867" s="136">
        <v>4.75</v>
      </c>
      <c r="M8867" s="38">
        <f t="shared" si="299"/>
        <v>1405.20833333333</v>
      </c>
      <c r="N8867" s="132" t="s">
        <v>20793</v>
      </c>
      <c r="O8867" s="132" t="s">
        <v>20374</v>
      </c>
      <c r="HQ8867" s="11"/>
    </row>
    <row r="8868" s="13" customFormat="1" ht="21" customHeight="1" spans="1:225">
      <c r="A8868" s="27">
        <v>8865</v>
      </c>
      <c r="B8868" s="132" t="s">
        <v>20794</v>
      </c>
      <c r="C8868" s="132" t="s">
        <v>20795</v>
      </c>
      <c r="D8868" s="132" t="s">
        <v>9758</v>
      </c>
      <c r="E8868" s="133">
        <v>50000</v>
      </c>
      <c r="F8868" s="132" t="s">
        <v>1696</v>
      </c>
      <c r="G8868" s="132" t="s">
        <v>1697</v>
      </c>
      <c r="H8868" s="134">
        <v>43790</v>
      </c>
      <c r="I8868" s="134">
        <v>44002</v>
      </c>
      <c r="J8868" s="36">
        <f t="shared" si="298"/>
        <v>213</v>
      </c>
      <c r="K8868" s="136">
        <v>4.75</v>
      </c>
      <c r="L8868" s="136">
        <v>4.75</v>
      </c>
      <c r="M8868" s="38">
        <f t="shared" si="299"/>
        <v>1405.20833333333</v>
      </c>
      <c r="N8868" s="132" t="s">
        <v>20796</v>
      </c>
      <c r="O8868" s="132" t="s">
        <v>20374</v>
      </c>
      <c r="HQ8868" s="11"/>
    </row>
    <row r="8869" s="13" customFormat="1" ht="21" customHeight="1" spans="1:225">
      <c r="A8869" s="27">
        <v>8866</v>
      </c>
      <c r="B8869" s="132" t="s">
        <v>20797</v>
      </c>
      <c r="C8869" s="132" t="s">
        <v>20798</v>
      </c>
      <c r="D8869" s="132" t="s">
        <v>9742</v>
      </c>
      <c r="E8869" s="133">
        <v>50000</v>
      </c>
      <c r="F8869" s="132" t="s">
        <v>1696</v>
      </c>
      <c r="G8869" s="132" t="s">
        <v>1697</v>
      </c>
      <c r="H8869" s="134">
        <v>43790</v>
      </c>
      <c r="I8869" s="134">
        <v>44002</v>
      </c>
      <c r="J8869" s="36">
        <f t="shared" si="298"/>
        <v>213</v>
      </c>
      <c r="K8869" s="136">
        <v>4.75</v>
      </c>
      <c r="L8869" s="136">
        <v>4.75</v>
      </c>
      <c r="M8869" s="38">
        <f t="shared" si="299"/>
        <v>1405.20833333333</v>
      </c>
      <c r="N8869" s="132" t="s">
        <v>20799</v>
      </c>
      <c r="O8869" s="132" t="s">
        <v>20374</v>
      </c>
      <c r="HQ8869" s="11"/>
    </row>
    <row r="8870" s="13" customFormat="1" ht="21" customHeight="1" spans="1:225">
      <c r="A8870" s="27">
        <v>8867</v>
      </c>
      <c r="B8870" s="132" t="s">
        <v>20800</v>
      </c>
      <c r="C8870" s="132" t="s">
        <v>20502</v>
      </c>
      <c r="D8870" s="132" t="s">
        <v>9945</v>
      </c>
      <c r="E8870" s="133">
        <v>50000</v>
      </c>
      <c r="F8870" s="132" t="s">
        <v>1696</v>
      </c>
      <c r="G8870" s="132" t="s">
        <v>1697</v>
      </c>
      <c r="H8870" s="134">
        <v>43790</v>
      </c>
      <c r="I8870" s="134">
        <v>44002</v>
      </c>
      <c r="J8870" s="36">
        <f t="shared" si="298"/>
        <v>213</v>
      </c>
      <c r="K8870" s="136">
        <v>4.75</v>
      </c>
      <c r="L8870" s="136">
        <v>4.75</v>
      </c>
      <c r="M8870" s="38">
        <f t="shared" si="299"/>
        <v>1405.20833333333</v>
      </c>
      <c r="N8870" s="132" t="s">
        <v>20801</v>
      </c>
      <c r="O8870" s="132" t="s">
        <v>20374</v>
      </c>
      <c r="HQ8870" s="11"/>
    </row>
    <row r="8871" s="13" customFormat="1" ht="21" customHeight="1" spans="1:225">
      <c r="A8871" s="27">
        <v>8868</v>
      </c>
      <c r="B8871" s="132" t="s">
        <v>20802</v>
      </c>
      <c r="C8871" s="132" t="s">
        <v>20537</v>
      </c>
      <c r="D8871" s="132" t="s">
        <v>9758</v>
      </c>
      <c r="E8871" s="133">
        <v>50000</v>
      </c>
      <c r="F8871" s="132" t="s">
        <v>1696</v>
      </c>
      <c r="G8871" s="132" t="s">
        <v>1697</v>
      </c>
      <c r="H8871" s="134">
        <v>43790</v>
      </c>
      <c r="I8871" s="134">
        <v>44002</v>
      </c>
      <c r="J8871" s="36">
        <f t="shared" si="298"/>
        <v>213</v>
      </c>
      <c r="K8871" s="136">
        <v>4.75</v>
      </c>
      <c r="L8871" s="136">
        <v>4.75</v>
      </c>
      <c r="M8871" s="38">
        <f t="shared" si="299"/>
        <v>1405.20833333333</v>
      </c>
      <c r="N8871" s="132" t="s">
        <v>20803</v>
      </c>
      <c r="O8871" s="132" t="s">
        <v>20374</v>
      </c>
      <c r="HQ8871" s="11"/>
    </row>
    <row r="8872" s="13" customFormat="1" ht="21" customHeight="1" spans="1:225">
      <c r="A8872" s="27">
        <v>8869</v>
      </c>
      <c r="B8872" s="132" t="s">
        <v>20804</v>
      </c>
      <c r="C8872" s="132" t="s">
        <v>20391</v>
      </c>
      <c r="D8872" s="132" t="s">
        <v>9742</v>
      </c>
      <c r="E8872" s="133">
        <v>50000</v>
      </c>
      <c r="F8872" s="132" t="s">
        <v>1696</v>
      </c>
      <c r="G8872" s="132" t="s">
        <v>1697</v>
      </c>
      <c r="H8872" s="134">
        <v>43790</v>
      </c>
      <c r="I8872" s="134">
        <v>44002</v>
      </c>
      <c r="J8872" s="36">
        <f t="shared" si="298"/>
        <v>213</v>
      </c>
      <c r="K8872" s="136">
        <v>4.75</v>
      </c>
      <c r="L8872" s="136">
        <v>4.75</v>
      </c>
      <c r="M8872" s="38">
        <f t="shared" si="299"/>
        <v>1405.20833333333</v>
      </c>
      <c r="N8872" s="132" t="s">
        <v>20805</v>
      </c>
      <c r="O8872" s="132" t="s">
        <v>20374</v>
      </c>
      <c r="HQ8872" s="11"/>
    </row>
    <row r="8873" s="13" customFormat="1" ht="21" customHeight="1" spans="1:225">
      <c r="A8873" s="27">
        <v>8870</v>
      </c>
      <c r="B8873" s="132" t="s">
        <v>20806</v>
      </c>
      <c r="C8873" s="132" t="s">
        <v>20621</v>
      </c>
      <c r="D8873" s="132" t="s">
        <v>9758</v>
      </c>
      <c r="E8873" s="133">
        <v>50000</v>
      </c>
      <c r="F8873" s="132" t="s">
        <v>2148</v>
      </c>
      <c r="G8873" s="132" t="s">
        <v>2149</v>
      </c>
      <c r="H8873" s="134">
        <v>43790</v>
      </c>
      <c r="I8873" s="134">
        <v>44002</v>
      </c>
      <c r="J8873" s="36">
        <f t="shared" si="298"/>
        <v>213</v>
      </c>
      <c r="K8873" s="136">
        <v>4.75</v>
      </c>
      <c r="L8873" s="136">
        <v>4.75</v>
      </c>
      <c r="M8873" s="38">
        <f t="shared" si="299"/>
        <v>1405.20833333333</v>
      </c>
      <c r="N8873" s="132" t="s">
        <v>20807</v>
      </c>
      <c r="O8873" s="132" t="s">
        <v>20374</v>
      </c>
      <c r="HQ8873" s="11"/>
    </row>
    <row r="8874" s="13" customFormat="1" ht="21" customHeight="1" spans="1:225">
      <c r="A8874" s="27">
        <v>8871</v>
      </c>
      <c r="B8874" s="132" t="s">
        <v>20808</v>
      </c>
      <c r="C8874" s="132" t="s">
        <v>20419</v>
      </c>
      <c r="D8874" s="132" t="s">
        <v>9771</v>
      </c>
      <c r="E8874" s="133">
        <v>50000</v>
      </c>
      <c r="F8874" s="132" t="s">
        <v>2148</v>
      </c>
      <c r="G8874" s="132" t="s">
        <v>2149</v>
      </c>
      <c r="H8874" s="134">
        <v>43790</v>
      </c>
      <c r="I8874" s="134">
        <v>44002</v>
      </c>
      <c r="J8874" s="36">
        <f t="shared" si="298"/>
        <v>213</v>
      </c>
      <c r="K8874" s="136">
        <v>4.75</v>
      </c>
      <c r="L8874" s="136">
        <v>4.75</v>
      </c>
      <c r="M8874" s="38">
        <f t="shared" si="299"/>
        <v>1405.20833333333</v>
      </c>
      <c r="N8874" s="132" t="s">
        <v>20809</v>
      </c>
      <c r="O8874" s="132" t="s">
        <v>20374</v>
      </c>
      <c r="HQ8874" s="11"/>
    </row>
    <row r="8875" s="13" customFormat="1" ht="21" customHeight="1" spans="1:225">
      <c r="A8875" s="27">
        <v>8872</v>
      </c>
      <c r="B8875" s="132" t="s">
        <v>20810</v>
      </c>
      <c r="C8875" s="132" t="s">
        <v>20371</v>
      </c>
      <c r="D8875" s="132" t="s">
        <v>10198</v>
      </c>
      <c r="E8875" s="133">
        <v>50000</v>
      </c>
      <c r="F8875" s="132" t="s">
        <v>2148</v>
      </c>
      <c r="G8875" s="132" t="s">
        <v>2149</v>
      </c>
      <c r="H8875" s="134">
        <v>43790</v>
      </c>
      <c r="I8875" s="134">
        <v>44002</v>
      </c>
      <c r="J8875" s="36">
        <f t="shared" si="298"/>
        <v>213</v>
      </c>
      <c r="K8875" s="136">
        <v>4.75</v>
      </c>
      <c r="L8875" s="136">
        <v>4.75</v>
      </c>
      <c r="M8875" s="38">
        <f t="shared" si="299"/>
        <v>1405.20833333333</v>
      </c>
      <c r="N8875" s="132" t="s">
        <v>20811</v>
      </c>
      <c r="O8875" s="132" t="s">
        <v>20374</v>
      </c>
      <c r="HQ8875" s="11"/>
    </row>
    <row r="8876" s="13" customFormat="1" ht="21" customHeight="1" spans="1:225">
      <c r="A8876" s="27">
        <v>8873</v>
      </c>
      <c r="B8876" s="132" t="s">
        <v>17170</v>
      </c>
      <c r="C8876" s="132" t="s">
        <v>20597</v>
      </c>
      <c r="D8876" s="132" t="s">
        <v>10198</v>
      </c>
      <c r="E8876" s="133">
        <v>50000</v>
      </c>
      <c r="F8876" s="132" t="s">
        <v>2148</v>
      </c>
      <c r="G8876" s="132" t="s">
        <v>2149</v>
      </c>
      <c r="H8876" s="134">
        <v>43790</v>
      </c>
      <c r="I8876" s="134">
        <v>44002</v>
      </c>
      <c r="J8876" s="36">
        <f t="shared" si="298"/>
        <v>213</v>
      </c>
      <c r="K8876" s="136">
        <v>4.75</v>
      </c>
      <c r="L8876" s="136">
        <v>4.75</v>
      </c>
      <c r="M8876" s="38">
        <f t="shared" si="299"/>
        <v>1405.20833333333</v>
      </c>
      <c r="N8876" s="132" t="s">
        <v>20812</v>
      </c>
      <c r="O8876" s="132" t="s">
        <v>20374</v>
      </c>
      <c r="HQ8876" s="11"/>
    </row>
    <row r="8877" s="13" customFormat="1" ht="21" customHeight="1" spans="1:225">
      <c r="A8877" s="27">
        <v>8874</v>
      </c>
      <c r="B8877" s="132" t="s">
        <v>20492</v>
      </c>
      <c r="C8877" s="132" t="s">
        <v>20813</v>
      </c>
      <c r="D8877" s="132" t="s">
        <v>9742</v>
      </c>
      <c r="E8877" s="133">
        <v>50000</v>
      </c>
      <c r="F8877" s="132" t="s">
        <v>2148</v>
      </c>
      <c r="G8877" s="132" t="s">
        <v>2149</v>
      </c>
      <c r="H8877" s="134">
        <v>43790</v>
      </c>
      <c r="I8877" s="134">
        <v>44002</v>
      </c>
      <c r="J8877" s="36">
        <f t="shared" si="298"/>
        <v>213</v>
      </c>
      <c r="K8877" s="136">
        <v>4.75</v>
      </c>
      <c r="L8877" s="136">
        <v>4.75</v>
      </c>
      <c r="M8877" s="38">
        <f t="shared" si="299"/>
        <v>1405.20833333333</v>
      </c>
      <c r="N8877" s="132" t="s">
        <v>20814</v>
      </c>
      <c r="O8877" s="132" t="s">
        <v>20374</v>
      </c>
      <c r="HQ8877" s="11"/>
    </row>
    <row r="8878" s="13" customFormat="1" ht="21" customHeight="1" spans="1:225">
      <c r="A8878" s="27">
        <v>8875</v>
      </c>
      <c r="B8878" s="132" t="s">
        <v>20815</v>
      </c>
      <c r="C8878" s="132" t="s">
        <v>20490</v>
      </c>
      <c r="D8878" s="132" t="s">
        <v>9742</v>
      </c>
      <c r="E8878" s="133">
        <v>50000</v>
      </c>
      <c r="F8878" s="132" t="s">
        <v>6065</v>
      </c>
      <c r="G8878" s="132" t="s">
        <v>5641</v>
      </c>
      <c r="H8878" s="134">
        <v>43790</v>
      </c>
      <c r="I8878" s="134">
        <v>44002</v>
      </c>
      <c r="J8878" s="36">
        <f t="shared" si="298"/>
        <v>213</v>
      </c>
      <c r="K8878" s="136">
        <v>4.75</v>
      </c>
      <c r="L8878" s="136">
        <v>4.75</v>
      </c>
      <c r="M8878" s="38">
        <f t="shared" si="299"/>
        <v>1405.20833333333</v>
      </c>
      <c r="N8878" s="132" t="s">
        <v>20816</v>
      </c>
      <c r="O8878" s="132" t="s">
        <v>20374</v>
      </c>
      <c r="HQ8878" s="11"/>
    </row>
    <row r="8879" s="13" customFormat="1" ht="21" customHeight="1" spans="1:225">
      <c r="A8879" s="27">
        <v>8876</v>
      </c>
      <c r="B8879" s="132" t="s">
        <v>20817</v>
      </c>
      <c r="C8879" s="132" t="s">
        <v>20818</v>
      </c>
      <c r="D8879" s="132" t="s">
        <v>9742</v>
      </c>
      <c r="E8879" s="133">
        <v>40000</v>
      </c>
      <c r="F8879" s="132" t="s">
        <v>6065</v>
      </c>
      <c r="G8879" s="132" t="s">
        <v>5641</v>
      </c>
      <c r="H8879" s="134">
        <v>43790</v>
      </c>
      <c r="I8879" s="134">
        <v>44002</v>
      </c>
      <c r="J8879" s="36">
        <f t="shared" si="298"/>
        <v>213</v>
      </c>
      <c r="K8879" s="136">
        <v>4.75</v>
      </c>
      <c r="L8879" s="136">
        <v>4.75</v>
      </c>
      <c r="M8879" s="38">
        <f t="shared" si="299"/>
        <v>1124.16666666667</v>
      </c>
      <c r="N8879" s="132" t="s">
        <v>20819</v>
      </c>
      <c r="O8879" s="132" t="s">
        <v>20374</v>
      </c>
      <c r="HQ8879" s="11"/>
    </row>
    <row r="8880" s="13" customFormat="1" ht="21" customHeight="1" spans="1:225">
      <c r="A8880" s="27">
        <v>8877</v>
      </c>
      <c r="B8880" s="132" t="s">
        <v>20820</v>
      </c>
      <c r="C8880" s="132" t="s">
        <v>20371</v>
      </c>
      <c r="D8880" s="132" t="s">
        <v>10198</v>
      </c>
      <c r="E8880" s="133">
        <v>50000</v>
      </c>
      <c r="F8880" s="132" t="s">
        <v>6065</v>
      </c>
      <c r="G8880" s="132" t="s">
        <v>5641</v>
      </c>
      <c r="H8880" s="134">
        <v>43790</v>
      </c>
      <c r="I8880" s="134">
        <v>44002</v>
      </c>
      <c r="J8880" s="36">
        <f t="shared" si="298"/>
        <v>213</v>
      </c>
      <c r="K8880" s="136">
        <v>4.75</v>
      </c>
      <c r="L8880" s="136">
        <v>4.75</v>
      </c>
      <c r="M8880" s="38">
        <f t="shared" si="299"/>
        <v>1405.20833333333</v>
      </c>
      <c r="N8880" s="132" t="s">
        <v>20821</v>
      </c>
      <c r="O8880" s="132" t="s">
        <v>20374</v>
      </c>
      <c r="HQ8880" s="11"/>
    </row>
    <row r="8881" s="13" customFormat="1" ht="21" customHeight="1" spans="1:225">
      <c r="A8881" s="27">
        <v>8878</v>
      </c>
      <c r="B8881" s="132" t="s">
        <v>20822</v>
      </c>
      <c r="C8881" s="132" t="s">
        <v>20823</v>
      </c>
      <c r="D8881" s="132" t="s">
        <v>9758</v>
      </c>
      <c r="E8881" s="133">
        <v>50000</v>
      </c>
      <c r="F8881" s="132" t="s">
        <v>6065</v>
      </c>
      <c r="G8881" s="132" t="s">
        <v>5641</v>
      </c>
      <c r="H8881" s="134">
        <v>43790</v>
      </c>
      <c r="I8881" s="134">
        <v>44002</v>
      </c>
      <c r="J8881" s="36">
        <f t="shared" si="298"/>
        <v>213</v>
      </c>
      <c r="K8881" s="136">
        <v>4.75</v>
      </c>
      <c r="L8881" s="136">
        <v>4.75</v>
      </c>
      <c r="M8881" s="38">
        <f t="shared" si="299"/>
        <v>1405.20833333333</v>
      </c>
      <c r="N8881" s="132" t="s">
        <v>20824</v>
      </c>
      <c r="O8881" s="132" t="s">
        <v>20374</v>
      </c>
      <c r="HQ8881" s="11"/>
    </row>
    <row r="8882" s="13" customFormat="1" ht="21" customHeight="1" spans="1:225">
      <c r="A8882" s="27">
        <v>8879</v>
      </c>
      <c r="B8882" s="132" t="s">
        <v>20825</v>
      </c>
      <c r="C8882" s="132" t="s">
        <v>20507</v>
      </c>
      <c r="D8882" s="132" t="s">
        <v>9742</v>
      </c>
      <c r="E8882" s="133">
        <v>50000</v>
      </c>
      <c r="F8882" s="132" t="s">
        <v>5264</v>
      </c>
      <c r="G8882" s="132" t="s">
        <v>5265</v>
      </c>
      <c r="H8882" s="134">
        <v>43790</v>
      </c>
      <c r="I8882" s="134">
        <v>44002</v>
      </c>
      <c r="J8882" s="36">
        <f t="shared" si="298"/>
        <v>213</v>
      </c>
      <c r="K8882" s="136">
        <v>4.75</v>
      </c>
      <c r="L8882" s="136">
        <v>4.75</v>
      </c>
      <c r="M8882" s="38">
        <f t="shared" si="299"/>
        <v>1405.20833333333</v>
      </c>
      <c r="N8882" s="132" t="s">
        <v>20826</v>
      </c>
      <c r="O8882" s="132" t="s">
        <v>20374</v>
      </c>
      <c r="HQ8882" s="11"/>
    </row>
    <row r="8883" s="13" customFormat="1" ht="21" customHeight="1" spans="1:225">
      <c r="A8883" s="27">
        <v>8880</v>
      </c>
      <c r="B8883" s="132" t="s">
        <v>20827</v>
      </c>
      <c r="C8883" s="132" t="s">
        <v>20399</v>
      </c>
      <c r="D8883" s="132" t="s">
        <v>9758</v>
      </c>
      <c r="E8883" s="133">
        <v>50000</v>
      </c>
      <c r="F8883" s="132" t="s">
        <v>700</v>
      </c>
      <c r="G8883" s="132" t="s">
        <v>701</v>
      </c>
      <c r="H8883" s="134">
        <v>43790</v>
      </c>
      <c r="I8883" s="134">
        <v>44002</v>
      </c>
      <c r="J8883" s="36">
        <f t="shared" si="298"/>
        <v>213</v>
      </c>
      <c r="K8883" s="136">
        <v>4.75</v>
      </c>
      <c r="L8883" s="136">
        <v>4.75</v>
      </c>
      <c r="M8883" s="38">
        <f t="shared" si="299"/>
        <v>1405.20833333333</v>
      </c>
      <c r="N8883" s="132" t="s">
        <v>20828</v>
      </c>
      <c r="O8883" s="132" t="s">
        <v>20374</v>
      </c>
      <c r="HQ8883" s="11"/>
    </row>
    <row r="8884" s="13" customFormat="1" ht="21" customHeight="1" spans="1:225">
      <c r="A8884" s="27">
        <v>8881</v>
      </c>
      <c r="B8884" s="132" t="s">
        <v>20829</v>
      </c>
      <c r="C8884" s="132" t="s">
        <v>20795</v>
      </c>
      <c r="D8884" s="132" t="s">
        <v>9758</v>
      </c>
      <c r="E8884" s="133">
        <v>50000</v>
      </c>
      <c r="F8884" s="132" t="s">
        <v>700</v>
      </c>
      <c r="G8884" s="132" t="s">
        <v>701</v>
      </c>
      <c r="H8884" s="134">
        <v>43790</v>
      </c>
      <c r="I8884" s="134">
        <v>44002</v>
      </c>
      <c r="J8884" s="36">
        <f t="shared" si="298"/>
        <v>213</v>
      </c>
      <c r="K8884" s="136">
        <v>4.75</v>
      </c>
      <c r="L8884" s="136">
        <v>4.75</v>
      </c>
      <c r="M8884" s="38">
        <f t="shared" si="299"/>
        <v>1405.20833333333</v>
      </c>
      <c r="N8884" s="132" t="s">
        <v>20830</v>
      </c>
      <c r="O8884" s="132" t="s">
        <v>20374</v>
      </c>
      <c r="HQ8884" s="11"/>
    </row>
    <row r="8885" s="13" customFormat="1" ht="21" customHeight="1" spans="1:225">
      <c r="A8885" s="27">
        <v>8882</v>
      </c>
      <c r="B8885" s="132" t="s">
        <v>20831</v>
      </c>
      <c r="C8885" s="132" t="s">
        <v>20413</v>
      </c>
      <c r="D8885" s="132" t="s">
        <v>9758</v>
      </c>
      <c r="E8885" s="133">
        <v>50000</v>
      </c>
      <c r="F8885" s="132" t="s">
        <v>1705</v>
      </c>
      <c r="G8885" s="132" t="s">
        <v>1706</v>
      </c>
      <c r="H8885" s="134">
        <v>43790</v>
      </c>
      <c r="I8885" s="134">
        <v>44002</v>
      </c>
      <c r="J8885" s="36">
        <f t="shared" si="298"/>
        <v>213</v>
      </c>
      <c r="K8885" s="136">
        <v>4.75</v>
      </c>
      <c r="L8885" s="136">
        <v>4.75</v>
      </c>
      <c r="M8885" s="38">
        <f t="shared" si="299"/>
        <v>1405.20833333333</v>
      </c>
      <c r="N8885" s="132" t="s">
        <v>20832</v>
      </c>
      <c r="O8885" s="132" t="s">
        <v>20374</v>
      </c>
      <c r="HQ8885" s="11"/>
    </row>
    <row r="8886" s="13" customFormat="1" ht="21" customHeight="1" spans="1:225">
      <c r="A8886" s="27">
        <v>8883</v>
      </c>
      <c r="B8886" s="132" t="s">
        <v>20833</v>
      </c>
      <c r="C8886" s="132" t="s">
        <v>20834</v>
      </c>
      <c r="D8886" s="132" t="s">
        <v>9771</v>
      </c>
      <c r="E8886" s="133">
        <v>50000</v>
      </c>
      <c r="F8886" s="132" t="s">
        <v>1705</v>
      </c>
      <c r="G8886" s="132" t="s">
        <v>1706</v>
      </c>
      <c r="H8886" s="134">
        <v>43790</v>
      </c>
      <c r="I8886" s="134">
        <v>44002</v>
      </c>
      <c r="J8886" s="36">
        <f t="shared" si="298"/>
        <v>213</v>
      </c>
      <c r="K8886" s="136">
        <v>4.75</v>
      </c>
      <c r="L8886" s="136">
        <v>4.75</v>
      </c>
      <c r="M8886" s="38">
        <f t="shared" si="299"/>
        <v>1405.20833333333</v>
      </c>
      <c r="N8886" s="132" t="s">
        <v>20835</v>
      </c>
      <c r="O8886" s="132" t="s">
        <v>20374</v>
      </c>
      <c r="HQ8886" s="11"/>
    </row>
    <row r="8887" s="13" customFormat="1" ht="21" customHeight="1" spans="1:225">
      <c r="A8887" s="27">
        <v>8884</v>
      </c>
      <c r="B8887" s="132" t="s">
        <v>20836</v>
      </c>
      <c r="C8887" s="132" t="s">
        <v>20371</v>
      </c>
      <c r="D8887" s="132" t="s">
        <v>9737</v>
      </c>
      <c r="E8887" s="133">
        <v>50000</v>
      </c>
      <c r="F8887" s="132" t="s">
        <v>1711</v>
      </c>
      <c r="G8887" s="132" t="s">
        <v>1712</v>
      </c>
      <c r="H8887" s="134">
        <v>43790</v>
      </c>
      <c r="I8887" s="134">
        <v>44002</v>
      </c>
      <c r="J8887" s="36">
        <f t="shared" si="298"/>
        <v>213</v>
      </c>
      <c r="K8887" s="136">
        <v>4.75</v>
      </c>
      <c r="L8887" s="136">
        <v>4.75</v>
      </c>
      <c r="M8887" s="38">
        <f t="shared" si="299"/>
        <v>1405.20833333333</v>
      </c>
      <c r="N8887" s="132" t="s">
        <v>20837</v>
      </c>
      <c r="O8887" s="132" t="s">
        <v>20374</v>
      </c>
      <c r="HQ8887" s="11"/>
    </row>
    <row r="8888" s="13" customFormat="1" ht="21" customHeight="1" spans="1:225">
      <c r="A8888" s="27">
        <v>8885</v>
      </c>
      <c r="B8888" s="132" t="s">
        <v>20838</v>
      </c>
      <c r="C8888" s="132" t="s">
        <v>20416</v>
      </c>
      <c r="D8888" s="132" t="s">
        <v>9758</v>
      </c>
      <c r="E8888" s="133">
        <v>50000</v>
      </c>
      <c r="F8888" s="132" t="s">
        <v>1711</v>
      </c>
      <c r="G8888" s="132" t="s">
        <v>1712</v>
      </c>
      <c r="H8888" s="134">
        <v>43790</v>
      </c>
      <c r="I8888" s="134">
        <v>44002</v>
      </c>
      <c r="J8888" s="36">
        <f t="shared" si="298"/>
        <v>213</v>
      </c>
      <c r="K8888" s="136">
        <v>4.75</v>
      </c>
      <c r="L8888" s="136">
        <v>4.75</v>
      </c>
      <c r="M8888" s="38">
        <f t="shared" si="299"/>
        <v>1405.20833333333</v>
      </c>
      <c r="N8888" s="132" t="s">
        <v>20839</v>
      </c>
      <c r="O8888" s="132" t="s">
        <v>20374</v>
      </c>
      <c r="HQ8888" s="11"/>
    </row>
    <row r="8889" s="13" customFormat="1" ht="21" customHeight="1" spans="1:225">
      <c r="A8889" s="27">
        <v>8886</v>
      </c>
      <c r="B8889" s="132" t="s">
        <v>20840</v>
      </c>
      <c r="C8889" s="132" t="s">
        <v>20376</v>
      </c>
      <c r="D8889" s="132" t="s">
        <v>9945</v>
      </c>
      <c r="E8889" s="133">
        <v>50000</v>
      </c>
      <c r="F8889" s="132" t="s">
        <v>704</v>
      </c>
      <c r="G8889" s="132" t="s">
        <v>705</v>
      </c>
      <c r="H8889" s="134">
        <v>43790</v>
      </c>
      <c r="I8889" s="134">
        <v>44002</v>
      </c>
      <c r="J8889" s="36">
        <f t="shared" si="298"/>
        <v>213</v>
      </c>
      <c r="K8889" s="136">
        <v>4.75</v>
      </c>
      <c r="L8889" s="136">
        <v>4.75</v>
      </c>
      <c r="M8889" s="38">
        <f t="shared" si="299"/>
        <v>1405.20833333333</v>
      </c>
      <c r="N8889" s="132" t="s">
        <v>20841</v>
      </c>
      <c r="O8889" s="132" t="s">
        <v>20374</v>
      </c>
      <c r="HQ8889" s="11"/>
    </row>
    <row r="8890" s="13" customFormat="1" ht="21" customHeight="1" spans="1:225">
      <c r="A8890" s="27">
        <v>8887</v>
      </c>
      <c r="B8890" s="132" t="s">
        <v>20842</v>
      </c>
      <c r="C8890" s="132" t="s">
        <v>20455</v>
      </c>
      <c r="D8890" s="132" t="s">
        <v>9742</v>
      </c>
      <c r="E8890" s="133">
        <v>40000</v>
      </c>
      <c r="F8890" s="132" t="s">
        <v>704</v>
      </c>
      <c r="G8890" s="132" t="s">
        <v>705</v>
      </c>
      <c r="H8890" s="134">
        <v>43790</v>
      </c>
      <c r="I8890" s="134">
        <v>44002</v>
      </c>
      <c r="J8890" s="36">
        <f t="shared" si="298"/>
        <v>213</v>
      </c>
      <c r="K8890" s="136">
        <v>4.75</v>
      </c>
      <c r="L8890" s="136">
        <v>4.75</v>
      </c>
      <c r="M8890" s="38">
        <f t="shared" si="299"/>
        <v>1124.16666666667</v>
      </c>
      <c r="N8890" s="132" t="s">
        <v>20843</v>
      </c>
      <c r="O8890" s="132" t="s">
        <v>20374</v>
      </c>
      <c r="HQ8890" s="11"/>
    </row>
    <row r="8891" s="13" customFormat="1" ht="21" customHeight="1" spans="1:225">
      <c r="A8891" s="27">
        <v>8888</v>
      </c>
      <c r="B8891" s="132" t="s">
        <v>20844</v>
      </c>
      <c r="C8891" s="132" t="s">
        <v>20845</v>
      </c>
      <c r="D8891" s="132" t="s">
        <v>9742</v>
      </c>
      <c r="E8891" s="133">
        <v>50000</v>
      </c>
      <c r="F8891" s="132" t="s">
        <v>704</v>
      </c>
      <c r="G8891" s="132" t="s">
        <v>705</v>
      </c>
      <c r="H8891" s="134">
        <v>43790</v>
      </c>
      <c r="I8891" s="134">
        <v>44002</v>
      </c>
      <c r="J8891" s="36">
        <f t="shared" si="298"/>
        <v>213</v>
      </c>
      <c r="K8891" s="136">
        <v>4.75</v>
      </c>
      <c r="L8891" s="136">
        <v>4.75</v>
      </c>
      <c r="M8891" s="38">
        <f t="shared" si="299"/>
        <v>1405.20833333333</v>
      </c>
      <c r="N8891" s="132" t="s">
        <v>20846</v>
      </c>
      <c r="O8891" s="132" t="s">
        <v>20374</v>
      </c>
      <c r="HQ8891" s="11"/>
    </row>
    <row r="8892" s="13" customFormat="1" ht="21" customHeight="1" spans="1:225">
      <c r="A8892" s="27">
        <v>8889</v>
      </c>
      <c r="B8892" s="132" t="s">
        <v>20847</v>
      </c>
      <c r="C8892" s="132" t="s">
        <v>20845</v>
      </c>
      <c r="D8892" s="132" t="s">
        <v>9771</v>
      </c>
      <c r="E8892" s="133">
        <v>50000</v>
      </c>
      <c r="F8892" s="132" t="s">
        <v>704</v>
      </c>
      <c r="G8892" s="132" t="s">
        <v>705</v>
      </c>
      <c r="H8892" s="134">
        <v>43790</v>
      </c>
      <c r="I8892" s="134">
        <v>44002</v>
      </c>
      <c r="J8892" s="36">
        <f t="shared" si="298"/>
        <v>213</v>
      </c>
      <c r="K8892" s="136">
        <v>4.75</v>
      </c>
      <c r="L8892" s="136">
        <v>4.75</v>
      </c>
      <c r="M8892" s="38">
        <f t="shared" si="299"/>
        <v>1405.20833333333</v>
      </c>
      <c r="N8892" s="132" t="s">
        <v>20848</v>
      </c>
      <c r="O8892" s="132" t="s">
        <v>20374</v>
      </c>
      <c r="HQ8892" s="11"/>
    </row>
    <row r="8893" s="13" customFormat="1" ht="21" customHeight="1" spans="1:225">
      <c r="A8893" s="27">
        <v>8890</v>
      </c>
      <c r="B8893" s="132" t="s">
        <v>20849</v>
      </c>
      <c r="C8893" s="132" t="s">
        <v>20487</v>
      </c>
      <c r="D8893" s="132" t="s">
        <v>9758</v>
      </c>
      <c r="E8893" s="133">
        <v>20000</v>
      </c>
      <c r="F8893" s="132" t="s">
        <v>704</v>
      </c>
      <c r="G8893" s="132" t="s">
        <v>705</v>
      </c>
      <c r="H8893" s="134">
        <v>43790</v>
      </c>
      <c r="I8893" s="134">
        <v>44002</v>
      </c>
      <c r="J8893" s="36">
        <f t="shared" si="298"/>
        <v>213</v>
      </c>
      <c r="K8893" s="136">
        <v>4.75</v>
      </c>
      <c r="L8893" s="136">
        <v>4.75</v>
      </c>
      <c r="M8893" s="38">
        <f t="shared" si="299"/>
        <v>562.083333333333</v>
      </c>
      <c r="N8893" s="132" t="s">
        <v>20850</v>
      </c>
      <c r="O8893" s="132" t="s">
        <v>20374</v>
      </c>
      <c r="HQ8893" s="11"/>
    </row>
    <row r="8894" s="13" customFormat="1" ht="21" customHeight="1" spans="1:225">
      <c r="A8894" s="27">
        <v>8891</v>
      </c>
      <c r="B8894" s="132" t="s">
        <v>20851</v>
      </c>
      <c r="C8894" s="132" t="s">
        <v>20477</v>
      </c>
      <c r="D8894" s="132" t="s">
        <v>9737</v>
      </c>
      <c r="E8894" s="133">
        <v>50000</v>
      </c>
      <c r="F8894" s="132" t="s">
        <v>708</v>
      </c>
      <c r="G8894" s="132" t="s">
        <v>1706</v>
      </c>
      <c r="H8894" s="134">
        <v>43790</v>
      </c>
      <c r="I8894" s="134">
        <v>44002</v>
      </c>
      <c r="J8894" s="36">
        <f t="shared" si="298"/>
        <v>213</v>
      </c>
      <c r="K8894" s="136">
        <v>4.75</v>
      </c>
      <c r="L8894" s="136">
        <v>4.75</v>
      </c>
      <c r="M8894" s="38">
        <f t="shared" si="299"/>
        <v>1405.20833333333</v>
      </c>
      <c r="N8894" s="132" t="s">
        <v>20852</v>
      </c>
      <c r="O8894" s="132" t="s">
        <v>20374</v>
      </c>
      <c r="HQ8894" s="11"/>
    </row>
    <row r="8895" s="13" customFormat="1" ht="21" customHeight="1" spans="1:225">
      <c r="A8895" s="27">
        <v>8892</v>
      </c>
      <c r="B8895" s="132" t="s">
        <v>20853</v>
      </c>
      <c r="C8895" s="132" t="s">
        <v>20597</v>
      </c>
      <c r="D8895" s="132" t="s">
        <v>10198</v>
      </c>
      <c r="E8895" s="133">
        <v>50000</v>
      </c>
      <c r="F8895" s="132" t="s">
        <v>708</v>
      </c>
      <c r="G8895" s="132" t="s">
        <v>709</v>
      </c>
      <c r="H8895" s="134">
        <v>43790</v>
      </c>
      <c r="I8895" s="134">
        <v>44002</v>
      </c>
      <c r="J8895" s="36">
        <f t="shared" si="298"/>
        <v>213</v>
      </c>
      <c r="K8895" s="136">
        <v>4.75</v>
      </c>
      <c r="L8895" s="136">
        <v>4.75</v>
      </c>
      <c r="M8895" s="38">
        <f t="shared" si="299"/>
        <v>1405.20833333333</v>
      </c>
      <c r="N8895" s="132" t="s">
        <v>20854</v>
      </c>
      <c r="O8895" s="132" t="s">
        <v>20374</v>
      </c>
      <c r="HQ8895" s="11"/>
    </row>
    <row r="8896" s="13" customFormat="1" ht="21" customHeight="1" spans="1:225">
      <c r="A8896" s="27">
        <v>8893</v>
      </c>
      <c r="B8896" s="132" t="s">
        <v>20855</v>
      </c>
      <c r="C8896" s="132" t="s">
        <v>20795</v>
      </c>
      <c r="D8896" s="132" t="s">
        <v>9758</v>
      </c>
      <c r="E8896" s="133">
        <v>50000</v>
      </c>
      <c r="F8896" s="132" t="s">
        <v>708</v>
      </c>
      <c r="G8896" s="132" t="s">
        <v>709</v>
      </c>
      <c r="H8896" s="134">
        <v>43790</v>
      </c>
      <c r="I8896" s="134">
        <v>44002</v>
      </c>
      <c r="J8896" s="36">
        <f t="shared" si="298"/>
        <v>213</v>
      </c>
      <c r="K8896" s="136">
        <v>4.75</v>
      </c>
      <c r="L8896" s="136">
        <v>4.75</v>
      </c>
      <c r="M8896" s="38">
        <f t="shared" si="299"/>
        <v>1405.20833333333</v>
      </c>
      <c r="N8896" s="132" t="s">
        <v>20856</v>
      </c>
      <c r="O8896" s="132" t="s">
        <v>20374</v>
      </c>
      <c r="HQ8896" s="11"/>
    </row>
    <row r="8897" s="13" customFormat="1" ht="21" customHeight="1" spans="1:225">
      <c r="A8897" s="27">
        <v>8894</v>
      </c>
      <c r="B8897" s="132" t="s">
        <v>20857</v>
      </c>
      <c r="C8897" s="132" t="s">
        <v>20465</v>
      </c>
      <c r="D8897" s="132" t="s">
        <v>9742</v>
      </c>
      <c r="E8897" s="133">
        <v>50000</v>
      </c>
      <c r="F8897" s="132" t="s">
        <v>16624</v>
      </c>
      <c r="G8897" s="132" t="s">
        <v>5359</v>
      </c>
      <c r="H8897" s="134">
        <v>43790</v>
      </c>
      <c r="I8897" s="134">
        <v>44002</v>
      </c>
      <c r="J8897" s="36">
        <f t="shared" si="298"/>
        <v>213</v>
      </c>
      <c r="K8897" s="136">
        <v>4.75</v>
      </c>
      <c r="L8897" s="136">
        <v>4.75</v>
      </c>
      <c r="M8897" s="38">
        <f t="shared" si="299"/>
        <v>1405.20833333333</v>
      </c>
      <c r="N8897" s="132" t="s">
        <v>20858</v>
      </c>
      <c r="O8897" s="132" t="s">
        <v>20374</v>
      </c>
      <c r="HQ8897" s="11"/>
    </row>
    <row r="8898" s="13" customFormat="1" ht="21" customHeight="1" spans="1:225">
      <c r="A8898" s="27">
        <v>8895</v>
      </c>
      <c r="B8898" s="132" t="s">
        <v>20859</v>
      </c>
      <c r="C8898" s="132" t="s">
        <v>20860</v>
      </c>
      <c r="D8898" s="132" t="s">
        <v>9818</v>
      </c>
      <c r="E8898" s="133">
        <v>50000</v>
      </c>
      <c r="F8898" s="132" t="s">
        <v>16624</v>
      </c>
      <c r="G8898" s="132" t="s">
        <v>5359</v>
      </c>
      <c r="H8898" s="134">
        <v>43790</v>
      </c>
      <c r="I8898" s="134">
        <v>44002</v>
      </c>
      <c r="J8898" s="36">
        <f t="shared" si="298"/>
        <v>213</v>
      </c>
      <c r="K8898" s="136">
        <v>4.75</v>
      </c>
      <c r="L8898" s="136">
        <v>4.75</v>
      </c>
      <c r="M8898" s="38">
        <f t="shared" si="299"/>
        <v>1405.20833333333</v>
      </c>
      <c r="N8898" s="132" t="s">
        <v>20861</v>
      </c>
      <c r="O8898" s="132" t="s">
        <v>20374</v>
      </c>
      <c r="HQ8898" s="11"/>
    </row>
    <row r="8899" s="13" customFormat="1" ht="21" customHeight="1" spans="1:225">
      <c r="A8899" s="27">
        <v>8896</v>
      </c>
      <c r="B8899" s="132" t="s">
        <v>20862</v>
      </c>
      <c r="C8899" s="132" t="s">
        <v>20845</v>
      </c>
      <c r="D8899" s="132" t="s">
        <v>9752</v>
      </c>
      <c r="E8899" s="133">
        <v>50000</v>
      </c>
      <c r="F8899" s="132" t="s">
        <v>16624</v>
      </c>
      <c r="G8899" s="132" t="s">
        <v>5359</v>
      </c>
      <c r="H8899" s="134">
        <v>43790</v>
      </c>
      <c r="I8899" s="134">
        <v>44002</v>
      </c>
      <c r="J8899" s="36">
        <f t="shared" si="298"/>
        <v>213</v>
      </c>
      <c r="K8899" s="136">
        <v>4.75</v>
      </c>
      <c r="L8899" s="136">
        <v>4.75</v>
      </c>
      <c r="M8899" s="38">
        <f t="shared" si="299"/>
        <v>1405.20833333333</v>
      </c>
      <c r="N8899" s="132" t="s">
        <v>20863</v>
      </c>
      <c r="O8899" s="132" t="s">
        <v>20374</v>
      </c>
      <c r="HQ8899" s="11"/>
    </row>
    <row r="8900" s="13" customFormat="1" ht="21" customHeight="1" spans="1:225">
      <c r="A8900" s="27">
        <v>8897</v>
      </c>
      <c r="B8900" s="132" t="s">
        <v>20864</v>
      </c>
      <c r="C8900" s="132" t="s">
        <v>20865</v>
      </c>
      <c r="D8900" s="132" t="s">
        <v>9742</v>
      </c>
      <c r="E8900" s="133">
        <v>50000</v>
      </c>
      <c r="F8900" s="132" t="s">
        <v>6081</v>
      </c>
      <c r="G8900" s="132" t="s">
        <v>6082</v>
      </c>
      <c r="H8900" s="134">
        <v>43790</v>
      </c>
      <c r="I8900" s="134">
        <v>44002</v>
      </c>
      <c r="J8900" s="36">
        <f t="shared" ref="J8900:J8963" si="300">I8900-H8900+1</f>
        <v>213</v>
      </c>
      <c r="K8900" s="136">
        <v>4.75</v>
      </c>
      <c r="L8900" s="136">
        <v>4.75</v>
      </c>
      <c r="M8900" s="38">
        <f t="shared" ref="M8900:M8963" si="301">E8900*J8900*L8900/12/30/100</f>
        <v>1405.20833333333</v>
      </c>
      <c r="N8900" s="132" t="s">
        <v>20866</v>
      </c>
      <c r="O8900" s="132" t="s">
        <v>20374</v>
      </c>
      <c r="HQ8900" s="11"/>
    </row>
    <row r="8901" s="13" customFormat="1" ht="21" customHeight="1" spans="1:225">
      <c r="A8901" s="27">
        <v>8898</v>
      </c>
      <c r="B8901" s="132" t="s">
        <v>20867</v>
      </c>
      <c r="C8901" s="132" t="s">
        <v>20419</v>
      </c>
      <c r="D8901" s="132" t="s">
        <v>9758</v>
      </c>
      <c r="E8901" s="133">
        <v>50000</v>
      </c>
      <c r="F8901" s="132" t="s">
        <v>6081</v>
      </c>
      <c r="G8901" s="132" t="s">
        <v>6082</v>
      </c>
      <c r="H8901" s="134">
        <v>43790</v>
      </c>
      <c r="I8901" s="134">
        <v>44002</v>
      </c>
      <c r="J8901" s="36">
        <f t="shared" si="300"/>
        <v>213</v>
      </c>
      <c r="K8901" s="136">
        <v>4.75</v>
      </c>
      <c r="L8901" s="136">
        <v>4.75</v>
      </c>
      <c r="M8901" s="38">
        <f t="shared" si="301"/>
        <v>1405.20833333333</v>
      </c>
      <c r="N8901" s="132" t="s">
        <v>20868</v>
      </c>
      <c r="O8901" s="132" t="s">
        <v>20374</v>
      </c>
      <c r="HQ8901" s="11"/>
    </row>
    <row r="8902" s="13" customFormat="1" ht="21" customHeight="1" spans="1:225">
      <c r="A8902" s="27">
        <v>8899</v>
      </c>
      <c r="B8902" s="132" t="s">
        <v>20869</v>
      </c>
      <c r="C8902" s="132" t="s">
        <v>20419</v>
      </c>
      <c r="D8902" s="132" t="s">
        <v>9758</v>
      </c>
      <c r="E8902" s="133">
        <v>50000</v>
      </c>
      <c r="F8902" s="132" t="s">
        <v>1719</v>
      </c>
      <c r="G8902" s="132" t="s">
        <v>1720</v>
      </c>
      <c r="H8902" s="134">
        <v>43790</v>
      </c>
      <c r="I8902" s="134">
        <v>44002</v>
      </c>
      <c r="J8902" s="36">
        <f t="shared" si="300"/>
        <v>213</v>
      </c>
      <c r="K8902" s="136">
        <v>4.75</v>
      </c>
      <c r="L8902" s="136">
        <v>4.75</v>
      </c>
      <c r="M8902" s="38">
        <f t="shared" si="301"/>
        <v>1405.20833333333</v>
      </c>
      <c r="N8902" s="132" t="s">
        <v>20870</v>
      </c>
      <c r="O8902" s="132" t="s">
        <v>20374</v>
      </c>
      <c r="HQ8902" s="11"/>
    </row>
    <row r="8903" s="13" customFormat="1" ht="21" customHeight="1" spans="1:225">
      <c r="A8903" s="27">
        <v>8900</v>
      </c>
      <c r="B8903" s="132" t="s">
        <v>20871</v>
      </c>
      <c r="C8903" s="132" t="s">
        <v>20490</v>
      </c>
      <c r="D8903" s="132" t="s">
        <v>9742</v>
      </c>
      <c r="E8903" s="133">
        <v>30000</v>
      </c>
      <c r="F8903" s="132" t="s">
        <v>1719</v>
      </c>
      <c r="G8903" s="132" t="s">
        <v>1720</v>
      </c>
      <c r="H8903" s="134">
        <v>43790</v>
      </c>
      <c r="I8903" s="134">
        <v>44002</v>
      </c>
      <c r="J8903" s="36">
        <f t="shared" si="300"/>
        <v>213</v>
      </c>
      <c r="K8903" s="136">
        <v>4.75</v>
      </c>
      <c r="L8903" s="136">
        <v>4.75</v>
      </c>
      <c r="M8903" s="38">
        <f t="shared" si="301"/>
        <v>843.125</v>
      </c>
      <c r="N8903" s="132" t="s">
        <v>20872</v>
      </c>
      <c r="O8903" s="132" t="s">
        <v>20374</v>
      </c>
      <c r="HQ8903" s="11"/>
    </row>
    <row r="8904" s="13" customFormat="1" ht="21" customHeight="1" spans="1:225">
      <c r="A8904" s="27">
        <v>8901</v>
      </c>
      <c r="B8904" s="132" t="s">
        <v>20873</v>
      </c>
      <c r="C8904" s="132" t="s">
        <v>20490</v>
      </c>
      <c r="D8904" s="132" t="s">
        <v>9742</v>
      </c>
      <c r="E8904" s="133">
        <v>50000</v>
      </c>
      <c r="F8904" s="132" t="s">
        <v>1719</v>
      </c>
      <c r="G8904" s="132" t="s">
        <v>1720</v>
      </c>
      <c r="H8904" s="134">
        <v>43790</v>
      </c>
      <c r="I8904" s="134">
        <v>44002</v>
      </c>
      <c r="J8904" s="36">
        <f t="shared" si="300"/>
        <v>213</v>
      </c>
      <c r="K8904" s="136">
        <v>4.75</v>
      </c>
      <c r="L8904" s="136">
        <v>4.75</v>
      </c>
      <c r="M8904" s="38">
        <f t="shared" si="301"/>
        <v>1405.20833333333</v>
      </c>
      <c r="N8904" s="132" t="s">
        <v>20874</v>
      </c>
      <c r="O8904" s="132" t="s">
        <v>20374</v>
      </c>
      <c r="HQ8904" s="11"/>
    </row>
    <row r="8905" s="13" customFormat="1" ht="21" customHeight="1" spans="1:225">
      <c r="A8905" s="27">
        <v>8902</v>
      </c>
      <c r="B8905" s="132" t="s">
        <v>20875</v>
      </c>
      <c r="C8905" s="132" t="s">
        <v>20660</v>
      </c>
      <c r="D8905" s="132" t="s">
        <v>9742</v>
      </c>
      <c r="E8905" s="133">
        <v>50000</v>
      </c>
      <c r="F8905" s="132" t="s">
        <v>1719</v>
      </c>
      <c r="G8905" s="132" t="s">
        <v>1720</v>
      </c>
      <c r="H8905" s="134">
        <v>43790</v>
      </c>
      <c r="I8905" s="134">
        <v>44002</v>
      </c>
      <c r="J8905" s="36">
        <f t="shared" si="300"/>
        <v>213</v>
      </c>
      <c r="K8905" s="136">
        <v>4.75</v>
      </c>
      <c r="L8905" s="136">
        <v>4.75</v>
      </c>
      <c r="M8905" s="38">
        <f t="shared" si="301"/>
        <v>1405.20833333333</v>
      </c>
      <c r="N8905" s="132" t="s">
        <v>20876</v>
      </c>
      <c r="O8905" s="132" t="s">
        <v>20374</v>
      </c>
      <c r="HQ8905" s="11"/>
    </row>
    <row r="8906" s="13" customFormat="1" ht="21" customHeight="1" spans="1:225">
      <c r="A8906" s="27">
        <v>8903</v>
      </c>
      <c r="B8906" s="132" t="s">
        <v>20877</v>
      </c>
      <c r="C8906" s="132" t="s">
        <v>20394</v>
      </c>
      <c r="D8906" s="132" t="s">
        <v>9742</v>
      </c>
      <c r="E8906" s="133">
        <v>50000</v>
      </c>
      <c r="F8906" s="132" t="s">
        <v>1719</v>
      </c>
      <c r="G8906" s="132" t="s">
        <v>1720</v>
      </c>
      <c r="H8906" s="134">
        <v>43790</v>
      </c>
      <c r="I8906" s="134">
        <v>44002</v>
      </c>
      <c r="J8906" s="36">
        <f t="shared" si="300"/>
        <v>213</v>
      </c>
      <c r="K8906" s="136">
        <v>4.75</v>
      </c>
      <c r="L8906" s="136">
        <v>4.75</v>
      </c>
      <c r="M8906" s="38">
        <f t="shared" si="301"/>
        <v>1405.20833333333</v>
      </c>
      <c r="N8906" s="132" t="s">
        <v>20878</v>
      </c>
      <c r="O8906" s="132" t="s">
        <v>20374</v>
      </c>
      <c r="HQ8906" s="11"/>
    </row>
    <row r="8907" s="13" customFormat="1" ht="21" customHeight="1" spans="1:225">
      <c r="A8907" s="27">
        <v>8904</v>
      </c>
      <c r="B8907" s="132" t="s">
        <v>20879</v>
      </c>
      <c r="C8907" s="132" t="s">
        <v>20450</v>
      </c>
      <c r="D8907" s="132" t="s">
        <v>9742</v>
      </c>
      <c r="E8907" s="133">
        <v>50000</v>
      </c>
      <c r="F8907" s="132" t="s">
        <v>1723</v>
      </c>
      <c r="G8907" s="132" t="s">
        <v>1724</v>
      </c>
      <c r="H8907" s="134">
        <v>43790</v>
      </c>
      <c r="I8907" s="134">
        <v>44002</v>
      </c>
      <c r="J8907" s="36">
        <f t="shared" si="300"/>
        <v>213</v>
      </c>
      <c r="K8907" s="136">
        <v>4.75</v>
      </c>
      <c r="L8907" s="136">
        <v>4.75</v>
      </c>
      <c r="M8907" s="38">
        <f t="shared" si="301"/>
        <v>1405.20833333333</v>
      </c>
      <c r="N8907" s="132" t="s">
        <v>20880</v>
      </c>
      <c r="O8907" s="132" t="s">
        <v>20374</v>
      </c>
      <c r="HQ8907" s="11"/>
    </row>
    <row r="8908" s="13" customFormat="1" ht="21" customHeight="1" spans="1:225">
      <c r="A8908" s="27">
        <v>8905</v>
      </c>
      <c r="B8908" s="132" t="s">
        <v>20881</v>
      </c>
      <c r="C8908" s="132" t="s">
        <v>20394</v>
      </c>
      <c r="D8908" s="132" t="s">
        <v>9758</v>
      </c>
      <c r="E8908" s="133">
        <v>50000</v>
      </c>
      <c r="F8908" s="132" t="s">
        <v>1723</v>
      </c>
      <c r="G8908" s="132" t="s">
        <v>1724</v>
      </c>
      <c r="H8908" s="134">
        <v>43790</v>
      </c>
      <c r="I8908" s="134">
        <v>44002</v>
      </c>
      <c r="J8908" s="36">
        <f t="shared" si="300"/>
        <v>213</v>
      </c>
      <c r="K8908" s="136">
        <v>4.75</v>
      </c>
      <c r="L8908" s="136">
        <v>4.75</v>
      </c>
      <c r="M8908" s="38">
        <f t="shared" si="301"/>
        <v>1405.20833333333</v>
      </c>
      <c r="N8908" s="132" t="s">
        <v>20882</v>
      </c>
      <c r="O8908" s="132" t="s">
        <v>20374</v>
      </c>
      <c r="HQ8908" s="11"/>
    </row>
    <row r="8909" s="13" customFormat="1" ht="21" customHeight="1" spans="1:225">
      <c r="A8909" s="27">
        <v>8906</v>
      </c>
      <c r="B8909" s="132" t="s">
        <v>20883</v>
      </c>
      <c r="C8909" s="132" t="s">
        <v>20450</v>
      </c>
      <c r="D8909" s="132" t="s">
        <v>9758</v>
      </c>
      <c r="E8909" s="133">
        <v>50000</v>
      </c>
      <c r="F8909" s="132" t="s">
        <v>1723</v>
      </c>
      <c r="G8909" s="132" t="s">
        <v>1724</v>
      </c>
      <c r="H8909" s="134">
        <v>43790</v>
      </c>
      <c r="I8909" s="134">
        <v>44002</v>
      </c>
      <c r="J8909" s="36">
        <f t="shared" si="300"/>
        <v>213</v>
      </c>
      <c r="K8909" s="136">
        <v>4.75</v>
      </c>
      <c r="L8909" s="136">
        <v>4.75</v>
      </c>
      <c r="M8909" s="38">
        <f t="shared" si="301"/>
        <v>1405.20833333333</v>
      </c>
      <c r="N8909" s="132" t="s">
        <v>20884</v>
      </c>
      <c r="O8909" s="132" t="s">
        <v>20374</v>
      </c>
      <c r="HQ8909" s="11"/>
    </row>
    <row r="8910" s="13" customFormat="1" ht="21" customHeight="1" spans="1:225">
      <c r="A8910" s="27">
        <v>8907</v>
      </c>
      <c r="B8910" s="132" t="s">
        <v>20885</v>
      </c>
      <c r="C8910" s="132" t="s">
        <v>20795</v>
      </c>
      <c r="D8910" s="132" t="s">
        <v>10268</v>
      </c>
      <c r="E8910" s="133">
        <v>50000</v>
      </c>
      <c r="F8910" s="132" t="s">
        <v>6093</v>
      </c>
      <c r="G8910" s="132" t="s">
        <v>2550</v>
      </c>
      <c r="H8910" s="134">
        <v>43790</v>
      </c>
      <c r="I8910" s="134">
        <v>44002</v>
      </c>
      <c r="J8910" s="36">
        <f t="shared" si="300"/>
        <v>213</v>
      </c>
      <c r="K8910" s="136">
        <v>4.75</v>
      </c>
      <c r="L8910" s="136">
        <v>4.75</v>
      </c>
      <c r="M8910" s="38">
        <f t="shared" si="301"/>
        <v>1405.20833333333</v>
      </c>
      <c r="N8910" s="132" t="s">
        <v>20886</v>
      </c>
      <c r="O8910" s="132" t="s">
        <v>20374</v>
      </c>
      <c r="HQ8910" s="11"/>
    </row>
    <row r="8911" s="13" customFormat="1" ht="21" customHeight="1" spans="1:225">
      <c r="A8911" s="27">
        <v>8908</v>
      </c>
      <c r="B8911" s="132" t="s">
        <v>20887</v>
      </c>
      <c r="C8911" s="132" t="s">
        <v>20490</v>
      </c>
      <c r="D8911" s="132" t="s">
        <v>9742</v>
      </c>
      <c r="E8911" s="133">
        <v>50000</v>
      </c>
      <c r="F8911" s="132" t="s">
        <v>6093</v>
      </c>
      <c r="G8911" s="132" t="s">
        <v>2550</v>
      </c>
      <c r="H8911" s="134">
        <v>43790</v>
      </c>
      <c r="I8911" s="134">
        <v>44002</v>
      </c>
      <c r="J8911" s="36">
        <f t="shared" si="300"/>
        <v>213</v>
      </c>
      <c r="K8911" s="136">
        <v>4.75</v>
      </c>
      <c r="L8911" s="136">
        <v>4.75</v>
      </c>
      <c r="M8911" s="38">
        <f t="shared" si="301"/>
        <v>1405.20833333333</v>
      </c>
      <c r="N8911" s="132" t="s">
        <v>20888</v>
      </c>
      <c r="O8911" s="132" t="s">
        <v>20374</v>
      </c>
      <c r="HQ8911" s="11"/>
    </row>
    <row r="8912" s="13" customFormat="1" ht="21" customHeight="1" spans="1:225">
      <c r="A8912" s="27">
        <v>8909</v>
      </c>
      <c r="B8912" s="132" t="s">
        <v>20889</v>
      </c>
      <c r="C8912" s="132" t="s">
        <v>20376</v>
      </c>
      <c r="D8912" s="132" t="s">
        <v>9771</v>
      </c>
      <c r="E8912" s="133">
        <v>50000</v>
      </c>
      <c r="F8912" s="132" t="s">
        <v>6093</v>
      </c>
      <c r="G8912" s="132" t="s">
        <v>2550</v>
      </c>
      <c r="H8912" s="134">
        <v>43790</v>
      </c>
      <c r="I8912" s="134">
        <v>44002</v>
      </c>
      <c r="J8912" s="36">
        <f t="shared" si="300"/>
        <v>213</v>
      </c>
      <c r="K8912" s="136">
        <v>4.75</v>
      </c>
      <c r="L8912" s="136">
        <v>4.75</v>
      </c>
      <c r="M8912" s="38">
        <f t="shared" si="301"/>
        <v>1405.20833333333</v>
      </c>
      <c r="N8912" s="132" t="s">
        <v>20890</v>
      </c>
      <c r="O8912" s="132" t="s">
        <v>20374</v>
      </c>
      <c r="HQ8912" s="11"/>
    </row>
    <row r="8913" s="13" customFormat="1" ht="21" customHeight="1" spans="1:225">
      <c r="A8913" s="27">
        <v>8910</v>
      </c>
      <c r="B8913" s="132" t="s">
        <v>20891</v>
      </c>
      <c r="C8913" s="132" t="s">
        <v>20490</v>
      </c>
      <c r="D8913" s="132" t="s">
        <v>9742</v>
      </c>
      <c r="E8913" s="133">
        <v>50000</v>
      </c>
      <c r="F8913" s="132" t="s">
        <v>6093</v>
      </c>
      <c r="G8913" s="132" t="s">
        <v>2550</v>
      </c>
      <c r="H8913" s="134">
        <v>43790</v>
      </c>
      <c r="I8913" s="134">
        <v>44002</v>
      </c>
      <c r="J8913" s="36">
        <f t="shared" si="300"/>
        <v>213</v>
      </c>
      <c r="K8913" s="136">
        <v>4.75</v>
      </c>
      <c r="L8913" s="136">
        <v>4.75</v>
      </c>
      <c r="M8913" s="38">
        <f t="shared" si="301"/>
        <v>1405.20833333333</v>
      </c>
      <c r="N8913" s="132" t="s">
        <v>20892</v>
      </c>
      <c r="O8913" s="132" t="s">
        <v>20374</v>
      </c>
      <c r="HQ8913" s="11"/>
    </row>
    <row r="8914" s="13" customFormat="1" ht="21" customHeight="1" spans="1:225">
      <c r="A8914" s="27">
        <v>8911</v>
      </c>
      <c r="B8914" s="132" t="s">
        <v>20893</v>
      </c>
      <c r="C8914" s="132" t="s">
        <v>20450</v>
      </c>
      <c r="D8914" s="132" t="s">
        <v>9742</v>
      </c>
      <c r="E8914" s="133">
        <v>50000</v>
      </c>
      <c r="F8914" s="132" t="s">
        <v>6093</v>
      </c>
      <c r="G8914" s="132" t="s">
        <v>2550</v>
      </c>
      <c r="H8914" s="134">
        <v>43790</v>
      </c>
      <c r="I8914" s="134">
        <v>44002</v>
      </c>
      <c r="J8914" s="36">
        <f t="shared" si="300"/>
        <v>213</v>
      </c>
      <c r="K8914" s="136">
        <v>4.75</v>
      </c>
      <c r="L8914" s="136">
        <v>4.75</v>
      </c>
      <c r="M8914" s="38">
        <f t="shared" si="301"/>
        <v>1405.20833333333</v>
      </c>
      <c r="N8914" s="132" t="s">
        <v>20894</v>
      </c>
      <c r="O8914" s="132" t="s">
        <v>20374</v>
      </c>
      <c r="HQ8914" s="11"/>
    </row>
    <row r="8915" s="13" customFormat="1" ht="21" customHeight="1" spans="1:225">
      <c r="A8915" s="27">
        <v>8912</v>
      </c>
      <c r="B8915" s="132" t="s">
        <v>20895</v>
      </c>
      <c r="C8915" s="132" t="s">
        <v>20791</v>
      </c>
      <c r="D8915" s="132" t="s">
        <v>9758</v>
      </c>
      <c r="E8915" s="133">
        <v>50000</v>
      </c>
      <c r="F8915" s="132" t="s">
        <v>6093</v>
      </c>
      <c r="G8915" s="132" t="s">
        <v>2550</v>
      </c>
      <c r="H8915" s="134">
        <v>43790</v>
      </c>
      <c r="I8915" s="134">
        <v>44002</v>
      </c>
      <c r="J8915" s="36">
        <f t="shared" si="300"/>
        <v>213</v>
      </c>
      <c r="K8915" s="136">
        <v>4.75</v>
      </c>
      <c r="L8915" s="136">
        <v>4.75</v>
      </c>
      <c r="M8915" s="38">
        <f t="shared" si="301"/>
        <v>1405.20833333333</v>
      </c>
      <c r="N8915" s="132" t="s">
        <v>20896</v>
      </c>
      <c r="O8915" s="132" t="s">
        <v>20374</v>
      </c>
      <c r="HQ8915" s="11"/>
    </row>
    <row r="8916" s="13" customFormat="1" ht="21" customHeight="1" spans="1:225">
      <c r="A8916" s="27">
        <v>8913</v>
      </c>
      <c r="B8916" s="132" t="s">
        <v>13251</v>
      </c>
      <c r="C8916" s="132" t="s">
        <v>20493</v>
      </c>
      <c r="D8916" s="132" t="s">
        <v>9742</v>
      </c>
      <c r="E8916" s="133">
        <v>50000</v>
      </c>
      <c r="F8916" s="132" t="s">
        <v>6093</v>
      </c>
      <c r="G8916" s="132" t="s">
        <v>2550</v>
      </c>
      <c r="H8916" s="134">
        <v>43790</v>
      </c>
      <c r="I8916" s="134">
        <v>44002</v>
      </c>
      <c r="J8916" s="36">
        <f t="shared" si="300"/>
        <v>213</v>
      </c>
      <c r="K8916" s="136">
        <v>4.75</v>
      </c>
      <c r="L8916" s="136">
        <v>4.75</v>
      </c>
      <c r="M8916" s="38">
        <f t="shared" si="301"/>
        <v>1405.20833333333</v>
      </c>
      <c r="N8916" s="132" t="s">
        <v>20897</v>
      </c>
      <c r="O8916" s="132" t="s">
        <v>20374</v>
      </c>
      <c r="HQ8916" s="11"/>
    </row>
    <row r="8917" s="13" customFormat="1" ht="21" customHeight="1" spans="1:225">
      <c r="A8917" s="27">
        <v>8914</v>
      </c>
      <c r="B8917" s="132" t="s">
        <v>13237</v>
      </c>
      <c r="C8917" s="132" t="s">
        <v>20537</v>
      </c>
      <c r="D8917" s="132" t="s">
        <v>10198</v>
      </c>
      <c r="E8917" s="133">
        <v>50000</v>
      </c>
      <c r="F8917" s="132" t="s">
        <v>6093</v>
      </c>
      <c r="G8917" s="132" t="s">
        <v>2550</v>
      </c>
      <c r="H8917" s="134">
        <v>43790</v>
      </c>
      <c r="I8917" s="134">
        <v>44002</v>
      </c>
      <c r="J8917" s="36">
        <f t="shared" si="300"/>
        <v>213</v>
      </c>
      <c r="K8917" s="136">
        <v>4.75</v>
      </c>
      <c r="L8917" s="136">
        <v>4.75</v>
      </c>
      <c r="M8917" s="38">
        <f t="shared" si="301"/>
        <v>1405.20833333333</v>
      </c>
      <c r="N8917" s="132" t="s">
        <v>20898</v>
      </c>
      <c r="O8917" s="132" t="s">
        <v>20374</v>
      </c>
      <c r="HQ8917" s="11"/>
    </row>
    <row r="8918" s="13" customFormat="1" ht="21" customHeight="1" spans="1:225">
      <c r="A8918" s="27">
        <v>8915</v>
      </c>
      <c r="B8918" s="132" t="s">
        <v>20899</v>
      </c>
      <c r="C8918" s="132" t="s">
        <v>20490</v>
      </c>
      <c r="D8918" s="132" t="s">
        <v>9742</v>
      </c>
      <c r="E8918" s="133">
        <v>50000</v>
      </c>
      <c r="F8918" s="132" t="s">
        <v>6093</v>
      </c>
      <c r="G8918" s="132" t="s">
        <v>2550</v>
      </c>
      <c r="H8918" s="134">
        <v>43790</v>
      </c>
      <c r="I8918" s="134">
        <v>44002</v>
      </c>
      <c r="J8918" s="36">
        <f t="shared" si="300"/>
        <v>213</v>
      </c>
      <c r="K8918" s="136">
        <v>4.75</v>
      </c>
      <c r="L8918" s="136">
        <v>4.75</v>
      </c>
      <c r="M8918" s="38">
        <f t="shared" si="301"/>
        <v>1405.20833333333</v>
      </c>
      <c r="N8918" s="132" t="s">
        <v>20900</v>
      </c>
      <c r="O8918" s="132" t="s">
        <v>20374</v>
      </c>
      <c r="HQ8918" s="11"/>
    </row>
    <row r="8919" s="13" customFormat="1" ht="21" customHeight="1" spans="1:225">
      <c r="A8919" s="27">
        <v>8916</v>
      </c>
      <c r="B8919" s="132" t="s">
        <v>20901</v>
      </c>
      <c r="C8919" s="132" t="s">
        <v>20493</v>
      </c>
      <c r="D8919" s="132" t="s">
        <v>9742</v>
      </c>
      <c r="E8919" s="133">
        <v>50000</v>
      </c>
      <c r="F8919" s="132" t="s">
        <v>1735</v>
      </c>
      <c r="G8919" s="132" t="s">
        <v>1736</v>
      </c>
      <c r="H8919" s="134">
        <v>43790</v>
      </c>
      <c r="I8919" s="134">
        <v>44002</v>
      </c>
      <c r="J8919" s="36">
        <f t="shared" si="300"/>
        <v>213</v>
      </c>
      <c r="K8919" s="136">
        <v>4.75</v>
      </c>
      <c r="L8919" s="136">
        <v>4.75</v>
      </c>
      <c r="M8919" s="38">
        <f t="shared" si="301"/>
        <v>1405.20833333333</v>
      </c>
      <c r="N8919" s="132" t="s">
        <v>20902</v>
      </c>
      <c r="O8919" s="132" t="s">
        <v>20374</v>
      </c>
      <c r="HQ8919" s="11"/>
    </row>
    <row r="8920" s="13" customFormat="1" ht="21" customHeight="1" spans="1:225">
      <c r="A8920" s="27">
        <v>8917</v>
      </c>
      <c r="B8920" s="132" t="s">
        <v>20903</v>
      </c>
      <c r="C8920" s="132" t="s">
        <v>20502</v>
      </c>
      <c r="D8920" s="132" t="s">
        <v>9771</v>
      </c>
      <c r="E8920" s="133">
        <v>50000</v>
      </c>
      <c r="F8920" s="132" t="s">
        <v>1735</v>
      </c>
      <c r="G8920" s="132" t="s">
        <v>1736</v>
      </c>
      <c r="H8920" s="134">
        <v>43790</v>
      </c>
      <c r="I8920" s="134">
        <v>44002</v>
      </c>
      <c r="J8920" s="36">
        <f t="shared" si="300"/>
        <v>213</v>
      </c>
      <c r="K8920" s="136">
        <v>4.75</v>
      </c>
      <c r="L8920" s="136">
        <v>4.75</v>
      </c>
      <c r="M8920" s="38">
        <f t="shared" si="301"/>
        <v>1405.20833333333</v>
      </c>
      <c r="N8920" s="132" t="s">
        <v>20904</v>
      </c>
      <c r="O8920" s="132" t="s">
        <v>20374</v>
      </c>
      <c r="HQ8920" s="11"/>
    </row>
    <row r="8921" s="13" customFormat="1" ht="21" customHeight="1" spans="1:225">
      <c r="A8921" s="27">
        <v>8918</v>
      </c>
      <c r="B8921" s="132" t="s">
        <v>20905</v>
      </c>
      <c r="C8921" s="132" t="s">
        <v>20795</v>
      </c>
      <c r="D8921" s="132" t="s">
        <v>9758</v>
      </c>
      <c r="E8921" s="133">
        <v>50000</v>
      </c>
      <c r="F8921" s="132" t="s">
        <v>10734</v>
      </c>
      <c r="G8921" s="132" t="s">
        <v>10735</v>
      </c>
      <c r="H8921" s="134">
        <v>43790</v>
      </c>
      <c r="I8921" s="134">
        <v>44002</v>
      </c>
      <c r="J8921" s="36">
        <f t="shared" si="300"/>
        <v>213</v>
      </c>
      <c r="K8921" s="136">
        <v>4.75</v>
      </c>
      <c r="L8921" s="136">
        <v>4.75</v>
      </c>
      <c r="M8921" s="38">
        <f t="shared" si="301"/>
        <v>1405.20833333333</v>
      </c>
      <c r="N8921" s="132" t="s">
        <v>20906</v>
      </c>
      <c r="O8921" s="132" t="s">
        <v>20374</v>
      </c>
      <c r="HQ8921" s="11"/>
    </row>
    <row r="8922" s="13" customFormat="1" ht="21" customHeight="1" spans="1:225">
      <c r="A8922" s="27">
        <v>8919</v>
      </c>
      <c r="B8922" s="132" t="s">
        <v>20907</v>
      </c>
      <c r="C8922" s="132" t="s">
        <v>20487</v>
      </c>
      <c r="D8922" s="132" t="s">
        <v>9758</v>
      </c>
      <c r="E8922" s="133">
        <v>50000</v>
      </c>
      <c r="F8922" s="132" t="s">
        <v>5293</v>
      </c>
      <c r="G8922" s="132" t="s">
        <v>5294</v>
      </c>
      <c r="H8922" s="134">
        <v>43790</v>
      </c>
      <c r="I8922" s="134">
        <v>44002</v>
      </c>
      <c r="J8922" s="36">
        <f t="shared" si="300"/>
        <v>213</v>
      </c>
      <c r="K8922" s="136">
        <v>4.75</v>
      </c>
      <c r="L8922" s="136">
        <v>4.75</v>
      </c>
      <c r="M8922" s="38">
        <f t="shared" si="301"/>
        <v>1405.20833333333</v>
      </c>
      <c r="N8922" s="132" t="s">
        <v>20908</v>
      </c>
      <c r="O8922" s="132" t="s">
        <v>20374</v>
      </c>
      <c r="HQ8922" s="11"/>
    </row>
    <row r="8923" s="13" customFormat="1" ht="21" customHeight="1" spans="1:225">
      <c r="A8923" s="27">
        <v>8920</v>
      </c>
      <c r="B8923" s="132" t="s">
        <v>20909</v>
      </c>
      <c r="C8923" s="132" t="s">
        <v>20502</v>
      </c>
      <c r="D8923" s="132" t="s">
        <v>9758</v>
      </c>
      <c r="E8923" s="133">
        <v>30000</v>
      </c>
      <c r="F8923" s="132" t="s">
        <v>5293</v>
      </c>
      <c r="G8923" s="132" t="s">
        <v>5294</v>
      </c>
      <c r="H8923" s="134">
        <v>43790</v>
      </c>
      <c r="I8923" s="134">
        <v>44002</v>
      </c>
      <c r="J8923" s="36">
        <f t="shared" si="300"/>
        <v>213</v>
      </c>
      <c r="K8923" s="136">
        <v>4.75</v>
      </c>
      <c r="L8923" s="136">
        <v>4.75</v>
      </c>
      <c r="M8923" s="38">
        <f t="shared" si="301"/>
        <v>843.125</v>
      </c>
      <c r="N8923" s="132" t="s">
        <v>20910</v>
      </c>
      <c r="O8923" s="132" t="s">
        <v>20374</v>
      </c>
      <c r="HQ8923" s="11"/>
    </row>
    <row r="8924" s="13" customFormat="1" ht="21" customHeight="1" spans="1:225">
      <c r="A8924" s="27">
        <v>8921</v>
      </c>
      <c r="B8924" s="132" t="s">
        <v>20911</v>
      </c>
      <c r="C8924" s="132" t="s">
        <v>20379</v>
      </c>
      <c r="D8924" s="132" t="s">
        <v>9737</v>
      </c>
      <c r="E8924" s="133">
        <v>30000</v>
      </c>
      <c r="F8924" s="132" t="s">
        <v>1741</v>
      </c>
      <c r="G8924" s="132" t="s">
        <v>1742</v>
      </c>
      <c r="H8924" s="134">
        <v>43790</v>
      </c>
      <c r="I8924" s="134">
        <v>44002</v>
      </c>
      <c r="J8924" s="36">
        <f t="shared" si="300"/>
        <v>213</v>
      </c>
      <c r="K8924" s="136">
        <v>4.75</v>
      </c>
      <c r="L8924" s="136">
        <v>4.75</v>
      </c>
      <c r="M8924" s="38">
        <f t="shared" si="301"/>
        <v>843.125</v>
      </c>
      <c r="N8924" s="132" t="s">
        <v>20912</v>
      </c>
      <c r="O8924" s="132" t="s">
        <v>20374</v>
      </c>
      <c r="HQ8924" s="11"/>
    </row>
    <row r="8925" s="13" customFormat="1" ht="21" customHeight="1" spans="1:225">
      <c r="A8925" s="27">
        <v>8922</v>
      </c>
      <c r="B8925" s="132" t="s">
        <v>20913</v>
      </c>
      <c r="C8925" s="132" t="s">
        <v>20450</v>
      </c>
      <c r="D8925" s="132" t="s">
        <v>9742</v>
      </c>
      <c r="E8925" s="133">
        <v>30000</v>
      </c>
      <c r="F8925" s="132" t="s">
        <v>713</v>
      </c>
      <c r="G8925" s="132" t="s">
        <v>714</v>
      </c>
      <c r="H8925" s="134">
        <v>43790</v>
      </c>
      <c r="I8925" s="134">
        <v>44002</v>
      </c>
      <c r="J8925" s="36">
        <f t="shared" si="300"/>
        <v>213</v>
      </c>
      <c r="K8925" s="136">
        <v>4.75</v>
      </c>
      <c r="L8925" s="136">
        <v>4.75</v>
      </c>
      <c r="M8925" s="38">
        <f t="shared" si="301"/>
        <v>843.125</v>
      </c>
      <c r="N8925" s="132" t="s">
        <v>20914</v>
      </c>
      <c r="O8925" s="132" t="s">
        <v>20374</v>
      </c>
      <c r="HQ8925" s="11"/>
    </row>
    <row r="8926" s="13" customFormat="1" ht="21" customHeight="1" spans="1:225">
      <c r="A8926" s="27">
        <v>8923</v>
      </c>
      <c r="B8926" s="132" t="s">
        <v>5276</v>
      </c>
      <c r="C8926" s="132" t="s">
        <v>20371</v>
      </c>
      <c r="D8926" s="132" t="s">
        <v>9758</v>
      </c>
      <c r="E8926" s="133">
        <v>50000</v>
      </c>
      <c r="F8926" s="132" t="s">
        <v>713</v>
      </c>
      <c r="G8926" s="132" t="s">
        <v>714</v>
      </c>
      <c r="H8926" s="134">
        <v>43790</v>
      </c>
      <c r="I8926" s="134">
        <v>44002</v>
      </c>
      <c r="J8926" s="36">
        <f t="shared" si="300"/>
        <v>213</v>
      </c>
      <c r="K8926" s="136">
        <v>4.75</v>
      </c>
      <c r="L8926" s="136">
        <v>4.75</v>
      </c>
      <c r="M8926" s="38">
        <f t="shared" si="301"/>
        <v>1405.20833333333</v>
      </c>
      <c r="N8926" s="132" t="s">
        <v>20915</v>
      </c>
      <c r="O8926" s="132" t="s">
        <v>20374</v>
      </c>
      <c r="HQ8926" s="11"/>
    </row>
    <row r="8927" s="13" customFormat="1" ht="21" customHeight="1" spans="1:225">
      <c r="A8927" s="27">
        <v>8924</v>
      </c>
      <c r="B8927" s="132" t="s">
        <v>20916</v>
      </c>
      <c r="C8927" s="132" t="s">
        <v>20399</v>
      </c>
      <c r="D8927" s="132" t="s">
        <v>9758</v>
      </c>
      <c r="E8927" s="133">
        <v>50000</v>
      </c>
      <c r="F8927" s="132" t="s">
        <v>713</v>
      </c>
      <c r="G8927" s="132" t="s">
        <v>714</v>
      </c>
      <c r="H8927" s="134">
        <v>43790</v>
      </c>
      <c r="I8927" s="134">
        <v>44002</v>
      </c>
      <c r="J8927" s="36">
        <f t="shared" si="300"/>
        <v>213</v>
      </c>
      <c r="K8927" s="136">
        <v>4.75</v>
      </c>
      <c r="L8927" s="136">
        <v>4.75</v>
      </c>
      <c r="M8927" s="38">
        <f t="shared" si="301"/>
        <v>1405.20833333333</v>
      </c>
      <c r="N8927" s="132" t="s">
        <v>20917</v>
      </c>
      <c r="O8927" s="132" t="s">
        <v>20374</v>
      </c>
      <c r="HQ8927" s="11"/>
    </row>
    <row r="8928" s="13" customFormat="1" ht="21" customHeight="1" spans="1:225">
      <c r="A8928" s="27">
        <v>8925</v>
      </c>
      <c r="B8928" s="132" t="s">
        <v>20918</v>
      </c>
      <c r="C8928" s="132" t="s">
        <v>20768</v>
      </c>
      <c r="D8928" s="132" t="s">
        <v>9758</v>
      </c>
      <c r="E8928" s="133">
        <v>50000</v>
      </c>
      <c r="F8928" s="132" t="s">
        <v>1758</v>
      </c>
      <c r="G8928" s="132" t="s">
        <v>16367</v>
      </c>
      <c r="H8928" s="134">
        <v>43790</v>
      </c>
      <c r="I8928" s="134">
        <v>44002</v>
      </c>
      <c r="J8928" s="36">
        <f t="shared" si="300"/>
        <v>213</v>
      </c>
      <c r="K8928" s="136">
        <v>4.75</v>
      </c>
      <c r="L8928" s="136">
        <v>4.75</v>
      </c>
      <c r="M8928" s="38">
        <f t="shared" si="301"/>
        <v>1405.20833333333</v>
      </c>
      <c r="N8928" s="132" t="s">
        <v>20919</v>
      </c>
      <c r="O8928" s="132" t="s">
        <v>20374</v>
      </c>
      <c r="HQ8928" s="11"/>
    </row>
    <row r="8929" s="13" customFormat="1" ht="21" customHeight="1" spans="1:225">
      <c r="A8929" s="27">
        <v>8926</v>
      </c>
      <c r="B8929" s="132" t="s">
        <v>20920</v>
      </c>
      <c r="C8929" s="132" t="s">
        <v>20818</v>
      </c>
      <c r="D8929" s="132" t="s">
        <v>9742</v>
      </c>
      <c r="E8929" s="133">
        <v>50000</v>
      </c>
      <c r="F8929" s="132" t="s">
        <v>1758</v>
      </c>
      <c r="G8929" s="132" t="s">
        <v>16367</v>
      </c>
      <c r="H8929" s="134">
        <v>43790</v>
      </c>
      <c r="I8929" s="134">
        <v>44002</v>
      </c>
      <c r="J8929" s="36">
        <f t="shared" si="300"/>
        <v>213</v>
      </c>
      <c r="K8929" s="136">
        <v>4.75</v>
      </c>
      <c r="L8929" s="136">
        <v>4.75</v>
      </c>
      <c r="M8929" s="38">
        <f t="shared" si="301"/>
        <v>1405.20833333333</v>
      </c>
      <c r="N8929" s="132" t="s">
        <v>20921</v>
      </c>
      <c r="O8929" s="132" t="s">
        <v>20374</v>
      </c>
      <c r="HQ8929" s="11"/>
    </row>
    <row r="8930" s="13" customFormat="1" ht="21" customHeight="1" spans="1:225">
      <c r="A8930" s="27">
        <v>8927</v>
      </c>
      <c r="B8930" s="132" t="s">
        <v>20922</v>
      </c>
      <c r="C8930" s="132" t="s">
        <v>20637</v>
      </c>
      <c r="D8930" s="132" t="s">
        <v>9752</v>
      </c>
      <c r="E8930" s="133">
        <v>50000</v>
      </c>
      <c r="F8930" s="132" t="s">
        <v>1761</v>
      </c>
      <c r="G8930" s="132" t="s">
        <v>1762</v>
      </c>
      <c r="H8930" s="134">
        <v>43790</v>
      </c>
      <c r="I8930" s="134">
        <v>44002</v>
      </c>
      <c r="J8930" s="36">
        <f t="shared" si="300"/>
        <v>213</v>
      </c>
      <c r="K8930" s="136">
        <v>4.75</v>
      </c>
      <c r="L8930" s="136">
        <v>4.75</v>
      </c>
      <c r="M8930" s="38">
        <f t="shared" si="301"/>
        <v>1405.20833333333</v>
      </c>
      <c r="N8930" s="132" t="s">
        <v>20923</v>
      </c>
      <c r="O8930" s="132" t="s">
        <v>20374</v>
      </c>
      <c r="HQ8930" s="11"/>
    </row>
    <row r="8931" s="13" customFormat="1" ht="21" customHeight="1" spans="1:225">
      <c r="A8931" s="27">
        <v>8928</v>
      </c>
      <c r="B8931" s="132" t="s">
        <v>20924</v>
      </c>
      <c r="C8931" s="132" t="s">
        <v>20597</v>
      </c>
      <c r="D8931" s="132" t="s">
        <v>9818</v>
      </c>
      <c r="E8931" s="133">
        <v>50000</v>
      </c>
      <c r="F8931" s="132" t="s">
        <v>717</v>
      </c>
      <c r="G8931" s="132" t="s">
        <v>718</v>
      </c>
      <c r="H8931" s="134">
        <v>43790</v>
      </c>
      <c r="I8931" s="134">
        <v>44002</v>
      </c>
      <c r="J8931" s="36">
        <f t="shared" si="300"/>
        <v>213</v>
      </c>
      <c r="K8931" s="136">
        <v>4.75</v>
      </c>
      <c r="L8931" s="136">
        <v>4.75</v>
      </c>
      <c r="M8931" s="38">
        <f t="shared" si="301"/>
        <v>1405.20833333333</v>
      </c>
      <c r="N8931" s="132" t="s">
        <v>20925</v>
      </c>
      <c r="O8931" s="132" t="s">
        <v>20374</v>
      </c>
      <c r="HQ8931" s="11"/>
    </row>
    <row r="8932" s="13" customFormat="1" ht="21" customHeight="1" spans="1:225">
      <c r="A8932" s="27">
        <v>8929</v>
      </c>
      <c r="B8932" s="132" t="s">
        <v>20926</v>
      </c>
      <c r="C8932" s="132" t="s">
        <v>20597</v>
      </c>
      <c r="D8932" s="132" t="s">
        <v>9758</v>
      </c>
      <c r="E8932" s="133">
        <v>50000</v>
      </c>
      <c r="F8932" s="132" t="s">
        <v>717</v>
      </c>
      <c r="G8932" s="132" t="s">
        <v>718</v>
      </c>
      <c r="H8932" s="134">
        <v>43790</v>
      </c>
      <c r="I8932" s="134">
        <v>44002</v>
      </c>
      <c r="J8932" s="36">
        <f t="shared" si="300"/>
        <v>213</v>
      </c>
      <c r="K8932" s="136">
        <v>4.75</v>
      </c>
      <c r="L8932" s="136">
        <v>4.75</v>
      </c>
      <c r="M8932" s="38">
        <f t="shared" si="301"/>
        <v>1405.20833333333</v>
      </c>
      <c r="N8932" s="132" t="s">
        <v>20927</v>
      </c>
      <c r="O8932" s="132" t="s">
        <v>20374</v>
      </c>
      <c r="HQ8932" s="11"/>
    </row>
    <row r="8933" s="13" customFormat="1" ht="21" customHeight="1" spans="1:225">
      <c r="A8933" s="27">
        <v>8930</v>
      </c>
      <c r="B8933" s="132" t="s">
        <v>20928</v>
      </c>
      <c r="C8933" s="132" t="s">
        <v>20737</v>
      </c>
      <c r="D8933" s="132" t="s">
        <v>9752</v>
      </c>
      <c r="E8933" s="133">
        <v>50000</v>
      </c>
      <c r="F8933" s="132" t="s">
        <v>717</v>
      </c>
      <c r="G8933" s="132" t="s">
        <v>718</v>
      </c>
      <c r="H8933" s="134">
        <v>43790</v>
      </c>
      <c r="I8933" s="134">
        <v>44002</v>
      </c>
      <c r="J8933" s="36">
        <f t="shared" si="300"/>
        <v>213</v>
      </c>
      <c r="K8933" s="136">
        <v>4.75</v>
      </c>
      <c r="L8933" s="136">
        <v>4.75</v>
      </c>
      <c r="M8933" s="38">
        <f t="shared" si="301"/>
        <v>1405.20833333333</v>
      </c>
      <c r="N8933" s="132" t="s">
        <v>20929</v>
      </c>
      <c r="O8933" s="132" t="s">
        <v>20374</v>
      </c>
      <c r="HQ8933" s="11"/>
    </row>
    <row r="8934" s="13" customFormat="1" ht="21" customHeight="1" spans="1:225">
      <c r="A8934" s="27">
        <v>8931</v>
      </c>
      <c r="B8934" s="132" t="s">
        <v>20930</v>
      </c>
      <c r="C8934" s="132" t="s">
        <v>20399</v>
      </c>
      <c r="D8934" s="132" t="s">
        <v>9758</v>
      </c>
      <c r="E8934" s="133">
        <v>50000</v>
      </c>
      <c r="F8934" s="132" t="s">
        <v>5323</v>
      </c>
      <c r="G8934" s="132" t="s">
        <v>2435</v>
      </c>
      <c r="H8934" s="134">
        <v>43790</v>
      </c>
      <c r="I8934" s="134">
        <v>44002</v>
      </c>
      <c r="J8934" s="36">
        <f t="shared" si="300"/>
        <v>213</v>
      </c>
      <c r="K8934" s="136">
        <v>4.75</v>
      </c>
      <c r="L8934" s="136">
        <v>4.75</v>
      </c>
      <c r="M8934" s="38">
        <f t="shared" si="301"/>
        <v>1405.20833333333</v>
      </c>
      <c r="N8934" s="132" t="s">
        <v>20931</v>
      </c>
      <c r="O8934" s="132" t="s">
        <v>20374</v>
      </c>
      <c r="HQ8934" s="11"/>
    </row>
    <row r="8935" s="13" customFormat="1" ht="21" customHeight="1" spans="1:225">
      <c r="A8935" s="27">
        <v>8932</v>
      </c>
      <c r="B8935" s="132" t="s">
        <v>20932</v>
      </c>
      <c r="C8935" s="132" t="s">
        <v>20791</v>
      </c>
      <c r="D8935" s="132" t="s">
        <v>9918</v>
      </c>
      <c r="E8935" s="133">
        <v>50000</v>
      </c>
      <c r="F8935" s="132" t="s">
        <v>5323</v>
      </c>
      <c r="G8935" s="132" t="s">
        <v>2435</v>
      </c>
      <c r="H8935" s="134">
        <v>43790</v>
      </c>
      <c r="I8935" s="134">
        <v>44002</v>
      </c>
      <c r="J8935" s="36">
        <f t="shared" si="300"/>
        <v>213</v>
      </c>
      <c r="K8935" s="136">
        <v>4.75</v>
      </c>
      <c r="L8935" s="136">
        <v>4.75</v>
      </c>
      <c r="M8935" s="38">
        <f t="shared" si="301"/>
        <v>1405.20833333333</v>
      </c>
      <c r="N8935" s="132" t="s">
        <v>20933</v>
      </c>
      <c r="O8935" s="132" t="s">
        <v>20374</v>
      </c>
      <c r="HQ8935" s="11"/>
    </row>
    <row r="8936" s="13" customFormat="1" ht="21" customHeight="1" spans="1:225">
      <c r="A8936" s="27">
        <v>8933</v>
      </c>
      <c r="B8936" s="132" t="s">
        <v>20934</v>
      </c>
      <c r="C8936" s="132" t="s">
        <v>20865</v>
      </c>
      <c r="D8936" s="132" t="s">
        <v>9742</v>
      </c>
      <c r="E8936" s="133">
        <v>50000</v>
      </c>
      <c r="F8936" s="132" t="s">
        <v>1769</v>
      </c>
      <c r="G8936" s="132" t="s">
        <v>1770</v>
      </c>
      <c r="H8936" s="134">
        <v>43790</v>
      </c>
      <c r="I8936" s="134">
        <v>44002</v>
      </c>
      <c r="J8936" s="36">
        <f t="shared" si="300"/>
        <v>213</v>
      </c>
      <c r="K8936" s="136">
        <v>4.75</v>
      </c>
      <c r="L8936" s="136">
        <v>4.75</v>
      </c>
      <c r="M8936" s="38">
        <f t="shared" si="301"/>
        <v>1405.20833333333</v>
      </c>
      <c r="N8936" s="132" t="s">
        <v>20935</v>
      </c>
      <c r="O8936" s="132" t="s">
        <v>20374</v>
      </c>
      <c r="HQ8936" s="11"/>
    </row>
    <row r="8937" s="13" customFormat="1" ht="21" customHeight="1" spans="1:225">
      <c r="A8937" s="27">
        <v>8934</v>
      </c>
      <c r="B8937" s="132" t="s">
        <v>20936</v>
      </c>
      <c r="C8937" s="132" t="s">
        <v>20450</v>
      </c>
      <c r="D8937" s="132" t="s">
        <v>9742</v>
      </c>
      <c r="E8937" s="133">
        <v>50000</v>
      </c>
      <c r="F8937" s="132" t="s">
        <v>1769</v>
      </c>
      <c r="G8937" s="132" t="s">
        <v>1770</v>
      </c>
      <c r="H8937" s="134">
        <v>43790</v>
      </c>
      <c r="I8937" s="134">
        <v>44002</v>
      </c>
      <c r="J8937" s="36">
        <f t="shared" si="300"/>
        <v>213</v>
      </c>
      <c r="K8937" s="136">
        <v>4.75</v>
      </c>
      <c r="L8937" s="136">
        <v>4.75</v>
      </c>
      <c r="M8937" s="38">
        <f t="shared" si="301"/>
        <v>1405.20833333333</v>
      </c>
      <c r="N8937" s="132" t="s">
        <v>20937</v>
      </c>
      <c r="O8937" s="132" t="s">
        <v>20374</v>
      </c>
      <c r="HQ8937" s="11"/>
    </row>
    <row r="8938" s="13" customFormat="1" ht="21" customHeight="1" spans="1:225">
      <c r="A8938" s="27">
        <v>8935</v>
      </c>
      <c r="B8938" s="132" t="s">
        <v>19919</v>
      </c>
      <c r="C8938" s="132" t="s">
        <v>20371</v>
      </c>
      <c r="D8938" s="132" t="s">
        <v>10198</v>
      </c>
      <c r="E8938" s="133">
        <v>50000</v>
      </c>
      <c r="F8938" s="132" t="s">
        <v>2158</v>
      </c>
      <c r="G8938" s="132" t="s">
        <v>1803</v>
      </c>
      <c r="H8938" s="134">
        <v>43790</v>
      </c>
      <c r="I8938" s="134">
        <v>44002</v>
      </c>
      <c r="J8938" s="36">
        <f t="shared" si="300"/>
        <v>213</v>
      </c>
      <c r="K8938" s="136">
        <v>4.75</v>
      </c>
      <c r="L8938" s="136">
        <v>4.75</v>
      </c>
      <c r="M8938" s="38">
        <f t="shared" si="301"/>
        <v>1405.20833333333</v>
      </c>
      <c r="N8938" s="132" t="s">
        <v>20938</v>
      </c>
      <c r="O8938" s="132" t="s">
        <v>20374</v>
      </c>
      <c r="HQ8938" s="11"/>
    </row>
    <row r="8939" s="13" customFormat="1" ht="21" customHeight="1" spans="1:225">
      <c r="A8939" s="27">
        <v>8936</v>
      </c>
      <c r="B8939" s="132" t="s">
        <v>20939</v>
      </c>
      <c r="C8939" s="132" t="s">
        <v>20399</v>
      </c>
      <c r="D8939" s="132" t="s">
        <v>20940</v>
      </c>
      <c r="E8939" s="133">
        <v>50000</v>
      </c>
      <c r="F8939" s="132" t="s">
        <v>1782</v>
      </c>
      <c r="G8939" s="132" t="s">
        <v>1783</v>
      </c>
      <c r="H8939" s="134">
        <v>43790</v>
      </c>
      <c r="I8939" s="134">
        <v>44002</v>
      </c>
      <c r="J8939" s="36">
        <f t="shared" si="300"/>
        <v>213</v>
      </c>
      <c r="K8939" s="136">
        <v>4.75</v>
      </c>
      <c r="L8939" s="136">
        <v>4.75</v>
      </c>
      <c r="M8939" s="38">
        <f t="shared" si="301"/>
        <v>1405.20833333333</v>
      </c>
      <c r="N8939" s="132" t="s">
        <v>20941</v>
      </c>
      <c r="O8939" s="132" t="s">
        <v>20374</v>
      </c>
      <c r="HQ8939" s="11"/>
    </row>
    <row r="8940" s="13" customFormat="1" ht="21" customHeight="1" spans="1:225">
      <c r="A8940" s="27">
        <v>8937</v>
      </c>
      <c r="B8940" s="132" t="s">
        <v>20942</v>
      </c>
      <c r="C8940" s="132" t="s">
        <v>20795</v>
      </c>
      <c r="D8940" s="132" t="s">
        <v>9758</v>
      </c>
      <c r="E8940" s="133">
        <v>50000</v>
      </c>
      <c r="F8940" s="132" t="s">
        <v>1782</v>
      </c>
      <c r="G8940" s="132" t="s">
        <v>1783</v>
      </c>
      <c r="H8940" s="134">
        <v>43790</v>
      </c>
      <c r="I8940" s="134">
        <v>44002</v>
      </c>
      <c r="J8940" s="36">
        <f t="shared" si="300"/>
        <v>213</v>
      </c>
      <c r="K8940" s="136">
        <v>4.75</v>
      </c>
      <c r="L8940" s="136">
        <v>4.75</v>
      </c>
      <c r="M8940" s="38">
        <f t="shared" si="301"/>
        <v>1405.20833333333</v>
      </c>
      <c r="N8940" s="132" t="s">
        <v>20943</v>
      </c>
      <c r="O8940" s="132" t="s">
        <v>20374</v>
      </c>
      <c r="HQ8940" s="11"/>
    </row>
    <row r="8941" s="13" customFormat="1" ht="21" customHeight="1" spans="1:225">
      <c r="A8941" s="27">
        <v>8938</v>
      </c>
      <c r="B8941" s="132" t="s">
        <v>20944</v>
      </c>
      <c r="C8941" s="132" t="s">
        <v>20630</v>
      </c>
      <c r="D8941" s="132" t="s">
        <v>9758</v>
      </c>
      <c r="E8941" s="133">
        <v>50000</v>
      </c>
      <c r="F8941" s="132" t="s">
        <v>1782</v>
      </c>
      <c r="G8941" s="132" t="s">
        <v>1783</v>
      </c>
      <c r="H8941" s="134">
        <v>43790</v>
      </c>
      <c r="I8941" s="134">
        <v>44002</v>
      </c>
      <c r="J8941" s="36">
        <f t="shared" si="300"/>
        <v>213</v>
      </c>
      <c r="K8941" s="136">
        <v>4.75</v>
      </c>
      <c r="L8941" s="136">
        <v>4.75</v>
      </c>
      <c r="M8941" s="38">
        <f t="shared" si="301"/>
        <v>1405.20833333333</v>
      </c>
      <c r="N8941" s="132" t="s">
        <v>20945</v>
      </c>
      <c r="O8941" s="132" t="s">
        <v>20374</v>
      </c>
      <c r="HQ8941" s="11"/>
    </row>
    <row r="8942" s="13" customFormat="1" ht="21" customHeight="1" spans="1:225">
      <c r="A8942" s="27">
        <v>8939</v>
      </c>
      <c r="B8942" s="132" t="s">
        <v>20946</v>
      </c>
      <c r="C8942" s="132" t="s">
        <v>20419</v>
      </c>
      <c r="D8942" s="132" t="s">
        <v>9758</v>
      </c>
      <c r="E8942" s="133">
        <v>50000</v>
      </c>
      <c r="F8942" s="132" t="s">
        <v>1791</v>
      </c>
      <c r="G8942" s="132" t="s">
        <v>1792</v>
      </c>
      <c r="H8942" s="134">
        <v>43790</v>
      </c>
      <c r="I8942" s="134">
        <v>44002</v>
      </c>
      <c r="J8942" s="36">
        <f t="shared" si="300"/>
        <v>213</v>
      </c>
      <c r="K8942" s="136">
        <v>4.75</v>
      </c>
      <c r="L8942" s="136">
        <v>4.75</v>
      </c>
      <c r="M8942" s="38">
        <f t="shared" si="301"/>
        <v>1405.20833333333</v>
      </c>
      <c r="N8942" s="132" t="s">
        <v>20947</v>
      </c>
      <c r="O8942" s="132" t="s">
        <v>20374</v>
      </c>
      <c r="HQ8942" s="11"/>
    </row>
    <row r="8943" s="13" customFormat="1" ht="21" customHeight="1" spans="1:225">
      <c r="A8943" s="27">
        <v>8940</v>
      </c>
      <c r="B8943" s="132" t="s">
        <v>20948</v>
      </c>
      <c r="C8943" s="132" t="s">
        <v>20677</v>
      </c>
      <c r="D8943" s="132" t="s">
        <v>9758</v>
      </c>
      <c r="E8943" s="133">
        <v>50000</v>
      </c>
      <c r="F8943" s="132" t="s">
        <v>1791</v>
      </c>
      <c r="G8943" s="132" t="s">
        <v>1792</v>
      </c>
      <c r="H8943" s="134">
        <v>43790</v>
      </c>
      <c r="I8943" s="134">
        <v>44002</v>
      </c>
      <c r="J8943" s="36">
        <f t="shared" si="300"/>
        <v>213</v>
      </c>
      <c r="K8943" s="136">
        <v>4.75</v>
      </c>
      <c r="L8943" s="136">
        <v>4.75</v>
      </c>
      <c r="M8943" s="38">
        <f t="shared" si="301"/>
        <v>1405.20833333333</v>
      </c>
      <c r="N8943" s="132" t="s">
        <v>20949</v>
      </c>
      <c r="O8943" s="132" t="s">
        <v>20374</v>
      </c>
      <c r="HQ8943" s="11"/>
    </row>
    <row r="8944" s="13" customFormat="1" ht="21" customHeight="1" spans="1:225">
      <c r="A8944" s="27">
        <v>8941</v>
      </c>
      <c r="B8944" s="132" t="s">
        <v>20950</v>
      </c>
      <c r="C8944" s="132" t="s">
        <v>20537</v>
      </c>
      <c r="D8944" s="132" t="s">
        <v>9758</v>
      </c>
      <c r="E8944" s="133">
        <v>50000</v>
      </c>
      <c r="F8944" s="132" t="s">
        <v>1799</v>
      </c>
      <c r="G8944" s="132" t="s">
        <v>1800</v>
      </c>
      <c r="H8944" s="134">
        <v>43790</v>
      </c>
      <c r="I8944" s="134">
        <v>44002</v>
      </c>
      <c r="J8944" s="36">
        <f t="shared" si="300"/>
        <v>213</v>
      </c>
      <c r="K8944" s="136">
        <v>4.75</v>
      </c>
      <c r="L8944" s="136">
        <v>4.75</v>
      </c>
      <c r="M8944" s="38">
        <f t="shared" si="301"/>
        <v>1405.20833333333</v>
      </c>
      <c r="N8944" s="132" t="s">
        <v>20951</v>
      </c>
      <c r="O8944" s="132" t="s">
        <v>20374</v>
      </c>
      <c r="HQ8944" s="11"/>
    </row>
    <row r="8945" s="13" customFormat="1" ht="21" customHeight="1" spans="1:225">
      <c r="A8945" s="27">
        <v>8942</v>
      </c>
      <c r="B8945" s="132" t="s">
        <v>20952</v>
      </c>
      <c r="C8945" s="132" t="s">
        <v>20413</v>
      </c>
      <c r="D8945" s="132" t="s">
        <v>9758</v>
      </c>
      <c r="E8945" s="133">
        <v>50000</v>
      </c>
      <c r="F8945" s="132" t="s">
        <v>721</v>
      </c>
      <c r="G8945" s="132" t="s">
        <v>722</v>
      </c>
      <c r="H8945" s="134">
        <v>43790</v>
      </c>
      <c r="I8945" s="134">
        <v>44002</v>
      </c>
      <c r="J8945" s="36">
        <f t="shared" si="300"/>
        <v>213</v>
      </c>
      <c r="K8945" s="136">
        <v>4.75</v>
      </c>
      <c r="L8945" s="136">
        <v>4.75</v>
      </c>
      <c r="M8945" s="38">
        <f t="shared" si="301"/>
        <v>1405.20833333333</v>
      </c>
      <c r="N8945" s="132" t="s">
        <v>20953</v>
      </c>
      <c r="O8945" s="132" t="s">
        <v>20374</v>
      </c>
      <c r="HQ8945" s="11"/>
    </row>
    <row r="8946" s="13" customFormat="1" ht="21" customHeight="1" spans="1:225">
      <c r="A8946" s="27">
        <v>8943</v>
      </c>
      <c r="B8946" s="132" t="s">
        <v>20954</v>
      </c>
      <c r="C8946" s="132" t="s">
        <v>20394</v>
      </c>
      <c r="D8946" s="132" t="s">
        <v>9758</v>
      </c>
      <c r="E8946" s="133">
        <v>30000</v>
      </c>
      <c r="F8946" s="132" t="s">
        <v>721</v>
      </c>
      <c r="G8946" s="132" t="s">
        <v>722</v>
      </c>
      <c r="H8946" s="134">
        <v>43790</v>
      </c>
      <c r="I8946" s="134">
        <v>44002</v>
      </c>
      <c r="J8946" s="36">
        <f t="shared" si="300"/>
        <v>213</v>
      </c>
      <c r="K8946" s="136">
        <v>4.75</v>
      </c>
      <c r="L8946" s="136">
        <v>4.75</v>
      </c>
      <c r="M8946" s="38">
        <f t="shared" si="301"/>
        <v>843.125</v>
      </c>
      <c r="N8946" s="132" t="s">
        <v>20955</v>
      </c>
      <c r="O8946" s="132" t="s">
        <v>20374</v>
      </c>
      <c r="HQ8946" s="11"/>
    </row>
    <row r="8947" s="13" customFormat="1" ht="21" customHeight="1" spans="1:225">
      <c r="A8947" s="27">
        <v>8944</v>
      </c>
      <c r="B8947" s="132" t="s">
        <v>20956</v>
      </c>
      <c r="C8947" s="132" t="s">
        <v>20845</v>
      </c>
      <c r="D8947" s="132" t="s">
        <v>9742</v>
      </c>
      <c r="E8947" s="133">
        <v>30000</v>
      </c>
      <c r="F8947" s="132" t="s">
        <v>721</v>
      </c>
      <c r="G8947" s="132" t="s">
        <v>722</v>
      </c>
      <c r="H8947" s="134">
        <v>43790</v>
      </c>
      <c r="I8947" s="134">
        <v>44002</v>
      </c>
      <c r="J8947" s="36">
        <f t="shared" si="300"/>
        <v>213</v>
      </c>
      <c r="K8947" s="136">
        <v>4.75</v>
      </c>
      <c r="L8947" s="136">
        <v>4.75</v>
      </c>
      <c r="M8947" s="38">
        <f t="shared" si="301"/>
        <v>843.125</v>
      </c>
      <c r="N8947" s="132" t="s">
        <v>20957</v>
      </c>
      <c r="O8947" s="132" t="s">
        <v>20374</v>
      </c>
      <c r="HQ8947" s="11"/>
    </row>
    <row r="8948" s="13" customFormat="1" ht="21" customHeight="1" spans="1:225">
      <c r="A8948" s="27">
        <v>8945</v>
      </c>
      <c r="B8948" s="132" t="s">
        <v>20958</v>
      </c>
      <c r="C8948" s="132" t="s">
        <v>20391</v>
      </c>
      <c r="D8948" s="132" t="s">
        <v>9771</v>
      </c>
      <c r="E8948" s="133">
        <v>50000</v>
      </c>
      <c r="F8948" s="132" t="s">
        <v>1810</v>
      </c>
      <c r="G8948" s="132" t="s">
        <v>1811</v>
      </c>
      <c r="H8948" s="134">
        <v>43790</v>
      </c>
      <c r="I8948" s="134">
        <v>44002</v>
      </c>
      <c r="J8948" s="36">
        <f t="shared" si="300"/>
        <v>213</v>
      </c>
      <c r="K8948" s="136">
        <v>4.75</v>
      </c>
      <c r="L8948" s="136">
        <v>4.75</v>
      </c>
      <c r="M8948" s="38">
        <f t="shared" si="301"/>
        <v>1405.20833333333</v>
      </c>
      <c r="N8948" s="132" t="s">
        <v>20959</v>
      </c>
      <c r="O8948" s="132" t="s">
        <v>20374</v>
      </c>
      <c r="HQ8948" s="11"/>
    </row>
    <row r="8949" s="13" customFormat="1" ht="21" customHeight="1" spans="1:225">
      <c r="A8949" s="27">
        <v>8946</v>
      </c>
      <c r="B8949" s="132" t="s">
        <v>20960</v>
      </c>
      <c r="C8949" s="132" t="s">
        <v>20468</v>
      </c>
      <c r="D8949" s="132" t="s">
        <v>9758</v>
      </c>
      <c r="E8949" s="133">
        <v>50000</v>
      </c>
      <c r="F8949" s="132" t="s">
        <v>730</v>
      </c>
      <c r="G8949" s="132" t="s">
        <v>731</v>
      </c>
      <c r="H8949" s="134">
        <v>43790</v>
      </c>
      <c r="I8949" s="134">
        <v>44002</v>
      </c>
      <c r="J8949" s="36">
        <f t="shared" si="300"/>
        <v>213</v>
      </c>
      <c r="K8949" s="136">
        <v>4.75</v>
      </c>
      <c r="L8949" s="136">
        <v>4.75</v>
      </c>
      <c r="M8949" s="38">
        <f t="shared" si="301"/>
        <v>1405.20833333333</v>
      </c>
      <c r="N8949" s="132" t="s">
        <v>20961</v>
      </c>
      <c r="O8949" s="132" t="s">
        <v>20374</v>
      </c>
      <c r="HQ8949" s="11"/>
    </row>
    <row r="8950" s="13" customFormat="1" ht="21" customHeight="1" spans="1:225">
      <c r="A8950" s="27">
        <v>8947</v>
      </c>
      <c r="B8950" s="132" t="s">
        <v>20962</v>
      </c>
      <c r="C8950" s="132" t="s">
        <v>20402</v>
      </c>
      <c r="D8950" s="132" t="s">
        <v>9758</v>
      </c>
      <c r="E8950" s="133">
        <v>50000</v>
      </c>
      <c r="F8950" s="132" t="s">
        <v>734</v>
      </c>
      <c r="G8950" s="132" t="s">
        <v>735</v>
      </c>
      <c r="H8950" s="134">
        <v>43790</v>
      </c>
      <c r="I8950" s="134">
        <v>44002</v>
      </c>
      <c r="J8950" s="36">
        <f t="shared" si="300"/>
        <v>213</v>
      </c>
      <c r="K8950" s="136">
        <v>4.75</v>
      </c>
      <c r="L8950" s="136">
        <v>4.75</v>
      </c>
      <c r="M8950" s="38">
        <f t="shared" si="301"/>
        <v>1405.20833333333</v>
      </c>
      <c r="N8950" s="132" t="s">
        <v>20963</v>
      </c>
      <c r="O8950" s="132" t="s">
        <v>20374</v>
      </c>
      <c r="HQ8950" s="11"/>
    </row>
    <row r="8951" s="13" customFormat="1" ht="21" customHeight="1" spans="1:225">
      <c r="A8951" s="27">
        <v>8948</v>
      </c>
      <c r="B8951" s="132" t="s">
        <v>20964</v>
      </c>
      <c r="C8951" s="132" t="s">
        <v>20965</v>
      </c>
      <c r="D8951" s="132" t="s">
        <v>9742</v>
      </c>
      <c r="E8951" s="133">
        <v>50000</v>
      </c>
      <c r="F8951" s="132" t="s">
        <v>734</v>
      </c>
      <c r="G8951" s="132" t="s">
        <v>735</v>
      </c>
      <c r="H8951" s="134">
        <v>43790</v>
      </c>
      <c r="I8951" s="134">
        <v>44002</v>
      </c>
      <c r="J8951" s="36">
        <f t="shared" si="300"/>
        <v>213</v>
      </c>
      <c r="K8951" s="136">
        <v>4.75</v>
      </c>
      <c r="L8951" s="136">
        <v>4.75</v>
      </c>
      <c r="M8951" s="38">
        <f t="shared" si="301"/>
        <v>1405.20833333333</v>
      </c>
      <c r="N8951" s="132" t="s">
        <v>20966</v>
      </c>
      <c r="O8951" s="132" t="s">
        <v>20374</v>
      </c>
      <c r="HQ8951" s="11"/>
    </row>
    <row r="8952" s="13" customFormat="1" ht="21" customHeight="1" spans="1:225">
      <c r="A8952" s="27">
        <v>8949</v>
      </c>
      <c r="B8952" s="132" t="s">
        <v>20967</v>
      </c>
      <c r="C8952" s="132" t="s">
        <v>20968</v>
      </c>
      <c r="D8952" s="132" t="s">
        <v>9758</v>
      </c>
      <c r="E8952" s="133">
        <v>50000</v>
      </c>
      <c r="F8952" s="132" t="s">
        <v>734</v>
      </c>
      <c r="G8952" s="132" t="s">
        <v>735</v>
      </c>
      <c r="H8952" s="134">
        <v>43790</v>
      </c>
      <c r="I8952" s="134">
        <v>44002</v>
      </c>
      <c r="J8952" s="36">
        <f t="shared" si="300"/>
        <v>213</v>
      </c>
      <c r="K8952" s="136">
        <v>4.75</v>
      </c>
      <c r="L8952" s="136">
        <v>4.75</v>
      </c>
      <c r="M8952" s="38">
        <f t="shared" si="301"/>
        <v>1405.20833333333</v>
      </c>
      <c r="N8952" s="132" t="s">
        <v>20969</v>
      </c>
      <c r="O8952" s="132" t="s">
        <v>20374</v>
      </c>
      <c r="HQ8952" s="11"/>
    </row>
    <row r="8953" s="13" customFormat="1" ht="21" customHeight="1" spans="1:225">
      <c r="A8953" s="27">
        <v>8950</v>
      </c>
      <c r="B8953" s="132" t="s">
        <v>20970</v>
      </c>
      <c r="C8953" s="132" t="s">
        <v>20468</v>
      </c>
      <c r="D8953" s="132" t="s">
        <v>9758</v>
      </c>
      <c r="E8953" s="133">
        <v>50000</v>
      </c>
      <c r="F8953" s="132" t="s">
        <v>734</v>
      </c>
      <c r="G8953" s="132" t="s">
        <v>735</v>
      </c>
      <c r="H8953" s="134">
        <v>43790</v>
      </c>
      <c r="I8953" s="134">
        <v>44002</v>
      </c>
      <c r="J8953" s="36">
        <f t="shared" si="300"/>
        <v>213</v>
      </c>
      <c r="K8953" s="136">
        <v>4.75</v>
      </c>
      <c r="L8953" s="136">
        <v>4.75</v>
      </c>
      <c r="M8953" s="38">
        <f t="shared" si="301"/>
        <v>1405.20833333333</v>
      </c>
      <c r="N8953" s="132" t="s">
        <v>20971</v>
      </c>
      <c r="O8953" s="132" t="s">
        <v>20374</v>
      </c>
      <c r="HQ8953" s="11"/>
    </row>
    <row r="8954" s="13" customFormat="1" ht="21" customHeight="1" spans="1:225">
      <c r="A8954" s="27">
        <v>8951</v>
      </c>
      <c r="B8954" s="132" t="s">
        <v>20972</v>
      </c>
      <c r="C8954" s="132" t="s">
        <v>20450</v>
      </c>
      <c r="D8954" s="132" t="s">
        <v>9742</v>
      </c>
      <c r="E8954" s="133">
        <v>50000</v>
      </c>
      <c r="F8954" s="132" t="s">
        <v>1835</v>
      </c>
      <c r="G8954" s="132" t="s">
        <v>1836</v>
      </c>
      <c r="H8954" s="134">
        <v>43790</v>
      </c>
      <c r="I8954" s="134">
        <v>44002</v>
      </c>
      <c r="J8954" s="36">
        <f t="shared" si="300"/>
        <v>213</v>
      </c>
      <c r="K8954" s="136">
        <v>4.75</v>
      </c>
      <c r="L8954" s="136">
        <v>4.75</v>
      </c>
      <c r="M8954" s="38">
        <f t="shared" si="301"/>
        <v>1405.20833333333</v>
      </c>
      <c r="N8954" s="132" t="s">
        <v>20973</v>
      </c>
      <c r="O8954" s="132" t="s">
        <v>20374</v>
      </c>
      <c r="HQ8954" s="11"/>
    </row>
    <row r="8955" s="13" customFormat="1" ht="21" customHeight="1" spans="1:225">
      <c r="A8955" s="27">
        <v>8952</v>
      </c>
      <c r="B8955" s="132" t="s">
        <v>20974</v>
      </c>
      <c r="C8955" s="132" t="s">
        <v>20975</v>
      </c>
      <c r="D8955" s="132" t="s">
        <v>9742</v>
      </c>
      <c r="E8955" s="133">
        <v>50000</v>
      </c>
      <c r="F8955" s="132" t="s">
        <v>20976</v>
      </c>
      <c r="G8955" s="132" t="s">
        <v>6490</v>
      </c>
      <c r="H8955" s="134">
        <v>43790</v>
      </c>
      <c r="I8955" s="134">
        <v>44002</v>
      </c>
      <c r="J8955" s="36">
        <f t="shared" si="300"/>
        <v>213</v>
      </c>
      <c r="K8955" s="136">
        <v>4.75</v>
      </c>
      <c r="L8955" s="136">
        <v>4.75</v>
      </c>
      <c r="M8955" s="38">
        <f t="shared" si="301"/>
        <v>1405.20833333333</v>
      </c>
      <c r="N8955" s="132" t="s">
        <v>20977</v>
      </c>
      <c r="O8955" s="132" t="s">
        <v>20374</v>
      </c>
      <c r="HQ8955" s="11"/>
    </row>
    <row r="8956" s="13" customFormat="1" ht="21" customHeight="1" spans="1:225">
      <c r="A8956" s="27">
        <v>8953</v>
      </c>
      <c r="B8956" s="132" t="s">
        <v>20978</v>
      </c>
      <c r="C8956" s="132" t="s">
        <v>20543</v>
      </c>
      <c r="D8956" s="132" t="s">
        <v>9918</v>
      </c>
      <c r="E8956" s="133">
        <v>50000</v>
      </c>
      <c r="F8956" s="132" t="s">
        <v>20976</v>
      </c>
      <c r="G8956" s="132" t="s">
        <v>6490</v>
      </c>
      <c r="H8956" s="134">
        <v>43790</v>
      </c>
      <c r="I8956" s="134">
        <v>44002</v>
      </c>
      <c r="J8956" s="36">
        <f t="shared" si="300"/>
        <v>213</v>
      </c>
      <c r="K8956" s="136">
        <v>4.75</v>
      </c>
      <c r="L8956" s="136">
        <v>4.75</v>
      </c>
      <c r="M8956" s="38">
        <f t="shared" si="301"/>
        <v>1405.20833333333</v>
      </c>
      <c r="N8956" s="132" t="s">
        <v>20979</v>
      </c>
      <c r="O8956" s="132" t="s">
        <v>20374</v>
      </c>
      <c r="HQ8956" s="11"/>
    </row>
    <row r="8957" s="13" customFormat="1" ht="21" customHeight="1" spans="1:225">
      <c r="A8957" s="27">
        <v>8954</v>
      </c>
      <c r="B8957" s="132" t="s">
        <v>20980</v>
      </c>
      <c r="C8957" s="132" t="s">
        <v>20402</v>
      </c>
      <c r="D8957" s="132" t="s">
        <v>9818</v>
      </c>
      <c r="E8957" s="133">
        <v>50000</v>
      </c>
      <c r="F8957" s="132" t="s">
        <v>745</v>
      </c>
      <c r="G8957" s="132" t="s">
        <v>746</v>
      </c>
      <c r="H8957" s="134">
        <v>43790</v>
      </c>
      <c r="I8957" s="134">
        <v>44002</v>
      </c>
      <c r="J8957" s="36">
        <f t="shared" si="300"/>
        <v>213</v>
      </c>
      <c r="K8957" s="136">
        <v>4.75</v>
      </c>
      <c r="L8957" s="136">
        <v>4.75</v>
      </c>
      <c r="M8957" s="38">
        <f t="shared" si="301"/>
        <v>1405.20833333333</v>
      </c>
      <c r="N8957" s="132" t="s">
        <v>20981</v>
      </c>
      <c r="O8957" s="132" t="s">
        <v>20374</v>
      </c>
      <c r="HQ8957" s="11"/>
    </row>
    <row r="8958" s="13" customFormat="1" ht="21" customHeight="1" spans="1:225">
      <c r="A8958" s="27">
        <v>8955</v>
      </c>
      <c r="B8958" s="132" t="s">
        <v>20421</v>
      </c>
      <c r="C8958" s="132" t="s">
        <v>20468</v>
      </c>
      <c r="D8958" s="132" t="s">
        <v>9758</v>
      </c>
      <c r="E8958" s="133">
        <v>50000</v>
      </c>
      <c r="F8958" s="132" t="s">
        <v>1845</v>
      </c>
      <c r="G8958" s="132" t="s">
        <v>839</v>
      </c>
      <c r="H8958" s="134">
        <v>43790</v>
      </c>
      <c r="I8958" s="134">
        <v>44002</v>
      </c>
      <c r="J8958" s="36">
        <f t="shared" si="300"/>
        <v>213</v>
      </c>
      <c r="K8958" s="136">
        <v>4.75</v>
      </c>
      <c r="L8958" s="136">
        <v>4.75</v>
      </c>
      <c r="M8958" s="38">
        <f t="shared" si="301"/>
        <v>1405.20833333333</v>
      </c>
      <c r="N8958" s="132" t="s">
        <v>20982</v>
      </c>
      <c r="O8958" s="132" t="s">
        <v>20374</v>
      </c>
      <c r="HQ8958" s="11"/>
    </row>
    <row r="8959" s="13" customFormat="1" ht="21" customHeight="1" spans="1:225">
      <c r="A8959" s="27">
        <v>8956</v>
      </c>
      <c r="B8959" s="132" t="s">
        <v>20983</v>
      </c>
      <c r="C8959" s="132" t="s">
        <v>20410</v>
      </c>
      <c r="D8959" s="132" t="s">
        <v>9737</v>
      </c>
      <c r="E8959" s="133">
        <v>30000</v>
      </c>
      <c r="F8959" s="132" t="s">
        <v>1845</v>
      </c>
      <c r="G8959" s="132" t="s">
        <v>839</v>
      </c>
      <c r="H8959" s="134">
        <v>43790</v>
      </c>
      <c r="I8959" s="134">
        <v>44002</v>
      </c>
      <c r="J8959" s="36">
        <f t="shared" si="300"/>
        <v>213</v>
      </c>
      <c r="K8959" s="136">
        <v>4.75</v>
      </c>
      <c r="L8959" s="136">
        <v>4.75</v>
      </c>
      <c r="M8959" s="38">
        <f t="shared" si="301"/>
        <v>843.125</v>
      </c>
      <c r="N8959" s="132" t="s">
        <v>20984</v>
      </c>
      <c r="O8959" s="132" t="s">
        <v>20374</v>
      </c>
      <c r="HQ8959" s="11"/>
    </row>
    <row r="8960" s="13" customFormat="1" ht="21" customHeight="1" spans="1:225">
      <c r="A8960" s="27">
        <v>8957</v>
      </c>
      <c r="B8960" s="132" t="s">
        <v>20985</v>
      </c>
      <c r="C8960" s="132" t="s">
        <v>20410</v>
      </c>
      <c r="D8960" s="132" t="s">
        <v>9758</v>
      </c>
      <c r="E8960" s="133">
        <v>50000</v>
      </c>
      <c r="F8960" s="132" t="s">
        <v>1845</v>
      </c>
      <c r="G8960" s="132" t="s">
        <v>839</v>
      </c>
      <c r="H8960" s="134">
        <v>43790</v>
      </c>
      <c r="I8960" s="134">
        <v>44002</v>
      </c>
      <c r="J8960" s="36">
        <f t="shared" si="300"/>
        <v>213</v>
      </c>
      <c r="K8960" s="136">
        <v>4.75</v>
      </c>
      <c r="L8960" s="136">
        <v>4.75</v>
      </c>
      <c r="M8960" s="38">
        <f t="shared" si="301"/>
        <v>1405.20833333333</v>
      </c>
      <c r="N8960" s="132" t="s">
        <v>20986</v>
      </c>
      <c r="O8960" s="132" t="s">
        <v>20374</v>
      </c>
      <c r="HQ8960" s="11"/>
    </row>
    <row r="8961" s="13" customFormat="1" ht="21" customHeight="1" spans="1:225">
      <c r="A8961" s="27">
        <v>8958</v>
      </c>
      <c r="B8961" s="132" t="s">
        <v>20987</v>
      </c>
      <c r="C8961" s="132" t="s">
        <v>20988</v>
      </c>
      <c r="D8961" s="132" t="s">
        <v>9742</v>
      </c>
      <c r="E8961" s="133">
        <v>50000</v>
      </c>
      <c r="F8961" s="132" t="s">
        <v>1848</v>
      </c>
      <c r="G8961" s="132" t="s">
        <v>1849</v>
      </c>
      <c r="H8961" s="134">
        <v>43790</v>
      </c>
      <c r="I8961" s="134">
        <v>44002</v>
      </c>
      <c r="J8961" s="36">
        <f t="shared" si="300"/>
        <v>213</v>
      </c>
      <c r="K8961" s="136">
        <v>4.75</v>
      </c>
      <c r="L8961" s="136">
        <v>4.75</v>
      </c>
      <c r="M8961" s="38">
        <f t="shared" si="301"/>
        <v>1405.20833333333</v>
      </c>
      <c r="N8961" s="132" t="s">
        <v>20989</v>
      </c>
      <c r="O8961" s="132" t="s">
        <v>20374</v>
      </c>
      <c r="HQ8961" s="11"/>
    </row>
    <row r="8962" s="13" customFormat="1" ht="21" customHeight="1" spans="1:225">
      <c r="A8962" s="27">
        <v>8959</v>
      </c>
      <c r="B8962" s="132" t="s">
        <v>20990</v>
      </c>
      <c r="C8962" s="132" t="s">
        <v>20487</v>
      </c>
      <c r="D8962" s="132" t="s">
        <v>9758</v>
      </c>
      <c r="E8962" s="133">
        <v>50000</v>
      </c>
      <c r="F8962" s="132" t="s">
        <v>1848</v>
      </c>
      <c r="G8962" s="132" t="s">
        <v>1849</v>
      </c>
      <c r="H8962" s="134">
        <v>43790</v>
      </c>
      <c r="I8962" s="134">
        <v>44002</v>
      </c>
      <c r="J8962" s="36">
        <f t="shared" si="300"/>
        <v>213</v>
      </c>
      <c r="K8962" s="136">
        <v>4.75</v>
      </c>
      <c r="L8962" s="136">
        <v>4.75</v>
      </c>
      <c r="M8962" s="38">
        <f t="shared" si="301"/>
        <v>1405.20833333333</v>
      </c>
      <c r="N8962" s="132" t="s">
        <v>20991</v>
      </c>
      <c r="O8962" s="132" t="s">
        <v>20374</v>
      </c>
      <c r="HQ8962" s="11"/>
    </row>
    <row r="8963" s="13" customFormat="1" ht="21" customHeight="1" spans="1:225">
      <c r="A8963" s="27">
        <v>8960</v>
      </c>
      <c r="B8963" s="132" t="s">
        <v>20992</v>
      </c>
      <c r="C8963" s="132" t="s">
        <v>20371</v>
      </c>
      <c r="D8963" s="132" t="s">
        <v>9758</v>
      </c>
      <c r="E8963" s="133">
        <v>50000</v>
      </c>
      <c r="F8963" s="132" t="s">
        <v>753</v>
      </c>
      <c r="G8963" s="132" t="s">
        <v>754</v>
      </c>
      <c r="H8963" s="134">
        <v>43790</v>
      </c>
      <c r="I8963" s="134">
        <v>44002</v>
      </c>
      <c r="J8963" s="36">
        <f t="shared" si="300"/>
        <v>213</v>
      </c>
      <c r="K8963" s="136">
        <v>4.75</v>
      </c>
      <c r="L8963" s="136">
        <v>4.75</v>
      </c>
      <c r="M8963" s="38">
        <f t="shared" si="301"/>
        <v>1405.20833333333</v>
      </c>
      <c r="N8963" s="132" t="s">
        <v>20993</v>
      </c>
      <c r="O8963" s="132" t="s">
        <v>20374</v>
      </c>
      <c r="HQ8963" s="11"/>
    </row>
    <row r="8964" s="13" customFormat="1" ht="21" customHeight="1" spans="1:225">
      <c r="A8964" s="27">
        <v>8961</v>
      </c>
      <c r="B8964" s="132" t="s">
        <v>20994</v>
      </c>
      <c r="C8964" s="132" t="s">
        <v>20490</v>
      </c>
      <c r="D8964" s="132" t="s">
        <v>9742</v>
      </c>
      <c r="E8964" s="133">
        <v>50000</v>
      </c>
      <c r="F8964" s="132" t="s">
        <v>753</v>
      </c>
      <c r="G8964" s="132" t="s">
        <v>754</v>
      </c>
      <c r="H8964" s="134">
        <v>43790</v>
      </c>
      <c r="I8964" s="134">
        <v>44002</v>
      </c>
      <c r="J8964" s="36">
        <f t="shared" ref="J8964:J9027" si="302">I8964-H8964+1</f>
        <v>213</v>
      </c>
      <c r="K8964" s="136">
        <v>4.75</v>
      </c>
      <c r="L8964" s="136">
        <v>4.75</v>
      </c>
      <c r="M8964" s="38">
        <f t="shared" ref="M8964:M9027" si="303">E8964*J8964*L8964/12/30/100</f>
        <v>1405.20833333333</v>
      </c>
      <c r="N8964" s="132" t="s">
        <v>20995</v>
      </c>
      <c r="O8964" s="132" t="s">
        <v>20374</v>
      </c>
      <c r="HQ8964" s="11"/>
    </row>
    <row r="8965" s="13" customFormat="1" ht="21" customHeight="1" spans="1:225">
      <c r="A8965" s="27">
        <v>8962</v>
      </c>
      <c r="B8965" s="132" t="s">
        <v>20996</v>
      </c>
      <c r="C8965" s="132" t="s">
        <v>20468</v>
      </c>
      <c r="D8965" s="132" t="s">
        <v>9758</v>
      </c>
      <c r="E8965" s="133">
        <v>50000</v>
      </c>
      <c r="F8965" s="132" t="s">
        <v>753</v>
      </c>
      <c r="G8965" s="132" t="s">
        <v>754</v>
      </c>
      <c r="H8965" s="134">
        <v>43790</v>
      </c>
      <c r="I8965" s="134">
        <v>44002</v>
      </c>
      <c r="J8965" s="36">
        <f t="shared" si="302"/>
        <v>213</v>
      </c>
      <c r="K8965" s="136">
        <v>4.75</v>
      </c>
      <c r="L8965" s="136">
        <v>4.75</v>
      </c>
      <c r="M8965" s="38">
        <f t="shared" si="303"/>
        <v>1405.20833333333</v>
      </c>
      <c r="N8965" s="132" t="s">
        <v>20997</v>
      </c>
      <c r="O8965" s="132" t="s">
        <v>20374</v>
      </c>
      <c r="HQ8965" s="11"/>
    </row>
    <row r="8966" s="13" customFormat="1" ht="21" customHeight="1" spans="1:225">
      <c r="A8966" s="27">
        <v>8963</v>
      </c>
      <c r="B8966" s="132" t="s">
        <v>20998</v>
      </c>
      <c r="C8966" s="132" t="s">
        <v>20999</v>
      </c>
      <c r="D8966" s="132" t="s">
        <v>9758</v>
      </c>
      <c r="E8966" s="133">
        <v>50000</v>
      </c>
      <c r="F8966" s="132" t="s">
        <v>753</v>
      </c>
      <c r="G8966" s="132" t="s">
        <v>754</v>
      </c>
      <c r="H8966" s="134">
        <v>43790</v>
      </c>
      <c r="I8966" s="134">
        <v>44002</v>
      </c>
      <c r="J8966" s="36">
        <f t="shared" si="302"/>
        <v>213</v>
      </c>
      <c r="K8966" s="136">
        <v>4.75</v>
      </c>
      <c r="L8966" s="136">
        <v>4.75</v>
      </c>
      <c r="M8966" s="38">
        <f t="shared" si="303"/>
        <v>1405.20833333333</v>
      </c>
      <c r="N8966" s="132" t="s">
        <v>21000</v>
      </c>
      <c r="O8966" s="132" t="s">
        <v>20374</v>
      </c>
      <c r="HQ8966" s="11"/>
    </row>
    <row r="8967" s="13" customFormat="1" ht="21" customHeight="1" spans="1:225">
      <c r="A8967" s="27">
        <v>8964</v>
      </c>
      <c r="B8967" s="132" t="s">
        <v>21001</v>
      </c>
      <c r="C8967" s="132" t="s">
        <v>20968</v>
      </c>
      <c r="D8967" s="132" t="s">
        <v>9758</v>
      </c>
      <c r="E8967" s="133">
        <v>50000</v>
      </c>
      <c r="F8967" s="132" t="s">
        <v>753</v>
      </c>
      <c r="G8967" s="132" t="s">
        <v>754</v>
      </c>
      <c r="H8967" s="134">
        <v>43790</v>
      </c>
      <c r="I8967" s="134">
        <v>44002</v>
      </c>
      <c r="J8967" s="36">
        <f t="shared" si="302"/>
        <v>213</v>
      </c>
      <c r="K8967" s="136">
        <v>4.75</v>
      </c>
      <c r="L8967" s="136">
        <v>4.75</v>
      </c>
      <c r="M8967" s="38">
        <f t="shared" si="303"/>
        <v>1405.20833333333</v>
      </c>
      <c r="N8967" s="132" t="s">
        <v>21002</v>
      </c>
      <c r="O8967" s="132" t="s">
        <v>20374</v>
      </c>
      <c r="HQ8967" s="11"/>
    </row>
    <row r="8968" s="13" customFormat="1" ht="21" customHeight="1" spans="1:225">
      <c r="A8968" s="27">
        <v>8965</v>
      </c>
      <c r="B8968" s="132" t="s">
        <v>21003</v>
      </c>
      <c r="C8968" s="132" t="s">
        <v>20410</v>
      </c>
      <c r="D8968" s="132" t="s">
        <v>9742</v>
      </c>
      <c r="E8968" s="133">
        <v>50000</v>
      </c>
      <c r="F8968" s="132" t="s">
        <v>4407</v>
      </c>
      <c r="G8968" s="132" t="s">
        <v>4408</v>
      </c>
      <c r="H8968" s="134">
        <v>43790</v>
      </c>
      <c r="I8968" s="134">
        <v>44002</v>
      </c>
      <c r="J8968" s="36">
        <f t="shared" si="302"/>
        <v>213</v>
      </c>
      <c r="K8968" s="136">
        <v>4.75</v>
      </c>
      <c r="L8968" s="136">
        <v>4.75</v>
      </c>
      <c r="M8968" s="38">
        <f t="shared" si="303"/>
        <v>1405.20833333333</v>
      </c>
      <c r="N8968" s="132" t="s">
        <v>21004</v>
      </c>
      <c r="O8968" s="132" t="s">
        <v>20374</v>
      </c>
      <c r="HQ8968" s="11"/>
    </row>
    <row r="8969" s="13" customFormat="1" ht="21" customHeight="1" spans="1:225">
      <c r="A8969" s="27">
        <v>8966</v>
      </c>
      <c r="B8969" s="132" t="s">
        <v>21005</v>
      </c>
      <c r="C8969" s="132" t="s">
        <v>20490</v>
      </c>
      <c r="D8969" s="132" t="s">
        <v>9742</v>
      </c>
      <c r="E8969" s="133">
        <v>50000</v>
      </c>
      <c r="F8969" s="132" t="s">
        <v>4407</v>
      </c>
      <c r="G8969" s="132" t="s">
        <v>4408</v>
      </c>
      <c r="H8969" s="134">
        <v>43790</v>
      </c>
      <c r="I8969" s="134">
        <v>44002</v>
      </c>
      <c r="J8969" s="36">
        <f t="shared" si="302"/>
        <v>213</v>
      </c>
      <c r="K8969" s="136">
        <v>4.75</v>
      </c>
      <c r="L8969" s="136">
        <v>4.75</v>
      </c>
      <c r="M8969" s="38">
        <f t="shared" si="303"/>
        <v>1405.20833333333</v>
      </c>
      <c r="N8969" s="132" t="s">
        <v>21006</v>
      </c>
      <c r="O8969" s="132" t="s">
        <v>20374</v>
      </c>
      <c r="HQ8969" s="11"/>
    </row>
    <row r="8970" s="13" customFormat="1" ht="21" customHeight="1" spans="1:225">
      <c r="A8970" s="27">
        <v>8967</v>
      </c>
      <c r="B8970" s="132" t="s">
        <v>21007</v>
      </c>
      <c r="C8970" s="132" t="s">
        <v>20419</v>
      </c>
      <c r="D8970" s="132" t="s">
        <v>9758</v>
      </c>
      <c r="E8970" s="133">
        <v>50000</v>
      </c>
      <c r="F8970" s="132" t="s">
        <v>4407</v>
      </c>
      <c r="G8970" s="132" t="s">
        <v>4408</v>
      </c>
      <c r="H8970" s="134">
        <v>43790</v>
      </c>
      <c r="I8970" s="134">
        <v>44002</v>
      </c>
      <c r="J8970" s="36">
        <f t="shared" si="302"/>
        <v>213</v>
      </c>
      <c r="K8970" s="136">
        <v>4.75</v>
      </c>
      <c r="L8970" s="136">
        <v>4.75</v>
      </c>
      <c r="M8970" s="38">
        <f t="shared" si="303"/>
        <v>1405.20833333333</v>
      </c>
      <c r="N8970" s="132" t="s">
        <v>21008</v>
      </c>
      <c r="O8970" s="132" t="s">
        <v>20374</v>
      </c>
      <c r="HQ8970" s="11"/>
    </row>
    <row r="8971" s="13" customFormat="1" ht="21" customHeight="1" spans="1:225">
      <c r="A8971" s="27">
        <v>8968</v>
      </c>
      <c r="B8971" s="132" t="s">
        <v>21009</v>
      </c>
      <c r="C8971" s="132" t="s">
        <v>21010</v>
      </c>
      <c r="D8971" s="132" t="s">
        <v>9771</v>
      </c>
      <c r="E8971" s="133">
        <v>50000</v>
      </c>
      <c r="F8971" s="132" t="s">
        <v>1860</v>
      </c>
      <c r="G8971" s="132" t="s">
        <v>1861</v>
      </c>
      <c r="H8971" s="134">
        <v>43790</v>
      </c>
      <c r="I8971" s="134">
        <v>44002</v>
      </c>
      <c r="J8971" s="36">
        <f t="shared" si="302"/>
        <v>213</v>
      </c>
      <c r="K8971" s="136">
        <v>4.75</v>
      </c>
      <c r="L8971" s="136">
        <v>4.75</v>
      </c>
      <c r="M8971" s="38">
        <f t="shared" si="303"/>
        <v>1405.20833333333</v>
      </c>
      <c r="N8971" s="132" t="s">
        <v>21011</v>
      </c>
      <c r="O8971" s="132" t="s">
        <v>20374</v>
      </c>
      <c r="HQ8971" s="11"/>
    </row>
    <row r="8972" s="13" customFormat="1" ht="21" customHeight="1" spans="1:225">
      <c r="A8972" s="27">
        <v>8969</v>
      </c>
      <c r="B8972" s="132" t="s">
        <v>21012</v>
      </c>
      <c r="C8972" s="132" t="s">
        <v>21013</v>
      </c>
      <c r="D8972" s="132" t="s">
        <v>9758</v>
      </c>
      <c r="E8972" s="133">
        <v>50000</v>
      </c>
      <c r="F8972" s="132" t="s">
        <v>1860</v>
      </c>
      <c r="G8972" s="132" t="s">
        <v>1861</v>
      </c>
      <c r="H8972" s="134">
        <v>43790</v>
      </c>
      <c r="I8972" s="134">
        <v>44002</v>
      </c>
      <c r="J8972" s="36">
        <f t="shared" si="302"/>
        <v>213</v>
      </c>
      <c r="K8972" s="136">
        <v>4.75</v>
      </c>
      <c r="L8972" s="136">
        <v>4.75</v>
      </c>
      <c r="M8972" s="38">
        <f t="shared" si="303"/>
        <v>1405.20833333333</v>
      </c>
      <c r="N8972" s="132" t="s">
        <v>21014</v>
      </c>
      <c r="O8972" s="132" t="s">
        <v>20374</v>
      </c>
      <c r="HQ8972" s="11"/>
    </row>
    <row r="8973" s="13" customFormat="1" ht="21" customHeight="1" spans="1:225">
      <c r="A8973" s="27">
        <v>8970</v>
      </c>
      <c r="B8973" s="132" t="s">
        <v>21015</v>
      </c>
      <c r="C8973" s="132" t="s">
        <v>20402</v>
      </c>
      <c r="D8973" s="132" t="s">
        <v>9758</v>
      </c>
      <c r="E8973" s="133">
        <v>50000</v>
      </c>
      <c r="F8973" s="132" t="s">
        <v>1860</v>
      </c>
      <c r="G8973" s="132" t="s">
        <v>1861</v>
      </c>
      <c r="H8973" s="134">
        <v>43790</v>
      </c>
      <c r="I8973" s="134">
        <v>44002</v>
      </c>
      <c r="J8973" s="36">
        <f t="shared" si="302"/>
        <v>213</v>
      </c>
      <c r="K8973" s="136">
        <v>4.75</v>
      </c>
      <c r="L8973" s="136">
        <v>4.75</v>
      </c>
      <c r="M8973" s="38">
        <f t="shared" si="303"/>
        <v>1405.20833333333</v>
      </c>
      <c r="N8973" s="132" t="s">
        <v>21016</v>
      </c>
      <c r="O8973" s="132" t="s">
        <v>20374</v>
      </c>
      <c r="HQ8973" s="11"/>
    </row>
    <row r="8974" s="13" customFormat="1" ht="21" customHeight="1" spans="1:225">
      <c r="A8974" s="27">
        <v>8971</v>
      </c>
      <c r="B8974" s="132" t="s">
        <v>21017</v>
      </c>
      <c r="C8974" s="132" t="s">
        <v>20376</v>
      </c>
      <c r="D8974" s="132" t="s">
        <v>9742</v>
      </c>
      <c r="E8974" s="133">
        <v>50000</v>
      </c>
      <c r="F8974" s="132" t="s">
        <v>1860</v>
      </c>
      <c r="G8974" s="132" t="s">
        <v>1861</v>
      </c>
      <c r="H8974" s="134">
        <v>43790</v>
      </c>
      <c r="I8974" s="134">
        <v>44002</v>
      </c>
      <c r="J8974" s="36">
        <f t="shared" si="302"/>
        <v>213</v>
      </c>
      <c r="K8974" s="136">
        <v>4.75</v>
      </c>
      <c r="L8974" s="136">
        <v>4.75</v>
      </c>
      <c r="M8974" s="38">
        <f t="shared" si="303"/>
        <v>1405.20833333333</v>
      </c>
      <c r="N8974" s="132" t="s">
        <v>21018</v>
      </c>
      <c r="O8974" s="132" t="s">
        <v>20374</v>
      </c>
      <c r="HQ8974" s="11"/>
    </row>
    <row r="8975" s="13" customFormat="1" ht="21" customHeight="1" spans="1:225">
      <c r="A8975" s="27">
        <v>8972</v>
      </c>
      <c r="B8975" s="132" t="s">
        <v>21019</v>
      </c>
      <c r="C8975" s="132" t="s">
        <v>20419</v>
      </c>
      <c r="D8975" s="132" t="s">
        <v>9771</v>
      </c>
      <c r="E8975" s="133">
        <v>50000</v>
      </c>
      <c r="F8975" s="132" t="s">
        <v>760</v>
      </c>
      <c r="G8975" s="132" t="s">
        <v>761</v>
      </c>
      <c r="H8975" s="134">
        <v>43790</v>
      </c>
      <c r="I8975" s="134">
        <v>44002</v>
      </c>
      <c r="J8975" s="36">
        <f t="shared" si="302"/>
        <v>213</v>
      </c>
      <c r="K8975" s="136">
        <v>4.75</v>
      </c>
      <c r="L8975" s="136">
        <v>4.75</v>
      </c>
      <c r="M8975" s="38">
        <f t="shared" si="303"/>
        <v>1405.20833333333</v>
      </c>
      <c r="N8975" s="132" t="s">
        <v>21020</v>
      </c>
      <c r="O8975" s="132" t="s">
        <v>20374</v>
      </c>
      <c r="HQ8975" s="11"/>
    </row>
    <row r="8976" s="13" customFormat="1" ht="21" customHeight="1" spans="1:225">
      <c r="A8976" s="27">
        <v>8973</v>
      </c>
      <c r="B8976" s="132" t="s">
        <v>21021</v>
      </c>
      <c r="C8976" s="132" t="s">
        <v>21022</v>
      </c>
      <c r="D8976" s="132" t="s">
        <v>9758</v>
      </c>
      <c r="E8976" s="133">
        <v>50000</v>
      </c>
      <c r="F8976" s="132" t="s">
        <v>4415</v>
      </c>
      <c r="G8976" s="132" t="s">
        <v>2572</v>
      </c>
      <c r="H8976" s="134">
        <v>43790</v>
      </c>
      <c r="I8976" s="134">
        <v>44002</v>
      </c>
      <c r="J8976" s="36">
        <f t="shared" si="302"/>
        <v>213</v>
      </c>
      <c r="K8976" s="136">
        <v>4.75</v>
      </c>
      <c r="L8976" s="136">
        <v>4.75</v>
      </c>
      <c r="M8976" s="38">
        <f t="shared" si="303"/>
        <v>1405.20833333333</v>
      </c>
      <c r="N8976" s="132" t="s">
        <v>21023</v>
      </c>
      <c r="O8976" s="132" t="s">
        <v>20374</v>
      </c>
      <c r="HQ8976" s="11"/>
    </row>
    <row r="8977" s="13" customFormat="1" ht="21" customHeight="1" spans="1:225">
      <c r="A8977" s="27">
        <v>8974</v>
      </c>
      <c r="B8977" s="132" t="s">
        <v>20409</v>
      </c>
      <c r="C8977" s="132" t="s">
        <v>21013</v>
      </c>
      <c r="D8977" s="132" t="s">
        <v>9758</v>
      </c>
      <c r="E8977" s="133">
        <v>50000</v>
      </c>
      <c r="F8977" s="132" t="s">
        <v>4420</v>
      </c>
      <c r="G8977" s="132" t="s">
        <v>765</v>
      </c>
      <c r="H8977" s="134">
        <v>43790</v>
      </c>
      <c r="I8977" s="134">
        <v>44002</v>
      </c>
      <c r="J8977" s="36">
        <f t="shared" si="302"/>
        <v>213</v>
      </c>
      <c r="K8977" s="136">
        <v>4.75</v>
      </c>
      <c r="L8977" s="136">
        <v>4.75</v>
      </c>
      <c r="M8977" s="38">
        <f t="shared" si="303"/>
        <v>1405.20833333333</v>
      </c>
      <c r="N8977" s="132" t="s">
        <v>21024</v>
      </c>
      <c r="O8977" s="132" t="s">
        <v>20374</v>
      </c>
      <c r="HQ8977" s="11"/>
    </row>
    <row r="8978" s="13" customFormat="1" ht="21" customHeight="1" spans="1:225">
      <c r="A8978" s="27">
        <v>8975</v>
      </c>
      <c r="B8978" s="132" t="s">
        <v>21025</v>
      </c>
      <c r="C8978" s="132" t="s">
        <v>20468</v>
      </c>
      <c r="D8978" s="132" t="s">
        <v>9758</v>
      </c>
      <c r="E8978" s="133">
        <v>30000</v>
      </c>
      <c r="F8978" s="132" t="s">
        <v>4420</v>
      </c>
      <c r="G8978" s="132" t="s">
        <v>765</v>
      </c>
      <c r="H8978" s="134">
        <v>43790</v>
      </c>
      <c r="I8978" s="134">
        <v>44002</v>
      </c>
      <c r="J8978" s="36">
        <f t="shared" si="302"/>
        <v>213</v>
      </c>
      <c r="K8978" s="136">
        <v>4.75</v>
      </c>
      <c r="L8978" s="136">
        <v>4.75</v>
      </c>
      <c r="M8978" s="38">
        <f t="shared" si="303"/>
        <v>843.125</v>
      </c>
      <c r="N8978" s="132" t="s">
        <v>21026</v>
      </c>
      <c r="O8978" s="132" t="s">
        <v>20374</v>
      </c>
      <c r="HQ8978" s="11"/>
    </row>
    <row r="8979" s="13" customFormat="1" ht="21" customHeight="1" spans="1:225">
      <c r="A8979" s="27">
        <v>8976</v>
      </c>
      <c r="B8979" s="132" t="s">
        <v>21027</v>
      </c>
      <c r="C8979" s="132" t="s">
        <v>20777</v>
      </c>
      <c r="D8979" s="132" t="s">
        <v>9918</v>
      </c>
      <c r="E8979" s="133">
        <v>40000</v>
      </c>
      <c r="F8979" s="132" t="s">
        <v>4420</v>
      </c>
      <c r="G8979" s="132" t="s">
        <v>765</v>
      </c>
      <c r="H8979" s="134">
        <v>43790</v>
      </c>
      <c r="I8979" s="134">
        <v>44002</v>
      </c>
      <c r="J8979" s="36">
        <f t="shared" si="302"/>
        <v>213</v>
      </c>
      <c r="K8979" s="136">
        <v>4.75</v>
      </c>
      <c r="L8979" s="136">
        <v>4.75</v>
      </c>
      <c r="M8979" s="38">
        <f t="shared" si="303"/>
        <v>1124.16666666667</v>
      </c>
      <c r="N8979" s="132" t="s">
        <v>21028</v>
      </c>
      <c r="O8979" s="132" t="s">
        <v>20374</v>
      </c>
      <c r="HQ8979" s="11"/>
    </row>
    <row r="8980" s="13" customFormat="1" ht="21" customHeight="1" spans="1:225">
      <c r="A8980" s="27">
        <v>8977</v>
      </c>
      <c r="B8980" s="132" t="s">
        <v>21029</v>
      </c>
      <c r="C8980" s="132" t="s">
        <v>21030</v>
      </c>
      <c r="D8980" s="132" t="s">
        <v>9945</v>
      </c>
      <c r="E8980" s="133">
        <v>10000</v>
      </c>
      <c r="F8980" s="132" t="s">
        <v>764</v>
      </c>
      <c r="G8980" s="132" t="s">
        <v>1874</v>
      </c>
      <c r="H8980" s="134">
        <v>43790</v>
      </c>
      <c r="I8980" s="134">
        <v>44002</v>
      </c>
      <c r="J8980" s="36">
        <f t="shared" si="302"/>
        <v>213</v>
      </c>
      <c r="K8980" s="136">
        <v>4.75</v>
      </c>
      <c r="L8980" s="136">
        <v>4.75</v>
      </c>
      <c r="M8980" s="38">
        <f t="shared" si="303"/>
        <v>281.041666666667</v>
      </c>
      <c r="N8980" s="132" t="s">
        <v>21031</v>
      </c>
      <c r="O8980" s="132" t="s">
        <v>20374</v>
      </c>
      <c r="HQ8980" s="11"/>
    </row>
    <row r="8981" s="13" customFormat="1" ht="21" customHeight="1" spans="1:225">
      <c r="A8981" s="27">
        <v>8978</v>
      </c>
      <c r="B8981" s="132" t="s">
        <v>21032</v>
      </c>
      <c r="C8981" s="132" t="s">
        <v>20399</v>
      </c>
      <c r="D8981" s="132" t="s">
        <v>9818</v>
      </c>
      <c r="E8981" s="133">
        <v>50000</v>
      </c>
      <c r="F8981" s="132" t="s">
        <v>768</v>
      </c>
      <c r="G8981" s="132" t="s">
        <v>769</v>
      </c>
      <c r="H8981" s="134">
        <v>43790</v>
      </c>
      <c r="I8981" s="134">
        <v>44002</v>
      </c>
      <c r="J8981" s="36">
        <f t="shared" si="302"/>
        <v>213</v>
      </c>
      <c r="K8981" s="136">
        <v>4.75</v>
      </c>
      <c r="L8981" s="136">
        <v>4.75</v>
      </c>
      <c r="M8981" s="38">
        <f t="shared" si="303"/>
        <v>1405.20833333333</v>
      </c>
      <c r="N8981" s="132" t="s">
        <v>21033</v>
      </c>
      <c r="O8981" s="132" t="s">
        <v>20374</v>
      </c>
      <c r="HQ8981" s="11"/>
    </row>
    <row r="8982" s="13" customFormat="1" ht="21" customHeight="1" spans="1:225">
      <c r="A8982" s="27">
        <v>8979</v>
      </c>
      <c r="B8982" s="132" t="s">
        <v>21034</v>
      </c>
      <c r="C8982" s="132" t="s">
        <v>20410</v>
      </c>
      <c r="D8982" s="132" t="s">
        <v>9758</v>
      </c>
      <c r="E8982" s="133">
        <v>50000</v>
      </c>
      <c r="F8982" s="132" t="s">
        <v>768</v>
      </c>
      <c r="G8982" s="132" t="s">
        <v>769</v>
      </c>
      <c r="H8982" s="134">
        <v>43790</v>
      </c>
      <c r="I8982" s="134">
        <v>44002</v>
      </c>
      <c r="J8982" s="36">
        <f t="shared" si="302"/>
        <v>213</v>
      </c>
      <c r="K8982" s="136">
        <v>4.75</v>
      </c>
      <c r="L8982" s="136">
        <v>4.75</v>
      </c>
      <c r="M8982" s="38">
        <f t="shared" si="303"/>
        <v>1405.20833333333</v>
      </c>
      <c r="N8982" s="132" t="s">
        <v>21035</v>
      </c>
      <c r="O8982" s="132" t="s">
        <v>20374</v>
      </c>
      <c r="HQ8982" s="11"/>
    </row>
    <row r="8983" s="13" customFormat="1" ht="21" customHeight="1" spans="1:225">
      <c r="A8983" s="27">
        <v>8980</v>
      </c>
      <c r="B8983" s="132" t="s">
        <v>21036</v>
      </c>
      <c r="C8983" s="132" t="s">
        <v>20379</v>
      </c>
      <c r="D8983" s="132" t="s">
        <v>9758</v>
      </c>
      <c r="E8983" s="133">
        <v>30000</v>
      </c>
      <c r="F8983" s="132" t="s">
        <v>2167</v>
      </c>
      <c r="G8983" s="132" t="s">
        <v>2168</v>
      </c>
      <c r="H8983" s="134">
        <v>43790</v>
      </c>
      <c r="I8983" s="134">
        <v>44002</v>
      </c>
      <c r="J8983" s="36">
        <f t="shared" si="302"/>
        <v>213</v>
      </c>
      <c r="K8983" s="136">
        <v>4.75</v>
      </c>
      <c r="L8983" s="136">
        <v>4.75</v>
      </c>
      <c r="M8983" s="38">
        <f t="shared" si="303"/>
        <v>843.125</v>
      </c>
      <c r="N8983" s="132" t="s">
        <v>21037</v>
      </c>
      <c r="O8983" s="132" t="s">
        <v>20374</v>
      </c>
      <c r="HQ8983" s="11"/>
    </row>
    <row r="8984" s="13" customFormat="1" ht="21" customHeight="1" spans="1:225">
      <c r="A8984" s="27">
        <v>8981</v>
      </c>
      <c r="B8984" s="132" t="s">
        <v>21038</v>
      </c>
      <c r="C8984" s="132" t="s">
        <v>21039</v>
      </c>
      <c r="D8984" s="132" t="s">
        <v>9818</v>
      </c>
      <c r="E8984" s="133">
        <v>50000</v>
      </c>
      <c r="F8984" s="132" t="s">
        <v>786</v>
      </c>
      <c r="G8984" s="132" t="s">
        <v>787</v>
      </c>
      <c r="H8984" s="134">
        <v>43790</v>
      </c>
      <c r="I8984" s="134">
        <v>44002</v>
      </c>
      <c r="J8984" s="36">
        <f t="shared" si="302"/>
        <v>213</v>
      </c>
      <c r="K8984" s="136">
        <v>4.75</v>
      </c>
      <c r="L8984" s="136">
        <v>4.75</v>
      </c>
      <c r="M8984" s="38">
        <f t="shared" si="303"/>
        <v>1405.20833333333</v>
      </c>
      <c r="N8984" s="132" t="s">
        <v>21040</v>
      </c>
      <c r="O8984" s="132" t="s">
        <v>20374</v>
      </c>
      <c r="HQ8984" s="11"/>
    </row>
    <row r="8985" s="14" customFormat="1" ht="21" customHeight="1" spans="1:15">
      <c r="A8985" s="27">
        <v>8982</v>
      </c>
      <c r="B8985" s="132" t="s">
        <v>21041</v>
      </c>
      <c r="C8985" s="132" t="s">
        <v>20988</v>
      </c>
      <c r="D8985" s="132" t="s">
        <v>9742</v>
      </c>
      <c r="E8985" s="133">
        <v>50000</v>
      </c>
      <c r="F8985" s="132" t="s">
        <v>786</v>
      </c>
      <c r="G8985" s="132" t="s">
        <v>787</v>
      </c>
      <c r="H8985" s="134">
        <v>43790</v>
      </c>
      <c r="I8985" s="134">
        <v>44002</v>
      </c>
      <c r="J8985" s="36">
        <f t="shared" si="302"/>
        <v>213</v>
      </c>
      <c r="K8985" s="136">
        <v>4.75</v>
      </c>
      <c r="L8985" s="136">
        <v>4.75</v>
      </c>
      <c r="M8985" s="38">
        <f t="shared" si="303"/>
        <v>1405.20833333333</v>
      </c>
      <c r="N8985" s="132" t="s">
        <v>21042</v>
      </c>
      <c r="O8985" s="132" t="s">
        <v>20374</v>
      </c>
    </row>
    <row r="8986" s="14" customFormat="1" ht="21" customHeight="1" spans="1:15">
      <c r="A8986" s="27">
        <v>8983</v>
      </c>
      <c r="B8986" s="132" t="s">
        <v>21043</v>
      </c>
      <c r="C8986" s="132" t="s">
        <v>21044</v>
      </c>
      <c r="D8986" s="132" t="s">
        <v>9758</v>
      </c>
      <c r="E8986" s="133">
        <v>30000</v>
      </c>
      <c r="F8986" s="132" t="s">
        <v>791</v>
      </c>
      <c r="G8986" s="132" t="s">
        <v>792</v>
      </c>
      <c r="H8986" s="134">
        <v>43790</v>
      </c>
      <c r="I8986" s="134">
        <v>44002</v>
      </c>
      <c r="J8986" s="36">
        <f t="shared" si="302"/>
        <v>213</v>
      </c>
      <c r="K8986" s="136">
        <v>4.75</v>
      </c>
      <c r="L8986" s="136">
        <v>4.75</v>
      </c>
      <c r="M8986" s="38">
        <f t="shared" si="303"/>
        <v>843.125</v>
      </c>
      <c r="N8986" s="132" t="s">
        <v>21045</v>
      </c>
      <c r="O8986" s="132" t="s">
        <v>20374</v>
      </c>
    </row>
    <row r="8987" s="14" customFormat="1" ht="21" customHeight="1" spans="1:15">
      <c r="A8987" s="27">
        <v>8984</v>
      </c>
      <c r="B8987" s="132" t="s">
        <v>21046</v>
      </c>
      <c r="C8987" s="132" t="s">
        <v>20493</v>
      </c>
      <c r="D8987" s="132" t="s">
        <v>9742</v>
      </c>
      <c r="E8987" s="133">
        <v>50000</v>
      </c>
      <c r="F8987" s="132" t="s">
        <v>791</v>
      </c>
      <c r="G8987" s="132" t="s">
        <v>792</v>
      </c>
      <c r="H8987" s="134">
        <v>43790</v>
      </c>
      <c r="I8987" s="134">
        <v>44002</v>
      </c>
      <c r="J8987" s="36">
        <f t="shared" si="302"/>
        <v>213</v>
      </c>
      <c r="K8987" s="136">
        <v>4.75</v>
      </c>
      <c r="L8987" s="136">
        <v>4.75</v>
      </c>
      <c r="M8987" s="38">
        <f t="shared" si="303"/>
        <v>1405.20833333333</v>
      </c>
      <c r="N8987" s="132" t="s">
        <v>21047</v>
      </c>
      <c r="O8987" s="132" t="s">
        <v>20374</v>
      </c>
    </row>
    <row r="8988" s="14" customFormat="1" ht="21" customHeight="1" spans="1:15">
      <c r="A8988" s="27">
        <v>8985</v>
      </c>
      <c r="B8988" s="132" t="s">
        <v>21048</v>
      </c>
      <c r="C8988" s="132" t="s">
        <v>20450</v>
      </c>
      <c r="D8988" s="132" t="s">
        <v>9771</v>
      </c>
      <c r="E8988" s="133">
        <v>50000</v>
      </c>
      <c r="F8988" s="132" t="s">
        <v>791</v>
      </c>
      <c r="G8988" s="132" t="s">
        <v>792</v>
      </c>
      <c r="H8988" s="134">
        <v>43790</v>
      </c>
      <c r="I8988" s="134">
        <v>44002</v>
      </c>
      <c r="J8988" s="36">
        <f t="shared" si="302"/>
        <v>213</v>
      </c>
      <c r="K8988" s="136">
        <v>4.75</v>
      </c>
      <c r="L8988" s="136">
        <v>4.75</v>
      </c>
      <c r="M8988" s="38">
        <f t="shared" si="303"/>
        <v>1405.20833333333</v>
      </c>
      <c r="N8988" s="132" t="s">
        <v>21049</v>
      </c>
      <c r="O8988" s="132" t="s">
        <v>20374</v>
      </c>
    </row>
    <row r="8989" s="14" customFormat="1" ht="21" customHeight="1" spans="1:15">
      <c r="A8989" s="27">
        <v>8986</v>
      </c>
      <c r="B8989" s="132" t="s">
        <v>21050</v>
      </c>
      <c r="C8989" s="132" t="s">
        <v>20442</v>
      </c>
      <c r="D8989" s="132" t="s">
        <v>9737</v>
      </c>
      <c r="E8989" s="133">
        <v>50000</v>
      </c>
      <c r="F8989" s="132" t="s">
        <v>798</v>
      </c>
      <c r="G8989" s="132" t="s">
        <v>799</v>
      </c>
      <c r="H8989" s="134">
        <v>43790</v>
      </c>
      <c r="I8989" s="134">
        <v>44002</v>
      </c>
      <c r="J8989" s="36">
        <f t="shared" si="302"/>
        <v>213</v>
      </c>
      <c r="K8989" s="136">
        <v>4.75</v>
      </c>
      <c r="L8989" s="136">
        <v>4.75</v>
      </c>
      <c r="M8989" s="38">
        <f t="shared" si="303"/>
        <v>1405.20833333333</v>
      </c>
      <c r="N8989" s="132" t="s">
        <v>21051</v>
      </c>
      <c r="O8989" s="132" t="s">
        <v>20374</v>
      </c>
    </row>
    <row r="8990" s="14" customFormat="1" ht="21" customHeight="1" spans="1:15">
      <c r="A8990" s="27">
        <v>8987</v>
      </c>
      <c r="B8990" s="132" t="s">
        <v>21052</v>
      </c>
      <c r="C8990" s="132" t="s">
        <v>20823</v>
      </c>
      <c r="D8990" s="132" t="s">
        <v>9742</v>
      </c>
      <c r="E8990" s="133">
        <v>50000</v>
      </c>
      <c r="F8990" s="132" t="s">
        <v>804</v>
      </c>
      <c r="G8990" s="132" t="s">
        <v>805</v>
      </c>
      <c r="H8990" s="134">
        <v>43790</v>
      </c>
      <c r="I8990" s="134">
        <v>44002</v>
      </c>
      <c r="J8990" s="36">
        <f t="shared" si="302"/>
        <v>213</v>
      </c>
      <c r="K8990" s="136">
        <v>4.75</v>
      </c>
      <c r="L8990" s="136">
        <v>4.75</v>
      </c>
      <c r="M8990" s="38">
        <f t="shared" si="303"/>
        <v>1405.20833333333</v>
      </c>
      <c r="N8990" s="132" t="s">
        <v>21053</v>
      </c>
      <c r="O8990" s="132" t="s">
        <v>20374</v>
      </c>
    </row>
    <row r="8991" s="14" customFormat="1" ht="21" customHeight="1" spans="1:15">
      <c r="A8991" s="27">
        <v>8988</v>
      </c>
      <c r="B8991" s="132" t="s">
        <v>21054</v>
      </c>
      <c r="C8991" s="132" t="s">
        <v>20543</v>
      </c>
      <c r="D8991" s="132" t="s">
        <v>9758</v>
      </c>
      <c r="E8991" s="133">
        <v>50000</v>
      </c>
      <c r="F8991" s="132" t="s">
        <v>808</v>
      </c>
      <c r="G8991" s="132" t="s">
        <v>809</v>
      </c>
      <c r="H8991" s="134">
        <v>43790</v>
      </c>
      <c r="I8991" s="134">
        <v>44002</v>
      </c>
      <c r="J8991" s="36">
        <f t="shared" si="302"/>
        <v>213</v>
      </c>
      <c r="K8991" s="136">
        <v>4.75</v>
      </c>
      <c r="L8991" s="136">
        <v>4.75</v>
      </c>
      <c r="M8991" s="38">
        <f t="shared" si="303"/>
        <v>1405.20833333333</v>
      </c>
      <c r="N8991" s="132" t="s">
        <v>21055</v>
      </c>
      <c r="O8991" s="132" t="s">
        <v>20374</v>
      </c>
    </row>
    <row r="8992" s="14" customFormat="1" ht="21" customHeight="1" spans="1:15">
      <c r="A8992" s="27">
        <v>8989</v>
      </c>
      <c r="B8992" s="132" t="s">
        <v>21056</v>
      </c>
      <c r="C8992" s="132" t="s">
        <v>20410</v>
      </c>
      <c r="D8992" s="132" t="s">
        <v>9758</v>
      </c>
      <c r="E8992" s="133">
        <v>50000</v>
      </c>
      <c r="F8992" s="132" t="s">
        <v>6147</v>
      </c>
      <c r="G8992" s="132" t="s">
        <v>2522</v>
      </c>
      <c r="H8992" s="134">
        <v>43790</v>
      </c>
      <c r="I8992" s="134">
        <v>44002</v>
      </c>
      <c r="J8992" s="36">
        <f t="shared" si="302"/>
        <v>213</v>
      </c>
      <c r="K8992" s="136">
        <v>4.75</v>
      </c>
      <c r="L8992" s="136">
        <v>4.75</v>
      </c>
      <c r="M8992" s="38">
        <f t="shared" si="303"/>
        <v>1405.20833333333</v>
      </c>
      <c r="N8992" s="132" t="s">
        <v>21057</v>
      </c>
      <c r="O8992" s="132" t="s">
        <v>20374</v>
      </c>
    </row>
    <row r="8993" s="14" customFormat="1" ht="21" customHeight="1" spans="1:15">
      <c r="A8993" s="27">
        <v>8990</v>
      </c>
      <c r="B8993" s="132" t="s">
        <v>21058</v>
      </c>
      <c r="C8993" s="132" t="s">
        <v>21039</v>
      </c>
      <c r="D8993" s="132" t="s">
        <v>9758</v>
      </c>
      <c r="E8993" s="133">
        <v>50000</v>
      </c>
      <c r="F8993" s="132" t="s">
        <v>815</v>
      </c>
      <c r="G8993" s="132" t="s">
        <v>816</v>
      </c>
      <c r="H8993" s="134">
        <v>43790</v>
      </c>
      <c r="I8993" s="134">
        <v>44002</v>
      </c>
      <c r="J8993" s="36">
        <f t="shared" si="302"/>
        <v>213</v>
      </c>
      <c r="K8993" s="136">
        <v>4.75</v>
      </c>
      <c r="L8993" s="136">
        <v>4.75</v>
      </c>
      <c r="M8993" s="38">
        <f t="shared" si="303"/>
        <v>1405.20833333333</v>
      </c>
      <c r="N8993" s="132" t="s">
        <v>21059</v>
      </c>
      <c r="O8993" s="132" t="s">
        <v>20374</v>
      </c>
    </row>
    <row r="8994" s="14" customFormat="1" ht="21" customHeight="1" spans="1:15">
      <c r="A8994" s="27">
        <v>8991</v>
      </c>
      <c r="B8994" s="132" t="s">
        <v>21060</v>
      </c>
      <c r="C8994" s="132" t="s">
        <v>20988</v>
      </c>
      <c r="D8994" s="132" t="s">
        <v>9742</v>
      </c>
      <c r="E8994" s="133">
        <v>50000</v>
      </c>
      <c r="F8994" s="132" t="s">
        <v>4451</v>
      </c>
      <c r="G8994" s="132" t="s">
        <v>4452</v>
      </c>
      <c r="H8994" s="134">
        <v>43790</v>
      </c>
      <c r="I8994" s="134">
        <v>44002</v>
      </c>
      <c r="J8994" s="36">
        <f t="shared" si="302"/>
        <v>213</v>
      </c>
      <c r="K8994" s="136">
        <v>4.75</v>
      </c>
      <c r="L8994" s="136">
        <v>4.75</v>
      </c>
      <c r="M8994" s="38">
        <f t="shared" si="303"/>
        <v>1405.20833333333</v>
      </c>
      <c r="N8994" s="132" t="s">
        <v>21061</v>
      </c>
      <c r="O8994" s="132" t="s">
        <v>20374</v>
      </c>
    </row>
    <row r="8995" s="14" customFormat="1" ht="21" customHeight="1" spans="1:15">
      <c r="A8995" s="27">
        <v>8992</v>
      </c>
      <c r="B8995" s="132" t="s">
        <v>21062</v>
      </c>
      <c r="C8995" s="132" t="s">
        <v>20543</v>
      </c>
      <c r="D8995" s="132" t="s">
        <v>9742</v>
      </c>
      <c r="E8995" s="133">
        <v>50000</v>
      </c>
      <c r="F8995" s="132" t="s">
        <v>829</v>
      </c>
      <c r="G8995" s="132" t="s">
        <v>830</v>
      </c>
      <c r="H8995" s="134">
        <v>43790</v>
      </c>
      <c r="I8995" s="134">
        <v>44002</v>
      </c>
      <c r="J8995" s="36">
        <f t="shared" si="302"/>
        <v>213</v>
      </c>
      <c r="K8995" s="136">
        <v>4.75</v>
      </c>
      <c r="L8995" s="136">
        <v>4.75</v>
      </c>
      <c r="M8995" s="38">
        <f t="shared" si="303"/>
        <v>1405.20833333333</v>
      </c>
      <c r="N8995" s="132" t="s">
        <v>21063</v>
      </c>
      <c r="O8995" s="132" t="s">
        <v>20374</v>
      </c>
    </row>
    <row r="8996" s="14" customFormat="1" ht="21" customHeight="1" spans="1:15">
      <c r="A8996" s="27">
        <v>8993</v>
      </c>
      <c r="B8996" s="132" t="s">
        <v>21064</v>
      </c>
      <c r="C8996" s="132" t="s">
        <v>20543</v>
      </c>
      <c r="D8996" s="132" t="s">
        <v>9758</v>
      </c>
      <c r="E8996" s="133">
        <v>50000</v>
      </c>
      <c r="F8996" s="132" t="s">
        <v>829</v>
      </c>
      <c r="G8996" s="132" t="s">
        <v>830</v>
      </c>
      <c r="H8996" s="134">
        <v>43790</v>
      </c>
      <c r="I8996" s="134">
        <v>44002</v>
      </c>
      <c r="J8996" s="36">
        <f t="shared" si="302"/>
        <v>213</v>
      </c>
      <c r="K8996" s="136">
        <v>4.75</v>
      </c>
      <c r="L8996" s="136">
        <v>4.75</v>
      </c>
      <c r="M8996" s="38">
        <f t="shared" si="303"/>
        <v>1405.20833333333</v>
      </c>
      <c r="N8996" s="132" t="s">
        <v>21065</v>
      </c>
      <c r="O8996" s="132" t="s">
        <v>20374</v>
      </c>
    </row>
    <row r="8997" s="14" customFormat="1" ht="21" customHeight="1" spans="1:15">
      <c r="A8997" s="27">
        <v>8994</v>
      </c>
      <c r="B8997" s="132" t="s">
        <v>21066</v>
      </c>
      <c r="C8997" s="132" t="s">
        <v>20410</v>
      </c>
      <c r="D8997" s="132" t="s">
        <v>20940</v>
      </c>
      <c r="E8997" s="133">
        <v>50000</v>
      </c>
      <c r="F8997" s="132" t="s">
        <v>834</v>
      </c>
      <c r="G8997" s="132" t="s">
        <v>835</v>
      </c>
      <c r="H8997" s="134">
        <v>43790</v>
      </c>
      <c r="I8997" s="134">
        <v>44002</v>
      </c>
      <c r="J8997" s="36">
        <f t="shared" si="302"/>
        <v>213</v>
      </c>
      <c r="K8997" s="136">
        <v>4.75</v>
      </c>
      <c r="L8997" s="136">
        <v>4.75</v>
      </c>
      <c r="M8997" s="38">
        <f t="shared" si="303"/>
        <v>1405.20833333333</v>
      </c>
      <c r="N8997" s="132" t="s">
        <v>21067</v>
      </c>
      <c r="O8997" s="132" t="s">
        <v>20374</v>
      </c>
    </row>
    <row r="8998" s="14" customFormat="1" ht="21" customHeight="1" spans="1:15">
      <c r="A8998" s="27">
        <v>8995</v>
      </c>
      <c r="B8998" s="132" t="s">
        <v>21068</v>
      </c>
      <c r="C8998" s="132" t="s">
        <v>20450</v>
      </c>
      <c r="D8998" s="132" t="s">
        <v>9742</v>
      </c>
      <c r="E8998" s="133">
        <v>50000</v>
      </c>
      <c r="F8998" s="132" t="s">
        <v>834</v>
      </c>
      <c r="G8998" s="132" t="s">
        <v>835</v>
      </c>
      <c r="H8998" s="134">
        <v>43790</v>
      </c>
      <c r="I8998" s="134">
        <v>44002</v>
      </c>
      <c r="J8998" s="36">
        <f t="shared" si="302"/>
        <v>213</v>
      </c>
      <c r="K8998" s="136">
        <v>4.75</v>
      </c>
      <c r="L8998" s="136">
        <v>4.75</v>
      </c>
      <c r="M8998" s="38">
        <f t="shared" si="303"/>
        <v>1405.20833333333</v>
      </c>
      <c r="N8998" s="132" t="s">
        <v>21069</v>
      </c>
      <c r="O8998" s="132" t="s">
        <v>20374</v>
      </c>
    </row>
    <row r="8999" s="14" customFormat="1" ht="21" customHeight="1" spans="1:15">
      <c r="A8999" s="27">
        <v>8996</v>
      </c>
      <c r="B8999" s="132" t="s">
        <v>21070</v>
      </c>
      <c r="C8999" s="132" t="s">
        <v>21010</v>
      </c>
      <c r="D8999" s="132" t="s">
        <v>9742</v>
      </c>
      <c r="E8999" s="133">
        <v>50000</v>
      </c>
      <c r="F8999" s="132" t="s">
        <v>5416</v>
      </c>
      <c r="G8999" s="132" t="s">
        <v>2420</v>
      </c>
      <c r="H8999" s="134">
        <v>43790</v>
      </c>
      <c r="I8999" s="134">
        <v>44002</v>
      </c>
      <c r="J8999" s="36">
        <f t="shared" si="302"/>
        <v>213</v>
      </c>
      <c r="K8999" s="136">
        <v>4.75</v>
      </c>
      <c r="L8999" s="136">
        <v>4.75</v>
      </c>
      <c r="M8999" s="38">
        <f t="shared" si="303"/>
        <v>1405.20833333333</v>
      </c>
      <c r="N8999" s="132" t="s">
        <v>21071</v>
      </c>
      <c r="O8999" s="132" t="s">
        <v>20374</v>
      </c>
    </row>
    <row r="9000" s="14" customFormat="1" ht="21" customHeight="1" spans="1:15">
      <c r="A9000" s="27">
        <v>8997</v>
      </c>
      <c r="B9000" s="132" t="s">
        <v>21072</v>
      </c>
      <c r="C9000" s="132" t="s">
        <v>20477</v>
      </c>
      <c r="D9000" s="132" t="s">
        <v>9758</v>
      </c>
      <c r="E9000" s="133">
        <v>50000</v>
      </c>
      <c r="F9000" s="132" t="s">
        <v>5416</v>
      </c>
      <c r="G9000" s="132" t="s">
        <v>2420</v>
      </c>
      <c r="H9000" s="134">
        <v>43790</v>
      </c>
      <c r="I9000" s="134">
        <v>44002</v>
      </c>
      <c r="J9000" s="36">
        <f t="shared" si="302"/>
        <v>213</v>
      </c>
      <c r="K9000" s="136">
        <v>4.75</v>
      </c>
      <c r="L9000" s="136">
        <v>4.75</v>
      </c>
      <c r="M9000" s="38">
        <f t="shared" si="303"/>
        <v>1405.20833333333</v>
      </c>
      <c r="N9000" s="132" t="s">
        <v>21073</v>
      </c>
      <c r="O9000" s="132" t="s">
        <v>20374</v>
      </c>
    </row>
    <row r="9001" s="14" customFormat="1" ht="21" customHeight="1" spans="1:15">
      <c r="A9001" s="27">
        <v>8998</v>
      </c>
      <c r="B9001" s="132" t="s">
        <v>21074</v>
      </c>
      <c r="C9001" s="132" t="s">
        <v>21075</v>
      </c>
      <c r="D9001" s="132" t="s">
        <v>9737</v>
      </c>
      <c r="E9001" s="133">
        <v>50000</v>
      </c>
      <c r="F9001" s="132" t="s">
        <v>5416</v>
      </c>
      <c r="G9001" s="132" t="s">
        <v>2420</v>
      </c>
      <c r="H9001" s="134">
        <v>43790</v>
      </c>
      <c r="I9001" s="134">
        <v>44002</v>
      </c>
      <c r="J9001" s="36">
        <f t="shared" si="302"/>
        <v>213</v>
      </c>
      <c r="K9001" s="136">
        <v>4.75</v>
      </c>
      <c r="L9001" s="136">
        <v>4.75</v>
      </c>
      <c r="M9001" s="38">
        <f t="shared" si="303"/>
        <v>1405.20833333333</v>
      </c>
      <c r="N9001" s="132" t="s">
        <v>21076</v>
      </c>
      <c r="O9001" s="132" t="s">
        <v>20374</v>
      </c>
    </row>
    <row r="9002" s="14" customFormat="1" ht="21" customHeight="1" spans="1:15">
      <c r="A9002" s="27">
        <v>8999</v>
      </c>
      <c r="B9002" s="132" t="s">
        <v>21077</v>
      </c>
      <c r="C9002" s="132" t="s">
        <v>21010</v>
      </c>
      <c r="D9002" s="132" t="s">
        <v>9771</v>
      </c>
      <c r="E9002" s="133">
        <v>50000</v>
      </c>
      <c r="F9002" s="132" t="s">
        <v>838</v>
      </c>
      <c r="G9002" s="132" t="s">
        <v>2424</v>
      </c>
      <c r="H9002" s="134">
        <v>43790</v>
      </c>
      <c r="I9002" s="134">
        <v>44002</v>
      </c>
      <c r="J9002" s="36">
        <f t="shared" si="302"/>
        <v>213</v>
      </c>
      <c r="K9002" s="136">
        <v>4.75</v>
      </c>
      <c r="L9002" s="136">
        <v>4.75</v>
      </c>
      <c r="M9002" s="38">
        <f t="shared" si="303"/>
        <v>1405.20833333333</v>
      </c>
      <c r="N9002" s="132" t="s">
        <v>21078</v>
      </c>
      <c r="O9002" s="132" t="s">
        <v>20374</v>
      </c>
    </row>
    <row r="9003" s="14" customFormat="1" ht="21" customHeight="1" spans="1:15">
      <c r="A9003" s="27">
        <v>9000</v>
      </c>
      <c r="B9003" s="132" t="s">
        <v>21079</v>
      </c>
      <c r="C9003" s="132" t="s">
        <v>20487</v>
      </c>
      <c r="D9003" s="132" t="s">
        <v>20940</v>
      </c>
      <c r="E9003" s="133">
        <v>50000</v>
      </c>
      <c r="F9003" s="132" t="s">
        <v>838</v>
      </c>
      <c r="G9003" s="132" t="s">
        <v>2424</v>
      </c>
      <c r="H9003" s="134">
        <v>43790</v>
      </c>
      <c r="I9003" s="134">
        <v>44002</v>
      </c>
      <c r="J9003" s="36">
        <f t="shared" si="302"/>
        <v>213</v>
      </c>
      <c r="K9003" s="136">
        <v>4.75</v>
      </c>
      <c r="L9003" s="136">
        <v>4.75</v>
      </c>
      <c r="M9003" s="38">
        <f t="shared" si="303"/>
        <v>1405.20833333333</v>
      </c>
      <c r="N9003" s="132" t="s">
        <v>21080</v>
      </c>
      <c r="O9003" s="132" t="s">
        <v>20374</v>
      </c>
    </row>
    <row r="9004" s="14" customFormat="1" ht="21" customHeight="1" spans="1:15">
      <c r="A9004" s="27">
        <v>9001</v>
      </c>
      <c r="B9004" s="132" t="s">
        <v>20603</v>
      </c>
      <c r="C9004" s="132" t="s">
        <v>21081</v>
      </c>
      <c r="D9004" s="132" t="s">
        <v>9945</v>
      </c>
      <c r="E9004" s="133">
        <v>50000</v>
      </c>
      <c r="F9004" s="132" t="s">
        <v>2180</v>
      </c>
      <c r="G9004" s="132" t="s">
        <v>2181</v>
      </c>
      <c r="H9004" s="134">
        <v>43790</v>
      </c>
      <c r="I9004" s="134">
        <v>44002</v>
      </c>
      <c r="J9004" s="36">
        <f t="shared" si="302"/>
        <v>213</v>
      </c>
      <c r="K9004" s="136">
        <v>4.75</v>
      </c>
      <c r="L9004" s="136">
        <v>4.75</v>
      </c>
      <c r="M9004" s="38">
        <f t="shared" si="303"/>
        <v>1405.20833333333</v>
      </c>
      <c r="N9004" s="132" t="s">
        <v>21082</v>
      </c>
      <c r="O9004" s="132" t="s">
        <v>20374</v>
      </c>
    </row>
    <row r="9005" s="14" customFormat="1" ht="21" customHeight="1" spans="1:15">
      <c r="A9005" s="27">
        <v>9002</v>
      </c>
      <c r="B9005" s="132" t="s">
        <v>21083</v>
      </c>
      <c r="C9005" s="132" t="s">
        <v>20371</v>
      </c>
      <c r="D9005" s="132" t="s">
        <v>9918</v>
      </c>
      <c r="E9005" s="133">
        <v>50000</v>
      </c>
      <c r="F9005" s="132" t="s">
        <v>2180</v>
      </c>
      <c r="G9005" s="132" t="s">
        <v>2181</v>
      </c>
      <c r="H9005" s="134">
        <v>43790</v>
      </c>
      <c r="I9005" s="134">
        <v>44002</v>
      </c>
      <c r="J9005" s="36">
        <f t="shared" si="302"/>
        <v>213</v>
      </c>
      <c r="K9005" s="136">
        <v>4.75</v>
      </c>
      <c r="L9005" s="136">
        <v>4.75</v>
      </c>
      <c r="M9005" s="38">
        <f t="shared" si="303"/>
        <v>1405.20833333333</v>
      </c>
      <c r="N9005" s="132" t="s">
        <v>21084</v>
      </c>
      <c r="O9005" s="132" t="s">
        <v>20374</v>
      </c>
    </row>
    <row r="9006" s="14" customFormat="1" ht="21" customHeight="1" spans="1:15">
      <c r="A9006" s="27">
        <v>9003</v>
      </c>
      <c r="B9006" s="132" t="s">
        <v>21085</v>
      </c>
      <c r="C9006" s="132" t="s">
        <v>20988</v>
      </c>
      <c r="D9006" s="132" t="s">
        <v>9758</v>
      </c>
      <c r="E9006" s="133">
        <v>50000</v>
      </c>
      <c r="F9006" s="132" t="s">
        <v>1895</v>
      </c>
      <c r="G9006" s="132" t="s">
        <v>1896</v>
      </c>
      <c r="H9006" s="134">
        <v>43790</v>
      </c>
      <c r="I9006" s="134">
        <v>44002</v>
      </c>
      <c r="J9006" s="36">
        <f t="shared" si="302"/>
        <v>213</v>
      </c>
      <c r="K9006" s="136">
        <v>4.75</v>
      </c>
      <c r="L9006" s="136">
        <v>4.75</v>
      </c>
      <c r="M9006" s="38">
        <f t="shared" si="303"/>
        <v>1405.20833333333</v>
      </c>
      <c r="N9006" s="132" t="s">
        <v>21086</v>
      </c>
      <c r="O9006" s="132" t="s">
        <v>20374</v>
      </c>
    </row>
    <row r="9007" s="14" customFormat="1" ht="21" customHeight="1" spans="1:15">
      <c r="A9007" s="27">
        <v>9004</v>
      </c>
      <c r="B9007" s="132" t="s">
        <v>21087</v>
      </c>
      <c r="C9007" s="132" t="s">
        <v>20468</v>
      </c>
      <c r="D9007" s="132" t="s">
        <v>9758</v>
      </c>
      <c r="E9007" s="133">
        <v>50000</v>
      </c>
      <c r="F9007" s="132" t="s">
        <v>4474</v>
      </c>
      <c r="G9007" s="132" t="s">
        <v>1896</v>
      </c>
      <c r="H9007" s="134">
        <v>43790</v>
      </c>
      <c r="I9007" s="134">
        <v>44002</v>
      </c>
      <c r="J9007" s="36">
        <f t="shared" si="302"/>
        <v>213</v>
      </c>
      <c r="K9007" s="136">
        <v>4.75</v>
      </c>
      <c r="L9007" s="136">
        <v>4.75</v>
      </c>
      <c r="M9007" s="38">
        <f t="shared" si="303"/>
        <v>1405.20833333333</v>
      </c>
      <c r="N9007" s="132" t="s">
        <v>21088</v>
      </c>
      <c r="O9007" s="132" t="s">
        <v>20374</v>
      </c>
    </row>
    <row r="9008" s="14" customFormat="1" ht="21" customHeight="1" spans="1:15">
      <c r="A9008" s="27">
        <v>9005</v>
      </c>
      <c r="B9008" s="132" t="s">
        <v>21089</v>
      </c>
      <c r="C9008" s="132" t="s">
        <v>21039</v>
      </c>
      <c r="D9008" s="132" t="s">
        <v>9758</v>
      </c>
      <c r="E9008" s="133">
        <v>50000</v>
      </c>
      <c r="F9008" s="132" t="s">
        <v>1900</v>
      </c>
      <c r="G9008" s="132" t="s">
        <v>1901</v>
      </c>
      <c r="H9008" s="134">
        <v>43790</v>
      </c>
      <c r="I9008" s="134">
        <v>44002</v>
      </c>
      <c r="J9008" s="36">
        <f t="shared" si="302"/>
        <v>213</v>
      </c>
      <c r="K9008" s="136">
        <v>4.75</v>
      </c>
      <c r="L9008" s="136">
        <v>4.75</v>
      </c>
      <c r="M9008" s="38">
        <f t="shared" si="303"/>
        <v>1405.20833333333</v>
      </c>
      <c r="N9008" s="132" t="s">
        <v>21090</v>
      </c>
      <c r="O9008" s="132" t="s">
        <v>20374</v>
      </c>
    </row>
    <row r="9009" s="14" customFormat="1" ht="21" customHeight="1" spans="1:15">
      <c r="A9009" s="27">
        <v>9006</v>
      </c>
      <c r="B9009" s="132" t="s">
        <v>3210</v>
      </c>
      <c r="C9009" s="132" t="s">
        <v>20543</v>
      </c>
      <c r="D9009" s="132" t="s">
        <v>9742</v>
      </c>
      <c r="E9009" s="133">
        <v>50000</v>
      </c>
      <c r="F9009" s="132" t="s">
        <v>850</v>
      </c>
      <c r="G9009" s="132" t="s">
        <v>851</v>
      </c>
      <c r="H9009" s="134">
        <v>43790</v>
      </c>
      <c r="I9009" s="134">
        <v>44002</v>
      </c>
      <c r="J9009" s="36">
        <f t="shared" si="302"/>
        <v>213</v>
      </c>
      <c r="K9009" s="136">
        <v>4.75</v>
      </c>
      <c r="L9009" s="136">
        <v>4.75</v>
      </c>
      <c r="M9009" s="38">
        <f t="shared" si="303"/>
        <v>1405.20833333333</v>
      </c>
      <c r="N9009" s="132" t="s">
        <v>21091</v>
      </c>
      <c r="O9009" s="132" t="s">
        <v>20374</v>
      </c>
    </row>
    <row r="9010" s="14" customFormat="1" ht="21" customHeight="1" spans="1:15">
      <c r="A9010" s="27">
        <v>9007</v>
      </c>
      <c r="B9010" s="132" t="s">
        <v>21092</v>
      </c>
      <c r="C9010" s="132" t="s">
        <v>20413</v>
      </c>
      <c r="D9010" s="132" t="s">
        <v>9758</v>
      </c>
      <c r="E9010" s="133">
        <v>50000</v>
      </c>
      <c r="F9010" s="132" t="s">
        <v>850</v>
      </c>
      <c r="G9010" s="132" t="s">
        <v>851</v>
      </c>
      <c r="H9010" s="134">
        <v>43790</v>
      </c>
      <c r="I9010" s="134">
        <v>44002</v>
      </c>
      <c r="J9010" s="36">
        <f t="shared" si="302"/>
        <v>213</v>
      </c>
      <c r="K9010" s="136">
        <v>4.75</v>
      </c>
      <c r="L9010" s="136">
        <v>4.75</v>
      </c>
      <c r="M9010" s="38">
        <f t="shared" si="303"/>
        <v>1405.20833333333</v>
      </c>
      <c r="N9010" s="132" t="s">
        <v>21093</v>
      </c>
      <c r="O9010" s="132" t="s">
        <v>20374</v>
      </c>
    </row>
    <row r="9011" s="14" customFormat="1" ht="21" customHeight="1" spans="1:15">
      <c r="A9011" s="27">
        <v>9008</v>
      </c>
      <c r="B9011" s="132" t="s">
        <v>21094</v>
      </c>
      <c r="C9011" s="132" t="s">
        <v>20416</v>
      </c>
      <c r="D9011" s="132" t="s">
        <v>9758</v>
      </c>
      <c r="E9011" s="133">
        <v>50000</v>
      </c>
      <c r="F9011" s="132" t="s">
        <v>21095</v>
      </c>
      <c r="G9011" s="132" t="s">
        <v>8177</v>
      </c>
      <c r="H9011" s="134">
        <v>43790</v>
      </c>
      <c r="I9011" s="134">
        <v>44002</v>
      </c>
      <c r="J9011" s="36">
        <f t="shared" si="302"/>
        <v>213</v>
      </c>
      <c r="K9011" s="136">
        <v>4.75</v>
      </c>
      <c r="L9011" s="136">
        <v>4.75</v>
      </c>
      <c r="M9011" s="38">
        <f t="shared" si="303"/>
        <v>1405.20833333333</v>
      </c>
      <c r="N9011" s="132" t="s">
        <v>21096</v>
      </c>
      <c r="O9011" s="132" t="s">
        <v>20374</v>
      </c>
    </row>
    <row r="9012" s="14" customFormat="1" ht="21" customHeight="1" spans="1:15">
      <c r="A9012" s="27">
        <v>9009</v>
      </c>
      <c r="B9012" s="132" t="s">
        <v>21097</v>
      </c>
      <c r="C9012" s="132" t="s">
        <v>21098</v>
      </c>
      <c r="D9012" s="132" t="s">
        <v>9758</v>
      </c>
      <c r="E9012" s="133">
        <v>50000</v>
      </c>
      <c r="F9012" s="132" t="s">
        <v>21095</v>
      </c>
      <c r="G9012" s="132" t="s">
        <v>8177</v>
      </c>
      <c r="H9012" s="134">
        <v>43790</v>
      </c>
      <c r="I9012" s="134">
        <v>44002</v>
      </c>
      <c r="J9012" s="36">
        <f t="shared" si="302"/>
        <v>213</v>
      </c>
      <c r="K9012" s="136">
        <v>4.75</v>
      </c>
      <c r="L9012" s="136">
        <v>4.75</v>
      </c>
      <c r="M9012" s="38">
        <f t="shared" si="303"/>
        <v>1405.20833333333</v>
      </c>
      <c r="N9012" s="132" t="s">
        <v>21099</v>
      </c>
      <c r="O9012" s="132" t="s">
        <v>20374</v>
      </c>
    </row>
    <row r="9013" s="14" customFormat="1" ht="21" customHeight="1" spans="1:15">
      <c r="A9013" s="27">
        <v>9010</v>
      </c>
      <c r="B9013" s="132" t="s">
        <v>21100</v>
      </c>
      <c r="C9013" s="132" t="s">
        <v>20540</v>
      </c>
      <c r="D9013" s="132" t="s">
        <v>20940</v>
      </c>
      <c r="E9013" s="133">
        <v>50000</v>
      </c>
      <c r="F9013" s="132" t="s">
        <v>1906</v>
      </c>
      <c r="G9013" s="132" t="s">
        <v>1907</v>
      </c>
      <c r="H9013" s="134">
        <v>43790</v>
      </c>
      <c r="I9013" s="134">
        <v>44002</v>
      </c>
      <c r="J9013" s="36">
        <f t="shared" si="302"/>
        <v>213</v>
      </c>
      <c r="K9013" s="136">
        <v>4.75</v>
      </c>
      <c r="L9013" s="136">
        <v>4.75</v>
      </c>
      <c r="M9013" s="38">
        <f t="shared" si="303"/>
        <v>1405.20833333333</v>
      </c>
      <c r="N9013" s="132" t="s">
        <v>21101</v>
      </c>
      <c r="O9013" s="132" t="s">
        <v>20374</v>
      </c>
    </row>
    <row r="9014" s="14" customFormat="1" ht="21" customHeight="1" spans="1:15">
      <c r="A9014" s="27">
        <v>9011</v>
      </c>
      <c r="B9014" s="132" t="s">
        <v>21102</v>
      </c>
      <c r="C9014" s="132" t="s">
        <v>21103</v>
      </c>
      <c r="D9014" s="132" t="s">
        <v>9742</v>
      </c>
      <c r="E9014" s="133">
        <v>50000</v>
      </c>
      <c r="F9014" s="132" t="s">
        <v>1915</v>
      </c>
      <c r="G9014" s="132" t="s">
        <v>1916</v>
      </c>
      <c r="H9014" s="134">
        <v>43790</v>
      </c>
      <c r="I9014" s="134">
        <v>44002</v>
      </c>
      <c r="J9014" s="36">
        <f t="shared" si="302"/>
        <v>213</v>
      </c>
      <c r="K9014" s="136">
        <v>4.75</v>
      </c>
      <c r="L9014" s="136">
        <v>4.75</v>
      </c>
      <c r="M9014" s="38">
        <f t="shared" si="303"/>
        <v>1405.20833333333</v>
      </c>
      <c r="N9014" s="132" t="s">
        <v>21104</v>
      </c>
      <c r="O9014" s="132" t="s">
        <v>20374</v>
      </c>
    </row>
    <row r="9015" s="14" customFormat="1" ht="21" customHeight="1" spans="1:15">
      <c r="A9015" s="27">
        <v>9012</v>
      </c>
      <c r="B9015" s="132" t="s">
        <v>21105</v>
      </c>
      <c r="C9015" s="132" t="s">
        <v>21010</v>
      </c>
      <c r="D9015" s="132" t="s">
        <v>9918</v>
      </c>
      <c r="E9015" s="133">
        <v>50000</v>
      </c>
      <c r="F9015" s="132" t="s">
        <v>866</v>
      </c>
      <c r="G9015" s="132" t="s">
        <v>867</v>
      </c>
      <c r="H9015" s="134">
        <v>43790</v>
      </c>
      <c r="I9015" s="134">
        <v>44002</v>
      </c>
      <c r="J9015" s="36">
        <f t="shared" si="302"/>
        <v>213</v>
      </c>
      <c r="K9015" s="136">
        <v>4.75</v>
      </c>
      <c r="L9015" s="136">
        <v>4.75</v>
      </c>
      <c r="M9015" s="38">
        <f t="shared" si="303"/>
        <v>1405.20833333333</v>
      </c>
      <c r="N9015" s="132" t="s">
        <v>21106</v>
      </c>
      <c r="O9015" s="132" t="s">
        <v>20374</v>
      </c>
    </row>
    <row r="9016" s="14" customFormat="1" ht="21" customHeight="1" spans="1:15">
      <c r="A9016" s="27">
        <v>9013</v>
      </c>
      <c r="B9016" s="132" t="s">
        <v>21107</v>
      </c>
      <c r="C9016" s="132" t="s">
        <v>21010</v>
      </c>
      <c r="D9016" s="132" t="s">
        <v>9742</v>
      </c>
      <c r="E9016" s="133">
        <v>50000</v>
      </c>
      <c r="F9016" s="132" t="s">
        <v>866</v>
      </c>
      <c r="G9016" s="132" t="s">
        <v>867</v>
      </c>
      <c r="H9016" s="134">
        <v>43790</v>
      </c>
      <c r="I9016" s="134">
        <v>44002</v>
      </c>
      <c r="J9016" s="36">
        <f t="shared" si="302"/>
        <v>213</v>
      </c>
      <c r="K9016" s="136">
        <v>4.75</v>
      </c>
      <c r="L9016" s="136">
        <v>4.75</v>
      </c>
      <c r="M9016" s="38">
        <f t="shared" si="303"/>
        <v>1405.20833333333</v>
      </c>
      <c r="N9016" s="132" t="s">
        <v>21108</v>
      </c>
      <c r="O9016" s="132" t="s">
        <v>20374</v>
      </c>
    </row>
    <row r="9017" s="14" customFormat="1" ht="21" customHeight="1" spans="1:15">
      <c r="A9017" s="27">
        <v>9014</v>
      </c>
      <c r="B9017" s="132" t="s">
        <v>21109</v>
      </c>
      <c r="C9017" s="132" t="s">
        <v>21010</v>
      </c>
      <c r="D9017" s="132" t="s">
        <v>9918</v>
      </c>
      <c r="E9017" s="133">
        <v>50000</v>
      </c>
      <c r="F9017" s="132" t="s">
        <v>870</v>
      </c>
      <c r="G9017" s="132" t="s">
        <v>871</v>
      </c>
      <c r="H9017" s="134">
        <v>43790</v>
      </c>
      <c r="I9017" s="134">
        <v>44002</v>
      </c>
      <c r="J9017" s="36">
        <f t="shared" si="302"/>
        <v>213</v>
      </c>
      <c r="K9017" s="136">
        <v>4.75</v>
      </c>
      <c r="L9017" s="136">
        <v>4.75</v>
      </c>
      <c r="M9017" s="38">
        <f t="shared" si="303"/>
        <v>1405.20833333333</v>
      </c>
      <c r="N9017" s="132" t="s">
        <v>21110</v>
      </c>
      <c r="O9017" s="132" t="s">
        <v>20374</v>
      </c>
    </row>
    <row r="9018" s="14" customFormat="1" ht="21" customHeight="1" spans="1:15">
      <c r="A9018" s="27">
        <v>9015</v>
      </c>
      <c r="B9018" s="132" t="s">
        <v>21111</v>
      </c>
      <c r="C9018" s="132" t="s">
        <v>21112</v>
      </c>
      <c r="D9018" s="132" t="s">
        <v>9918</v>
      </c>
      <c r="E9018" s="133">
        <v>50000</v>
      </c>
      <c r="F9018" s="132" t="s">
        <v>6201</v>
      </c>
      <c r="G9018" s="132" t="s">
        <v>2406</v>
      </c>
      <c r="H9018" s="134">
        <v>43790</v>
      </c>
      <c r="I9018" s="134">
        <v>44002</v>
      </c>
      <c r="J9018" s="36">
        <f t="shared" si="302"/>
        <v>213</v>
      </c>
      <c r="K9018" s="136">
        <v>4.75</v>
      </c>
      <c r="L9018" s="136">
        <v>4.75</v>
      </c>
      <c r="M9018" s="38">
        <f t="shared" si="303"/>
        <v>1405.20833333333</v>
      </c>
      <c r="N9018" s="132" t="s">
        <v>21113</v>
      </c>
      <c r="O9018" s="132" t="s">
        <v>20374</v>
      </c>
    </row>
    <row r="9019" s="14" customFormat="1" ht="21" customHeight="1" spans="1:15">
      <c r="A9019" s="27">
        <v>9016</v>
      </c>
      <c r="B9019" s="132" t="s">
        <v>21114</v>
      </c>
      <c r="C9019" s="132" t="s">
        <v>20410</v>
      </c>
      <c r="D9019" s="132" t="s">
        <v>9758</v>
      </c>
      <c r="E9019" s="133">
        <v>50000</v>
      </c>
      <c r="F9019" s="132" t="s">
        <v>21115</v>
      </c>
      <c r="G9019" s="132" t="s">
        <v>2383</v>
      </c>
      <c r="H9019" s="134">
        <v>43790</v>
      </c>
      <c r="I9019" s="134">
        <v>44002</v>
      </c>
      <c r="J9019" s="36">
        <f t="shared" si="302"/>
        <v>213</v>
      </c>
      <c r="K9019" s="136">
        <v>4.75</v>
      </c>
      <c r="L9019" s="136">
        <v>4.75</v>
      </c>
      <c r="M9019" s="38">
        <f t="shared" si="303"/>
        <v>1405.20833333333</v>
      </c>
      <c r="N9019" s="132" t="s">
        <v>21116</v>
      </c>
      <c r="O9019" s="132" t="s">
        <v>20374</v>
      </c>
    </row>
    <row r="9020" s="14" customFormat="1" ht="21" customHeight="1" spans="1:15">
      <c r="A9020" s="27">
        <v>9017</v>
      </c>
      <c r="B9020" s="132" t="s">
        <v>21117</v>
      </c>
      <c r="C9020" s="132" t="s">
        <v>20413</v>
      </c>
      <c r="D9020" s="132" t="s">
        <v>9771</v>
      </c>
      <c r="E9020" s="133">
        <v>50000</v>
      </c>
      <c r="F9020" s="132" t="s">
        <v>16752</v>
      </c>
      <c r="G9020" s="132" t="s">
        <v>2416</v>
      </c>
      <c r="H9020" s="134">
        <v>43790</v>
      </c>
      <c r="I9020" s="134">
        <v>44002</v>
      </c>
      <c r="J9020" s="36">
        <f t="shared" si="302"/>
        <v>213</v>
      </c>
      <c r="K9020" s="136">
        <v>4.75</v>
      </c>
      <c r="L9020" s="136">
        <v>4.75</v>
      </c>
      <c r="M9020" s="38">
        <f t="shared" si="303"/>
        <v>1405.20833333333</v>
      </c>
      <c r="N9020" s="132" t="s">
        <v>21118</v>
      </c>
      <c r="O9020" s="132" t="s">
        <v>20374</v>
      </c>
    </row>
    <row r="9021" s="14" customFormat="1" ht="21" customHeight="1" spans="1:15">
      <c r="A9021" s="27">
        <v>9018</v>
      </c>
      <c r="B9021" s="132" t="s">
        <v>21119</v>
      </c>
      <c r="C9021" s="132" t="s">
        <v>20743</v>
      </c>
      <c r="D9021" s="132" t="s">
        <v>9737</v>
      </c>
      <c r="E9021" s="133">
        <v>50000</v>
      </c>
      <c r="F9021" s="132" t="s">
        <v>16752</v>
      </c>
      <c r="G9021" s="132" t="s">
        <v>2416</v>
      </c>
      <c r="H9021" s="134">
        <v>43790</v>
      </c>
      <c r="I9021" s="134">
        <v>44002</v>
      </c>
      <c r="J9021" s="36">
        <f t="shared" si="302"/>
        <v>213</v>
      </c>
      <c r="K9021" s="136">
        <v>4.75</v>
      </c>
      <c r="L9021" s="136">
        <v>4.75</v>
      </c>
      <c r="M9021" s="38">
        <f t="shared" si="303"/>
        <v>1405.20833333333</v>
      </c>
      <c r="N9021" s="132" t="s">
        <v>21120</v>
      </c>
      <c r="O9021" s="132" t="s">
        <v>20374</v>
      </c>
    </row>
    <row r="9022" s="14" customFormat="1" ht="21" customHeight="1" spans="1:15">
      <c r="A9022" s="27">
        <v>9019</v>
      </c>
      <c r="B9022" s="132" t="s">
        <v>21121</v>
      </c>
      <c r="C9022" s="132" t="s">
        <v>20537</v>
      </c>
      <c r="D9022" s="132" t="s">
        <v>9758</v>
      </c>
      <c r="E9022" s="133">
        <v>50000</v>
      </c>
      <c r="F9022" s="132" t="s">
        <v>882</v>
      </c>
      <c r="G9022" s="132" t="s">
        <v>883</v>
      </c>
      <c r="H9022" s="134">
        <v>43790</v>
      </c>
      <c r="I9022" s="134">
        <v>44002</v>
      </c>
      <c r="J9022" s="36">
        <f t="shared" si="302"/>
        <v>213</v>
      </c>
      <c r="K9022" s="136">
        <v>4.75</v>
      </c>
      <c r="L9022" s="136">
        <v>4.75</v>
      </c>
      <c r="M9022" s="38">
        <f t="shared" si="303"/>
        <v>1405.20833333333</v>
      </c>
      <c r="N9022" s="132" t="s">
        <v>21122</v>
      </c>
      <c r="O9022" s="132" t="s">
        <v>20374</v>
      </c>
    </row>
    <row r="9023" s="14" customFormat="1" ht="21" customHeight="1" spans="1:15">
      <c r="A9023" s="27">
        <v>9020</v>
      </c>
      <c r="B9023" s="132" t="s">
        <v>20916</v>
      </c>
      <c r="C9023" s="132" t="s">
        <v>20410</v>
      </c>
      <c r="D9023" s="132" t="s">
        <v>9737</v>
      </c>
      <c r="E9023" s="133">
        <v>50000</v>
      </c>
      <c r="F9023" s="132" t="s">
        <v>882</v>
      </c>
      <c r="G9023" s="132" t="s">
        <v>883</v>
      </c>
      <c r="H9023" s="134">
        <v>43790</v>
      </c>
      <c r="I9023" s="134">
        <v>44002</v>
      </c>
      <c r="J9023" s="36">
        <f t="shared" si="302"/>
        <v>213</v>
      </c>
      <c r="K9023" s="136">
        <v>4.75</v>
      </c>
      <c r="L9023" s="136">
        <v>4.75</v>
      </c>
      <c r="M9023" s="38">
        <f t="shared" si="303"/>
        <v>1405.20833333333</v>
      </c>
      <c r="N9023" s="132" t="s">
        <v>21123</v>
      </c>
      <c r="O9023" s="132" t="s">
        <v>20374</v>
      </c>
    </row>
    <row r="9024" s="14" customFormat="1" ht="21" customHeight="1" spans="1:15">
      <c r="A9024" s="27">
        <v>9021</v>
      </c>
      <c r="B9024" s="132" t="s">
        <v>21124</v>
      </c>
      <c r="C9024" s="132" t="s">
        <v>20540</v>
      </c>
      <c r="D9024" s="132" t="s">
        <v>9771</v>
      </c>
      <c r="E9024" s="133">
        <v>30000</v>
      </c>
      <c r="F9024" s="132" t="s">
        <v>1939</v>
      </c>
      <c r="G9024" s="132" t="s">
        <v>1940</v>
      </c>
      <c r="H9024" s="134">
        <v>43790</v>
      </c>
      <c r="I9024" s="134">
        <v>44002</v>
      </c>
      <c r="J9024" s="36">
        <f t="shared" si="302"/>
        <v>213</v>
      </c>
      <c r="K9024" s="136">
        <v>4.75</v>
      </c>
      <c r="L9024" s="136">
        <v>4.75</v>
      </c>
      <c r="M9024" s="38">
        <f t="shared" si="303"/>
        <v>843.125</v>
      </c>
      <c r="N9024" s="132" t="s">
        <v>21125</v>
      </c>
      <c r="O9024" s="132" t="s">
        <v>20374</v>
      </c>
    </row>
    <row r="9025" s="14" customFormat="1" ht="21" customHeight="1" spans="1:15">
      <c r="A9025" s="27">
        <v>9022</v>
      </c>
      <c r="B9025" s="132" t="s">
        <v>21126</v>
      </c>
      <c r="C9025" s="132" t="s">
        <v>20513</v>
      </c>
      <c r="D9025" s="132" t="s">
        <v>9771</v>
      </c>
      <c r="E9025" s="133">
        <v>50000</v>
      </c>
      <c r="F9025" s="132" t="s">
        <v>1939</v>
      </c>
      <c r="G9025" s="132" t="s">
        <v>1940</v>
      </c>
      <c r="H9025" s="134">
        <v>43790</v>
      </c>
      <c r="I9025" s="134">
        <v>44002</v>
      </c>
      <c r="J9025" s="36">
        <f t="shared" si="302"/>
        <v>213</v>
      </c>
      <c r="K9025" s="136">
        <v>4.75</v>
      </c>
      <c r="L9025" s="136">
        <v>4.75</v>
      </c>
      <c r="M9025" s="38">
        <f t="shared" si="303"/>
        <v>1405.20833333333</v>
      </c>
      <c r="N9025" s="132" t="s">
        <v>21127</v>
      </c>
      <c r="O9025" s="132" t="s">
        <v>20374</v>
      </c>
    </row>
    <row r="9026" s="14" customFormat="1" ht="21" customHeight="1" spans="1:15">
      <c r="A9026" s="27">
        <v>9023</v>
      </c>
      <c r="B9026" s="132" t="s">
        <v>21128</v>
      </c>
      <c r="C9026" s="132" t="s">
        <v>20450</v>
      </c>
      <c r="D9026" s="132" t="s">
        <v>9742</v>
      </c>
      <c r="E9026" s="133">
        <v>50000</v>
      </c>
      <c r="F9026" s="132" t="s">
        <v>1944</v>
      </c>
      <c r="G9026" s="132" t="s">
        <v>1114</v>
      </c>
      <c r="H9026" s="134">
        <v>43790</v>
      </c>
      <c r="I9026" s="134">
        <v>44002</v>
      </c>
      <c r="J9026" s="36">
        <f t="shared" si="302"/>
        <v>213</v>
      </c>
      <c r="K9026" s="136">
        <v>4.75</v>
      </c>
      <c r="L9026" s="136">
        <v>4.75</v>
      </c>
      <c r="M9026" s="38">
        <f t="shared" si="303"/>
        <v>1405.20833333333</v>
      </c>
      <c r="N9026" s="132" t="s">
        <v>21129</v>
      </c>
      <c r="O9026" s="132" t="s">
        <v>20374</v>
      </c>
    </row>
    <row r="9027" s="14" customFormat="1" ht="21" customHeight="1" spans="1:15">
      <c r="A9027" s="27">
        <v>9024</v>
      </c>
      <c r="B9027" s="132" t="s">
        <v>21130</v>
      </c>
      <c r="C9027" s="132" t="s">
        <v>20416</v>
      </c>
      <c r="D9027" s="132" t="s">
        <v>9758</v>
      </c>
      <c r="E9027" s="133">
        <v>50000</v>
      </c>
      <c r="F9027" s="132" t="s">
        <v>4477</v>
      </c>
      <c r="G9027" s="132" t="s">
        <v>2511</v>
      </c>
      <c r="H9027" s="134">
        <v>43790</v>
      </c>
      <c r="I9027" s="134">
        <v>44002</v>
      </c>
      <c r="J9027" s="36">
        <f t="shared" si="302"/>
        <v>213</v>
      </c>
      <c r="K9027" s="136">
        <v>4.75</v>
      </c>
      <c r="L9027" s="136">
        <v>4.75</v>
      </c>
      <c r="M9027" s="38">
        <f t="shared" si="303"/>
        <v>1405.20833333333</v>
      </c>
      <c r="N9027" s="132" t="s">
        <v>21131</v>
      </c>
      <c r="O9027" s="132" t="s">
        <v>20374</v>
      </c>
    </row>
    <row r="9028" s="14" customFormat="1" ht="21" customHeight="1" spans="1:15">
      <c r="A9028" s="27">
        <v>9025</v>
      </c>
      <c r="B9028" s="132" t="s">
        <v>21132</v>
      </c>
      <c r="C9028" s="132" t="s">
        <v>20468</v>
      </c>
      <c r="D9028" s="132" t="s">
        <v>9742</v>
      </c>
      <c r="E9028" s="133">
        <v>50000</v>
      </c>
      <c r="F9028" s="132" t="s">
        <v>4477</v>
      </c>
      <c r="G9028" s="132" t="s">
        <v>2511</v>
      </c>
      <c r="H9028" s="134">
        <v>43790</v>
      </c>
      <c r="I9028" s="134">
        <v>44002</v>
      </c>
      <c r="J9028" s="36">
        <f t="shared" ref="J9028:J9091" si="304">I9028-H9028+1</f>
        <v>213</v>
      </c>
      <c r="K9028" s="136">
        <v>4.75</v>
      </c>
      <c r="L9028" s="136">
        <v>4.75</v>
      </c>
      <c r="M9028" s="38">
        <f t="shared" ref="M9028:M9091" si="305">E9028*J9028*L9028/12/30/100</f>
        <v>1405.20833333333</v>
      </c>
      <c r="N9028" s="132" t="s">
        <v>21133</v>
      </c>
      <c r="O9028" s="132" t="s">
        <v>20374</v>
      </c>
    </row>
    <row r="9029" s="14" customFormat="1" ht="21" customHeight="1" spans="1:15">
      <c r="A9029" s="27">
        <v>9026</v>
      </c>
      <c r="B9029" s="132" t="s">
        <v>21134</v>
      </c>
      <c r="C9029" s="132" t="s">
        <v>20487</v>
      </c>
      <c r="D9029" s="132" t="s">
        <v>9742</v>
      </c>
      <c r="E9029" s="133">
        <v>50000</v>
      </c>
      <c r="F9029" s="132" t="s">
        <v>891</v>
      </c>
      <c r="G9029" s="132" t="s">
        <v>892</v>
      </c>
      <c r="H9029" s="134">
        <v>43790</v>
      </c>
      <c r="I9029" s="134">
        <v>44002</v>
      </c>
      <c r="J9029" s="36">
        <f t="shared" si="304"/>
        <v>213</v>
      </c>
      <c r="K9029" s="136">
        <v>4.75</v>
      </c>
      <c r="L9029" s="136">
        <v>4.75</v>
      </c>
      <c r="M9029" s="38">
        <f t="shared" si="305"/>
        <v>1405.20833333333</v>
      </c>
      <c r="N9029" s="132" t="s">
        <v>21135</v>
      </c>
      <c r="O9029" s="132" t="s">
        <v>20374</v>
      </c>
    </row>
    <row r="9030" s="14" customFormat="1" ht="21" customHeight="1" spans="1:15">
      <c r="A9030" s="27">
        <v>9027</v>
      </c>
      <c r="B9030" s="132" t="s">
        <v>21136</v>
      </c>
      <c r="C9030" s="132" t="s">
        <v>20490</v>
      </c>
      <c r="D9030" s="132" t="s">
        <v>9742</v>
      </c>
      <c r="E9030" s="133">
        <v>50000</v>
      </c>
      <c r="F9030" s="132" t="s">
        <v>891</v>
      </c>
      <c r="G9030" s="132" t="s">
        <v>892</v>
      </c>
      <c r="H9030" s="134">
        <v>43790</v>
      </c>
      <c r="I9030" s="134">
        <v>44002</v>
      </c>
      <c r="J9030" s="36">
        <f t="shared" si="304"/>
        <v>213</v>
      </c>
      <c r="K9030" s="136">
        <v>4.75</v>
      </c>
      <c r="L9030" s="136">
        <v>4.75</v>
      </c>
      <c r="M9030" s="38">
        <f t="shared" si="305"/>
        <v>1405.20833333333</v>
      </c>
      <c r="N9030" s="132" t="s">
        <v>21137</v>
      </c>
      <c r="O9030" s="132" t="s">
        <v>20374</v>
      </c>
    </row>
    <row r="9031" s="14" customFormat="1" ht="21" customHeight="1" spans="1:15">
      <c r="A9031" s="27">
        <v>9028</v>
      </c>
      <c r="B9031" s="132" t="s">
        <v>21138</v>
      </c>
      <c r="C9031" s="132" t="s">
        <v>20410</v>
      </c>
      <c r="D9031" s="132" t="s">
        <v>9818</v>
      </c>
      <c r="E9031" s="133">
        <v>50000</v>
      </c>
      <c r="F9031" s="132" t="s">
        <v>6234</v>
      </c>
      <c r="G9031" s="132" t="s">
        <v>1155</v>
      </c>
      <c r="H9031" s="134">
        <v>43790</v>
      </c>
      <c r="I9031" s="134">
        <v>44002</v>
      </c>
      <c r="J9031" s="36">
        <f t="shared" si="304"/>
        <v>213</v>
      </c>
      <c r="K9031" s="136">
        <v>4.75</v>
      </c>
      <c r="L9031" s="136">
        <v>4.75</v>
      </c>
      <c r="M9031" s="38">
        <f t="shared" si="305"/>
        <v>1405.20833333333</v>
      </c>
      <c r="N9031" s="132" t="s">
        <v>21139</v>
      </c>
      <c r="O9031" s="132" t="s">
        <v>20374</v>
      </c>
    </row>
    <row r="9032" s="14" customFormat="1" ht="21" customHeight="1" spans="1:15">
      <c r="A9032" s="27">
        <v>9029</v>
      </c>
      <c r="B9032" s="132" t="s">
        <v>21140</v>
      </c>
      <c r="C9032" s="132" t="s">
        <v>21039</v>
      </c>
      <c r="D9032" s="132" t="s">
        <v>9771</v>
      </c>
      <c r="E9032" s="133">
        <v>20000</v>
      </c>
      <c r="F9032" s="132" t="s">
        <v>5453</v>
      </c>
      <c r="G9032" s="132" t="s">
        <v>1149</v>
      </c>
      <c r="H9032" s="134">
        <v>43790</v>
      </c>
      <c r="I9032" s="134">
        <v>44002</v>
      </c>
      <c r="J9032" s="36">
        <f t="shared" si="304"/>
        <v>213</v>
      </c>
      <c r="K9032" s="136">
        <v>4.75</v>
      </c>
      <c r="L9032" s="136">
        <v>4.75</v>
      </c>
      <c r="M9032" s="38">
        <f t="shared" si="305"/>
        <v>562.083333333333</v>
      </c>
      <c r="N9032" s="132" t="s">
        <v>21141</v>
      </c>
      <c r="O9032" s="132" t="s">
        <v>20374</v>
      </c>
    </row>
    <row r="9033" s="14" customFormat="1" ht="21" customHeight="1" spans="1:15">
      <c r="A9033" s="27">
        <v>9030</v>
      </c>
      <c r="B9033" s="132" t="s">
        <v>21142</v>
      </c>
      <c r="C9033" s="132" t="s">
        <v>20371</v>
      </c>
      <c r="D9033" s="132" t="s">
        <v>20940</v>
      </c>
      <c r="E9033" s="133">
        <v>50000</v>
      </c>
      <c r="F9033" s="132" t="s">
        <v>895</v>
      </c>
      <c r="G9033" s="132" t="s">
        <v>896</v>
      </c>
      <c r="H9033" s="134">
        <v>43790</v>
      </c>
      <c r="I9033" s="134">
        <v>44002</v>
      </c>
      <c r="J9033" s="36">
        <f t="shared" si="304"/>
        <v>213</v>
      </c>
      <c r="K9033" s="136">
        <v>4.75</v>
      </c>
      <c r="L9033" s="136">
        <v>4.75</v>
      </c>
      <c r="M9033" s="38">
        <f t="shared" si="305"/>
        <v>1405.20833333333</v>
      </c>
      <c r="N9033" s="132" t="s">
        <v>21143</v>
      </c>
      <c r="O9033" s="132" t="s">
        <v>20374</v>
      </c>
    </row>
    <row r="9034" s="14" customFormat="1" ht="21" customHeight="1" spans="1:15">
      <c r="A9034" s="27">
        <v>9031</v>
      </c>
      <c r="B9034" s="132" t="s">
        <v>21144</v>
      </c>
      <c r="C9034" s="132" t="s">
        <v>20450</v>
      </c>
      <c r="D9034" s="132" t="s">
        <v>9742</v>
      </c>
      <c r="E9034" s="133">
        <v>50000</v>
      </c>
      <c r="F9034" s="132" t="s">
        <v>4489</v>
      </c>
      <c r="G9034" s="132" t="s">
        <v>1106</v>
      </c>
      <c r="H9034" s="134">
        <v>43790</v>
      </c>
      <c r="I9034" s="134">
        <v>44002</v>
      </c>
      <c r="J9034" s="36">
        <f t="shared" si="304"/>
        <v>213</v>
      </c>
      <c r="K9034" s="136">
        <v>4.75</v>
      </c>
      <c r="L9034" s="136">
        <v>4.75</v>
      </c>
      <c r="M9034" s="38">
        <f t="shared" si="305"/>
        <v>1405.20833333333</v>
      </c>
      <c r="N9034" s="132" t="s">
        <v>21145</v>
      </c>
      <c r="O9034" s="132" t="s">
        <v>20374</v>
      </c>
    </row>
    <row r="9035" s="14" customFormat="1" ht="21" customHeight="1" spans="1:15">
      <c r="A9035" s="27">
        <v>9032</v>
      </c>
      <c r="B9035" s="132" t="s">
        <v>21146</v>
      </c>
      <c r="C9035" s="132" t="s">
        <v>20502</v>
      </c>
      <c r="D9035" s="132" t="s">
        <v>9758</v>
      </c>
      <c r="E9035" s="133">
        <v>50000</v>
      </c>
      <c r="F9035" s="132" t="s">
        <v>5461</v>
      </c>
      <c r="G9035" s="132" t="s">
        <v>1159</v>
      </c>
      <c r="H9035" s="134">
        <v>43790</v>
      </c>
      <c r="I9035" s="134">
        <v>44002</v>
      </c>
      <c r="J9035" s="36">
        <f t="shared" si="304"/>
        <v>213</v>
      </c>
      <c r="K9035" s="136">
        <v>4.75</v>
      </c>
      <c r="L9035" s="136">
        <v>4.75</v>
      </c>
      <c r="M9035" s="38">
        <f t="shared" si="305"/>
        <v>1405.20833333333</v>
      </c>
      <c r="N9035" s="132" t="s">
        <v>21147</v>
      </c>
      <c r="O9035" s="132" t="s">
        <v>20374</v>
      </c>
    </row>
    <row r="9036" s="14" customFormat="1" ht="21" customHeight="1" spans="1:15">
      <c r="A9036" s="27">
        <v>9033</v>
      </c>
      <c r="B9036" s="132" t="s">
        <v>21148</v>
      </c>
      <c r="C9036" s="132" t="s">
        <v>21010</v>
      </c>
      <c r="D9036" s="132" t="s">
        <v>9752</v>
      </c>
      <c r="E9036" s="133">
        <v>50000</v>
      </c>
      <c r="F9036" s="132" t="s">
        <v>5461</v>
      </c>
      <c r="G9036" s="132" t="s">
        <v>1159</v>
      </c>
      <c r="H9036" s="134">
        <v>43790</v>
      </c>
      <c r="I9036" s="134">
        <v>44002</v>
      </c>
      <c r="J9036" s="36">
        <f t="shared" si="304"/>
        <v>213</v>
      </c>
      <c r="K9036" s="136">
        <v>4.75</v>
      </c>
      <c r="L9036" s="136">
        <v>4.75</v>
      </c>
      <c r="M9036" s="38">
        <f t="shared" si="305"/>
        <v>1405.20833333333</v>
      </c>
      <c r="N9036" s="132" t="s">
        <v>21149</v>
      </c>
      <c r="O9036" s="132" t="s">
        <v>20374</v>
      </c>
    </row>
    <row r="9037" s="14" customFormat="1" ht="21" customHeight="1" spans="1:15">
      <c r="A9037" s="27">
        <v>9034</v>
      </c>
      <c r="B9037" s="132" t="s">
        <v>21150</v>
      </c>
      <c r="C9037" s="132" t="s">
        <v>20597</v>
      </c>
      <c r="D9037" s="132" t="s">
        <v>9771</v>
      </c>
      <c r="E9037" s="133">
        <v>50000</v>
      </c>
      <c r="F9037" s="132" t="s">
        <v>5461</v>
      </c>
      <c r="G9037" s="132" t="s">
        <v>1159</v>
      </c>
      <c r="H9037" s="134">
        <v>43790</v>
      </c>
      <c r="I9037" s="134">
        <v>44002</v>
      </c>
      <c r="J9037" s="36">
        <f t="shared" si="304"/>
        <v>213</v>
      </c>
      <c r="K9037" s="136">
        <v>4.75</v>
      </c>
      <c r="L9037" s="136">
        <v>4.75</v>
      </c>
      <c r="M9037" s="38">
        <f t="shared" si="305"/>
        <v>1405.20833333333</v>
      </c>
      <c r="N9037" s="132" t="s">
        <v>21151</v>
      </c>
      <c r="O9037" s="132" t="s">
        <v>20374</v>
      </c>
    </row>
    <row r="9038" s="14" customFormat="1" ht="21" customHeight="1" spans="1:15">
      <c r="A9038" s="27">
        <v>9035</v>
      </c>
      <c r="B9038" s="132" t="s">
        <v>21152</v>
      </c>
      <c r="C9038" s="132" t="s">
        <v>20410</v>
      </c>
      <c r="D9038" s="132" t="s">
        <v>9758</v>
      </c>
      <c r="E9038" s="133">
        <v>50000</v>
      </c>
      <c r="F9038" s="132" t="s">
        <v>1947</v>
      </c>
      <c r="G9038" s="132" t="s">
        <v>1136</v>
      </c>
      <c r="H9038" s="134">
        <v>43790</v>
      </c>
      <c r="I9038" s="134">
        <v>44002</v>
      </c>
      <c r="J9038" s="36">
        <f t="shared" si="304"/>
        <v>213</v>
      </c>
      <c r="K9038" s="136">
        <v>4.75</v>
      </c>
      <c r="L9038" s="136">
        <v>4.75</v>
      </c>
      <c r="M9038" s="38">
        <f t="shared" si="305"/>
        <v>1405.20833333333</v>
      </c>
      <c r="N9038" s="132" t="s">
        <v>21153</v>
      </c>
      <c r="O9038" s="132" t="s">
        <v>20374</v>
      </c>
    </row>
    <row r="9039" s="14" customFormat="1" ht="21" customHeight="1" spans="1:15">
      <c r="A9039" s="27">
        <v>9036</v>
      </c>
      <c r="B9039" s="132" t="s">
        <v>21154</v>
      </c>
      <c r="C9039" s="132" t="s">
        <v>20502</v>
      </c>
      <c r="D9039" s="132" t="s">
        <v>9771</v>
      </c>
      <c r="E9039" s="133">
        <v>50000</v>
      </c>
      <c r="F9039" s="132" t="s">
        <v>10789</v>
      </c>
      <c r="G9039" s="132" t="s">
        <v>2486</v>
      </c>
      <c r="H9039" s="134">
        <v>43790</v>
      </c>
      <c r="I9039" s="134">
        <v>44002</v>
      </c>
      <c r="J9039" s="36">
        <f t="shared" si="304"/>
        <v>213</v>
      </c>
      <c r="K9039" s="136">
        <v>4.75</v>
      </c>
      <c r="L9039" s="136">
        <v>4.75</v>
      </c>
      <c r="M9039" s="38">
        <f t="shared" si="305"/>
        <v>1405.20833333333</v>
      </c>
      <c r="N9039" s="132" t="s">
        <v>21155</v>
      </c>
      <c r="O9039" s="132" t="s">
        <v>20374</v>
      </c>
    </row>
    <row r="9040" s="14" customFormat="1" ht="21" customHeight="1" spans="1:15">
      <c r="A9040" s="27">
        <v>9037</v>
      </c>
      <c r="B9040" s="132" t="s">
        <v>21156</v>
      </c>
      <c r="C9040" s="132" t="s">
        <v>21010</v>
      </c>
      <c r="D9040" s="132" t="s">
        <v>9771</v>
      </c>
      <c r="E9040" s="133">
        <v>50000</v>
      </c>
      <c r="F9040" s="132" t="s">
        <v>1976</v>
      </c>
      <c r="G9040" s="132" t="s">
        <v>1977</v>
      </c>
      <c r="H9040" s="134">
        <v>43790</v>
      </c>
      <c r="I9040" s="134">
        <v>44002</v>
      </c>
      <c r="J9040" s="36">
        <f t="shared" si="304"/>
        <v>213</v>
      </c>
      <c r="K9040" s="136">
        <v>4.75</v>
      </c>
      <c r="L9040" s="136">
        <v>4.75</v>
      </c>
      <c r="M9040" s="38">
        <f t="shared" si="305"/>
        <v>1405.20833333333</v>
      </c>
      <c r="N9040" s="132" t="s">
        <v>21157</v>
      </c>
      <c r="O9040" s="132" t="s">
        <v>20374</v>
      </c>
    </row>
    <row r="9041" s="14" customFormat="1" ht="21" customHeight="1" spans="1:15">
      <c r="A9041" s="27">
        <v>9038</v>
      </c>
      <c r="B9041" s="132" t="s">
        <v>21158</v>
      </c>
      <c r="C9041" s="132" t="s">
        <v>20490</v>
      </c>
      <c r="D9041" s="132" t="s">
        <v>9737</v>
      </c>
      <c r="E9041" s="133">
        <v>50000</v>
      </c>
      <c r="F9041" s="132" t="s">
        <v>1981</v>
      </c>
      <c r="G9041" s="132" t="s">
        <v>1982</v>
      </c>
      <c r="H9041" s="134">
        <v>43790</v>
      </c>
      <c r="I9041" s="134">
        <v>44002</v>
      </c>
      <c r="J9041" s="36">
        <f t="shared" si="304"/>
        <v>213</v>
      </c>
      <c r="K9041" s="136">
        <v>4.75</v>
      </c>
      <c r="L9041" s="136">
        <v>4.75</v>
      </c>
      <c r="M9041" s="38">
        <f t="shared" si="305"/>
        <v>1405.20833333333</v>
      </c>
      <c r="N9041" s="132" t="s">
        <v>21159</v>
      </c>
      <c r="O9041" s="132" t="s">
        <v>20374</v>
      </c>
    </row>
    <row r="9042" s="14" customFormat="1" ht="21" customHeight="1" spans="1:15">
      <c r="A9042" s="27">
        <v>9039</v>
      </c>
      <c r="B9042" s="132" t="s">
        <v>21160</v>
      </c>
      <c r="C9042" s="132" t="s">
        <v>21103</v>
      </c>
      <c r="D9042" s="132" t="s">
        <v>9742</v>
      </c>
      <c r="E9042" s="133">
        <v>50000</v>
      </c>
      <c r="F9042" s="132" t="s">
        <v>1981</v>
      </c>
      <c r="G9042" s="132" t="s">
        <v>1982</v>
      </c>
      <c r="H9042" s="134">
        <v>43790</v>
      </c>
      <c r="I9042" s="134">
        <v>44002</v>
      </c>
      <c r="J9042" s="36">
        <f t="shared" si="304"/>
        <v>213</v>
      </c>
      <c r="K9042" s="136">
        <v>4.75</v>
      </c>
      <c r="L9042" s="136">
        <v>4.75</v>
      </c>
      <c r="M9042" s="38">
        <f t="shared" si="305"/>
        <v>1405.20833333333</v>
      </c>
      <c r="N9042" s="132" t="s">
        <v>21161</v>
      </c>
      <c r="O9042" s="132" t="s">
        <v>20374</v>
      </c>
    </row>
    <row r="9043" s="14" customFormat="1" ht="21" customHeight="1" spans="1:15">
      <c r="A9043" s="27">
        <v>9040</v>
      </c>
      <c r="B9043" s="132" t="s">
        <v>21162</v>
      </c>
      <c r="C9043" s="132" t="s">
        <v>20399</v>
      </c>
      <c r="D9043" s="132" t="s">
        <v>9758</v>
      </c>
      <c r="E9043" s="133">
        <v>50000</v>
      </c>
      <c r="F9043" s="132" t="s">
        <v>1981</v>
      </c>
      <c r="G9043" s="132" t="s">
        <v>1982</v>
      </c>
      <c r="H9043" s="134">
        <v>43790</v>
      </c>
      <c r="I9043" s="134">
        <v>44002</v>
      </c>
      <c r="J9043" s="36">
        <f t="shared" si="304"/>
        <v>213</v>
      </c>
      <c r="K9043" s="136">
        <v>4.75</v>
      </c>
      <c r="L9043" s="136">
        <v>4.75</v>
      </c>
      <c r="M9043" s="38">
        <f t="shared" si="305"/>
        <v>1405.20833333333</v>
      </c>
      <c r="N9043" s="132" t="s">
        <v>21163</v>
      </c>
      <c r="O9043" s="132" t="s">
        <v>20374</v>
      </c>
    </row>
    <row r="9044" s="14" customFormat="1" ht="21" customHeight="1" spans="1:15">
      <c r="A9044" s="27">
        <v>9041</v>
      </c>
      <c r="B9044" s="132" t="s">
        <v>21164</v>
      </c>
      <c r="C9044" s="132" t="s">
        <v>20450</v>
      </c>
      <c r="D9044" s="132" t="s">
        <v>9742</v>
      </c>
      <c r="E9044" s="133">
        <v>50000</v>
      </c>
      <c r="F9044" s="132" t="s">
        <v>1985</v>
      </c>
      <c r="G9044" s="132" t="s">
        <v>1986</v>
      </c>
      <c r="H9044" s="134">
        <v>43790</v>
      </c>
      <c r="I9044" s="134">
        <v>44002</v>
      </c>
      <c r="J9044" s="36">
        <f t="shared" si="304"/>
        <v>213</v>
      </c>
      <c r="K9044" s="136">
        <v>4.75</v>
      </c>
      <c r="L9044" s="136">
        <v>4.75</v>
      </c>
      <c r="M9044" s="38">
        <f t="shared" si="305"/>
        <v>1405.20833333333</v>
      </c>
      <c r="N9044" s="132" t="s">
        <v>21165</v>
      </c>
      <c r="O9044" s="132" t="s">
        <v>20374</v>
      </c>
    </row>
    <row r="9045" s="14" customFormat="1" ht="21" customHeight="1" spans="1:15">
      <c r="A9045" s="27">
        <v>9042</v>
      </c>
      <c r="B9045" s="132" t="s">
        <v>21166</v>
      </c>
      <c r="C9045" s="132" t="s">
        <v>20391</v>
      </c>
      <c r="D9045" s="132" t="s">
        <v>9742</v>
      </c>
      <c r="E9045" s="133">
        <v>50000</v>
      </c>
      <c r="F9045" s="132" t="s">
        <v>1985</v>
      </c>
      <c r="G9045" s="132" t="s">
        <v>1986</v>
      </c>
      <c r="H9045" s="134">
        <v>43790</v>
      </c>
      <c r="I9045" s="134">
        <v>44002</v>
      </c>
      <c r="J9045" s="36">
        <f t="shared" si="304"/>
        <v>213</v>
      </c>
      <c r="K9045" s="136">
        <v>4.75</v>
      </c>
      <c r="L9045" s="136">
        <v>4.75</v>
      </c>
      <c r="M9045" s="38">
        <f t="shared" si="305"/>
        <v>1405.20833333333</v>
      </c>
      <c r="N9045" s="132" t="s">
        <v>21167</v>
      </c>
      <c r="O9045" s="132" t="s">
        <v>20374</v>
      </c>
    </row>
    <row r="9046" s="14" customFormat="1" ht="21" customHeight="1" spans="1:15">
      <c r="A9046" s="27">
        <v>9043</v>
      </c>
      <c r="B9046" s="132" t="s">
        <v>21168</v>
      </c>
      <c r="C9046" s="132" t="s">
        <v>20371</v>
      </c>
      <c r="D9046" s="132" t="s">
        <v>9758</v>
      </c>
      <c r="E9046" s="133">
        <v>40000</v>
      </c>
      <c r="F9046" s="132" t="s">
        <v>1985</v>
      </c>
      <c r="G9046" s="132" t="s">
        <v>1986</v>
      </c>
      <c r="H9046" s="134">
        <v>43790</v>
      </c>
      <c r="I9046" s="134">
        <v>44002</v>
      </c>
      <c r="J9046" s="36">
        <f t="shared" si="304"/>
        <v>213</v>
      </c>
      <c r="K9046" s="136">
        <v>4.75</v>
      </c>
      <c r="L9046" s="136">
        <v>4.75</v>
      </c>
      <c r="M9046" s="38">
        <f t="shared" si="305"/>
        <v>1124.16666666667</v>
      </c>
      <c r="N9046" s="132" t="s">
        <v>21169</v>
      </c>
      <c r="O9046" s="132" t="s">
        <v>20374</v>
      </c>
    </row>
    <row r="9047" s="14" customFormat="1" ht="21" customHeight="1" spans="1:15">
      <c r="A9047" s="27">
        <v>9044</v>
      </c>
      <c r="B9047" s="132" t="s">
        <v>21170</v>
      </c>
      <c r="C9047" s="132" t="s">
        <v>20791</v>
      </c>
      <c r="D9047" s="132" t="s">
        <v>19019</v>
      </c>
      <c r="E9047" s="133">
        <v>50000</v>
      </c>
      <c r="F9047" s="132" t="s">
        <v>11275</v>
      </c>
      <c r="G9047" s="132" t="s">
        <v>11276</v>
      </c>
      <c r="H9047" s="134">
        <v>43790</v>
      </c>
      <c r="I9047" s="134">
        <v>44002</v>
      </c>
      <c r="J9047" s="36">
        <f t="shared" si="304"/>
        <v>213</v>
      </c>
      <c r="K9047" s="136">
        <v>4.75</v>
      </c>
      <c r="L9047" s="136">
        <v>4.75</v>
      </c>
      <c r="M9047" s="38">
        <f t="shared" si="305"/>
        <v>1405.20833333333</v>
      </c>
      <c r="N9047" s="132" t="s">
        <v>21171</v>
      </c>
      <c r="O9047" s="132" t="s">
        <v>20374</v>
      </c>
    </row>
    <row r="9048" s="14" customFormat="1" ht="21" customHeight="1" spans="1:15">
      <c r="A9048" s="27">
        <v>9045</v>
      </c>
      <c r="B9048" s="132" t="s">
        <v>21172</v>
      </c>
      <c r="C9048" s="132" t="s">
        <v>20537</v>
      </c>
      <c r="D9048" s="132" t="s">
        <v>9758</v>
      </c>
      <c r="E9048" s="133">
        <v>50000</v>
      </c>
      <c r="F9048" s="132" t="s">
        <v>11275</v>
      </c>
      <c r="G9048" s="132" t="s">
        <v>11276</v>
      </c>
      <c r="H9048" s="134">
        <v>43790</v>
      </c>
      <c r="I9048" s="134">
        <v>44002</v>
      </c>
      <c r="J9048" s="36">
        <f t="shared" si="304"/>
        <v>213</v>
      </c>
      <c r="K9048" s="136">
        <v>4.75</v>
      </c>
      <c r="L9048" s="136">
        <v>4.75</v>
      </c>
      <c r="M9048" s="38">
        <f t="shared" si="305"/>
        <v>1405.20833333333</v>
      </c>
      <c r="N9048" s="132" t="s">
        <v>21173</v>
      </c>
      <c r="O9048" s="132" t="s">
        <v>20374</v>
      </c>
    </row>
    <row r="9049" s="14" customFormat="1" ht="21" customHeight="1" spans="1:15">
      <c r="A9049" s="27">
        <v>9046</v>
      </c>
      <c r="B9049" s="132" t="s">
        <v>21174</v>
      </c>
      <c r="C9049" s="132" t="s">
        <v>20537</v>
      </c>
      <c r="D9049" s="132" t="s">
        <v>9771</v>
      </c>
      <c r="E9049" s="133">
        <v>50000</v>
      </c>
      <c r="F9049" s="132" t="s">
        <v>1989</v>
      </c>
      <c r="G9049" s="132" t="s">
        <v>1990</v>
      </c>
      <c r="H9049" s="134">
        <v>43790</v>
      </c>
      <c r="I9049" s="134">
        <v>44002</v>
      </c>
      <c r="J9049" s="36">
        <f t="shared" si="304"/>
        <v>213</v>
      </c>
      <c r="K9049" s="136">
        <v>4.75</v>
      </c>
      <c r="L9049" s="136">
        <v>4.75</v>
      </c>
      <c r="M9049" s="38">
        <f t="shared" si="305"/>
        <v>1405.20833333333</v>
      </c>
      <c r="N9049" s="132" t="s">
        <v>21175</v>
      </c>
      <c r="O9049" s="132" t="s">
        <v>20374</v>
      </c>
    </row>
    <row r="9050" s="14" customFormat="1" ht="21" customHeight="1" spans="1:15">
      <c r="A9050" s="27">
        <v>9047</v>
      </c>
      <c r="B9050" s="132" t="s">
        <v>21176</v>
      </c>
      <c r="C9050" s="132" t="s">
        <v>20791</v>
      </c>
      <c r="D9050" s="132" t="s">
        <v>9758</v>
      </c>
      <c r="E9050" s="133">
        <v>50000</v>
      </c>
      <c r="F9050" s="132" t="s">
        <v>1989</v>
      </c>
      <c r="G9050" s="132" t="s">
        <v>1990</v>
      </c>
      <c r="H9050" s="134">
        <v>43790</v>
      </c>
      <c r="I9050" s="134">
        <v>44002</v>
      </c>
      <c r="J9050" s="36">
        <f t="shared" si="304"/>
        <v>213</v>
      </c>
      <c r="K9050" s="136">
        <v>4.75</v>
      </c>
      <c r="L9050" s="136">
        <v>4.75</v>
      </c>
      <c r="M9050" s="38">
        <f t="shared" si="305"/>
        <v>1405.20833333333</v>
      </c>
      <c r="N9050" s="132" t="s">
        <v>21177</v>
      </c>
      <c r="O9050" s="132" t="s">
        <v>20374</v>
      </c>
    </row>
    <row r="9051" s="14" customFormat="1" ht="21" customHeight="1" spans="1:15">
      <c r="A9051" s="27">
        <v>9048</v>
      </c>
      <c r="B9051" s="132" t="s">
        <v>21178</v>
      </c>
      <c r="C9051" s="132" t="s">
        <v>21179</v>
      </c>
      <c r="D9051" s="132" t="s">
        <v>9737</v>
      </c>
      <c r="E9051" s="133">
        <v>50000</v>
      </c>
      <c r="F9051" s="132" t="s">
        <v>1989</v>
      </c>
      <c r="G9051" s="132" t="s">
        <v>1990</v>
      </c>
      <c r="H9051" s="134">
        <v>43790</v>
      </c>
      <c r="I9051" s="134">
        <v>44002</v>
      </c>
      <c r="J9051" s="36">
        <f t="shared" si="304"/>
        <v>213</v>
      </c>
      <c r="K9051" s="136">
        <v>4.75</v>
      </c>
      <c r="L9051" s="136">
        <v>4.75</v>
      </c>
      <c r="M9051" s="38">
        <f t="shared" si="305"/>
        <v>1405.20833333333</v>
      </c>
      <c r="N9051" s="132" t="s">
        <v>21180</v>
      </c>
      <c r="O9051" s="132" t="s">
        <v>20374</v>
      </c>
    </row>
    <row r="9052" s="14" customFormat="1" ht="21" customHeight="1" spans="1:15">
      <c r="A9052" s="27">
        <v>9049</v>
      </c>
      <c r="B9052" s="132" t="s">
        <v>21181</v>
      </c>
      <c r="C9052" s="132" t="s">
        <v>21010</v>
      </c>
      <c r="D9052" s="132" t="s">
        <v>9771</v>
      </c>
      <c r="E9052" s="133">
        <v>50000</v>
      </c>
      <c r="F9052" s="132" t="s">
        <v>1995</v>
      </c>
      <c r="G9052" s="132" t="s">
        <v>1996</v>
      </c>
      <c r="H9052" s="134">
        <v>43790</v>
      </c>
      <c r="I9052" s="134">
        <v>44002</v>
      </c>
      <c r="J9052" s="36">
        <f t="shared" si="304"/>
        <v>213</v>
      </c>
      <c r="K9052" s="136">
        <v>4.75</v>
      </c>
      <c r="L9052" s="136">
        <v>4.75</v>
      </c>
      <c r="M9052" s="38">
        <f t="shared" si="305"/>
        <v>1405.20833333333</v>
      </c>
      <c r="N9052" s="132" t="s">
        <v>21182</v>
      </c>
      <c r="O9052" s="132" t="s">
        <v>20374</v>
      </c>
    </row>
    <row r="9053" s="14" customFormat="1" ht="21" customHeight="1" spans="1:15">
      <c r="A9053" s="27">
        <v>9050</v>
      </c>
      <c r="B9053" s="132" t="s">
        <v>21183</v>
      </c>
      <c r="C9053" s="132" t="s">
        <v>20371</v>
      </c>
      <c r="D9053" s="132" t="s">
        <v>9758</v>
      </c>
      <c r="E9053" s="133">
        <v>50000</v>
      </c>
      <c r="F9053" s="132" t="s">
        <v>2213</v>
      </c>
      <c r="G9053" s="132" t="s">
        <v>14388</v>
      </c>
      <c r="H9053" s="134">
        <v>43790</v>
      </c>
      <c r="I9053" s="134">
        <v>44002</v>
      </c>
      <c r="J9053" s="36">
        <f t="shared" si="304"/>
        <v>213</v>
      </c>
      <c r="K9053" s="136">
        <v>4.75</v>
      </c>
      <c r="L9053" s="136">
        <v>4.75</v>
      </c>
      <c r="M9053" s="38">
        <f t="shared" si="305"/>
        <v>1405.20833333333</v>
      </c>
      <c r="N9053" s="132" t="s">
        <v>21184</v>
      </c>
      <c r="O9053" s="132" t="s">
        <v>20374</v>
      </c>
    </row>
    <row r="9054" s="14" customFormat="1" ht="21" customHeight="1" spans="1:15">
      <c r="A9054" s="27">
        <v>9051</v>
      </c>
      <c r="B9054" s="132" t="s">
        <v>21185</v>
      </c>
      <c r="C9054" s="132" t="s">
        <v>21186</v>
      </c>
      <c r="D9054" s="132" t="s">
        <v>9758</v>
      </c>
      <c r="E9054" s="133">
        <v>50000</v>
      </c>
      <c r="F9054" s="132" t="s">
        <v>21187</v>
      </c>
      <c r="G9054" s="132" t="s">
        <v>21188</v>
      </c>
      <c r="H9054" s="134">
        <v>43790</v>
      </c>
      <c r="I9054" s="134">
        <v>44002</v>
      </c>
      <c r="J9054" s="36">
        <f t="shared" si="304"/>
        <v>213</v>
      </c>
      <c r="K9054" s="136">
        <v>4.75</v>
      </c>
      <c r="L9054" s="136">
        <v>4.75</v>
      </c>
      <c r="M9054" s="38">
        <f t="shared" si="305"/>
        <v>1405.20833333333</v>
      </c>
      <c r="N9054" s="132" t="s">
        <v>21189</v>
      </c>
      <c r="O9054" s="132" t="s">
        <v>20374</v>
      </c>
    </row>
    <row r="9055" s="14" customFormat="1" ht="21" customHeight="1" spans="1:15">
      <c r="A9055" s="27">
        <v>9052</v>
      </c>
      <c r="B9055" s="132" t="s">
        <v>21190</v>
      </c>
      <c r="C9055" s="132" t="s">
        <v>20502</v>
      </c>
      <c r="D9055" s="132" t="s">
        <v>9758</v>
      </c>
      <c r="E9055" s="133">
        <v>50000</v>
      </c>
      <c r="F9055" s="132" t="s">
        <v>913</v>
      </c>
      <c r="G9055" s="132" t="s">
        <v>21191</v>
      </c>
      <c r="H9055" s="134">
        <v>43790</v>
      </c>
      <c r="I9055" s="134">
        <v>44002</v>
      </c>
      <c r="J9055" s="36">
        <f t="shared" si="304"/>
        <v>213</v>
      </c>
      <c r="K9055" s="136">
        <v>4.75</v>
      </c>
      <c r="L9055" s="136">
        <v>4.75</v>
      </c>
      <c r="M9055" s="38">
        <f t="shared" si="305"/>
        <v>1405.20833333333</v>
      </c>
      <c r="N9055" s="132" t="s">
        <v>21192</v>
      </c>
      <c r="O9055" s="132" t="s">
        <v>20374</v>
      </c>
    </row>
    <row r="9056" s="14" customFormat="1" ht="21" customHeight="1" spans="1:15">
      <c r="A9056" s="27">
        <v>9053</v>
      </c>
      <c r="B9056" s="132" t="s">
        <v>21193</v>
      </c>
      <c r="C9056" s="132" t="s">
        <v>21194</v>
      </c>
      <c r="D9056" s="132" t="s">
        <v>9771</v>
      </c>
      <c r="E9056" s="133">
        <v>50000</v>
      </c>
      <c r="F9056" s="132" t="s">
        <v>2220</v>
      </c>
      <c r="G9056" s="132" t="s">
        <v>2221</v>
      </c>
      <c r="H9056" s="134">
        <v>43790</v>
      </c>
      <c r="I9056" s="134">
        <v>44002</v>
      </c>
      <c r="J9056" s="36">
        <f t="shared" si="304"/>
        <v>213</v>
      </c>
      <c r="K9056" s="136">
        <v>4.75</v>
      </c>
      <c r="L9056" s="136">
        <v>4.75</v>
      </c>
      <c r="M9056" s="38">
        <f t="shared" si="305"/>
        <v>1405.20833333333</v>
      </c>
      <c r="N9056" s="132" t="s">
        <v>21195</v>
      </c>
      <c r="O9056" s="132" t="s">
        <v>20374</v>
      </c>
    </row>
    <row r="9057" s="14" customFormat="1" ht="21" customHeight="1" spans="1:15">
      <c r="A9057" s="27">
        <v>9054</v>
      </c>
      <c r="B9057" s="132" t="s">
        <v>21196</v>
      </c>
      <c r="C9057" s="132" t="s">
        <v>20637</v>
      </c>
      <c r="D9057" s="132" t="s">
        <v>9758</v>
      </c>
      <c r="E9057" s="133">
        <v>50000</v>
      </c>
      <c r="F9057" s="132" t="s">
        <v>2225</v>
      </c>
      <c r="G9057" s="132" t="s">
        <v>2226</v>
      </c>
      <c r="H9057" s="134">
        <v>43790</v>
      </c>
      <c r="I9057" s="134">
        <v>44002</v>
      </c>
      <c r="J9057" s="36">
        <f t="shared" si="304"/>
        <v>213</v>
      </c>
      <c r="K9057" s="136">
        <v>4.75</v>
      </c>
      <c r="L9057" s="136">
        <v>4.75</v>
      </c>
      <c r="M9057" s="38">
        <f t="shared" si="305"/>
        <v>1405.20833333333</v>
      </c>
      <c r="N9057" s="132" t="s">
        <v>21197</v>
      </c>
      <c r="O9057" s="132" t="s">
        <v>20374</v>
      </c>
    </row>
    <row r="9058" s="14" customFormat="1" ht="21" customHeight="1" spans="1:15">
      <c r="A9058" s="27">
        <v>9055</v>
      </c>
      <c r="B9058" s="132" t="s">
        <v>21198</v>
      </c>
      <c r="C9058" s="132" t="s">
        <v>20450</v>
      </c>
      <c r="D9058" s="132" t="s">
        <v>9918</v>
      </c>
      <c r="E9058" s="133">
        <v>50000</v>
      </c>
      <c r="F9058" s="132" t="s">
        <v>4524</v>
      </c>
      <c r="G9058" s="132" t="s">
        <v>4528</v>
      </c>
      <c r="H9058" s="134">
        <v>43790</v>
      </c>
      <c r="I9058" s="134">
        <v>44002</v>
      </c>
      <c r="J9058" s="36">
        <f t="shared" si="304"/>
        <v>213</v>
      </c>
      <c r="K9058" s="136">
        <v>4.75</v>
      </c>
      <c r="L9058" s="136">
        <v>4.75</v>
      </c>
      <c r="M9058" s="38">
        <f t="shared" si="305"/>
        <v>1405.20833333333</v>
      </c>
      <c r="N9058" s="132" t="s">
        <v>21199</v>
      </c>
      <c r="O9058" s="132" t="s">
        <v>20374</v>
      </c>
    </row>
    <row r="9059" s="14" customFormat="1" ht="21" customHeight="1" spans="1:15">
      <c r="A9059" s="27">
        <v>9056</v>
      </c>
      <c r="B9059" s="132" t="s">
        <v>21200</v>
      </c>
      <c r="C9059" s="132" t="s">
        <v>20410</v>
      </c>
      <c r="D9059" s="132" t="s">
        <v>9818</v>
      </c>
      <c r="E9059" s="133">
        <v>50000</v>
      </c>
      <c r="F9059" s="132" t="s">
        <v>917</v>
      </c>
      <c r="G9059" s="132" t="s">
        <v>918</v>
      </c>
      <c r="H9059" s="134">
        <v>43790</v>
      </c>
      <c r="I9059" s="134">
        <v>44002</v>
      </c>
      <c r="J9059" s="36">
        <f t="shared" si="304"/>
        <v>213</v>
      </c>
      <c r="K9059" s="136">
        <v>4.75</v>
      </c>
      <c r="L9059" s="136">
        <v>4.75</v>
      </c>
      <c r="M9059" s="38">
        <f t="shared" si="305"/>
        <v>1405.20833333333</v>
      </c>
      <c r="N9059" s="132" t="s">
        <v>21201</v>
      </c>
      <c r="O9059" s="132" t="s">
        <v>20374</v>
      </c>
    </row>
    <row r="9060" s="14" customFormat="1" ht="21" customHeight="1" spans="1:15">
      <c r="A9060" s="27">
        <v>9057</v>
      </c>
      <c r="B9060" s="132" t="s">
        <v>21202</v>
      </c>
      <c r="C9060" s="132" t="s">
        <v>21203</v>
      </c>
      <c r="D9060" s="132" t="s">
        <v>9771</v>
      </c>
      <c r="E9060" s="133">
        <v>50000</v>
      </c>
      <c r="F9060" s="132" t="s">
        <v>2229</v>
      </c>
      <c r="G9060" s="132" t="s">
        <v>2230</v>
      </c>
      <c r="H9060" s="134">
        <v>43790</v>
      </c>
      <c r="I9060" s="134">
        <v>44002</v>
      </c>
      <c r="J9060" s="36">
        <f t="shared" si="304"/>
        <v>213</v>
      </c>
      <c r="K9060" s="136">
        <v>4.75</v>
      </c>
      <c r="L9060" s="136">
        <v>4.75</v>
      </c>
      <c r="M9060" s="38">
        <f t="shared" si="305"/>
        <v>1405.20833333333</v>
      </c>
      <c r="N9060" s="132" t="s">
        <v>21204</v>
      </c>
      <c r="O9060" s="132" t="s">
        <v>20374</v>
      </c>
    </row>
    <row r="9061" s="14" customFormat="1" ht="21" customHeight="1" spans="1:15">
      <c r="A9061" s="27">
        <v>9058</v>
      </c>
      <c r="B9061" s="132" t="s">
        <v>21205</v>
      </c>
      <c r="C9061" s="132" t="s">
        <v>20550</v>
      </c>
      <c r="D9061" s="132" t="s">
        <v>9918</v>
      </c>
      <c r="E9061" s="133">
        <v>50000</v>
      </c>
      <c r="F9061" s="132" t="s">
        <v>2229</v>
      </c>
      <c r="G9061" s="132" t="s">
        <v>2230</v>
      </c>
      <c r="H9061" s="134">
        <v>43790</v>
      </c>
      <c r="I9061" s="134">
        <v>44002</v>
      </c>
      <c r="J9061" s="36">
        <f t="shared" si="304"/>
        <v>213</v>
      </c>
      <c r="K9061" s="136">
        <v>4.75</v>
      </c>
      <c r="L9061" s="136">
        <v>4.75</v>
      </c>
      <c r="M9061" s="38">
        <f t="shared" si="305"/>
        <v>1405.20833333333</v>
      </c>
      <c r="N9061" s="132" t="s">
        <v>21206</v>
      </c>
      <c r="O9061" s="132" t="s">
        <v>20374</v>
      </c>
    </row>
    <row r="9062" s="14" customFormat="1" ht="21" customHeight="1" spans="1:15">
      <c r="A9062" s="27">
        <v>9059</v>
      </c>
      <c r="B9062" s="132" t="s">
        <v>21207</v>
      </c>
      <c r="C9062" s="132" t="s">
        <v>20493</v>
      </c>
      <c r="D9062" s="132" t="s">
        <v>9818</v>
      </c>
      <c r="E9062" s="133">
        <v>50000</v>
      </c>
      <c r="F9062" s="132" t="s">
        <v>921</v>
      </c>
      <c r="G9062" s="132" t="s">
        <v>922</v>
      </c>
      <c r="H9062" s="134">
        <v>43790</v>
      </c>
      <c r="I9062" s="134">
        <v>44002</v>
      </c>
      <c r="J9062" s="36">
        <f t="shared" si="304"/>
        <v>213</v>
      </c>
      <c r="K9062" s="136">
        <v>4.75</v>
      </c>
      <c r="L9062" s="136">
        <v>4.75</v>
      </c>
      <c r="M9062" s="38">
        <f t="shared" si="305"/>
        <v>1405.20833333333</v>
      </c>
      <c r="N9062" s="132" t="s">
        <v>21208</v>
      </c>
      <c r="O9062" s="132" t="s">
        <v>20374</v>
      </c>
    </row>
    <row r="9063" s="14" customFormat="1" ht="21" customHeight="1" spans="1:15">
      <c r="A9063" s="27">
        <v>9060</v>
      </c>
      <c r="B9063" s="132" t="s">
        <v>21209</v>
      </c>
      <c r="C9063" s="132" t="s">
        <v>20445</v>
      </c>
      <c r="D9063" s="132" t="s">
        <v>9737</v>
      </c>
      <c r="E9063" s="133">
        <v>50000</v>
      </c>
      <c r="F9063" s="132" t="s">
        <v>6258</v>
      </c>
      <c r="G9063" s="132" t="s">
        <v>21210</v>
      </c>
      <c r="H9063" s="134">
        <v>43790</v>
      </c>
      <c r="I9063" s="134">
        <v>44002</v>
      </c>
      <c r="J9063" s="36">
        <f t="shared" si="304"/>
        <v>213</v>
      </c>
      <c r="K9063" s="136">
        <v>4.75</v>
      </c>
      <c r="L9063" s="136">
        <v>4.75</v>
      </c>
      <c r="M9063" s="38">
        <f t="shared" si="305"/>
        <v>1405.20833333333</v>
      </c>
      <c r="N9063" s="132" t="s">
        <v>21211</v>
      </c>
      <c r="O9063" s="132" t="s">
        <v>20374</v>
      </c>
    </row>
    <row r="9064" s="14" customFormat="1" ht="21" customHeight="1" spans="1:15">
      <c r="A9064" s="27">
        <v>9061</v>
      </c>
      <c r="B9064" s="132" t="s">
        <v>21212</v>
      </c>
      <c r="C9064" s="132" t="s">
        <v>21213</v>
      </c>
      <c r="D9064" s="132" t="s">
        <v>9737</v>
      </c>
      <c r="E9064" s="133">
        <v>50000</v>
      </c>
      <c r="F9064" s="132" t="s">
        <v>2246</v>
      </c>
      <c r="G9064" s="132" t="s">
        <v>2247</v>
      </c>
      <c r="H9064" s="134">
        <v>43790</v>
      </c>
      <c r="I9064" s="134">
        <v>44002</v>
      </c>
      <c r="J9064" s="36">
        <f t="shared" si="304"/>
        <v>213</v>
      </c>
      <c r="K9064" s="136">
        <v>4.75</v>
      </c>
      <c r="L9064" s="136">
        <v>4.75</v>
      </c>
      <c r="M9064" s="38">
        <f t="shared" si="305"/>
        <v>1405.20833333333</v>
      </c>
      <c r="N9064" s="132" t="s">
        <v>21214</v>
      </c>
      <c r="O9064" s="132" t="s">
        <v>20374</v>
      </c>
    </row>
    <row r="9065" s="14" customFormat="1" ht="21" customHeight="1" spans="1:15">
      <c r="A9065" s="27">
        <v>9062</v>
      </c>
      <c r="B9065" s="132" t="s">
        <v>21215</v>
      </c>
      <c r="C9065" s="132" t="s">
        <v>20493</v>
      </c>
      <c r="D9065" s="132" t="s">
        <v>9918</v>
      </c>
      <c r="E9065" s="133">
        <v>50000</v>
      </c>
      <c r="F9065" s="132" t="s">
        <v>925</v>
      </c>
      <c r="G9065" s="132" t="s">
        <v>926</v>
      </c>
      <c r="H9065" s="134">
        <v>43790</v>
      </c>
      <c r="I9065" s="134">
        <v>44002</v>
      </c>
      <c r="J9065" s="36">
        <f t="shared" si="304"/>
        <v>213</v>
      </c>
      <c r="K9065" s="136">
        <v>4.75</v>
      </c>
      <c r="L9065" s="136">
        <v>4.75</v>
      </c>
      <c r="M9065" s="38">
        <f t="shared" si="305"/>
        <v>1405.20833333333</v>
      </c>
      <c r="N9065" s="132" t="s">
        <v>21216</v>
      </c>
      <c r="O9065" s="132" t="s">
        <v>20374</v>
      </c>
    </row>
    <row r="9066" s="14" customFormat="1" ht="21" customHeight="1" spans="1:15">
      <c r="A9066" s="27">
        <v>9063</v>
      </c>
      <c r="B9066" s="132" t="s">
        <v>21217</v>
      </c>
      <c r="C9066" s="132" t="s">
        <v>20543</v>
      </c>
      <c r="D9066" s="132" t="s">
        <v>9758</v>
      </c>
      <c r="E9066" s="133">
        <v>50000</v>
      </c>
      <c r="F9066" s="132" t="s">
        <v>21218</v>
      </c>
      <c r="G9066" s="132" t="s">
        <v>5673</v>
      </c>
      <c r="H9066" s="134">
        <v>43790</v>
      </c>
      <c r="I9066" s="134">
        <v>44002</v>
      </c>
      <c r="J9066" s="36">
        <f t="shared" si="304"/>
        <v>213</v>
      </c>
      <c r="K9066" s="136">
        <v>4.75</v>
      </c>
      <c r="L9066" s="136">
        <v>4.75</v>
      </c>
      <c r="M9066" s="38">
        <f t="shared" si="305"/>
        <v>1405.20833333333</v>
      </c>
      <c r="N9066" s="132" t="s">
        <v>21219</v>
      </c>
      <c r="O9066" s="132" t="s">
        <v>20374</v>
      </c>
    </row>
    <row r="9067" s="14" customFormat="1" ht="21" customHeight="1" spans="1:15">
      <c r="A9067" s="27">
        <v>9064</v>
      </c>
      <c r="B9067" s="132" t="s">
        <v>21220</v>
      </c>
      <c r="C9067" s="132" t="s">
        <v>20405</v>
      </c>
      <c r="D9067" s="132" t="s">
        <v>9737</v>
      </c>
      <c r="E9067" s="133">
        <v>50000</v>
      </c>
      <c r="F9067" s="132" t="s">
        <v>932</v>
      </c>
      <c r="G9067" s="132" t="s">
        <v>933</v>
      </c>
      <c r="H9067" s="134">
        <v>43790</v>
      </c>
      <c r="I9067" s="134">
        <v>44002</v>
      </c>
      <c r="J9067" s="36">
        <f t="shared" si="304"/>
        <v>213</v>
      </c>
      <c r="K9067" s="136">
        <v>4.75</v>
      </c>
      <c r="L9067" s="136">
        <v>4.75</v>
      </c>
      <c r="M9067" s="38">
        <f t="shared" si="305"/>
        <v>1405.20833333333</v>
      </c>
      <c r="N9067" s="132" t="s">
        <v>21221</v>
      </c>
      <c r="O9067" s="132" t="s">
        <v>20374</v>
      </c>
    </row>
    <row r="9068" s="14" customFormat="1" ht="21" customHeight="1" spans="1:15">
      <c r="A9068" s="27">
        <v>9065</v>
      </c>
      <c r="B9068" s="132" t="s">
        <v>21222</v>
      </c>
      <c r="C9068" s="132" t="s">
        <v>20405</v>
      </c>
      <c r="D9068" s="132" t="s">
        <v>9737</v>
      </c>
      <c r="E9068" s="133">
        <v>50000</v>
      </c>
      <c r="F9068" s="132" t="s">
        <v>4540</v>
      </c>
      <c r="G9068" s="132" t="s">
        <v>4541</v>
      </c>
      <c r="H9068" s="134">
        <v>43790</v>
      </c>
      <c r="I9068" s="134">
        <v>44002</v>
      </c>
      <c r="J9068" s="36">
        <f t="shared" si="304"/>
        <v>213</v>
      </c>
      <c r="K9068" s="136">
        <v>4.75</v>
      </c>
      <c r="L9068" s="136">
        <v>4.75</v>
      </c>
      <c r="M9068" s="38">
        <f t="shared" si="305"/>
        <v>1405.20833333333</v>
      </c>
      <c r="N9068" s="132" t="s">
        <v>21223</v>
      </c>
      <c r="O9068" s="132" t="s">
        <v>20374</v>
      </c>
    </row>
    <row r="9069" s="14" customFormat="1" ht="21" customHeight="1" spans="1:15">
      <c r="A9069" s="27">
        <v>9066</v>
      </c>
      <c r="B9069" s="132" t="s">
        <v>21224</v>
      </c>
      <c r="C9069" s="132" t="s">
        <v>20477</v>
      </c>
      <c r="D9069" s="132" t="s">
        <v>9737</v>
      </c>
      <c r="E9069" s="133">
        <v>50000</v>
      </c>
      <c r="F9069" s="132" t="s">
        <v>14408</v>
      </c>
      <c r="G9069" s="132" t="s">
        <v>14409</v>
      </c>
      <c r="H9069" s="134">
        <v>43790</v>
      </c>
      <c r="I9069" s="134">
        <v>44002</v>
      </c>
      <c r="J9069" s="36">
        <f t="shared" si="304"/>
        <v>213</v>
      </c>
      <c r="K9069" s="136">
        <v>4.75</v>
      </c>
      <c r="L9069" s="136">
        <v>4.75</v>
      </c>
      <c r="M9069" s="38">
        <f t="shared" si="305"/>
        <v>1405.20833333333</v>
      </c>
      <c r="N9069" s="132" t="s">
        <v>21225</v>
      </c>
      <c r="O9069" s="132" t="s">
        <v>20374</v>
      </c>
    </row>
    <row r="9070" s="14" customFormat="1" ht="21" customHeight="1" spans="1:15">
      <c r="A9070" s="27">
        <v>9067</v>
      </c>
      <c r="B9070" s="132" t="s">
        <v>21226</v>
      </c>
      <c r="C9070" s="132" t="s">
        <v>20416</v>
      </c>
      <c r="D9070" s="132" t="s">
        <v>9758</v>
      </c>
      <c r="E9070" s="133">
        <v>50000</v>
      </c>
      <c r="F9070" s="132" t="s">
        <v>21227</v>
      </c>
      <c r="G9070" s="132" t="s">
        <v>918</v>
      </c>
      <c r="H9070" s="134">
        <v>43790</v>
      </c>
      <c r="I9070" s="134">
        <v>44002</v>
      </c>
      <c r="J9070" s="36">
        <f t="shared" si="304"/>
        <v>213</v>
      </c>
      <c r="K9070" s="136">
        <v>4.75</v>
      </c>
      <c r="L9070" s="136">
        <v>4.75</v>
      </c>
      <c r="M9070" s="38">
        <f t="shared" si="305"/>
        <v>1405.20833333333</v>
      </c>
      <c r="N9070" s="132" t="s">
        <v>21228</v>
      </c>
      <c r="O9070" s="132" t="s">
        <v>20374</v>
      </c>
    </row>
    <row r="9071" s="14" customFormat="1" ht="21" customHeight="1" spans="1:15">
      <c r="A9071" s="27">
        <v>9068</v>
      </c>
      <c r="B9071" s="132" t="s">
        <v>21229</v>
      </c>
      <c r="C9071" s="132" t="s">
        <v>20477</v>
      </c>
      <c r="D9071" s="132" t="s">
        <v>9737</v>
      </c>
      <c r="E9071" s="133">
        <v>50000</v>
      </c>
      <c r="F9071" s="132" t="s">
        <v>942</v>
      </c>
      <c r="G9071" s="132" t="s">
        <v>943</v>
      </c>
      <c r="H9071" s="134">
        <v>43790</v>
      </c>
      <c r="I9071" s="134">
        <v>44002</v>
      </c>
      <c r="J9071" s="36">
        <f t="shared" si="304"/>
        <v>213</v>
      </c>
      <c r="K9071" s="136">
        <v>4.75</v>
      </c>
      <c r="L9071" s="136">
        <v>4.75</v>
      </c>
      <c r="M9071" s="38">
        <f t="shared" si="305"/>
        <v>1405.20833333333</v>
      </c>
      <c r="N9071" s="132" t="s">
        <v>21230</v>
      </c>
      <c r="O9071" s="132" t="s">
        <v>20374</v>
      </c>
    </row>
    <row r="9072" s="14" customFormat="1" ht="21" customHeight="1" spans="1:15">
      <c r="A9072" s="27">
        <v>9069</v>
      </c>
      <c r="B9072" s="132" t="s">
        <v>21231</v>
      </c>
      <c r="C9072" s="132" t="s">
        <v>20433</v>
      </c>
      <c r="D9072" s="132" t="s">
        <v>9742</v>
      </c>
      <c r="E9072" s="133">
        <v>50000</v>
      </c>
      <c r="F9072" s="132" t="s">
        <v>946</v>
      </c>
      <c r="G9072" s="132" t="s">
        <v>947</v>
      </c>
      <c r="H9072" s="134">
        <v>43790</v>
      </c>
      <c r="I9072" s="134">
        <v>44002</v>
      </c>
      <c r="J9072" s="36">
        <f t="shared" si="304"/>
        <v>213</v>
      </c>
      <c r="K9072" s="136">
        <v>4.75</v>
      </c>
      <c r="L9072" s="136">
        <v>4.75</v>
      </c>
      <c r="M9072" s="38">
        <f t="shared" si="305"/>
        <v>1405.20833333333</v>
      </c>
      <c r="N9072" s="132" t="s">
        <v>21232</v>
      </c>
      <c r="O9072" s="132" t="s">
        <v>20374</v>
      </c>
    </row>
    <row r="9073" s="14" customFormat="1" ht="21" customHeight="1" spans="1:15">
      <c r="A9073" s="27">
        <v>9070</v>
      </c>
      <c r="B9073" s="132" t="s">
        <v>21233</v>
      </c>
      <c r="C9073" s="132" t="s">
        <v>21186</v>
      </c>
      <c r="D9073" s="132" t="s">
        <v>9918</v>
      </c>
      <c r="E9073" s="133">
        <v>50000</v>
      </c>
      <c r="F9073" s="132" t="s">
        <v>954</v>
      </c>
      <c r="G9073" s="132" t="s">
        <v>958</v>
      </c>
      <c r="H9073" s="134">
        <v>43790</v>
      </c>
      <c r="I9073" s="134">
        <v>44002</v>
      </c>
      <c r="J9073" s="36">
        <f t="shared" si="304"/>
        <v>213</v>
      </c>
      <c r="K9073" s="136">
        <v>4.75</v>
      </c>
      <c r="L9073" s="136">
        <v>4.75</v>
      </c>
      <c r="M9073" s="38">
        <f t="shared" si="305"/>
        <v>1405.20833333333</v>
      </c>
      <c r="N9073" s="132" t="s">
        <v>21234</v>
      </c>
      <c r="O9073" s="132" t="s">
        <v>20374</v>
      </c>
    </row>
    <row r="9074" s="14" customFormat="1" ht="21" customHeight="1" spans="1:15">
      <c r="A9074" s="27">
        <v>9071</v>
      </c>
      <c r="B9074" s="132" t="s">
        <v>21235</v>
      </c>
      <c r="C9074" s="132" t="s">
        <v>21203</v>
      </c>
      <c r="D9074" s="132" t="s">
        <v>9918</v>
      </c>
      <c r="E9074" s="133">
        <v>50000</v>
      </c>
      <c r="F9074" s="132" t="s">
        <v>954</v>
      </c>
      <c r="G9074" s="132" t="s">
        <v>958</v>
      </c>
      <c r="H9074" s="134">
        <v>43790</v>
      </c>
      <c r="I9074" s="134">
        <v>44002</v>
      </c>
      <c r="J9074" s="36">
        <f t="shared" si="304"/>
        <v>213</v>
      </c>
      <c r="K9074" s="136">
        <v>4.75</v>
      </c>
      <c r="L9074" s="136">
        <v>4.75</v>
      </c>
      <c r="M9074" s="38">
        <f t="shared" si="305"/>
        <v>1405.20833333333</v>
      </c>
      <c r="N9074" s="132" t="s">
        <v>21236</v>
      </c>
      <c r="O9074" s="132" t="s">
        <v>20374</v>
      </c>
    </row>
    <row r="9075" s="14" customFormat="1" ht="21" customHeight="1" spans="1:15">
      <c r="A9075" s="27">
        <v>9072</v>
      </c>
      <c r="B9075" s="132" t="s">
        <v>21237</v>
      </c>
      <c r="C9075" s="132" t="s">
        <v>21238</v>
      </c>
      <c r="D9075" s="132" t="s">
        <v>9737</v>
      </c>
      <c r="E9075" s="133">
        <v>50000</v>
      </c>
      <c r="F9075" s="132" t="s">
        <v>2258</v>
      </c>
      <c r="G9075" s="132" t="s">
        <v>9526</v>
      </c>
      <c r="H9075" s="134">
        <v>43790</v>
      </c>
      <c r="I9075" s="134">
        <v>44002</v>
      </c>
      <c r="J9075" s="36">
        <f t="shared" si="304"/>
        <v>213</v>
      </c>
      <c r="K9075" s="136">
        <v>4.75</v>
      </c>
      <c r="L9075" s="136">
        <v>4.75</v>
      </c>
      <c r="M9075" s="38">
        <f t="shared" si="305"/>
        <v>1405.20833333333</v>
      </c>
      <c r="N9075" s="132" t="s">
        <v>21239</v>
      </c>
      <c r="O9075" s="132" t="s">
        <v>20374</v>
      </c>
    </row>
    <row r="9076" s="14" customFormat="1" ht="21" customHeight="1" spans="1:15">
      <c r="A9076" s="27">
        <v>9073</v>
      </c>
      <c r="B9076" s="132" t="s">
        <v>21240</v>
      </c>
      <c r="C9076" s="132" t="s">
        <v>21039</v>
      </c>
      <c r="D9076" s="132" t="s">
        <v>9771</v>
      </c>
      <c r="E9076" s="133">
        <v>50000</v>
      </c>
      <c r="F9076" s="132" t="s">
        <v>965</v>
      </c>
      <c r="G9076" s="132" t="s">
        <v>966</v>
      </c>
      <c r="H9076" s="134">
        <v>43790</v>
      </c>
      <c r="I9076" s="134">
        <v>44002</v>
      </c>
      <c r="J9076" s="36">
        <f t="shared" si="304"/>
        <v>213</v>
      </c>
      <c r="K9076" s="136">
        <v>4.75</v>
      </c>
      <c r="L9076" s="136">
        <v>4.75</v>
      </c>
      <c r="M9076" s="38">
        <f t="shared" si="305"/>
        <v>1405.20833333333</v>
      </c>
      <c r="N9076" s="132" t="s">
        <v>21241</v>
      </c>
      <c r="O9076" s="132" t="s">
        <v>20374</v>
      </c>
    </row>
    <row r="9077" s="14" customFormat="1" ht="21" customHeight="1" spans="1:15">
      <c r="A9077" s="27">
        <v>9074</v>
      </c>
      <c r="B9077" s="132" t="s">
        <v>21242</v>
      </c>
      <c r="C9077" s="132" t="s">
        <v>20621</v>
      </c>
      <c r="D9077" s="132" t="s">
        <v>9737</v>
      </c>
      <c r="E9077" s="133">
        <v>50000</v>
      </c>
      <c r="F9077" s="132" t="s">
        <v>5540</v>
      </c>
      <c r="G9077" s="132" t="s">
        <v>5541</v>
      </c>
      <c r="H9077" s="134">
        <v>43790</v>
      </c>
      <c r="I9077" s="134">
        <v>44002</v>
      </c>
      <c r="J9077" s="36">
        <f t="shared" si="304"/>
        <v>213</v>
      </c>
      <c r="K9077" s="136">
        <v>4.75</v>
      </c>
      <c r="L9077" s="136">
        <v>4.75</v>
      </c>
      <c r="M9077" s="38">
        <f t="shared" si="305"/>
        <v>1405.20833333333</v>
      </c>
      <c r="N9077" s="132" t="s">
        <v>21243</v>
      </c>
      <c r="O9077" s="132" t="s">
        <v>20374</v>
      </c>
    </row>
    <row r="9078" s="14" customFormat="1" ht="21" customHeight="1" spans="1:15">
      <c r="A9078" s="27">
        <v>9075</v>
      </c>
      <c r="B9078" s="132" t="s">
        <v>10561</v>
      </c>
      <c r="C9078" s="132" t="s">
        <v>20450</v>
      </c>
      <c r="D9078" s="132" t="s">
        <v>9918</v>
      </c>
      <c r="E9078" s="133">
        <v>50000</v>
      </c>
      <c r="F9078" s="132" t="s">
        <v>2268</v>
      </c>
      <c r="G9078" s="132" t="s">
        <v>2269</v>
      </c>
      <c r="H9078" s="134">
        <v>43790</v>
      </c>
      <c r="I9078" s="134">
        <v>44002</v>
      </c>
      <c r="J9078" s="36">
        <f t="shared" si="304"/>
        <v>213</v>
      </c>
      <c r="K9078" s="136">
        <v>4.75</v>
      </c>
      <c r="L9078" s="136">
        <v>4.75</v>
      </c>
      <c r="M9078" s="38">
        <f t="shared" si="305"/>
        <v>1405.20833333333</v>
      </c>
      <c r="N9078" s="132" t="s">
        <v>21244</v>
      </c>
      <c r="O9078" s="132" t="s">
        <v>20374</v>
      </c>
    </row>
    <row r="9079" s="14" customFormat="1" ht="21" customHeight="1" spans="1:15">
      <c r="A9079" s="27">
        <v>9076</v>
      </c>
      <c r="B9079" s="132" t="s">
        <v>21245</v>
      </c>
      <c r="C9079" s="132" t="s">
        <v>20502</v>
      </c>
      <c r="D9079" s="132" t="s">
        <v>9758</v>
      </c>
      <c r="E9079" s="133">
        <v>50000</v>
      </c>
      <c r="F9079" s="132" t="s">
        <v>9536</v>
      </c>
      <c r="G9079" s="132" t="s">
        <v>10845</v>
      </c>
      <c r="H9079" s="134">
        <v>43790</v>
      </c>
      <c r="I9079" s="134">
        <v>44002</v>
      </c>
      <c r="J9079" s="36">
        <f t="shared" si="304"/>
        <v>213</v>
      </c>
      <c r="K9079" s="136">
        <v>4.75</v>
      </c>
      <c r="L9079" s="136">
        <v>4.75</v>
      </c>
      <c r="M9079" s="38">
        <f t="shared" si="305"/>
        <v>1405.20833333333</v>
      </c>
      <c r="N9079" s="132" t="s">
        <v>21246</v>
      </c>
      <c r="O9079" s="132" t="s">
        <v>20374</v>
      </c>
    </row>
    <row r="9080" s="14" customFormat="1" ht="21" customHeight="1" spans="1:15">
      <c r="A9080" s="27">
        <v>9077</v>
      </c>
      <c r="B9080" s="132" t="s">
        <v>21247</v>
      </c>
      <c r="C9080" s="132" t="s">
        <v>20543</v>
      </c>
      <c r="D9080" s="132" t="s">
        <v>9752</v>
      </c>
      <c r="E9080" s="133">
        <v>50000</v>
      </c>
      <c r="F9080" s="132" t="s">
        <v>4556</v>
      </c>
      <c r="G9080" s="132" t="s">
        <v>4557</v>
      </c>
      <c r="H9080" s="134">
        <v>43790</v>
      </c>
      <c r="I9080" s="134">
        <v>44002</v>
      </c>
      <c r="J9080" s="36">
        <f t="shared" si="304"/>
        <v>213</v>
      </c>
      <c r="K9080" s="136">
        <v>4.75</v>
      </c>
      <c r="L9080" s="136">
        <v>4.75</v>
      </c>
      <c r="M9080" s="38">
        <f t="shared" si="305"/>
        <v>1405.20833333333</v>
      </c>
      <c r="N9080" s="132" t="s">
        <v>21248</v>
      </c>
      <c r="O9080" s="132" t="s">
        <v>20374</v>
      </c>
    </row>
    <row r="9081" s="14" customFormat="1" ht="21" customHeight="1" spans="1:15">
      <c r="A9081" s="27">
        <v>9078</v>
      </c>
      <c r="B9081" s="132" t="s">
        <v>21249</v>
      </c>
      <c r="C9081" s="132" t="s">
        <v>21010</v>
      </c>
      <c r="D9081" s="132" t="s">
        <v>9918</v>
      </c>
      <c r="E9081" s="133">
        <v>50000</v>
      </c>
      <c r="F9081" s="132" t="s">
        <v>21250</v>
      </c>
      <c r="G9081" s="132" t="s">
        <v>21251</v>
      </c>
      <c r="H9081" s="134">
        <v>43790</v>
      </c>
      <c r="I9081" s="134">
        <v>44002</v>
      </c>
      <c r="J9081" s="36">
        <f t="shared" si="304"/>
        <v>213</v>
      </c>
      <c r="K9081" s="136">
        <v>4.75</v>
      </c>
      <c r="L9081" s="136">
        <v>4.75</v>
      </c>
      <c r="M9081" s="38">
        <f t="shared" si="305"/>
        <v>1405.20833333333</v>
      </c>
      <c r="N9081" s="132" t="s">
        <v>21252</v>
      </c>
      <c r="O9081" s="132" t="s">
        <v>20374</v>
      </c>
    </row>
    <row r="9082" s="14" customFormat="1" ht="21" customHeight="1" spans="1:15">
      <c r="A9082" s="27">
        <v>9079</v>
      </c>
      <c r="B9082" s="132" t="s">
        <v>21253</v>
      </c>
      <c r="C9082" s="132" t="s">
        <v>20416</v>
      </c>
      <c r="D9082" s="132" t="s">
        <v>9771</v>
      </c>
      <c r="E9082" s="133">
        <v>50000</v>
      </c>
      <c r="F9082" s="132" t="s">
        <v>995</v>
      </c>
      <c r="G9082" s="132" t="s">
        <v>996</v>
      </c>
      <c r="H9082" s="134">
        <v>43790</v>
      </c>
      <c r="I9082" s="134">
        <v>44002</v>
      </c>
      <c r="J9082" s="36">
        <f t="shared" si="304"/>
        <v>213</v>
      </c>
      <c r="K9082" s="136">
        <v>4.75</v>
      </c>
      <c r="L9082" s="136">
        <v>4.75</v>
      </c>
      <c r="M9082" s="38">
        <f t="shared" si="305"/>
        <v>1405.20833333333</v>
      </c>
      <c r="N9082" s="132" t="s">
        <v>21254</v>
      </c>
      <c r="O9082" s="132" t="s">
        <v>20374</v>
      </c>
    </row>
    <row r="9083" s="14" customFormat="1" ht="21" customHeight="1" spans="1:15">
      <c r="A9083" s="27">
        <v>9080</v>
      </c>
      <c r="B9083" s="132" t="s">
        <v>21255</v>
      </c>
      <c r="C9083" s="132" t="s">
        <v>20490</v>
      </c>
      <c r="D9083" s="132" t="s">
        <v>9818</v>
      </c>
      <c r="E9083" s="133">
        <v>50000</v>
      </c>
      <c r="F9083" s="132" t="s">
        <v>5556</v>
      </c>
      <c r="G9083" s="132" t="s">
        <v>5557</v>
      </c>
      <c r="H9083" s="134">
        <v>43790</v>
      </c>
      <c r="I9083" s="134">
        <v>44002</v>
      </c>
      <c r="J9083" s="36">
        <f t="shared" si="304"/>
        <v>213</v>
      </c>
      <c r="K9083" s="136">
        <v>4.75</v>
      </c>
      <c r="L9083" s="136">
        <v>4.75</v>
      </c>
      <c r="M9083" s="38">
        <f t="shared" si="305"/>
        <v>1405.20833333333</v>
      </c>
      <c r="N9083" s="132" t="s">
        <v>21256</v>
      </c>
      <c r="O9083" s="132" t="s">
        <v>20374</v>
      </c>
    </row>
    <row r="9084" s="14" customFormat="1" ht="21" customHeight="1" spans="1:15">
      <c r="A9084" s="27">
        <v>9081</v>
      </c>
      <c r="B9084" s="132" t="s">
        <v>21257</v>
      </c>
      <c r="C9084" s="132" t="s">
        <v>20965</v>
      </c>
      <c r="D9084" s="132" t="s">
        <v>9918</v>
      </c>
      <c r="E9084" s="133">
        <v>50000</v>
      </c>
      <c r="F9084" s="132" t="s">
        <v>9956</v>
      </c>
      <c r="G9084" s="132" t="s">
        <v>9957</v>
      </c>
      <c r="H9084" s="134">
        <v>43790</v>
      </c>
      <c r="I9084" s="134">
        <v>44002</v>
      </c>
      <c r="J9084" s="36">
        <f t="shared" si="304"/>
        <v>213</v>
      </c>
      <c r="K9084" s="136">
        <v>4.75</v>
      </c>
      <c r="L9084" s="136">
        <v>4.75</v>
      </c>
      <c r="M9084" s="38">
        <f t="shared" si="305"/>
        <v>1405.20833333333</v>
      </c>
      <c r="N9084" s="132" t="s">
        <v>21258</v>
      </c>
      <c r="O9084" s="132" t="s">
        <v>20374</v>
      </c>
    </row>
    <row r="9085" s="14" customFormat="1" ht="21" customHeight="1" spans="1:15">
      <c r="A9085" s="27">
        <v>9082</v>
      </c>
      <c r="B9085" s="132" t="s">
        <v>21259</v>
      </c>
      <c r="C9085" s="132" t="s">
        <v>20422</v>
      </c>
      <c r="D9085" s="132" t="s">
        <v>9737</v>
      </c>
      <c r="E9085" s="133">
        <v>50000</v>
      </c>
      <c r="F9085" s="132" t="s">
        <v>2288</v>
      </c>
      <c r="G9085" s="132" t="s">
        <v>2289</v>
      </c>
      <c r="H9085" s="134">
        <v>43790</v>
      </c>
      <c r="I9085" s="134">
        <v>44002</v>
      </c>
      <c r="J9085" s="36">
        <f t="shared" si="304"/>
        <v>213</v>
      </c>
      <c r="K9085" s="136">
        <v>4.75</v>
      </c>
      <c r="L9085" s="136">
        <v>4.75</v>
      </c>
      <c r="M9085" s="38">
        <f t="shared" si="305"/>
        <v>1405.20833333333</v>
      </c>
      <c r="N9085" s="132" t="s">
        <v>21260</v>
      </c>
      <c r="O9085" s="132" t="s">
        <v>20374</v>
      </c>
    </row>
    <row r="9086" s="14" customFormat="1" ht="21" customHeight="1" spans="1:15">
      <c r="A9086" s="27">
        <v>9083</v>
      </c>
      <c r="B9086" s="132" t="s">
        <v>21261</v>
      </c>
      <c r="C9086" s="132" t="s">
        <v>20630</v>
      </c>
      <c r="D9086" s="132" t="s">
        <v>9758</v>
      </c>
      <c r="E9086" s="133">
        <v>50000</v>
      </c>
      <c r="F9086" s="132" t="s">
        <v>1026</v>
      </c>
      <c r="G9086" s="132" t="s">
        <v>18763</v>
      </c>
      <c r="H9086" s="134">
        <v>43790</v>
      </c>
      <c r="I9086" s="134">
        <v>44002</v>
      </c>
      <c r="J9086" s="36">
        <f t="shared" si="304"/>
        <v>213</v>
      </c>
      <c r="K9086" s="136">
        <v>4.75</v>
      </c>
      <c r="L9086" s="136">
        <v>4.75</v>
      </c>
      <c r="M9086" s="38">
        <f t="shared" si="305"/>
        <v>1405.20833333333</v>
      </c>
      <c r="N9086" s="132" t="s">
        <v>21262</v>
      </c>
      <c r="O9086" s="132" t="s">
        <v>20374</v>
      </c>
    </row>
    <row r="9087" s="14" customFormat="1" ht="21" customHeight="1" spans="1:15">
      <c r="A9087" s="27">
        <v>9084</v>
      </c>
      <c r="B9087" s="132" t="s">
        <v>21263</v>
      </c>
      <c r="C9087" s="132" t="s">
        <v>20788</v>
      </c>
      <c r="D9087" s="132" t="s">
        <v>10268</v>
      </c>
      <c r="E9087" s="133">
        <v>50000</v>
      </c>
      <c r="F9087" s="132" t="s">
        <v>9977</v>
      </c>
      <c r="G9087" s="132" t="s">
        <v>9978</v>
      </c>
      <c r="H9087" s="134">
        <v>43790</v>
      </c>
      <c r="I9087" s="134">
        <v>44002</v>
      </c>
      <c r="J9087" s="36">
        <f t="shared" si="304"/>
        <v>213</v>
      </c>
      <c r="K9087" s="136">
        <v>4.75</v>
      </c>
      <c r="L9087" s="136">
        <v>4.75</v>
      </c>
      <c r="M9087" s="38">
        <f t="shared" si="305"/>
        <v>1405.20833333333</v>
      </c>
      <c r="N9087" s="132" t="s">
        <v>21264</v>
      </c>
      <c r="O9087" s="132" t="s">
        <v>20374</v>
      </c>
    </row>
    <row r="9088" s="14" customFormat="1" ht="21" customHeight="1" spans="1:15">
      <c r="A9088" s="27">
        <v>9085</v>
      </c>
      <c r="B9088" s="132" t="s">
        <v>20875</v>
      </c>
      <c r="C9088" s="132" t="s">
        <v>20376</v>
      </c>
      <c r="D9088" s="132" t="s">
        <v>9737</v>
      </c>
      <c r="E9088" s="133">
        <v>50000</v>
      </c>
      <c r="F9088" s="132" t="s">
        <v>6334</v>
      </c>
      <c r="G9088" s="132" t="s">
        <v>6335</v>
      </c>
      <c r="H9088" s="134">
        <v>43790</v>
      </c>
      <c r="I9088" s="134">
        <v>44002</v>
      </c>
      <c r="J9088" s="36">
        <f t="shared" si="304"/>
        <v>213</v>
      </c>
      <c r="K9088" s="136">
        <v>4.75</v>
      </c>
      <c r="L9088" s="136">
        <v>4.75</v>
      </c>
      <c r="M9088" s="38">
        <f t="shared" si="305"/>
        <v>1405.20833333333</v>
      </c>
      <c r="N9088" s="132" t="s">
        <v>21265</v>
      </c>
      <c r="O9088" s="132" t="s">
        <v>20374</v>
      </c>
    </row>
    <row r="9089" s="14" customFormat="1" ht="21" customHeight="1" spans="1:15">
      <c r="A9089" s="27">
        <v>9086</v>
      </c>
      <c r="B9089" s="132" t="s">
        <v>21266</v>
      </c>
      <c r="C9089" s="132" t="s">
        <v>20376</v>
      </c>
      <c r="D9089" s="132" t="s">
        <v>9737</v>
      </c>
      <c r="E9089" s="133">
        <v>50000</v>
      </c>
      <c r="F9089" s="132" t="s">
        <v>14434</v>
      </c>
      <c r="G9089" s="132" t="s">
        <v>14435</v>
      </c>
      <c r="H9089" s="134">
        <v>43790</v>
      </c>
      <c r="I9089" s="134">
        <v>44002</v>
      </c>
      <c r="J9089" s="36">
        <f t="shared" si="304"/>
        <v>213</v>
      </c>
      <c r="K9089" s="136">
        <v>4.75</v>
      </c>
      <c r="L9089" s="136">
        <v>4.75</v>
      </c>
      <c r="M9089" s="38">
        <f t="shared" si="305"/>
        <v>1405.20833333333</v>
      </c>
      <c r="N9089" s="132" t="s">
        <v>21267</v>
      </c>
      <c r="O9089" s="132" t="s">
        <v>20374</v>
      </c>
    </row>
    <row r="9090" s="14" customFormat="1" ht="21" customHeight="1" spans="1:15">
      <c r="A9090" s="27">
        <v>9087</v>
      </c>
      <c r="B9090" s="132" t="s">
        <v>21268</v>
      </c>
      <c r="C9090" s="132" t="s">
        <v>20419</v>
      </c>
      <c r="D9090" s="132" t="s">
        <v>20372</v>
      </c>
      <c r="E9090" s="133">
        <v>50000</v>
      </c>
      <c r="F9090" s="132" t="s">
        <v>21269</v>
      </c>
      <c r="G9090" s="132" t="s">
        <v>21270</v>
      </c>
      <c r="H9090" s="134">
        <v>43790</v>
      </c>
      <c r="I9090" s="134">
        <v>44002</v>
      </c>
      <c r="J9090" s="36">
        <f t="shared" si="304"/>
        <v>213</v>
      </c>
      <c r="K9090" s="136">
        <v>4.75</v>
      </c>
      <c r="L9090" s="136">
        <v>4.75</v>
      </c>
      <c r="M9090" s="38">
        <f t="shared" si="305"/>
        <v>1405.20833333333</v>
      </c>
      <c r="N9090" s="132" t="s">
        <v>21271</v>
      </c>
      <c r="O9090" s="132" t="s">
        <v>20374</v>
      </c>
    </row>
    <row r="9091" s="14" customFormat="1" ht="21" customHeight="1" spans="1:15">
      <c r="A9091" s="27">
        <v>9088</v>
      </c>
      <c r="B9091" s="132" t="s">
        <v>21272</v>
      </c>
      <c r="C9091" s="132" t="s">
        <v>20743</v>
      </c>
      <c r="D9091" s="132" t="s">
        <v>10268</v>
      </c>
      <c r="E9091" s="133">
        <v>50000</v>
      </c>
      <c r="F9091" s="132" t="s">
        <v>21273</v>
      </c>
      <c r="G9091" s="132" t="s">
        <v>21274</v>
      </c>
      <c r="H9091" s="134">
        <v>43790</v>
      </c>
      <c r="I9091" s="134">
        <v>44002</v>
      </c>
      <c r="J9091" s="36">
        <f t="shared" si="304"/>
        <v>213</v>
      </c>
      <c r="K9091" s="136">
        <v>4.75</v>
      </c>
      <c r="L9091" s="136">
        <v>4.75</v>
      </c>
      <c r="M9091" s="38">
        <f t="shared" si="305"/>
        <v>1405.20833333333</v>
      </c>
      <c r="N9091" s="132" t="s">
        <v>21275</v>
      </c>
      <c r="O9091" s="132" t="s">
        <v>20374</v>
      </c>
    </row>
    <row r="9092" s="14" customFormat="1" ht="21" customHeight="1" spans="1:15">
      <c r="A9092" s="27">
        <v>9089</v>
      </c>
      <c r="B9092" s="132" t="s">
        <v>21276</v>
      </c>
      <c r="C9092" s="132" t="s">
        <v>20402</v>
      </c>
      <c r="D9092" s="132" t="s">
        <v>9758</v>
      </c>
      <c r="E9092" s="133">
        <v>50000</v>
      </c>
      <c r="F9092" s="132" t="s">
        <v>5576</v>
      </c>
      <c r="G9092" s="132" t="s">
        <v>5577</v>
      </c>
      <c r="H9092" s="134">
        <v>43790</v>
      </c>
      <c r="I9092" s="134">
        <v>44002</v>
      </c>
      <c r="J9092" s="36">
        <f t="shared" ref="J9092:J9155" si="306">I9092-H9092+1</f>
        <v>213</v>
      </c>
      <c r="K9092" s="136">
        <v>4.75</v>
      </c>
      <c r="L9092" s="136">
        <v>4.75</v>
      </c>
      <c r="M9092" s="38">
        <f t="shared" ref="M9092:M9155" si="307">E9092*J9092*L9092/12/30/100</f>
        <v>1405.20833333333</v>
      </c>
      <c r="N9092" s="132" t="s">
        <v>21277</v>
      </c>
      <c r="O9092" s="132" t="s">
        <v>20374</v>
      </c>
    </row>
    <row r="9093" s="14" customFormat="1" ht="21" customHeight="1" spans="1:15">
      <c r="A9093" s="27">
        <v>9090</v>
      </c>
      <c r="B9093" s="132" t="s">
        <v>21278</v>
      </c>
      <c r="C9093" s="132" t="s">
        <v>20465</v>
      </c>
      <c r="D9093" s="132" t="s">
        <v>20372</v>
      </c>
      <c r="E9093" s="133">
        <v>50000</v>
      </c>
      <c r="F9093" s="132" t="s">
        <v>5576</v>
      </c>
      <c r="G9093" s="132" t="s">
        <v>5577</v>
      </c>
      <c r="H9093" s="134">
        <v>43790</v>
      </c>
      <c r="I9093" s="134">
        <v>44002</v>
      </c>
      <c r="J9093" s="36">
        <f t="shared" si="306"/>
        <v>213</v>
      </c>
      <c r="K9093" s="136">
        <v>4.75</v>
      </c>
      <c r="L9093" s="136">
        <v>4.75</v>
      </c>
      <c r="M9093" s="38">
        <f t="shared" si="307"/>
        <v>1405.20833333333</v>
      </c>
      <c r="N9093" s="132" t="s">
        <v>21279</v>
      </c>
      <c r="O9093" s="132" t="s">
        <v>20374</v>
      </c>
    </row>
    <row r="9094" s="14" customFormat="1" ht="21" customHeight="1" spans="1:15">
      <c r="A9094" s="27">
        <v>9091</v>
      </c>
      <c r="B9094" s="132" t="s">
        <v>21280</v>
      </c>
      <c r="C9094" s="132" t="s">
        <v>20845</v>
      </c>
      <c r="D9094" s="132" t="s">
        <v>9818</v>
      </c>
      <c r="E9094" s="133">
        <v>50000</v>
      </c>
      <c r="F9094" s="132" t="s">
        <v>5576</v>
      </c>
      <c r="G9094" s="132" t="s">
        <v>5577</v>
      </c>
      <c r="H9094" s="134">
        <v>43790</v>
      </c>
      <c r="I9094" s="134">
        <v>44002</v>
      </c>
      <c r="J9094" s="36">
        <f t="shared" si="306"/>
        <v>213</v>
      </c>
      <c r="K9094" s="136">
        <v>4.75</v>
      </c>
      <c r="L9094" s="136">
        <v>4.75</v>
      </c>
      <c r="M9094" s="38">
        <f t="shared" si="307"/>
        <v>1405.20833333333</v>
      </c>
      <c r="N9094" s="132" t="s">
        <v>21281</v>
      </c>
      <c r="O9094" s="132" t="s">
        <v>20374</v>
      </c>
    </row>
    <row r="9095" s="14" customFormat="1" ht="21" customHeight="1" spans="1:15">
      <c r="A9095" s="27">
        <v>9092</v>
      </c>
      <c r="B9095" s="132" t="s">
        <v>21282</v>
      </c>
      <c r="C9095" s="132" t="s">
        <v>20413</v>
      </c>
      <c r="D9095" s="132" t="s">
        <v>9758</v>
      </c>
      <c r="E9095" s="133">
        <v>50000</v>
      </c>
      <c r="F9095" s="132" t="s">
        <v>9985</v>
      </c>
      <c r="G9095" s="132" t="s">
        <v>9986</v>
      </c>
      <c r="H9095" s="134">
        <v>43790</v>
      </c>
      <c r="I9095" s="134">
        <v>44002</v>
      </c>
      <c r="J9095" s="36">
        <f t="shared" si="306"/>
        <v>213</v>
      </c>
      <c r="K9095" s="136">
        <v>4.75</v>
      </c>
      <c r="L9095" s="136">
        <v>4.75</v>
      </c>
      <c r="M9095" s="38">
        <f t="shared" si="307"/>
        <v>1405.20833333333</v>
      </c>
      <c r="N9095" s="132" t="s">
        <v>21283</v>
      </c>
      <c r="O9095" s="132" t="s">
        <v>20374</v>
      </c>
    </row>
    <row r="9096" s="14" customFormat="1" ht="21" customHeight="1" spans="1:15">
      <c r="A9096" s="27">
        <v>9093</v>
      </c>
      <c r="B9096" s="132" t="s">
        <v>21284</v>
      </c>
      <c r="C9096" s="132" t="s">
        <v>20465</v>
      </c>
      <c r="D9096" s="132" t="s">
        <v>9918</v>
      </c>
      <c r="E9096" s="133">
        <v>30000</v>
      </c>
      <c r="F9096" s="132" t="s">
        <v>9985</v>
      </c>
      <c r="G9096" s="132" t="s">
        <v>9986</v>
      </c>
      <c r="H9096" s="134">
        <v>43790</v>
      </c>
      <c r="I9096" s="134">
        <v>44002</v>
      </c>
      <c r="J9096" s="36">
        <f t="shared" si="306"/>
        <v>213</v>
      </c>
      <c r="K9096" s="136">
        <v>4.75</v>
      </c>
      <c r="L9096" s="136">
        <v>4.75</v>
      </c>
      <c r="M9096" s="38">
        <f t="shared" si="307"/>
        <v>843.125</v>
      </c>
      <c r="N9096" s="132" t="s">
        <v>21285</v>
      </c>
      <c r="O9096" s="132" t="s">
        <v>20374</v>
      </c>
    </row>
    <row r="9097" s="14" customFormat="1" ht="21" customHeight="1" spans="1:15">
      <c r="A9097" s="27">
        <v>9094</v>
      </c>
      <c r="B9097" s="132" t="s">
        <v>21286</v>
      </c>
      <c r="C9097" s="132" t="s">
        <v>20490</v>
      </c>
      <c r="D9097" s="132" t="s">
        <v>9818</v>
      </c>
      <c r="E9097" s="133">
        <v>50000</v>
      </c>
      <c r="F9097" s="132" t="s">
        <v>9985</v>
      </c>
      <c r="G9097" s="132" t="s">
        <v>9986</v>
      </c>
      <c r="H9097" s="134">
        <v>43790</v>
      </c>
      <c r="I9097" s="134">
        <v>44002</v>
      </c>
      <c r="J9097" s="36">
        <f t="shared" si="306"/>
        <v>213</v>
      </c>
      <c r="K9097" s="136">
        <v>4.75</v>
      </c>
      <c r="L9097" s="136">
        <v>4.75</v>
      </c>
      <c r="M9097" s="38">
        <f t="shared" si="307"/>
        <v>1405.20833333333</v>
      </c>
      <c r="N9097" s="132" t="s">
        <v>21287</v>
      </c>
      <c r="O9097" s="132" t="s">
        <v>20374</v>
      </c>
    </row>
    <row r="9098" s="14" customFormat="1" ht="21" customHeight="1" spans="1:15">
      <c r="A9098" s="27">
        <v>9095</v>
      </c>
      <c r="B9098" s="132" t="s">
        <v>21288</v>
      </c>
      <c r="C9098" s="132" t="s">
        <v>20502</v>
      </c>
      <c r="D9098" s="132" t="s">
        <v>9758</v>
      </c>
      <c r="E9098" s="133">
        <v>50000</v>
      </c>
      <c r="F9098" s="132" t="s">
        <v>9985</v>
      </c>
      <c r="G9098" s="132" t="s">
        <v>9986</v>
      </c>
      <c r="H9098" s="134">
        <v>43790</v>
      </c>
      <c r="I9098" s="134">
        <v>44002</v>
      </c>
      <c r="J9098" s="36">
        <f t="shared" si="306"/>
        <v>213</v>
      </c>
      <c r="K9098" s="136">
        <v>4.75</v>
      </c>
      <c r="L9098" s="136">
        <v>4.75</v>
      </c>
      <c r="M9098" s="38">
        <f t="shared" si="307"/>
        <v>1405.20833333333</v>
      </c>
      <c r="N9098" s="132" t="s">
        <v>21289</v>
      </c>
      <c r="O9098" s="132" t="s">
        <v>20374</v>
      </c>
    </row>
    <row r="9099" s="14" customFormat="1" ht="21" customHeight="1" spans="1:15">
      <c r="A9099" s="27">
        <v>9096</v>
      </c>
      <c r="B9099" s="132" t="s">
        <v>21290</v>
      </c>
      <c r="C9099" s="132" t="s">
        <v>20394</v>
      </c>
      <c r="D9099" s="132" t="s">
        <v>9771</v>
      </c>
      <c r="E9099" s="133">
        <v>50000</v>
      </c>
      <c r="F9099" s="132" t="s">
        <v>10001</v>
      </c>
      <c r="G9099" s="132" t="s">
        <v>10002</v>
      </c>
      <c r="H9099" s="134">
        <v>43790</v>
      </c>
      <c r="I9099" s="134">
        <v>44002</v>
      </c>
      <c r="J9099" s="36">
        <f t="shared" si="306"/>
        <v>213</v>
      </c>
      <c r="K9099" s="136">
        <v>4.75</v>
      </c>
      <c r="L9099" s="136">
        <v>4.75</v>
      </c>
      <c r="M9099" s="38">
        <f t="shared" si="307"/>
        <v>1405.20833333333</v>
      </c>
      <c r="N9099" s="132" t="s">
        <v>21291</v>
      </c>
      <c r="O9099" s="132" t="s">
        <v>20374</v>
      </c>
    </row>
    <row r="9100" s="14" customFormat="1" ht="21" customHeight="1" spans="1:15">
      <c r="A9100" s="27">
        <v>9097</v>
      </c>
      <c r="B9100" s="132" t="s">
        <v>21292</v>
      </c>
      <c r="C9100" s="132" t="s">
        <v>20777</v>
      </c>
      <c r="D9100" s="132" t="s">
        <v>9737</v>
      </c>
      <c r="E9100" s="133">
        <v>50000</v>
      </c>
      <c r="F9100" s="132" t="s">
        <v>1043</v>
      </c>
      <c r="G9100" s="132" t="s">
        <v>1044</v>
      </c>
      <c r="H9100" s="134">
        <v>43790</v>
      </c>
      <c r="I9100" s="134">
        <v>44002</v>
      </c>
      <c r="J9100" s="36">
        <f t="shared" si="306"/>
        <v>213</v>
      </c>
      <c r="K9100" s="136">
        <v>4.75</v>
      </c>
      <c r="L9100" s="136">
        <v>4.75</v>
      </c>
      <c r="M9100" s="38">
        <f t="shared" si="307"/>
        <v>1405.20833333333</v>
      </c>
      <c r="N9100" s="132" t="s">
        <v>21293</v>
      </c>
      <c r="O9100" s="132" t="s">
        <v>20374</v>
      </c>
    </row>
    <row r="9101" s="14" customFormat="1" ht="21" customHeight="1" spans="1:15">
      <c r="A9101" s="27">
        <v>9098</v>
      </c>
      <c r="B9101" s="132" t="s">
        <v>21294</v>
      </c>
      <c r="C9101" s="132" t="s">
        <v>21295</v>
      </c>
      <c r="D9101" s="132" t="s">
        <v>9758</v>
      </c>
      <c r="E9101" s="133">
        <v>50000</v>
      </c>
      <c r="F9101" s="132" t="s">
        <v>7398</v>
      </c>
      <c r="G9101" s="132" t="s">
        <v>7399</v>
      </c>
      <c r="H9101" s="134">
        <v>43790</v>
      </c>
      <c r="I9101" s="134">
        <v>44002</v>
      </c>
      <c r="J9101" s="36">
        <f t="shared" si="306"/>
        <v>213</v>
      </c>
      <c r="K9101" s="136">
        <v>4.75</v>
      </c>
      <c r="L9101" s="136">
        <v>4.75</v>
      </c>
      <c r="M9101" s="38">
        <f t="shared" si="307"/>
        <v>1405.20833333333</v>
      </c>
      <c r="N9101" s="132" t="s">
        <v>21296</v>
      </c>
      <c r="O9101" s="132" t="s">
        <v>20374</v>
      </c>
    </row>
    <row r="9102" s="14" customFormat="1" ht="21" customHeight="1" spans="1:15">
      <c r="A9102" s="27">
        <v>9099</v>
      </c>
      <c r="B9102" s="132" t="s">
        <v>21297</v>
      </c>
      <c r="C9102" s="132" t="s">
        <v>21298</v>
      </c>
      <c r="D9102" s="132" t="s">
        <v>9758</v>
      </c>
      <c r="E9102" s="133">
        <v>50000</v>
      </c>
      <c r="F9102" s="132" t="s">
        <v>10010</v>
      </c>
      <c r="G9102" s="132" t="s">
        <v>10011</v>
      </c>
      <c r="H9102" s="134">
        <v>43790</v>
      </c>
      <c r="I9102" s="134">
        <v>44002</v>
      </c>
      <c r="J9102" s="36">
        <f t="shared" si="306"/>
        <v>213</v>
      </c>
      <c r="K9102" s="136">
        <v>4.75</v>
      </c>
      <c r="L9102" s="136">
        <v>4.75</v>
      </c>
      <c r="M9102" s="38">
        <f t="shared" si="307"/>
        <v>1405.20833333333</v>
      </c>
      <c r="N9102" s="132" t="s">
        <v>21299</v>
      </c>
      <c r="O9102" s="132" t="s">
        <v>20374</v>
      </c>
    </row>
    <row r="9103" s="14" customFormat="1" ht="21" customHeight="1" spans="1:15">
      <c r="A9103" s="27">
        <v>9100</v>
      </c>
      <c r="B9103" s="132" t="s">
        <v>21300</v>
      </c>
      <c r="C9103" s="132" t="s">
        <v>20416</v>
      </c>
      <c r="D9103" s="132" t="s">
        <v>9758</v>
      </c>
      <c r="E9103" s="133">
        <v>50000</v>
      </c>
      <c r="F9103" s="132" t="s">
        <v>10010</v>
      </c>
      <c r="G9103" s="132" t="s">
        <v>10011</v>
      </c>
      <c r="H9103" s="134">
        <v>43790</v>
      </c>
      <c r="I9103" s="134">
        <v>44002</v>
      </c>
      <c r="J9103" s="36">
        <f t="shared" si="306"/>
        <v>213</v>
      </c>
      <c r="K9103" s="136">
        <v>4.75</v>
      </c>
      <c r="L9103" s="136">
        <v>4.75</v>
      </c>
      <c r="M9103" s="38">
        <f t="shared" si="307"/>
        <v>1405.20833333333</v>
      </c>
      <c r="N9103" s="132" t="s">
        <v>21301</v>
      </c>
      <c r="O9103" s="132" t="s">
        <v>20374</v>
      </c>
    </row>
    <row r="9104" s="14" customFormat="1" ht="21" customHeight="1" spans="1:15">
      <c r="A9104" s="27">
        <v>9101</v>
      </c>
      <c r="B9104" s="132" t="s">
        <v>21302</v>
      </c>
      <c r="C9104" s="132" t="s">
        <v>20416</v>
      </c>
      <c r="D9104" s="132" t="s">
        <v>9758</v>
      </c>
      <c r="E9104" s="133">
        <v>50000</v>
      </c>
      <c r="F9104" s="132" t="s">
        <v>2313</v>
      </c>
      <c r="G9104" s="132" t="s">
        <v>2314</v>
      </c>
      <c r="H9104" s="134">
        <v>43790</v>
      </c>
      <c r="I9104" s="134">
        <v>44002</v>
      </c>
      <c r="J9104" s="36">
        <f t="shared" si="306"/>
        <v>213</v>
      </c>
      <c r="K9104" s="136">
        <v>4.75</v>
      </c>
      <c r="L9104" s="136">
        <v>4.75</v>
      </c>
      <c r="M9104" s="38">
        <f t="shared" si="307"/>
        <v>1405.20833333333</v>
      </c>
      <c r="N9104" s="132" t="s">
        <v>21303</v>
      </c>
      <c r="O9104" s="132" t="s">
        <v>20374</v>
      </c>
    </row>
    <row r="9105" s="14" customFormat="1" ht="21" customHeight="1" spans="1:15">
      <c r="A9105" s="27">
        <v>9102</v>
      </c>
      <c r="B9105" s="132" t="s">
        <v>21304</v>
      </c>
      <c r="C9105" s="132" t="s">
        <v>21305</v>
      </c>
      <c r="D9105" s="132" t="s">
        <v>9771</v>
      </c>
      <c r="E9105" s="133">
        <v>50000</v>
      </c>
      <c r="F9105" s="132" t="s">
        <v>9555</v>
      </c>
      <c r="G9105" s="132" t="s">
        <v>16838</v>
      </c>
      <c r="H9105" s="134">
        <v>43790</v>
      </c>
      <c r="I9105" s="134">
        <v>44002</v>
      </c>
      <c r="J9105" s="36">
        <f t="shared" si="306"/>
        <v>213</v>
      </c>
      <c r="K9105" s="136">
        <v>4.75</v>
      </c>
      <c r="L9105" s="136">
        <v>4.75</v>
      </c>
      <c r="M9105" s="38">
        <f t="shared" si="307"/>
        <v>1405.20833333333</v>
      </c>
      <c r="N9105" s="132" t="s">
        <v>21306</v>
      </c>
      <c r="O9105" s="132" t="s">
        <v>20374</v>
      </c>
    </row>
    <row r="9106" s="14" customFormat="1" ht="21" customHeight="1" spans="1:15">
      <c r="A9106" s="27">
        <v>9103</v>
      </c>
      <c r="B9106" s="132" t="s">
        <v>21307</v>
      </c>
      <c r="C9106" s="132" t="s">
        <v>20376</v>
      </c>
      <c r="D9106" s="132" t="s">
        <v>9758</v>
      </c>
      <c r="E9106" s="133">
        <v>50000</v>
      </c>
      <c r="F9106" s="132" t="s">
        <v>1061</v>
      </c>
      <c r="G9106" s="132" t="s">
        <v>1062</v>
      </c>
      <c r="H9106" s="134">
        <v>43790</v>
      </c>
      <c r="I9106" s="134">
        <v>44002</v>
      </c>
      <c r="J9106" s="36">
        <f t="shared" si="306"/>
        <v>213</v>
      </c>
      <c r="K9106" s="136">
        <v>4.75</v>
      </c>
      <c r="L9106" s="136">
        <v>4.75</v>
      </c>
      <c r="M9106" s="38">
        <f t="shared" si="307"/>
        <v>1405.20833333333</v>
      </c>
      <c r="N9106" s="132" t="s">
        <v>21308</v>
      </c>
      <c r="O9106" s="132" t="s">
        <v>20374</v>
      </c>
    </row>
    <row r="9107" s="14" customFormat="1" ht="21" customHeight="1" spans="1:15">
      <c r="A9107" s="27">
        <v>9104</v>
      </c>
      <c r="B9107" s="132" t="s">
        <v>21309</v>
      </c>
      <c r="C9107" s="132" t="s">
        <v>20376</v>
      </c>
      <c r="D9107" s="132" t="s">
        <v>9758</v>
      </c>
      <c r="E9107" s="133">
        <v>50000</v>
      </c>
      <c r="F9107" s="132" t="s">
        <v>21310</v>
      </c>
      <c r="G9107" s="132" t="s">
        <v>21311</v>
      </c>
      <c r="H9107" s="134">
        <v>43790</v>
      </c>
      <c r="I9107" s="134">
        <v>44002</v>
      </c>
      <c r="J9107" s="36">
        <f t="shared" si="306"/>
        <v>213</v>
      </c>
      <c r="K9107" s="136">
        <v>4.75</v>
      </c>
      <c r="L9107" s="136">
        <v>4.75</v>
      </c>
      <c r="M9107" s="38">
        <f t="shared" si="307"/>
        <v>1405.20833333333</v>
      </c>
      <c r="N9107" s="132" t="s">
        <v>21312</v>
      </c>
      <c r="O9107" s="132" t="s">
        <v>20374</v>
      </c>
    </row>
    <row r="9108" s="14" customFormat="1" ht="21" customHeight="1" spans="1:15">
      <c r="A9108" s="27">
        <v>9105</v>
      </c>
      <c r="B9108" s="132" t="s">
        <v>21313</v>
      </c>
      <c r="C9108" s="132" t="s">
        <v>21314</v>
      </c>
      <c r="D9108" s="132" t="s">
        <v>9918</v>
      </c>
      <c r="E9108" s="133">
        <v>50000</v>
      </c>
      <c r="F9108" s="132" t="s">
        <v>7407</v>
      </c>
      <c r="G9108" s="132" t="s">
        <v>7408</v>
      </c>
      <c r="H9108" s="134">
        <v>43790</v>
      </c>
      <c r="I9108" s="134">
        <v>44002</v>
      </c>
      <c r="J9108" s="36">
        <f t="shared" si="306"/>
        <v>213</v>
      </c>
      <c r="K9108" s="136">
        <v>4.75</v>
      </c>
      <c r="L9108" s="136">
        <v>4.75</v>
      </c>
      <c r="M9108" s="38">
        <f t="shared" si="307"/>
        <v>1405.20833333333</v>
      </c>
      <c r="N9108" s="132" t="s">
        <v>21315</v>
      </c>
      <c r="O9108" s="132" t="s">
        <v>20374</v>
      </c>
    </row>
    <row r="9109" s="14" customFormat="1" ht="21" customHeight="1" spans="1:15">
      <c r="A9109" s="27">
        <v>9106</v>
      </c>
      <c r="B9109" s="132" t="s">
        <v>21316</v>
      </c>
      <c r="C9109" s="132" t="s">
        <v>21317</v>
      </c>
      <c r="D9109" s="132" t="s">
        <v>9771</v>
      </c>
      <c r="E9109" s="133">
        <v>50000</v>
      </c>
      <c r="F9109" s="132" t="s">
        <v>21318</v>
      </c>
      <c r="G9109" s="132" t="s">
        <v>21319</v>
      </c>
      <c r="H9109" s="134">
        <v>43790</v>
      </c>
      <c r="I9109" s="134">
        <v>44002</v>
      </c>
      <c r="J9109" s="36">
        <f t="shared" si="306"/>
        <v>213</v>
      </c>
      <c r="K9109" s="136">
        <v>4.75</v>
      </c>
      <c r="L9109" s="136">
        <v>4.75</v>
      </c>
      <c r="M9109" s="38">
        <f t="shared" si="307"/>
        <v>1405.20833333333</v>
      </c>
      <c r="N9109" s="132" t="s">
        <v>21320</v>
      </c>
      <c r="O9109" s="132" t="s">
        <v>20374</v>
      </c>
    </row>
    <row r="9110" s="14" customFormat="1" ht="21" customHeight="1" spans="1:15">
      <c r="A9110" s="27">
        <v>9107</v>
      </c>
      <c r="B9110" s="132" t="s">
        <v>1953</v>
      </c>
      <c r="C9110" s="132" t="s">
        <v>20450</v>
      </c>
      <c r="D9110" s="132" t="s">
        <v>9818</v>
      </c>
      <c r="E9110" s="133">
        <v>50000</v>
      </c>
      <c r="F9110" s="132" t="s">
        <v>21321</v>
      </c>
      <c r="G9110" s="132" t="s">
        <v>21322</v>
      </c>
      <c r="H9110" s="134">
        <v>43790</v>
      </c>
      <c r="I9110" s="134">
        <v>44002</v>
      </c>
      <c r="J9110" s="36">
        <f t="shared" si="306"/>
        <v>213</v>
      </c>
      <c r="K9110" s="136">
        <v>4.75</v>
      </c>
      <c r="L9110" s="136">
        <v>4.75</v>
      </c>
      <c r="M9110" s="38">
        <f t="shared" si="307"/>
        <v>1405.20833333333</v>
      </c>
      <c r="N9110" s="132" t="s">
        <v>21323</v>
      </c>
      <c r="O9110" s="132" t="s">
        <v>20374</v>
      </c>
    </row>
    <row r="9111" s="14" customFormat="1" ht="21" customHeight="1" spans="1:15">
      <c r="A9111" s="27">
        <v>9108</v>
      </c>
      <c r="B9111" s="132" t="s">
        <v>21324</v>
      </c>
      <c r="C9111" s="132" t="s">
        <v>20550</v>
      </c>
      <c r="D9111" s="132" t="s">
        <v>9818</v>
      </c>
      <c r="E9111" s="133">
        <v>50000</v>
      </c>
      <c r="F9111" s="132" t="s">
        <v>10887</v>
      </c>
      <c r="G9111" s="132" t="s">
        <v>10888</v>
      </c>
      <c r="H9111" s="134">
        <v>43790</v>
      </c>
      <c r="I9111" s="134">
        <v>44002</v>
      </c>
      <c r="J9111" s="36">
        <f t="shared" si="306"/>
        <v>213</v>
      </c>
      <c r="K9111" s="136">
        <v>4.75</v>
      </c>
      <c r="L9111" s="136">
        <v>4.75</v>
      </c>
      <c r="M9111" s="38">
        <f t="shared" si="307"/>
        <v>1405.20833333333</v>
      </c>
      <c r="N9111" s="132" t="s">
        <v>21325</v>
      </c>
      <c r="O9111" s="132" t="s">
        <v>20374</v>
      </c>
    </row>
    <row r="9112" s="14" customFormat="1" ht="21" customHeight="1" spans="1:15">
      <c r="A9112" s="27">
        <v>9109</v>
      </c>
      <c r="B9112" s="132" t="s">
        <v>21326</v>
      </c>
      <c r="C9112" s="132" t="s">
        <v>20630</v>
      </c>
      <c r="D9112" s="132" t="s">
        <v>9758</v>
      </c>
      <c r="E9112" s="133">
        <v>50000</v>
      </c>
      <c r="F9112" s="132" t="s">
        <v>10027</v>
      </c>
      <c r="G9112" s="132" t="s">
        <v>10028</v>
      </c>
      <c r="H9112" s="134">
        <v>43790</v>
      </c>
      <c r="I9112" s="134">
        <v>44002</v>
      </c>
      <c r="J9112" s="36">
        <f t="shared" si="306"/>
        <v>213</v>
      </c>
      <c r="K9112" s="136">
        <v>4.75</v>
      </c>
      <c r="L9112" s="136">
        <v>4.75</v>
      </c>
      <c r="M9112" s="38">
        <f t="shared" si="307"/>
        <v>1405.20833333333</v>
      </c>
      <c r="N9112" s="132" t="s">
        <v>21327</v>
      </c>
      <c r="O9112" s="132" t="s">
        <v>20374</v>
      </c>
    </row>
    <row r="9113" s="14" customFormat="1" ht="21" customHeight="1" spans="1:15">
      <c r="A9113" s="27">
        <v>9110</v>
      </c>
      <c r="B9113" s="132" t="s">
        <v>21328</v>
      </c>
      <c r="C9113" s="132" t="s">
        <v>20637</v>
      </c>
      <c r="D9113" s="132" t="s">
        <v>9758</v>
      </c>
      <c r="E9113" s="133">
        <v>50000</v>
      </c>
      <c r="F9113" s="132" t="s">
        <v>21329</v>
      </c>
      <c r="G9113" s="132" t="s">
        <v>21330</v>
      </c>
      <c r="H9113" s="134">
        <v>43790</v>
      </c>
      <c r="I9113" s="134">
        <v>44002</v>
      </c>
      <c r="J9113" s="36">
        <f t="shared" si="306"/>
        <v>213</v>
      </c>
      <c r="K9113" s="136">
        <v>4.75</v>
      </c>
      <c r="L9113" s="136">
        <v>4.75</v>
      </c>
      <c r="M9113" s="38">
        <f t="shared" si="307"/>
        <v>1405.20833333333</v>
      </c>
      <c r="N9113" s="132" t="s">
        <v>21331</v>
      </c>
      <c r="O9113" s="132" t="s">
        <v>20374</v>
      </c>
    </row>
    <row r="9114" s="14" customFormat="1" ht="21" customHeight="1" spans="1:15">
      <c r="A9114" s="27">
        <v>9111</v>
      </c>
      <c r="B9114" s="132" t="s">
        <v>21332</v>
      </c>
      <c r="C9114" s="132" t="s">
        <v>20405</v>
      </c>
      <c r="D9114" s="132" t="s">
        <v>9758</v>
      </c>
      <c r="E9114" s="133">
        <v>50000</v>
      </c>
      <c r="F9114" s="132" t="s">
        <v>21329</v>
      </c>
      <c r="G9114" s="132" t="s">
        <v>21330</v>
      </c>
      <c r="H9114" s="134">
        <v>43790</v>
      </c>
      <c r="I9114" s="134">
        <v>44002</v>
      </c>
      <c r="J9114" s="36">
        <f t="shared" si="306"/>
        <v>213</v>
      </c>
      <c r="K9114" s="136">
        <v>4.75</v>
      </c>
      <c r="L9114" s="136">
        <v>4.75</v>
      </c>
      <c r="M9114" s="38">
        <f t="shared" si="307"/>
        <v>1405.20833333333</v>
      </c>
      <c r="N9114" s="132" t="s">
        <v>21333</v>
      </c>
      <c r="O9114" s="132" t="s">
        <v>20374</v>
      </c>
    </row>
    <row r="9115" s="14" customFormat="1" ht="21" customHeight="1" spans="1:15">
      <c r="A9115" s="27">
        <v>9112</v>
      </c>
      <c r="B9115" s="132" t="s">
        <v>21334</v>
      </c>
      <c r="C9115" s="132" t="s">
        <v>21335</v>
      </c>
      <c r="D9115" s="132" t="s">
        <v>10198</v>
      </c>
      <c r="E9115" s="133">
        <v>50000</v>
      </c>
      <c r="F9115" s="132" t="s">
        <v>18774</v>
      </c>
      <c r="G9115" s="132" t="s">
        <v>18775</v>
      </c>
      <c r="H9115" s="134">
        <v>43790</v>
      </c>
      <c r="I9115" s="134">
        <v>44002</v>
      </c>
      <c r="J9115" s="36">
        <f t="shared" si="306"/>
        <v>213</v>
      </c>
      <c r="K9115" s="136">
        <v>4.75</v>
      </c>
      <c r="L9115" s="136">
        <v>4.75</v>
      </c>
      <c r="M9115" s="38">
        <f t="shared" si="307"/>
        <v>1405.20833333333</v>
      </c>
      <c r="N9115" s="132" t="s">
        <v>21336</v>
      </c>
      <c r="O9115" s="132" t="s">
        <v>20374</v>
      </c>
    </row>
    <row r="9116" s="15" customFormat="1" ht="21" customHeight="1" spans="1:15">
      <c r="A9116" s="27">
        <v>9113</v>
      </c>
      <c r="B9116" s="132" t="s">
        <v>21337</v>
      </c>
      <c r="C9116" s="132" t="s">
        <v>21338</v>
      </c>
      <c r="D9116" s="132" t="s">
        <v>9818</v>
      </c>
      <c r="E9116" s="133">
        <v>50000</v>
      </c>
      <c r="F9116" s="132" t="s">
        <v>18774</v>
      </c>
      <c r="G9116" s="132" t="s">
        <v>18775</v>
      </c>
      <c r="H9116" s="134">
        <v>43790</v>
      </c>
      <c r="I9116" s="134">
        <v>44002</v>
      </c>
      <c r="J9116" s="36">
        <f t="shared" si="306"/>
        <v>213</v>
      </c>
      <c r="K9116" s="136">
        <v>4.75</v>
      </c>
      <c r="L9116" s="136">
        <v>4.75</v>
      </c>
      <c r="M9116" s="38">
        <f t="shared" si="307"/>
        <v>1405.20833333333</v>
      </c>
      <c r="N9116" s="132" t="s">
        <v>21339</v>
      </c>
      <c r="O9116" s="132" t="s">
        <v>20374</v>
      </c>
    </row>
    <row r="9117" s="14" customFormat="1" ht="21" customHeight="1" spans="1:15">
      <c r="A9117" s="27">
        <v>9114</v>
      </c>
      <c r="B9117" s="132" t="s">
        <v>21340</v>
      </c>
      <c r="C9117" s="132" t="s">
        <v>21338</v>
      </c>
      <c r="D9117" s="132" t="s">
        <v>9737</v>
      </c>
      <c r="E9117" s="133">
        <v>50000</v>
      </c>
      <c r="F9117" s="132" t="s">
        <v>1090</v>
      </c>
      <c r="G9117" s="132" t="s">
        <v>1091</v>
      </c>
      <c r="H9117" s="134">
        <v>43790</v>
      </c>
      <c r="I9117" s="134">
        <v>44002</v>
      </c>
      <c r="J9117" s="36">
        <f t="shared" si="306"/>
        <v>213</v>
      </c>
      <c r="K9117" s="136">
        <v>4.75</v>
      </c>
      <c r="L9117" s="136">
        <v>4.75</v>
      </c>
      <c r="M9117" s="38">
        <f t="shared" si="307"/>
        <v>1405.20833333333</v>
      </c>
      <c r="N9117" s="132" t="s">
        <v>21341</v>
      </c>
      <c r="O9117" s="132" t="s">
        <v>20374</v>
      </c>
    </row>
    <row r="9118" s="14" customFormat="1" ht="21" customHeight="1" spans="1:15">
      <c r="A9118" s="27">
        <v>9115</v>
      </c>
      <c r="B9118" s="132" t="s">
        <v>21342</v>
      </c>
      <c r="C9118" s="132" t="s">
        <v>21338</v>
      </c>
      <c r="D9118" s="132" t="s">
        <v>9737</v>
      </c>
      <c r="E9118" s="133">
        <v>50000</v>
      </c>
      <c r="F9118" s="132" t="s">
        <v>1090</v>
      </c>
      <c r="G9118" s="132" t="s">
        <v>1091</v>
      </c>
      <c r="H9118" s="134">
        <v>43790</v>
      </c>
      <c r="I9118" s="134">
        <v>44002</v>
      </c>
      <c r="J9118" s="36">
        <f t="shared" si="306"/>
        <v>213</v>
      </c>
      <c r="K9118" s="136">
        <v>4.75</v>
      </c>
      <c r="L9118" s="136">
        <v>4.75</v>
      </c>
      <c r="M9118" s="38">
        <f t="shared" si="307"/>
        <v>1405.20833333333</v>
      </c>
      <c r="N9118" s="132" t="s">
        <v>21343</v>
      </c>
      <c r="O9118" s="132" t="s">
        <v>20374</v>
      </c>
    </row>
    <row r="9119" s="14" customFormat="1" ht="21" customHeight="1" spans="1:15">
      <c r="A9119" s="27">
        <v>9116</v>
      </c>
      <c r="B9119" s="132" t="s">
        <v>21344</v>
      </c>
      <c r="C9119" s="132" t="s">
        <v>20637</v>
      </c>
      <c r="D9119" s="132" t="s">
        <v>9737</v>
      </c>
      <c r="E9119" s="133">
        <v>30000</v>
      </c>
      <c r="F9119" s="132" t="s">
        <v>4608</v>
      </c>
      <c r="G9119" s="132" t="s">
        <v>1114</v>
      </c>
      <c r="H9119" s="134">
        <v>43790</v>
      </c>
      <c r="I9119" s="134">
        <v>44002</v>
      </c>
      <c r="J9119" s="36">
        <f t="shared" si="306"/>
        <v>213</v>
      </c>
      <c r="K9119" s="136">
        <v>4.75</v>
      </c>
      <c r="L9119" s="136">
        <v>4.75</v>
      </c>
      <c r="M9119" s="38">
        <f t="shared" si="307"/>
        <v>843.125</v>
      </c>
      <c r="N9119" s="132" t="s">
        <v>21345</v>
      </c>
      <c r="O9119" s="132" t="s">
        <v>20374</v>
      </c>
    </row>
    <row r="9120" s="14" customFormat="1" ht="21" customHeight="1" spans="1:15">
      <c r="A9120" s="27">
        <v>9117</v>
      </c>
      <c r="B9120" s="132" t="s">
        <v>21346</v>
      </c>
      <c r="C9120" s="132" t="s">
        <v>21305</v>
      </c>
      <c r="D9120" s="132" t="s">
        <v>9758</v>
      </c>
      <c r="E9120" s="133">
        <v>50000</v>
      </c>
      <c r="F9120" s="132" t="s">
        <v>21347</v>
      </c>
      <c r="G9120" s="132" t="s">
        <v>2511</v>
      </c>
      <c r="H9120" s="134">
        <v>43790</v>
      </c>
      <c r="I9120" s="134">
        <v>44002</v>
      </c>
      <c r="J9120" s="36">
        <f t="shared" si="306"/>
        <v>213</v>
      </c>
      <c r="K9120" s="136">
        <v>4.75</v>
      </c>
      <c r="L9120" s="136">
        <v>4.75</v>
      </c>
      <c r="M9120" s="38">
        <f t="shared" si="307"/>
        <v>1405.20833333333</v>
      </c>
      <c r="N9120" s="132" t="s">
        <v>21348</v>
      </c>
      <c r="O9120" s="132" t="s">
        <v>20374</v>
      </c>
    </row>
    <row r="9121" s="14" customFormat="1" ht="21" customHeight="1" spans="1:15">
      <c r="A9121" s="27">
        <v>9118</v>
      </c>
      <c r="B9121" s="132" t="s">
        <v>21349</v>
      </c>
      <c r="C9121" s="132" t="s">
        <v>20537</v>
      </c>
      <c r="D9121" s="132" t="s">
        <v>9737</v>
      </c>
      <c r="E9121" s="133">
        <v>50000</v>
      </c>
      <c r="F9121" s="132" t="s">
        <v>21350</v>
      </c>
      <c r="G9121" s="132" t="s">
        <v>892</v>
      </c>
      <c r="H9121" s="134">
        <v>43790</v>
      </c>
      <c r="I9121" s="134">
        <v>44002</v>
      </c>
      <c r="J9121" s="36">
        <f t="shared" si="306"/>
        <v>213</v>
      </c>
      <c r="K9121" s="136">
        <v>4.75</v>
      </c>
      <c r="L9121" s="136">
        <v>4.75</v>
      </c>
      <c r="M9121" s="38">
        <f t="shared" si="307"/>
        <v>1405.20833333333</v>
      </c>
      <c r="N9121" s="132" t="s">
        <v>21351</v>
      </c>
      <c r="O9121" s="132" t="s">
        <v>20374</v>
      </c>
    </row>
    <row r="9122" s="14" customFormat="1" ht="21" customHeight="1" spans="1:15">
      <c r="A9122" s="27">
        <v>9119</v>
      </c>
      <c r="B9122" s="132" t="s">
        <v>21352</v>
      </c>
      <c r="C9122" s="132" t="s">
        <v>20537</v>
      </c>
      <c r="D9122" s="132" t="s">
        <v>9758</v>
      </c>
      <c r="E9122" s="133">
        <v>50000</v>
      </c>
      <c r="F9122" s="132" t="s">
        <v>16892</v>
      </c>
      <c r="G9122" s="132" t="s">
        <v>2352</v>
      </c>
      <c r="H9122" s="134">
        <v>43790</v>
      </c>
      <c r="I9122" s="134">
        <v>44002</v>
      </c>
      <c r="J9122" s="36">
        <f t="shared" si="306"/>
        <v>213</v>
      </c>
      <c r="K9122" s="136">
        <v>4.75</v>
      </c>
      <c r="L9122" s="136">
        <v>4.75</v>
      </c>
      <c r="M9122" s="38">
        <f t="shared" si="307"/>
        <v>1405.20833333333</v>
      </c>
      <c r="N9122" s="132" t="s">
        <v>21353</v>
      </c>
      <c r="O9122" s="132" t="s">
        <v>20374</v>
      </c>
    </row>
    <row r="9123" s="14" customFormat="1" ht="21" customHeight="1" spans="1:15">
      <c r="A9123" s="27">
        <v>9120</v>
      </c>
      <c r="B9123" s="132" t="s">
        <v>21354</v>
      </c>
      <c r="C9123" s="132" t="s">
        <v>20490</v>
      </c>
      <c r="D9123" s="132" t="s">
        <v>9818</v>
      </c>
      <c r="E9123" s="133">
        <v>50000</v>
      </c>
      <c r="F9123" s="132" t="s">
        <v>10081</v>
      </c>
      <c r="G9123" s="132" t="s">
        <v>1099</v>
      </c>
      <c r="H9123" s="134">
        <v>43790</v>
      </c>
      <c r="I9123" s="134">
        <v>44002</v>
      </c>
      <c r="J9123" s="36">
        <f t="shared" si="306"/>
        <v>213</v>
      </c>
      <c r="K9123" s="136">
        <v>4.75</v>
      </c>
      <c r="L9123" s="136">
        <v>4.75</v>
      </c>
      <c r="M9123" s="38">
        <f t="shared" si="307"/>
        <v>1405.20833333333</v>
      </c>
      <c r="N9123" s="132" t="s">
        <v>21355</v>
      </c>
      <c r="O9123" s="132" t="s">
        <v>20374</v>
      </c>
    </row>
    <row r="9124" s="14" customFormat="1" ht="21" customHeight="1" spans="1:15">
      <c r="A9124" s="27">
        <v>9121</v>
      </c>
      <c r="B9124" s="132" t="s">
        <v>21356</v>
      </c>
      <c r="C9124" s="132" t="s">
        <v>21357</v>
      </c>
      <c r="D9124" s="132" t="s">
        <v>9818</v>
      </c>
      <c r="E9124" s="133">
        <v>50000</v>
      </c>
      <c r="F9124" s="132" t="s">
        <v>10103</v>
      </c>
      <c r="G9124" s="132" t="s">
        <v>1099</v>
      </c>
      <c r="H9124" s="134">
        <v>43790</v>
      </c>
      <c r="I9124" s="134">
        <v>44002</v>
      </c>
      <c r="J9124" s="36">
        <f t="shared" si="306"/>
        <v>213</v>
      </c>
      <c r="K9124" s="136">
        <v>4.75</v>
      </c>
      <c r="L9124" s="136">
        <v>4.75</v>
      </c>
      <c r="M9124" s="38">
        <f t="shared" si="307"/>
        <v>1405.20833333333</v>
      </c>
      <c r="N9124" s="132" t="s">
        <v>21358</v>
      </c>
      <c r="O9124" s="132" t="s">
        <v>20374</v>
      </c>
    </row>
    <row r="9125" s="14" customFormat="1" ht="21" customHeight="1" spans="1:15">
      <c r="A9125" s="27">
        <v>9122</v>
      </c>
      <c r="B9125" s="132" t="s">
        <v>21359</v>
      </c>
      <c r="C9125" s="132" t="s">
        <v>20834</v>
      </c>
      <c r="D9125" s="132" t="s">
        <v>9758</v>
      </c>
      <c r="E9125" s="133">
        <v>50000</v>
      </c>
      <c r="F9125" s="132" t="s">
        <v>6419</v>
      </c>
      <c r="G9125" s="132" t="s">
        <v>1114</v>
      </c>
      <c r="H9125" s="134">
        <v>43790</v>
      </c>
      <c r="I9125" s="134">
        <v>44002</v>
      </c>
      <c r="J9125" s="36">
        <f t="shared" si="306"/>
        <v>213</v>
      </c>
      <c r="K9125" s="136">
        <v>4.75</v>
      </c>
      <c r="L9125" s="136">
        <v>4.75</v>
      </c>
      <c r="M9125" s="38">
        <f t="shared" si="307"/>
        <v>1405.20833333333</v>
      </c>
      <c r="N9125" s="132" t="s">
        <v>21360</v>
      </c>
      <c r="O9125" s="132" t="s">
        <v>20374</v>
      </c>
    </row>
    <row r="9126" s="14" customFormat="1" ht="21" customHeight="1" spans="1:15">
      <c r="A9126" s="27">
        <v>9123</v>
      </c>
      <c r="B9126" s="132" t="s">
        <v>21361</v>
      </c>
      <c r="C9126" s="132" t="s">
        <v>20637</v>
      </c>
      <c r="D9126" s="132" t="s">
        <v>9737</v>
      </c>
      <c r="E9126" s="133">
        <v>50000</v>
      </c>
      <c r="F9126" s="132" t="s">
        <v>10162</v>
      </c>
      <c r="G9126" s="132" t="s">
        <v>896</v>
      </c>
      <c r="H9126" s="134">
        <v>43790</v>
      </c>
      <c r="I9126" s="134">
        <v>44002</v>
      </c>
      <c r="J9126" s="36">
        <f t="shared" si="306"/>
        <v>213</v>
      </c>
      <c r="K9126" s="136">
        <v>4.75</v>
      </c>
      <c r="L9126" s="136">
        <v>4.75</v>
      </c>
      <c r="M9126" s="38">
        <f t="shared" si="307"/>
        <v>1405.20833333333</v>
      </c>
      <c r="N9126" s="132" t="s">
        <v>21362</v>
      </c>
      <c r="O9126" s="132" t="s">
        <v>20374</v>
      </c>
    </row>
    <row r="9127" s="14" customFormat="1" ht="21" customHeight="1" spans="1:15">
      <c r="A9127" s="27">
        <v>9124</v>
      </c>
      <c r="B9127" s="132" t="s">
        <v>21363</v>
      </c>
      <c r="C9127" s="132" t="s">
        <v>21203</v>
      </c>
      <c r="D9127" s="132" t="s">
        <v>9737</v>
      </c>
      <c r="E9127" s="133">
        <v>50000</v>
      </c>
      <c r="F9127" s="132" t="s">
        <v>21364</v>
      </c>
      <c r="G9127" s="132" t="s">
        <v>2372</v>
      </c>
      <c r="H9127" s="134">
        <v>43790</v>
      </c>
      <c r="I9127" s="134">
        <v>44002</v>
      </c>
      <c r="J9127" s="36">
        <f t="shared" si="306"/>
        <v>213</v>
      </c>
      <c r="K9127" s="136">
        <v>4.75</v>
      </c>
      <c r="L9127" s="136">
        <v>4.75</v>
      </c>
      <c r="M9127" s="38">
        <f t="shared" si="307"/>
        <v>1405.20833333333</v>
      </c>
      <c r="N9127" s="132" t="s">
        <v>21365</v>
      </c>
      <c r="O9127" s="132" t="s">
        <v>20374</v>
      </c>
    </row>
    <row r="9128" s="14" customFormat="1" ht="21" customHeight="1" spans="1:15">
      <c r="A9128" s="27">
        <v>9125</v>
      </c>
      <c r="B9128" s="132" t="s">
        <v>21366</v>
      </c>
      <c r="C9128" s="132" t="s">
        <v>20965</v>
      </c>
      <c r="D9128" s="132" t="s">
        <v>9918</v>
      </c>
      <c r="E9128" s="133">
        <v>50000</v>
      </c>
      <c r="F9128" s="132" t="s">
        <v>6422</v>
      </c>
      <c r="G9128" s="132" t="s">
        <v>2372</v>
      </c>
      <c r="H9128" s="134">
        <v>43790</v>
      </c>
      <c r="I9128" s="134">
        <v>44002</v>
      </c>
      <c r="J9128" s="36">
        <f t="shared" si="306"/>
        <v>213</v>
      </c>
      <c r="K9128" s="136">
        <v>4.75</v>
      </c>
      <c r="L9128" s="136">
        <v>4.75</v>
      </c>
      <c r="M9128" s="38">
        <f t="shared" si="307"/>
        <v>1405.20833333333</v>
      </c>
      <c r="N9128" s="132" t="s">
        <v>21367</v>
      </c>
      <c r="O9128" s="132" t="s">
        <v>20374</v>
      </c>
    </row>
    <row r="9129" s="14" customFormat="1" ht="21" customHeight="1" spans="1:15">
      <c r="A9129" s="27">
        <v>9126</v>
      </c>
      <c r="B9129" s="132" t="s">
        <v>12724</v>
      </c>
      <c r="C9129" s="132" t="s">
        <v>20455</v>
      </c>
      <c r="D9129" s="132" t="s">
        <v>9752</v>
      </c>
      <c r="E9129" s="133">
        <v>40000</v>
      </c>
      <c r="F9129" s="132" t="s">
        <v>1129</v>
      </c>
      <c r="G9129" s="132" t="s">
        <v>904</v>
      </c>
      <c r="H9129" s="134">
        <v>43790</v>
      </c>
      <c r="I9129" s="134">
        <v>44002</v>
      </c>
      <c r="J9129" s="36">
        <f t="shared" si="306"/>
        <v>213</v>
      </c>
      <c r="K9129" s="136">
        <v>4.75</v>
      </c>
      <c r="L9129" s="136">
        <v>4.75</v>
      </c>
      <c r="M9129" s="38">
        <f t="shared" si="307"/>
        <v>1124.16666666667</v>
      </c>
      <c r="N9129" s="132" t="s">
        <v>21368</v>
      </c>
      <c r="O9129" s="132" t="s">
        <v>20374</v>
      </c>
    </row>
    <row r="9130" s="14" customFormat="1" ht="21" customHeight="1" spans="1:15">
      <c r="A9130" s="27">
        <v>9127</v>
      </c>
      <c r="B9130" s="132" t="s">
        <v>19758</v>
      </c>
      <c r="C9130" s="132" t="s">
        <v>20394</v>
      </c>
      <c r="D9130" s="132" t="s">
        <v>10268</v>
      </c>
      <c r="E9130" s="133">
        <v>50000</v>
      </c>
      <c r="F9130" s="132" t="s">
        <v>2431</v>
      </c>
      <c r="G9130" s="132" t="s">
        <v>892</v>
      </c>
      <c r="H9130" s="134">
        <v>43790</v>
      </c>
      <c r="I9130" s="134">
        <v>44002</v>
      </c>
      <c r="J9130" s="36">
        <f t="shared" si="306"/>
        <v>213</v>
      </c>
      <c r="K9130" s="136">
        <v>4.75</v>
      </c>
      <c r="L9130" s="136">
        <v>4.75</v>
      </c>
      <c r="M9130" s="38">
        <f t="shared" si="307"/>
        <v>1405.20833333333</v>
      </c>
      <c r="N9130" s="132" t="s">
        <v>21369</v>
      </c>
      <c r="O9130" s="132" t="s">
        <v>20374</v>
      </c>
    </row>
    <row r="9131" s="14" customFormat="1" ht="21" customHeight="1" spans="1:15">
      <c r="A9131" s="27">
        <v>9128</v>
      </c>
      <c r="B9131" s="132" t="s">
        <v>21370</v>
      </c>
      <c r="C9131" s="132" t="s">
        <v>21335</v>
      </c>
      <c r="D9131" s="132" t="s">
        <v>9737</v>
      </c>
      <c r="E9131" s="133">
        <v>50000</v>
      </c>
      <c r="F9131" s="132" t="s">
        <v>2462</v>
      </c>
      <c r="G9131" s="132" t="s">
        <v>2377</v>
      </c>
      <c r="H9131" s="134">
        <v>43790</v>
      </c>
      <c r="I9131" s="134">
        <v>44002</v>
      </c>
      <c r="J9131" s="36">
        <f t="shared" si="306"/>
        <v>213</v>
      </c>
      <c r="K9131" s="136">
        <v>4.75</v>
      </c>
      <c r="L9131" s="136">
        <v>4.75</v>
      </c>
      <c r="M9131" s="38">
        <f t="shared" si="307"/>
        <v>1405.20833333333</v>
      </c>
      <c r="N9131" s="132" t="s">
        <v>21371</v>
      </c>
      <c r="O9131" s="132" t="s">
        <v>20374</v>
      </c>
    </row>
    <row r="9132" s="14" customFormat="1" ht="21" customHeight="1" spans="1:15">
      <c r="A9132" s="27">
        <v>9129</v>
      </c>
      <c r="B9132" s="132" t="s">
        <v>21372</v>
      </c>
      <c r="C9132" s="132" t="s">
        <v>20445</v>
      </c>
      <c r="D9132" s="132" t="s">
        <v>9918</v>
      </c>
      <c r="E9132" s="133">
        <v>40000</v>
      </c>
      <c r="F9132" s="132" t="s">
        <v>2491</v>
      </c>
      <c r="G9132" s="132" t="s">
        <v>2492</v>
      </c>
      <c r="H9132" s="134">
        <v>43790</v>
      </c>
      <c r="I9132" s="134">
        <v>44002</v>
      </c>
      <c r="J9132" s="36">
        <f t="shared" si="306"/>
        <v>213</v>
      </c>
      <c r="K9132" s="136">
        <v>4.75</v>
      </c>
      <c r="L9132" s="136">
        <v>4.75</v>
      </c>
      <c r="M9132" s="38">
        <f t="shared" si="307"/>
        <v>1124.16666666667</v>
      </c>
      <c r="N9132" s="132" t="s">
        <v>21373</v>
      </c>
      <c r="O9132" s="132" t="s">
        <v>20374</v>
      </c>
    </row>
    <row r="9133" s="14" customFormat="1" ht="21" customHeight="1" spans="1:15">
      <c r="A9133" s="27">
        <v>9130</v>
      </c>
      <c r="B9133" s="132" t="s">
        <v>21374</v>
      </c>
      <c r="C9133" s="132" t="s">
        <v>21030</v>
      </c>
      <c r="D9133" s="132" t="s">
        <v>9737</v>
      </c>
      <c r="E9133" s="133">
        <v>30000</v>
      </c>
      <c r="F9133" s="132" t="s">
        <v>10300</v>
      </c>
      <c r="G9133" s="132" t="s">
        <v>4665</v>
      </c>
      <c r="H9133" s="134">
        <v>43790</v>
      </c>
      <c r="I9133" s="134">
        <v>44002</v>
      </c>
      <c r="J9133" s="36">
        <f t="shared" si="306"/>
        <v>213</v>
      </c>
      <c r="K9133" s="136">
        <v>4.75</v>
      </c>
      <c r="L9133" s="136">
        <v>4.75</v>
      </c>
      <c r="M9133" s="38">
        <f t="shared" si="307"/>
        <v>843.125</v>
      </c>
      <c r="N9133" s="132" t="s">
        <v>21375</v>
      </c>
      <c r="O9133" s="132" t="s">
        <v>20374</v>
      </c>
    </row>
    <row r="9134" s="14" customFormat="1" ht="21" customHeight="1" spans="1:15">
      <c r="A9134" s="27">
        <v>9131</v>
      </c>
      <c r="B9134" s="132" t="s">
        <v>21376</v>
      </c>
      <c r="C9134" s="132" t="s">
        <v>20493</v>
      </c>
      <c r="D9134" s="132" t="s">
        <v>9918</v>
      </c>
      <c r="E9134" s="133">
        <v>50000</v>
      </c>
      <c r="F9134" s="132" t="s">
        <v>21377</v>
      </c>
      <c r="G9134" s="132" t="s">
        <v>1937</v>
      </c>
      <c r="H9134" s="134">
        <v>43790</v>
      </c>
      <c r="I9134" s="134">
        <v>44002</v>
      </c>
      <c r="J9134" s="36">
        <f t="shared" si="306"/>
        <v>213</v>
      </c>
      <c r="K9134" s="136">
        <v>4.75</v>
      </c>
      <c r="L9134" s="136">
        <v>4.75</v>
      </c>
      <c r="M9134" s="38">
        <f t="shared" si="307"/>
        <v>1405.20833333333</v>
      </c>
      <c r="N9134" s="132" t="s">
        <v>21378</v>
      </c>
      <c r="O9134" s="132" t="s">
        <v>20374</v>
      </c>
    </row>
    <row r="9135" s="14" customFormat="1" ht="21" customHeight="1" spans="1:15">
      <c r="A9135" s="27">
        <v>9132</v>
      </c>
      <c r="B9135" s="132" t="s">
        <v>21379</v>
      </c>
      <c r="C9135" s="132" t="s">
        <v>21338</v>
      </c>
      <c r="D9135" s="132" t="s">
        <v>9737</v>
      </c>
      <c r="E9135" s="133">
        <v>50000</v>
      </c>
      <c r="F9135" s="132" t="s">
        <v>10920</v>
      </c>
      <c r="G9135" s="132" t="s">
        <v>1110</v>
      </c>
      <c r="H9135" s="134">
        <v>43790</v>
      </c>
      <c r="I9135" s="134">
        <v>44002</v>
      </c>
      <c r="J9135" s="36">
        <f t="shared" si="306"/>
        <v>213</v>
      </c>
      <c r="K9135" s="136">
        <v>4.75</v>
      </c>
      <c r="L9135" s="136">
        <v>4.75</v>
      </c>
      <c r="M9135" s="38">
        <f t="shared" si="307"/>
        <v>1405.20833333333</v>
      </c>
      <c r="N9135" s="132" t="s">
        <v>21380</v>
      </c>
      <c r="O9135" s="132" t="s">
        <v>20374</v>
      </c>
    </row>
    <row r="9136" s="14" customFormat="1" ht="21" customHeight="1" spans="1:15">
      <c r="A9136" s="27">
        <v>9133</v>
      </c>
      <c r="B9136" s="132" t="s">
        <v>20032</v>
      </c>
      <c r="C9136" s="132" t="s">
        <v>21338</v>
      </c>
      <c r="D9136" s="132" t="s">
        <v>9752</v>
      </c>
      <c r="E9136" s="133">
        <v>20000</v>
      </c>
      <c r="F9136" s="132" t="s">
        <v>10318</v>
      </c>
      <c r="G9136" s="132" t="s">
        <v>900</v>
      </c>
      <c r="H9136" s="134">
        <v>43790</v>
      </c>
      <c r="I9136" s="134">
        <v>44002</v>
      </c>
      <c r="J9136" s="36">
        <f t="shared" si="306"/>
        <v>213</v>
      </c>
      <c r="K9136" s="136">
        <v>4.75</v>
      </c>
      <c r="L9136" s="136">
        <v>4.75</v>
      </c>
      <c r="M9136" s="38">
        <f t="shared" si="307"/>
        <v>562.083333333333</v>
      </c>
      <c r="N9136" s="132" t="s">
        <v>21381</v>
      </c>
      <c r="O9136" s="132" t="s">
        <v>20374</v>
      </c>
    </row>
    <row r="9137" s="14" customFormat="1" ht="21" customHeight="1" spans="1:15">
      <c r="A9137" s="27">
        <v>9134</v>
      </c>
      <c r="B9137" s="132" t="s">
        <v>21382</v>
      </c>
      <c r="C9137" s="132" t="s">
        <v>20795</v>
      </c>
      <c r="D9137" s="132" t="s">
        <v>10268</v>
      </c>
      <c r="E9137" s="133">
        <v>20000</v>
      </c>
      <c r="F9137" s="132" t="s">
        <v>10331</v>
      </c>
      <c r="G9137" s="132" t="s">
        <v>892</v>
      </c>
      <c r="H9137" s="134">
        <v>43790</v>
      </c>
      <c r="I9137" s="134">
        <v>44002</v>
      </c>
      <c r="J9137" s="36">
        <f t="shared" si="306"/>
        <v>213</v>
      </c>
      <c r="K9137" s="136">
        <v>4.75</v>
      </c>
      <c r="L9137" s="136">
        <v>4.75</v>
      </c>
      <c r="M9137" s="38">
        <f t="shared" si="307"/>
        <v>562.083333333333</v>
      </c>
      <c r="N9137" s="132" t="s">
        <v>21383</v>
      </c>
      <c r="O9137" s="132" t="s">
        <v>20374</v>
      </c>
    </row>
    <row r="9138" s="14" customFormat="1" ht="21" customHeight="1" spans="1:15">
      <c r="A9138" s="27">
        <v>9135</v>
      </c>
      <c r="B9138" s="132" t="s">
        <v>21384</v>
      </c>
      <c r="C9138" s="132" t="s">
        <v>20391</v>
      </c>
      <c r="D9138" s="132" t="s">
        <v>10268</v>
      </c>
      <c r="E9138" s="133">
        <v>30000</v>
      </c>
      <c r="F9138" s="132" t="s">
        <v>21385</v>
      </c>
      <c r="G9138" s="132" t="s">
        <v>2356</v>
      </c>
      <c r="H9138" s="134">
        <v>43790</v>
      </c>
      <c r="I9138" s="134">
        <v>44002</v>
      </c>
      <c r="J9138" s="36">
        <f t="shared" si="306"/>
        <v>213</v>
      </c>
      <c r="K9138" s="136">
        <v>4.75</v>
      </c>
      <c r="L9138" s="136">
        <v>4.75</v>
      </c>
      <c r="M9138" s="38">
        <f t="shared" si="307"/>
        <v>843.125</v>
      </c>
      <c r="N9138" s="132" t="s">
        <v>21386</v>
      </c>
      <c r="O9138" s="132" t="s">
        <v>20374</v>
      </c>
    </row>
    <row r="9139" s="14" customFormat="1" ht="21" customHeight="1" spans="1:15">
      <c r="A9139" s="27">
        <v>9136</v>
      </c>
      <c r="B9139" s="132" t="s">
        <v>21387</v>
      </c>
      <c r="C9139" s="132" t="s">
        <v>21388</v>
      </c>
      <c r="D9139" s="132" t="s">
        <v>9742</v>
      </c>
      <c r="E9139" s="133">
        <v>40000</v>
      </c>
      <c r="F9139" s="132" t="s">
        <v>10359</v>
      </c>
      <c r="G9139" s="132" t="s">
        <v>1106</v>
      </c>
      <c r="H9139" s="134">
        <v>43790</v>
      </c>
      <c r="I9139" s="134">
        <v>44002</v>
      </c>
      <c r="J9139" s="36">
        <f t="shared" si="306"/>
        <v>213</v>
      </c>
      <c r="K9139" s="136">
        <v>4.75</v>
      </c>
      <c r="L9139" s="136">
        <v>4.75</v>
      </c>
      <c r="M9139" s="38">
        <f t="shared" si="307"/>
        <v>1124.16666666667</v>
      </c>
      <c r="N9139" s="132" t="s">
        <v>21389</v>
      </c>
      <c r="O9139" s="132" t="s">
        <v>20374</v>
      </c>
    </row>
    <row r="9140" s="14" customFormat="1" ht="21" customHeight="1" spans="1:15">
      <c r="A9140" s="27">
        <v>9137</v>
      </c>
      <c r="B9140" s="132" t="s">
        <v>21390</v>
      </c>
      <c r="C9140" s="132" t="s">
        <v>21338</v>
      </c>
      <c r="D9140" s="132" t="s">
        <v>9737</v>
      </c>
      <c r="E9140" s="133">
        <v>40000</v>
      </c>
      <c r="F9140" s="132" t="s">
        <v>21391</v>
      </c>
      <c r="G9140" s="132" t="s">
        <v>4341</v>
      </c>
      <c r="H9140" s="134">
        <v>43790</v>
      </c>
      <c r="I9140" s="134">
        <v>44002</v>
      </c>
      <c r="J9140" s="36">
        <f t="shared" si="306"/>
        <v>213</v>
      </c>
      <c r="K9140" s="46">
        <v>4.35</v>
      </c>
      <c r="L9140" s="46">
        <v>4.35</v>
      </c>
      <c r="M9140" s="38">
        <f t="shared" si="307"/>
        <v>1029.5</v>
      </c>
      <c r="N9140" s="132" t="s">
        <v>21392</v>
      </c>
      <c r="O9140" s="132" t="s">
        <v>20374</v>
      </c>
    </row>
    <row r="9141" s="14" customFormat="1" ht="21" customHeight="1" spans="1:15">
      <c r="A9141" s="27">
        <v>9138</v>
      </c>
      <c r="B9141" s="132" t="s">
        <v>21393</v>
      </c>
      <c r="C9141" s="132" t="s">
        <v>21388</v>
      </c>
      <c r="D9141" s="132" t="s">
        <v>10268</v>
      </c>
      <c r="E9141" s="133">
        <v>50000</v>
      </c>
      <c r="F9141" s="132" t="s">
        <v>4705</v>
      </c>
      <c r="G9141" s="132" t="s">
        <v>1874</v>
      </c>
      <c r="H9141" s="134">
        <v>43790</v>
      </c>
      <c r="I9141" s="134">
        <v>44002</v>
      </c>
      <c r="J9141" s="36">
        <f t="shared" si="306"/>
        <v>213</v>
      </c>
      <c r="K9141" s="46">
        <v>4.35</v>
      </c>
      <c r="L9141" s="46">
        <v>4.35</v>
      </c>
      <c r="M9141" s="38">
        <f t="shared" si="307"/>
        <v>1286.875</v>
      </c>
      <c r="N9141" s="132" t="s">
        <v>21394</v>
      </c>
      <c r="O9141" s="132" t="s">
        <v>20374</v>
      </c>
    </row>
    <row r="9142" s="14" customFormat="1" ht="21" customHeight="1" spans="1:15">
      <c r="A9142" s="27">
        <v>9139</v>
      </c>
      <c r="B9142" s="39" t="s">
        <v>21395</v>
      </c>
      <c r="C9142" s="39" t="s">
        <v>21396</v>
      </c>
      <c r="D9142" s="98" t="s">
        <v>2652</v>
      </c>
      <c r="E9142" s="137">
        <v>50000</v>
      </c>
      <c r="F9142" s="39" t="s">
        <v>1178</v>
      </c>
      <c r="G9142" s="39" t="s">
        <v>39</v>
      </c>
      <c r="H9142" s="101">
        <v>43790</v>
      </c>
      <c r="I9142" s="39" t="s">
        <v>34</v>
      </c>
      <c r="J9142" s="36">
        <f t="shared" si="306"/>
        <v>6</v>
      </c>
      <c r="K9142" s="37">
        <v>4.75</v>
      </c>
      <c r="L9142" s="37">
        <v>4.75</v>
      </c>
      <c r="M9142" s="38">
        <f t="shared" si="307"/>
        <v>39.5833333333333</v>
      </c>
      <c r="N9142" s="39" t="s">
        <v>21397</v>
      </c>
      <c r="O9142" s="27" t="s">
        <v>21398</v>
      </c>
    </row>
    <row r="9143" s="14" customFormat="1" ht="21" customHeight="1" spans="1:15">
      <c r="A9143" s="27">
        <v>9140</v>
      </c>
      <c r="B9143" s="39" t="s">
        <v>21399</v>
      </c>
      <c r="C9143" s="39" t="s">
        <v>21400</v>
      </c>
      <c r="D9143" s="98" t="s">
        <v>2652</v>
      </c>
      <c r="E9143" s="137">
        <v>50000</v>
      </c>
      <c r="F9143" s="39" t="s">
        <v>42</v>
      </c>
      <c r="G9143" s="39" t="s">
        <v>43</v>
      </c>
      <c r="H9143" s="101">
        <v>43790</v>
      </c>
      <c r="I9143" s="39" t="s">
        <v>33</v>
      </c>
      <c r="J9143" s="36">
        <f t="shared" si="306"/>
        <v>8</v>
      </c>
      <c r="K9143" s="37">
        <v>4.75</v>
      </c>
      <c r="L9143" s="37">
        <v>4.75</v>
      </c>
      <c r="M9143" s="38">
        <f t="shared" si="307"/>
        <v>52.7777777777778</v>
      </c>
      <c r="N9143" s="39" t="s">
        <v>21401</v>
      </c>
      <c r="O9143" s="27" t="s">
        <v>21398</v>
      </c>
    </row>
    <row r="9144" s="14" customFormat="1" ht="21" customHeight="1" spans="1:15">
      <c r="A9144" s="27">
        <v>9141</v>
      </c>
      <c r="B9144" s="39" t="s">
        <v>21402</v>
      </c>
      <c r="C9144" s="39" t="s">
        <v>21403</v>
      </c>
      <c r="D9144" s="98" t="s">
        <v>2652</v>
      </c>
      <c r="E9144" s="137">
        <v>30000</v>
      </c>
      <c r="F9144" s="39" t="s">
        <v>1182</v>
      </c>
      <c r="G9144" s="39" t="s">
        <v>76</v>
      </c>
      <c r="H9144" s="101">
        <v>43790</v>
      </c>
      <c r="I9144" s="39" t="s">
        <v>1200</v>
      </c>
      <c r="J9144" s="36">
        <f t="shared" si="306"/>
        <v>10</v>
      </c>
      <c r="K9144" s="37">
        <v>4.75</v>
      </c>
      <c r="L9144" s="37">
        <v>4.75</v>
      </c>
      <c r="M9144" s="38">
        <f t="shared" si="307"/>
        <v>39.5833333333333</v>
      </c>
      <c r="N9144" s="39" t="s">
        <v>21404</v>
      </c>
      <c r="O9144" s="27" t="s">
        <v>21398</v>
      </c>
    </row>
    <row r="9145" s="14" customFormat="1" ht="21" customHeight="1" spans="1:15">
      <c r="A9145" s="27">
        <v>9142</v>
      </c>
      <c r="B9145" s="39" t="s">
        <v>21405</v>
      </c>
      <c r="C9145" s="39" t="s">
        <v>21406</v>
      </c>
      <c r="D9145" s="98" t="s">
        <v>2652</v>
      </c>
      <c r="E9145" s="137">
        <v>50000</v>
      </c>
      <c r="F9145" s="39" t="s">
        <v>1182</v>
      </c>
      <c r="G9145" s="39" t="s">
        <v>76</v>
      </c>
      <c r="H9145" s="101">
        <v>43790</v>
      </c>
      <c r="I9145" s="39" t="s">
        <v>56</v>
      </c>
      <c r="J9145" s="36">
        <f t="shared" si="306"/>
        <v>12</v>
      </c>
      <c r="K9145" s="37">
        <v>4.75</v>
      </c>
      <c r="L9145" s="37">
        <v>4.75</v>
      </c>
      <c r="M9145" s="38">
        <f t="shared" si="307"/>
        <v>79.1666666666667</v>
      </c>
      <c r="N9145" s="39" t="s">
        <v>21407</v>
      </c>
      <c r="O9145" s="27" t="s">
        <v>21398</v>
      </c>
    </row>
    <row r="9146" s="14" customFormat="1" ht="21" customHeight="1" spans="1:15">
      <c r="A9146" s="27">
        <v>9143</v>
      </c>
      <c r="B9146" s="39" t="s">
        <v>21408</v>
      </c>
      <c r="C9146" s="39" t="s">
        <v>21409</v>
      </c>
      <c r="D9146" s="98" t="s">
        <v>2652</v>
      </c>
      <c r="E9146" s="137">
        <v>50000</v>
      </c>
      <c r="F9146" s="39" t="s">
        <v>1182</v>
      </c>
      <c r="G9146" s="39" t="s">
        <v>76</v>
      </c>
      <c r="H9146" s="101">
        <v>43790</v>
      </c>
      <c r="I9146" s="39" t="s">
        <v>1183</v>
      </c>
      <c r="J9146" s="36">
        <f t="shared" si="306"/>
        <v>13</v>
      </c>
      <c r="K9146" s="37">
        <v>4.75</v>
      </c>
      <c r="L9146" s="37">
        <v>4.75</v>
      </c>
      <c r="M9146" s="38">
        <f t="shared" si="307"/>
        <v>85.7638888888889</v>
      </c>
      <c r="N9146" s="39" t="s">
        <v>21410</v>
      </c>
      <c r="O9146" s="27" t="s">
        <v>21398</v>
      </c>
    </row>
    <row r="9147" s="14" customFormat="1" ht="21" customHeight="1" spans="1:15">
      <c r="A9147" s="27">
        <v>9144</v>
      </c>
      <c r="B9147" s="39" t="s">
        <v>21411</v>
      </c>
      <c r="C9147" s="39" t="s">
        <v>21409</v>
      </c>
      <c r="D9147" s="98" t="s">
        <v>2652</v>
      </c>
      <c r="E9147" s="137">
        <v>50000</v>
      </c>
      <c r="F9147" s="39" t="s">
        <v>1182</v>
      </c>
      <c r="G9147" s="39" t="s">
        <v>76</v>
      </c>
      <c r="H9147" s="101">
        <v>43790</v>
      </c>
      <c r="I9147" s="39" t="s">
        <v>34</v>
      </c>
      <c r="J9147" s="36">
        <f t="shared" si="306"/>
        <v>6</v>
      </c>
      <c r="K9147" s="37">
        <v>4.75</v>
      </c>
      <c r="L9147" s="37">
        <v>4.75</v>
      </c>
      <c r="M9147" s="38">
        <f t="shared" si="307"/>
        <v>39.5833333333333</v>
      </c>
      <c r="N9147" s="39" t="s">
        <v>21412</v>
      </c>
      <c r="O9147" s="27" t="s">
        <v>21398</v>
      </c>
    </row>
    <row r="9148" s="14" customFormat="1" ht="21" customHeight="1" spans="1:15">
      <c r="A9148" s="27">
        <v>9145</v>
      </c>
      <c r="B9148" s="39" t="s">
        <v>21413</v>
      </c>
      <c r="C9148" s="39" t="s">
        <v>21414</v>
      </c>
      <c r="D9148" s="98" t="s">
        <v>2652</v>
      </c>
      <c r="E9148" s="137">
        <v>50000</v>
      </c>
      <c r="F9148" s="39" t="s">
        <v>1182</v>
      </c>
      <c r="G9148" s="39" t="s">
        <v>76</v>
      </c>
      <c r="H9148" s="101">
        <v>43790</v>
      </c>
      <c r="I9148" s="39" t="s">
        <v>76</v>
      </c>
      <c r="J9148" s="36">
        <f t="shared" si="306"/>
        <v>14</v>
      </c>
      <c r="K9148" s="37">
        <v>4.75</v>
      </c>
      <c r="L9148" s="37">
        <v>4.75</v>
      </c>
      <c r="M9148" s="38">
        <f t="shared" si="307"/>
        <v>92.3611111111111</v>
      </c>
      <c r="N9148" s="39" t="s">
        <v>21415</v>
      </c>
      <c r="O9148" s="27" t="s">
        <v>21398</v>
      </c>
    </row>
    <row r="9149" s="14" customFormat="1" ht="21" customHeight="1" spans="1:15">
      <c r="A9149" s="27">
        <v>9146</v>
      </c>
      <c r="B9149" s="39" t="s">
        <v>21416</v>
      </c>
      <c r="C9149" s="39" t="s">
        <v>21417</v>
      </c>
      <c r="D9149" s="98" t="s">
        <v>2652</v>
      </c>
      <c r="E9149" s="137">
        <v>50000</v>
      </c>
      <c r="F9149" s="39" t="s">
        <v>68</v>
      </c>
      <c r="G9149" s="39" t="s">
        <v>69</v>
      </c>
      <c r="H9149" s="101">
        <v>43790</v>
      </c>
      <c r="I9149" s="39" t="s">
        <v>69</v>
      </c>
      <c r="J9149" s="36">
        <f t="shared" si="306"/>
        <v>16</v>
      </c>
      <c r="K9149" s="37">
        <v>4.75</v>
      </c>
      <c r="L9149" s="37">
        <v>4.75</v>
      </c>
      <c r="M9149" s="38">
        <f t="shared" si="307"/>
        <v>105.555555555556</v>
      </c>
      <c r="N9149" s="39" t="s">
        <v>21418</v>
      </c>
      <c r="O9149" s="27" t="s">
        <v>21398</v>
      </c>
    </row>
    <row r="9150" s="14" customFormat="1" ht="21" customHeight="1" spans="1:15">
      <c r="A9150" s="27">
        <v>9147</v>
      </c>
      <c r="B9150" s="39" t="s">
        <v>21419</v>
      </c>
      <c r="C9150" s="39" t="s">
        <v>21420</v>
      </c>
      <c r="D9150" s="98" t="s">
        <v>2652</v>
      </c>
      <c r="E9150" s="137">
        <v>50000</v>
      </c>
      <c r="F9150" s="39" t="s">
        <v>90</v>
      </c>
      <c r="G9150" s="39" t="s">
        <v>91</v>
      </c>
      <c r="H9150" s="101">
        <v>43790</v>
      </c>
      <c r="I9150" s="39" t="s">
        <v>91</v>
      </c>
      <c r="J9150" s="36">
        <f t="shared" si="306"/>
        <v>22</v>
      </c>
      <c r="K9150" s="37">
        <v>4.75</v>
      </c>
      <c r="L9150" s="37">
        <v>4.75</v>
      </c>
      <c r="M9150" s="38">
        <f t="shared" si="307"/>
        <v>145.138888888889</v>
      </c>
      <c r="N9150" s="39" t="s">
        <v>21421</v>
      </c>
      <c r="O9150" s="27" t="s">
        <v>21398</v>
      </c>
    </row>
    <row r="9151" s="14" customFormat="1" ht="21" customHeight="1" spans="1:15">
      <c r="A9151" s="27">
        <v>9148</v>
      </c>
      <c r="B9151" s="39" t="s">
        <v>21422</v>
      </c>
      <c r="C9151" s="39" t="s">
        <v>21423</v>
      </c>
      <c r="D9151" s="98" t="s">
        <v>2652</v>
      </c>
      <c r="E9151" s="137">
        <v>30000</v>
      </c>
      <c r="F9151" s="39" t="s">
        <v>100</v>
      </c>
      <c r="G9151" s="39" t="s">
        <v>101</v>
      </c>
      <c r="H9151" s="101">
        <v>43790</v>
      </c>
      <c r="I9151" s="39" t="s">
        <v>101</v>
      </c>
      <c r="J9151" s="36">
        <f t="shared" si="306"/>
        <v>23</v>
      </c>
      <c r="K9151" s="37">
        <v>4.75</v>
      </c>
      <c r="L9151" s="37">
        <v>4.75</v>
      </c>
      <c r="M9151" s="38">
        <f t="shared" si="307"/>
        <v>91.0416666666667</v>
      </c>
      <c r="N9151" s="39" t="s">
        <v>21424</v>
      </c>
      <c r="O9151" s="27" t="s">
        <v>21398</v>
      </c>
    </row>
    <row r="9152" s="14" customFormat="1" ht="21" customHeight="1" spans="1:15">
      <c r="A9152" s="27">
        <v>9149</v>
      </c>
      <c r="B9152" s="39" t="s">
        <v>21425</v>
      </c>
      <c r="C9152" s="39" t="s">
        <v>21426</v>
      </c>
      <c r="D9152" s="98" t="s">
        <v>2652</v>
      </c>
      <c r="E9152" s="137">
        <v>40000</v>
      </c>
      <c r="F9152" s="39" t="s">
        <v>100</v>
      </c>
      <c r="G9152" s="39" t="s">
        <v>101</v>
      </c>
      <c r="H9152" s="101">
        <v>43790</v>
      </c>
      <c r="I9152" s="39" t="s">
        <v>91</v>
      </c>
      <c r="J9152" s="36">
        <f t="shared" si="306"/>
        <v>22</v>
      </c>
      <c r="K9152" s="37">
        <v>4.75</v>
      </c>
      <c r="L9152" s="37">
        <v>4.75</v>
      </c>
      <c r="M9152" s="38">
        <f t="shared" si="307"/>
        <v>116.111111111111</v>
      </c>
      <c r="N9152" s="39" t="s">
        <v>21427</v>
      </c>
      <c r="O9152" s="27" t="s">
        <v>21398</v>
      </c>
    </row>
    <row r="9153" s="14" customFormat="1" ht="21" customHeight="1" spans="1:15">
      <c r="A9153" s="27">
        <v>9150</v>
      </c>
      <c r="B9153" s="39" t="s">
        <v>21428</v>
      </c>
      <c r="C9153" s="39" t="s">
        <v>21429</v>
      </c>
      <c r="D9153" s="98" t="s">
        <v>2652</v>
      </c>
      <c r="E9153" s="137">
        <v>50000</v>
      </c>
      <c r="F9153" s="39" t="s">
        <v>10983</v>
      </c>
      <c r="G9153" s="39" t="s">
        <v>4836</v>
      </c>
      <c r="H9153" s="101">
        <v>43790</v>
      </c>
      <c r="I9153" s="39" t="s">
        <v>4836</v>
      </c>
      <c r="J9153" s="36">
        <f t="shared" si="306"/>
        <v>26</v>
      </c>
      <c r="K9153" s="37">
        <v>4.75</v>
      </c>
      <c r="L9153" s="37">
        <v>4.75</v>
      </c>
      <c r="M9153" s="38">
        <f t="shared" si="307"/>
        <v>171.527777777778</v>
      </c>
      <c r="N9153" s="39" t="s">
        <v>21430</v>
      </c>
      <c r="O9153" s="27" t="s">
        <v>21398</v>
      </c>
    </row>
    <row r="9154" s="14" customFormat="1" ht="21" customHeight="1" spans="1:15">
      <c r="A9154" s="27">
        <v>9151</v>
      </c>
      <c r="B9154" s="39" t="s">
        <v>21431</v>
      </c>
      <c r="C9154" s="39" t="s">
        <v>21432</v>
      </c>
      <c r="D9154" s="98" t="s">
        <v>2652</v>
      </c>
      <c r="E9154" s="137">
        <v>50000</v>
      </c>
      <c r="F9154" s="39" t="s">
        <v>186</v>
      </c>
      <c r="G9154" s="39" t="s">
        <v>187</v>
      </c>
      <c r="H9154" s="101">
        <v>43790</v>
      </c>
      <c r="I9154" s="39" t="s">
        <v>188</v>
      </c>
      <c r="J9154" s="36">
        <f t="shared" si="306"/>
        <v>45</v>
      </c>
      <c r="K9154" s="37">
        <v>4.75</v>
      </c>
      <c r="L9154" s="37">
        <v>4.75</v>
      </c>
      <c r="M9154" s="38">
        <f t="shared" si="307"/>
        <v>296.875</v>
      </c>
      <c r="N9154" s="39" t="s">
        <v>21433</v>
      </c>
      <c r="O9154" s="27" t="s">
        <v>21398</v>
      </c>
    </row>
    <row r="9155" s="14" customFormat="1" ht="21" customHeight="1" spans="1:15">
      <c r="A9155" s="27">
        <v>9152</v>
      </c>
      <c r="B9155" s="39" t="s">
        <v>21434</v>
      </c>
      <c r="C9155" s="39" t="s">
        <v>21435</v>
      </c>
      <c r="D9155" s="98" t="s">
        <v>2652</v>
      </c>
      <c r="E9155" s="137">
        <v>40000</v>
      </c>
      <c r="F9155" s="39" t="s">
        <v>6721</v>
      </c>
      <c r="G9155" s="39" t="s">
        <v>3889</v>
      </c>
      <c r="H9155" s="101">
        <v>43790</v>
      </c>
      <c r="I9155" s="39" t="s">
        <v>130</v>
      </c>
      <c r="J9155" s="36">
        <f t="shared" si="306"/>
        <v>29</v>
      </c>
      <c r="K9155" s="37">
        <v>4.75</v>
      </c>
      <c r="L9155" s="37">
        <v>4.75</v>
      </c>
      <c r="M9155" s="38">
        <f t="shared" si="307"/>
        <v>153.055555555556</v>
      </c>
      <c r="N9155" s="39" t="s">
        <v>21436</v>
      </c>
      <c r="O9155" s="27" t="s">
        <v>21398</v>
      </c>
    </row>
    <row r="9156" s="14" customFormat="1" ht="21" customHeight="1" spans="1:15">
      <c r="A9156" s="27">
        <v>9153</v>
      </c>
      <c r="B9156" s="39" t="s">
        <v>21437</v>
      </c>
      <c r="C9156" s="39" t="s">
        <v>21438</v>
      </c>
      <c r="D9156" s="98" t="s">
        <v>2652</v>
      </c>
      <c r="E9156" s="137">
        <v>20000</v>
      </c>
      <c r="F9156" s="39" t="s">
        <v>6721</v>
      </c>
      <c r="G9156" s="39" t="s">
        <v>3889</v>
      </c>
      <c r="H9156" s="101">
        <v>43790</v>
      </c>
      <c r="I9156" s="39" t="s">
        <v>4836</v>
      </c>
      <c r="J9156" s="36">
        <f t="shared" ref="J9156:J9219" si="308">I9156-H9156+1</f>
        <v>26</v>
      </c>
      <c r="K9156" s="37">
        <v>4.75</v>
      </c>
      <c r="L9156" s="37">
        <v>4.75</v>
      </c>
      <c r="M9156" s="38">
        <f t="shared" ref="M9156:M9219" si="309">E9156*J9156*L9156/12/30/100</f>
        <v>68.6111111111111</v>
      </c>
      <c r="N9156" s="39" t="s">
        <v>21439</v>
      </c>
      <c r="O9156" s="27" t="s">
        <v>21398</v>
      </c>
    </row>
    <row r="9157" s="14" customFormat="1" ht="21" customHeight="1" spans="1:15">
      <c r="A9157" s="27">
        <v>9154</v>
      </c>
      <c r="B9157" s="39" t="s">
        <v>21440</v>
      </c>
      <c r="C9157" s="39" t="s">
        <v>21441</v>
      </c>
      <c r="D9157" s="98" t="s">
        <v>2652</v>
      </c>
      <c r="E9157" s="137">
        <v>50000</v>
      </c>
      <c r="F9157" s="39" t="s">
        <v>2012</v>
      </c>
      <c r="G9157" s="39" t="s">
        <v>229</v>
      </c>
      <c r="H9157" s="101">
        <v>43790</v>
      </c>
      <c r="I9157" s="39" t="s">
        <v>193</v>
      </c>
      <c r="J9157" s="36">
        <f t="shared" si="308"/>
        <v>47</v>
      </c>
      <c r="K9157" s="37">
        <v>4.75</v>
      </c>
      <c r="L9157" s="37">
        <v>4.75</v>
      </c>
      <c r="M9157" s="38">
        <f t="shared" si="309"/>
        <v>310.069444444444</v>
      </c>
      <c r="N9157" s="39" t="s">
        <v>21442</v>
      </c>
      <c r="O9157" s="27" t="s">
        <v>21398</v>
      </c>
    </row>
    <row r="9158" s="14" customFormat="1" ht="21" customHeight="1" spans="1:15">
      <c r="A9158" s="27">
        <v>9155</v>
      </c>
      <c r="B9158" s="39" t="s">
        <v>21443</v>
      </c>
      <c r="C9158" s="39" t="s">
        <v>21435</v>
      </c>
      <c r="D9158" s="98" t="s">
        <v>2652</v>
      </c>
      <c r="E9158" s="137">
        <v>40000</v>
      </c>
      <c r="F9158" s="39" t="s">
        <v>197</v>
      </c>
      <c r="G9158" s="39" t="s">
        <v>198</v>
      </c>
      <c r="H9158" s="101">
        <v>43790</v>
      </c>
      <c r="I9158" s="39" t="s">
        <v>151</v>
      </c>
      <c r="J9158" s="36">
        <f t="shared" si="308"/>
        <v>30</v>
      </c>
      <c r="K9158" s="37">
        <v>4.75</v>
      </c>
      <c r="L9158" s="37">
        <v>4.75</v>
      </c>
      <c r="M9158" s="38">
        <f t="shared" si="309"/>
        <v>158.333333333333</v>
      </c>
      <c r="N9158" s="39" t="s">
        <v>21444</v>
      </c>
      <c r="O9158" s="27" t="s">
        <v>21398</v>
      </c>
    </row>
    <row r="9159" s="14" customFormat="1" ht="21" customHeight="1" spans="1:15">
      <c r="A9159" s="27">
        <v>9156</v>
      </c>
      <c r="B9159" s="39" t="s">
        <v>21445</v>
      </c>
      <c r="C9159" s="39" t="s">
        <v>21446</v>
      </c>
      <c r="D9159" s="98" t="s">
        <v>2652</v>
      </c>
      <c r="E9159" s="137">
        <v>20000</v>
      </c>
      <c r="F9159" s="39" t="s">
        <v>208</v>
      </c>
      <c r="G9159" s="39" t="s">
        <v>209</v>
      </c>
      <c r="H9159" s="101">
        <v>43790</v>
      </c>
      <c r="I9159" s="39" t="s">
        <v>209</v>
      </c>
      <c r="J9159" s="36">
        <f t="shared" si="308"/>
        <v>56</v>
      </c>
      <c r="K9159" s="37">
        <v>4.75</v>
      </c>
      <c r="L9159" s="37">
        <v>4.75</v>
      </c>
      <c r="M9159" s="38">
        <f t="shared" si="309"/>
        <v>147.777777777778</v>
      </c>
      <c r="N9159" s="39" t="s">
        <v>21447</v>
      </c>
      <c r="O9159" s="27" t="s">
        <v>21398</v>
      </c>
    </row>
    <row r="9160" s="14" customFormat="1" ht="21" customHeight="1" spans="1:15">
      <c r="A9160" s="27">
        <v>9157</v>
      </c>
      <c r="B9160" s="39" t="s">
        <v>21448</v>
      </c>
      <c r="C9160" s="39" t="s">
        <v>21435</v>
      </c>
      <c r="D9160" s="98" t="s">
        <v>2652</v>
      </c>
      <c r="E9160" s="137">
        <v>50000</v>
      </c>
      <c r="F9160" s="39" t="s">
        <v>222</v>
      </c>
      <c r="G9160" s="39" t="s">
        <v>223</v>
      </c>
      <c r="H9160" s="101">
        <v>43790</v>
      </c>
      <c r="I9160" s="39" t="s">
        <v>56</v>
      </c>
      <c r="J9160" s="36">
        <f t="shared" si="308"/>
        <v>12</v>
      </c>
      <c r="K9160" s="37">
        <v>4.75</v>
      </c>
      <c r="L9160" s="37">
        <v>4.75</v>
      </c>
      <c r="M9160" s="38">
        <f t="shared" si="309"/>
        <v>79.1666666666667</v>
      </c>
      <c r="N9160" s="39" t="s">
        <v>21449</v>
      </c>
      <c r="O9160" s="27" t="s">
        <v>21398</v>
      </c>
    </row>
    <row r="9161" s="14" customFormat="1" ht="21" customHeight="1" spans="1:15">
      <c r="A9161" s="27">
        <v>9158</v>
      </c>
      <c r="B9161" s="39" t="s">
        <v>21450</v>
      </c>
      <c r="C9161" s="39" t="s">
        <v>21432</v>
      </c>
      <c r="D9161" s="98" t="s">
        <v>2652</v>
      </c>
      <c r="E9161" s="137">
        <v>30000</v>
      </c>
      <c r="F9161" s="39" t="s">
        <v>222</v>
      </c>
      <c r="G9161" s="39" t="s">
        <v>223</v>
      </c>
      <c r="H9161" s="101">
        <v>43790</v>
      </c>
      <c r="I9161" s="39" t="s">
        <v>1242</v>
      </c>
      <c r="J9161" s="36">
        <f t="shared" si="308"/>
        <v>42</v>
      </c>
      <c r="K9161" s="37">
        <v>4.75</v>
      </c>
      <c r="L9161" s="37">
        <v>4.75</v>
      </c>
      <c r="M9161" s="38">
        <f t="shared" si="309"/>
        <v>166.25</v>
      </c>
      <c r="N9161" s="39" t="s">
        <v>21451</v>
      </c>
      <c r="O9161" s="27" t="s">
        <v>21398</v>
      </c>
    </row>
    <row r="9162" s="14" customFormat="1" ht="21" customHeight="1" spans="1:15">
      <c r="A9162" s="27">
        <v>9159</v>
      </c>
      <c r="B9162" s="39" t="s">
        <v>21452</v>
      </c>
      <c r="C9162" s="39" t="s">
        <v>21453</v>
      </c>
      <c r="D9162" s="98" t="s">
        <v>2652</v>
      </c>
      <c r="E9162" s="137">
        <v>50000</v>
      </c>
      <c r="F9162" s="39" t="s">
        <v>222</v>
      </c>
      <c r="G9162" s="39" t="s">
        <v>223</v>
      </c>
      <c r="H9162" s="101">
        <v>43790</v>
      </c>
      <c r="I9162" s="39" t="s">
        <v>210</v>
      </c>
      <c r="J9162" s="36">
        <f t="shared" si="308"/>
        <v>55</v>
      </c>
      <c r="K9162" s="37">
        <v>4.75</v>
      </c>
      <c r="L9162" s="37">
        <v>4.75</v>
      </c>
      <c r="M9162" s="38">
        <f t="shared" si="309"/>
        <v>362.847222222222</v>
      </c>
      <c r="N9162" s="39" t="s">
        <v>21454</v>
      </c>
      <c r="O9162" s="27" t="s">
        <v>21398</v>
      </c>
    </row>
    <row r="9163" s="14" customFormat="1" ht="21" customHeight="1" spans="1:15">
      <c r="A9163" s="27">
        <v>9160</v>
      </c>
      <c r="B9163" s="39" t="s">
        <v>21455</v>
      </c>
      <c r="C9163" s="39" t="s">
        <v>21456</v>
      </c>
      <c r="D9163" s="98" t="s">
        <v>2652</v>
      </c>
      <c r="E9163" s="137">
        <v>40000</v>
      </c>
      <c r="F9163" s="39" t="s">
        <v>248</v>
      </c>
      <c r="G9163" s="39" t="s">
        <v>249</v>
      </c>
      <c r="H9163" s="101">
        <v>43790</v>
      </c>
      <c r="I9163" s="39" t="s">
        <v>249</v>
      </c>
      <c r="J9163" s="36">
        <f t="shared" si="308"/>
        <v>58</v>
      </c>
      <c r="K9163" s="37">
        <v>4.75</v>
      </c>
      <c r="L9163" s="37">
        <v>4.75</v>
      </c>
      <c r="M9163" s="38">
        <f t="shared" si="309"/>
        <v>306.111111111111</v>
      </c>
      <c r="N9163" s="39" t="s">
        <v>21457</v>
      </c>
      <c r="O9163" s="27" t="s">
        <v>21398</v>
      </c>
    </row>
    <row r="9164" s="14" customFormat="1" ht="21" customHeight="1" spans="1:15">
      <c r="A9164" s="27">
        <v>9161</v>
      </c>
      <c r="B9164" s="39" t="s">
        <v>21458</v>
      </c>
      <c r="C9164" s="39" t="s">
        <v>21459</v>
      </c>
      <c r="D9164" s="98" t="s">
        <v>2652</v>
      </c>
      <c r="E9164" s="137">
        <v>50000</v>
      </c>
      <c r="F9164" s="39" t="s">
        <v>259</v>
      </c>
      <c r="G9164" s="39" t="s">
        <v>3917</v>
      </c>
      <c r="H9164" s="101">
        <v>43790</v>
      </c>
      <c r="I9164" s="39" t="s">
        <v>209</v>
      </c>
      <c r="J9164" s="36">
        <f t="shared" si="308"/>
        <v>56</v>
      </c>
      <c r="K9164" s="37">
        <v>4.75</v>
      </c>
      <c r="L9164" s="37">
        <v>4.75</v>
      </c>
      <c r="M9164" s="38">
        <f t="shared" si="309"/>
        <v>369.444444444444</v>
      </c>
      <c r="N9164" s="39" t="s">
        <v>21460</v>
      </c>
      <c r="O9164" s="27" t="s">
        <v>21398</v>
      </c>
    </row>
    <row r="9165" s="14" customFormat="1" ht="21" customHeight="1" spans="1:15">
      <c r="A9165" s="27">
        <v>9162</v>
      </c>
      <c r="B9165" s="39" t="s">
        <v>1603</v>
      </c>
      <c r="C9165" s="39" t="s">
        <v>21461</v>
      </c>
      <c r="D9165" s="98" t="s">
        <v>2652</v>
      </c>
      <c r="E9165" s="137">
        <v>50000</v>
      </c>
      <c r="F9165" s="39" t="s">
        <v>264</v>
      </c>
      <c r="G9165" s="39" t="s">
        <v>260</v>
      </c>
      <c r="H9165" s="101">
        <v>43790</v>
      </c>
      <c r="I9165" s="39" t="s">
        <v>1242</v>
      </c>
      <c r="J9165" s="36">
        <f t="shared" si="308"/>
        <v>42</v>
      </c>
      <c r="K9165" s="37">
        <v>4.75</v>
      </c>
      <c r="L9165" s="37">
        <v>4.75</v>
      </c>
      <c r="M9165" s="38">
        <f t="shared" si="309"/>
        <v>277.083333333333</v>
      </c>
      <c r="N9165" s="39" t="s">
        <v>21462</v>
      </c>
      <c r="O9165" s="27" t="s">
        <v>21398</v>
      </c>
    </row>
    <row r="9166" s="14" customFormat="1" ht="21" customHeight="1" spans="1:15">
      <c r="A9166" s="27">
        <v>9163</v>
      </c>
      <c r="B9166" s="39" t="s">
        <v>21463</v>
      </c>
      <c r="C9166" s="39" t="s">
        <v>21464</v>
      </c>
      <c r="D9166" s="98" t="s">
        <v>2652</v>
      </c>
      <c r="E9166" s="137">
        <v>50000</v>
      </c>
      <c r="F9166" s="39" t="s">
        <v>6817</v>
      </c>
      <c r="G9166" s="39" t="s">
        <v>621</v>
      </c>
      <c r="H9166" s="101">
        <v>43790</v>
      </c>
      <c r="I9166" s="39" t="s">
        <v>621</v>
      </c>
      <c r="J9166" s="36">
        <f t="shared" si="308"/>
        <v>61</v>
      </c>
      <c r="K9166" s="37">
        <v>4.75</v>
      </c>
      <c r="L9166" s="37">
        <v>4.75</v>
      </c>
      <c r="M9166" s="38">
        <f t="shared" si="309"/>
        <v>402.430555555556</v>
      </c>
      <c r="N9166" s="39" t="s">
        <v>21465</v>
      </c>
      <c r="O9166" s="27" t="s">
        <v>21398</v>
      </c>
    </row>
    <row r="9167" s="14" customFormat="1" ht="21" customHeight="1" spans="1:15">
      <c r="A9167" s="27">
        <v>9164</v>
      </c>
      <c r="B9167" s="39" t="s">
        <v>21466</v>
      </c>
      <c r="C9167" s="39" t="s">
        <v>21467</v>
      </c>
      <c r="D9167" s="98" t="s">
        <v>2652</v>
      </c>
      <c r="E9167" s="137">
        <v>50000</v>
      </c>
      <c r="F9167" s="39" t="s">
        <v>1224</v>
      </c>
      <c r="G9167" s="39" t="s">
        <v>1225</v>
      </c>
      <c r="H9167" s="101">
        <v>43790</v>
      </c>
      <c r="I9167" s="39" t="s">
        <v>1225</v>
      </c>
      <c r="J9167" s="36">
        <f t="shared" si="308"/>
        <v>63</v>
      </c>
      <c r="K9167" s="37">
        <v>4.75</v>
      </c>
      <c r="L9167" s="37">
        <v>4.75</v>
      </c>
      <c r="M9167" s="38">
        <f t="shared" si="309"/>
        <v>415.625</v>
      </c>
      <c r="N9167" s="39" t="s">
        <v>21468</v>
      </c>
      <c r="O9167" s="27" t="s">
        <v>21398</v>
      </c>
    </row>
    <row r="9168" s="14" customFormat="1" ht="21" customHeight="1" spans="1:15">
      <c r="A9168" s="27">
        <v>9165</v>
      </c>
      <c r="B9168" s="39" t="s">
        <v>21469</v>
      </c>
      <c r="C9168" s="39" t="s">
        <v>21470</v>
      </c>
      <c r="D9168" s="98" t="s">
        <v>2652</v>
      </c>
      <c r="E9168" s="137">
        <v>50000</v>
      </c>
      <c r="F9168" s="39" t="s">
        <v>1224</v>
      </c>
      <c r="G9168" s="39" t="s">
        <v>1225</v>
      </c>
      <c r="H9168" s="101">
        <v>43790</v>
      </c>
      <c r="I9168" s="39" t="s">
        <v>210</v>
      </c>
      <c r="J9168" s="36">
        <f t="shared" si="308"/>
        <v>55</v>
      </c>
      <c r="K9168" s="37">
        <v>4.75</v>
      </c>
      <c r="L9168" s="37">
        <v>4.75</v>
      </c>
      <c r="M9168" s="38">
        <f t="shared" si="309"/>
        <v>362.847222222222</v>
      </c>
      <c r="N9168" s="39" t="s">
        <v>21471</v>
      </c>
      <c r="O9168" s="27" t="s">
        <v>21398</v>
      </c>
    </row>
    <row r="9169" s="14" customFormat="1" ht="21" customHeight="1" spans="1:15">
      <c r="A9169" s="27">
        <v>9166</v>
      </c>
      <c r="B9169" s="39" t="s">
        <v>21472</v>
      </c>
      <c r="C9169" s="39" t="s">
        <v>21473</v>
      </c>
      <c r="D9169" s="98" t="s">
        <v>2652</v>
      </c>
      <c r="E9169" s="137">
        <v>50000</v>
      </c>
      <c r="F9169" s="39" t="s">
        <v>268</v>
      </c>
      <c r="G9169" s="39" t="s">
        <v>269</v>
      </c>
      <c r="H9169" s="101">
        <v>43790</v>
      </c>
      <c r="I9169" s="39" t="s">
        <v>621</v>
      </c>
      <c r="J9169" s="36">
        <f t="shared" si="308"/>
        <v>61</v>
      </c>
      <c r="K9169" s="37">
        <v>4.75</v>
      </c>
      <c r="L9169" s="37">
        <v>4.75</v>
      </c>
      <c r="M9169" s="38">
        <f t="shared" si="309"/>
        <v>402.430555555556</v>
      </c>
      <c r="N9169" s="39" t="s">
        <v>21474</v>
      </c>
      <c r="O9169" s="27" t="s">
        <v>21398</v>
      </c>
    </row>
    <row r="9170" s="14" customFormat="1" ht="21" customHeight="1" spans="1:15">
      <c r="A9170" s="27">
        <v>9167</v>
      </c>
      <c r="B9170" s="39" t="s">
        <v>21475</v>
      </c>
      <c r="C9170" s="39" t="s">
        <v>21464</v>
      </c>
      <c r="D9170" s="98" t="s">
        <v>2652</v>
      </c>
      <c r="E9170" s="137">
        <v>50000</v>
      </c>
      <c r="F9170" s="39" t="s">
        <v>3939</v>
      </c>
      <c r="G9170" s="39" t="s">
        <v>3940</v>
      </c>
      <c r="H9170" s="101">
        <v>43790</v>
      </c>
      <c r="I9170" s="39" t="s">
        <v>281</v>
      </c>
      <c r="J9170" s="36">
        <f t="shared" si="308"/>
        <v>76</v>
      </c>
      <c r="K9170" s="37">
        <v>4.75</v>
      </c>
      <c r="L9170" s="37">
        <v>4.75</v>
      </c>
      <c r="M9170" s="38">
        <f t="shared" si="309"/>
        <v>501.388888888889</v>
      </c>
      <c r="N9170" s="39" t="s">
        <v>21476</v>
      </c>
      <c r="O9170" s="27" t="s">
        <v>21398</v>
      </c>
    </row>
    <row r="9171" s="14" customFormat="1" ht="21" customHeight="1" spans="1:15">
      <c r="A9171" s="27">
        <v>9168</v>
      </c>
      <c r="B9171" s="39" t="s">
        <v>21477</v>
      </c>
      <c r="C9171" s="39" t="s">
        <v>21478</v>
      </c>
      <c r="D9171" s="98" t="s">
        <v>2652</v>
      </c>
      <c r="E9171" s="137">
        <v>50000</v>
      </c>
      <c r="F9171" s="39" t="s">
        <v>4029</v>
      </c>
      <c r="G9171" s="39" t="s">
        <v>363</v>
      </c>
      <c r="H9171" s="101">
        <v>43790</v>
      </c>
      <c r="I9171" s="39" t="s">
        <v>170</v>
      </c>
      <c r="J9171" s="36">
        <f t="shared" si="308"/>
        <v>43</v>
      </c>
      <c r="K9171" s="37">
        <v>4.75</v>
      </c>
      <c r="L9171" s="37">
        <v>4.75</v>
      </c>
      <c r="M9171" s="38">
        <f t="shared" si="309"/>
        <v>283.680555555556</v>
      </c>
      <c r="N9171" s="39" t="s">
        <v>21479</v>
      </c>
      <c r="O9171" s="27" t="s">
        <v>21398</v>
      </c>
    </row>
    <row r="9172" s="14" customFormat="1" ht="21" customHeight="1" spans="1:15">
      <c r="A9172" s="27">
        <v>9169</v>
      </c>
      <c r="B9172" s="39" t="s">
        <v>21480</v>
      </c>
      <c r="C9172" s="39" t="s">
        <v>21481</v>
      </c>
      <c r="D9172" s="98" t="s">
        <v>2652</v>
      </c>
      <c r="E9172" s="137">
        <v>50000</v>
      </c>
      <c r="F9172" s="39" t="s">
        <v>321</v>
      </c>
      <c r="G9172" s="39" t="s">
        <v>322</v>
      </c>
      <c r="H9172" s="101">
        <v>43790</v>
      </c>
      <c r="I9172" s="39" t="s">
        <v>322</v>
      </c>
      <c r="J9172" s="36">
        <f t="shared" si="308"/>
        <v>120</v>
      </c>
      <c r="K9172" s="37">
        <v>4.75</v>
      </c>
      <c r="L9172" s="37">
        <v>4.75</v>
      </c>
      <c r="M9172" s="38">
        <f t="shared" si="309"/>
        <v>791.666666666667</v>
      </c>
      <c r="N9172" s="39" t="s">
        <v>21482</v>
      </c>
      <c r="O9172" s="27" t="s">
        <v>21398</v>
      </c>
    </row>
    <row r="9173" s="14" customFormat="1" ht="21" customHeight="1" spans="1:15">
      <c r="A9173" s="27">
        <v>9170</v>
      </c>
      <c r="B9173" s="39" t="s">
        <v>21483</v>
      </c>
      <c r="C9173" s="39" t="s">
        <v>21484</v>
      </c>
      <c r="D9173" s="98" t="s">
        <v>2652</v>
      </c>
      <c r="E9173" s="137">
        <v>50000</v>
      </c>
      <c r="F9173" s="39" t="s">
        <v>321</v>
      </c>
      <c r="G9173" s="39" t="s">
        <v>322</v>
      </c>
      <c r="H9173" s="101">
        <v>43790</v>
      </c>
      <c r="I9173" s="39" t="s">
        <v>322</v>
      </c>
      <c r="J9173" s="36">
        <f t="shared" si="308"/>
        <v>120</v>
      </c>
      <c r="K9173" s="37">
        <v>4.75</v>
      </c>
      <c r="L9173" s="37">
        <v>4.75</v>
      </c>
      <c r="M9173" s="38">
        <f t="shared" si="309"/>
        <v>791.666666666667</v>
      </c>
      <c r="N9173" s="39" t="s">
        <v>21485</v>
      </c>
      <c r="O9173" s="27" t="s">
        <v>21398</v>
      </c>
    </row>
    <row r="9174" s="14" customFormat="1" ht="21" customHeight="1" spans="1:15">
      <c r="A9174" s="27">
        <v>9171</v>
      </c>
      <c r="B9174" s="39" t="s">
        <v>21486</v>
      </c>
      <c r="C9174" s="39" t="s">
        <v>21487</v>
      </c>
      <c r="D9174" s="98" t="s">
        <v>2652</v>
      </c>
      <c r="E9174" s="137">
        <v>20000</v>
      </c>
      <c r="F9174" s="39" t="s">
        <v>321</v>
      </c>
      <c r="G9174" s="39" t="s">
        <v>322</v>
      </c>
      <c r="H9174" s="101">
        <v>43790</v>
      </c>
      <c r="I9174" s="39" t="s">
        <v>373</v>
      </c>
      <c r="J9174" s="36">
        <f t="shared" si="308"/>
        <v>110</v>
      </c>
      <c r="K9174" s="37">
        <v>4.75</v>
      </c>
      <c r="L9174" s="37">
        <v>4.75</v>
      </c>
      <c r="M9174" s="38">
        <f t="shared" si="309"/>
        <v>290.277777777778</v>
      </c>
      <c r="N9174" s="39" t="s">
        <v>21488</v>
      </c>
      <c r="O9174" s="27" t="s">
        <v>21398</v>
      </c>
    </row>
    <row r="9175" s="14" customFormat="1" ht="21" customHeight="1" spans="1:15">
      <c r="A9175" s="27">
        <v>9172</v>
      </c>
      <c r="B9175" s="39" t="s">
        <v>21489</v>
      </c>
      <c r="C9175" s="39" t="s">
        <v>21484</v>
      </c>
      <c r="D9175" s="98" t="s">
        <v>2652</v>
      </c>
      <c r="E9175" s="137">
        <v>50000</v>
      </c>
      <c r="F9175" s="39" t="s">
        <v>321</v>
      </c>
      <c r="G9175" s="39" t="s">
        <v>322</v>
      </c>
      <c r="H9175" s="101">
        <v>43790</v>
      </c>
      <c r="I9175" s="39" t="s">
        <v>317</v>
      </c>
      <c r="J9175" s="36">
        <f t="shared" si="308"/>
        <v>118</v>
      </c>
      <c r="K9175" s="37">
        <v>4.75</v>
      </c>
      <c r="L9175" s="37">
        <v>4.75</v>
      </c>
      <c r="M9175" s="38">
        <f t="shared" si="309"/>
        <v>778.472222222222</v>
      </c>
      <c r="N9175" s="39" t="s">
        <v>21490</v>
      </c>
      <c r="O9175" s="27" t="s">
        <v>21398</v>
      </c>
    </row>
    <row r="9176" s="14" customFormat="1" ht="21" customHeight="1" spans="1:15">
      <c r="A9176" s="27">
        <v>9173</v>
      </c>
      <c r="B9176" s="39" t="s">
        <v>21491</v>
      </c>
      <c r="C9176" s="39" t="s">
        <v>21481</v>
      </c>
      <c r="D9176" s="98" t="s">
        <v>2652</v>
      </c>
      <c r="E9176" s="137">
        <v>50000</v>
      </c>
      <c r="F9176" s="39" t="s">
        <v>328</v>
      </c>
      <c r="G9176" s="39" t="s">
        <v>329</v>
      </c>
      <c r="H9176" s="101">
        <v>43790</v>
      </c>
      <c r="I9176" s="39" t="s">
        <v>341</v>
      </c>
      <c r="J9176" s="36">
        <f t="shared" si="308"/>
        <v>119</v>
      </c>
      <c r="K9176" s="37">
        <v>4.75</v>
      </c>
      <c r="L9176" s="37">
        <v>4.75</v>
      </c>
      <c r="M9176" s="38">
        <f t="shared" si="309"/>
        <v>785.069444444445</v>
      </c>
      <c r="N9176" s="39" t="s">
        <v>21492</v>
      </c>
      <c r="O9176" s="27" t="s">
        <v>21398</v>
      </c>
    </row>
    <row r="9177" s="14" customFormat="1" ht="21" customHeight="1" spans="1:15">
      <c r="A9177" s="27">
        <v>9174</v>
      </c>
      <c r="B9177" s="39" t="s">
        <v>21493</v>
      </c>
      <c r="C9177" s="39" t="s">
        <v>21494</v>
      </c>
      <c r="D9177" s="98" t="s">
        <v>2652</v>
      </c>
      <c r="E9177" s="137">
        <v>50000</v>
      </c>
      <c r="F9177" s="39" t="s">
        <v>328</v>
      </c>
      <c r="G9177" s="39" t="s">
        <v>329</v>
      </c>
      <c r="H9177" s="101">
        <v>43790</v>
      </c>
      <c r="I9177" s="39" t="s">
        <v>322</v>
      </c>
      <c r="J9177" s="36">
        <f t="shared" si="308"/>
        <v>120</v>
      </c>
      <c r="K9177" s="37">
        <v>4.75</v>
      </c>
      <c r="L9177" s="37">
        <v>4.75</v>
      </c>
      <c r="M9177" s="38">
        <f t="shared" si="309"/>
        <v>791.666666666667</v>
      </c>
      <c r="N9177" s="39" t="s">
        <v>21495</v>
      </c>
      <c r="O9177" s="27" t="s">
        <v>21398</v>
      </c>
    </row>
    <row r="9178" s="7" customFormat="1" ht="21" customHeight="1" spans="1:15">
      <c r="A9178" s="27">
        <v>9175</v>
      </c>
      <c r="B9178" s="39" t="s">
        <v>21496</v>
      </c>
      <c r="C9178" s="39" t="s">
        <v>21497</v>
      </c>
      <c r="D9178" s="98" t="s">
        <v>2652</v>
      </c>
      <c r="E9178" s="137">
        <v>50000</v>
      </c>
      <c r="F9178" s="39" t="s">
        <v>328</v>
      </c>
      <c r="G9178" s="39" t="s">
        <v>329</v>
      </c>
      <c r="H9178" s="101">
        <v>43790</v>
      </c>
      <c r="I9178" s="39" t="s">
        <v>317</v>
      </c>
      <c r="J9178" s="36">
        <f t="shared" si="308"/>
        <v>118</v>
      </c>
      <c r="K9178" s="37">
        <v>4.75</v>
      </c>
      <c r="L9178" s="37">
        <v>4.75</v>
      </c>
      <c r="M9178" s="38">
        <f t="shared" si="309"/>
        <v>778.472222222222</v>
      </c>
      <c r="N9178" s="39" t="s">
        <v>21498</v>
      </c>
      <c r="O9178" s="27" t="s">
        <v>21398</v>
      </c>
    </row>
    <row r="9179" s="7" customFormat="1" ht="21" customHeight="1" spans="1:15">
      <c r="A9179" s="27">
        <v>9176</v>
      </c>
      <c r="B9179" s="39" t="s">
        <v>21499</v>
      </c>
      <c r="C9179" s="39" t="s">
        <v>21500</v>
      </c>
      <c r="D9179" s="98" t="s">
        <v>2652</v>
      </c>
      <c r="E9179" s="137">
        <v>50000</v>
      </c>
      <c r="F9179" s="39" t="s">
        <v>328</v>
      </c>
      <c r="G9179" s="39" t="s">
        <v>329</v>
      </c>
      <c r="H9179" s="101">
        <v>43790</v>
      </c>
      <c r="I9179" s="39" t="s">
        <v>322</v>
      </c>
      <c r="J9179" s="36">
        <f t="shared" si="308"/>
        <v>120</v>
      </c>
      <c r="K9179" s="37">
        <v>4.75</v>
      </c>
      <c r="L9179" s="37">
        <v>4.75</v>
      </c>
      <c r="M9179" s="38">
        <f t="shared" si="309"/>
        <v>791.666666666667</v>
      </c>
      <c r="N9179" s="39" t="s">
        <v>21501</v>
      </c>
      <c r="O9179" s="27" t="s">
        <v>21398</v>
      </c>
    </row>
    <row r="9180" s="7" customFormat="1" ht="21" customHeight="1" spans="1:15">
      <c r="A9180" s="27">
        <v>9177</v>
      </c>
      <c r="B9180" s="39" t="s">
        <v>21502</v>
      </c>
      <c r="C9180" s="39" t="s">
        <v>21484</v>
      </c>
      <c r="D9180" s="98" t="s">
        <v>2652</v>
      </c>
      <c r="E9180" s="137">
        <v>50000</v>
      </c>
      <c r="F9180" s="39" t="s">
        <v>328</v>
      </c>
      <c r="G9180" s="39" t="s">
        <v>329</v>
      </c>
      <c r="H9180" s="101">
        <v>43790</v>
      </c>
      <c r="I9180" s="39" t="s">
        <v>372</v>
      </c>
      <c r="J9180" s="36">
        <f t="shared" si="308"/>
        <v>111</v>
      </c>
      <c r="K9180" s="37">
        <v>4.75</v>
      </c>
      <c r="L9180" s="37">
        <v>4.75</v>
      </c>
      <c r="M9180" s="38">
        <f t="shared" si="309"/>
        <v>732.291666666667</v>
      </c>
      <c r="N9180" s="39" t="s">
        <v>21503</v>
      </c>
      <c r="O9180" s="27" t="s">
        <v>21398</v>
      </c>
    </row>
    <row r="9181" s="7" customFormat="1" ht="21" customHeight="1" spans="1:15">
      <c r="A9181" s="27">
        <v>9178</v>
      </c>
      <c r="B9181" s="39" t="s">
        <v>21504</v>
      </c>
      <c r="C9181" s="39" t="s">
        <v>21481</v>
      </c>
      <c r="D9181" s="98" t="s">
        <v>2652</v>
      </c>
      <c r="E9181" s="137">
        <v>50000</v>
      </c>
      <c r="F9181" s="39" t="s">
        <v>352</v>
      </c>
      <c r="G9181" s="39" t="s">
        <v>353</v>
      </c>
      <c r="H9181" s="101">
        <v>43790</v>
      </c>
      <c r="I9181" s="39" t="s">
        <v>313</v>
      </c>
      <c r="J9181" s="36">
        <f t="shared" si="308"/>
        <v>113</v>
      </c>
      <c r="K9181" s="37">
        <v>4.75</v>
      </c>
      <c r="L9181" s="37">
        <v>4.75</v>
      </c>
      <c r="M9181" s="38">
        <f t="shared" si="309"/>
        <v>745.486111111111</v>
      </c>
      <c r="N9181" s="39" t="s">
        <v>21505</v>
      </c>
      <c r="O9181" s="27" t="s">
        <v>21398</v>
      </c>
    </row>
    <row r="9182" s="7" customFormat="1" ht="21" customHeight="1" spans="1:15">
      <c r="A9182" s="27">
        <v>9179</v>
      </c>
      <c r="B9182" s="39" t="s">
        <v>21506</v>
      </c>
      <c r="C9182" s="39" t="s">
        <v>21507</v>
      </c>
      <c r="D9182" s="98" t="s">
        <v>2652</v>
      </c>
      <c r="E9182" s="137">
        <v>10000</v>
      </c>
      <c r="F9182" s="39" t="s">
        <v>352</v>
      </c>
      <c r="G9182" s="39" t="s">
        <v>353</v>
      </c>
      <c r="H9182" s="101">
        <v>43790</v>
      </c>
      <c r="I9182" s="39" t="s">
        <v>353</v>
      </c>
      <c r="J9182" s="36">
        <f t="shared" si="308"/>
        <v>123</v>
      </c>
      <c r="K9182" s="37">
        <v>4.75</v>
      </c>
      <c r="L9182" s="37">
        <v>4.75</v>
      </c>
      <c r="M9182" s="38">
        <f t="shared" si="309"/>
        <v>162.291666666667</v>
      </c>
      <c r="N9182" s="39" t="s">
        <v>21508</v>
      </c>
      <c r="O9182" s="27" t="s">
        <v>21398</v>
      </c>
    </row>
    <row r="9183" s="7" customFormat="1" ht="21" customHeight="1" spans="1:15">
      <c r="A9183" s="27">
        <v>9180</v>
      </c>
      <c r="B9183" s="39" t="s">
        <v>21509</v>
      </c>
      <c r="C9183" s="39" t="s">
        <v>21510</v>
      </c>
      <c r="D9183" s="98" t="s">
        <v>2652</v>
      </c>
      <c r="E9183" s="137">
        <v>50000</v>
      </c>
      <c r="F9183" s="39" t="s">
        <v>352</v>
      </c>
      <c r="G9183" s="39" t="s">
        <v>353</v>
      </c>
      <c r="H9183" s="101">
        <v>43790</v>
      </c>
      <c r="I9183" s="39" t="s">
        <v>174</v>
      </c>
      <c r="J9183" s="36">
        <f t="shared" si="308"/>
        <v>44</v>
      </c>
      <c r="K9183" s="37">
        <v>4.75</v>
      </c>
      <c r="L9183" s="37">
        <v>4.75</v>
      </c>
      <c r="M9183" s="38">
        <f t="shared" si="309"/>
        <v>290.277777777778</v>
      </c>
      <c r="N9183" s="39" t="s">
        <v>21511</v>
      </c>
      <c r="O9183" s="27" t="s">
        <v>21398</v>
      </c>
    </row>
    <row r="9184" s="7" customFormat="1" ht="21" customHeight="1" spans="1:15">
      <c r="A9184" s="27">
        <v>9181</v>
      </c>
      <c r="B9184" s="39" t="s">
        <v>21512</v>
      </c>
      <c r="C9184" s="39" t="s">
        <v>21494</v>
      </c>
      <c r="D9184" s="98" t="s">
        <v>2652</v>
      </c>
      <c r="E9184" s="137">
        <v>50000</v>
      </c>
      <c r="F9184" s="39" t="s">
        <v>352</v>
      </c>
      <c r="G9184" s="39" t="s">
        <v>353</v>
      </c>
      <c r="H9184" s="101">
        <v>43790</v>
      </c>
      <c r="I9184" s="39" t="s">
        <v>338</v>
      </c>
      <c r="J9184" s="36">
        <f t="shared" si="308"/>
        <v>122</v>
      </c>
      <c r="K9184" s="37">
        <v>4.75</v>
      </c>
      <c r="L9184" s="37">
        <v>4.75</v>
      </c>
      <c r="M9184" s="38">
        <f t="shared" si="309"/>
        <v>804.861111111111</v>
      </c>
      <c r="N9184" s="39" t="s">
        <v>21513</v>
      </c>
      <c r="O9184" s="27" t="s">
        <v>21398</v>
      </c>
    </row>
    <row r="9185" s="7" customFormat="1" ht="21" customHeight="1" spans="1:15">
      <c r="A9185" s="27">
        <v>9182</v>
      </c>
      <c r="B9185" s="39" t="s">
        <v>21514</v>
      </c>
      <c r="C9185" s="39" t="s">
        <v>21487</v>
      </c>
      <c r="D9185" s="98" t="s">
        <v>2652</v>
      </c>
      <c r="E9185" s="137">
        <v>50000</v>
      </c>
      <c r="F9185" s="39" t="s">
        <v>352</v>
      </c>
      <c r="G9185" s="39" t="s">
        <v>353</v>
      </c>
      <c r="H9185" s="101">
        <v>43790</v>
      </c>
      <c r="I9185" s="39" t="s">
        <v>1269</v>
      </c>
      <c r="J9185" s="36">
        <f t="shared" si="308"/>
        <v>108</v>
      </c>
      <c r="K9185" s="37">
        <v>4.75</v>
      </c>
      <c r="L9185" s="37">
        <v>4.75</v>
      </c>
      <c r="M9185" s="38">
        <f t="shared" si="309"/>
        <v>712.5</v>
      </c>
      <c r="N9185" s="39" t="s">
        <v>21515</v>
      </c>
      <c r="O9185" s="27" t="s">
        <v>21398</v>
      </c>
    </row>
    <row r="9186" s="7" customFormat="1" ht="21" customHeight="1" spans="1:15">
      <c r="A9186" s="27">
        <v>9183</v>
      </c>
      <c r="B9186" s="39" t="s">
        <v>21516</v>
      </c>
      <c r="C9186" s="39" t="s">
        <v>21417</v>
      </c>
      <c r="D9186" s="98" t="s">
        <v>2652</v>
      </c>
      <c r="E9186" s="137">
        <v>50000</v>
      </c>
      <c r="F9186" s="39" t="s">
        <v>352</v>
      </c>
      <c r="G9186" s="39" t="s">
        <v>353</v>
      </c>
      <c r="H9186" s="101">
        <v>43790</v>
      </c>
      <c r="I9186" s="39" t="s">
        <v>353</v>
      </c>
      <c r="J9186" s="36">
        <f t="shared" si="308"/>
        <v>123</v>
      </c>
      <c r="K9186" s="37">
        <v>4.75</v>
      </c>
      <c r="L9186" s="37">
        <v>4.75</v>
      </c>
      <c r="M9186" s="38">
        <f t="shared" si="309"/>
        <v>811.458333333333</v>
      </c>
      <c r="N9186" s="39" t="s">
        <v>21517</v>
      </c>
      <c r="O9186" s="27" t="s">
        <v>21398</v>
      </c>
    </row>
    <row r="9187" s="7" customFormat="1" ht="21" customHeight="1" spans="1:15">
      <c r="A9187" s="27">
        <v>9184</v>
      </c>
      <c r="B9187" s="39" t="s">
        <v>21518</v>
      </c>
      <c r="C9187" s="39" t="s">
        <v>21484</v>
      </c>
      <c r="D9187" s="98" t="s">
        <v>2652</v>
      </c>
      <c r="E9187" s="137">
        <v>20000</v>
      </c>
      <c r="F9187" s="39" t="s">
        <v>366</v>
      </c>
      <c r="G9187" s="39" t="s">
        <v>454</v>
      </c>
      <c r="H9187" s="101">
        <v>43790</v>
      </c>
      <c r="I9187" s="39" t="s">
        <v>329</v>
      </c>
      <c r="J9187" s="36">
        <f t="shared" si="308"/>
        <v>121</v>
      </c>
      <c r="K9187" s="37">
        <v>4.75</v>
      </c>
      <c r="L9187" s="37">
        <v>4.75</v>
      </c>
      <c r="M9187" s="38">
        <f t="shared" si="309"/>
        <v>319.305555555556</v>
      </c>
      <c r="N9187" s="39" t="s">
        <v>21519</v>
      </c>
      <c r="O9187" s="27" t="s">
        <v>21398</v>
      </c>
    </row>
    <row r="9188" s="7" customFormat="1" ht="21" customHeight="1" spans="1:15">
      <c r="A9188" s="27">
        <v>9185</v>
      </c>
      <c r="B9188" s="39" t="s">
        <v>21520</v>
      </c>
      <c r="C9188" s="39" t="s">
        <v>21481</v>
      </c>
      <c r="D9188" s="98" t="s">
        <v>2652</v>
      </c>
      <c r="E9188" s="137">
        <v>50000</v>
      </c>
      <c r="F9188" s="39" t="s">
        <v>371</v>
      </c>
      <c r="G9188" s="39" t="s">
        <v>1448</v>
      </c>
      <c r="H9188" s="101">
        <v>43790</v>
      </c>
      <c r="I9188" s="39" t="s">
        <v>415</v>
      </c>
      <c r="J9188" s="36">
        <f t="shared" si="308"/>
        <v>112</v>
      </c>
      <c r="K9188" s="37">
        <v>4.75</v>
      </c>
      <c r="L9188" s="37">
        <v>4.75</v>
      </c>
      <c r="M9188" s="38">
        <f t="shared" si="309"/>
        <v>738.888888888889</v>
      </c>
      <c r="N9188" s="39" t="s">
        <v>21521</v>
      </c>
      <c r="O9188" s="27" t="s">
        <v>21398</v>
      </c>
    </row>
    <row r="9189" s="7" customFormat="1" ht="21" customHeight="1" spans="1:15">
      <c r="A9189" s="27">
        <v>9186</v>
      </c>
      <c r="B9189" s="39" t="s">
        <v>21522</v>
      </c>
      <c r="C9189" s="39" t="s">
        <v>21456</v>
      </c>
      <c r="D9189" s="98" t="s">
        <v>2652</v>
      </c>
      <c r="E9189" s="137">
        <v>50000</v>
      </c>
      <c r="F9189" s="39" t="s">
        <v>377</v>
      </c>
      <c r="G9189" s="39" t="s">
        <v>378</v>
      </c>
      <c r="H9189" s="101">
        <v>43790</v>
      </c>
      <c r="I9189" s="39" t="s">
        <v>333</v>
      </c>
      <c r="J9189" s="36">
        <f t="shared" si="308"/>
        <v>105</v>
      </c>
      <c r="K9189" s="37">
        <v>4.75</v>
      </c>
      <c r="L9189" s="37">
        <v>4.75</v>
      </c>
      <c r="M9189" s="38">
        <f t="shared" si="309"/>
        <v>692.708333333333</v>
      </c>
      <c r="N9189" s="39" t="s">
        <v>21523</v>
      </c>
      <c r="O9189" s="27" t="s">
        <v>21398</v>
      </c>
    </row>
    <row r="9190" s="7" customFormat="1" ht="21" customHeight="1" spans="1:15">
      <c r="A9190" s="27">
        <v>9187</v>
      </c>
      <c r="B9190" s="39" t="s">
        <v>21524</v>
      </c>
      <c r="C9190" s="39" t="s">
        <v>21481</v>
      </c>
      <c r="D9190" s="98" t="s">
        <v>2652</v>
      </c>
      <c r="E9190" s="137">
        <v>50000</v>
      </c>
      <c r="F9190" s="39" t="s">
        <v>377</v>
      </c>
      <c r="G9190" s="39" t="s">
        <v>378</v>
      </c>
      <c r="H9190" s="101">
        <v>43790</v>
      </c>
      <c r="I9190" s="39" t="s">
        <v>378</v>
      </c>
      <c r="J9190" s="36">
        <f t="shared" si="308"/>
        <v>127</v>
      </c>
      <c r="K9190" s="37">
        <v>4.75</v>
      </c>
      <c r="L9190" s="37">
        <v>4.75</v>
      </c>
      <c r="M9190" s="38">
        <f t="shared" si="309"/>
        <v>837.847222222222</v>
      </c>
      <c r="N9190" s="39" t="s">
        <v>21525</v>
      </c>
      <c r="O9190" s="27" t="s">
        <v>21398</v>
      </c>
    </row>
    <row r="9191" s="7" customFormat="1" ht="21" customHeight="1" spans="1:15">
      <c r="A9191" s="27">
        <v>9188</v>
      </c>
      <c r="B9191" s="39" t="s">
        <v>21526</v>
      </c>
      <c r="C9191" s="39" t="s">
        <v>21481</v>
      </c>
      <c r="D9191" s="98" t="s">
        <v>2652</v>
      </c>
      <c r="E9191" s="137">
        <v>50000</v>
      </c>
      <c r="F9191" s="39" t="s">
        <v>377</v>
      </c>
      <c r="G9191" s="39" t="s">
        <v>378</v>
      </c>
      <c r="H9191" s="101">
        <v>43790</v>
      </c>
      <c r="I9191" s="39" t="s">
        <v>378</v>
      </c>
      <c r="J9191" s="36">
        <f t="shared" si="308"/>
        <v>127</v>
      </c>
      <c r="K9191" s="37">
        <v>4.75</v>
      </c>
      <c r="L9191" s="37">
        <v>4.75</v>
      </c>
      <c r="M9191" s="38">
        <f t="shared" si="309"/>
        <v>837.847222222222</v>
      </c>
      <c r="N9191" s="39" t="s">
        <v>21527</v>
      </c>
      <c r="O9191" s="27" t="s">
        <v>21398</v>
      </c>
    </row>
    <row r="9192" s="7" customFormat="1" ht="21" customHeight="1" spans="1:15">
      <c r="A9192" s="27">
        <v>9189</v>
      </c>
      <c r="B9192" s="39" t="s">
        <v>21528</v>
      </c>
      <c r="C9192" s="39" t="s">
        <v>21529</v>
      </c>
      <c r="D9192" s="98" t="s">
        <v>2652</v>
      </c>
      <c r="E9192" s="137">
        <v>50000</v>
      </c>
      <c r="F9192" s="39" t="s">
        <v>392</v>
      </c>
      <c r="G9192" s="39" t="s">
        <v>393</v>
      </c>
      <c r="H9192" s="101">
        <v>43790</v>
      </c>
      <c r="I9192" s="39" t="s">
        <v>1225</v>
      </c>
      <c r="J9192" s="36">
        <f t="shared" si="308"/>
        <v>63</v>
      </c>
      <c r="K9192" s="37">
        <v>4.75</v>
      </c>
      <c r="L9192" s="37">
        <v>4.75</v>
      </c>
      <c r="M9192" s="38">
        <f t="shared" si="309"/>
        <v>415.625</v>
      </c>
      <c r="N9192" s="39" t="s">
        <v>21530</v>
      </c>
      <c r="O9192" s="27" t="s">
        <v>21398</v>
      </c>
    </row>
    <row r="9193" s="7" customFormat="1" ht="21" customHeight="1" spans="1:15">
      <c r="A9193" s="27">
        <v>9190</v>
      </c>
      <c r="B9193" s="39" t="s">
        <v>21531</v>
      </c>
      <c r="C9193" s="39" t="s">
        <v>21532</v>
      </c>
      <c r="D9193" s="98" t="s">
        <v>2652</v>
      </c>
      <c r="E9193" s="137">
        <v>50000</v>
      </c>
      <c r="F9193" s="39" t="s">
        <v>392</v>
      </c>
      <c r="G9193" s="39" t="s">
        <v>393</v>
      </c>
      <c r="H9193" s="101">
        <v>43790</v>
      </c>
      <c r="I9193" s="39" t="s">
        <v>382</v>
      </c>
      <c r="J9193" s="36">
        <f t="shared" si="308"/>
        <v>99</v>
      </c>
      <c r="K9193" s="37">
        <v>4.75</v>
      </c>
      <c r="L9193" s="37">
        <v>4.75</v>
      </c>
      <c r="M9193" s="38">
        <f t="shared" si="309"/>
        <v>653.125</v>
      </c>
      <c r="N9193" s="39" t="s">
        <v>21533</v>
      </c>
      <c r="O9193" s="27" t="s">
        <v>21398</v>
      </c>
    </row>
    <row r="9194" s="7" customFormat="1" ht="21" customHeight="1" spans="1:15">
      <c r="A9194" s="27">
        <v>9191</v>
      </c>
      <c r="B9194" s="39" t="s">
        <v>21534</v>
      </c>
      <c r="C9194" s="39" t="s">
        <v>21535</v>
      </c>
      <c r="D9194" s="98" t="s">
        <v>2652</v>
      </c>
      <c r="E9194" s="137">
        <v>50000</v>
      </c>
      <c r="F9194" s="39" t="s">
        <v>392</v>
      </c>
      <c r="G9194" s="39" t="s">
        <v>393</v>
      </c>
      <c r="H9194" s="101">
        <v>43790</v>
      </c>
      <c r="I9194" s="39" t="s">
        <v>330</v>
      </c>
      <c r="J9194" s="36">
        <f t="shared" si="308"/>
        <v>114</v>
      </c>
      <c r="K9194" s="37">
        <v>4.75</v>
      </c>
      <c r="L9194" s="37">
        <v>4.75</v>
      </c>
      <c r="M9194" s="38">
        <f t="shared" si="309"/>
        <v>752.083333333333</v>
      </c>
      <c r="N9194" s="39" t="s">
        <v>21536</v>
      </c>
      <c r="O9194" s="27" t="s">
        <v>21398</v>
      </c>
    </row>
    <row r="9195" s="7" customFormat="1" ht="21" customHeight="1" spans="1:15">
      <c r="A9195" s="27">
        <v>9192</v>
      </c>
      <c r="B9195" s="39" t="s">
        <v>21537</v>
      </c>
      <c r="C9195" s="39" t="s">
        <v>21538</v>
      </c>
      <c r="D9195" s="98" t="s">
        <v>2652</v>
      </c>
      <c r="E9195" s="137">
        <v>50000</v>
      </c>
      <c r="F9195" s="39" t="s">
        <v>392</v>
      </c>
      <c r="G9195" s="39" t="s">
        <v>393</v>
      </c>
      <c r="H9195" s="101">
        <v>43790</v>
      </c>
      <c r="I9195" s="39" t="s">
        <v>378</v>
      </c>
      <c r="J9195" s="36">
        <f t="shared" si="308"/>
        <v>127</v>
      </c>
      <c r="K9195" s="37">
        <v>4.75</v>
      </c>
      <c r="L9195" s="37">
        <v>4.75</v>
      </c>
      <c r="M9195" s="38">
        <f t="shared" si="309"/>
        <v>837.847222222222</v>
      </c>
      <c r="N9195" s="39" t="s">
        <v>21539</v>
      </c>
      <c r="O9195" s="27" t="s">
        <v>21398</v>
      </c>
    </row>
    <row r="9196" s="7" customFormat="1" ht="21" customHeight="1" spans="1:15">
      <c r="A9196" s="27">
        <v>9193</v>
      </c>
      <c r="B9196" s="39" t="s">
        <v>21540</v>
      </c>
      <c r="C9196" s="39" t="s">
        <v>21538</v>
      </c>
      <c r="D9196" s="98" t="s">
        <v>2652</v>
      </c>
      <c r="E9196" s="137">
        <v>50000</v>
      </c>
      <c r="F9196" s="39" t="s">
        <v>392</v>
      </c>
      <c r="G9196" s="39" t="s">
        <v>393</v>
      </c>
      <c r="H9196" s="101">
        <v>43790</v>
      </c>
      <c r="I9196" s="39" t="s">
        <v>1448</v>
      </c>
      <c r="J9196" s="36">
        <f t="shared" si="308"/>
        <v>126</v>
      </c>
      <c r="K9196" s="37">
        <v>4.75</v>
      </c>
      <c r="L9196" s="37">
        <v>4.75</v>
      </c>
      <c r="M9196" s="38">
        <f t="shared" si="309"/>
        <v>831.25</v>
      </c>
      <c r="N9196" s="39" t="s">
        <v>21541</v>
      </c>
      <c r="O9196" s="27" t="s">
        <v>21398</v>
      </c>
    </row>
    <row r="9197" s="7" customFormat="1" ht="21" customHeight="1" spans="1:15">
      <c r="A9197" s="27">
        <v>9194</v>
      </c>
      <c r="B9197" s="39" t="s">
        <v>21542</v>
      </c>
      <c r="C9197" s="39" t="s">
        <v>21417</v>
      </c>
      <c r="D9197" s="98" t="s">
        <v>2652</v>
      </c>
      <c r="E9197" s="137">
        <v>50000</v>
      </c>
      <c r="F9197" s="39" t="s">
        <v>392</v>
      </c>
      <c r="G9197" s="39" t="s">
        <v>393</v>
      </c>
      <c r="H9197" s="101">
        <v>43790</v>
      </c>
      <c r="I9197" s="39" t="s">
        <v>305</v>
      </c>
      <c r="J9197" s="36">
        <f t="shared" si="308"/>
        <v>107</v>
      </c>
      <c r="K9197" s="37">
        <v>4.75</v>
      </c>
      <c r="L9197" s="37">
        <v>4.75</v>
      </c>
      <c r="M9197" s="38">
        <f t="shared" si="309"/>
        <v>705.902777777778</v>
      </c>
      <c r="N9197" s="39" t="s">
        <v>21543</v>
      </c>
      <c r="O9197" s="27" t="s">
        <v>21398</v>
      </c>
    </row>
    <row r="9198" s="7" customFormat="1" ht="21" customHeight="1" spans="1:15">
      <c r="A9198" s="27">
        <v>9195</v>
      </c>
      <c r="B9198" s="39" t="s">
        <v>21544</v>
      </c>
      <c r="C9198" s="39" t="s">
        <v>21417</v>
      </c>
      <c r="D9198" s="98" t="s">
        <v>2652</v>
      </c>
      <c r="E9198" s="137">
        <v>50000</v>
      </c>
      <c r="F9198" s="39" t="s">
        <v>392</v>
      </c>
      <c r="G9198" s="39" t="s">
        <v>393</v>
      </c>
      <c r="H9198" s="101">
        <v>43790</v>
      </c>
      <c r="I9198" s="39" t="s">
        <v>21545</v>
      </c>
      <c r="J9198" s="36">
        <f t="shared" si="308"/>
        <v>89</v>
      </c>
      <c r="K9198" s="37">
        <v>4.75</v>
      </c>
      <c r="L9198" s="37">
        <v>4.75</v>
      </c>
      <c r="M9198" s="38">
        <f t="shared" si="309"/>
        <v>587.152777777778</v>
      </c>
      <c r="N9198" s="39" t="s">
        <v>21546</v>
      </c>
      <c r="O9198" s="27" t="s">
        <v>21398</v>
      </c>
    </row>
    <row r="9199" s="7" customFormat="1" ht="21" customHeight="1" spans="1:15">
      <c r="A9199" s="27">
        <v>9196</v>
      </c>
      <c r="B9199" s="39" t="s">
        <v>21547</v>
      </c>
      <c r="C9199" s="39" t="s">
        <v>21532</v>
      </c>
      <c r="D9199" s="98" t="s">
        <v>2652</v>
      </c>
      <c r="E9199" s="137">
        <v>50000</v>
      </c>
      <c r="F9199" s="39" t="s">
        <v>392</v>
      </c>
      <c r="G9199" s="39" t="s">
        <v>393</v>
      </c>
      <c r="H9199" s="101">
        <v>43790</v>
      </c>
      <c r="I9199" s="39" t="s">
        <v>393</v>
      </c>
      <c r="J9199" s="36">
        <f t="shared" si="308"/>
        <v>128</v>
      </c>
      <c r="K9199" s="37">
        <v>4.75</v>
      </c>
      <c r="L9199" s="37">
        <v>4.75</v>
      </c>
      <c r="M9199" s="38">
        <f t="shared" si="309"/>
        <v>844.444444444445</v>
      </c>
      <c r="N9199" s="39" t="s">
        <v>21548</v>
      </c>
      <c r="O9199" s="27" t="s">
        <v>21398</v>
      </c>
    </row>
    <row r="9200" s="7" customFormat="1" ht="21" customHeight="1" spans="1:15">
      <c r="A9200" s="27">
        <v>9197</v>
      </c>
      <c r="B9200" s="39" t="s">
        <v>21549</v>
      </c>
      <c r="C9200" s="39" t="s">
        <v>21417</v>
      </c>
      <c r="D9200" s="98" t="s">
        <v>2652</v>
      </c>
      <c r="E9200" s="137">
        <v>50000</v>
      </c>
      <c r="F9200" s="39" t="s">
        <v>405</v>
      </c>
      <c r="G9200" s="39" t="s">
        <v>406</v>
      </c>
      <c r="H9200" s="101">
        <v>43790</v>
      </c>
      <c r="I9200" s="39" t="s">
        <v>317</v>
      </c>
      <c r="J9200" s="36">
        <f t="shared" si="308"/>
        <v>118</v>
      </c>
      <c r="K9200" s="37">
        <v>4.75</v>
      </c>
      <c r="L9200" s="37">
        <v>4.75</v>
      </c>
      <c r="M9200" s="38">
        <f t="shared" si="309"/>
        <v>778.472222222222</v>
      </c>
      <c r="N9200" s="39" t="s">
        <v>21550</v>
      </c>
      <c r="O9200" s="27" t="s">
        <v>21398</v>
      </c>
    </row>
    <row r="9201" s="7" customFormat="1" ht="21" customHeight="1" spans="1:15">
      <c r="A9201" s="27">
        <v>9198</v>
      </c>
      <c r="B9201" s="39" t="s">
        <v>21551</v>
      </c>
      <c r="C9201" s="39" t="s">
        <v>21510</v>
      </c>
      <c r="D9201" s="98" t="s">
        <v>2652</v>
      </c>
      <c r="E9201" s="137">
        <v>50000</v>
      </c>
      <c r="F9201" s="39" t="s">
        <v>405</v>
      </c>
      <c r="G9201" s="39" t="s">
        <v>406</v>
      </c>
      <c r="H9201" s="101">
        <v>43790</v>
      </c>
      <c r="I9201" s="39" t="s">
        <v>341</v>
      </c>
      <c r="J9201" s="36">
        <f t="shared" si="308"/>
        <v>119</v>
      </c>
      <c r="K9201" s="37">
        <v>4.75</v>
      </c>
      <c r="L9201" s="37">
        <v>4.75</v>
      </c>
      <c r="M9201" s="38">
        <f t="shared" si="309"/>
        <v>785.069444444445</v>
      </c>
      <c r="N9201" s="39" t="s">
        <v>21552</v>
      </c>
      <c r="O9201" s="27" t="s">
        <v>21398</v>
      </c>
    </row>
    <row r="9202" s="7" customFormat="1" ht="21" customHeight="1" spans="1:15">
      <c r="A9202" s="27">
        <v>9199</v>
      </c>
      <c r="B9202" s="39" t="s">
        <v>21553</v>
      </c>
      <c r="C9202" s="39" t="s">
        <v>21487</v>
      </c>
      <c r="D9202" s="98" t="s">
        <v>2652</v>
      </c>
      <c r="E9202" s="137">
        <v>50000</v>
      </c>
      <c r="F9202" s="39" t="s">
        <v>405</v>
      </c>
      <c r="G9202" s="39" t="s">
        <v>406</v>
      </c>
      <c r="H9202" s="101">
        <v>43790</v>
      </c>
      <c r="I9202" s="39" t="s">
        <v>406</v>
      </c>
      <c r="J9202" s="36">
        <f t="shared" si="308"/>
        <v>129</v>
      </c>
      <c r="K9202" s="37">
        <v>4.75</v>
      </c>
      <c r="L9202" s="37">
        <v>4.75</v>
      </c>
      <c r="M9202" s="38">
        <f t="shared" si="309"/>
        <v>851.041666666667</v>
      </c>
      <c r="N9202" s="39" t="s">
        <v>21554</v>
      </c>
      <c r="O9202" s="27" t="s">
        <v>21398</v>
      </c>
    </row>
    <row r="9203" s="7" customFormat="1" ht="21" customHeight="1" spans="1:15">
      <c r="A9203" s="27">
        <v>9200</v>
      </c>
      <c r="B9203" s="39" t="s">
        <v>21555</v>
      </c>
      <c r="C9203" s="39" t="s">
        <v>21429</v>
      </c>
      <c r="D9203" s="98" t="s">
        <v>2652</v>
      </c>
      <c r="E9203" s="137">
        <v>50000</v>
      </c>
      <c r="F9203" s="39" t="s">
        <v>405</v>
      </c>
      <c r="G9203" s="39" t="s">
        <v>406</v>
      </c>
      <c r="H9203" s="101">
        <v>43790</v>
      </c>
      <c r="I9203" s="39" t="s">
        <v>322</v>
      </c>
      <c r="J9203" s="36">
        <f t="shared" si="308"/>
        <v>120</v>
      </c>
      <c r="K9203" s="37">
        <v>4.75</v>
      </c>
      <c r="L9203" s="37">
        <v>4.75</v>
      </c>
      <c r="M9203" s="38">
        <f t="shared" si="309"/>
        <v>791.666666666667</v>
      </c>
      <c r="N9203" s="39" t="s">
        <v>21556</v>
      </c>
      <c r="O9203" s="27" t="s">
        <v>21398</v>
      </c>
    </row>
    <row r="9204" s="7" customFormat="1" ht="21" customHeight="1" spans="1:15">
      <c r="A9204" s="27">
        <v>9201</v>
      </c>
      <c r="B9204" s="39" t="s">
        <v>21557</v>
      </c>
      <c r="C9204" s="39" t="s">
        <v>21558</v>
      </c>
      <c r="D9204" s="98" t="s">
        <v>2652</v>
      </c>
      <c r="E9204" s="137">
        <v>50000</v>
      </c>
      <c r="F9204" s="39" t="s">
        <v>405</v>
      </c>
      <c r="G9204" s="39" t="s">
        <v>406</v>
      </c>
      <c r="H9204" s="101">
        <v>43790</v>
      </c>
      <c r="I9204" s="39" t="s">
        <v>313</v>
      </c>
      <c r="J9204" s="36">
        <f t="shared" si="308"/>
        <v>113</v>
      </c>
      <c r="K9204" s="37">
        <v>4.75</v>
      </c>
      <c r="L9204" s="37">
        <v>4.75</v>
      </c>
      <c r="M9204" s="38">
        <f t="shared" si="309"/>
        <v>745.486111111111</v>
      </c>
      <c r="N9204" s="39" t="s">
        <v>21559</v>
      </c>
      <c r="O9204" s="27" t="s">
        <v>21398</v>
      </c>
    </row>
    <row r="9205" s="7" customFormat="1" ht="21" customHeight="1" spans="1:15">
      <c r="A9205" s="27">
        <v>9202</v>
      </c>
      <c r="B9205" s="39" t="s">
        <v>21560</v>
      </c>
      <c r="C9205" s="39" t="s">
        <v>21406</v>
      </c>
      <c r="D9205" s="98" t="s">
        <v>2652</v>
      </c>
      <c r="E9205" s="137">
        <v>50000</v>
      </c>
      <c r="F9205" s="39" t="s">
        <v>405</v>
      </c>
      <c r="G9205" s="39" t="s">
        <v>406</v>
      </c>
      <c r="H9205" s="101">
        <v>43790</v>
      </c>
      <c r="I9205" s="39" t="s">
        <v>1448</v>
      </c>
      <c r="J9205" s="36">
        <f t="shared" si="308"/>
        <v>126</v>
      </c>
      <c r="K9205" s="37">
        <v>4.75</v>
      </c>
      <c r="L9205" s="37">
        <v>4.75</v>
      </c>
      <c r="M9205" s="38">
        <f t="shared" si="309"/>
        <v>831.25</v>
      </c>
      <c r="N9205" s="39" t="s">
        <v>21561</v>
      </c>
      <c r="O9205" s="27" t="s">
        <v>21398</v>
      </c>
    </row>
    <row r="9206" s="7" customFormat="1" ht="21" customHeight="1" spans="1:15">
      <c r="A9206" s="27">
        <v>9203</v>
      </c>
      <c r="B9206" s="39" t="s">
        <v>21562</v>
      </c>
      <c r="C9206" s="39" t="s">
        <v>21558</v>
      </c>
      <c r="D9206" s="98" t="s">
        <v>2652</v>
      </c>
      <c r="E9206" s="137">
        <v>50000</v>
      </c>
      <c r="F9206" s="39" t="s">
        <v>405</v>
      </c>
      <c r="G9206" s="39" t="s">
        <v>406</v>
      </c>
      <c r="H9206" s="101">
        <v>43790</v>
      </c>
      <c r="I9206" s="39" t="s">
        <v>330</v>
      </c>
      <c r="J9206" s="36">
        <f t="shared" si="308"/>
        <v>114</v>
      </c>
      <c r="K9206" s="37">
        <v>4.75</v>
      </c>
      <c r="L9206" s="37">
        <v>4.75</v>
      </c>
      <c r="M9206" s="38">
        <f t="shared" si="309"/>
        <v>752.083333333333</v>
      </c>
      <c r="N9206" s="39" t="s">
        <v>21563</v>
      </c>
      <c r="O9206" s="27" t="s">
        <v>21398</v>
      </c>
    </row>
    <row r="9207" s="7" customFormat="1" ht="21" customHeight="1" spans="1:15">
      <c r="A9207" s="27">
        <v>9204</v>
      </c>
      <c r="B9207" s="39" t="s">
        <v>21564</v>
      </c>
      <c r="C9207" s="39" t="s">
        <v>21565</v>
      </c>
      <c r="D9207" s="98" t="s">
        <v>2652</v>
      </c>
      <c r="E9207" s="137">
        <v>50000</v>
      </c>
      <c r="F9207" s="39" t="s">
        <v>405</v>
      </c>
      <c r="G9207" s="39" t="s">
        <v>406</v>
      </c>
      <c r="H9207" s="101">
        <v>43790</v>
      </c>
      <c r="I9207" s="39" t="s">
        <v>333</v>
      </c>
      <c r="J9207" s="36">
        <f t="shared" si="308"/>
        <v>105</v>
      </c>
      <c r="K9207" s="37">
        <v>4.75</v>
      </c>
      <c r="L9207" s="37">
        <v>4.75</v>
      </c>
      <c r="M9207" s="38">
        <f t="shared" si="309"/>
        <v>692.708333333333</v>
      </c>
      <c r="N9207" s="39" t="s">
        <v>21566</v>
      </c>
      <c r="O9207" s="27" t="s">
        <v>21398</v>
      </c>
    </row>
    <row r="9208" s="7" customFormat="1" ht="21" customHeight="1" spans="1:15">
      <c r="A9208" s="27">
        <v>9205</v>
      </c>
      <c r="B9208" s="39" t="s">
        <v>21567</v>
      </c>
      <c r="C9208" s="39" t="s">
        <v>21417</v>
      </c>
      <c r="D9208" s="98" t="s">
        <v>2652</v>
      </c>
      <c r="E9208" s="137">
        <v>50000</v>
      </c>
      <c r="F9208" s="39" t="s">
        <v>409</v>
      </c>
      <c r="G9208" s="39" t="s">
        <v>410</v>
      </c>
      <c r="H9208" s="101">
        <v>43790</v>
      </c>
      <c r="I9208" s="39" t="s">
        <v>293</v>
      </c>
      <c r="J9208" s="36">
        <f t="shared" si="308"/>
        <v>96</v>
      </c>
      <c r="K9208" s="37">
        <v>4.75</v>
      </c>
      <c r="L9208" s="37">
        <v>4.75</v>
      </c>
      <c r="M9208" s="38">
        <f t="shared" si="309"/>
        <v>633.333333333333</v>
      </c>
      <c r="N9208" s="39" t="s">
        <v>21568</v>
      </c>
      <c r="O9208" s="27" t="s">
        <v>21398</v>
      </c>
    </row>
    <row r="9209" s="7" customFormat="1" ht="21" customHeight="1" spans="1:15">
      <c r="A9209" s="27">
        <v>9206</v>
      </c>
      <c r="B9209" s="39" t="s">
        <v>21569</v>
      </c>
      <c r="C9209" s="39" t="s">
        <v>21417</v>
      </c>
      <c r="D9209" s="98" t="s">
        <v>2652</v>
      </c>
      <c r="E9209" s="137">
        <v>20000</v>
      </c>
      <c r="F9209" s="39" t="s">
        <v>409</v>
      </c>
      <c r="G9209" s="39" t="s">
        <v>410</v>
      </c>
      <c r="H9209" s="101">
        <v>43790</v>
      </c>
      <c r="I9209" s="39" t="s">
        <v>1193</v>
      </c>
      <c r="J9209" s="36">
        <f t="shared" si="308"/>
        <v>17</v>
      </c>
      <c r="K9209" s="37">
        <v>4.75</v>
      </c>
      <c r="L9209" s="37">
        <v>4.75</v>
      </c>
      <c r="M9209" s="38">
        <f t="shared" si="309"/>
        <v>44.8611111111111</v>
      </c>
      <c r="N9209" s="39" t="s">
        <v>21570</v>
      </c>
      <c r="O9209" s="27" t="s">
        <v>21398</v>
      </c>
    </row>
    <row r="9210" s="7" customFormat="1" ht="21" customHeight="1" spans="1:15">
      <c r="A9210" s="27">
        <v>9207</v>
      </c>
      <c r="B9210" s="39" t="s">
        <v>21571</v>
      </c>
      <c r="C9210" s="39" t="s">
        <v>21417</v>
      </c>
      <c r="D9210" s="98" t="s">
        <v>2652</v>
      </c>
      <c r="E9210" s="137">
        <v>50000</v>
      </c>
      <c r="F9210" s="39" t="s">
        <v>409</v>
      </c>
      <c r="G9210" s="39" t="s">
        <v>410</v>
      </c>
      <c r="H9210" s="101">
        <v>43790</v>
      </c>
      <c r="I9210" s="39" t="s">
        <v>309</v>
      </c>
      <c r="J9210" s="36">
        <f t="shared" si="308"/>
        <v>117</v>
      </c>
      <c r="K9210" s="37">
        <v>4.75</v>
      </c>
      <c r="L9210" s="37">
        <v>4.75</v>
      </c>
      <c r="M9210" s="38">
        <f t="shared" si="309"/>
        <v>771.875</v>
      </c>
      <c r="N9210" s="39" t="s">
        <v>21572</v>
      </c>
      <c r="O9210" s="27" t="s">
        <v>21398</v>
      </c>
    </row>
    <row r="9211" s="7" customFormat="1" ht="21" customHeight="1" spans="1:15">
      <c r="A9211" s="27">
        <v>9208</v>
      </c>
      <c r="B9211" s="39" t="s">
        <v>21573</v>
      </c>
      <c r="C9211" s="39" t="s">
        <v>21574</v>
      </c>
      <c r="D9211" s="98" t="s">
        <v>2652</v>
      </c>
      <c r="E9211" s="137">
        <v>50000</v>
      </c>
      <c r="F9211" s="39" t="s">
        <v>409</v>
      </c>
      <c r="G9211" s="39" t="s">
        <v>410</v>
      </c>
      <c r="H9211" s="101">
        <v>43790</v>
      </c>
      <c r="I9211" s="39" t="s">
        <v>454</v>
      </c>
      <c r="J9211" s="36">
        <f t="shared" si="308"/>
        <v>125</v>
      </c>
      <c r="K9211" s="37">
        <v>4.75</v>
      </c>
      <c r="L9211" s="37">
        <v>4.75</v>
      </c>
      <c r="M9211" s="38">
        <f t="shared" si="309"/>
        <v>824.652777777778</v>
      </c>
      <c r="N9211" s="39" t="s">
        <v>21575</v>
      </c>
      <c r="O9211" s="27" t="s">
        <v>21398</v>
      </c>
    </row>
    <row r="9212" s="7" customFormat="1" ht="21" customHeight="1" spans="1:15">
      <c r="A9212" s="27">
        <v>9209</v>
      </c>
      <c r="B9212" s="39" t="s">
        <v>21576</v>
      </c>
      <c r="C9212" s="39" t="s">
        <v>21538</v>
      </c>
      <c r="D9212" s="98" t="s">
        <v>2652</v>
      </c>
      <c r="E9212" s="137">
        <v>50000</v>
      </c>
      <c r="F9212" s="39" t="s">
        <v>409</v>
      </c>
      <c r="G9212" s="39" t="s">
        <v>410</v>
      </c>
      <c r="H9212" s="101">
        <v>43790</v>
      </c>
      <c r="I9212" s="39" t="s">
        <v>378</v>
      </c>
      <c r="J9212" s="36">
        <f t="shared" si="308"/>
        <v>127</v>
      </c>
      <c r="K9212" s="37">
        <v>4.75</v>
      </c>
      <c r="L9212" s="37">
        <v>4.75</v>
      </c>
      <c r="M9212" s="38">
        <f t="shared" si="309"/>
        <v>837.847222222222</v>
      </c>
      <c r="N9212" s="39" t="s">
        <v>21577</v>
      </c>
      <c r="O9212" s="27" t="s">
        <v>21398</v>
      </c>
    </row>
    <row r="9213" s="7" customFormat="1" ht="21" customHeight="1" spans="1:15">
      <c r="A9213" s="27">
        <v>9210</v>
      </c>
      <c r="B9213" s="39" t="s">
        <v>21578</v>
      </c>
      <c r="C9213" s="39" t="s">
        <v>21417</v>
      </c>
      <c r="D9213" s="98" t="s">
        <v>2652</v>
      </c>
      <c r="E9213" s="137">
        <v>50000</v>
      </c>
      <c r="F9213" s="39" t="s">
        <v>409</v>
      </c>
      <c r="G9213" s="39" t="s">
        <v>410</v>
      </c>
      <c r="H9213" s="101">
        <v>43790</v>
      </c>
      <c r="I9213" s="39" t="s">
        <v>297</v>
      </c>
      <c r="J9213" s="36">
        <f t="shared" si="308"/>
        <v>97</v>
      </c>
      <c r="K9213" s="37">
        <v>4.75</v>
      </c>
      <c r="L9213" s="37">
        <v>4.75</v>
      </c>
      <c r="M9213" s="38">
        <f t="shared" si="309"/>
        <v>639.930555555556</v>
      </c>
      <c r="N9213" s="39" t="s">
        <v>21579</v>
      </c>
      <c r="O9213" s="27" t="s">
        <v>21398</v>
      </c>
    </row>
    <row r="9214" s="7" customFormat="1" ht="21" customHeight="1" spans="1:15">
      <c r="A9214" s="27">
        <v>9211</v>
      </c>
      <c r="B9214" s="39" t="s">
        <v>21580</v>
      </c>
      <c r="C9214" s="39" t="s">
        <v>21417</v>
      </c>
      <c r="D9214" s="98" t="s">
        <v>2652</v>
      </c>
      <c r="E9214" s="137">
        <v>50000</v>
      </c>
      <c r="F9214" s="39" t="s">
        <v>409</v>
      </c>
      <c r="G9214" s="39" t="s">
        <v>410</v>
      </c>
      <c r="H9214" s="101">
        <v>43790</v>
      </c>
      <c r="I9214" s="39" t="s">
        <v>329</v>
      </c>
      <c r="J9214" s="36">
        <f t="shared" si="308"/>
        <v>121</v>
      </c>
      <c r="K9214" s="37">
        <v>4.75</v>
      </c>
      <c r="L9214" s="37">
        <v>4.75</v>
      </c>
      <c r="M9214" s="38">
        <f t="shared" si="309"/>
        <v>798.263888888889</v>
      </c>
      <c r="N9214" s="39" t="s">
        <v>21581</v>
      </c>
      <c r="O9214" s="27" t="s">
        <v>21398</v>
      </c>
    </row>
    <row r="9215" s="7" customFormat="1" ht="21" customHeight="1" spans="1:15">
      <c r="A9215" s="27">
        <v>9212</v>
      </c>
      <c r="B9215" s="39" t="s">
        <v>21582</v>
      </c>
      <c r="C9215" s="39" t="s">
        <v>21429</v>
      </c>
      <c r="D9215" s="98" t="s">
        <v>2652</v>
      </c>
      <c r="E9215" s="137">
        <v>30000</v>
      </c>
      <c r="F9215" s="39" t="s">
        <v>409</v>
      </c>
      <c r="G9215" s="39" t="s">
        <v>410</v>
      </c>
      <c r="H9215" s="101">
        <v>43790</v>
      </c>
      <c r="I9215" s="39" t="s">
        <v>309</v>
      </c>
      <c r="J9215" s="36">
        <f t="shared" si="308"/>
        <v>117</v>
      </c>
      <c r="K9215" s="37">
        <v>4.75</v>
      </c>
      <c r="L9215" s="37">
        <v>4.75</v>
      </c>
      <c r="M9215" s="38">
        <f t="shared" si="309"/>
        <v>463.125</v>
      </c>
      <c r="N9215" s="39" t="s">
        <v>21583</v>
      </c>
      <c r="O9215" s="27" t="s">
        <v>21398</v>
      </c>
    </row>
    <row r="9216" s="7" customFormat="1" ht="21" customHeight="1" spans="1:15">
      <c r="A9216" s="27">
        <v>9213</v>
      </c>
      <c r="B9216" s="39" t="s">
        <v>21584</v>
      </c>
      <c r="C9216" s="39" t="s">
        <v>21558</v>
      </c>
      <c r="D9216" s="98" t="s">
        <v>2652</v>
      </c>
      <c r="E9216" s="137">
        <v>50000</v>
      </c>
      <c r="F9216" s="39" t="s">
        <v>423</v>
      </c>
      <c r="G9216" s="39" t="s">
        <v>424</v>
      </c>
      <c r="H9216" s="101">
        <v>43790</v>
      </c>
      <c r="I9216" s="39" t="s">
        <v>325</v>
      </c>
      <c r="J9216" s="36">
        <f t="shared" si="308"/>
        <v>100</v>
      </c>
      <c r="K9216" s="37">
        <v>4.75</v>
      </c>
      <c r="L9216" s="37">
        <v>4.75</v>
      </c>
      <c r="M9216" s="38">
        <f t="shared" si="309"/>
        <v>659.722222222222</v>
      </c>
      <c r="N9216" s="39" t="s">
        <v>21585</v>
      </c>
      <c r="O9216" s="27" t="s">
        <v>21398</v>
      </c>
    </row>
    <row r="9217" s="7" customFormat="1" ht="21" customHeight="1" spans="1:15">
      <c r="A9217" s="27">
        <v>9214</v>
      </c>
      <c r="B9217" s="39" t="s">
        <v>21586</v>
      </c>
      <c r="C9217" s="39" t="s">
        <v>21587</v>
      </c>
      <c r="D9217" s="98" t="s">
        <v>2652</v>
      </c>
      <c r="E9217" s="137">
        <v>30000</v>
      </c>
      <c r="F9217" s="39" t="s">
        <v>423</v>
      </c>
      <c r="G9217" s="39" t="s">
        <v>424</v>
      </c>
      <c r="H9217" s="101">
        <v>43790</v>
      </c>
      <c r="I9217" s="39" t="s">
        <v>330</v>
      </c>
      <c r="J9217" s="36">
        <f t="shared" si="308"/>
        <v>114</v>
      </c>
      <c r="K9217" s="37">
        <v>4.75</v>
      </c>
      <c r="L9217" s="37">
        <v>4.75</v>
      </c>
      <c r="M9217" s="38">
        <f t="shared" si="309"/>
        <v>451.25</v>
      </c>
      <c r="N9217" s="39" t="s">
        <v>21588</v>
      </c>
      <c r="O9217" s="27" t="s">
        <v>21398</v>
      </c>
    </row>
    <row r="9218" s="7" customFormat="1" ht="21" customHeight="1" spans="1:15">
      <c r="A9218" s="27">
        <v>9215</v>
      </c>
      <c r="B9218" s="39" t="s">
        <v>21589</v>
      </c>
      <c r="C9218" s="39" t="s">
        <v>21429</v>
      </c>
      <c r="D9218" s="98" t="s">
        <v>2652</v>
      </c>
      <c r="E9218" s="137">
        <v>50000</v>
      </c>
      <c r="F9218" s="39" t="s">
        <v>423</v>
      </c>
      <c r="G9218" s="39" t="s">
        <v>424</v>
      </c>
      <c r="H9218" s="101">
        <v>43790</v>
      </c>
      <c r="I9218" s="39" t="s">
        <v>1280</v>
      </c>
      <c r="J9218" s="36">
        <f t="shared" si="308"/>
        <v>104</v>
      </c>
      <c r="K9218" s="37">
        <v>4.75</v>
      </c>
      <c r="L9218" s="37">
        <v>4.75</v>
      </c>
      <c r="M9218" s="38">
        <f t="shared" si="309"/>
        <v>686.111111111111</v>
      </c>
      <c r="N9218" s="39" t="s">
        <v>21590</v>
      </c>
      <c r="O9218" s="27" t="s">
        <v>21398</v>
      </c>
    </row>
    <row r="9219" s="7" customFormat="1" ht="21" customHeight="1" spans="1:15">
      <c r="A9219" s="27">
        <v>9216</v>
      </c>
      <c r="B9219" s="39" t="s">
        <v>21591</v>
      </c>
      <c r="C9219" s="39" t="s">
        <v>21592</v>
      </c>
      <c r="D9219" s="98" t="s">
        <v>2652</v>
      </c>
      <c r="E9219" s="137">
        <v>50000</v>
      </c>
      <c r="F9219" s="39" t="s">
        <v>423</v>
      </c>
      <c r="G9219" s="39" t="s">
        <v>424</v>
      </c>
      <c r="H9219" s="101">
        <v>43790</v>
      </c>
      <c r="I9219" s="39" t="s">
        <v>1448</v>
      </c>
      <c r="J9219" s="36">
        <f t="shared" si="308"/>
        <v>126</v>
      </c>
      <c r="K9219" s="37">
        <v>4.75</v>
      </c>
      <c r="L9219" s="37">
        <v>4.75</v>
      </c>
      <c r="M9219" s="38">
        <f t="shared" si="309"/>
        <v>831.25</v>
      </c>
      <c r="N9219" s="39" t="s">
        <v>21593</v>
      </c>
      <c r="O9219" s="27" t="s">
        <v>21398</v>
      </c>
    </row>
    <row r="9220" s="7" customFormat="1" ht="21" customHeight="1" spans="1:15">
      <c r="A9220" s="27">
        <v>9217</v>
      </c>
      <c r="B9220" s="39" t="s">
        <v>18183</v>
      </c>
      <c r="C9220" s="39" t="s">
        <v>21587</v>
      </c>
      <c r="D9220" s="98" t="s">
        <v>2652</v>
      </c>
      <c r="E9220" s="137">
        <v>50000</v>
      </c>
      <c r="F9220" s="39" t="s">
        <v>1426</v>
      </c>
      <c r="G9220" s="39" t="s">
        <v>469</v>
      </c>
      <c r="H9220" s="101">
        <v>43790</v>
      </c>
      <c r="I9220" s="39" t="s">
        <v>313</v>
      </c>
      <c r="J9220" s="36">
        <f t="shared" ref="J9220:J9283" si="310">I9220-H9220+1</f>
        <v>113</v>
      </c>
      <c r="K9220" s="37">
        <v>4.75</v>
      </c>
      <c r="L9220" s="37">
        <v>4.75</v>
      </c>
      <c r="M9220" s="38">
        <f t="shared" ref="M9220:M9283" si="311">E9220*J9220*L9220/12/30/100</f>
        <v>745.486111111111</v>
      </c>
      <c r="N9220" s="39" t="s">
        <v>21594</v>
      </c>
      <c r="O9220" s="27" t="s">
        <v>21398</v>
      </c>
    </row>
    <row r="9221" s="7" customFormat="1" ht="21" customHeight="1" spans="1:15">
      <c r="A9221" s="27">
        <v>9218</v>
      </c>
      <c r="B9221" s="39" t="s">
        <v>21595</v>
      </c>
      <c r="C9221" s="39" t="s">
        <v>21596</v>
      </c>
      <c r="D9221" s="98" t="s">
        <v>2652</v>
      </c>
      <c r="E9221" s="137">
        <v>50000</v>
      </c>
      <c r="F9221" s="39" t="s">
        <v>1426</v>
      </c>
      <c r="G9221" s="39" t="s">
        <v>469</v>
      </c>
      <c r="H9221" s="101">
        <v>43790</v>
      </c>
      <c r="I9221" s="39" t="s">
        <v>322</v>
      </c>
      <c r="J9221" s="36">
        <f t="shared" si="310"/>
        <v>120</v>
      </c>
      <c r="K9221" s="37">
        <v>4.75</v>
      </c>
      <c r="L9221" s="37">
        <v>4.75</v>
      </c>
      <c r="M9221" s="38">
        <f t="shared" si="311"/>
        <v>791.666666666667</v>
      </c>
      <c r="N9221" s="39" t="s">
        <v>21597</v>
      </c>
      <c r="O9221" s="27" t="s">
        <v>21398</v>
      </c>
    </row>
    <row r="9222" s="7" customFormat="1" ht="21" customHeight="1" spans="1:15">
      <c r="A9222" s="27">
        <v>9219</v>
      </c>
      <c r="B9222" s="39" t="s">
        <v>21598</v>
      </c>
      <c r="C9222" s="39" t="s">
        <v>21599</v>
      </c>
      <c r="D9222" s="98" t="s">
        <v>2652</v>
      </c>
      <c r="E9222" s="137">
        <v>50000</v>
      </c>
      <c r="F9222" s="39" t="s">
        <v>1426</v>
      </c>
      <c r="G9222" s="39" t="s">
        <v>469</v>
      </c>
      <c r="H9222" s="101">
        <v>43790</v>
      </c>
      <c r="I9222" s="39" t="s">
        <v>317</v>
      </c>
      <c r="J9222" s="36">
        <f t="shared" si="310"/>
        <v>118</v>
      </c>
      <c r="K9222" s="37">
        <v>4.75</v>
      </c>
      <c r="L9222" s="37">
        <v>4.75</v>
      </c>
      <c r="M9222" s="38">
        <f t="shared" si="311"/>
        <v>778.472222222222</v>
      </c>
      <c r="N9222" s="39" t="s">
        <v>21600</v>
      </c>
      <c r="O9222" s="27" t="s">
        <v>21398</v>
      </c>
    </row>
    <row r="9223" s="7" customFormat="1" ht="21" customHeight="1" spans="1:15">
      <c r="A9223" s="27">
        <v>9220</v>
      </c>
      <c r="B9223" s="39" t="s">
        <v>21601</v>
      </c>
      <c r="C9223" s="39" t="s">
        <v>21602</v>
      </c>
      <c r="D9223" s="98" t="s">
        <v>2652</v>
      </c>
      <c r="E9223" s="137">
        <v>50000</v>
      </c>
      <c r="F9223" s="39" t="s">
        <v>1434</v>
      </c>
      <c r="G9223" s="39" t="s">
        <v>446</v>
      </c>
      <c r="H9223" s="101">
        <v>43790</v>
      </c>
      <c r="I9223" s="39" t="s">
        <v>446</v>
      </c>
      <c r="J9223" s="36">
        <f t="shared" si="310"/>
        <v>133</v>
      </c>
      <c r="K9223" s="37">
        <v>4.75</v>
      </c>
      <c r="L9223" s="37">
        <v>4.75</v>
      </c>
      <c r="M9223" s="38">
        <f t="shared" si="311"/>
        <v>877.430555555555</v>
      </c>
      <c r="N9223" s="39" t="s">
        <v>21603</v>
      </c>
      <c r="O9223" s="27" t="s">
        <v>21398</v>
      </c>
    </row>
    <row r="9224" s="7" customFormat="1" ht="21" customHeight="1" spans="1:15">
      <c r="A9224" s="27">
        <v>9221</v>
      </c>
      <c r="B9224" s="39" t="s">
        <v>21604</v>
      </c>
      <c r="C9224" s="39" t="s">
        <v>21432</v>
      </c>
      <c r="D9224" s="98" t="s">
        <v>2652</v>
      </c>
      <c r="E9224" s="137">
        <v>50000</v>
      </c>
      <c r="F9224" s="39" t="s">
        <v>1434</v>
      </c>
      <c r="G9224" s="39" t="s">
        <v>446</v>
      </c>
      <c r="H9224" s="101">
        <v>43790</v>
      </c>
      <c r="I9224" s="39" t="s">
        <v>446</v>
      </c>
      <c r="J9224" s="36">
        <f t="shared" si="310"/>
        <v>133</v>
      </c>
      <c r="K9224" s="37">
        <v>4.75</v>
      </c>
      <c r="L9224" s="37">
        <v>4.75</v>
      </c>
      <c r="M9224" s="38">
        <f t="shared" si="311"/>
        <v>877.430555555555</v>
      </c>
      <c r="N9224" s="39" t="s">
        <v>21605</v>
      </c>
      <c r="O9224" s="27" t="s">
        <v>21398</v>
      </c>
    </row>
    <row r="9225" s="7" customFormat="1" ht="21" customHeight="1" spans="1:15">
      <c r="A9225" s="27">
        <v>9222</v>
      </c>
      <c r="B9225" s="39" t="s">
        <v>21606</v>
      </c>
      <c r="C9225" s="39" t="s">
        <v>21607</v>
      </c>
      <c r="D9225" s="98" t="s">
        <v>2652</v>
      </c>
      <c r="E9225" s="137">
        <v>50000</v>
      </c>
      <c r="F9225" s="39" t="s">
        <v>437</v>
      </c>
      <c r="G9225" s="39" t="s">
        <v>438</v>
      </c>
      <c r="H9225" s="101">
        <v>43790</v>
      </c>
      <c r="I9225" s="39" t="s">
        <v>322</v>
      </c>
      <c r="J9225" s="36">
        <f t="shared" si="310"/>
        <v>120</v>
      </c>
      <c r="K9225" s="37">
        <v>4.75</v>
      </c>
      <c r="L9225" s="37">
        <v>4.75</v>
      </c>
      <c r="M9225" s="38">
        <f t="shared" si="311"/>
        <v>791.666666666667</v>
      </c>
      <c r="N9225" s="39" t="s">
        <v>21608</v>
      </c>
      <c r="O9225" s="27" t="s">
        <v>21398</v>
      </c>
    </row>
    <row r="9226" s="7" customFormat="1" ht="21" customHeight="1" spans="1:15">
      <c r="A9226" s="27">
        <v>9223</v>
      </c>
      <c r="B9226" s="39" t="s">
        <v>21609</v>
      </c>
      <c r="C9226" s="39" t="s">
        <v>21610</v>
      </c>
      <c r="D9226" s="98" t="s">
        <v>2652</v>
      </c>
      <c r="E9226" s="137">
        <v>50000</v>
      </c>
      <c r="F9226" s="39" t="s">
        <v>437</v>
      </c>
      <c r="G9226" s="39" t="s">
        <v>438</v>
      </c>
      <c r="H9226" s="101">
        <v>43790</v>
      </c>
      <c r="I9226" s="39" t="s">
        <v>438</v>
      </c>
      <c r="J9226" s="36">
        <f t="shared" si="310"/>
        <v>136</v>
      </c>
      <c r="K9226" s="37">
        <v>4.75</v>
      </c>
      <c r="L9226" s="37">
        <v>4.75</v>
      </c>
      <c r="M9226" s="38">
        <f t="shared" si="311"/>
        <v>897.222222222222</v>
      </c>
      <c r="N9226" s="39" t="s">
        <v>21611</v>
      </c>
      <c r="O9226" s="27" t="s">
        <v>21398</v>
      </c>
    </row>
    <row r="9227" s="7" customFormat="1" ht="21" customHeight="1" spans="1:15">
      <c r="A9227" s="27">
        <v>9224</v>
      </c>
      <c r="B9227" s="39" t="s">
        <v>21612</v>
      </c>
      <c r="C9227" s="39" t="s">
        <v>21558</v>
      </c>
      <c r="D9227" s="98" t="s">
        <v>2652</v>
      </c>
      <c r="E9227" s="137">
        <v>50000</v>
      </c>
      <c r="F9227" s="39" t="s">
        <v>437</v>
      </c>
      <c r="G9227" s="39" t="s">
        <v>438</v>
      </c>
      <c r="H9227" s="101">
        <v>43790</v>
      </c>
      <c r="I9227" s="39" t="s">
        <v>393</v>
      </c>
      <c r="J9227" s="36">
        <f t="shared" si="310"/>
        <v>128</v>
      </c>
      <c r="K9227" s="37">
        <v>4.75</v>
      </c>
      <c r="L9227" s="37">
        <v>4.75</v>
      </c>
      <c r="M9227" s="38">
        <f t="shared" si="311"/>
        <v>844.444444444445</v>
      </c>
      <c r="N9227" s="39" t="s">
        <v>21613</v>
      </c>
      <c r="O9227" s="27" t="s">
        <v>21398</v>
      </c>
    </row>
    <row r="9228" s="7" customFormat="1" ht="21" customHeight="1" spans="1:15">
      <c r="A9228" s="27">
        <v>9225</v>
      </c>
      <c r="B9228" s="39" t="s">
        <v>21614</v>
      </c>
      <c r="C9228" s="39" t="s">
        <v>21607</v>
      </c>
      <c r="D9228" s="98" t="s">
        <v>2652</v>
      </c>
      <c r="E9228" s="137">
        <v>50000</v>
      </c>
      <c r="F9228" s="39" t="s">
        <v>437</v>
      </c>
      <c r="G9228" s="39" t="s">
        <v>438</v>
      </c>
      <c r="H9228" s="101">
        <v>43790</v>
      </c>
      <c r="I9228" s="39" t="s">
        <v>322</v>
      </c>
      <c r="J9228" s="36">
        <f t="shared" si="310"/>
        <v>120</v>
      </c>
      <c r="K9228" s="37">
        <v>4.75</v>
      </c>
      <c r="L9228" s="37">
        <v>4.75</v>
      </c>
      <c r="M9228" s="38">
        <f t="shared" si="311"/>
        <v>791.666666666667</v>
      </c>
      <c r="N9228" s="39" t="s">
        <v>21615</v>
      </c>
      <c r="O9228" s="27" t="s">
        <v>21398</v>
      </c>
    </row>
    <row r="9229" s="7" customFormat="1" ht="21" customHeight="1" spans="1:15">
      <c r="A9229" s="27">
        <v>9226</v>
      </c>
      <c r="B9229" s="39" t="s">
        <v>21616</v>
      </c>
      <c r="C9229" s="39" t="s">
        <v>21617</v>
      </c>
      <c r="D9229" s="98" t="s">
        <v>2652</v>
      </c>
      <c r="E9229" s="137">
        <v>20000</v>
      </c>
      <c r="F9229" s="39" t="s">
        <v>437</v>
      </c>
      <c r="G9229" s="39" t="s">
        <v>438</v>
      </c>
      <c r="H9229" s="101">
        <v>43790</v>
      </c>
      <c r="I9229" s="39" t="s">
        <v>201</v>
      </c>
      <c r="J9229" s="36">
        <f t="shared" si="310"/>
        <v>48</v>
      </c>
      <c r="K9229" s="37">
        <v>4.75</v>
      </c>
      <c r="L9229" s="37">
        <v>4.75</v>
      </c>
      <c r="M9229" s="38">
        <f t="shared" si="311"/>
        <v>126.666666666667</v>
      </c>
      <c r="N9229" s="39" t="s">
        <v>21618</v>
      </c>
      <c r="O9229" s="27" t="s">
        <v>21398</v>
      </c>
    </row>
    <row r="9230" s="7" customFormat="1" ht="21" customHeight="1" spans="1:15">
      <c r="A9230" s="27">
        <v>9227</v>
      </c>
      <c r="B9230" s="39" t="s">
        <v>21619</v>
      </c>
      <c r="C9230" s="39" t="s">
        <v>21620</v>
      </c>
      <c r="D9230" s="98" t="s">
        <v>2652</v>
      </c>
      <c r="E9230" s="137">
        <v>50000</v>
      </c>
      <c r="F9230" s="39" t="s">
        <v>437</v>
      </c>
      <c r="G9230" s="39" t="s">
        <v>438</v>
      </c>
      <c r="H9230" s="101">
        <v>43790</v>
      </c>
      <c r="I9230" s="39" t="s">
        <v>1917</v>
      </c>
      <c r="J9230" s="36">
        <f t="shared" si="310"/>
        <v>85</v>
      </c>
      <c r="K9230" s="37">
        <v>4.75</v>
      </c>
      <c r="L9230" s="37">
        <v>4.75</v>
      </c>
      <c r="M9230" s="38">
        <f t="shared" si="311"/>
        <v>560.763888888889</v>
      </c>
      <c r="N9230" s="39" t="s">
        <v>21621</v>
      </c>
      <c r="O9230" s="27" t="s">
        <v>21398</v>
      </c>
    </row>
    <row r="9231" s="7" customFormat="1" ht="21" customHeight="1" spans="1:15">
      <c r="A9231" s="27">
        <v>9228</v>
      </c>
      <c r="B9231" s="39" t="s">
        <v>21622</v>
      </c>
      <c r="C9231" s="39" t="s">
        <v>21623</v>
      </c>
      <c r="D9231" s="98" t="s">
        <v>2652</v>
      </c>
      <c r="E9231" s="137">
        <v>20000</v>
      </c>
      <c r="F9231" s="39" t="s">
        <v>461</v>
      </c>
      <c r="G9231" s="39" t="s">
        <v>462</v>
      </c>
      <c r="H9231" s="101">
        <v>43790</v>
      </c>
      <c r="I9231" s="39" t="s">
        <v>629</v>
      </c>
      <c r="J9231" s="36">
        <f t="shared" si="310"/>
        <v>135</v>
      </c>
      <c r="K9231" s="37">
        <v>4.75</v>
      </c>
      <c r="L9231" s="37">
        <v>4.75</v>
      </c>
      <c r="M9231" s="38">
        <f t="shared" si="311"/>
        <v>356.25</v>
      </c>
      <c r="N9231" s="39" t="s">
        <v>21624</v>
      </c>
      <c r="O9231" s="27" t="s">
        <v>21398</v>
      </c>
    </row>
    <row r="9232" s="7" customFormat="1" ht="21" customHeight="1" spans="1:15">
      <c r="A9232" s="27">
        <v>9229</v>
      </c>
      <c r="B9232" s="39" t="s">
        <v>21625</v>
      </c>
      <c r="C9232" s="39" t="s">
        <v>21494</v>
      </c>
      <c r="D9232" s="98" t="s">
        <v>2652</v>
      </c>
      <c r="E9232" s="137">
        <v>50000</v>
      </c>
      <c r="F9232" s="39" t="s">
        <v>461</v>
      </c>
      <c r="G9232" s="39" t="s">
        <v>462</v>
      </c>
      <c r="H9232" s="101">
        <v>43790</v>
      </c>
      <c r="I9232" s="39" t="s">
        <v>438</v>
      </c>
      <c r="J9232" s="36">
        <f t="shared" si="310"/>
        <v>136</v>
      </c>
      <c r="K9232" s="37">
        <v>4.75</v>
      </c>
      <c r="L9232" s="37">
        <v>4.75</v>
      </c>
      <c r="M9232" s="38">
        <f t="shared" si="311"/>
        <v>897.222222222222</v>
      </c>
      <c r="N9232" s="39" t="s">
        <v>21626</v>
      </c>
      <c r="O9232" s="27" t="s">
        <v>21398</v>
      </c>
    </row>
    <row r="9233" s="7" customFormat="1" ht="21" customHeight="1" spans="1:15">
      <c r="A9233" s="27">
        <v>9230</v>
      </c>
      <c r="B9233" s="39" t="s">
        <v>21627</v>
      </c>
      <c r="C9233" s="39" t="s">
        <v>21628</v>
      </c>
      <c r="D9233" s="98" t="s">
        <v>2652</v>
      </c>
      <c r="E9233" s="137">
        <v>50000</v>
      </c>
      <c r="F9233" s="39" t="s">
        <v>476</v>
      </c>
      <c r="G9233" s="39" t="s">
        <v>477</v>
      </c>
      <c r="H9233" s="101">
        <v>43790</v>
      </c>
      <c r="I9233" s="39" t="s">
        <v>477</v>
      </c>
      <c r="J9233" s="36">
        <f t="shared" si="310"/>
        <v>138</v>
      </c>
      <c r="K9233" s="37">
        <v>4.75</v>
      </c>
      <c r="L9233" s="37">
        <v>4.75</v>
      </c>
      <c r="M9233" s="38">
        <f t="shared" si="311"/>
        <v>910.416666666667</v>
      </c>
      <c r="N9233" s="39" t="s">
        <v>21629</v>
      </c>
      <c r="O9233" s="27" t="s">
        <v>21398</v>
      </c>
    </row>
    <row r="9234" s="7" customFormat="1" ht="21" customHeight="1" spans="1:15">
      <c r="A9234" s="27">
        <v>9231</v>
      </c>
      <c r="B9234" s="39" t="s">
        <v>21630</v>
      </c>
      <c r="C9234" s="39" t="s">
        <v>21607</v>
      </c>
      <c r="D9234" s="98" t="s">
        <v>2652</v>
      </c>
      <c r="E9234" s="137">
        <v>50000</v>
      </c>
      <c r="F9234" s="39" t="s">
        <v>476</v>
      </c>
      <c r="G9234" s="39" t="s">
        <v>477</v>
      </c>
      <c r="H9234" s="101">
        <v>43790</v>
      </c>
      <c r="I9234" s="39" t="s">
        <v>477</v>
      </c>
      <c r="J9234" s="36">
        <f t="shared" si="310"/>
        <v>138</v>
      </c>
      <c r="K9234" s="37">
        <v>4.75</v>
      </c>
      <c r="L9234" s="37">
        <v>4.75</v>
      </c>
      <c r="M9234" s="38">
        <f t="shared" si="311"/>
        <v>910.416666666667</v>
      </c>
      <c r="N9234" s="39" t="s">
        <v>21631</v>
      </c>
      <c r="O9234" s="27" t="s">
        <v>21398</v>
      </c>
    </row>
    <row r="9235" s="7" customFormat="1" ht="21" customHeight="1" spans="1:15">
      <c r="A9235" s="27">
        <v>9232</v>
      </c>
      <c r="B9235" s="39" t="s">
        <v>21632</v>
      </c>
      <c r="C9235" s="39" t="s">
        <v>21435</v>
      </c>
      <c r="D9235" s="98" t="s">
        <v>2652</v>
      </c>
      <c r="E9235" s="137">
        <v>50000</v>
      </c>
      <c r="F9235" s="39" t="s">
        <v>476</v>
      </c>
      <c r="G9235" s="39" t="s">
        <v>477</v>
      </c>
      <c r="H9235" s="101">
        <v>43790</v>
      </c>
      <c r="I9235" s="39" t="s">
        <v>477</v>
      </c>
      <c r="J9235" s="36">
        <f t="shared" si="310"/>
        <v>138</v>
      </c>
      <c r="K9235" s="37">
        <v>4.75</v>
      </c>
      <c r="L9235" s="37">
        <v>4.75</v>
      </c>
      <c r="M9235" s="38">
        <f t="shared" si="311"/>
        <v>910.416666666667</v>
      </c>
      <c r="N9235" s="39" t="s">
        <v>21633</v>
      </c>
      <c r="O9235" s="27" t="s">
        <v>21398</v>
      </c>
    </row>
    <row r="9236" s="7" customFormat="1" ht="21" customHeight="1" spans="1:15">
      <c r="A9236" s="27">
        <v>9233</v>
      </c>
      <c r="B9236" s="39" t="s">
        <v>21634</v>
      </c>
      <c r="C9236" s="39" t="s">
        <v>21635</v>
      </c>
      <c r="D9236" s="98" t="s">
        <v>2652</v>
      </c>
      <c r="E9236" s="137">
        <v>50000</v>
      </c>
      <c r="F9236" s="39" t="s">
        <v>476</v>
      </c>
      <c r="G9236" s="39" t="s">
        <v>477</v>
      </c>
      <c r="H9236" s="101">
        <v>43790</v>
      </c>
      <c r="I9236" s="39" t="s">
        <v>393</v>
      </c>
      <c r="J9236" s="36">
        <f t="shared" si="310"/>
        <v>128</v>
      </c>
      <c r="K9236" s="37">
        <v>4.75</v>
      </c>
      <c r="L9236" s="37">
        <v>4.75</v>
      </c>
      <c r="M9236" s="38">
        <f t="shared" si="311"/>
        <v>844.444444444445</v>
      </c>
      <c r="N9236" s="39" t="s">
        <v>21636</v>
      </c>
      <c r="O9236" s="27" t="s">
        <v>21398</v>
      </c>
    </row>
    <row r="9237" s="7" customFormat="1" ht="21" customHeight="1" spans="1:15">
      <c r="A9237" s="27">
        <v>9234</v>
      </c>
      <c r="B9237" s="39" t="s">
        <v>21637</v>
      </c>
      <c r="C9237" s="39" t="s">
        <v>21500</v>
      </c>
      <c r="D9237" s="98" t="s">
        <v>2652</v>
      </c>
      <c r="E9237" s="137">
        <v>50000</v>
      </c>
      <c r="F9237" s="39" t="s">
        <v>476</v>
      </c>
      <c r="G9237" s="39" t="s">
        <v>477</v>
      </c>
      <c r="H9237" s="101">
        <v>43790</v>
      </c>
      <c r="I9237" s="39" t="s">
        <v>629</v>
      </c>
      <c r="J9237" s="36">
        <f t="shared" si="310"/>
        <v>135</v>
      </c>
      <c r="K9237" s="37">
        <v>4.75</v>
      </c>
      <c r="L9237" s="37">
        <v>4.75</v>
      </c>
      <c r="M9237" s="38">
        <f t="shared" si="311"/>
        <v>890.625</v>
      </c>
      <c r="N9237" s="39" t="s">
        <v>21638</v>
      </c>
      <c r="O9237" s="27" t="s">
        <v>21398</v>
      </c>
    </row>
    <row r="9238" s="7" customFormat="1" ht="21" customHeight="1" spans="1:15">
      <c r="A9238" s="27">
        <v>9235</v>
      </c>
      <c r="B9238" s="39" t="s">
        <v>21639</v>
      </c>
      <c r="C9238" s="39" t="s">
        <v>21510</v>
      </c>
      <c r="D9238" s="98" t="s">
        <v>2652</v>
      </c>
      <c r="E9238" s="137">
        <v>50000</v>
      </c>
      <c r="F9238" s="39" t="s">
        <v>476</v>
      </c>
      <c r="G9238" s="39" t="s">
        <v>329</v>
      </c>
      <c r="H9238" s="101">
        <v>43790</v>
      </c>
      <c r="I9238" s="39" t="s">
        <v>91</v>
      </c>
      <c r="J9238" s="36">
        <f t="shared" si="310"/>
        <v>22</v>
      </c>
      <c r="K9238" s="37">
        <v>4.75</v>
      </c>
      <c r="L9238" s="37">
        <v>4.75</v>
      </c>
      <c r="M9238" s="38">
        <f t="shared" si="311"/>
        <v>145.138888888889</v>
      </c>
      <c r="N9238" s="39" t="s">
        <v>21640</v>
      </c>
      <c r="O9238" s="27" t="s">
        <v>21398</v>
      </c>
    </row>
    <row r="9239" s="7" customFormat="1" ht="21" customHeight="1" spans="1:15">
      <c r="A9239" s="27">
        <v>9236</v>
      </c>
      <c r="B9239" s="39" t="s">
        <v>21641</v>
      </c>
      <c r="C9239" s="39" t="s">
        <v>21642</v>
      </c>
      <c r="D9239" s="98" t="s">
        <v>2652</v>
      </c>
      <c r="E9239" s="137">
        <v>50000</v>
      </c>
      <c r="F9239" s="39" t="s">
        <v>476</v>
      </c>
      <c r="G9239" s="39" t="s">
        <v>477</v>
      </c>
      <c r="H9239" s="101">
        <v>43790</v>
      </c>
      <c r="I9239" s="39" t="s">
        <v>629</v>
      </c>
      <c r="J9239" s="36">
        <f t="shared" si="310"/>
        <v>135</v>
      </c>
      <c r="K9239" s="37">
        <v>4.75</v>
      </c>
      <c r="L9239" s="37">
        <v>4.75</v>
      </c>
      <c r="M9239" s="38">
        <f t="shared" si="311"/>
        <v>890.625</v>
      </c>
      <c r="N9239" s="39" t="s">
        <v>21643</v>
      </c>
      <c r="O9239" s="27" t="s">
        <v>21398</v>
      </c>
    </row>
    <row r="9240" s="7" customFormat="1" ht="21" customHeight="1" spans="1:15">
      <c r="A9240" s="27">
        <v>9237</v>
      </c>
      <c r="B9240" s="39" t="s">
        <v>21644</v>
      </c>
      <c r="C9240" s="39" t="s">
        <v>21432</v>
      </c>
      <c r="D9240" s="98" t="s">
        <v>2652</v>
      </c>
      <c r="E9240" s="137">
        <v>50000</v>
      </c>
      <c r="F9240" s="39" t="s">
        <v>476</v>
      </c>
      <c r="G9240" s="39" t="s">
        <v>477</v>
      </c>
      <c r="H9240" s="101">
        <v>43790</v>
      </c>
      <c r="I9240" s="39" t="s">
        <v>477</v>
      </c>
      <c r="J9240" s="36">
        <f t="shared" si="310"/>
        <v>138</v>
      </c>
      <c r="K9240" s="37">
        <v>4.75</v>
      </c>
      <c r="L9240" s="37">
        <v>4.75</v>
      </c>
      <c r="M9240" s="38">
        <f t="shared" si="311"/>
        <v>910.416666666667</v>
      </c>
      <c r="N9240" s="39" t="s">
        <v>21645</v>
      </c>
      <c r="O9240" s="27" t="s">
        <v>21398</v>
      </c>
    </row>
    <row r="9241" s="7" customFormat="1" ht="21" customHeight="1" spans="1:15">
      <c r="A9241" s="27">
        <v>9238</v>
      </c>
      <c r="B9241" s="39" t="s">
        <v>21646</v>
      </c>
      <c r="C9241" s="39" t="s">
        <v>21435</v>
      </c>
      <c r="D9241" s="98" t="s">
        <v>2652</v>
      </c>
      <c r="E9241" s="137">
        <v>50000</v>
      </c>
      <c r="F9241" s="39" t="s">
        <v>485</v>
      </c>
      <c r="G9241" s="39" t="s">
        <v>486</v>
      </c>
      <c r="H9241" s="101">
        <v>43790</v>
      </c>
      <c r="I9241" s="39" t="s">
        <v>486</v>
      </c>
      <c r="J9241" s="36">
        <f t="shared" si="310"/>
        <v>139</v>
      </c>
      <c r="K9241" s="37">
        <v>4.75</v>
      </c>
      <c r="L9241" s="37">
        <v>4.75</v>
      </c>
      <c r="M9241" s="38">
        <f t="shared" si="311"/>
        <v>917.013888888889</v>
      </c>
      <c r="N9241" s="39" t="s">
        <v>21647</v>
      </c>
      <c r="O9241" s="27" t="s">
        <v>21398</v>
      </c>
    </row>
    <row r="9242" s="7" customFormat="1" ht="21" customHeight="1" spans="1:15">
      <c r="A9242" s="27">
        <v>9239</v>
      </c>
      <c r="B9242" s="39" t="s">
        <v>21648</v>
      </c>
      <c r="C9242" s="39" t="s">
        <v>21587</v>
      </c>
      <c r="D9242" s="98" t="s">
        <v>2652</v>
      </c>
      <c r="E9242" s="137">
        <v>50000</v>
      </c>
      <c r="F9242" s="39" t="s">
        <v>5884</v>
      </c>
      <c r="G9242" s="39" t="s">
        <v>523</v>
      </c>
      <c r="H9242" s="101">
        <v>43790</v>
      </c>
      <c r="I9242" s="39" t="s">
        <v>462</v>
      </c>
      <c r="J9242" s="36">
        <f t="shared" si="310"/>
        <v>137</v>
      </c>
      <c r="K9242" s="37">
        <v>4.75</v>
      </c>
      <c r="L9242" s="37">
        <v>4.75</v>
      </c>
      <c r="M9242" s="38">
        <f t="shared" si="311"/>
        <v>903.819444444445</v>
      </c>
      <c r="N9242" s="39" t="s">
        <v>21649</v>
      </c>
      <c r="O9242" s="27" t="s">
        <v>21398</v>
      </c>
    </row>
    <row r="9243" s="7" customFormat="1" ht="21" customHeight="1" spans="1:15">
      <c r="A9243" s="27">
        <v>9240</v>
      </c>
      <c r="B9243" s="39" t="s">
        <v>21650</v>
      </c>
      <c r="C9243" s="39" t="s">
        <v>21426</v>
      </c>
      <c r="D9243" s="98" t="s">
        <v>2652</v>
      </c>
      <c r="E9243" s="137">
        <v>50000</v>
      </c>
      <c r="F9243" s="39" t="s">
        <v>5884</v>
      </c>
      <c r="G9243" s="39" t="s">
        <v>523</v>
      </c>
      <c r="H9243" s="101">
        <v>43790</v>
      </c>
      <c r="I9243" s="39" t="s">
        <v>523</v>
      </c>
      <c r="J9243" s="36">
        <f t="shared" si="310"/>
        <v>140</v>
      </c>
      <c r="K9243" s="37">
        <v>4.75</v>
      </c>
      <c r="L9243" s="37">
        <v>4.75</v>
      </c>
      <c r="M9243" s="38">
        <f t="shared" si="311"/>
        <v>923.611111111111</v>
      </c>
      <c r="N9243" s="39" t="s">
        <v>21651</v>
      </c>
      <c r="O9243" s="27" t="s">
        <v>21398</v>
      </c>
    </row>
    <row r="9244" s="7" customFormat="1" ht="21" customHeight="1" spans="1:15">
      <c r="A9244" s="27">
        <v>9241</v>
      </c>
      <c r="B9244" s="39" t="s">
        <v>21652</v>
      </c>
      <c r="C9244" s="39" t="s">
        <v>21599</v>
      </c>
      <c r="D9244" s="98" t="s">
        <v>2652</v>
      </c>
      <c r="E9244" s="137">
        <v>50000</v>
      </c>
      <c r="F9244" s="39" t="s">
        <v>490</v>
      </c>
      <c r="G9244" s="39" t="s">
        <v>491</v>
      </c>
      <c r="H9244" s="101">
        <v>43790</v>
      </c>
      <c r="I9244" s="39" t="s">
        <v>477</v>
      </c>
      <c r="J9244" s="36">
        <f t="shared" si="310"/>
        <v>138</v>
      </c>
      <c r="K9244" s="37">
        <v>4.75</v>
      </c>
      <c r="L9244" s="37">
        <v>4.75</v>
      </c>
      <c r="M9244" s="38">
        <f t="shared" si="311"/>
        <v>910.416666666667</v>
      </c>
      <c r="N9244" s="39" t="s">
        <v>21653</v>
      </c>
      <c r="O9244" s="27" t="s">
        <v>21398</v>
      </c>
    </row>
    <row r="9245" s="7" customFormat="1" ht="21" customHeight="1" spans="1:15">
      <c r="A9245" s="27">
        <v>9242</v>
      </c>
      <c r="B9245" s="39" t="s">
        <v>21654</v>
      </c>
      <c r="C9245" s="39" t="s">
        <v>21487</v>
      </c>
      <c r="D9245" s="98" t="s">
        <v>2652</v>
      </c>
      <c r="E9245" s="137">
        <v>50000</v>
      </c>
      <c r="F9245" s="39" t="s">
        <v>490</v>
      </c>
      <c r="G9245" s="39" t="s">
        <v>491</v>
      </c>
      <c r="H9245" s="101">
        <v>43790</v>
      </c>
      <c r="I9245" s="39" t="s">
        <v>491</v>
      </c>
      <c r="J9245" s="36">
        <f t="shared" si="310"/>
        <v>141</v>
      </c>
      <c r="K9245" s="37">
        <v>4.75</v>
      </c>
      <c r="L9245" s="37">
        <v>4.75</v>
      </c>
      <c r="M9245" s="38">
        <f t="shared" si="311"/>
        <v>930.208333333333</v>
      </c>
      <c r="N9245" s="39" t="s">
        <v>21655</v>
      </c>
      <c r="O9245" s="27" t="s">
        <v>21398</v>
      </c>
    </row>
    <row r="9246" s="7" customFormat="1" ht="21" customHeight="1" spans="1:15">
      <c r="A9246" s="27">
        <v>9243</v>
      </c>
      <c r="B9246" s="39" t="s">
        <v>21656</v>
      </c>
      <c r="C9246" s="39" t="s">
        <v>21467</v>
      </c>
      <c r="D9246" s="98" t="s">
        <v>2652</v>
      </c>
      <c r="E9246" s="137">
        <v>50000</v>
      </c>
      <c r="F9246" s="39" t="s">
        <v>490</v>
      </c>
      <c r="G9246" s="39" t="s">
        <v>491</v>
      </c>
      <c r="H9246" s="101">
        <v>43790</v>
      </c>
      <c r="I9246" s="39" t="s">
        <v>406</v>
      </c>
      <c r="J9246" s="36">
        <f t="shared" si="310"/>
        <v>129</v>
      </c>
      <c r="K9246" s="37">
        <v>4.75</v>
      </c>
      <c r="L9246" s="37">
        <v>4.75</v>
      </c>
      <c r="M9246" s="38">
        <f t="shared" si="311"/>
        <v>851.041666666667</v>
      </c>
      <c r="N9246" s="39" t="s">
        <v>21657</v>
      </c>
      <c r="O9246" s="27" t="s">
        <v>21398</v>
      </c>
    </row>
    <row r="9247" s="7" customFormat="1" ht="21" customHeight="1" spans="1:15">
      <c r="A9247" s="27">
        <v>9244</v>
      </c>
      <c r="B9247" s="39" t="s">
        <v>21658</v>
      </c>
      <c r="C9247" s="39" t="s">
        <v>21441</v>
      </c>
      <c r="D9247" s="98" t="s">
        <v>2652</v>
      </c>
      <c r="E9247" s="137">
        <v>20000</v>
      </c>
      <c r="F9247" s="39" t="s">
        <v>490</v>
      </c>
      <c r="G9247" s="39" t="s">
        <v>491</v>
      </c>
      <c r="H9247" s="101">
        <v>43790</v>
      </c>
      <c r="I9247" s="39" t="s">
        <v>309</v>
      </c>
      <c r="J9247" s="36">
        <f t="shared" si="310"/>
        <v>117</v>
      </c>
      <c r="K9247" s="37">
        <v>4.75</v>
      </c>
      <c r="L9247" s="37">
        <v>4.75</v>
      </c>
      <c r="M9247" s="38">
        <f t="shared" si="311"/>
        <v>308.75</v>
      </c>
      <c r="N9247" s="39" t="s">
        <v>21659</v>
      </c>
      <c r="O9247" s="27" t="s">
        <v>21398</v>
      </c>
    </row>
    <row r="9248" s="7" customFormat="1" ht="21" customHeight="1" spans="1:15">
      <c r="A9248" s="27">
        <v>9245</v>
      </c>
      <c r="B9248" s="39" t="s">
        <v>21660</v>
      </c>
      <c r="C9248" s="39" t="s">
        <v>21467</v>
      </c>
      <c r="D9248" s="98" t="s">
        <v>2652</v>
      </c>
      <c r="E9248" s="137">
        <v>50000</v>
      </c>
      <c r="F9248" s="39" t="s">
        <v>490</v>
      </c>
      <c r="G9248" s="39" t="s">
        <v>491</v>
      </c>
      <c r="H9248" s="101">
        <v>43790</v>
      </c>
      <c r="I9248" s="39" t="s">
        <v>469</v>
      </c>
      <c r="J9248" s="36">
        <f t="shared" si="310"/>
        <v>132</v>
      </c>
      <c r="K9248" s="37">
        <v>4.75</v>
      </c>
      <c r="L9248" s="37">
        <v>4.75</v>
      </c>
      <c r="M9248" s="38">
        <f t="shared" si="311"/>
        <v>870.833333333333</v>
      </c>
      <c r="N9248" s="39" t="s">
        <v>21661</v>
      </c>
      <c r="O9248" s="27" t="s">
        <v>21398</v>
      </c>
    </row>
    <row r="9249" s="7" customFormat="1" ht="21" customHeight="1" spans="1:15">
      <c r="A9249" s="27">
        <v>9246</v>
      </c>
      <c r="B9249" s="39" t="s">
        <v>21662</v>
      </c>
      <c r="C9249" s="39" t="s">
        <v>21441</v>
      </c>
      <c r="D9249" s="98" t="s">
        <v>2652</v>
      </c>
      <c r="E9249" s="137">
        <v>50000</v>
      </c>
      <c r="F9249" s="39" t="s">
        <v>490</v>
      </c>
      <c r="G9249" s="39" t="s">
        <v>491</v>
      </c>
      <c r="H9249" s="101">
        <v>43790</v>
      </c>
      <c r="I9249" s="39" t="s">
        <v>523</v>
      </c>
      <c r="J9249" s="36">
        <f t="shared" si="310"/>
        <v>140</v>
      </c>
      <c r="K9249" s="37">
        <v>4.75</v>
      </c>
      <c r="L9249" s="37">
        <v>4.75</v>
      </c>
      <c r="M9249" s="38">
        <f t="shared" si="311"/>
        <v>923.611111111111</v>
      </c>
      <c r="N9249" s="39" t="s">
        <v>21663</v>
      </c>
      <c r="O9249" s="27" t="s">
        <v>21398</v>
      </c>
    </row>
    <row r="9250" s="7" customFormat="1" ht="21" customHeight="1" spans="1:15">
      <c r="A9250" s="27">
        <v>9247</v>
      </c>
      <c r="B9250" s="39" t="s">
        <v>21664</v>
      </c>
      <c r="C9250" s="39" t="s">
        <v>21574</v>
      </c>
      <c r="D9250" s="98" t="s">
        <v>2652</v>
      </c>
      <c r="E9250" s="137">
        <v>50000</v>
      </c>
      <c r="F9250" s="39" t="s">
        <v>490</v>
      </c>
      <c r="G9250" s="39" t="s">
        <v>491</v>
      </c>
      <c r="H9250" s="101">
        <v>43790</v>
      </c>
      <c r="I9250" s="39" t="s">
        <v>406</v>
      </c>
      <c r="J9250" s="36">
        <f t="shared" si="310"/>
        <v>129</v>
      </c>
      <c r="K9250" s="37">
        <v>4.75</v>
      </c>
      <c r="L9250" s="37">
        <v>4.75</v>
      </c>
      <c r="M9250" s="38">
        <f t="shared" si="311"/>
        <v>851.041666666667</v>
      </c>
      <c r="N9250" s="39" t="s">
        <v>21665</v>
      </c>
      <c r="O9250" s="27" t="s">
        <v>21398</v>
      </c>
    </row>
    <row r="9251" s="7" customFormat="1" ht="21" customHeight="1" spans="1:15">
      <c r="A9251" s="27">
        <v>9248</v>
      </c>
      <c r="B9251" s="39" t="s">
        <v>21666</v>
      </c>
      <c r="C9251" s="39" t="s">
        <v>21467</v>
      </c>
      <c r="D9251" s="98" t="s">
        <v>2652</v>
      </c>
      <c r="E9251" s="137">
        <v>50000</v>
      </c>
      <c r="F9251" s="39" t="s">
        <v>502</v>
      </c>
      <c r="G9251" s="39" t="s">
        <v>503</v>
      </c>
      <c r="H9251" s="101">
        <v>43790</v>
      </c>
      <c r="I9251" s="39" t="s">
        <v>329</v>
      </c>
      <c r="J9251" s="36">
        <f t="shared" si="310"/>
        <v>121</v>
      </c>
      <c r="K9251" s="37">
        <v>4.75</v>
      </c>
      <c r="L9251" s="37">
        <v>4.75</v>
      </c>
      <c r="M9251" s="38">
        <f t="shared" si="311"/>
        <v>798.263888888889</v>
      </c>
      <c r="N9251" s="39" t="s">
        <v>21667</v>
      </c>
      <c r="O9251" s="27" t="s">
        <v>21398</v>
      </c>
    </row>
    <row r="9252" s="7" customFormat="1" ht="21" customHeight="1" spans="1:15">
      <c r="A9252" s="27">
        <v>9249</v>
      </c>
      <c r="B9252" s="39" t="s">
        <v>21668</v>
      </c>
      <c r="C9252" s="39" t="s">
        <v>21464</v>
      </c>
      <c r="D9252" s="98" t="s">
        <v>2652</v>
      </c>
      <c r="E9252" s="137">
        <v>50000</v>
      </c>
      <c r="F9252" s="39" t="s">
        <v>502</v>
      </c>
      <c r="G9252" s="39" t="s">
        <v>503</v>
      </c>
      <c r="H9252" s="101">
        <v>43790</v>
      </c>
      <c r="I9252" s="39" t="s">
        <v>477</v>
      </c>
      <c r="J9252" s="36">
        <f t="shared" si="310"/>
        <v>138</v>
      </c>
      <c r="K9252" s="37">
        <v>4.75</v>
      </c>
      <c r="L9252" s="37">
        <v>4.75</v>
      </c>
      <c r="M9252" s="38">
        <f t="shared" si="311"/>
        <v>910.416666666667</v>
      </c>
      <c r="N9252" s="39" t="s">
        <v>21669</v>
      </c>
      <c r="O9252" s="27" t="s">
        <v>21398</v>
      </c>
    </row>
    <row r="9253" s="7" customFormat="1" ht="21" customHeight="1" spans="1:15">
      <c r="A9253" s="27">
        <v>9250</v>
      </c>
      <c r="B9253" s="39" t="s">
        <v>21670</v>
      </c>
      <c r="C9253" s="39" t="s">
        <v>21467</v>
      </c>
      <c r="D9253" s="98" t="s">
        <v>2652</v>
      </c>
      <c r="E9253" s="137">
        <v>50000</v>
      </c>
      <c r="F9253" s="39" t="s">
        <v>502</v>
      </c>
      <c r="G9253" s="39" t="s">
        <v>503</v>
      </c>
      <c r="H9253" s="101">
        <v>43790</v>
      </c>
      <c r="I9253" s="39" t="s">
        <v>503</v>
      </c>
      <c r="J9253" s="36">
        <f t="shared" si="310"/>
        <v>142</v>
      </c>
      <c r="K9253" s="37">
        <v>4.75</v>
      </c>
      <c r="L9253" s="37">
        <v>4.75</v>
      </c>
      <c r="M9253" s="38">
        <f t="shared" si="311"/>
        <v>936.805555555555</v>
      </c>
      <c r="N9253" s="39" t="s">
        <v>21671</v>
      </c>
      <c r="O9253" s="27" t="s">
        <v>21398</v>
      </c>
    </row>
    <row r="9254" s="7" customFormat="1" ht="21" customHeight="1" spans="1:15">
      <c r="A9254" s="27">
        <v>9251</v>
      </c>
      <c r="B9254" s="39" t="s">
        <v>21672</v>
      </c>
      <c r="C9254" s="39" t="s">
        <v>21473</v>
      </c>
      <c r="D9254" s="98" t="s">
        <v>2652</v>
      </c>
      <c r="E9254" s="137">
        <v>50000</v>
      </c>
      <c r="F9254" s="39" t="s">
        <v>502</v>
      </c>
      <c r="G9254" s="39" t="s">
        <v>503</v>
      </c>
      <c r="H9254" s="101">
        <v>43790</v>
      </c>
      <c r="I9254" s="39" t="s">
        <v>503</v>
      </c>
      <c r="J9254" s="36">
        <f t="shared" si="310"/>
        <v>142</v>
      </c>
      <c r="K9254" s="37">
        <v>4.75</v>
      </c>
      <c r="L9254" s="37">
        <v>4.75</v>
      </c>
      <c r="M9254" s="38">
        <f t="shared" si="311"/>
        <v>936.805555555555</v>
      </c>
      <c r="N9254" s="39" t="s">
        <v>21673</v>
      </c>
      <c r="O9254" s="27" t="s">
        <v>21398</v>
      </c>
    </row>
    <row r="9255" s="7" customFormat="1" ht="21" customHeight="1" spans="1:15">
      <c r="A9255" s="27">
        <v>9252</v>
      </c>
      <c r="B9255" s="39" t="s">
        <v>21674</v>
      </c>
      <c r="C9255" s="39" t="s">
        <v>21473</v>
      </c>
      <c r="D9255" s="98" t="s">
        <v>2652</v>
      </c>
      <c r="E9255" s="137">
        <v>50000</v>
      </c>
      <c r="F9255" s="39" t="s">
        <v>502</v>
      </c>
      <c r="G9255" s="39" t="s">
        <v>503</v>
      </c>
      <c r="H9255" s="101">
        <v>43790</v>
      </c>
      <c r="I9255" s="39" t="s">
        <v>503</v>
      </c>
      <c r="J9255" s="36">
        <f t="shared" si="310"/>
        <v>142</v>
      </c>
      <c r="K9255" s="37">
        <v>4.75</v>
      </c>
      <c r="L9255" s="37">
        <v>4.75</v>
      </c>
      <c r="M9255" s="38">
        <f t="shared" si="311"/>
        <v>936.805555555555</v>
      </c>
      <c r="N9255" s="39" t="s">
        <v>21675</v>
      </c>
      <c r="O9255" s="27" t="s">
        <v>21398</v>
      </c>
    </row>
    <row r="9256" s="7" customFormat="1" ht="21" customHeight="1" spans="1:15">
      <c r="A9256" s="27">
        <v>9253</v>
      </c>
      <c r="B9256" s="39" t="s">
        <v>21676</v>
      </c>
      <c r="C9256" s="39" t="s">
        <v>21467</v>
      </c>
      <c r="D9256" s="98" t="s">
        <v>2652</v>
      </c>
      <c r="E9256" s="137">
        <v>50000</v>
      </c>
      <c r="F9256" s="39" t="s">
        <v>1453</v>
      </c>
      <c r="G9256" s="39" t="s">
        <v>518</v>
      </c>
      <c r="H9256" s="101">
        <v>43790</v>
      </c>
      <c r="I9256" s="39" t="s">
        <v>373</v>
      </c>
      <c r="J9256" s="36">
        <f t="shared" si="310"/>
        <v>110</v>
      </c>
      <c r="K9256" s="37">
        <v>4.75</v>
      </c>
      <c r="L9256" s="37">
        <v>4.75</v>
      </c>
      <c r="M9256" s="38">
        <f t="shared" si="311"/>
        <v>725.694444444445</v>
      </c>
      <c r="N9256" s="39" t="s">
        <v>21677</v>
      </c>
      <c r="O9256" s="27" t="s">
        <v>21398</v>
      </c>
    </row>
    <row r="9257" s="7" customFormat="1" ht="21" customHeight="1" spans="1:15">
      <c r="A9257" s="27">
        <v>9254</v>
      </c>
      <c r="B9257" s="39" t="s">
        <v>21678</v>
      </c>
      <c r="C9257" s="39" t="s">
        <v>21473</v>
      </c>
      <c r="D9257" s="98" t="s">
        <v>2652</v>
      </c>
      <c r="E9257" s="137">
        <v>50000</v>
      </c>
      <c r="F9257" s="39" t="s">
        <v>516</v>
      </c>
      <c r="G9257" s="39" t="s">
        <v>517</v>
      </c>
      <c r="H9257" s="101">
        <v>43790</v>
      </c>
      <c r="I9257" s="39" t="s">
        <v>367</v>
      </c>
      <c r="J9257" s="36">
        <f t="shared" si="310"/>
        <v>101</v>
      </c>
      <c r="K9257" s="37">
        <v>4.75</v>
      </c>
      <c r="L9257" s="37">
        <v>4.75</v>
      </c>
      <c r="M9257" s="38">
        <f t="shared" si="311"/>
        <v>666.319444444444</v>
      </c>
      <c r="N9257" s="39" t="s">
        <v>21679</v>
      </c>
      <c r="O9257" s="27" t="s">
        <v>21398</v>
      </c>
    </row>
    <row r="9258" s="7" customFormat="1" ht="21" customHeight="1" spans="1:15">
      <c r="A9258" s="27">
        <v>9255</v>
      </c>
      <c r="B9258" s="39" t="s">
        <v>21680</v>
      </c>
      <c r="C9258" s="39" t="s">
        <v>21464</v>
      </c>
      <c r="D9258" s="98" t="s">
        <v>2652</v>
      </c>
      <c r="E9258" s="137">
        <v>50000</v>
      </c>
      <c r="F9258" s="39" t="s">
        <v>516</v>
      </c>
      <c r="G9258" s="39" t="s">
        <v>517</v>
      </c>
      <c r="H9258" s="101">
        <v>43790</v>
      </c>
      <c r="I9258" s="39" t="s">
        <v>503</v>
      </c>
      <c r="J9258" s="36">
        <f t="shared" si="310"/>
        <v>142</v>
      </c>
      <c r="K9258" s="37">
        <v>4.75</v>
      </c>
      <c r="L9258" s="37">
        <v>4.75</v>
      </c>
      <c r="M9258" s="38">
        <f t="shared" si="311"/>
        <v>936.805555555555</v>
      </c>
      <c r="N9258" s="39" t="s">
        <v>21681</v>
      </c>
      <c r="O9258" s="27" t="s">
        <v>21398</v>
      </c>
    </row>
    <row r="9259" s="7" customFormat="1" ht="21" customHeight="1" spans="1:15">
      <c r="A9259" s="27">
        <v>9256</v>
      </c>
      <c r="B9259" s="39" t="s">
        <v>21682</v>
      </c>
      <c r="C9259" s="39" t="s">
        <v>21529</v>
      </c>
      <c r="D9259" s="98" t="s">
        <v>2652</v>
      </c>
      <c r="E9259" s="137">
        <v>50000</v>
      </c>
      <c r="F9259" s="39" t="s">
        <v>516</v>
      </c>
      <c r="G9259" s="39" t="s">
        <v>517</v>
      </c>
      <c r="H9259" s="101">
        <v>43790</v>
      </c>
      <c r="I9259" s="54">
        <v>43933</v>
      </c>
      <c r="J9259" s="36">
        <f t="shared" si="310"/>
        <v>144</v>
      </c>
      <c r="K9259" s="37">
        <v>4.75</v>
      </c>
      <c r="L9259" s="37">
        <v>4.75</v>
      </c>
      <c r="M9259" s="38">
        <f t="shared" si="311"/>
        <v>950</v>
      </c>
      <c r="N9259" s="39" t="s">
        <v>21683</v>
      </c>
      <c r="O9259" s="27" t="s">
        <v>21398</v>
      </c>
    </row>
    <row r="9260" s="7" customFormat="1" ht="21" customHeight="1" spans="1:15">
      <c r="A9260" s="27">
        <v>9257</v>
      </c>
      <c r="B9260" s="39" t="s">
        <v>21684</v>
      </c>
      <c r="C9260" s="39" t="s">
        <v>21558</v>
      </c>
      <c r="D9260" s="98" t="s">
        <v>2652</v>
      </c>
      <c r="E9260" s="137">
        <v>50000</v>
      </c>
      <c r="F9260" s="39" t="s">
        <v>526</v>
      </c>
      <c r="G9260" s="39" t="s">
        <v>527</v>
      </c>
      <c r="H9260" s="101">
        <v>43790</v>
      </c>
      <c r="I9260" s="39" t="s">
        <v>503</v>
      </c>
      <c r="J9260" s="36">
        <f t="shared" si="310"/>
        <v>142</v>
      </c>
      <c r="K9260" s="37">
        <v>4.75</v>
      </c>
      <c r="L9260" s="37">
        <v>4.75</v>
      </c>
      <c r="M9260" s="38">
        <f t="shared" si="311"/>
        <v>936.805555555555</v>
      </c>
      <c r="N9260" s="39" t="s">
        <v>21685</v>
      </c>
      <c r="O9260" s="27" t="s">
        <v>21398</v>
      </c>
    </row>
    <row r="9261" s="7" customFormat="1" ht="21" customHeight="1" spans="1:15">
      <c r="A9261" s="27">
        <v>9258</v>
      </c>
      <c r="B9261" s="39" t="s">
        <v>21686</v>
      </c>
      <c r="C9261" s="39" t="s">
        <v>21587</v>
      </c>
      <c r="D9261" s="98" t="s">
        <v>2652</v>
      </c>
      <c r="E9261" s="137">
        <v>50000</v>
      </c>
      <c r="F9261" s="39" t="s">
        <v>526</v>
      </c>
      <c r="G9261" s="39" t="s">
        <v>527</v>
      </c>
      <c r="H9261" s="101">
        <v>43790</v>
      </c>
      <c r="I9261" s="39" t="s">
        <v>491</v>
      </c>
      <c r="J9261" s="36">
        <f t="shared" si="310"/>
        <v>141</v>
      </c>
      <c r="K9261" s="37">
        <v>4.75</v>
      </c>
      <c r="L9261" s="37">
        <v>4.75</v>
      </c>
      <c r="M9261" s="38">
        <f t="shared" si="311"/>
        <v>930.208333333333</v>
      </c>
      <c r="N9261" s="39" t="s">
        <v>21687</v>
      </c>
      <c r="O9261" s="27" t="s">
        <v>21398</v>
      </c>
    </row>
    <row r="9262" s="7" customFormat="1" ht="21" customHeight="1" spans="1:15">
      <c r="A9262" s="27">
        <v>9259</v>
      </c>
      <c r="B9262" s="39" t="s">
        <v>21688</v>
      </c>
      <c r="C9262" s="39" t="s">
        <v>21487</v>
      </c>
      <c r="D9262" s="98" t="s">
        <v>2652</v>
      </c>
      <c r="E9262" s="137">
        <v>30000</v>
      </c>
      <c r="F9262" s="39" t="s">
        <v>526</v>
      </c>
      <c r="G9262" s="39" t="s">
        <v>527</v>
      </c>
      <c r="H9262" s="101">
        <v>43790</v>
      </c>
      <c r="I9262" s="39" t="s">
        <v>486</v>
      </c>
      <c r="J9262" s="36">
        <f t="shared" si="310"/>
        <v>139</v>
      </c>
      <c r="K9262" s="37">
        <v>4.75</v>
      </c>
      <c r="L9262" s="37">
        <v>4.75</v>
      </c>
      <c r="M9262" s="38">
        <f t="shared" si="311"/>
        <v>550.208333333333</v>
      </c>
      <c r="N9262" s="39" t="s">
        <v>21689</v>
      </c>
      <c r="O9262" s="27" t="s">
        <v>21398</v>
      </c>
    </row>
    <row r="9263" s="7" customFormat="1" ht="21" customHeight="1" spans="1:15">
      <c r="A9263" s="27">
        <v>9260</v>
      </c>
      <c r="B9263" s="39" t="s">
        <v>21690</v>
      </c>
      <c r="C9263" s="39" t="s">
        <v>21481</v>
      </c>
      <c r="D9263" s="98" t="s">
        <v>2652</v>
      </c>
      <c r="E9263" s="137">
        <v>50000</v>
      </c>
      <c r="F9263" s="39" t="s">
        <v>21691</v>
      </c>
      <c r="G9263" s="39" t="s">
        <v>534</v>
      </c>
      <c r="H9263" s="101">
        <v>43790</v>
      </c>
      <c r="I9263" s="39" t="s">
        <v>480</v>
      </c>
      <c r="J9263" s="36">
        <f t="shared" si="310"/>
        <v>134</v>
      </c>
      <c r="K9263" s="37">
        <v>4.75</v>
      </c>
      <c r="L9263" s="37">
        <v>4.75</v>
      </c>
      <c r="M9263" s="38">
        <f t="shared" si="311"/>
        <v>884.027777777778</v>
      </c>
      <c r="N9263" s="39" t="s">
        <v>21692</v>
      </c>
      <c r="O9263" s="27" t="s">
        <v>21398</v>
      </c>
    </row>
    <row r="9264" s="7" customFormat="1" ht="21" customHeight="1" spans="1:15">
      <c r="A9264" s="27">
        <v>9261</v>
      </c>
      <c r="B9264" s="39" t="s">
        <v>21693</v>
      </c>
      <c r="C9264" s="39" t="s">
        <v>21473</v>
      </c>
      <c r="D9264" s="98" t="s">
        <v>2652</v>
      </c>
      <c r="E9264" s="137">
        <v>50000</v>
      </c>
      <c r="F9264" s="39" t="s">
        <v>532</v>
      </c>
      <c r="G9264" s="39" t="s">
        <v>533</v>
      </c>
      <c r="H9264" s="101">
        <v>43790</v>
      </c>
      <c r="I9264" s="39" t="s">
        <v>367</v>
      </c>
      <c r="J9264" s="36">
        <f t="shared" si="310"/>
        <v>101</v>
      </c>
      <c r="K9264" s="37">
        <v>4.75</v>
      </c>
      <c r="L9264" s="37">
        <v>4.75</v>
      </c>
      <c r="M9264" s="38">
        <f t="shared" si="311"/>
        <v>666.319444444444</v>
      </c>
      <c r="N9264" s="39" t="s">
        <v>21694</v>
      </c>
      <c r="O9264" s="27" t="s">
        <v>21398</v>
      </c>
    </row>
    <row r="9265" s="7" customFormat="1" ht="21" customHeight="1" spans="1:15">
      <c r="A9265" s="27">
        <v>9262</v>
      </c>
      <c r="B9265" s="39" t="s">
        <v>21695</v>
      </c>
      <c r="C9265" s="39" t="s">
        <v>21441</v>
      </c>
      <c r="D9265" s="98" t="s">
        <v>2652</v>
      </c>
      <c r="E9265" s="137">
        <v>50000</v>
      </c>
      <c r="F9265" s="39" t="s">
        <v>532</v>
      </c>
      <c r="G9265" s="39" t="s">
        <v>533</v>
      </c>
      <c r="H9265" s="101">
        <v>43790</v>
      </c>
      <c r="I9265" s="39" t="s">
        <v>438</v>
      </c>
      <c r="J9265" s="36">
        <f t="shared" si="310"/>
        <v>136</v>
      </c>
      <c r="K9265" s="37">
        <v>4.75</v>
      </c>
      <c r="L9265" s="37">
        <v>4.75</v>
      </c>
      <c r="M9265" s="38">
        <f t="shared" si="311"/>
        <v>897.222222222222</v>
      </c>
      <c r="N9265" s="39" t="s">
        <v>21696</v>
      </c>
      <c r="O9265" s="27" t="s">
        <v>21398</v>
      </c>
    </row>
    <row r="9266" s="7" customFormat="1" ht="21" customHeight="1" spans="1:15">
      <c r="A9266" s="27">
        <v>9263</v>
      </c>
      <c r="B9266" s="39" t="s">
        <v>21697</v>
      </c>
      <c r="C9266" s="39" t="s">
        <v>21464</v>
      </c>
      <c r="D9266" s="98" t="s">
        <v>2652</v>
      </c>
      <c r="E9266" s="137">
        <v>50000</v>
      </c>
      <c r="F9266" s="39" t="s">
        <v>539</v>
      </c>
      <c r="G9266" s="39" t="s">
        <v>540</v>
      </c>
      <c r="H9266" s="101">
        <v>43790</v>
      </c>
      <c r="I9266" s="39" t="s">
        <v>533</v>
      </c>
      <c r="J9266" s="36">
        <f t="shared" si="310"/>
        <v>148</v>
      </c>
      <c r="K9266" s="37">
        <v>4.75</v>
      </c>
      <c r="L9266" s="37">
        <v>4.75</v>
      </c>
      <c r="M9266" s="38">
        <f t="shared" si="311"/>
        <v>976.388888888889</v>
      </c>
      <c r="N9266" s="39" t="s">
        <v>21698</v>
      </c>
      <c r="O9266" s="27" t="s">
        <v>21398</v>
      </c>
    </row>
    <row r="9267" s="7" customFormat="1" ht="21" customHeight="1" spans="1:15">
      <c r="A9267" s="27">
        <v>9264</v>
      </c>
      <c r="B9267" s="39" t="s">
        <v>21699</v>
      </c>
      <c r="C9267" s="39" t="s">
        <v>21700</v>
      </c>
      <c r="D9267" s="98" t="s">
        <v>2652</v>
      </c>
      <c r="E9267" s="137">
        <v>50000</v>
      </c>
      <c r="F9267" s="39" t="s">
        <v>539</v>
      </c>
      <c r="G9267" s="39" t="s">
        <v>540</v>
      </c>
      <c r="H9267" s="101">
        <v>43790</v>
      </c>
      <c r="I9267" s="39" t="s">
        <v>5029</v>
      </c>
      <c r="J9267" s="36">
        <f t="shared" si="310"/>
        <v>146</v>
      </c>
      <c r="K9267" s="37">
        <v>4.75</v>
      </c>
      <c r="L9267" s="37">
        <v>4.75</v>
      </c>
      <c r="M9267" s="38">
        <f t="shared" si="311"/>
        <v>963.194444444445</v>
      </c>
      <c r="N9267" s="39" t="s">
        <v>21701</v>
      </c>
      <c r="O9267" s="27" t="s">
        <v>21398</v>
      </c>
    </row>
    <row r="9268" s="7" customFormat="1" ht="21" customHeight="1" spans="1:15">
      <c r="A9268" s="27">
        <v>9265</v>
      </c>
      <c r="B9268" s="39" t="s">
        <v>21702</v>
      </c>
      <c r="C9268" s="39" t="s">
        <v>21441</v>
      </c>
      <c r="D9268" s="98" t="s">
        <v>2652</v>
      </c>
      <c r="E9268" s="137">
        <v>30000</v>
      </c>
      <c r="F9268" s="39" t="s">
        <v>539</v>
      </c>
      <c r="G9268" s="39" t="s">
        <v>540</v>
      </c>
      <c r="H9268" s="101">
        <v>43790</v>
      </c>
      <c r="I9268" s="39" t="s">
        <v>517</v>
      </c>
      <c r="J9268" s="36">
        <f t="shared" si="310"/>
        <v>144</v>
      </c>
      <c r="K9268" s="37">
        <v>4.75</v>
      </c>
      <c r="L9268" s="37">
        <v>4.75</v>
      </c>
      <c r="M9268" s="38">
        <f t="shared" si="311"/>
        <v>570</v>
      </c>
      <c r="N9268" s="39" t="s">
        <v>21703</v>
      </c>
      <c r="O9268" s="27" t="s">
        <v>21398</v>
      </c>
    </row>
    <row r="9269" s="7" customFormat="1" ht="21" customHeight="1" spans="1:15">
      <c r="A9269" s="27">
        <v>9266</v>
      </c>
      <c r="B9269" s="39" t="s">
        <v>21704</v>
      </c>
      <c r="C9269" s="39" t="s">
        <v>21473</v>
      </c>
      <c r="D9269" s="98" t="s">
        <v>2652</v>
      </c>
      <c r="E9269" s="137">
        <v>50000</v>
      </c>
      <c r="F9269" s="39" t="s">
        <v>539</v>
      </c>
      <c r="G9269" s="39" t="s">
        <v>540</v>
      </c>
      <c r="H9269" s="101">
        <v>43790</v>
      </c>
      <c r="I9269" s="39" t="s">
        <v>378</v>
      </c>
      <c r="J9269" s="36">
        <f t="shared" si="310"/>
        <v>127</v>
      </c>
      <c r="K9269" s="37">
        <v>4.75</v>
      </c>
      <c r="L9269" s="37">
        <v>4.75</v>
      </c>
      <c r="M9269" s="38">
        <f t="shared" si="311"/>
        <v>837.847222222222</v>
      </c>
      <c r="N9269" s="39" t="s">
        <v>21705</v>
      </c>
      <c r="O9269" s="27" t="s">
        <v>21398</v>
      </c>
    </row>
    <row r="9270" s="7" customFormat="1" ht="21" customHeight="1" spans="1:15">
      <c r="A9270" s="27">
        <v>9267</v>
      </c>
      <c r="B9270" s="39" t="s">
        <v>21706</v>
      </c>
      <c r="C9270" s="39" t="s">
        <v>21707</v>
      </c>
      <c r="D9270" s="98" t="s">
        <v>2652</v>
      </c>
      <c r="E9270" s="137">
        <v>50000</v>
      </c>
      <c r="F9270" s="39" t="s">
        <v>539</v>
      </c>
      <c r="G9270" s="39" t="s">
        <v>540</v>
      </c>
      <c r="H9270" s="101">
        <v>43790</v>
      </c>
      <c r="I9270" s="39" t="s">
        <v>540</v>
      </c>
      <c r="J9270" s="36">
        <f t="shared" si="310"/>
        <v>149</v>
      </c>
      <c r="K9270" s="37">
        <v>4.75</v>
      </c>
      <c r="L9270" s="37">
        <v>4.75</v>
      </c>
      <c r="M9270" s="38">
        <f t="shared" si="311"/>
        <v>982.986111111111</v>
      </c>
      <c r="N9270" s="39" t="s">
        <v>21708</v>
      </c>
      <c r="O9270" s="27" t="s">
        <v>21398</v>
      </c>
    </row>
    <row r="9271" s="7" customFormat="1" ht="21" customHeight="1" spans="1:15">
      <c r="A9271" s="27">
        <v>9268</v>
      </c>
      <c r="B9271" s="39" t="s">
        <v>21709</v>
      </c>
      <c r="C9271" s="39" t="s">
        <v>21435</v>
      </c>
      <c r="D9271" s="98" t="s">
        <v>2652</v>
      </c>
      <c r="E9271" s="137">
        <v>50000</v>
      </c>
      <c r="F9271" s="39" t="s">
        <v>549</v>
      </c>
      <c r="G9271" s="39" t="s">
        <v>550</v>
      </c>
      <c r="H9271" s="101">
        <v>43790</v>
      </c>
      <c r="I9271" s="39" t="s">
        <v>5029</v>
      </c>
      <c r="J9271" s="36">
        <f t="shared" si="310"/>
        <v>146</v>
      </c>
      <c r="K9271" s="37">
        <v>4.75</v>
      </c>
      <c r="L9271" s="37">
        <v>4.75</v>
      </c>
      <c r="M9271" s="38">
        <f t="shared" si="311"/>
        <v>963.194444444445</v>
      </c>
      <c r="N9271" s="39" t="s">
        <v>21710</v>
      </c>
      <c r="O9271" s="27" t="s">
        <v>21398</v>
      </c>
    </row>
    <row r="9272" s="7" customFormat="1" ht="21" customHeight="1" spans="1:15">
      <c r="A9272" s="27">
        <v>9269</v>
      </c>
      <c r="B9272" s="39" t="s">
        <v>21711</v>
      </c>
      <c r="C9272" s="39" t="s">
        <v>21610</v>
      </c>
      <c r="D9272" s="98" t="s">
        <v>2652</v>
      </c>
      <c r="E9272" s="137">
        <v>50000</v>
      </c>
      <c r="F9272" s="39" t="s">
        <v>549</v>
      </c>
      <c r="G9272" s="39" t="s">
        <v>550</v>
      </c>
      <c r="H9272" s="101">
        <v>43790</v>
      </c>
      <c r="I9272" s="39" t="s">
        <v>486</v>
      </c>
      <c r="J9272" s="36">
        <f t="shared" si="310"/>
        <v>139</v>
      </c>
      <c r="K9272" s="37">
        <v>4.75</v>
      </c>
      <c r="L9272" s="37">
        <v>4.75</v>
      </c>
      <c r="M9272" s="38">
        <f t="shared" si="311"/>
        <v>917.013888888889</v>
      </c>
      <c r="N9272" s="39" t="s">
        <v>21712</v>
      </c>
      <c r="O9272" s="27" t="s">
        <v>21398</v>
      </c>
    </row>
    <row r="9273" s="7" customFormat="1" ht="21" customHeight="1" spans="1:15">
      <c r="A9273" s="27">
        <v>9270</v>
      </c>
      <c r="B9273" s="39" t="s">
        <v>21713</v>
      </c>
      <c r="C9273" s="39" t="s">
        <v>21714</v>
      </c>
      <c r="D9273" s="98" t="s">
        <v>2652</v>
      </c>
      <c r="E9273" s="137">
        <v>30000</v>
      </c>
      <c r="F9273" s="39" t="s">
        <v>549</v>
      </c>
      <c r="G9273" s="39" t="s">
        <v>550</v>
      </c>
      <c r="H9273" s="101">
        <v>43790</v>
      </c>
      <c r="I9273" s="39" t="s">
        <v>527</v>
      </c>
      <c r="J9273" s="36">
        <f t="shared" si="310"/>
        <v>145</v>
      </c>
      <c r="K9273" s="37">
        <v>4.75</v>
      </c>
      <c r="L9273" s="37">
        <v>4.75</v>
      </c>
      <c r="M9273" s="38">
        <f t="shared" si="311"/>
        <v>573.958333333333</v>
      </c>
      <c r="N9273" s="39" t="s">
        <v>21715</v>
      </c>
      <c r="O9273" s="27" t="s">
        <v>21398</v>
      </c>
    </row>
    <row r="9274" s="7" customFormat="1" ht="21" customHeight="1" spans="1:15">
      <c r="A9274" s="27">
        <v>9271</v>
      </c>
      <c r="B9274" s="39" t="s">
        <v>21716</v>
      </c>
      <c r="C9274" s="39" t="s">
        <v>21717</v>
      </c>
      <c r="D9274" s="98" t="s">
        <v>2652</v>
      </c>
      <c r="E9274" s="137">
        <v>50000</v>
      </c>
      <c r="F9274" s="39" t="s">
        <v>4143</v>
      </c>
      <c r="G9274" s="39" t="s">
        <v>4144</v>
      </c>
      <c r="H9274" s="101">
        <v>43790</v>
      </c>
      <c r="I9274" s="39" t="s">
        <v>301</v>
      </c>
      <c r="J9274" s="36">
        <f t="shared" si="310"/>
        <v>116</v>
      </c>
      <c r="K9274" s="37">
        <v>4.75</v>
      </c>
      <c r="L9274" s="37">
        <v>4.75</v>
      </c>
      <c r="M9274" s="38">
        <f t="shared" si="311"/>
        <v>765.277777777778</v>
      </c>
      <c r="N9274" s="39" t="s">
        <v>21718</v>
      </c>
      <c r="O9274" s="27" t="s">
        <v>21398</v>
      </c>
    </row>
    <row r="9275" s="7" customFormat="1" ht="21" customHeight="1" spans="1:15">
      <c r="A9275" s="27">
        <v>9272</v>
      </c>
      <c r="B9275" s="39" t="s">
        <v>21719</v>
      </c>
      <c r="C9275" s="39" t="s">
        <v>21426</v>
      </c>
      <c r="D9275" s="98" t="s">
        <v>2652</v>
      </c>
      <c r="E9275" s="137">
        <v>50000</v>
      </c>
      <c r="F9275" s="39" t="s">
        <v>5044</v>
      </c>
      <c r="G9275" s="39" t="s">
        <v>1472</v>
      </c>
      <c r="H9275" s="101">
        <v>43790</v>
      </c>
      <c r="I9275" s="39" t="s">
        <v>462</v>
      </c>
      <c r="J9275" s="36">
        <f t="shared" si="310"/>
        <v>137</v>
      </c>
      <c r="K9275" s="37">
        <v>4.75</v>
      </c>
      <c r="L9275" s="37">
        <v>4.75</v>
      </c>
      <c r="M9275" s="38">
        <f t="shared" si="311"/>
        <v>903.819444444445</v>
      </c>
      <c r="N9275" s="39" t="s">
        <v>21720</v>
      </c>
      <c r="O9275" s="27" t="s">
        <v>21398</v>
      </c>
    </row>
    <row r="9276" s="7" customFormat="1" ht="21" customHeight="1" spans="1:15">
      <c r="A9276" s="27">
        <v>9273</v>
      </c>
      <c r="B9276" s="39" t="s">
        <v>21721</v>
      </c>
      <c r="C9276" s="39" t="s">
        <v>21722</v>
      </c>
      <c r="D9276" s="98" t="s">
        <v>2652</v>
      </c>
      <c r="E9276" s="137">
        <v>50000</v>
      </c>
      <c r="F9276" s="39" t="s">
        <v>1465</v>
      </c>
      <c r="G9276" s="39" t="s">
        <v>1466</v>
      </c>
      <c r="H9276" s="101">
        <v>43790</v>
      </c>
      <c r="I9276" s="39" t="s">
        <v>503</v>
      </c>
      <c r="J9276" s="36">
        <f t="shared" si="310"/>
        <v>142</v>
      </c>
      <c r="K9276" s="37">
        <v>4.75</v>
      </c>
      <c r="L9276" s="37">
        <v>4.75</v>
      </c>
      <c r="M9276" s="38">
        <f t="shared" si="311"/>
        <v>936.805555555555</v>
      </c>
      <c r="N9276" s="39" t="s">
        <v>21723</v>
      </c>
      <c r="O9276" s="27" t="s">
        <v>21398</v>
      </c>
    </row>
    <row r="9277" s="7" customFormat="1" ht="21" customHeight="1" spans="1:15">
      <c r="A9277" s="27">
        <v>9274</v>
      </c>
      <c r="B9277" s="39" t="s">
        <v>21724</v>
      </c>
      <c r="C9277" s="39" t="s">
        <v>21510</v>
      </c>
      <c r="D9277" s="98" t="s">
        <v>2652</v>
      </c>
      <c r="E9277" s="137">
        <v>50000</v>
      </c>
      <c r="F9277" s="39" t="s">
        <v>1465</v>
      </c>
      <c r="G9277" s="39" t="s">
        <v>1466</v>
      </c>
      <c r="H9277" s="101">
        <v>43790</v>
      </c>
      <c r="I9277" s="39" t="s">
        <v>1466</v>
      </c>
      <c r="J9277" s="36">
        <f t="shared" si="310"/>
        <v>155</v>
      </c>
      <c r="K9277" s="37">
        <v>4.75</v>
      </c>
      <c r="L9277" s="37">
        <v>4.75</v>
      </c>
      <c r="M9277" s="38">
        <f t="shared" si="311"/>
        <v>1022.56944444444</v>
      </c>
      <c r="N9277" s="39" t="s">
        <v>21725</v>
      </c>
      <c r="O9277" s="27" t="s">
        <v>21398</v>
      </c>
    </row>
    <row r="9278" s="7" customFormat="1" ht="21" customHeight="1" spans="1:15">
      <c r="A9278" s="27">
        <v>9275</v>
      </c>
      <c r="B9278" s="39" t="s">
        <v>21726</v>
      </c>
      <c r="C9278" s="39" t="s">
        <v>21727</v>
      </c>
      <c r="D9278" s="98" t="s">
        <v>2652</v>
      </c>
      <c r="E9278" s="137">
        <v>30000</v>
      </c>
      <c r="F9278" s="39" t="s">
        <v>1465</v>
      </c>
      <c r="G9278" s="39" t="s">
        <v>1466</v>
      </c>
      <c r="H9278" s="101">
        <v>43790</v>
      </c>
      <c r="I9278" s="39" t="s">
        <v>491</v>
      </c>
      <c r="J9278" s="36">
        <f t="shared" si="310"/>
        <v>141</v>
      </c>
      <c r="K9278" s="37">
        <v>4.75</v>
      </c>
      <c r="L9278" s="37">
        <v>4.75</v>
      </c>
      <c r="M9278" s="38">
        <f t="shared" si="311"/>
        <v>558.125</v>
      </c>
      <c r="N9278" s="39" t="s">
        <v>21728</v>
      </c>
      <c r="O9278" s="27" t="s">
        <v>21398</v>
      </c>
    </row>
    <row r="9279" s="7" customFormat="1" ht="21" customHeight="1" spans="1:15">
      <c r="A9279" s="27">
        <v>9276</v>
      </c>
      <c r="B9279" s="39" t="s">
        <v>21729</v>
      </c>
      <c r="C9279" s="39" t="s">
        <v>21441</v>
      </c>
      <c r="D9279" s="98" t="s">
        <v>2652</v>
      </c>
      <c r="E9279" s="137">
        <v>50000</v>
      </c>
      <c r="F9279" s="39" t="s">
        <v>1465</v>
      </c>
      <c r="G9279" s="39" t="s">
        <v>1466</v>
      </c>
      <c r="H9279" s="101">
        <v>43790</v>
      </c>
      <c r="I9279" s="39" t="s">
        <v>486</v>
      </c>
      <c r="J9279" s="36">
        <f t="shared" si="310"/>
        <v>139</v>
      </c>
      <c r="K9279" s="37">
        <v>4.75</v>
      </c>
      <c r="L9279" s="37">
        <v>4.75</v>
      </c>
      <c r="M9279" s="38">
        <f t="shared" si="311"/>
        <v>917.013888888889</v>
      </c>
      <c r="N9279" s="39" t="s">
        <v>21730</v>
      </c>
      <c r="O9279" s="27" t="s">
        <v>21398</v>
      </c>
    </row>
    <row r="9280" s="7" customFormat="1" ht="21" customHeight="1" spans="1:15">
      <c r="A9280" s="27">
        <v>9277</v>
      </c>
      <c r="B9280" s="39" t="s">
        <v>21731</v>
      </c>
      <c r="C9280" s="39" t="s">
        <v>21732</v>
      </c>
      <c r="D9280" s="98" t="s">
        <v>2652</v>
      </c>
      <c r="E9280" s="137">
        <v>50000</v>
      </c>
      <c r="F9280" s="39" t="s">
        <v>1465</v>
      </c>
      <c r="G9280" s="39" t="s">
        <v>1466</v>
      </c>
      <c r="H9280" s="101">
        <v>43790</v>
      </c>
      <c r="I9280" s="39" t="s">
        <v>341</v>
      </c>
      <c r="J9280" s="36">
        <f t="shared" si="310"/>
        <v>119</v>
      </c>
      <c r="K9280" s="37">
        <v>4.75</v>
      </c>
      <c r="L9280" s="37">
        <v>4.75</v>
      </c>
      <c r="M9280" s="38">
        <f t="shared" si="311"/>
        <v>785.069444444445</v>
      </c>
      <c r="N9280" s="39" t="s">
        <v>21733</v>
      </c>
      <c r="O9280" s="27" t="s">
        <v>21398</v>
      </c>
    </row>
    <row r="9281" s="7" customFormat="1" ht="21" customHeight="1" spans="1:15">
      <c r="A9281" s="27">
        <v>9278</v>
      </c>
      <c r="B9281" s="39" t="s">
        <v>21734</v>
      </c>
      <c r="C9281" s="39" t="s">
        <v>21406</v>
      </c>
      <c r="D9281" s="98" t="s">
        <v>2652</v>
      </c>
      <c r="E9281" s="137">
        <v>50000</v>
      </c>
      <c r="F9281" s="39" t="s">
        <v>1465</v>
      </c>
      <c r="G9281" s="39" t="s">
        <v>1466</v>
      </c>
      <c r="H9281" s="101">
        <v>43790</v>
      </c>
      <c r="I9281" s="39" t="s">
        <v>1466</v>
      </c>
      <c r="J9281" s="36">
        <f t="shared" si="310"/>
        <v>155</v>
      </c>
      <c r="K9281" s="37">
        <v>4.75</v>
      </c>
      <c r="L9281" s="37">
        <v>4.75</v>
      </c>
      <c r="M9281" s="38">
        <f t="shared" si="311"/>
        <v>1022.56944444444</v>
      </c>
      <c r="N9281" s="39" t="s">
        <v>21735</v>
      </c>
      <c r="O9281" s="27" t="s">
        <v>21398</v>
      </c>
    </row>
    <row r="9282" s="7" customFormat="1" ht="21" customHeight="1" spans="1:15">
      <c r="A9282" s="27">
        <v>9279</v>
      </c>
      <c r="B9282" s="39" t="s">
        <v>21736</v>
      </c>
      <c r="C9282" s="39" t="s">
        <v>21574</v>
      </c>
      <c r="D9282" s="98" t="s">
        <v>2652</v>
      </c>
      <c r="E9282" s="137">
        <v>50000</v>
      </c>
      <c r="F9282" s="39" t="s">
        <v>1493</v>
      </c>
      <c r="G9282" s="39" t="s">
        <v>1494</v>
      </c>
      <c r="H9282" s="101">
        <v>43790</v>
      </c>
      <c r="I9282" s="39" t="s">
        <v>341</v>
      </c>
      <c r="J9282" s="36">
        <f t="shared" si="310"/>
        <v>119</v>
      </c>
      <c r="K9282" s="37">
        <v>4.75</v>
      </c>
      <c r="L9282" s="37">
        <v>4.75</v>
      </c>
      <c r="M9282" s="38">
        <f t="shared" si="311"/>
        <v>785.069444444445</v>
      </c>
      <c r="N9282" s="39" t="s">
        <v>21737</v>
      </c>
      <c r="O9282" s="27" t="s">
        <v>21398</v>
      </c>
    </row>
    <row r="9283" s="7" customFormat="1" ht="21" customHeight="1" spans="1:15">
      <c r="A9283" s="27">
        <v>9280</v>
      </c>
      <c r="B9283" s="39" t="s">
        <v>21738</v>
      </c>
      <c r="C9283" s="7" t="s">
        <v>21739</v>
      </c>
      <c r="D9283" s="98" t="s">
        <v>2652</v>
      </c>
      <c r="E9283" s="137">
        <v>50000</v>
      </c>
      <c r="F9283" s="39" t="s">
        <v>2079</v>
      </c>
      <c r="G9283" s="39" t="s">
        <v>2080</v>
      </c>
      <c r="H9283" s="101">
        <v>43790</v>
      </c>
      <c r="I9283" s="39" t="s">
        <v>2080</v>
      </c>
      <c r="J9283" s="36">
        <f t="shared" si="310"/>
        <v>159</v>
      </c>
      <c r="K9283" s="37">
        <v>4.75</v>
      </c>
      <c r="L9283" s="37">
        <v>4.75</v>
      </c>
      <c r="M9283" s="38">
        <f t="shared" si="311"/>
        <v>1048.95833333333</v>
      </c>
      <c r="N9283" s="39" t="s">
        <v>21740</v>
      </c>
      <c r="O9283" s="27" t="s">
        <v>21398</v>
      </c>
    </row>
    <row r="9284" s="7" customFormat="1" ht="21" customHeight="1" spans="1:15">
      <c r="A9284" s="27">
        <v>9281</v>
      </c>
      <c r="B9284" s="39" t="s">
        <v>21741</v>
      </c>
      <c r="C9284" s="39" t="s">
        <v>21487</v>
      </c>
      <c r="D9284" s="98" t="s">
        <v>2652</v>
      </c>
      <c r="E9284" s="137">
        <v>50000</v>
      </c>
      <c r="F9284" s="39" t="s">
        <v>9732</v>
      </c>
      <c r="G9284" s="39" t="s">
        <v>9733</v>
      </c>
      <c r="H9284" s="101">
        <v>43790</v>
      </c>
      <c r="I9284" s="39" t="s">
        <v>1494</v>
      </c>
      <c r="J9284" s="36">
        <f t="shared" ref="J9284:J9347" si="312">I9284-H9284+1</f>
        <v>158</v>
      </c>
      <c r="K9284" s="37">
        <v>4.75</v>
      </c>
      <c r="L9284" s="37">
        <v>4.75</v>
      </c>
      <c r="M9284" s="38">
        <f t="shared" ref="M9284:M9347" si="313">E9284*J9284*L9284/12/30/100</f>
        <v>1042.36111111111</v>
      </c>
      <c r="N9284" s="39" t="s">
        <v>21742</v>
      </c>
      <c r="O9284" s="27" t="s">
        <v>21398</v>
      </c>
    </row>
    <row r="9285" s="7" customFormat="1" ht="21" customHeight="1" spans="1:15">
      <c r="A9285" s="27">
        <v>9282</v>
      </c>
      <c r="B9285" s="39" t="s">
        <v>21743</v>
      </c>
      <c r="C9285" s="39" t="s">
        <v>21510</v>
      </c>
      <c r="D9285" s="98" t="s">
        <v>2652</v>
      </c>
      <c r="E9285" s="137">
        <v>50000</v>
      </c>
      <c r="F9285" s="39" t="s">
        <v>11140</v>
      </c>
      <c r="G9285" s="39" t="s">
        <v>11141</v>
      </c>
      <c r="H9285" s="101">
        <v>43790</v>
      </c>
      <c r="I9285" s="39" t="s">
        <v>11141</v>
      </c>
      <c r="J9285" s="36">
        <f t="shared" si="312"/>
        <v>210</v>
      </c>
      <c r="K9285" s="37">
        <v>4.75</v>
      </c>
      <c r="L9285" s="37">
        <v>4.75</v>
      </c>
      <c r="M9285" s="38">
        <f t="shared" si="313"/>
        <v>1385.41666666667</v>
      </c>
      <c r="N9285" s="39" t="s">
        <v>21744</v>
      </c>
      <c r="O9285" s="27" t="s">
        <v>21398</v>
      </c>
    </row>
    <row r="9286" s="7" customFormat="1" ht="21" customHeight="1" spans="1:15">
      <c r="A9286" s="27">
        <v>9283</v>
      </c>
      <c r="B9286" s="39" t="s">
        <v>21745</v>
      </c>
      <c r="C9286" s="39" t="s">
        <v>21746</v>
      </c>
      <c r="D9286" s="98" t="s">
        <v>2652</v>
      </c>
      <c r="E9286" s="137">
        <v>50000</v>
      </c>
      <c r="F9286" s="39" t="s">
        <v>4214</v>
      </c>
      <c r="G9286" s="39" t="s">
        <v>4215</v>
      </c>
      <c r="H9286" s="101">
        <v>43790</v>
      </c>
      <c r="I9286" s="101">
        <v>44002</v>
      </c>
      <c r="J9286" s="36">
        <f t="shared" si="312"/>
        <v>213</v>
      </c>
      <c r="K9286" s="37">
        <v>4.75</v>
      </c>
      <c r="L9286" s="37">
        <v>4.75</v>
      </c>
      <c r="M9286" s="38">
        <f t="shared" si="313"/>
        <v>1405.20833333333</v>
      </c>
      <c r="N9286" s="39" t="s">
        <v>21747</v>
      </c>
      <c r="O9286" s="27" t="s">
        <v>21398</v>
      </c>
    </row>
    <row r="9287" s="7" customFormat="1" ht="21" customHeight="1" spans="1:15">
      <c r="A9287" s="27">
        <v>9284</v>
      </c>
      <c r="B9287" s="39" t="s">
        <v>21748</v>
      </c>
      <c r="C9287" s="39" t="s">
        <v>21635</v>
      </c>
      <c r="D9287" s="98" t="s">
        <v>2652</v>
      </c>
      <c r="E9287" s="137">
        <v>50000</v>
      </c>
      <c r="F9287" s="39" t="s">
        <v>567</v>
      </c>
      <c r="G9287" s="39" t="s">
        <v>568</v>
      </c>
      <c r="H9287" s="101">
        <v>43790</v>
      </c>
      <c r="I9287" s="39" t="s">
        <v>11133</v>
      </c>
      <c r="J9287" s="36">
        <f t="shared" si="312"/>
        <v>194</v>
      </c>
      <c r="K9287" s="37">
        <v>4.75</v>
      </c>
      <c r="L9287" s="37">
        <v>4.75</v>
      </c>
      <c r="M9287" s="38">
        <f t="shared" si="313"/>
        <v>1279.86111111111</v>
      </c>
      <c r="N9287" s="39" t="s">
        <v>21749</v>
      </c>
      <c r="O9287" s="27" t="s">
        <v>21398</v>
      </c>
    </row>
    <row r="9288" s="7" customFormat="1" ht="21" customHeight="1" spans="1:15">
      <c r="A9288" s="27">
        <v>9285</v>
      </c>
      <c r="B9288" s="39" t="s">
        <v>21750</v>
      </c>
      <c r="C9288" s="39" t="s">
        <v>21635</v>
      </c>
      <c r="D9288" s="98" t="s">
        <v>2652</v>
      </c>
      <c r="E9288" s="137">
        <v>50000</v>
      </c>
      <c r="F9288" s="39" t="s">
        <v>567</v>
      </c>
      <c r="G9288" s="39" t="s">
        <v>568</v>
      </c>
      <c r="H9288" s="101">
        <v>43790</v>
      </c>
      <c r="I9288" s="101">
        <v>44002</v>
      </c>
      <c r="J9288" s="36">
        <f t="shared" si="312"/>
        <v>213</v>
      </c>
      <c r="K9288" s="37">
        <v>4.75</v>
      </c>
      <c r="L9288" s="37">
        <v>4.75</v>
      </c>
      <c r="M9288" s="38">
        <f t="shared" si="313"/>
        <v>1405.20833333333</v>
      </c>
      <c r="N9288" s="39" t="s">
        <v>21751</v>
      </c>
      <c r="O9288" s="27" t="s">
        <v>21398</v>
      </c>
    </row>
    <row r="9289" s="7" customFormat="1" ht="21" customHeight="1" spans="1:15">
      <c r="A9289" s="27">
        <v>9286</v>
      </c>
      <c r="B9289" s="39" t="s">
        <v>21752</v>
      </c>
      <c r="C9289" s="39" t="s">
        <v>21635</v>
      </c>
      <c r="D9289" s="98" t="s">
        <v>2652</v>
      </c>
      <c r="E9289" s="137">
        <v>50000</v>
      </c>
      <c r="F9289" s="39" t="s">
        <v>567</v>
      </c>
      <c r="G9289" s="39" t="s">
        <v>568</v>
      </c>
      <c r="H9289" s="101">
        <v>43790</v>
      </c>
      <c r="I9289" s="101">
        <v>44002</v>
      </c>
      <c r="J9289" s="36">
        <f t="shared" si="312"/>
        <v>213</v>
      </c>
      <c r="K9289" s="37">
        <v>4.75</v>
      </c>
      <c r="L9289" s="37">
        <v>4.75</v>
      </c>
      <c r="M9289" s="38">
        <f t="shared" si="313"/>
        <v>1405.20833333333</v>
      </c>
      <c r="N9289" s="39" t="s">
        <v>21753</v>
      </c>
      <c r="O9289" s="27" t="s">
        <v>21398</v>
      </c>
    </row>
    <row r="9290" s="7" customFormat="1" ht="21" customHeight="1" spans="1:15">
      <c r="A9290" s="27">
        <v>9287</v>
      </c>
      <c r="B9290" s="39" t="s">
        <v>21754</v>
      </c>
      <c r="C9290" s="39" t="s">
        <v>21435</v>
      </c>
      <c r="D9290" s="98" t="s">
        <v>2652</v>
      </c>
      <c r="E9290" s="137">
        <v>50000</v>
      </c>
      <c r="F9290" s="39" t="s">
        <v>4218</v>
      </c>
      <c r="G9290" s="39" t="s">
        <v>4219</v>
      </c>
      <c r="H9290" s="101">
        <v>43790</v>
      </c>
      <c r="I9290" s="39" t="s">
        <v>329</v>
      </c>
      <c r="J9290" s="36">
        <f t="shared" si="312"/>
        <v>121</v>
      </c>
      <c r="K9290" s="37">
        <v>4.75</v>
      </c>
      <c r="L9290" s="37">
        <v>4.75</v>
      </c>
      <c r="M9290" s="38">
        <f t="shared" si="313"/>
        <v>798.263888888889</v>
      </c>
      <c r="N9290" s="39" t="s">
        <v>21755</v>
      </c>
      <c r="O9290" s="27" t="s">
        <v>21398</v>
      </c>
    </row>
    <row r="9291" s="7" customFormat="1" ht="21" customHeight="1" spans="1:15">
      <c r="A9291" s="27">
        <v>9288</v>
      </c>
      <c r="B9291" s="39" t="s">
        <v>21756</v>
      </c>
      <c r="C9291" s="39" t="s">
        <v>21535</v>
      </c>
      <c r="D9291" s="98" t="s">
        <v>2652</v>
      </c>
      <c r="E9291" s="137">
        <v>30000</v>
      </c>
      <c r="F9291" s="39" t="s">
        <v>4218</v>
      </c>
      <c r="G9291" s="39" t="s">
        <v>4219</v>
      </c>
      <c r="H9291" s="101">
        <v>43790</v>
      </c>
      <c r="I9291" s="101">
        <v>44002</v>
      </c>
      <c r="J9291" s="36">
        <f t="shared" si="312"/>
        <v>213</v>
      </c>
      <c r="K9291" s="37">
        <v>4.75</v>
      </c>
      <c r="L9291" s="37">
        <v>4.75</v>
      </c>
      <c r="M9291" s="38">
        <f t="shared" si="313"/>
        <v>843.125</v>
      </c>
      <c r="N9291" s="39" t="s">
        <v>21757</v>
      </c>
      <c r="O9291" s="27" t="s">
        <v>21398</v>
      </c>
    </row>
    <row r="9292" s="7" customFormat="1" ht="21" customHeight="1" spans="1:15">
      <c r="A9292" s="27">
        <v>9289</v>
      </c>
      <c r="B9292" s="39" t="s">
        <v>21758</v>
      </c>
      <c r="C9292" s="39" t="s">
        <v>21722</v>
      </c>
      <c r="D9292" s="98" t="s">
        <v>2652</v>
      </c>
      <c r="E9292" s="137">
        <v>50000</v>
      </c>
      <c r="F9292" s="39" t="s">
        <v>5085</v>
      </c>
      <c r="G9292" s="39" t="s">
        <v>5086</v>
      </c>
      <c r="H9292" s="101">
        <v>43790</v>
      </c>
      <c r="I9292" s="101">
        <v>44002</v>
      </c>
      <c r="J9292" s="36">
        <f t="shared" si="312"/>
        <v>213</v>
      </c>
      <c r="K9292" s="37">
        <v>4.75</v>
      </c>
      <c r="L9292" s="37">
        <v>4.75</v>
      </c>
      <c r="M9292" s="38">
        <f t="shared" si="313"/>
        <v>1405.20833333333</v>
      </c>
      <c r="N9292" s="39" t="s">
        <v>21759</v>
      </c>
      <c r="O9292" s="27" t="s">
        <v>21398</v>
      </c>
    </row>
    <row r="9293" s="7" customFormat="1" ht="21" customHeight="1" spans="1:15">
      <c r="A9293" s="27">
        <v>9290</v>
      </c>
      <c r="B9293" s="39" t="s">
        <v>21760</v>
      </c>
      <c r="C9293" s="39" t="s">
        <v>21435</v>
      </c>
      <c r="D9293" s="98" t="s">
        <v>2652</v>
      </c>
      <c r="E9293" s="137">
        <v>50000</v>
      </c>
      <c r="F9293" s="39" t="s">
        <v>627</v>
      </c>
      <c r="G9293" s="39" t="s">
        <v>628</v>
      </c>
      <c r="H9293" s="101">
        <v>43790</v>
      </c>
      <c r="I9293" s="101">
        <v>44002</v>
      </c>
      <c r="J9293" s="36">
        <f t="shared" si="312"/>
        <v>213</v>
      </c>
      <c r="K9293" s="37">
        <v>4.75</v>
      </c>
      <c r="L9293" s="37">
        <v>4.75</v>
      </c>
      <c r="M9293" s="38">
        <f t="shared" si="313"/>
        <v>1405.20833333333</v>
      </c>
      <c r="N9293" s="39" t="s">
        <v>21761</v>
      </c>
      <c r="O9293" s="27" t="s">
        <v>21398</v>
      </c>
    </row>
    <row r="9294" s="7" customFormat="1" ht="21" customHeight="1" spans="1:15">
      <c r="A9294" s="27">
        <v>9291</v>
      </c>
      <c r="B9294" s="39" t="s">
        <v>21762</v>
      </c>
      <c r="C9294" s="39" t="s">
        <v>21635</v>
      </c>
      <c r="D9294" s="98" t="s">
        <v>2652</v>
      </c>
      <c r="E9294" s="137">
        <v>30000</v>
      </c>
      <c r="F9294" s="39" t="s">
        <v>2109</v>
      </c>
      <c r="G9294" s="39" t="s">
        <v>2112</v>
      </c>
      <c r="H9294" s="101">
        <v>43790</v>
      </c>
      <c r="I9294" s="101">
        <v>44002</v>
      </c>
      <c r="J9294" s="36">
        <f t="shared" si="312"/>
        <v>213</v>
      </c>
      <c r="K9294" s="37">
        <v>4.75</v>
      </c>
      <c r="L9294" s="37">
        <v>4.75</v>
      </c>
      <c r="M9294" s="38">
        <f t="shared" si="313"/>
        <v>843.125</v>
      </c>
      <c r="N9294" s="39" t="s">
        <v>21763</v>
      </c>
      <c r="O9294" s="27" t="s">
        <v>21398</v>
      </c>
    </row>
    <row r="9295" s="7" customFormat="1" ht="21" customHeight="1" spans="1:15">
      <c r="A9295" s="27">
        <v>9292</v>
      </c>
      <c r="B9295" s="39" t="s">
        <v>21764</v>
      </c>
      <c r="C9295" s="39" t="s">
        <v>21765</v>
      </c>
      <c r="D9295" s="98" t="s">
        <v>2652</v>
      </c>
      <c r="E9295" s="137">
        <v>50000</v>
      </c>
      <c r="F9295" s="39" t="s">
        <v>1590</v>
      </c>
      <c r="G9295" s="39" t="s">
        <v>1591</v>
      </c>
      <c r="H9295" s="101">
        <v>43790</v>
      </c>
      <c r="I9295" s="101">
        <v>44002</v>
      </c>
      <c r="J9295" s="36">
        <f t="shared" si="312"/>
        <v>213</v>
      </c>
      <c r="K9295" s="37">
        <v>4.75</v>
      </c>
      <c r="L9295" s="37">
        <v>4.75</v>
      </c>
      <c r="M9295" s="38">
        <f t="shared" si="313"/>
        <v>1405.20833333333</v>
      </c>
      <c r="N9295" s="39" t="s">
        <v>21766</v>
      </c>
      <c r="O9295" s="27" t="s">
        <v>21398</v>
      </c>
    </row>
    <row r="9296" s="7" customFormat="1" ht="21" customHeight="1" spans="1:15">
      <c r="A9296" s="27">
        <v>9293</v>
      </c>
      <c r="B9296" s="39" t="s">
        <v>21767</v>
      </c>
      <c r="C9296" s="39" t="s">
        <v>21768</v>
      </c>
      <c r="D9296" s="98" t="s">
        <v>2652</v>
      </c>
      <c r="E9296" s="137">
        <v>50000</v>
      </c>
      <c r="F9296" s="39" t="s">
        <v>677</v>
      </c>
      <c r="G9296" s="39" t="s">
        <v>678</v>
      </c>
      <c r="H9296" s="101">
        <v>43790</v>
      </c>
      <c r="I9296" s="101">
        <v>44002</v>
      </c>
      <c r="J9296" s="36">
        <f t="shared" si="312"/>
        <v>213</v>
      </c>
      <c r="K9296" s="37">
        <v>4.75</v>
      </c>
      <c r="L9296" s="37">
        <v>4.75</v>
      </c>
      <c r="M9296" s="38">
        <f t="shared" si="313"/>
        <v>1405.20833333333</v>
      </c>
      <c r="N9296" s="39" t="s">
        <v>21769</v>
      </c>
      <c r="O9296" s="27" t="s">
        <v>21398</v>
      </c>
    </row>
    <row r="9297" s="7" customFormat="1" ht="21" customHeight="1" spans="1:15">
      <c r="A9297" s="27">
        <v>9294</v>
      </c>
      <c r="B9297" s="39" t="s">
        <v>21770</v>
      </c>
      <c r="C9297" s="39" t="s">
        <v>21558</v>
      </c>
      <c r="D9297" s="98" t="s">
        <v>2652</v>
      </c>
      <c r="E9297" s="137">
        <v>50000</v>
      </c>
      <c r="F9297" s="39" t="s">
        <v>685</v>
      </c>
      <c r="G9297" s="39" t="s">
        <v>686</v>
      </c>
      <c r="H9297" s="101">
        <v>43790</v>
      </c>
      <c r="I9297" s="101">
        <v>44002</v>
      </c>
      <c r="J9297" s="36">
        <f t="shared" si="312"/>
        <v>213</v>
      </c>
      <c r="K9297" s="37">
        <v>4.75</v>
      </c>
      <c r="L9297" s="37">
        <v>4.75</v>
      </c>
      <c r="M9297" s="38">
        <f t="shared" si="313"/>
        <v>1405.20833333333</v>
      </c>
      <c r="N9297" s="39" t="s">
        <v>21771</v>
      </c>
      <c r="O9297" s="27" t="s">
        <v>21398</v>
      </c>
    </row>
    <row r="9298" s="7" customFormat="1" ht="21" customHeight="1" spans="1:15">
      <c r="A9298" s="27">
        <v>9295</v>
      </c>
      <c r="B9298" s="39" t="s">
        <v>21772</v>
      </c>
      <c r="C9298" s="39" t="s">
        <v>21494</v>
      </c>
      <c r="D9298" s="98" t="s">
        <v>2652</v>
      </c>
      <c r="E9298" s="137">
        <v>30000</v>
      </c>
      <c r="F9298" s="39" t="s">
        <v>1673</v>
      </c>
      <c r="G9298" s="39" t="s">
        <v>1674</v>
      </c>
      <c r="H9298" s="101">
        <v>43790</v>
      </c>
      <c r="I9298" s="101">
        <v>44002</v>
      </c>
      <c r="J9298" s="36">
        <f t="shared" si="312"/>
        <v>213</v>
      </c>
      <c r="K9298" s="37">
        <v>4.75</v>
      </c>
      <c r="L9298" s="37">
        <v>4.75</v>
      </c>
      <c r="M9298" s="38">
        <f t="shared" si="313"/>
        <v>843.125</v>
      </c>
      <c r="N9298" s="39" t="s">
        <v>21773</v>
      </c>
      <c r="O9298" s="27" t="s">
        <v>21398</v>
      </c>
    </row>
    <row r="9299" s="7" customFormat="1" ht="21" customHeight="1" spans="1:15">
      <c r="A9299" s="27">
        <v>9296</v>
      </c>
      <c r="B9299" s="39" t="s">
        <v>21774</v>
      </c>
      <c r="C9299" s="39" t="s">
        <v>21628</v>
      </c>
      <c r="D9299" s="98" t="s">
        <v>2652</v>
      </c>
      <c r="E9299" s="137">
        <v>50000</v>
      </c>
      <c r="F9299" s="39" t="s">
        <v>2148</v>
      </c>
      <c r="G9299" s="39" t="s">
        <v>2149</v>
      </c>
      <c r="H9299" s="101">
        <v>43790</v>
      </c>
      <c r="I9299" s="101">
        <v>44002</v>
      </c>
      <c r="J9299" s="36">
        <f t="shared" si="312"/>
        <v>213</v>
      </c>
      <c r="K9299" s="37">
        <v>4.75</v>
      </c>
      <c r="L9299" s="37">
        <v>4.75</v>
      </c>
      <c r="M9299" s="38">
        <f t="shared" si="313"/>
        <v>1405.20833333333</v>
      </c>
      <c r="N9299" s="39" t="s">
        <v>21775</v>
      </c>
      <c r="O9299" s="27" t="s">
        <v>21398</v>
      </c>
    </row>
    <row r="9300" s="7" customFormat="1" ht="21" customHeight="1" spans="1:15">
      <c r="A9300" s="27">
        <v>9297</v>
      </c>
      <c r="B9300" s="39" t="s">
        <v>21776</v>
      </c>
      <c r="C9300" s="39" t="s">
        <v>21417</v>
      </c>
      <c r="D9300" s="98" t="s">
        <v>2652</v>
      </c>
      <c r="E9300" s="137">
        <v>50000</v>
      </c>
      <c r="F9300" s="39" t="s">
        <v>1711</v>
      </c>
      <c r="G9300" s="39" t="s">
        <v>1712</v>
      </c>
      <c r="H9300" s="101">
        <v>43790</v>
      </c>
      <c r="I9300" s="101">
        <v>44002</v>
      </c>
      <c r="J9300" s="36">
        <f t="shared" si="312"/>
        <v>213</v>
      </c>
      <c r="K9300" s="37">
        <v>4.75</v>
      </c>
      <c r="L9300" s="37">
        <v>4.75</v>
      </c>
      <c r="M9300" s="38">
        <f t="shared" si="313"/>
        <v>1405.20833333333</v>
      </c>
      <c r="N9300" s="39" t="s">
        <v>21777</v>
      </c>
      <c r="O9300" s="27" t="s">
        <v>21398</v>
      </c>
    </row>
    <row r="9301" s="7" customFormat="1" ht="21" customHeight="1" spans="1:15">
      <c r="A9301" s="27">
        <v>9298</v>
      </c>
      <c r="B9301" s="39" t="s">
        <v>21778</v>
      </c>
      <c r="C9301" s="39" t="s">
        <v>21587</v>
      </c>
      <c r="D9301" s="98" t="s">
        <v>2652</v>
      </c>
      <c r="E9301" s="137">
        <v>50000</v>
      </c>
      <c r="F9301" s="39" t="s">
        <v>1711</v>
      </c>
      <c r="G9301" s="39" t="s">
        <v>1712</v>
      </c>
      <c r="H9301" s="101">
        <v>43790</v>
      </c>
      <c r="I9301" s="101">
        <v>44002</v>
      </c>
      <c r="J9301" s="36">
        <f t="shared" si="312"/>
        <v>213</v>
      </c>
      <c r="K9301" s="37">
        <v>4.75</v>
      </c>
      <c r="L9301" s="37">
        <v>4.75</v>
      </c>
      <c r="M9301" s="38">
        <f t="shared" si="313"/>
        <v>1405.20833333333</v>
      </c>
      <c r="N9301" s="39" t="s">
        <v>21779</v>
      </c>
      <c r="O9301" s="27" t="s">
        <v>21398</v>
      </c>
    </row>
    <row r="9302" s="7" customFormat="1" ht="21" customHeight="1" spans="1:15">
      <c r="A9302" s="27">
        <v>9299</v>
      </c>
      <c r="B9302" s="39" t="s">
        <v>21780</v>
      </c>
      <c r="C9302" s="39" t="s">
        <v>21628</v>
      </c>
      <c r="D9302" s="98" t="s">
        <v>2652</v>
      </c>
      <c r="E9302" s="137">
        <v>50000</v>
      </c>
      <c r="F9302" s="39" t="s">
        <v>704</v>
      </c>
      <c r="G9302" s="39" t="s">
        <v>705</v>
      </c>
      <c r="H9302" s="101">
        <v>43790</v>
      </c>
      <c r="I9302" s="101">
        <v>44002</v>
      </c>
      <c r="J9302" s="36">
        <f t="shared" si="312"/>
        <v>213</v>
      </c>
      <c r="K9302" s="37">
        <v>4.75</v>
      </c>
      <c r="L9302" s="37">
        <v>4.75</v>
      </c>
      <c r="M9302" s="38">
        <f t="shared" si="313"/>
        <v>1405.20833333333</v>
      </c>
      <c r="N9302" s="39" t="s">
        <v>21781</v>
      </c>
      <c r="O9302" s="27" t="s">
        <v>21398</v>
      </c>
    </row>
    <row r="9303" s="7" customFormat="1" ht="21" customHeight="1" spans="1:15">
      <c r="A9303" s="27">
        <v>9300</v>
      </c>
      <c r="B9303" s="39" t="s">
        <v>21782</v>
      </c>
      <c r="C9303" s="39" t="s">
        <v>21587</v>
      </c>
      <c r="D9303" s="98" t="s">
        <v>2652</v>
      </c>
      <c r="E9303" s="137">
        <v>50000</v>
      </c>
      <c r="F9303" s="39" t="s">
        <v>708</v>
      </c>
      <c r="G9303" s="39" t="s">
        <v>709</v>
      </c>
      <c r="H9303" s="101">
        <v>43790</v>
      </c>
      <c r="I9303" s="101">
        <v>44002</v>
      </c>
      <c r="J9303" s="36">
        <f t="shared" si="312"/>
        <v>213</v>
      </c>
      <c r="K9303" s="37">
        <v>4.75</v>
      </c>
      <c r="L9303" s="37">
        <v>4.75</v>
      </c>
      <c r="M9303" s="38">
        <f t="shared" si="313"/>
        <v>1405.20833333333</v>
      </c>
      <c r="N9303" s="39" t="s">
        <v>21783</v>
      </c>
      <c r="O9303" s="27" t="s">
        <v>21398</v>
      </c>
    </row>
    <row r="9304" s="7" customFormat="1" ht="21" customHeight="1" spans="1:15">
      <c r="A9304" s="27">
        <v>9301</v>
      </c>
      <c r="B9304" s="39" t="s">
        <v>21784</v>
      </c>
      <c r="C9304" s="39" t="s">
        <v>21417</v>
      </c>
      <c r="D9304" s="98" t="s">
        <v>2652</v>
      </c>
      <c r="E9304" s="137">
        <v>50000</v>
      </c>
      <c r="F9304" s="39" t="s">
        <v>708</v>
      </c>
      <c r="G9304" s="39" t="s">
        <v>709</v>
      </c>
      <c r="H9304" s="101">
        <v>43790</v>
      </c>
      <c r="I9304" s="101">
        <v>44002</v>
      </c>
      <c r="J9304" s="36">
        <f t="shared" si="312"/>
        <v>213</v>
      </c>
      <c r="K9304" s="37">
        <v>4.75</v>
      </c>
      <c r="L9304" s="37">
        <v>4.75</v>
      </c>
      <c r="M9304" s="38">
        <f t="shared" si="313"/>
        <v>1405.20833333333</v>
      </c>
      <c r="N9304" s="39" t="s">
        <v>21785</v>
      </c>
      <c r="O9304" s="27" t="s">
        <v>21398</v>
      </c>
    </row>
    <row r="9305" s="7" customFormat="1" ht="21" customHeight="1" spans="1:15">
      <c r="A9305" s="27">
        <v>9302</v>
      </c>
      <c r="B9305" s="39" t="s">
        <v>21786</v>
      </c>
      <c r="C9305" s="39" t="s">
        <v>21787</v>
      </c>
      <c r="D9305" s="98" t="s">
        <v>2652</v>
      </c>
      <c r="E9305" s="137">
        <v>50000</v>
      </c>
      <c r="F9305" s="39" t="s">
        <v>708</v>
      </c>
      <c r="G9305" s="39" t="s">
        <v>709</v>
      </c>
      <c r="H9305" s="101">
        <v>43790</v>
      </c>
      <c r="I9305" s="101">
        <v>44002</v>
      </c>
      <c r="J9305" s="36">
        <f t="shared" si="312"/>
        <v>213</v>
      </c>
      <c r="K9305" s="37">
        <v>4.75</v>
      </c>
      <c r="L9305" s="37">
        <v>4.75</v>
      </c>
      <c r="M9305" s="38">
        <f t="shared" si="313"/>
        <v>1405.20833333333</v>
      </c>
      <c r="N9305" s="39" t="s">
        <v>21788</v>
      </c>
      <c r="O9305" s="27" t="s">
        <v>21398</v>
      </c>
    </row>
    <row r="9306" s="7" customFormat="1" ht="21" customHeight="1" spans="1:15">
      <c r="A9306" s="27">
        <v>9303</v>
      </c>
      <c r="B9306" s="39" t="s">
        <v>21789</v>
      </c>
      <c r="C9306" s="39" t="s">
        <v>21587</v>
      </c>
      <c r="D9306" s="98" t="s">
        <v>2652</v>
      </c>
      <c r="E9306" s="137">
        <v>50000</v>
      </c>
      <c r="F9306" s="39" t="s">
        <v>708</v>
      </c>
      <c r="G9306" s="39" t="s">
        <v>709</v>
      </c>
      <c r="H9306" s="101">
        <v>43790</v>
      </c>
      <c r="I9306" s="101">
        <v>44002</v>
      </c>
      <c r="J9306" s="36">
        <f t="shared" si="312"/>
        <v>213</v>
      </c>
      <c r="K9306" s="37">
        <v>4.75</v>
      </c>
      <c r="L9306" s="37">
        <v>4.75</v>
      </c>
      <c r="M9306" s="38">
        <f t="shared" si="313"/>
        <v>1405.20833333333</v>
      </c>
      <c r="N9306" s="39" t="s">
        <v>21790</v>
      </c>
      <c r="O9306" s="27" t="s">
        <v>21398</v>
      </c>
    </row>
    <row r="9307" s="7" customFormat="1" ht="21" customHeight="1" spans="1:15">
      <c r="A9307" s="27">
        <v>9304</v>
      </c>
      <c r="B9307" s="39" t="s">
        <v>21791</v>
      </c>
      <c r="C9307" s="39" t="s">
        <v>21792</v>
      </c>
      <c r="D9307" s="98" t="s">
        <v>2652</v>
      </c>
      <c r="E9307" s="137">
        <v>50000</v>
      </c>
      <c r="F9307" s="39" t="s">
        <v>1723</v>
      </c>
      <c r="G9307" s="39" t="s">
        <v>1724</v>
      </c>
      <c r="H9307" s="101">
        <v>43790</v>
      </c>
      <c r="I9307" s="101">
        <v>44002</v>
      </c>
      <c r="J9307" s="36">
        <f t="shared" si="312"/>
        <v>213</v>
      </c>
      <c r="K9307" s="37">
        <v>4.75</v>
      </c>
      <c r="L9307" s="37">
        <v>4.75</v>
      </c>
      <c r="M9307" s="38">
        <f t="shared" si="313"/>
        <v>1405.20833333333</v>
      </c>
      <c r="N9307" s="39" t="s">
        <v>21793</v>
      </c>
      <c r="O9307" s="27" t="s">
        <v>21398</v>
      </c>
    </row>
    <row r="9308" s="7" customFormat="1" ht="21" customHeight="1" spans="1:15">
      <c r="A9308" s="27">
        <v>9305</v>
      </c>
      <c r="B9308" s="39" t="s">
        <v>21794</v>
      </c>
      <c r="C9308" s="39" t="s">
        <v>21429</v>
      </c>
      <c r="D9308" s="98" t="s">
        <v>2652</v>
      </c>
      <c r="E9308" s="137">
        <v>50000</v>
      </c>
      <c r="F9308" s="39" t="s">
        <v>1723</v>
      </c>
      <c r="G9308" s="39" t="s">
        <v>1724</v>
      </c>
      <c r="H9308" s="101">
        <v>43790</v>
      </c>
      <c r="I9308" s="101">
        <v>44002</v>
      </c>
      <c r="J9308" s="36">
        <f t="shared" si="312"/>
        <v>213</v>
      </c>
      <c r="K9308" s="37">
        <v>4.75</v>
      </c>
      <c r="L9308" s="37">
        <v>4.75</v>
      </c>
      <c r="M9308" s="38">
        <f t="shared" si="313"/>
        <v>1405.20833333333</v>
      </c>
      <c r="N9308" s="39" t="s">
        <v>21795</v>
      </c>
      <c r="O9308" s="27" t="s">
        <v>21398</v>
      </c>
    </row>
    <row r="9309" s="7" customFormat="1" ht="21" customHeight="1" spans="1:15">
      <c r="A9309" s="27">
        <v>9306</v>
      </c>
      <c r="B9309" s="39" t="s">
        <v>21796</v>
      </c>
      <c r="C9309" s="39" t="s">
        <v>21417</v>
      </c>
      <c r="D9309" s="98" t="s">
        <v>2652</v>
      </c>
      <c r="E9309" s="137">
        <v>50000</v>
      </c>
      <c r="F9309" s="39" t="s">
        <v>1735</v>
      </c>
      <c r="G9309" s="39" t="s">
        <v>1736</v>
      </c>
      <c r="H9309" s="101">
        <v>43790</v>
      </c>
      <c r="I9309" s="101">
        <v>44002</v>
      </c>
      <c r="J9309" s="36">
        <f t="shared" si="312"/>
        <v>213</v>
      </c>
      <c r="K9309" s="37">
        <v>4.75</v>
      </c>
      <c r="L9309" s="37">
        <v>4.75</v>
      </c>
      <c r="M9309" s="38">
        <f t="shared" si="313"/>
        <v>1405.20833333333</v>
      </c>
      <c r="N9309" s="39" t="s">
        <v>21797</v>
      </c>
      <c r="O9309" s="27" t="s">
        <v>21398</v>
      </c>
    </row>
    <row r="9310" s="7" customFormat="1" ht="21" customHeight="1" spans="1:15">
      <c r="A9310" s="27">
        <v>9307</v>
      </c>
      <c r="B9310" s="39" t="s">
        <v>21798</v>
      </c>
      <c r="C9310" s="39" t="s">
        <v>21799</v>
      </c>
      <c r="D9310" s="98" t="s">
        <v>2652</v>
      </c>
      <c r="E9310" s="137">
        <v>50000</v>
      </c>
      <c r="F9310" s="39" t="s">
        <v>1741</v>
      </c>
      <c r="G9310" s="39" t="s">
        <v>1742</v>
      </c>
      <c r="H9310" s="101">
        <v>43790</v>
      </c>
      <c r="I9310" s="101">
        <v>44002</v>
      </c>
      <c r="J9310" s="36">
        <f t="shared" si="312"/>
        <v>213</v>
      </c>
      <c r="K9310" s="37">
        <v>4.75</v>
      </c>
      <c r="L9310" s="37">
        <v>4.75</v>
      </c>
      <c r="M9310" s="38">
        <f t="shared" si="313"/>
        <v>1405.20833333333</v>
      </c>
      <c r="N9310" s="39" t="s">
        <v>21800</v>
      </c>
      <c r="O9310" s="27" t="s">
        <v>21398</v>
      </c>
    </row>
    <row r="9311" s="7" customFormat="1" ht="21" customHeight="1" spans="1:15">
      <c r="A9311" s="27">
        <v>9308</v>
      </c>
      <c r="B9311" s="39" t="s">
        <v>21801</v>
      </c>
      <c r="C9311" s="39" t="s">
        <v>21535</v>
      </c>
      <c r="D9311" s="98" t="s">
        <v>2652</v>
      </c>
      <c r="E9311" s="137">
        <v>50000</v>
      </c>
      <c r="F9311" s="39" t="s">
        <v>717</v>
      </c>
      <c r="G9311" s="39" t="s">
        <v>718</v>
      </c>
      <c r="H9311" s="101">
        <v>43790</v>
      </c>
      <c r="I9311" s="39" t="s">
        <v>451</v>
      </c>
      <c r="J9311" s="36">
        <f t="shared" si="312"/>
        <v>33</v>
      </c>
      <c r="K9311" s="37">
        <v>4.75</v>
      </c>
      <c r="L9311" s="37">
        <v>4.75</v>
      </c>
      <c r="M9311" s="38">
        <f t="shared" si="313"/>
        <v>217.708333333333</v>
      </c>
      <c r="N9311" s="39" t="s">
        <v>21802</v>
      </c>
      <c r="O9311" s="27" t="s">
        <v>21398</v>
      </c>
    </row>
    <row r="9312" s="7" customFormat="1" ht="21" customHeight="1" spans="1:15">
      <c r="A9312" s="27">
        <v>9309</v>
      </c>
      <c r="B9312" s="39" t="s">
        <v>21803</v>
      </c>
      <c r="C9312" s="39" t="s">
        <v>21804</v>
      </c>
      <c r="D9312" s="98" t="s">
        <v>2652</v>
      </c>
      <c r="E9312" s="137">
        <v>50000</v>
      </c>
      <c r="F9312" s="39" t="s">
        <v>1769</v>
      </c>
      <c r="G9312" s="39" t="s">
        <v>1770</v>
      </c>
      <c r="H9312" s="101">
        <v>43790</v>
      </c>
      <c r="I9312" s="101">
        <v>44002</v>
      </c>
      <c r="J9312" s="36">
        <f t="shared" si="312"/>
        <v>213</v>
      </c>
      <c r="K9312" s="37">
        <v>4.75</v>
      </c>
      <c r="L9312" s="37">
        <v>4.75</v>
      </c>
      <c r="M9312" s="38">
        <f t="shared" si="313"/>
        <v>1405.20833333333</v>
      </c>
      <c r="N9312" s="39" t="s">
        <v>21805</v>
      </c>
      <c r="O9312" s="27" t="s">
        <v>21398</v>
      </c>
    </row>
    <row r="9313" s="7" customFormat="1" ht="21" customHeight="1" spans="1:15">
      <c r="A9313" s="27">
        <v>9310</v>
      </c>
      <c r="B9313" s="39" t="s">
        <v>21806</v>
      </c>
      <c r="C9313" s="39" t="s">
        <v>21717</v>
      </c>
      <c r="D9313" s="98" t="s">
        <v>2652</v>
      </c>
      <c r="E9313" s="137">
        <v>50000</v>
      </c>
      <c r="F9313" s="39" t="s">
        <v>1848</v>
      </c>
      <c r="G9313" s="39" t="s">
        <v>1849</v>
      </c>
      <c r="H9313" s="101">
        <v>43790</v>
      </c>
      <c r="I9313" s="101">
        <v>44002</v>
      </c>
      <c r="J9313" s="36">
        <f t="shared" si="312"/>
        <v>213</v>
      </c>
      <c r="K9313" s="37">
        <v>4.75</v>
      </c>
      <c r="L9313" s="37">
        <v>4.75</v>
      </c>
      <c r="M9313" s="38">
        <f t="shared" si="313"/>
        <v>1405.20833333333</v>
      </c>
      <c r="N9313" s="39" t="s">
        <v>21807</v>
      </c>
      <c r="O9313" s="27" t="s">
        <v>21398</v>
      </c>
    </row>
    <row r="9314" s="7" customFormat="1" ht="21" customHeight="1" spans="1:15">
      <c r="A9314" s="27">
        <v>9311</v>
      </c>
      <c r="B9314" s="39" t="s">
        <v>21808</v>
      </c>
      <c r="C9314" s="39" t="s">
        <v>21396</v>
      </c>
      <c r="D9314" s="98" t="s">
        <v>2652</v>
      </c>
      <c r="E9314" s="137">
        <v>40000</v>
      </c>
      <c r="F9314" s="39" t="s">
        <v>1848</v>
      </c>
      <c r="G9314" s="39" t="s">
        <v>1849</v>
      </c>
      <c r="H9314" s="101">
        <v>43790</v>
      </c>
      <c r="I9314" s="101">
        <v>44002</v>
      </c>
      <c r="J9314" s="36">
        <f t="shared" si="312"/>
        <v>213</v>
      </c>
      <c r="K9314" s="37">
        <v>4.75</v>
      </c>
      <c r="L9314" s="37">
        <v>4.75</v>
      </c>
      <c r="M9314" s="38">
        <f t="shared" si="313"/>
        <v>1124.16666666667</v>
      </c>
      <c r="N9314" s="39" t="s">
        <v>21809</v>
      </c>
      <c r="O9314" s="27" t="s">
        <v>21398</v>
      </c>
    </row>
    <row r="9315" s="7" customFormat="1" ht="21" customHeight="1" spans="1:15">
      <c r="A9315" s="27">
        <v>9312</v>
      </c>
      <c r="B9315" s="39" t="s">
        <v>21810</v>
      </c>
      <c r="C9315" s="39" t="s">
        <v>21811</v>
      </c>
      <c r="D9315" s="98" t="s">
        <v>2652</v>
      </c>
      <c r="E9315" s="137">
        <v>40000</v>
      </c>
      <c r="F9315" s="39" t="s">
        <v>1848</v>
      </c>
      <c r="G9315" s="39" t="s">
        <v>1849</v>
      </c>
      <c r="H9315" s="101">
        <v>43790</v>
      </c>
      <c r="I9315" s="101">
        <v>44002</v>
      </c>
      <c r="J9315" s="36">
        <f t="shared" si="312"/>
        <v>213</v>
      </c>
      <c r="K9315" s="37">
        <v>4.75</v>
      </c>
      <c r="L9315" s="37">
        <v>4.75</v>
      </c>
      <c r="M9315" s="38">
        <f t="shared" si="313"/>
        <v>1124.16666666667</v>
      </c>
      <c r="N9315" s="39" t="s">
        <v>21812</v>
      </c>
      <c r="O9315" s="27" t="s">
        <v>21398</v>
      </c>
    </row>
    <row r="9316" s="7" customFormat="1" ht="21" customHeight="1" spans="1:15">
      <c r="A9316" s="27">
        <v>9313</v>
      </c>
      <c r="B9316" s="39" t="s">
        <v>21813</v>
      </c>
      <c r="C9316" s="39" t="s">
        <v>21814</v>
      </c>
      <c r="D9316" s="98" t="s">
        <v>2652</v>
      </c>
      <c r="E9316" s="137">
        <v>50000</v>
      </c>
      <c r="F9316" s="39" t="s">
        <v>1848</v>
      </c>
      <c r="G9316" s="39" t="s">
        <v>1849</v>
      </c>
      <c r="H9316" s="101">
        <v>43790</v>
      </c>
      <c r="I9316" s="101">
        <v>44002</v>
      </c>
      <c r="J9316" s="36">
        <f t="shared" si="312"/>
        <v>213</v>
      </c>
      <c r="K9316" s="37">
        <v>4.75</v>
      </c>
      <c r="L9316" s="37">
        <v>4.75</v>
      </c>
      <c r="M9316" s="38">
        <f t="shared" si="313"/>
        <v>1405.20833333333</v>
      </c>
      <c r="N9316" s="39" t="s">
        <v>21815</v>
      </c>
      <c r="O9316" s="27" t="s">
        <v>21398</v>
      </c>
    </row>
    <row r="9317" s="7" customFormat="1" ht="21" customHeight="1" spans="1:15">
      <c r="A9317" s="27">
        <v>9314</v>
      </c>
      <c r="B9317" s="39" t="s">
        <v>21816</v>
      </c>
      <c r="C9317" s="39" t="s">
        <v>21817</v>
      </c>
      <c r="D9317" s="98" t="s">
        <v>2652</v>
      </c>
      <c r="E9317" s="137">
        <v>50000</v>
      </c>
      <c r="F9317" s="39" t="s">
        <v>4407</v>
      </c>
      <c r="G9317" s="39" t="s">
        <v>4408</v>
      </c>
      <c r="H9317" s="101">
        <v>43790</v>
      </c>
      <c r="I9317" s="101">
        <v>44002</v>
      </c>
      <c r="J9317" s="36">
        <f t="shared" si="312"/>
        <v>213</v>
      </c>
      <c r="K9317" s="37">
        <v>4.75</v>
      </c>
      <c r="L9317" s="37">
        <v>4.75</v>
      </c>
      <c r="M9317" s="38">
        <f t="shared" si="313"/>
        <v>1405.20833333333</v>
      </c>
      <c r="N9317" s="39" t="s">
        <v>21818</v>
      </c>
      <c r="O9317" s="27" t="s">
        <v>21398</v>
      </c>
    </row>
    <row r="9318" s="7" customFormat="1" ht="21" customHeight="1" spans="1:15">
      <c r="A9318" s="27">
        <v>9315</v>
      </c>
      <c r="B9318" s="39" t="s">
        <v>21819</v>
      </c>
      <c r="C9318" s="39" t="s">
        <v>21817</v>
      </c>
      <c r="D9318" s="98" t="s">
        <v>2652</v>
      </c>
      <c r="E9318" s="137">
        <v>50000</v>
      </c>
      <c r="F9318" s="39" t="s">
        <v>4407</v>
      </c>
      <c r="G9318" s="39" t="s">
        <v>4408</v>
      </c>
      <c r="H9318" s="101">
        <v>43790</v>
      </c>
      <c r="I9318" s="101">
        <v>44002</v>
      </c>
      <c r="J9318" s="36">
        <f t="shared" si="312"/>
        <v>213</v>
      </c>
      <c r="K9318" s="37">
        <v>4.75</v>
      </c>
      <c r="L9318" s="37">
        <v>4.75</v>
      </c>
      <c r="M9318" s="38">
        <f t="shared" si="313"/>
        <v>1405.20833333333</v>
      </c>
      <c r="N9318" s="39" t="s">
        <v>21820</v>
      </c>
      <c r="O9318" s="27" t="s">
        <v>21398</v>
      </c>
    </row>
    <row r="9319" s="7" customFormat="1" ht="21" customHeight="1" spans="1:15">
      <c r="A9319" s="27">
        <v>9316</v>
      </c>
      <c r="B9319" s="39" t="s">
        <v>21821</v>
      </c>
      <c r="C9319" s="39" t="s">
        <v>21817</v>
      </c>
      <c r="D9319" s="98" t="s">
        <v>2652</v>
      </c>
      <c r="E9319" s="137">
        <v>30000</v>
      </c>
      <c r="F9319" s="39" t="s">
        <v>4407</v>
      </c>
      <c r="G9319" s="39" t="s">
        <v>4408</v>
      </c>
      <c r="H9319" s="101">
        <v>43790</v>
      </c>
      <c r="I9319" s="101">
        <v>44002</v>
      </c>
      <c r="J9319" s="36">
        <f t="shared" si="312"/>
        <v>213</v>
      </c>
      <c r="K9319" s="37">
        <v>4.75</v>
      </c>
      <c r="L9319" s="37">
        <v>4.75</v>
      </c>
      <c r="M9319" s="38">
        <f t="shared" si="313"/>
        <v>843.125</v>
      </c>
      <c r="N9319" s="39" t="s">
        <v>21822</v>
      </c>
      <c r="O9319" s="27" t="s">
        <v>21398</v>
      </c>
    </row>
    <row r="9320" s="7" customFormat="1" ht="21" customHeight="1" spans="1:15">
      <c r="A9320" s="27">
        <v>9317</v>
      </c>
      <c r="B9320" s="39" t="s">
        <v>21823</v>
      </c>
      <c r="C9320" s="39" t="s">
        <v>21824</v>
      </c>
      <c r="D9320" s="98" t="s">
        <v>2652</v>
      </c>
      <c r="E9320" s="137">
        <v>50000</v>
      </c>
      <c r="F9320" s="39" t="s">
        <v>1860</v>
      </c>
      <c r="G9320" s="39" t="s">
        <v>1861</v>
      </c>
      <c r="H9320" s="101">
        <v>43790</v>
      </c>
      <c r="I9320" s="101">
        <v>44002</v>
      </c>
      <c r="J9320" s="36">
        <f t="shared" si="312"/>
        <v>213</v>
      </c>
      <c r="K9320" s="37">
        <v>4.75</v>
      </c>
      <c r="L9320" s="37">
        <v>4.75</v>
      </c>
      <c r="M9320" s="38">
        <f t="shared" si="313"/>
        <v>1405.20833333333</v>
      </c>
      <c r="N9320" s="39" t="s">
        <v>21825</v>
      </c>
      <c r="O9320" s="27" t="s">
        <v>21398</v>
      </c>
    </row>
    <row r="9321" s="7" customFormat="1" ht="21" customHeight="1" spans="1:15">
      <c r="A9321" s="27">
        <v>9318</v>
      </c>
      <c r="B9321" s="39" t="s">
        <v>21826</v>
      </c>
      <c r="C9321" s="39" t="s">
        <v>21827</v>
      </c>
      <c r="D9321" s="98" t="s">
        <v>2652</v>
      </c>
      <c r="E9321" s="137">
        <v>50000</v>
      </c>
      <c r="F9321" s="39" t="s">
        <v>1860</v>
      </c>
      <c r="G9321" s="39" t="s">
        <v>1861</v>
      </c>
      <c r="H9321" s="101">
        <v>43790</v>
      </c>
      <c r="I9321" s="101">
        <v>44002</v>
      </c>
      <c r="J9321" s="36">
        <f t="shared" si="312"/>
        <v>213</v>
      </c>
      <c r="K9321" s="37">
        <v>4.75</v>
      </c>
      <c r="L9321" s="37">
        <v>4.75</v>
      </c>
      <c r="M9321" s="38">
        <f t="shared" si="313"/>
        <v>1405.20833333333</v>
      </c>
      <c r="N9321" s="39" t="s">
        <v>21828</v>
      </c>
      <c r="O9321" s="27" t="s">
        <v>21398</v>
      </c>
    </row>
    <row r="9322" s="7" customFormat="1" ht="21" customHeight="1" spans="1:15">
      <c r="A9322" s="27">
        <v>9319</v>
      </c>
      <c r="B9322" s="39" t="s">
        <v>21829</v>
      </c>
      <c r="C9322" s="39" t="s">
        <v>21538</v>
      </c>
      <c r="D9322" s="98" t="s">
        <v>2652</v>
      </c>
      <c r="E9322" s="137">
        <v>50000</v>
      </c>
      <c r="F9322" s="39" t="s">
        <v>4415</v>
      </c>
      <c r="G9322" s="39" t="s">
        <v>2572</v>
      </c>
      <c r="H9322" s="101">
        <v>43790</v>
      </c>
      <c r="I9322" s="101">
        <v>44002</v>
      </c>
      <c r="J9322" s="36">
        <f t="shared" si="312"/>
        <v>213</v>
      </c>
      <c r="K9322" s="37">
        <v>4.75</v>
      </c>
      <c r="L9322" s="37">
        <v>4.75</v>
      </c>
      <c r="M9322" s="38">
        <f t="shared" si="313"/>
        <v>1405.20833333333</v>
      </c>
      <c r="N9322" s="39" t="s">
        <v>21830</v>
      </c>
      <c r="O9322" s="27" t="s">
        <v>21398</v>
      </c>
    </row>
    <row r="9323" s="7" customFormat="1" ht="21" customHeight="1" spans="1:15">
      <c r="A9323" s="27">
        <v>9320</v>
      </c>
      <c r="B9323" s="39" t="s">
        <v>21831</v>
      </c>
      <c r="C9323" s="39" t="s">
        <v>21473</v>
      </c>
      <c r="D9323" s="98" t="s">
        <v>2652</v>
      </c>
      <c r="E9323" s="137">
        <v>50000</v>
      </c>
      <c r="F9323" s="39" t="s">
        <v>764</v>
      </c>
      <c r="G9323" s="39" t="s">
        <v>1874</v>
      </c>
      <c r="H9323" s="101">
        <v>43790</v>
      </c>
      <c r="I9323" s="101">
        <v>44002</v>
      </c>
      <c r="J9323" s="36">
        <f t="shared" si="312"/>
        <v>213</v>
      </c>
      <c r="K9323" s="37">
        <v>4.75</v>
      </c>
      <c r="L9323" s="37">
        <v>4.75</v>
      </c>
      <c r="M9323" s="38">
        <f t="shared" si="313"/>
        <v>1405.20833333333</v>
      </c>
      <c r="N9323" s="39" t="s">
        <v>21832</v>
      </c>
      <c r="O9323" s="27" t="s">
        <v>21398</v>
      </c>
    </row>
    <row r="9324" s="7" customFormat="1" ht="21" customHeight="1" spans="1:15">
      <c r="A9324" s="27">
        <v>9321</v>
      </c>
      <c r="B9324" s="39" t="s">
        <v>21833</v>
      </c>
      <c r="C9324" s="39" t="s">
        <v>21824</v>
      </c>
      <c r="D9324" s="98" t="s">
        <v>2652</v>
      </c>
      <c r="E9324" s="137">
        <v>40000</v>
      </c>
      <c r="F9324" s="39" t="s">
        <v>768</v>
      </c>
      <c r="G9324" s="39" t="s">
        <v>769</v>
      </c>
      <c r="H9324" s="101">
        <v>43790</v>
      </c>
      <c r="I9324" s="101">
        <v>44002</v>
      </c>
      <c r="J9324" s="36">
        <f t="shared" si="312"/>
        <v>213</v>
      </c>
      <c r="K9324" s="37">
        <v>4.75</v>
      </c>
      <c r="L9324" s="37">
        <v>4.75</v>
      </c>
      <c r="M9324" s="38">
        <f t="shared" si="313"/>
        <v>1124.16666666667</v>
      </c>
      <c r="N9324" s="39" t="s">
        <v>21834</v>
      </c>
      <c r="O9324" s="27" t="s">
        <v>21398</v>
      </c>
    </row>
    <row r="9325" s="7" customFormat="1" ht="21" customHeight="1" spans="1:15">
      <c r="A9325" s="27">
        <v>9322</v>
      </c>
      <c r="B9325" s="39" t="s">
        <v>21835</v>
      </c>
      <c r="C9325" s="39" t="s">
        <v>21836</v>
      </c>
      <c r="D9325" s="98" t="s">
        <v>2652</v>
      </c>
      <c r="E9325" s="137">
        <v>40000</v>
      </c>
      <c r="F9325" s="39" t="s">
        <v>768</v>
      </c>
      <c r="G9325" s="39" t="s">
        <v>769</v>
      </c>
      <c r="H9325" s="101">
        <v>43790</v>
      </c>
      <c r="I9325" s="101">
        <v>44002</v>
      </c>
      <c r="J9325" s="36">
        <f t="shared" si="312"/>
        <v>213</v>
      </c>
      <c r="K9325" s="37">
        <v>4.75</v>
      </c>
      <c r="L9325" s="37">
        <v>4.75</v>
      </c>
      <c r="M9325" s="38">
        <f t="shared" si="313"/>
        <v>1124.16666666667</v>
      </c>
      <c r="N9325" s="39" t="s">
        <v>21837</v>
      </c>
      <c r="O9325" s="27" t="s">
        <v>21398</v>
      </c>
    </row>
    <row r="9326" s="7" customFormat="1" ht="21" customHeight="1" spans="1:15">
      <c r="A9326" s="27">
        <v>9323</v>
      </c>
      <c r="B9326" s="39" t="s">
        <v>21838</v>
      </c>
      <c r="C9326" s="39" t="s">
        <v>21839</v>
      </c>
      <c r="D9326" s="98" t="s">
        <v>2652</v>
      </c>
      <c r="E9326" s="137">
        <v>40000</v>
      </c>
      <c r="F9326" s="39" t="s">
        <v>768</v>
      </c>
      <c r="G9326" s="39" t="s">
        <v>769</v>
      </c>
      <c r="H9326" s="101">
        <v>43790</v>
      </c>
      <c r="I9326" s="101">
        <v>44002</v>
      </c>
      <c r="J9326" s="36">
        <f t="shared" si="312"/>
        <v>213</v>
      </c>
      <c r="K9326" s="37">
        <v>4.75</v>
      </c>
      <c r="L9326" s="37">
        <v>4.75</v>
      </c>
      <c r="M9326" s="38">
        <f t="shared" si="313"/>
        <v>1124.16666666667</v>
      </c>
      <c r="N9326" s="39" t="s">
        <v>21840</v>
      </c>
      <c r="O9326" s="27" t="s">
        <v>21398</v>
      </c>
    </row>
    <row r="9327" s="7" customFormat="1" ht="21" customHeight="1" spans="1:15">
      <c r="A9327" s="27">
        <v>9324</v>
      </c>
      <c r="B9327" s="39" t="s">
        <v>15624</v>
      </c>
      <c r="C9327" s="39" t="s">
        <v>21841</v>
      </c>
      <c r="D9327" s="98" t="s">
        <v>2652</v>
      </c>
      <c r="E9327" s="137">
        <v>50000</v>
      </c>
      <c r="F9327" s="39" t="s">
        <v>2167</v>
      </c>
      <c r="G9327" s="39" t="s">
        <v>2168</v>
      </c>
      <c r="H9327" s="101">
        <v>43790</v>
      </c>
      <c r="I9327" s="101">
        <v>44002</v>
      </c>
      <c r="J9327" s="36">
        <f t="shared" si="312"/>
        <v>213</v>
      </c>
      <c r="K9327" s="37">
        <v>4.75</v>
      </c>
      <c r="L9327" s="37">
        <v>4.75</v>
      </c>
      <c r="M9327" s="38">
        <f t="shared" si="313"/>
        <v>1405.20833333333</v>
      </c>
      <c r="N9327" s="39" t="s">
        <v>21842</v>
      </c>
      <c r="O9327" s="27" t="s">
        <v>21398</v>
      </c>
    </row>
    <row r="9328" s="7" customFormat="1" ht="21" customHeight="1" spans="1:15">
      <c r="A9328" s="27">
        <v>9325</v>
      </c>
      <c r="B9328" s="39" t="s">
        <v>21843</v>
      </c>
      <c r="C9328" s="39" t="s">
        <v>21817</v>
      </c>
      <c r="D9328" s="98" t="s">
        <v>2652</v>
      </c>
      <c r="E9328" s="137">
        <v>50000</v>
      </c>
      <c r="F9328" s="39" t="s">
        <v>2167</v>
      </c>
      <c r="G9328" s="39" t="s">
        <v>2168</v>
      </c>
      <c r="H9328" s="101">
        <v>43790</v>
      </c>
      <c r="I9328" s="101">
        <v>44002</v>
      </c>
      <c r="J9328" s="36">
        <f t="shared" si="312"/>
        <v>213</v>
      </c>
      <c r="K9328" s="37">
        <v>4.75</v>
      </c>
      <c r="L9328" s="37">
        <v>4.75</v>
      </c>
      <c r="M9328" s="38">
        <f t="shared" si="313"/>
        <v>1405.20833333333</v>
      </c>
      <c r="N9328" s="39" t="s">
        <v>21844</v>
      </c>
      <c r="O9328" s="27" t="s">
        <v>21398</v>
      </c>
    </row>
    <row r="9329" s="7" customFormat="1" ht="21" customHeight="1" spans="1:15">
      <c r="A9329" s="27">
        <v>9326</v>
      </c>
      <c r="B9329" s="39" t="s">
        <v>21845</v>
      </c>
      <c r="C9329" s="39" t="s">
        <v>21846</v>
      </c>
      <c r="D9329" s="98" t="s">
        <v>2652</v>
      </c>
      <c r="E9329" s="137">
        <v>40000</v>
      </c>
      <c r="F9329" s="39" t="s">
        <v>782</v>
      </c>
      <c r="G9329" s="39" t="s">
        <v>783</v>
      </c>
      <c r="H9329" s="101">
        <v>43790</v>
      </c>
      <c r="I9329" s="101">
        <v>44002</v>
      </c>
      <c r="J9329" s="36">
        <f t="shared" si="312"/>
        <v>213</v>
      </c>
      <c r="K9329" s="37">
        <v>4.75</v>
      </c>
      <c r="L9329" s="37">
        <v>4.75</v>
      </c>
      <c r="M9329" s="38">
        <f t="shared" si="313"/>
        <v>1124.16666666667</v>
      </c>
      <c r="N9329" s="39" t="s">
        <v>21847</v>
      </c>
      <c r="O9329" s="27" t="s">
        <v>21398</v>
      </c>
    </row>
    <row r="9330" s="7" customFormat="1" ht="21" customHeight="1" spans="1:15">
      <c r="A9330" s="27">
        <v>9327</v>
      </c>
      <c r="B9330" s="39" t="s">
        <v>12987</v>
      </c>
      <c r="C9330" s="39" t="s">
        <v>21848</v>
      </c>
      <c r="D9330" s="98" t="s">
        <v>2652</v>
      </c>
      <c r="E9330" s="137">
        <v>50000</v>
      </c>
      <c r="F9330" s="39" t="s">
        <v>21849</v>
      </c>
      <c r="G9330" s="39" t="s">
        <v>2515</v>
      </c>
      <c r="H9330" s="101">
        <v>43790</v>
      </c>
      <c r="I9330" s="101">
        <v>44002</v>
      </c>
      <c r="J9330" s="36">
        <f t="shared" si="312"/>
        <v>213</v>
      </c>
      <c r="K9330" s="37">
        <v>4.75</v>
      </c>
      <c r="L9330" s="37">
        <v>4.75</v>
      </c>
      <c r="M9330" s="38">
        <f t="shared" si="313"/>
        <v>1405.20833333333</v>
      </c>
      <c r="N9330" s="39" t="s">
        <v>21850</v>
      </c>
      <c r="O9330" s="27" t="s">
        <v>21398</v>
      </c>
    </row>
    <row r="9331" s="7" customFormat="1" ht="21" customHeight="1" spans="1:15">
      <c r="A9331" s="27">
        <v>9328</v>
      </c>
      <c r="B9331" s="39" t="s">
        <v>21851</v>
      </c>
      <c r="C9331" s="39" t="s">
        <v>21852</v>
      </c>
      <c r="D9331" s="98" t="s">
        <v>2652</v>
      </c>
      <c r="E9331" s="137">
        <v>50000</v>
      </c>
      <c r="F9331" s="39" t="s">
        <v>804</v>
      </c>
      <c r="G9331" s="39" t="s">
        <v>805</v>
      </c>
      <c r="H9331" s="101">
        <v>43790</v>
      </c>
      <c r="I9331" s="101">
        <v>44002</v>
      </c>
      <c r="J9331" s="36">
        <f t="shared" si="312"/>
        <v>213</v>
      </c>
      <c r="K9331" s="37">
        <v>4.75</v>
      </c>
      <c r="L9331" s="37">
        <v>4.75</v>
      </c>
      <c r="M9331" s="38">
        <f t="shared" si="313"/>
        <v>1405.20833333333</v>
      </c>
      <c r="N9331" s="39" t="s">
        <v>21853</v>
      </c>
      <c r="O9331" s="27" t="s">
        <v>21398</v>
      </c>
    </row>
    <row r="9332" s="7" customFormat="1" ht="21" customHeight="1" spans="1:15">
      <c r="A9332" s="27">
        <v>9329</v>
      </c>
      <c r="B9332" s="39" t="s">
        <v>21854</v>
      </c>
      <c r="C9332" s="39" t="s">
        <v>21855</v>
      </c>
      <c r="D9332" s="98" t="s">
        <v>2652</v>
      </c>
      <c r="E9332" s="137">
        <v>40000</v>
      </c>
      <c r="F9332" s="39" t="s">
        <v>808</v>
      </c>
      <c r="G9332" s="39" t="s">
        <v>809</v>
      </c>
      <c r="H9332" s="101">
        <v>43790</v>
      </c>
      <c r="I9332" s="101">
        <v>44002</v>
      </c>
      <c r="J9332" s="36">
        <f t="shared" si="312"/>
        <v>213</v>
      </c>
      <c r="K9332" s="37">
        <v>4.75</v>
      </c>
      <c r="L9332" s="37">
        <v>4.75</v>
      </c>
      <c r="M9332" s="38">
        <f t="shared" si="313"/>
        <v>1124.16666666667</v>
      </c>
      <c r="N9332" s="39" t="s">
        <v>21856</v>
      </c>
      <c r="O9332" s="27" t="s">
        <v>21398</v>
      </c>
    </row>
    <row r="9333" s="7" customFormat="1" ht="21" customHeight="1" spans="1:15">
      <c r="A9333" s="27">
        <v>9330</v>
      </c>
      <c r="B9333" s="39" t="s">
        <v>21857</v>
      </c>
      <c r="C9333" s="39" t="s">
        <v>21602</v>
      </c>
      <c r="D9333" s="98" t="s">
        <v>2652</v>
      </c>
      <c r="E9333" s="137">
        <v>50000</v>
      </c>
      <c r="F9333" s="39" t="s">
        <v>815</v>
      </c>
      <c r="G9333" s="39" t="s">
        <v>816</v>
      </c>
      <c r="H9333" s="101">
        <v>43790</v>
      </c>
      <c r="I9333" s="101">
        <v>44002</v>
      </c>
      <c r="J9333" s="36">
        <f t="shared" si="312"/>
        <v>213</v>
      </c>
      <c r="K9333" s="37">
        <v>4.75</v>
      </c>
      <c r="L9333" s="37">
        <v>4.75</v>
      </c>
      <c r="M9333" s="38">
        <f t="shared" si="313"/>
        <v>1405.20833333333</v>
      </c>
      <c r="N9333" s="39" t="s">
        <v>21858</v>
      </c>
      <c r="O9333" s="27" t="s">
        <v>21398</v>
      </c>
    </row>
    <row r="9334" s="7" customFormat="1" ht="21" customHeight="1" spans="1:15">
      <c r="A9334" s="27">
        <v>9331</v>
      </c>
      <c r="B9334" s="39" t="s">
        <v>21859</v>
      </c>
      <c r="C9334" s="39" t="s">
        <v>21860</v>
      </c>
      <c r="D9334" s="98" t="s">
        <v>2652</v>
      </c>
      <c r="E9334" s="137">
        <v>50000</v>
      </c>
      <c r="F9334" s="39" t="s">
        <v>4451</v>
      </c>
      <c r="G9334" s="39" t="s">
        <v>4452</v>
      </c>
      <c r="H9334" s="101">
        <v>43790</v>
      </c>
      <c r="I9334" s="101">
        <v>44002</v>
      </c>
      <c r="J9334" s="36">
        <f t="shared" si="312"/>
        <v>213</v>
      </c>
      <c r="K9334" s="37">
        <v>4.75</v>
      </c>
      <c r="L9334" s="37">
        <v>4.75</v>
      </c>
      <c r="M9334" s="38">
        <f t="shared" si="313"/>
        <v>1405.20833333333</v>
      </c>
      <c r="N9334" s="39" t="s">
        <v>21861</v>
      </c>
      <c r="O9334" s="27" t="s">
        <v>21398</v>
      </c>
    </row>
    <row r="9335" s="7" customFormat="1" ht="21" customHeight="1" spans="1:15">
      <c r="A9335" s="27">
        <v>9332</v>
      </c>
      <c r="B9335" s="39" t="s">
        <v>21862</v>
      </c>
      <c r="C9335" s="39" t="s">
        <v>21855</v>
      </c>
      <c r="D9335" s="98" t="s">
        <v>2652</v>
      </c>
      <c r="E9335" s="137">
        <v>40000</v>
      </c>
      <c r="F9335" s="39" t="s">
        <v>4451</v>
      </c>
      <c r="G9335" s="39" t="s">
        <v>4452</v>
      </c>
      <c r="H9335" s="101">
        <v>43790</v>
      </c>
      <c r="I9335" s="101">
        <v>44002</v>
      </c>
      <c r="J9335" s="36">
        <f t="shared" si="312"/>
        <v>213</v>
      </c>
      <c r="K9335" s="37">
        <v>4.75</v>
      </c>
      <c r="L9335" s="37">
        <v>4.75</v>
      </c>
      <c r="M9335" s="38">
        <f t="shared" si="313"/>
        <v>1124.16666666667</v>
      </c>
      <c r="N9335" s="39" t="s">
        <v>21863</v>
      </c>
      <c r="O9335" s="27" t="s">
        <v>21398</v>
      </c>
    </row>
    <row r="9336" s="7" customFormat="1" ht="21" customHeight="1" spans="1:15">
      <c r="A9336" s="27">
        <v>9333</v>
      </c>
      <c r="B9336" s="39" t="s">
        <v>21864</v>
      </c>
      <c r="C9336" s="39" t="s">
        <v>21396</v>
      </c>
      <c r="D9336" s="98" t="s">
        <v>2652</v>
      </c>
      <c r="E9336" s="137">
        <v>50000</v>
      </c>
      <c r="F9336" s="39" t="s">
        <v>829</v>
      </c>
      <c r="G9336" s="39" t="s">
        <v>830</v>
      </c>
      <c r="H9336" s="101">
        <v>43790</v>
      </c>
      <c r="I9336" s="101">
        <v>44002</v>
      </c>
      <c r="J9336" s="36">
        <f t="shared" si="312"/>
        <v>213</v>
      </c>
      <c r="K9336" s="37">
        <v>4.75</v>
      </c>
      <c r="L9336" s="37">
        <v>4.75</v>
      </c>
      <c r="M9336" s="38">
        <f t="shared" si="313"/>
        <v>1405.20833333333</v>
      </c>
      <c r="N9336" s="39" t="s">
        <v>21865</v>
      </c>
      <c r="O9336" s="27" t="s">
        <v>21398</v>
      </c>
    </row>
    <row r="9337" s="7" customFormat="1" ht="21" customHeight="1" spans="1:15">
      <c r="A9337" s="27">
        <v>9334</v>
      </c>
      <c r="B9337" s="39" t="s">
        <v>18443</v>
      </c>
      <c r="C9337" s="39" t="s">
        <v>21846</v>
      </c>
      <c r="D9337" s="98" t="s">
        <v>2652</v>
      </c>
      <c r="E9337" s="137">
        <v>50000</v>
      </c>
      <c r="F9337" s="39" t="s">
        <v>850</v>
      </c>
      <c r="G9337" s="39" t="s">
        <v>851</v>
      </c>
      <c r="H9337" s="101">
        <v>43790</v>
      </c>
      <c r="I9337" s="101">
        <v>44002</v>
      </c>
      <c r="J9337" s="36">
        <f t="shared" si="312"/>
        <v>213</v>
      </c>
      <c r="K9337" s="37">
        <v>4.75</v>
      </c>
      <c r="L9337" s="37">
        <v>4.75</v>
      </c>
      <c r="M9337" s="38">
        <f t="shared" si="313"/>
        <v>1405.20833333333</v>
      </c>
      <c r="N9337" s="39" t="s">
        <v>21866</v>
      </c>
      <c r="O9337" s="27" t="s">
        <v>21398</v>
      </c>
    </row>
    <row r="9338" s="7" customFormat="1" ht="21" customHeight="1" spans="1:15">
      <c r="A9338" s="27">
        <v>9335</v>
      </c>
      <c r="B9338" s="39" t="s">
        <v>21867</v>
      </c>
      <c r="C9338" s="39" t="s">
        <v>21464</v>
      </c>
      <c r="D9338" s="98" t="s">
        <v>2652</v>
      </c>
      <c r="E9338" s="137">
        <v>50000</v>
      </c>
      <c r="F9338" s="39" t="s">
        <v>21095</v>
      </c>
      <c r="G9338" s="39" t="s">
        <v>8177</v>
      </c>
      <c r="H9338" s="101">
        <v>43790</v>
      </c>
      <c r="I9338" s="101">
        <v>44002</v>
      </c>
      <c r="J9338" s="36">
        <f t="shared" si="312"/>
        <v>213</v>
      </c>
      <c r="K9338" s="37">
        <v>4.75</v>
      </c>
      <c r="L9338" s="37">
        <v>4.75</v>
      </c>
      <c r="M9338" s="38">
        <f t="shared" si="313"/>
        <v>1405.20833333333</v>
      </c>
      <c r="N9338" s="39" t="s">
        <v>21868</v>
      </c>
      <c r="O9338" s="27" t="s">
        <v>21398</v>
      </c>
    </row>
    <row r="9339" s="7" customFormat="1" ht="21" customHeight="1" spans="1:15">
      <c r="A9339" s="27">
        <v>9336</v>
      </c>
      <c r="B9339" s="39" t="s">
        <v>21869</v>
      </c>
      <c r="C9339" s="39" t="s">
        <v>21464</v>
      </c>
      <c r="D9339" s="98" t="s">
        <v>2652</v>
      </c>
      <c r="E9339" s="137">
        <v>50000</v>
      </c>
      <c r="F9339" s="39" t="s">
        <v>21095</v>
      </c>
      <c r="G9339" s="39" t="s">
        <v>8177</v>
      </c>
      <c r="H9339" s="101">
        <v>43790</v>
      </c>
      <c r="I9339" s="101">
        <v>44002</v>
      </c>
      <c r="J9339" s="36">
        <f t="shared" si="312"/>
        <v>213</v>
      </c>
      <c r="K9339" s="37">
        <v>4.75</v>
      </c>
      <c r="L9339" s="37">
        <v>4.75</v>
      </c>
      <c r="M9339" s="38">
        <f t="shared" si="313"/>
        <v>1405.20833333333</v>
      </c>
      <c r="N9339" s="39" t="s">
        <v>21870</v>
      </c>
      <c r="O9339" s="27" t="s">
        <v>21398</v>
      </c>
    </row>
    <row r="9340" s="7" customFormat="1" ht="21" customHeight="1" spans="1:15">
      <c r="A9340" s="27">
        <v>9337</v>
      </c>
      <c r="B9340" s="39" t="s">
        <v>21871</v>
      </c>
      <c r="C9340" s="39" t="s">
        <v>21872</v>
      </c>
      <c r="D9340" s="98" t="s">
        <v>2652</v>
      </c>
      <c r="E9340" s="137">
        <v>50000</v>
      </c>
      <c r="F9340" s="39" t="s">
        <v>21873</v>
      </c>
      <c r="G9340" s="39" t="s">
        <v>2584</v>
      </c>
      <c r="H9340" s="101">
        <v>43790</v>
      </c>
      <c r="I9340" s="101">
        <v>44002</v>
      </c>
      <c r="J9340" s="36">
        <f t="shared" si="312"/>
        <v>213</v>
      </c>
      <c r="K9340" s="37">
        <v>4.75</v>
      </c>
      <c r="L9340" s="37">
        <v>4.75</v>
      </c>
      <c r="M9340" s="38">
        <f t="shared" si="313"/>
        <v>1405.20833333333</v>
      </c>
      <c r="N9340" s="39" t="s">
        <v>21874</v>
      </c>
      <c r="O9340" s="27" t="s">
        <v>21398</v>
      </c>
    </row>
    <row r="9341" s="7" customFormat="1" ht="21" customHeight="1" spans="1:15">
      <c r="A9341" s="27">
        <v>9338</v>
      </c>
      <c r="B9341" s="39" t="s">
        <v>21875</v>
      </c>
      <c r="C9341" s="39" t="s">
        <v>21872</v>
      </c>
      <c r="D9341" s="98" t="s">
        <v>2652</v>
      </c>
      <c r="E9341" s="137">
        <v>50000</v>
      </c>
      <c r="F9341" s="39" t="s">
        <v>21873</v>
      </c>
      <c r="G9341" s="39" t="s">
        <v>2584</v>
      </c>
      <c r="H9341" s="101">
        <v>43790</v>
      </c>
      <c r="I9341" s="101">
        <v>44002</v>
      </c>
      <c r="J9341" s="36">
        <f t="shared" si="312"/>
        <v>213</v>
      </c>
      <c r="K9341" s="37">
        <v>4.75</v>
      </c>
      <c r="L9341" s="37">
        <v>4.75</v>
      </c>
      <c r="M9341" s="38">
        <f t="shared" si="313"/>
        <v>1405.20833333333</v>
      </c>
      <c r="N9341" s="39" t="s">
        <v>21876</v>
      </c>
      <c r="O9341" s="27" t="s">
        <v>21398</v>
      </c>
    </row>
    <row r="9342" s="7" customFormat="1" ht="21" customHeight="1" spans="1:15">
      <c r="A9342" s="27">
        <v>9339</v>
      </c>
      <c r="B9342" s="39" t="s">
        <v>21877</v>
      </c>
      <c r="C9342" s="39" t="s">
        <v>21872</v>
      </c>
      <c r="D9342" s="98" t="s">
        <v>2652</v>
      </c>
      <c r="E9342" s="137">
        <v>50000</v>
      </c>
      <c r="F9342" s="39" t="s">
        <v>1906</v>
      </c>
      <c r="G9342" s="39" t="s">
        <v>1907</v>
      </c>
      <c r="H9342" s="101">
        <v>43790</v>
      </c>
      <c r="I9342" s="101">
        <v>44002</v>
      </c>
      <c r="J9342" s="36">
        <f t="shared" si="312"/>
        <v>213</v>
      </c>
      <c r="K9342" s="37">
        <v>4.75</v>
      </c>
      <c r="L9342" s="37">
        <v>4.75</v>
      </c>
      <c r="M9342" s="38">
        <f t="shared" si="313"/>
        <v>1405.20833333333</v>
      </c>
      <c r="N9342" s="39" t="s">
        <v>21878</v>
      </c>
      <c r="O9342" s="27" t="s">
        <v>21398</v>
      </c>
    </row>
    <row r="9343" s="7" customFormat="1" ht="21" customHeight="1" spans="1:15">
      <c r="A9343" s="27">
        <v>9340</v>
      </c>
      <c r="B9343" s="39" t="s">
        <v>21879</v>
      </c>
      <c r="C9343" s="39" t="s">
        <v>21880</v>
      </c>
      <c r="D9343" s="98" t="s">
        <v>2652</v>
      </c>
      <c r="E9343" s="137">
        <v>50000</v>
      </c>
      <c r="F9343" s="39" t="s">
        <v>1911</v>
      </c>
      <c r="G9343" s="39" t="s">
        <v>1912</v>
      </c>
      <c r="H9343" s="101">
        <v>43790</v>
      </c>
      <c r="I9343" s="101">
        <v>44002</v>
      </c>
      <c r="J9343" s="36">
        <f t="shared" si="312"/>
        <v>213</v>
      </c>
      <c r="K9343" s="37">
        <v>4.75</v>
      </c>
      <c r="L9343" s="37">
        <v>4.75</v>
      </c>
      <c r="M9343" s="38">
        <f t="shared" si="313"/>
        <v>1405.20833333333</v>
      </c>
      <c r="N9343" s="39" t="s">
        <v>21881</v>
      </c>
      <c r="O9343" s="27" t="s">
        <v>21398</v>
      </c>
    </row>
    <row r="9344" s="7" customFormat="1" ht="21" customHeight="1" spans="1:15">
      <c r="A9344" s="27">
        <v>9341</v>
      </c>
      <c r="B9344" s="39" t="s">
        <v>21882</v>
      </c>
      <c r="C9344" s="39" t="s">
        <v>21880</v>
      </c>
      <c r="D9344" s="98" t="s">
        <v>2652</v>
      </c>
      <c r="E9344" s="137">
        <v>50000</v>
      </c>
      <c r="F9344" s="39" t="s">
        <v>1911</v>
      </c>
      <c r="G9344" s="39" t="s">
        <v>1912</v>
      </c>
      <c r="H9344" s="101">
        <v>43790</v>
      </c>
      <c r="I9344" s="101">
        <v>44002</v>
      </c>
      <c r="J9344" s="36">
        <f t="shared" si="312"/>
        <v>213</v>
      </c>
      <c r="K9344" s="37">
        <v>4.75</v>
      </c>
      <c r="L9344" s="37">
        <v>4.75</v>
      </c>
      <c r="M9344" s="38">
        <f t="shared" si="313"/>
        <v>1405.20833333333</v>
      </c>
      <c r="N9344" s="39" t="s">
        <v>21883</v>
      </c>
      <c r="O9344" s="27" t="s">
        <v>21398</v>
      </c>
    </row>
    <row r="9345" s="7" customFormat="1" ht="21" customHeight="1" spans="1:15">
      <c r="A9345" s="27">
        <v>9342</v>
      </c>
      <c r="B9345" s="39" t="s">
        <v>21884</v>
      </c>
      <c r="C9345" s="39" t="s">
        <v>21558</v>
      </c>
      <c r="D9345" s="98" t="s">
        <v>2652</v>
      </c>
      <c r="E9345" s="137">
        <v>50000</v>
      </c>
      <c r="F9345" s="39" t="s">
        <v>1915</v>
      </c>
      <c r="G9345" s="39" t="s">
        <v>1916</v>
      </c>
      <c r="H9345" s="101">
        <v>43790</v>
      </c>
      <c r="I9345" s="101">
        <v>44002</v>
      </c>
      <c r="J9345" s="36">
        <f t="shared" si="312"/>
        <v>213</v>
      </c>
      <c r="K9345" s="37">
        <v>4.75</v>
      </c>
      <c r="L9345" s="37">
        <v>4.75</v>
      </c>
      <c r="M9345" s="38">
        <f t="shared" si="313"/>
        <v>1405.20833333333</v>
      </c>
      <c r="N9345" s="39" t="s">
        <v>21885</v>
      </c>
      <c r="O9345" s="27" t="s">
        <v>21398</v>
      </c>
    </row>
    <row r="9346" s="7" customFormat="1" ht="21" customHeight="1" spans="1:15">
      <c r="A9346" s="27">
        <v>9343</v>
      </c>
      <c r="B9346" s="39" t="s">
        <v>21886</v>
      </c>
      <c r="C9346" s="39" t="s">
        <v>21461</v>
      </c>
      <c r="D9346" s="98" t="s">
        <v>2652</v>
      </c>
      <c r="E9346" s="137">
        <v>50000</v>
      </c>
      <c r="F9346" s="39" t="s">
        <v>1915</v>
      </c>
      <c r="G9346" s="39" t="s">
        <v>1916</v>
      </c>
      <c r="H9346" s="101">
        <v>43790</v>
      </c>
      <c r="I9346" s="101">
        <v>44002</v>
      </c>
      <c r="J9346" s="36">
        <f t="shared" si="312"/>
        <v>213</v>
      </c>
      <c r="K9346" s="37">
        <v>4.75</v>
      </c>
      <c r="L9346" s="37">
        <v>4.75</v>
      </c>
      <c r="M9346" s="38">
        <f t="shared" si="313"/>
        <v>1405.20833333333</v>
      </c>
      <c r="N9346" s="39" t="s">
        <v>21887</v>
      </c>
      <c r="O9346" s="27" t="s">
        <v>21398</v>
      </c>
    </row>
    <row r="9347" s="7" customFormat="1" ht="21" customHeight="1" spans="1:15">
      <c r="A9347" s="27">
        <v>9344</v>
      </c>
      <c r="B9347" s="39" t="s">
        <v>21888</v>
      </c>
      <c r="C9347" s="39" t="s">
        <v>21438</v>
      </c>
      <c r="D9347" s="98" t="s">
        <v>2652</v>
      </c>
      <c r="E9347" s="137">
        <v>50000</v>
      </c>
      <c r="F9347" s="39" t="s">
        <v>861</v>
      </c>
      <c r="G9347" s="39" t="s">
        <v>1920</v>
      </c>
      <c r="H9347" s="101">
        <v>43790</v>
      </c>
      <c r="I9347" s="101">
        <v>44002</v>
      </c>
      <c r="J9347" s="36">
        <f t="shared" si="312"/>
        <v>213</v>
      </c>
      <c r="K9347" s="37">
        <v>4.75</v>
      </c>
      <c r="L9347" s="37">
        <v>4.75</v>
      </c>
      <c r="M9347" s="38">
        <f t="shared" si="313"/>
        <v>1405.20833333333</v>
      </c>
      <c r="N9347" s="39" t="s">
        <v>21889</v>
      </c>
      <c r="O9347" s="27" t="s">
        <v>21398</v>
      </c>
    </row>
    <row r="9348" s="7" customFormat="1" ht="21" customHeight="1" spans="1:15">
      <c r="A9348" s="27">
        <v>9345</v>
      </c>
      <c r="B9348" s="39" t="s">
        <v>21890</v>
      </c>
      <c r="C9348" s="39" t="s">
        <v>21891</v>
      </c>
      <c r="D9348" s="98" t="s">
        <v>2652</v>
      </c>
      <c r="E9348" s="137">
        <v>50000</v>
      </c>
      <c r="F9348" s="39" t="s">
        <v>874</v>
      </c>
      <c r="G9348" s="39" t="s">
        <v>875</v>
      </c>
      <c r="H9348" s="101">
        <v>43790</v>
      </c>
      <c r="I9348" s="101">
        <v>44002</v>
      </c>
      <c r="J9348" s="36">
        <f t="shared" ref="J9348:J9411" si="314">I9348-H9348+1</f>
        <v>213</v>
      </c>
      <c r="K9348" s="37">
        <v>4.75</v>
      </c>
      <c r="L9348" s="37">
        <v>4.75</v>
      </c>
      <c r="M9348" s="38">
        <f t="shared" ref="M9348:M9411" si="315">E9348*J9348*L9348/12/30/100</f>
        <v>1405.20833333333</v>
      </c>
      <c r="N9348" s="39" t="s">
        <v>21892</v>
      </c>
      <c r="O9348" s="27" t="s">
        <v>21398</v>
      </c>
    </row>
    <row r="9349" s="7" customFormat="1" ht="21" customHeight="1" spans="1:15">
      <c r="A9349" s="27">
        <v>9346</v>
      </c>
      <c r="B9349" s="39" t="s">
        <v>21893</v>
      </c>
      <c r="C9349" s="39" t="s">
        <v>21400</v>
      </c>
      <c r="D9349" s="98" t="s">
        <v>2652</v>
      </c>
      <c r="E9349" s="137">
        <v>50000</v>
      </c>
      <c r="F9349" s="39" t="s">
        <v>6201</v>
      </c>
      <c r="G9349" s="39" t="s">
        <v>2406</v>
      </c>
      <c r="H9349" s="101">
        <v>43790</v>
      </c>
      <c r="I9349" s="39" t="s">
        <v>451</v>
      </c>
      <c r="J9349" s="36">
        <f t="shared" si="314"/>
        <v>33</v>
      </c>
      <c r="K9349" s="37">
        <v>4.75</v>
      </c>
      <c r="L9349" s="37">
        <v>4.75</v>
      </c>
      <c r="M9349" s="38">
        <f t="shared" si="315"/>
        <v>217.708333333333</v>
      </c>
      <c r="N9349" s="39" t="s">
        <v>21894</v>
      </c>
      <c r="O9349" s="27" t="s">
        <v>21398</v>
      </c>
    </row>
    <row r="9350" s="7" customFormat="1" ht="21" customHeight="1" spans="1:15">
      <c r="A9350" s="27">
        <v>9347</v>
      </c>
      <c r="B9350" s="39" t="s">
        <v>21895</v>
      </c>
      <c r="C9350" s="39" t="s">
        <v>21896</v>
      </c>
      <c r="D9350" s="98" t="s">
        <v>2652</v>
      </c>
      <c r="E9350" s="137">
        <v>50000</v>
      </c>
      <c r="F9350" s="39" t="s">
        <v>6201</v>
      </c>
      <c r="G9350" s="39" t="s">
        <v>2406</v>
      </c>
      <c r="H9350" s="101">
        <v>43790</v>
      </c>
      <c r="I9350" s="101">
        <v>44002</v>
      </c>
      <c r="J9350" s="36">
        <f t="shared" si="314"/>
        <v>213</v>
      </c>
      <c r="K9350" s="37">
        <v>4.75</v>
      </c>
      <c r="L9350" s="37">
        <v>4.75</v>
      </c>
      <c r="M9350" s="38">
        <f t="shared" si="315"/>
        <v>1405.20833333333</v>
      </c>
      <c r="N9350" s="39" t="s">
        <v>21897</v>
      </c>
      <c r="O9350" s="27" t="s">
        <v>21398</v>
      </c>
    </row>
    <row r="9351" s="7" customFormat="1" ht="21" customHeight="1" spans="1:15">
      <c r="A9351" s="27">
        <v>9348</v>
      </c>
      <c r="B9351" s="39" t="s">
        <v>21898</v>
      </c>
      <c r="C9351" s="39" t="s">
        <v>21403</v>
      </c>
      <c r="D9351" s="98" t="s">
        <v>2652</v>
      </c>
      <c r="E9351" s="137">
        <v>50000</v>
      </c>
      <c r="F9351" s="39" t="s">
        <v>6201</v>
      </c>
      <c r="G9351" s="39" t="s">
        <v>2406</v>
      </c>
      <c r="H9351" s="101">
        <v>43790</v>
      </c>
      <c r="I9351" s="101">
        <v>44002</v>
      </c>
      <c r="J9351" s="36">
        <f t="shared" si="314"/>
        <v>213</v>
      </c>
      <c r="K9351" s="37">
        <v>4.75</v>
      </c>
      <c r="L9351" s="37">
        <v>4.75</v>
      </c>
      <c r="M9351" s="38">
        <f t="shared" si="315"/>
        <v>1405.20833333333</v>
      </c>
      <c r="N9351" s="39" t="s">
        <v>21899</v>
      </c>
      <c r="O9351" s="27" t="s">
        <v>21398</v>
      </c>
    </row>
    <row r="9352" s="7" customFormat="1" ht="21" customHeight="1" spans="1:15">
      <c r="A9352" s="27">
        <v>9349</v>
      </c>
      <c r="B9352" s="39" t="s">
        <v>21900</v>
      </c>
      <c r="C9352" s="39" t="s">
        <v>21901</v>
      </c>
      <c r="D9352" s="98" t="s">
        <v>2652</v>
      </c>
      <c r="E9352" s="137">
        <v>50000</v>
      </c>
      <c r="F9352" s="39" t="s">
        <v>878</v>
      </c>
      <c r="G9352" s="39" t="s">
        <v>879</v>
      </c>
      <c r="H9352" s="101">
        <v>43790</v>
      </c>
      <c r="I9352" s="101">
        <v>44002</v>
      </c>
      <c r="J9352" s="36">
        <f t="shared" si="314"/>
        <v>213</v>
      </c>
      <c r="K9352" s="37">
        <v>4.75</v>
      </c>
      <c r="L9352" s="37">
        <v>4.75</v>
      </c>
      <c r="M9352" s="38">
        <f t="shared" si="315"/>
        <v>1405.20833333333</v>
      </c>
      <c r="N9352" s="39" t="s">
        <v>21902</v>
      </c>
      <c r="O9352" s="27" t="s">
        <v>21398</v>
      </c>
    </row>
    <row r="9353" s="7" customFormat="1" ht="21" customHeight="1" spans="1:15">
      <c r="A9353" s="27">
        <v>9350</v>
      </c>
      <c r="B9353" s="39" t="s">
        <v>21903</v>
      </c>
      <c r="C9353" s="39" t="s">
        <v>21904</v>
      </c>
      <c r="D9353" s="98" t="s">
        <v>2652</v>
      </c>
      <c r="E9353" s="137">
        <v>40000</v>
      </c>
      <c r="F9353" s="39" t="s">
        <v>878</v>
      </c>
      <c r="G9353" s="39" t="s">
        <v>33</v>
      </c>
      <c r="H9353" s="101">
        <v>43790</v>
      </c>
      <c r="I9353" s="39" t="s">
        <v>34</v>
      </c>
      <c r="J9353" s="36">
        <f t="shared" si="314"/>
        <v>6</v>
      </c>
      <c r="K9353" s="37">
        <v>4.75</v>
      </c>
      <c r="L9353" s="37">
        <v>4.75</v>
      </c>
      <c r="M9353" s="38">
        <f t="shared" si="315"/>
        <v>31.6666666666667</v>
      </c>
      <c r="N9353" s="39" t="s">
        <v>21905</v>
      </c>
      <c r="O9353" s="27" t="s">
        <v>21398</v>
      </c>
    </row>
    <row r="9354" s="7" customFormat="1" ht="21" customHeight="1" spans="1:15">
      <c r="A9354" s="27">
        <v>9351</v>
      </c>
      <c r="B9354" s="39" t="s">
        <v>21906</v>
      </c>
      <c r="C9354" s="39" t="s">
        <v>21907</v>
      </c>
      <c r="D9354" s="98" t="s">
        <v>2652</v>
      </c>
      <c r="E9354" s="137">
        <v>50000</v>
      </c>
      <c r="F9354" s="39" t="s">
        <v>1930</v>
      </c>
      <c r="G9354" s="39" t="s">
        <v>1931</v>
      </c>
      <c r="H9354" s="101">
        <v>43790</v>
      </c>
      <c r="I9354" s="101">
        <v>44002</v>
      </c>
      <c r="J9354" s="36">
        <f t="shared" si="314"/>
        <v>213</v>
      </c>
      <c r="K9354" s="37">
        <v>4.75</v>
      </c>
      <c r="L9354" s="37">
        <v>4.75</v>
      </c>
      <c r="M9354" s="38">
        <f t="shared" si="315"/>
        <v>1405.20833333333</v>
      </c>
      <c r="N9354" s="39" t="s">
        <v>21908</v>
      </c>
      <c r="O9354" s="27" t="s">
        <v>21398</v>
      </c>
    </row>
    <row r="9355" s="7" customFormat="1" ht="21" customHeight="1" spans="1:15">
      <c r="A9355" s="27">
        <v>9352</v>
      </c>
      <c r="B9355" s="39" t="s">
        <v>21909</v>
      </c>
      <c r="C9355" s="39" t="s">
        <v>21409</v>
      </c>
      <c r="D9355" s="98" t="s">
        <v>2652</v>
      </c>
      <c r="E9355" s="137">
        <v>50000</v>
      </c>
      <c r="F9355" s="39" t="s">
        <v>10781</v>
      </c>
      <c r="G9355" s="39" t="s">
        <v>4665</v>
      </c>
      <c r="H9355" s="101">
        <v>43790</v>
      </c>
      <c r="I9355" s="101">
        <v>44002</v>
      </c>
      <c r="J9355" s="36">
        <f t="shared" si="314"/>
        <v>213</v>
      </c>
      <c r="K9355" s="37">
        <v>4.75</v>
      </c>
      <c r="L9355" s="37">
        <v>4.75</v>
      </c>
      <c r="M9355" s="38">
        <f t="shared" si="315"/>
        <v>1405.20833333333</v>
      </c>
      <c r="N9355" s="39" t="s">
        <v>21910</v>
      </c>
      <c r="O9355" s="27" t="s">
        <v>21398</v>
      </c>
    </row>
    <row r="9356" s="7" customFormat="1" ht="21" customHeight="1" spans="1:15">
      <c r="A9356" s="27">
        <v>9353</v>
      </c>
      <c r="B9356" s="39" t="s">
        <v>21911</v>
      </c>
      <c r="C9356" s="39" t="s">
        <v>21628</v>
      </c>
      <c r="D9356" s="98" t="s">
        <v>2652</v>
      </c>
      <c r="E9356" s="137">
        <v>10000</v>
      </c>
      <c r="F9356" s="39" t="s">
        <v>886</v>
      </c>
      <c r="G9356" s="39" t="s">
        <v>887</v>
      </c>
      <c r="H9356" s="101">
        <v>43790</v>
      </c>
      <c r="I9356" s="101">
        <v>44002</v>
      </c>
      <c r="J9356" s="36">
        <f t="shared" si="314"/>
        <v>213</v>
      </c>
      <c r="K9356" s="37">
        <v>4.75</v>
      </c>
      <c r="L9356" s="37">
        <v>4.75</v>
      </c>
      <c r="M9356" s="38">
        <f t="shared" si="315"/>
        <v>281.041666666667</v>
      </c>
      <c r="N9356" s="39" t="s">
        <v>21912</v>
      </c>
      <c r="O9356" s="27" t="s">
        <v>21398</v>
      </c>
    </row>
    <row r="9357" s="7" customFormat="1" ht="21" customHeight="1" spans="1:15">
      <c r="A9357" s="27">
        <v>9354</v>
      </c>
      <c r="B9357" s="39" t="s">
        <v>21913</v>
      </c>
      <c r="C9357" s="39" t="s">
        <v>21484</v>
      </c>
      <c r="D9357" s="98" t="s">
        <v>2652</v>
      </c>
      <c r="E9357" s="137">
        <v>50000</v>
      </c>
      <c r="F9357" s="39" t="s">
        <v>1944</v>
      </c>
      <c r="G9357" s="39" t="s">
        <v>1114</v>
      </c>
      <c r="H9357" s="101">
        <v>43790</v>
      </c>
      <c r="I9357" s="101">
        <v>44002</v>
      </c>
      <c r="J9357" s="36">
        <f t="shared" si="314"/>
        <v>213</v>
      </c>
      <c r="K9357" s="37">
        <v>4.75</v>
      </c>
      <c r="L9357" s="37">
        <v>4.75</v>
      </c>
      <c r="M9357" s="38">
        <f t="shared" si="315"/>
        <v>1405.20833333333</v>
      </c>
      <c r="N9357" s="39" t="s">
        <v>21914</v>
      </c>
      <c r="O9357" s="27" t="s">
        <v>21398</v>
      </c>
    </row>
    <row r="9358" s="7" customFormat="1" ht="21" customHeight="1" spans="1:15">
      <c r="A9358" s="27">
        <v>9355</v>
      </c>
      <c r="B9358" s="39" t="s">
        <v>21915</v>
      </c>
      <c r="C9358" s="39" t="s">
        <v>21817</v>
      </c>
      <c r="D9358" s="98" t="s">
        <v>2652</v>
      </c>
      <c r="E9358" s="137">
        <v>40000</v>
      </c>
      <c r="F9358" s="39" t="s">
        <v>891</v>
      </c>
      <c r="G9358" s="39" t="s">
        <v>892</v>
      </c>
      <c r="H9358" s="101">
        <v>43790</v>
      </c>
      <c r="I9358" s="101">
        <v>44002</v>
      </c>
      <c r="J9358" s="36">
        <f t="shared" si="314"/>
        <v>213</v>
      </c>
      <c r="K9358" s="37">
        <v>4.75</v>
      </c>
      <c r="L9358" s="37">
        <v>4.75</v>
      </c>
      <c r="M9358" s="38">
        <f t="shared" si="315"/>
        <v>1124.16666666667</v>
      </c>
      <c r="N9358" s="39" t="s">
        <v>21916</v>
      </c>
      <c r="O9358" s="27" t="s">
        <v>21398</v>
      </c>
    </row>
    <row r="9359" s="7" customFormat="1" ht="21" customHeight="1" spans="1:15">
      <c r="A9359" s="27">
        <v>9356</v>
      </c>
      <c r="B9359" s="39" t="s">
        <v>21917</v>
      </c>
      <c r="C9359" s="39" t="s">
        <v>21700</v>
      </c>
      <c r="D9359" s="98" t="s">
        <v>2652</v>
      </c>
      <c r="E9359" s="137">
        <v>50000</v>
      </c>
      <c r="F9359" s="39" t="s">
        <v>1964</v>
      </c>
      <c r="G9359" s="39" t="s">
        <v>1965</v>
      </c>
      <c r="H9359" s="101">
        <v>43790</v>
      </c>
      <c r="I9359" s="101">
        <v>44002</v>
      </c>
      <c r="J9359" s="36">
        <f t="shared" si="314"/>
        <v>213</v>
      </c>
      <c r="K9359" s="37">
        <v>4.75</v>
      </c>
      <c r="L9359" s="37">
        <v>4.75</v>
      </c>
      <c r="M9359" s="38">
        <f t="shared" si="315"/>
        <v>1405.20833333333</v>
      </c>
      <c r="N9359" s="39" t="s">
        <v>21918</v>
      </c>
      <c r="O9359" s="27" t="s">
        <v>21398</v>
      </c>
    </row>
    <row r="9360" s="7" customFormat="1" ht="21" customHeight="1" spans="1:15">
      <c r="A9360" s="27">
        <v>9357</v>
      </c>
      <c r="B9360" s="39" t="s">
        <v>21919</v>
      </c>
      <c r="C9360" s="39" t="s">
        <v>21920</v>
      </c>
      <c r="D9360" s="98" t="s">
        <v>2652</v>
      </c>
      <c r="E9360" s="137">
        <v>50000</v>
      </c>
      <c r="F9360" s="39" t="s">
        <v>1973</v>
      </c>
      <c r="G9360" s="39" t="s">
        <v>1974</v>
      </c>
      <c r="H9360" s="101">
        <v>43790</v>
      </c>
      <c r="I9360" s="101">
        <v>44002</v>
      </c>
      <c r="J9360" s="36">
        <f t="shared" si="314"/>
        <v>213</v>
      </c>
      <c r="K9360" s="37">
        <v>4.75</v>
      </c>
      <c r="L9360" s="37">
        <v>4.75</v>
      </c>
      <c r="M9360" s="38">
        <f t="shared" si="315"/>
        <v>1405.20833333333</v>
      </c>
      <c r="N9360" s="39" t="s">
        <v>21921</v>
      </c>
      <c r="O9360" s="27" t="s">
        <v>21398</v>
      </c>
    </row>
    <row r="9361" s="7" customFormat="1" ht="21" customHeight="1" spans="1:15">
      <c r="A9361" s="27">
        <v>9358</v>
      </c>
      <c r="B9361" s="39" t="s">
        <v>21922</v>
      </c>
      <c r="C9361" s="39" t="s">
        <v>21841</v>
      </c>
      <c r="D9361" s="98" t="s">
        <v>2652</v>
      </c>
      <c r="E9361" s="137">
        <v>50000</v>
      </c>
      <c r="F9361" s="39" t="s">
        <v>2001</v>
      </c>
      <c r="G9361" s="39" t="s">
        <v>2002</v>
      </c>
      <c r="H9361" s="101">
        <v>43790</v>
      </c>
      <c r="I9361" s="101">
        <v>44002</v>
      </c>
      <c r="J9361" s="36">
        <f t="shared" si="314"/>
        <v>213</v>
      </c>
      <c r="K9361" s="37">
        <v>4.75</v>
      </c>
      <c r="L9361" s="37">
        <v>4.75</v>
      </c>
      <c r="M9361" s="38">
        <f t="shared" si="315"/>
        <v>1405.20833333333</v>
      </c>
      <c r="N9361" s="39" t="s">
        <v>21923</v>
      </c>
      <c r="O9361" s="27" t="s">
        <v>21398</v>
      </c>
    </row>
    <row r="9362" s="7" customFormat="1" ht="21" customHeight="1" spans="1:15">
      <c r="A9362" s="27">
        <v>9359</v>
      </c>
      <c r="B9362" s="39" t="s">
        <v>7314</v>
      </c>
      <c r="C9362" s="39" t="s">
        <v>21714</v>
      </c>
      <c r="D9362" s="98" t="s">
        <v>2652</v>
      </c>
      <c r="E9362" s="137">
        <v>50000</v>
      </c>
      <c r="F9362" s="39" t="s">
        <v>4519</v>
      </c>
      <c r="G9362" s="39" t="s">
        <v>914</v>
      </c>
      <c r="H9362" s="101">
        <v>43790</v>
      </c>
      <c r="I9362" s="101">
        <v>44002</v>
      </c>
      <c r="J9362" s="36">
        <f t="shared" si="314"/>
        <v>213</v>
      </c>
      <c r="K9362" s="37">
        <v>4.75</v>
      </c>
      <c r="L9362" s="37">
        <v>4.75</v>
      </c>
      <c r="M9362" s="38">
        <f t="shared" si="315"/>
        <v>1405.20833333333</v>
      </c>
      <c r="N9362" s="39" t="s">
        <v>21924</v>
      </c>
      <c r="O9362" s="27" t="s">
        <v>21398</v>
      </c>
    </row>
    <row r="9363" s="7" customFormat="1" ht="21" customHeight="1" spans="1:15">
      <c r="A9363" s="27">
        <v>9360</v>
      </c>
      <c r="B9363" s="39" t="s">
        <v>21925</v>
      </c>
      <c r="C9363" s="39" t="s">
        <v>21642</v>
      </c>
      <c r="D9363" s="98" t="s">
        <v>2652</v>
      </c>
      <c r="E9363" s="137">
        <v>50000</v>
      </c>
      <c r="F9363" s="39" t="s">
        <v>7346</v>
      </c>
      <c r="G9363" s="39" t="s">
        <v>7347</v>
      </c>
      <c r="H9363" s="101">
        <v>43790</v>
      </c>
      <c r="I9363" s="101">
        <v>44002</v>
      </c>
      <c r="J9363" s="36">
        <f t="shared" si="314"/>
        <v>213</v>
      </c>
      <c r="K9363" s="37">
        <v>4.75</v>
      </c>
      <c r="L9363" s="37">
        <v>4.75</v>
      </c>
      <c r="M9363" s="38">
        <f t="shared" si="315"/>
        <v>1405.20833333333</v>
      </c>
      <c r="N9363" s="39" t="s">
        <v>21926</v>
      </c>
      <c r="O9363" s="27" t="s">
        <v>21398</v>
      </c>
    </row>
    <row r="9364" s="7" customFormat="1" ht="21" customHeight="1" spans="1:15">
      <c r="A9364" s="27">
        <v>9361</v>
      </c>
      <c r="B9364" s="39" t="s">
        <v>21927</v>
      </c>
      <c r="C9364" s="39" t="s">
        <v>21928</v>
      </c>
      <c r="D9364" s="98" t="s">
        <v>2652</v>
      </c>
      <c r="E9364" s="137">
        <v>50000</v>
      </c>
      <c r="F9364" s="39" t="s">
        <v>932</v>
      </c>
      <c r="G9364" s="39" t="s">
        <v>926</v>
      </c>
      <c r="H9364" s="101">
        <v>43790</v>
      </c>
      <c r="I9364" s="101">
        <v>44002</v>
      </c>
      <c r="J9364" s="36">
        <f t="shared" si="314"/>
        <v>213</v>
      </c>
      <c r="K9364" s="37">
        <v>4.75</v>
      </c>
      <c r="L9364" s="37">
        <v>4.75</v>
      </c>
      <c r="M9364" s="38">
        <f t="shared" si="315"/>
        <v>1405.20833333333</v>
      </c>
      <c r="N9364" s="39" t="s">
        <v>21929</v>
      </c>
      <c r="O9364" s="27" t="s">
        <v>21398</v>
      </c>
    </row>
    <row r="9365" s="7" customFormat="1" ht="21" customHeight="1" spans="1:15">
      <c r="A9365" s="27">
        <v>9362</v>
      </c>
      <c r="B9365" s="39" t="s">
        <v>21930</v>
      </c>
      <c r="C9365" s="39" t="s">
        <v>21500</v>
      </c>
      <c r="D9365" s="98" t="s">
        <v>2652</v>
      </c>
      <c r="E9365" s="137">
        <v>50000</v>
      </c>
      <c r="F9365" s="39" t="s">
        <v>10794</v>
      </c>
      <c r="G9365" s="39" t="s">
        <v>10795</v>
      </c>
      <c r="H9365" s="101">
        <v>43790</v>
      </c>
      <c r="I9365" s="101">
        <v>44002</v>
      </c>
      <c r="J9365" s="36">
        <f t="shared" si="314"/>
        <v>213</v>
      </c>
      <c r="K9365" s="37">
        <v>4.75</v>
      </c>
      <c r="L9365" s="37">
        <v>4.75</v>
      </c>
      <c r="M9365" s="38">
        <f t="shared" si="315"/>
        <v>1405.20833333333</v>
      </c>
      <c r="N9365" s="39" t="s">
        <v>21931</v>
      </c>
      <c r="O9365" s="27" t="s">
        <v>21398</v>
      </c>
    </row>
    <row r="9366" s="7" customFormat="1" ht="21" customHeight="1" spans="1:15">
      <c r="A9366" s="27">
        <v>9363</v>
      </c>
      <c r="B9366" s="39" t="s">
        <v>21932</v>
      </c>
      <c r="C9366" s="39" t="s">
        <v>21574</v>
      </c>
      <c r="D9366" s="98" t="s">
        <v>2652</v>
      </c>
      <c r="E9366" s="137">
        <v>50000</v>
      </c>
      <c r="F9366" s="39" t="s">
        <v>10801</v>
      </c>
      <c r="G9366" s="39" t="s">
        <v>10803</v>
      </c>
      <c r="H9366" s="101">
        <v>43790</v>
      </c>
      <c r="I9366" s="101">
        <v>44002</v>
      </c>
      <c r="J9366" s="36">
        <f t="shared" si="314"/>
        <v>213</v>
      </c>
      <c r="K9366" s="37">
        <v>4.75</v>
      </c>
      <c r="L9366" s="37">
        <v>4.75</v>
      </c>
      <c r="M9366" s="38">
        <f t="shared" si="315"/>
        <v>1405.20833333333</v>
      </c>
      <c r="N9366" s="39" t="s">
        <v>21933</v>
      </c>
      <c r="O9366" s="27" t="s">
        <v>21398</v>
      </c>
    </row>
    <row r="9367" s="7" customFormat="1" ht="21" customHeight="1" spans="1:15">
      <c r="A9367" s="27">
        <v>9364</v>
      </c>
      <c r="B9367" s="39" t="s">
        <v>21934</v>
      </c>
      <c r="C9367" s="39" t="s">
        <v>21587</v>
      </c>
      <c r="D9367" s="98" t="s">
        <v>2652</v>
      </c>
      <c r="E9367" s="137">
        <v>50000</v>
      </c>
      <c r="F9367" s="39" t="s">
        <v>946</v>
      </c>
      <c r="G9367" s="39" t="s">
        <v>947</v>
      </c>
      <c r="H9367" s="101">
        <v>43790</v>
      </c>
      <c r="I9367" s="101">
        <v>44002</v>
      </c>
      <c r="J9367" s="36">
        <f t="shared" si="314"/>
        <v>213</v>
      </c>
      <c r="K9367" s="37">
        <v>4.75</v>
      </c>
      <c r="L9367" s="37">
        <v>4.75</v>
      </c>
      <c r="M9367" s="38">
        <f t="shared" si="315"/>
        <v>1405.20833333333</v>
      </c>
      <c r="N9367" s="39" t="s">
        <v>21935</v>
      </c>
      <c r="O9367" s="27" t="s">
        <v>21398</v>
      </c>
    </row>
    <row r="9368" s="7" customFormat="1" ht="21" customHeight="1" spans="1:15">
      <c r="A9368" s="27">
        <v>9365</v>
      </c>
      <c r="B9368" s="39" t="s">
        <v>21936</v>
      </c>
      <c r="C9368" s="39" t="s">
        <v>21937</v>
      </c>
      <c r="D9368" s="98" t="s">
        <v>2652</v>
      </c>
      <c r="E9368" s="137">
        <v>50000</v>
      </c>
      <c r="F9368" s="39" t="s">
        <v>946</v>
      </c>
      <c r="G9368" s="39" t="s">
        <v>947</v>
      </c>
      <c r="H9368" s="101">
        <v>43790</v>
      </c>
      <c r="I9368" s="101">
        <v>44002</v>
      </c>
      <c r="J9368" s="36">
        <f t="shared" si="314"/>
        <v>213</v>
      </c>
      <c r="K9368" s="37">
        <v>4.75</v>
      </c>
      <c r="L9368" s="37">
        <v>4.75</v>
      </c>
      <c r="M9368" s="38">
        <f t="shared" si="315"/>
        <v>1405.20833333333</v>
      </c>
      <c r="N9368" s="39" t="s">
        <v>21938</v>
      </c>
      <c r="O9368" s="27" t="s">
        <v>21398</v>
      </c>
    </row>
    <row r="9369" s="7" customFormat="1" ht="21" customHeight="1" spans="1:15">
      <c r="A9369" s="27">
        <v>9366</v>
      </c>
      <c r="B9369" s="39" t="s">
        <v>21939</v>
      </c>
      <c r="C9369" s="39" t="s">
        <v>21494</v>
      </c>
      <c r="D9369" s="98" t="s">
        <v>2652</v>
      </c>
      <c r="E9369" s="137">
        <v>50000</v>
      </c>
      <c r="F9369" s="39" t="s">
        <v>961</v>
      </c>
      <c r="G9369" s="39" t="s">
        <v>962</v>
      </c>
      <c r="H9369" s="101">
        <v>43790</v>
      </c>
      <c r="I9369" s="101">
        <v>44002</v>
      </c>
      <c r="J9369" s="36">
        <f t="shared" si="314"/>
        <v>213</v>
      </c>
      <c r="K9369" s="37">
        <v>4.75</v>
      </c>
      <c r="L9369" s="37">
        <v>4.75</v>
      </c>
      <c r="M9369" s="38">
        <f t="shared" si="315"/>
        <v>1405.20833333333</v>
      </c>
      <c r="N9369" s="39" t="s">
        <v>21940</v>
      </c>
      <c r="O9369" s="27" t="s">
        <v>21398</v>
      </c>
    </row>
    <row r="9370" s="7" customFormat="1" ht="21" customHeight="1" spans="1:15">
      <c r="A9370" s="27">
        <v>9367</v>
      </c>
      <c r="B9370" s="39" t="s">
        <v>21941</v>
      </c>
      <c r="C9370" s="39" t="s">
        <v>21487</v>
      </c>
      <c r="D9370" s="98" t="s">
        <v>2652</v>
      </c>
      <c r="E9370" s="137">
        <v>50000</v>
      </c>
      <c r="F9370" s="39" t="s">
        <v>973</v>
      </c>
      <c r="G9370" s="39" t="s">
        <v>974</v>
      </c>
      <c r="H9370" s="101">
        <v>43790</v>
      </c>
      <c r="I9370" s="101">
        <v>44002</v>
      </c>
      <c r="J9370" s="36">
        <f t="shared" si="314"/>
        <v>213</v>
      </c>
      <c r="K9370" s="37">
        <v>4.75</v>
      </c>
      <c r="L9370" s="37">
        <v>4.75</v>
      </c>
      <c r="M9370" s="38">
        <f t="shared" si="315"/>
        <v>1405.20833333333</v>
      </c>
      <c r="N9370" s="39" t="s">
        <v>21942</v>
      </c>
      <c r="O9370" s="27" t="s">
        <v>21398</v>
      </c>
    </row>
    <row r="9371" s="7" customFormat="1" ht="21" customHeight="1" spans="1:15">
      <c r="A9371" s="27">
        <v>9368</v>
      </c>
      <c r="B9371" s="39" t="s">
        <v>21943</v>
      </c>
      <c r="C9371" s="39" t="s">
        <v>21836</v>
      </c>
      <c r="D9371" s="98" t="s">
        <v>2652</v>
      </c>
      <c r="E9371" s="137">
        <v>50000</v>
      </c>
      <c r="F9371" s="39" t="s">
        <v>973</v>
      </c>
      <c r="G9371" s="39" t="s">
        <v>974</v>
      </c>
      <c r="H9371" s="101">
        <v>43790</v>
      </c>
      <c r="I9371" s="101">
        <v>44002</v>
      </c>
      <c r="J9371" s="36">
        <f t="shared" si="314"/>
        <v>213</v>
      </c>
      <c r="K9371" s="37">
        <v>4.75</v>
      </c>
      <c r="L9371" s="37">
        <v>4.75</v>
      </c>
      <c r="M9371" s="38">
        <f t="shared" si="315"/>
        <v>1405.20833333333</v>
      </c>
      <c r="N9371" s="39" t="s">
        <v>21944</v>
      </c>
      <c r="O9371" s="27" t="s">
        <v>21398</v>
      </c>
    </row>
    <row r="9372" s="7" customFormat="1" ht="21" customHeight="1" spans="1:15">
      <c r="A9372" s="27">
        <v>9369</v>
      </c>
      <c r="B9372" s="39" t="s">
        <v>21945</v>
      </c>
      <c r="C9372" s="39" t="s">
        <v>21836</v>
      </c>
      <c r="D9372" s="98" t="s">
        <v>2652</v>
      </c>
      <c r="E9372" s="137">
        <v>50000</v>
      </c>
      <c r="F9372" s="39" t="s">
        <v>21946</v>
      </c>
      <c r="G9372" s="39" t="s">
        <v>21947</v>
      </c>
      <c r="H9372" s="101">
        <v>43790</v>
      </c>
      <c r="I9372" s="101">
        <v>44002</v>
      </c>
      <c r="J9372" s="36">
        <f t="shared" si="314"/>
        <v>213</v>
      </c>
      <c r="K9372" s="37">
        <v>4.75</v>
      </c>
      <c r="L9372" s="37">
        <v>4.75</v>
      </c>
      <c r="M9372" s="38">
        <f t="shared" si="315"/>
        <v>1405.20833333333</v>
      </c>
      <c r="N9372" s="39" t="s">
        <v>21948</v>
      </c>
      <c r="O9372" s="27" t="s">
        <v>21398</v>
      </c>
    </row>
    <row r="9373" s="7" customFormat="1" ht="21" customHeight="1" spans="1:15">
      <c r="A9373" s="27">
        <v>9370</v>
      </c>
      <c r="B9373" s="39" t="s">
        <v>21949</v>
      </c>
      <c r="C9373" s="39" t="s">
        <v>21507</v>
      </c>
      <c r="D9373" s="98" t="s">
        <v>2652</v>
      </c>
      <c r="E9373" s="137">
        <v>30000</v>
      </c>
      <c r="F9373" s="39" t="s">
        <v>21946</v>
      </c>
      <c r="G9373" s="39" t="s">
        <v>21947</v>
      </c>
      <c r="H9373" s="101">
        <v>43790</v>
      </c>
      <c r="I9373" s="101">
        <v>44002</v>
      </c>
      <c r="J9373" s="36">
        <f t="shared" si="314"/>
        <v>213</v>
      </c>
      <c r="K9373" s="37">
        <v>4.75</v>
      </c>
      <c r="L9373" s="37">
        <v>4.75</v>
      </c>
      <c r="M9373" s="38">
        <f t="shared" si="315"/>
        <v>843.125</v>
      </c>
      <c r="N9373" s="39" t="s">
        <v>21950</v>
      </c>
      <c r="O9373" s="27" t="s">
        <v>21398</v>
      </c>
    </row>
    <row r="9374" s="7" customFormat="1" ht="21" customHeight="1" spans="1:15">
      <c r="A9374" s="27">
        <v>9371</v>
      </c>
      <c r="B9374" s="39" t="s">
        <v>18750</v>
      </c>
      <c r="C9374" s="39" t="s">
        <v>21860</v>
      </c>
      <c r="D9374" s="98" t="s">
        <v>2652</v>
      </c>
      <c r="E9374" s="137">
        <v>50000</v>
      </c>
      <c r="F9374" s="39" t="s">
        <v>21946</v>
      </c>
      <c r="G9374" s="39" t="s">
        <v>21947</v>
      </c>
      <c r="H9374" s="101">
        <v>43790</v>
      </c>
      <c r="I9374" s="101">
        <v>44002</v>
      </c>
      <c r="J9374" s="36">
        <f t="shared" si="314"/>
        <v>213</v>
      </c>
      <c r="K9374" s="37">
        <v>4.75</v>
      </c>
      <c r="L9374" s="37">
        <v>4.75</v>
      </c>
      <c r="M9374" s="38">
        <f t="shared" si="315"/>
        <v>1405.20833333333</v>
      </c>
      <c r="N9374" s="39" t="s">
        <v>21951</v>
      </c>
      <c r="O9374" s="27" t="s">
        <v>21398</v>
      </c>
    </row>
    <row r="9375" s="7" customFormat="1" ht="21" customHeight="1" spans="1:15">
      <c r="A9375" s="27">
        <v>9372</v>
      </c>
      <c r="B9375" s="39" t="s">
        <v>21952</v>
      </c>
      <c r="C9375" s="39" t="s">
        <v>21860</v>
      </c>
      <c r="D9375" s="98" t="s">
        <v>2652</v>
      </c>
      <c r="E9375" s="137">
        <v>50000</v>
      </c>
      <c r="F9375" s="39" t="s">
        <v>21953</v>
      </c>
      <c r="G9375" s="39" t="s">
        <v>21954</v>
      </c>
      <c r="H9375" s="101">
        <v>43790</v>
      </c>
      <c r="I9375" s="101">
        <v>44002</v>
      </c>
      <c r="J9375" s="36">
        <f t="shared" si="314"/>
        <v>213</v>
      </c>
      <c r="K9375" s="37">
        <v>4.75</v>
      </c>
      <c r="L9375" s="37">
        <v>4.75</v>
      </c>
      <c r="M9375" s="38">
        <f t="shared" si="315"/>
        <v>1405.20833333333</v>
      </c>
      <c r="N9375" s="39" t="s">
        <v>21955</v>
      </c>
      <c r="O9375" s="27" t="s">
        <v>21398</v>
      </c>
    </row>
    <row r="9376" s="7" customFormat="1" ht="21" customHeight="1" spans="1:15">
      <c r="A9376" s="27">
        <v>9373</v>
      </c>
      <c r="B9376" s="39" t="s">
        <v>21956</v>
      </c>
      <c r="C9376" s="39" t="s">
        <v>21500</v>
      </c>
      <c r="D9376" s="98" t="s">
        <v>2652</v>
      </c>
      <c r="E9376" s="137">
        <v>50000</v>
      </c>
      <c r="F9376" s="39" t="s">
        <v>2268</v>
      </c>
      <c r="G9376" s="39" t="s">
        <v>2269</v>
      </c>
      <c r="H9376" s="101">
        <v>43790</v>
      </c>
      <c r="I9376" s="101">
        <v>44002</v>
      </c>
      <c r="J9376" s="36">
        <f t="shared" si="314"/>
        <v>213</v>
      </c>
      <c r="K9376" s="37">
        <v>4.75</v>
      </c>
      <c r="L9376" s="37">
        <v>4.75</v>
      </c>
      <c r="M9376" s="38">
        <f t="shared" si="315"/>
        <v>1405.20833333333</v>
      </c>
      <c r="N9376" s="39" t="s">
        <v>21957</v>
      </c>
      <c r="O9376" s="27" t="s">
        <v>21398</v>
      </c>
    </row>
    <row r="9377" s="7" customFormat="1" ht="21" customHeight="1" spans="1:15">
      <c r="A9377" s="27">
        <v>9374</v>
      </c>
      <c r="B9377" s="39" t="s">
        <v>21796</v>
      </c>
      <c r="C9377" s="39" t="s">
        <v>21860</v>
      </c>
      <c r="D9377" s="98" t="s">
        <v>2652</v>
      </c>
      <c r="E9377" s="137">
        <v>50000</v>
      </c>
      <c r="F9377" s="39" t="s">
        <v>6284</v>
      </c>
      <c r="G9377" s="39" t="s">
        <v>6285</v>
      </c>
      <c r="H9377" s="101">
        <v>43790</v>
      </c>
      <c r="I9377" s="101">
        <v>44002</v>
      </c>
      <c r="J9377" s="36">
        <f t="shared" si="314"/>
        <v>213</v>
      </c>
      <c r="K9377" s="37">
        <v>4.75</v>
      </c>
      <c r="L9377" s="37">
        <v>4.75</v>
      </c>
      <c r="M9377" s="38">
        <f t="shared" si="315"/>
        <v>1405.20833333333</v>
      </c>
      <c r="N9377" s="39" t="s">
        <v>21958</v>
      </c>
      <c r="O9377" s="27" t="s">
        <v>21398</v>
      </c>
    </row>
    <row r="9378" s="7" customFormat="1" ht="21" customHeight="1" spans="1:15">
      <c r="A9378" s="27">
        <v>9375</v>
      </c>
      <c r="B9378" s="39" t="s">
        <v>21959</v>
      </c>
      <c r="C9378" s="39" t="s">
        <v>21841</v>
      </c>
      <c r="D9378" s="98" t="s">
        <v>2652</v>
      </c>
      <c r="E9378" s="137">
        <v>50000</v>
      </c>
      <c r="F9378" s="39" t="s">
        <v>6284</v>
      </c>
      <c r="G9378" s="39" t="s">
        <v>6285</v>
      </c>
      <c r="H9378" s="101">
        <v>43790</v>
      </c>
      <c r="I9378" s="101">
        <v>44002</v>
      </c>
      <c r="J9378" s="36">
        <f t="shared" si="314"/>
        <v>213</v>
      </c>
      <c r="K9378" s="37">
        <v>4.75</v>
      </c>
      <c r="L9378" s="37">
        <v>4.75</v>
      </c>
      <c r="M9378" s="38">
        <f t="shared" si="315"/>
        <v>1405.20833333333</v>
      </c>
      <c r="N9378" s="39" t="s">
        <v>21960</v>
      </c>
      <c r="O9378" s="27" t="s">
        <v>21398</v>
      </c>
    </row>
    <row r="9379" s="7" customFormat="1" ht="21" customHeight="1" spans="1:15">
      <c r="A9379" s="27">
        <v>9376</v>
      </c>
      <c r="B9379" s="39" t="s">
        <v>21961</v>
      </c>
      <c r="C9379" s="39" t="s">
        <v>21487</v>
      </c>
      <c r="D9379" s="98" t="s">
        <v>2652</v>
      </c>
      <c r="E9379" s="137">
        <v>50000</v>
      </c>
      <c r="F9379" s="39" t="s">
        <v>6284</v>
      </c>
      <c r="G9379" s="39" t="s">
        <v>6285</v>
      </c>
      <c r="H9379" s="101">
        <v>43790</v>
      </c>
      <c r="I9379" s="101">
        <v>44002</v>
      </c>
      <c r="J9379" s="36">
        <f t="shared" si="314"/>
        <v>213</v>
      </c>
      <c r="K9379" s="37">
        <v>4.75</v>
      </c>
      <c r="L9379" s="37">
        <v>4.75</v>
      </c>
      <c r="M9379" s="38">
        <f t="shared" si="315"/>
        <v>1405.20833333333</v>
      </c>
      <c r="N9379" s="39" t="s">
        <v>21962</v>
      </c>
      <c r="O9379" s="27" t="s">
        <v>21398</v>
      </c>
    </row>
    <row r="9380" s="7" customFormat="1" ht="21" customHeight="1" spans="1:15">
      <c r="A9380" s="27">
        <v>9377</v>
      </c>
      <c r="B9380" s="39" t="s">
        <v>21963</v>
      </c>
      <c r="C9380" s="39" t="s">
        <v>21487</v>
      </c>
      <c r="D9380" s="98" t="s">
        <v>2652</v>
      </c>
      <c r="E9380" s="137">
        <v>50000</v>
      </c>
      <c r="F9380" s="39" t="s">
        <v>6284</v>
      </c>
      <c r="G9380" s="39" t="s">
        <v>6285</v>
      </c>
      <c r="H9380" s="101">
        <v>43790</v>
      </c>
      <c r="I9380" s="101">
        <v>44002</v>
      </c>
      <c r="J9380" s="36">
        <f t="shared" si="314"/>
        <v>213</v>
      </c>
      <c r="K9380" s="37">
        <v>4.75</v>
      </c>
      <c r="L9380" s="37">
        <v>4.75</v>
      </c>
      <c r="M9380" s="38">
        <f t="shared" si="315"/>
        <v>1405.20833333333</v>
      </c>
      <c r="N9380" s="39" t="s">
        <v>21964</v>
      </c>
      <c r="O9380" s="27" t="s">
        <v>21398</v>
      </c>
    </row>
    <row r="9381" s="7" customFormat="1" ht="21" customHeight="1" spans="1:15">
      <c r="A9381" s="27">
        <v>9378</v>
      </c>
      <c r="B9381" s="39" t="s">
        <v>21965</v>
      </c>
      <c r="C9381" s="39" t="s">
        <v>21487</v>
      </c>
      <c r="D9381" s="98" t="s">
        <v>2652</v>
      </c>
      <c r="E9381" s="137">
        <v>50000</v>
      </c>
      <c r="F9381" s="39" t="s">
        <v>6284</v>
      </c>
      <c r="G9381" s="39" t="s">
        <v>6285</v>
      </c>
      <c r="H9381" s="101">
        <v>43790</v>
      </c>
      <c r="I9381" s="101">
        <v>44002</v>
      </c>
      <c r="J9381" s="36">
        <f t="shared" si="314"/>
        <v>213</v>
      </c>
      <c r="K9381" s="37">
        <v>4.75</v>
      </c>
      <c r="L9381" s="37">
        <v>4.75</v>
      </c>
      <c r="M9381" s="38">
        <f t="shared" si="315"/>
        <v>1405.20833333333</v>
      </c>
      <c r="N9381" s="39" t="s">
        <v>21966</v>
      </c>
      <c r="O9381" s="27" t="s">
        <v>21398</v>
      </c>
    </row>
    <row r="9382" s="7" customFormat="1" ht="21" customHeight="1" spans="1:15">
      <c r="A9382" s="27">
        <v>9379</v>
      </c>
      <c r="B9382" s="39" t="s">
        <v>21967</v>
      </c>
      <c r="C9382" s="39" t="s">
        <v>21968</v>
      </c>
      <c r="D9382" s="98" t="s">
        <v>2652</v>
      </c>
      <c r="E9382" s="137">
        <v>50000</v>
      </c>
      <c r="F9382" s="39" t="s">
        <v>9532</v>
      </c>
      <c r="G9382" s="39" t="s">
        <v>9533</v>
      </c>
      <c r="H9382" s="101">
        <v>43790</v>
      </c>
      <c r="I9382" s="101">
        <v>44002</v>
      </c>
      <c r="J9382" s="36">
        <f t="shared" si="314"/>
        <v>213</v>
      </c>
      <c r="K9382" s="37">
        <v>4.75</v>
      </c>
      <c r="L9382" s="37">
        <v>4.75</v>
      </c>
      <c r="M9382" s="38">
        <f t="shared" si="315"/>
        <v>1405.20833333333</v>
      </c>
      <c r="N9382" s="39" t="s">
        <v>21969</v>
      </c>
      <c r="O9382" s="27" t="s">
        <v>21398</v>
      </c>
    </row>
    <row r="9383" s="7" customFormat="1" ht="21" customHeight="1" spans="1:15">
      <c r="A9383" s="27">
        <v>9380</v>
      </c>
      <c r="B9383" s="39" t="s">
        <v>21970</v>
      </c>
      <c r="C9383" s="39" t="s">
        <v>21487</v>
      </c>
      <c r="D9383" s="98" t="s">
        <v>2652</v>
      </c>
      <c r="E9383" s="137">
        <v>50000</v>
      </c>
      <c r="F9383" s="39" t="s">
        <v>9536</v>
      </c>
      <c r="G9383" s="39" t="s">
        <v>10845</v>
      </c>
      <c r="H9383" s="101">
        <v>43790</v>
      </c>
      <c r="I9383" s="101">
        <v>44002</v>
      </c>
      <c r="J9383" s="36">
        <f t="shared" si="314"/>
        <v>213</v>
      </c>
      <c r="K9383" s="37">
        <v>4.75</v>
      </c>
      <c r="L9383" s="37">
        <v>4.75</v>
      </c>
      <c r="M9383" s="38">
        <f t="shared" si="315"/>
        <v>1405.20833333333</v>
      </c>
      <c r="N9383" s="39" t="s">
        <v>21971</v>
      </c>
      <c r="O9383" s="27" t="s">
        <v>21398</v>
      </c>
    </row>
    <row r="9384" s="7" customFormat="1" ht="21" customHeight="1" spans="1:15">
      <c r="A9384" s="27">
        <v>9381</v>
      </c>
      <c r="B9384" s="39" t="s">
        <v>21972</v>
      </c>
      <c r="C9384" s="39" t="s">
        <v>21497</v>
      </c>
      <c r="D9384" s="98" t="s">
        <v>2652</v>
      </c>
      <c r="E9384" s="137">
        <v>50000</v>
      </c>
      <c r="F9384" s="39" t="s">
        <v>4556</v>
      </c>
      <c r="G9384" s="39" t="s">
        <v>4557</v>
      </c>
      <c r="H9384" s="101">
        <v>43790</v>
      </c>
      <c r="I9384" s="101">
        <v>44002</v>
      </c>
      <c r="J9384" s="36">
        <f t="shared" si="314"/>
        <v>213</v>
      </c>
      <c r="K9384" s="37">
        <v>4.75</v>
      </c>
      <c r="L9384" s="37">
        <v>4.75</v>
      </c>
      <c r="M9384" s="38">
        <f t="shared" si="315"/>
        <v>1405.20833333333</v>
      </c>
      <c r="N9384" s="39" t="s">
        <v>21973</v>
      </c>
      <c r="O9384" s="27" t="s">
        <v>21398</v>
      </c>
    </row>
    <row r="9385" s="7" customFormat="1" ht="21" customHeight="1" spans="1:15">
      <c r="A9385" s="27">
        <v>9382</v>
      </c>
      <c r="B9385" s="39" t="s">
        <v>21974</v>
      </c>
      <c r="C9385" s="39" t="s">
        <v>21841</v>
      </c>
      <c r="D9385" s="98" t="s">
        <v>2652</v>
      </c>
      <c r="E9385" s="137">
        <v>50000</v>
      </c>
      <c r="F9385" s="39" t="s">
        <v>4556</v>
      </c>
      <c r="G9385" s="39" t="s">
        <v>4557</v>
      </c>
      <c r="H9385" s="101">
        <v>43790</v>
      </c>
      <c r="I9385" s="101">
        <v>44002</v>
      </c>
      <c r="J9385" s="36">
        <f t="shared" si="314"/>
        <v>213</v>
      </c>
      <c r="K9385" s="37">
        <v>4.75</v>
      </c>
      <c r="L9385" s="37">
        <v>4.75</v>
      </c>
      <c r="M9385" s="38">
        <f t="shared" si="315"/>
        <v>1405.20833333333</v>
      </c>
      <c r="N9385" s="39" t="s">
        <v>21975</v>
      </c>
      <c r="O9385" s="27" t="s">
        <v>21398</v>
      </c>
    </row>
    <row r="9386" s="7" customFormat="1" ht="21" customHeight="1" spans="1:15">
      <c r="A9386" s="27">
        <v>9383</v>
      </c>
      <c r="B9386" s="39" t="s">
        <v>21976</v>
      </c>
      <c r="C9386" s="39" t="s">
        <v>21817</v>
      </c>
      <c r="D9386" s="98" t="s">
        <v>2652</v>
      </c>
      <c r="E9386" s="137">
        <v>50000</v>
      </c>
      <c r="F9386" s="39" t="s">
        <v>4556</v>
      </c>
      <c r="G9386" s="39" t="s">
        <v>4557</v>
      </c>
      <c r="H9386" s="101">
        <v>43790</v>
      </c>
      <c r="I9386" s="101">
        <v>44002</v>
      </c>
      <c r="J9386" s="36">
        <f t="shared" si="314"/>
        <v>213</v>
      </c>
      <c r="K9386" s="37">
        <v>4.75</v>
      </c>
      <c r="L9386" s="37">
        <v>4.75</v>
      </c>
      <c r="M9386" s="38">
        <f t="shared" si="315"/>
        <v>1405.20833333333</v>
      </c>
      <c r="N9386" s="39" t="s">
        <v>21977</v>
      </c>
      <c r="O9386" s="27" t="s">
        <v>21398</v>
      </c>
    </row>
    <row r="9387" s="7" customFormat="1" ht="21" customHeight="1" spans="1:15">
      <c r="A9387" s="27">
        <v>9384</v>
      </c>
      <c r="B9387" s="39" t="s">
        <v>21978</v>
      </c>
      <c r="C9387" s="39" t="s">
        <v>21792</v>
      </c>
      <c r="D9387" s="98" t="s">
        <v>2652</v>
      </c>
      <c r="E9387" s="137">
        <v>50000</v>
      </c>
      <c r="F9387" s="39" t="s">
        <v>21979</v>
      </c>
      <c r="G9387" s="39" t="s">
        <v>21980</v>
      </c>
      <c r="H9387" s="101">
        <v>43790</v>
      </c>
      <c r="I9387" s="101">
        <v>44002</v>
      </c>
      <c r="J9387" s="36">
        <f t="shared" si="314"/>
        <v>213</v>
      </c>
      <c r="K9387" s="37">
        <v>4.75</v>
      </c>
      <c r="L9387" s="37">
        <v>4.75</v>
      </c>
      <c r="M9387" s="38">
        <f t="shared" si="315"/>
        <v>1405.20833333333</v>
      </c>
      <c r="N9387" s="39" t="s">
        <v>21981</v>
      </c>
      <c r="O9387" s="27" t="s">
        <v>21398</v>
      </c>
    </row>
    <row r="9388" s="7" customFormat="1" ht="21" customHeight="1" spans="1:15">
      <c r="A9388" s="27">
        <v>9385</v>
      </c>
      <c r="B9388" s="39" t="s">
        <v>21982</v>
      </c>
      <c r="C9388" s="39" t="s">
        <v>21484</v>
      </c>
      <c r="D9388" s="98" t="s">
        <v>2652</v>
      </c>
      <c r="E9388" s="137">
        <v>50000</v>
      </c>
      <c r="F9388" s="39" t="s">
        <v>977</v>
      </c>
      <c r="G9388" s="39" t="s">
        <v>978</v>
      </c>
      <c r="H9388" s="101">
        <v>43790</v>
      </c>
      <c r="I9388" s="101">
        <v>44002</v>
      </c>
      <c r="J9388" s="36">
        <f t="shared" si="314"/>
        <v>213</v>
      </c>
      <c r="K9388" s="37">
        <v>4.75</v>
      </c>
      <c r="L9388" s="37">
        <v>4.75</v>
      </c>
      <c r="M9388" s="38">
        <f t="shared" si="315"/>
        <v>1405.20833333333</v>
      </c>
      <c r="N9388" s="39" t="s">
        <v>21983</v>
      </c>
      <c r="O9388" s="27" t="s">
        <v>21398</v>
      </c>
    </row>
    <row r="9389" s="7" customFormat="1" ht="21" customHeight="1" spans="1:15">
      <c r="A9389" s="27">
        <v>9386</v>
      </c>
      <c r="B9389" s="39" t="s">
        <v>21984</v>
      </c>
      <c r="C9389" s="39" t="s">
        <v>21852</v>
      </c>
      <c r="D9389" s="98" t="s">
        <v>2652</v>
      </c>
      <c r="E9389" s="137">
        <v>50000</v>
      </c>
      <c r="F9389" s="39" t="s">
        <v>983</v>
      </c>
      <c r="G9389" s="39" t="s">
        <v>984</v>
      </c>
      <c r="H9389" s="101">
        <v>43790</v>
      </c>
      <c r="I9389" s="101">
        <v>44002</v>
      </c>
      <c r="J9389" s="36">
        <f t="shared" si="314"/>
        <v>213</v>
      </c>
      <c r="K9389" s="37">
        <v>4.75</v>
      </c>
      <c r="L9389" s="37">
        <v>4.75</v>
      </c>
      <c r="M9389" s="38">
        <f t="shared" si="315"/>
        <v>1405.20833333333</v>
      </c>
      <c r="N9389" s="39" t="s">
        <v>21985</v>
      </c>
      <c r="O9389" s="27" t="s">
        <v>21398</v>
      </c>
    </row>
    <row r="9390" s="7" customFormat="1" ht="21" customHeight="1" spans="1:15">
      <c r="A9390" s="27">
        <v>9387</v>
      </c>
      <c r="B9390" s="39" t="s">
        <v>21986</v>
      </c>
      <c r="C9390" s="39" t="s">
        <v>21396</v>
      </c>
      <c r="D9390" s="98" t="s">
        <v>2652</v>
      </c>
      <c r="E9390" s="137">
        <v>50000</v>
      </c>
      <c r="F9390" s="39" t="s">
        <v>987</v>
      </c>
      <c r="G9390" s="39" t="s">
        <v>988</v>
      </c>
      <c r="H9390" s="101">
        <v>43790</v>
      </c>
      <c r="I9390" s="101">
        <v>44002</v>
      </c>
      <c r="J9390" s="36">
        <f t="shared" si="314"/>
        <v>213</v>
      </c>
      <c r="K9390" s="37">
        <v>4.75</v>
      </c>
      <c r="L9390" s="37">
        <v>4.75</v>
      </c>
      <c r="M9390" s="38">
        <f t="shared" si="315"/>
        <v>1405.20833333333</v>
      </c>
      <c r="N9390" s="39" t="s">
        <v>21987</v>
      </c>
      <c r="O9390" s="27" t="s">
        <v>21398</v>
      </c>
    </row>
    <row r="9391" s="7" customFormat="1" ht="21" customHeight="1" spans="1:15">
      <c r="A9391" s="27">
        <v>9388</v>
      </c>
      <c r="B9391" s="39" t="s">
        <v>21988</v>
      </c>
      <c r="C9391" s="39" t="s">
        <v>21396</v>
      </c>
      <c r="D9391" s="98" t="s">
        <v>2652</v>
      </c>
      <c r="E9391" s="137">
        <v>50000</v>
      </c>
      <c r="F9391" s="39" t="s">
        <v>987</v>
      </c>
      <c r="G9391" s="39" t="s">
        <v>988</v>
      </c>
      <c r="H9391" s="101">
        <v>43790</v>
      </c>
      <c r="I9391" s="101">
        <v>44002</v>
      </c>
      <c r="J9391" s="36">
        <f t="shared" si="314"/>
        <v>213</v>
      </c>
      <c r="K9391" s="37">
        <v>4.75</v>
      </c>
      <c r="L9391" s="37">
        <v>4.75</v>
      </c>
      <c r="M9391" s="38">
        <f t="shared" si="315"/>
        <v>1405.20833333333</v>
      </c>
      <c r="N9391" s="39" t="s">
        <v>21989</v>
      </c>
      <c r="O9391" s="27" t="s">
        <v>21398</v>
      </c>
    </row>
    <row r="9392" s="7" customFormat="1" ht="21" customHeight="1" spans="1:15">
      <c r="A9392" s="27">
        <v>9389</v>
      </c>
      <c r="B9392" s="39" t="s">
        <v>21990</v>
      </c>
      <c r="C9392" s="39" t="s">
        <v>21487</v>
      </c>
      <c r="D9392" s="98" t="s">
        <v>2652</v>
      </c>
      <c r="E9392" s="137">
        <v>50000</v>
      </c>
      <c r="F9392" s="39" t="s">
        <v>991</v>
      </c>
      <c r="G9392" s="39" t="s">
        <v>992</v>
      </c>
      <c r="H9392" s="101">
        <v>43790</v>
      </c>
      <c r="I9392" s="101">
        <v>44002</v>
      </c>
      <c r="J9392" s="36">
        <f t="shared" si="314"/>
        <v>213</v>
      </c>
      <c r="K9392" s="37">
        <v>4.75</v>
      </c>
      <c r="L9392" s="37">
        <v>4.75</v>
      </c>
      <c r="M9392" s="38">
        <f t="shared" si="315"/>
        <v>1405.20833333333</v>
      </c>
      <c r="N9392" s="39" t="s">
        <v>21991</v>
      </c>
      <c r="O9392" s="27" t="s">
        <v>21398</v>
      </c>
    </row>
    <row r="9393" s="7" customFormat="1" ht="21" customHeight="1" spans="1:15">
      <c r="A9393" s="27">
        <v>9390</v>
      </c>
      <c r="B9393" s="39" t="s">
        <v>21992</v>
      </c>
      <c r="C9393" s="39" t="s">
        <v>21494</v>
      </c>
      <c r="D9393" s="98" t="s">
        <v>2652</v>
      </c>
      <c r="E9393" s="137">
        <v>50000</v>
      </c>
      <c r="F9393" s="39" t="s">
        <v>4562</v>
      </c>
      <c r="G9393" s="39" t="s">
        <v>4563</v>
      </c>
      <c r="H9393" s="101">
        <v>43790</v>
      </c>
      <c r="I9393" s="101">
        <v>44002</v>
      </c>
      <c r="J9393" s="36">
        <f t="shared" si="314"/>
        <v>213</v>
      </c>
      <c r="K9393" s="37">
        <v>4.75</v>
      </c>
      <c r="L9393" s="37">
        <v>4.75</v>
      </c>
      <c r="M9393" s="38">
        <f t="shared" si="315"/>
        <v>1405.20833333333</v>
      </c>
      <c r="N9393" s="39" t="s">
        <v>21993</v>
      </c>
      <c r="O9393" s="27" t="s">
        <v>21398</v>
      </c>
    </row>
    <row r="9394" s="7" customFormat="1" ht="21" customHeight="1" spans="1:15">
      <c r="A9394" s="27">
        <v>9391</v>
      </c>
      <c r="B9394" s="39" t="s">
        <v>21994</v>
      </c>
      <c r="C9394" s="39" t="s">
        <v>21396</v>
      </c>
      <c r="D9394" s="98" t="s">
        <v>2652</v>
      </c>
      <c r="E9394" s="137">
        <v>50000</v>
      </c>
      <c r="F9394" s="39" t="s">
        <v>4562</v>
      </c>
      <c r="G9394" s="39" t="s">
        <v>4563</v>
      </c>
      <c r="H9394" s="101">
        <v>43790</v>
      </c>
      <c r="I9394" s="101">
        <v>44002</v>
      </c>
      <c r="J9394" s="36">
        <f t="shared" si="314"/>
        <v>213</v>
      </c>
      <c r="K9394" s="37">
        <v>4.75</v>
      </c>
      <c r="L9394" s="37">
        <v>4.75</v>
      </c>
      <c r="M9394" s="38">
        <f t="shared" si="315"/>
        <v>1405.20833333333</v>
      </c>
      <c r="N9394" s="39" t="s">
        <v>21995</v>
      </c>
      <c r="O9394" s="27" t="s">
        <v>21398</v>
      </c>
    </row>
    <row r="9395" s="7" customFormat="1" ht="21" customHeight="1" spans="1:15">
      <c r="A9395" s="27">
        <v>9392</v>
      </c>
      <c r="B9395" s="39" t="s">
        <v>7529</v>
      </c>
      <c r="C9395" s="39" t="s">
        <v>21814</v>
      </c>
      <c r="D9395" s="98" t="s">
        <v>2652</v>
      </c>
      <c r="E9395" s="137">
        <v>50000</v>
      </c>
      <c r="F9395" s="39" t="s">
        <v>4562</v>
      </c>
      <c r="G9395" s="39" t="s">
        <v>4563</v>
      </c>
      <c r="H9395" s="101">
        <v>43790</v>
      </c>
      <c r="I9395" s="101">
        <v>44002</v>
      </c>
      <c r="J9395" s="36">
        <f t="shared" si="314"/>
        <v>213</v>
      </c>
      <c r="K9395" s="37">
        <v>4.75</v>
      </c>
      <c r="L9395" s="37">
        <v>4.75</v>
      </c>
      <c r="M9395" s="38">
        <f t="shared" si="315"/>
        <v>1405.20833333333</v>
      </c>
      <c r="N9395" s="39" t="s">
        <v>21996</v>
      </c>
      <c r="O9395" s="27" t="s">
        <v>21398</v>
      </c>
    </row>
    <row r="9396" s="7" customFormat="1" ht="21" customHeight="1" spans="1:15">
      <c r="A9396" s="27">
        <v>9393</v>
      </c>
      <c r="B9396" s="39" t="s">
        <v>21997</v>
      </c>
      <c r="C9396" s="39" t="s">
        <v>21814</v>
      </c>
      <c r="D9396" s="98" t="s">
        <v>2652</v>
      </c>
      <c r="E9396" s="137">
        <v>30000</v>
      </c>
      <c r="F9396" s="39" t="s">
        <v>4562</v>
      </c>
      <c r="G9396" s="39" t="s">
        <v>4563</v>
      </c>
      <c r="H9396" s="101">
        <v>43790</v>
      </c>
      <c r="I9396" s="101">
        <v>44002</v>
      </c>
      <c r="J9396" s="36">
        <f t="shared" si="314"/>
        <v>213</v>
      </c>
      <c r="K9396" s="37">
        <v>4.75</v>
      </c>
      <c r="L9396" s="37">
        <v>4.75</v>
      </c>
      <c r="M9396" s="38">
        <f t="shared" si="315"/>
        <v>843.125</v>
      </c>
      <c r="N9396" s="39" t="s">
        <v>21998</v>
      </c>
      <c r="O9396" s="27" t="s">
        <v>21398</v>
      </c>
    </row>
    <row r="9397" s="7" customFormat="1" ht="21" customHeight="1" spans="1:15">
      <c r="A9397" s="27">
        <v>9394</v>
      </c>
      <c r="B9397" s="39" t="s">
        <v>21999</v>
      </c>
      <c r="C9397" s="39" t="s">
        <v>21717</v>
      </c>
      <c r="D9397" s="98" t="s">
        <v>2652</v>
      </c>
      <c r="E9397" s="137">
        <v>30000</v>
      </c>
      <c r="F9397" s="39" t="s">
        <v>999</v>
      </c>
      <c r="G9397" s="39" t="s">
        <v>1000</v>
      </c>
      <c r="H9397" s="101">
        <v>43790</v>
      </c>
      <c r="I9397" s="101">
        <v>44002</v>
      </c>
      <c r="J9397" s="36">
        <f t="shared" si="314"/>
        <v>213</v>
      </c>
      <c r="K9397" s="37">
        <v>4.75</v>
      </c>
      <c r="L9397" s="37">
        <v>4.75</v>
      </c>
      <c r="M9397" s="38">
        <f t="shared" si="315"/>
        <v>843.125</v>
      </c>
      <c r="N9397" s="39" t="s">
        <v>22000</v>
      </c>
      <c r="O9397" s="27" t="s">
        <v>21398</v>
      </c>
    </row>
    <row r="9398" s="7" customFormat="1" ht="21" customHeight="1" spans="1:15">
      <c r="A9398" s="27">
        <v>9395</v>
      </c>
      <c r="B9398" s="39" t="s">
        <v>22001</v>
      </c>
      <c r="C9398" s="39" t="s">
        <v>21494</v>
      </c>
      <c r="D9398" s="98" t="s">
        <v>2652</v>
      </c>
      <c r="E9398" s="137">
        <v>50000</v>
      </c>
      <c r="F9398" s="39" t="s">
        <v>5556</v>
      </c>
      <c r="G9398" s="39" t="s">
        <v>5557</v>
      </c>
      <c r="H9398" s="101">
        <v>43790</v>
      </c>
      <c r="I9398" s="101">
        <v>44002</v>
      </c>
      <c r="J9398" s="36">
        <f t="shared" si="314"/>
        <v>213</v>
      </c>
      <c r="K9398" s="37">
        <v>4.75</v>
      </c>
      <c r="L9398" s="37">
        <v>4.75</v>
      </c>
      <c r="M9398" s="38">
        <f t="shared" si="315"/>
        <v>1405.20833333333</v>
      </c>
      <c r="N9398" s="39" t="s">
        <v>22002</v>
      </c>
      <c r="O9398" s="27" t="s">
        <v>21398</v>
      </c>
    </row>
    <row r="9399" s="7" customFormat="1" ht="21" customHeight="1" spans="1:15">
      <c r="A9399" s="27">
        <v>9396</v>
      </c>
      <c r="B9399" s="39" t="s">
        <v>22003</v>
      </c>
      <c r="C9399" s="39" t="s">
        <v>21481</v>
      </c>
      <c r="D9399" s="98" t="s">
        <v>2652</v>
      </c>
      <c r="E9399" s="137">
        <v>50000</v>
      </c>
      <c r="F9399" s="39" t="s">
        <v>5556</v>
      </c>
      <c r="G9399" s="39" t="s">
        <v>5557</v>
      </c>
      <c r="H9399" s="101">
        <v>43790</v>
      </c>
      <c r="I9399" s="101">
        <v>44002</v>
      </c>
      <c r="J9399" s="36">
        <f t="shared" si="314"/>
        <v>213</v>
      </c>
      <c r="K9399" s="37">
        <v>4.75</v>
      </c>
      <c r="L9399" s="37">
        <v>4.75</v>
      </c>
      <c r="M9399" s="38">
        <f t="shared" si="315"/>
        <v>1405.20833333333</v>
      </c>
      <c r="N9399" s="39" t="s">
        <v>22004</v>
      </c>
      <c r="O9399" s="27" t="s">
        <v>21398</v>
      </c>
    </row>
    <row r="9400" s="7" customFormat="1" ht="21" customHeight="1" spans="1:15">
      <c r="A9400" s="27">
        <v>9397</v>
      </c>
      <c r="B9400" s="39" t="s">
        <v>22005</v>
      </c>
      <c r="C9400" s="39" t="s">
        <v>21891</v>
      </c>
      <c r="D9400" s="98" t="s">
        <v>2652</v>
      </c>
      <c r="E9400" s="137">
        <v>50000</v>
      </c>
      <c r="F9400" s="39" t="s">
        <v>9946</v>
      </c>
      <c r="G9400" s="39" t="s">
        <v>9947</v>
      </c>
      <c r="H9400" s="101">
        <v>43790</v>
      </c>
      <c r="I9400" s="101">
        <v>44002</v>
      </c>
      <c r="J9400" s="36">
        <f t="shared" si="314"/>
        <v>213</v>
      </c>
      <c r="K9400" s="37">
        <v>4.75</v>
      </c>
      <c r="L9400" s="37">
        <v>4.75</v>
      </c>
      <c r="M9400" s="38">
        <f t="shared" si="315"/>
        <v>1405.20833333333</v>
      </c>
      <c r="N9400" s="39" t="s">
        <v>22006</v>
      </c>
      <c r="O9400" s="27" t="s">
        <v>21398</v>
      </c>
    </row>
    <row r="9401" s="7" customFormat="1" ht="21" customHeight="1" spans="1:15">
      <c r="A9401" s="27">
        <v>9398</v>
      </c>
      <c r="B9401" s="39" t="s">
        <v>22007</v>
      </c>
      <c r="C9401" s="39" t="s">
        <v>22008</v>
      </c>
      <c r="D9401" s="98" t="s">
        <v>2652</v>
      </c>
      <c r="E9401" s="137">
        <v>50000</v>
      </c>
      <c r="F9401" s="39" t="s">
        <v>1004</v>
      </c>
      <c r="G9401" s="39" t="s">
        <v>1005</v>
      </c>
      <c r="H9401" s="101">
        <v>43790</v>
      </c>
      <c r="I9401" s="101">
        <v>44002</v>
      </c>
      <c r="J9401" s="36">
        <f t="shared" si="314"/>
        <v>213</v>
      </c>
      <c r="K9401" s="37">
        <v>4.75</v>
      </c>
      <c r="L9401" s="37">
        <v>4.75</v>
      </c>
      <c r="M9401" s="38">
        <f t="shared" si="315"/>
        <v>1405.20833333333</v>
      </c>
      <c r="N9401" s="39" t="s">
        <v>22009</v>
      </c>
      <c r="O9401" s="27" t="s">
        <v>21398</v>
      </c>
    </row>
    <row r="9402" s="7" customFormat="1" ht="21" customHeight="1" spans="1:15">
      <c r="A9402" s="27">
        <v>9399</v>
      </c>
      <c r="B9402" s="39" t="s">
        <v>22010</v>
      </c>
      <c r="C9402" s="39" t="s">
        <v>21396</v>
      </c>
      <c r="D9402" s="98" t="s">
        <v>2652</v>
      </c>
      <c r="E9402" s="137">
        <v>50000</v>
      </c>
      <c r="F9402" s="39" t="s">
        <v>6296</v>
      </c>
      <c r="G9402" s="39" t="s">
        <v>6297</v>
      </c>
      <c r="H9402" s="101">
        <v>43790</v>
      </c>
      <c r="I9402" s="101">
        <v>44002</v>
      </c>
      <c r="J9402" s="36">
        <f t="shared" si="314"/>
        <v>213</v>
      </c>
      <c r="K9402" s="37">
        <v>4.75</v>
      </c>
      <c r="L9402" s="37">
        <v>4.75</v>
      </c>
      <c r="M9402" s="38">
        <f t="shared" si="315"/>
        <v>1405.20833333333</v>
      </c>
      <c r="N9402" s="39" t="s">
        <v>22011</v>
      </c>
      <c r="O9402" s="27" t="s">
        <v>21398</v>
      </c>
    </row>
    <row r="9403" s="7" customFormat="1" ht="21" customHeight="1" spans="1:15">
      <c r="A9403" s="27">
        <v>9400</v>
      </c>
      <c r="B9403" s="39" t="s">
        <v>22012</v>
      </c>
      <c r="C9403" s="39" t="s">
        <v>21494</v>
      </c>
      <c r="D9403" s="98" t="s">
        <v>2652</v>
      </c>
      <c r="E9403" s="137">
        <v>50000</v>
      </c>
      <c r="F9403" s="39" t="s">
        <v>9956</v>
      </c>
      <c r="G9403" s="39" t="s">
        <v>9957</v>
      </c>
      <c r="H9403" s="101">
        <v>43790</v>
      </c>
      <c r="I9403" s="101">
        <v>44002</v>
      </c>
      <c r="J9403" s="36">
        <f t="shared" si="314"/>
        <v>213</v>
      </c>
      <c r="K9403" s="37">
        <v>4.75</v>
      </c>
      <c r="L9403" s="37">
        <v>4.75</v>
      </c>
      <c r="M9403" s="38">
        <f t="shared" si="315"/>
        <v>1405.20833333333</v>
      </c>
      <c r="N9403" s="39" t="s">
        <v>22013</v>
      </c>
      <c r="O9403" s="27" t="s">
        <v>21398</v>
      </c>
    </row>
    <row r="9404" s="7" customFormat="1" ht="21" customHeight="1" spans="1:15">
      <c r="A9404" s="27">
        <v>9401</v>
      </c>
      <c r="B9404" s="39" t="s">
        <v>22014</v>
      </c>
      <c r="C9404" s="39" t="s">
        <v>22015</v>
      </c>
      <c r="D9404" s="98" t="s">
        <v>2652</v>
      </c>
      <c r="E9404" s="137">
        <v>50000</v>
      </c>
      <c r="F9404" s="39" t="s">
        <v>1022</v>
      </c>
      <c r="G9404" s="39" t="s">
        <v>1023</v>
      </c>
      <c r="H9404" s="101">
        <v>43790</v>
      </c>
      <c r="I9404" s="101">
        <v>44002</v>
      </c>
      <c r="J9404" s="36">
        <f t="shared" si="314"/>
        <v>213</v>
      </c>
      <c r="K9404" s="37">
        <v>4.75</v>
      </c>
      <c r="L9404" s="37">
        <v>4.75</v>
      </c>
      <c r="M9404" s="38">
        <f t="shared" si="315"/>
        <v>1405.20833333333</v>
      </c>
      <c r="N9404" s="39" t="s">
        <v>22016</v>
      </c>
      <c r="O9404" s="27" t="s">
        <v>21398</v>
      </c>
    </row>
    <row r="9405" s="7" customFormat="1" ht="21" customHeight="1" spans="1:15">
      <c r="A9405" s="27">
        <v>9402</v>
      </c>
      <c r="B9405" s="39" t="s">
        <v>22017</v>
      </c>
      <c r="C9405" s="39" t="s">
        <v>21500</v>
      </c>
      <c r="D9405" s="98" t="s">
        <v>2652</v>
      </c>
      <c r="E9405" s="137">
        <v>30000</v>
      </c>
      <c r="F9405" s="39" t="s">
        <v>1022</v>
      </c>
      <c r="G9405" s="39" t="s">
        <v>1023</v>
      </c>
      <c r="H9405" s="101">
        <v>43790</v>
      </c>
      <c r="I9405" s="101">
        <v>44002</v>
      </c>
      <c r="J9405" s="36">
        <f t="shared" si="314"/>
        <v>213</v>
      </c>
      <c r="K9405" s="37">
        <v>4.75</v>
      </c>
      <c r="L9405" s="37">
        <v>4.75</v>
      </c>
      <c r="M9405" s="38">
        <f t="shared" si="315"/>
        <v>843.125</v>
      </c>
      <c r="N9405" s="39" t="s">
        <v>22018</v>
      </c>
      <c r="O9405" s="27" t="s">
        <v>21398</v>
      </c>
    </row>
    <row r="9406" s="7" customFormat="1" ht="21" customHeight="1" spans="1:15">
      <c r="A9406" s="27">
        <v>9403</v>
      </c>
      <c r="B9406" s="39" t="s">
        <v>22019</v>
      </c>
      <c r="C9406" s="39" t="s">
        <v>21896</v>
      </c>
      <c r="D9406" s="98" t="s">
        <v>2652</v>
      </c>
      <c r="E9406" s="137">
        <v>50000</v>
      </c>
      <c r="F9406" s="39" t="s">
        <v>1022</v>
      </c>
      <c r="G9406" s="39" t="s">
        <v>1023</v>
      </c>
      <c r="H9406" s="101">
        <v>43790</v>
      </c>
      <c r="I9406" s="101">
        <v>44002</v>
      </c>
      <c r="J9406" s="36">
        <f t="shared" si="314"/>
        <v>213</v>
      </c>
      <c r="K9406" s="37">
        <v>4.75</v>
      </c>
      <c r="L9406" s="37">
        <v>4.75</v>
      </c>
      <c r="M9406" s="38">
        <f t="shared" si="315"/>
        <v>1405.20833333333</v>
      </c>
      <c r="N9406" s="39" t="s">
        <v>22020</v>
      </c>
      <c r="O9406" s="27" t="s">
        <v>21398</v>
      </c>
    </row>
    <row r="9407" s="7" customFormat="1" ht="21" customHeight="1" spans="1:15">
      <c r="A9407" s="27">
        <v>9404</v>
      </c>
      <c r="B9407" s="39" t="s">
        <v>22021</v>
      </c>
      <c r="C9407" s="39" t="s">
        <v>22022</v>
      </c>
      <c r="D9407" s="98" t="s">
        <v>2652</v>
      </c>
      <c r="E9407" s="137">
        <v>50000</v>
      </c>
      <c r="F9407" s="39" t="s">
        <v>1026</v>
      </c>
      <c r="G9407" s="39" t="s">
        <v>18763</v>
      </c>
      <c r="H9407" s="101">
        <v>43790</v>
      </c>
      <c r="I9407" s="101">
        <v>44002</v>
      </c>
      <c r="J9407" s="36">
        <f t="shared" si="314"/>
        <v>213</v>
      </c>
      <c r="K9407" s="37">
        <v>4.75</v>
      </c>
      <c r="L9407" s="37">
        <v>4.75</v>
      </c>
      <c r="M9407" s="38">
        <f t="shared" si="315"/>
        <v>1405.20833333333</v>
      </c>
      <c r="N9407" s="39" t="s">
        <v>22023</v>
      </c>
      <c r="O9407" s="27" t="s">
        <v>21398</v>
      </c>
    </row>
    <row r="9408" s="7" customFormat="1" ht="21" customHeight="1" spans="1:15">
      <c r="A9408" s="27">
        <v>9405</v>
      </c>
      <c r="B9408" s="39" t="s">
        <v>22024</v>
      </c>
      <c r="C9408" s="39" t="s">
        <v>21907</v>
      </c>
      <c r="D9408" s="98" t="s">
        <v>2652</v>
      </c>
      <c r="E9408" s="137">
        <v>50000</v>
      </c>
      <c r="F9408" s="39" t="s">
        <v>9543</v>
      </c>
      <c r="G9408" s="39" t="s">
        <v>9544</v>
      </c>
      <c r="H9408" s="101">
        <v>43790</v>
      </c>
      <c r="I9408" s="101">
        <v>44002</v>
      </c>
      <c r="J9408" s="36">
        <f t="shared" si="314"/>
        <v>213</v>
      </c>
      <c r="K9408" s="37">
        <v>4.75</v>
      </c>
      <c r="L9408" s="37">
        <v>4.75</v>
      </c>
      <c r="M9408" s="38">
        <f t="shared" si="315"/>
        <v>1405.20833333333</v>
      </c>
      <c r="N9408" s="39" t="s">
        <v>22025</v>
      </c>
      <c r="O9408" s="27" t="s">
        <v>21398</v>
      </c>
    </row>
    <row r="9409" s="7" customFormat="1" ht="21" customHeight="1" spans="1:15">
      <c r="A9409" s="27">
        <v>9406</v>
      </c>
      <c r="B9409" s="39" t="s">
        <v>22026</v>
      </c>
      <c r="C9409" s="39" t="s">
        <v>21510</v>
      </c>
      <c r="D9409" s="98" t="s">
        <v>2652</v>
      </c>
      <c r="E9409" s="137">
        <v>50000</v>
      </c>
      <c r="F9409" s="39" t="s">
        <v>1034</v>
      </c>
      <c r="G9409" s="39" t="s">
        <v>1035</v>
      </c>
      <c r="H9409" s="101">
        <v>43790</v>
      </c>
      <c r="I9409" s="101">
        <v>44002</v>
      </c>
      <c r="J9409" s="36">
        <f t="shared" si="314"/>
        <v>213</v>
      </c>
      <c r="K9409" s="37">
        <v>4.75</v>
      </c>
      <c r="L9409" s="37">
        <v>4.75</v>
      </c>
      <c r="M9409" s="38">
        <f t="shared" si="315"/>
        <v>1405.20833333333</v>
      </c>
      <c r="N9409" s="39" t="s">
        <v>22027</v>
      </c>
      <c r="O9409" s="27" t="s">
        <v>21398</v>
      </c>
    </row>
    <row r="9410" s="7" customFormat="1" ht="21" customHeight="1" spans="1:15">
      <c r="A9410" s="27">
        <v>9407</v>
      </c>
      <c r="B9410" s="39" t="s">
        <v>22028</v>
      </c>
      <c r="C9410" s="39" t="s">
        <v>21473</v>
      </c>
      <c r="D9410" s="98" t="s">
        <v>2652</v>
      </c>
      <c r="E9410" s="137">
        <v>50000</v>
      </c>
      <c r="F9410" s="39" t="s">
        <v>1048</v>
      </c>
      <c r="G9410" s="39" t="s">
        <v>1049</v>
      </c>
      <c r="H9410" s="101">
        <v>43790</v>
      </c>
      <c r="I9410" s="101">
        <v>44002</v>
      </c>
      <c r="J9410" s="36">
        <f t="shared" si="314"/>
        <v>213</v>
      </c>
      <c r="K9410" s="37">
        <v>4.75</v>
      </c>
      <c r="L9410" s="37">
        <v>4.75</v>
      </c>
      <c r="M9410" s="38">
        <f t="shared" si="315"/>
        <v>1405.20833333333</v>
      </c>
      <c r="N9410" s="39" t="s">
        <v>22029</v>
      </c>
      <c r="O9410" s="27" t="s">
        <v>21398</v>
      </c>
    </row>
    <row r="9411" s="7" customFormat="1" ht="21" customHeight="1" spans="1:15">
      <c r="A9411" s="27">
        <v>9408</v>
      </c>
      <c r="B9411" s="39" t="s">
        <v>22030</v>
      </c>
      <c r="C9411" s="39" t="s">
        <v>21473</v>
      </c>
      <c r="D9411" s="98" t="s">
        <v>2652</v>
      </c>
      <c r="E9411" s="137">
        <v>50000</v>
      </c>
      <c r="F9411" s="39" t="s">
        <v>1052</v>
      </c>
      <c r="G9411" s="39" t="s">
        <v>1053</v>
      </c>
      <c r="H9411" s="101">
        <v>43790</v>
      </c>
      <c r="I9411" s="101">
        <v>44002</v>
      </c>
      <c r="J9411" s="36">
        <f t="shared" si="314"/>
        <v>213</v>
      </c>
      <c r="K9411" s="37">
        <v>4.75</v>
      </c>
      <c r="L9411" s="37">
        <v>4.75</v>
      </c>
      <c r="M9411" s="38">
        <f t="shared" si="315"/>
        <v>1405.20833333333</v>
      </c>
      <c r="N9411" s="39" t="s">
        <v>22031</v>
      </c>
      <c r="O9411" s="27" t="s">
        <v>21398</v>
      </c>
    </row>
    <row r="9412" s="7" customFormat="1" ht="21" customHeight="1" spans="1:15">
      <c r="A9412" s="27">
        <v>9409</v>
      </c>
      <c r="B9412" s="39" t="s">
        <v>22032</v>
      </c>
      <c r="C9412" s="39" t="s">
        <v>21968</v>
      </c>
      <c r="D9412" s="98" t="s">
        <v>2652</v>
      </c>
      <c r="E9412" s="137">
        <v>50000</v>
      </c>
      <c r="F9412" s="39" t="s">
        <v>1073</v>
      </c>
      <c r="G9412" s="39" t="s">
        <v>1074</v>
      </c>
      <c r="H9412" s="101">
        <v>43790</v>
      </c>
      <c r="I9412" s="101">
        <v>44002</v>
      </c>
      <c r="J9412" s="36">
        <f t="shared" ref="J9412:J9434" si="316">I9412-H9412+1</f>
        <v>213</v>
      </c>
      <c r="K9412" s="37">
        <v>4.75</v>
      </c>
      <c r="L9412" s="37">
        <v>4.75</v>
      </c>
      <c r="M9412" s="38">
        <f t="shared" ref="M9412:M9434" si="317">E9412*J9412*L9412/12/30/100</f>
        <v>1405.20833333333</v>
      </c>
      <c r="N9412" s="39" t="s">
        <v>22033</v>
      </c>
      <c r="O9412" s="27" t="s">
        <v>21398</v>
      </c>
    </row>
    <row r="9413" s="7" customFormat="1" ht="21" customHeight="1" spans="1:15">
      <c r="A9413" s="27">
        <v>9410</v>
      </c>
      <c r="B9413" s="39" t="s">
        <v>22034</v>
      </c>
      <c r="C9413" s="39" t="s">
        <v>21432</v>
      </c>
      <c r="D9413" s="98" t="s">
        <v>2652</v>
      </c>
      <c r="E9413" s="137">
        <v>50000</v>
      </c>
      <c r="F9413" s="39" t="s">
        <v>9572</v>
      </c>
      <c r="G9413" s="39" t="s">
        <v>9573</v>
      </c>
      <c r="H9413" s="101">
        <v>43790</v>
      </c>
      <c r="I9413" s="101">
        <v>44002</v>
      </c>
      <c r="J9413" s="36">
        <f t="shared" si="316"/>
        <v>213</v>
      </c>
      <c r="K9413" s="37">
        <v>4.75</v>
      </c>
      <c r="L9413" s="37">
        <v>4.75</v>
      </c>
      <c r="M9413" s="38">
        <f t="shared" si="317"/>
        <v>1405.20833333333</v>
      </c>
      <c r="N9413" s="39" t="s">
        <v>22035</v>
      </c>
      <c r="O9413" s="27" t="s">
        <v>21398</v>
      </c>
    </row>
    <row r="9414" s="7" customFormat="1" ht="21" customHeight="1" spans="1:15">
      <c r="A9414" s="27">
        <v>9411</v>
      </c>
      <c r="B9414" s="39" t="s">
        <v>22036</v>
      </c>
      <c r="C9414" s="39" t="s">
        <v>21432</v>
      </c>
      <c r="D9414" s="98" t="s">
        <v>2652</v>
      </c>
      <c r="E9414" s="137">
        <v>40000</v>
      </c>
      <c r="F9414" s="39" t="s">
        <v>1081</v>
      </c>
      <c r="G9414" s="39" t="s">
        <v>1082</v>
      </c>
      <c r="H9414" s="101">
        <v>43790</v>
      </c>
      <c r="I9414" s="101">
        <v>44002</v>
      </c>
      <c r="J9414" s="36">
        <f t="shared" si="316"/>
        <v>213</v>
      </c>
      <c r="K9414" s="37">
        <v>4.75</v>
      </c>
      <c r="L9414" s="37">
        <v>4.75</v>
      </c>
      <c r="M9414" s="38">
        <f t="shared" si="317"/>
        <v>1124.16666666667</v>
      </c>
      <c r="N9414" s="39" t="s">
        <v>22037</v>
      </c>
      <c r="O9414" s="27" t="s">
        <v>21398</v>
      </c>
    </row>
    <row r="9415" s="7" customFormat="1" ht="21" customHeight="1" spans="1:15">
      <c r="A9415" s="27">
        <v>9412</v>
      </c>
      <c r="B9415" s="39" t="s">
        <v>22038</v>
      </c>
      <c r="C9415" s="39" t="s">
        <v>22039</v>
      </c>
      <c r="D9415" s="98" t="s">
        <v>2652</v>
      </c>
      <c r="E9415" s="137">
        <v>30000</v>
      </c>
      <c r="F9415" s="39" t="s">
        <v>22040</v>
      </c>
      <c r="G9415" s="39" t="s">
        <v>22041</v>
      </c>
      <c r="H9415" s="101">
        <v>43790</v>
      </c>
      <c r="I9415" s="101">
        <v>44002</v>
      </c>
      <c r="J9415" s="36">
        <f t="shared" si="316"/>
        <v>213</v>
      </c>
      <c r="K9415" s="37">
        <v>4.75</v>
      </c>
      <c r="L9415" s="37">
        <v>4.75</v>
      </c>
      <c r="M9415" s="38">
        <f t="shared" si="317"/>
        <v>843.125</v>
      </c>
      <c r="N9415" s="39" t="s">
        <v>22042</v>
      </c>
      <c r="O9415" s="27" t="s">
        <v>21398</v>
      </c>
    </row>
    <row r="9416" s="7" customFormat="1" ht="21" customHeight="1" spans="1:15">
      <c r="A9416" s="27">
        <v>9413</v>
      </c>
      <c r="B9416" s="39" t="s">
        <v>22043</v>
      </c>
      <c r="C9416" s="39" t="s">
        <v>21432</v>
      </c>
      <c r="D9416" s="98" t="s">
        <v>2652</v>
      </c>
      <c r="E9416" s="137">
        <v>50000</v>
      </c>
      <c r="F9416" s="39" t="s">
        <v>1085</v>
      </c>
      <c r="G9416" s="39" t="s">
        <v>1086</v>
      </c>
      <c r="H9416" s="101">
        <v>43790</v>
      </c>
      <c r="I9416" s="101">
        <v>44002</v>
      </c>
      <c r="J9416" s="36">
        <f t="shared" si="316"/>
        <v>213</v>
      </c>
      <c r="K9416" s="37">
        <v>4.75</v>
      </c>
      <c r="L9416" s="37">
        <v>4.75</v>
      </c>
      <c r="M9416" s="38">
        <f t="shared" si="317"/>
        <v>1405.20833333333</v>
      </c>
      <c r="N9416" s="39" t="s">
        <v>22044</v>
      </c>
      <c r="O9416" s="27" t="s">
        <v>21398</v>
      </c>
    </row>
    <row r="9417" s="7" customFormat="1" ht="21" customHeight="1" spans="1:15">
      <c r="A9417" s="27">
        <v>9414</v>
      </c>
      <c r="B9417" s="39" t="s">
        <v>22045</v>
      </c>
      <c r="C9417" s="39" t="s">
        <v>21896</v>
      </c>
      <c r="D9417" s="98" t="s">
        <v>2652</v>
      </c>
      <c r="E9417" s="137">
        <v>50000</v>
      </c>
      <c r="F9417" s="39" t="s">
        <v>6422</v>
      </c>
      <c r="G9417" s="39" t="s">
        <v>2372</v>
      </c>
      <c r="H9417" s="101">
        <v>43790</v>
      </c>
      <c r="I9417" s="101">
        <v>44002</v>
      </c>
      <c r="J9417" s="36">
        <f t="shared" si="316"/>
        <v>213</v>
      </c>
      <c r="K9417" s="37">
        <v>4.75</v>
      </c>
      <c r="L9417" s="37">
        <v>4.75</v>
      </c>
      <c r="M9417" s="38">
        <f t="shared" si="317"/>
        <v>1405.20833333333</v>
      </c>
      <c r="N9417" s="39" t="s">
        <v>22046</v>
      </c>
      <c r="O9417" s="27" t="s">
        <v>21398</v>
      </c>
    </row>
    <row r="9418" s="7" customFormat="1" ht="21" customHeight="1" spans="1:15">
      <c r="A9418" s="27">
        <v>9415</v>
      </c>
      <c r="B9418" s="39" t="s">
        <v>22047</v>
      </c>
      <c r="C9418" s="39" t="s">
        <v>22048</v>
      </c>
      <c r="D9418" s="98" t="s">
        <v>2652</v>
      </c>
      <c r="E9418" s="137">
        <v>40000</v>
      </c>
      <c r="F9418" s="39" t="s">
        <v>2438</v>
      </c>
      <c r="G9418" s="39" t="s">
        <v>5176</v>
      </c>
      <c r="H9418" s="101">
        <v>43790</v>
      </c>
      <c r="I9418" s="39" t="s">
        <v>1647</v>
      </c>
      <c r="J9418" s="36">
        <f t="shared" si="316"/>
        <v>176</v>
      </c>
      <c r="K9418" s="46">
        <v>4.35</v>
      </c>
      <c r="L9418" s="46">
        <v>4.35</v>
      </c>
      <c r="M9418" s="38">
        <f t="shared" si="317"/>
        <v>850.666666666667</v>
      </c>
      <c r="N9418" s="39" t="s">
        <v>22049</v>
      </c>
      <c r="O9418" s="27" t="s">
        <v>21398</v>
      </c>
    </row>
    <row r="9419" s="7" customFormat="1" ht="21" customHeight="1" spans="1:15">
      <c r="A9419" s="27">
        <v>9416</v>
      </c>
      <c r="B9419" s="39" t="s">
        <v>22050</v>
      </c>
      <c r="C9419" s="39" t="s">
        <v>21420</v>
      </c>
      <c r="D9419" s="98" t="s">
        <v>2652</v>
      </c>
      <c r="E9419" s="137">
        <v>30000</v>
      </c>
      <c r="F9419" s="39" t="s">
        <v>2457</v>
      </c>
      <c r="G9419" s="39" t="s">
        <v>10277</v>
      </c>
      <c r="H9419" s="101">
        <v>43790</v>
      </c>
      <c r="I9419" s="39" t="s">
        <v>160</v>
      </c>
      <c r="J9419" s="36">
        <f t="shared" si="316"/>
        <v>27</v>
      </c>
      <c r="K9419" s="46">
        <v>4.35</v>
      </c>
      <c r="L9419" s="46">
        <v>4.35</v>
      </c>
      <c r="M9419" s="38">
        <f t="shared" si="317"/>
        <v>97.875</v>
      </c>
      <c r="N9419" s="39" t="s">
        <v>22051</v>
      </c>
      <c r="O9419" s="27" t="s">
        <v>21398</v>
      </c>
    </row>
    <row r="9420" s="7" customFormat="1" ht="21" customHeight="1" spans="1:15">
      <c r="A9420" s="27">
        <v>9417</v>
      </c>
      <c r="B9420" s="39" t="s">
        <v>22052</v>
      </c>
      <c r="C9420" s="39" t="s">
        <v>21446</v>
      </c>
      <c r="D9420" s="98" t="s">
        <v>2652</v>
      </c>
      <c r="E9420" s="137">
        <v>50000</v>
      </c>
      <c r="F9420" s="39" t="s">
        <v>10300</v>
      </c>
      <c r="G9420" s="39" t="s">
        <v>10301</v>
      </c>
      <c r="H9420" s="101">
        <v>43790</v>
      </c>
      <c r="I9420" s="39" t="s">
        <v>11133</v>
      </c>
      <c r="J9420" s="36">
        <f t="shared" si="316"/>
        <v>194</v>
      </c>
      <c r="K9420" s="46">
        <v>4.35</v>
      </c>
      <c r="L9420" s="46">
        <v>4.35</v>
      </c>
      <c r="M9420" s="38">
        <f t="shared" si="317"/>
        <v>1172.08333333333</v>
      </c>
      <c r="N9420" s="39" t="s">
        <v>22053</v>
      </c>
      <c r="O9420" s="27" t="s">
        <v>21398</v>
      </c>
    </row>
    <row r="9421" s="7" customFormat="1" ht="21" customHeight="1" spans="1:15">
      <c r="A9421" s="27">
        <v>9418</v>
      </c>
      <c r="B9421" s="39" t="s">
        <v>22054</v>
      </c>
      <c r="C9421" s="39" t="s">
        <v>21456</v>
      </c>
      <c r="D9421" s="98" t="s">
        <v>2652</v>
      </c>
      <c r="E9421" s="137">
        <v>50000</v>
      </c>
      <c r="F9421" s="39" t="s">
        <v>10300</v>
      </c>
      <c r="G9421" s="39" t="s">
        <v>10301</v>
      </c>
      <c r="H9421" s="101">
        <v>43790</v>
      </c>
      <c r="I9421" s="39" t="s">
        <v>584</v>
      </c>
      <c r="J9421" s="36">
        <f t="shared" si="316"/>
        <v>189</v>
      </c>
      <c r="K9421" s="46">
        <v>4.35</v>
      </c>
      <c r="L9421" s="46">
        <v>4.35</v>
      </c>
      <c r="M9421" s="38">
        <f t="shared" si="317"/>
        <v>1141.875</v>
      </c>
      <c r="N9421" s="39" t="s">
        <v>22055</v>
      </c>
      <c r="O9421" s="27" t="s">
        <v>21398</v>
      </c>
    </row>
    <row r="9422" s="7" customFormat="1" ht="21" customHeight="1" spans="1:15">
      <c r="A9422" s="27">
        <v>9419</v>
      </c>
      <c r="B9422" s="39" t="s">
        <v>22056</v>
      </c>
      <c r="C9422" s="39" t="s">
        <v>21635</v>
      </c>
      <c r="D9422" s="98" t="s">
        <v>2652</v>
      </c>
      <c r="E9422" s="137">
        <v>20000</v>
      </c>
      <c r="F9422" s="39" t="s">
        <v>5625</v>
      </c>
      <c r="G9422" s="39" t="s">
        <v>9658</v>
      </c>
      <c r="H9422" s="101">
        <v>43790</v>
      </c>
      <c r="I9422" s="39" t="s">
        <v>10295</v>
      </c>
      <c r="J9422" s="36">
        <f t="shared" si="316"/>
        <v>191</v>
      </c>
      <c r="K9422" s="46">
        <v>4.35</v>
      </c>
      <c r="L9422" s="46">
        <v>4.35</v>
      </c>
      <c r="M9422" s="38">
        <f t="shared" si="317"/>
        <v>461.583333333333</v>
      </c>
      <c r="N9422" s="39" t="s">
        <v>22057</v>
      </c>
      <c r="O9422" s="27" t="s">
        <v>21398</v>
      </c>
    </row>
    <row r="9423" s="7" customFormat="1" ht="21" customHeight="1" spans="1:15">
      <c r="A9423" s="27">
        <v>9420</v>
      </c>
      <c r="B9423" s="39" t="s">
        <v>22058</v>
      </c>
      <c r="C9423" s="39" t="s">
        <v>22059</v>
      </c>
      <c r="D9423" s="98" t="s">
        <v>2652</v>
      </c>
      <c r="E9423" s="137">
        <v>50000</v>
      </c>
      <c r="F9423" s="39" t="s">
        <v>10924</v>
      </c>
      <c r="G9423" s="39" t="s">
        <v>620</v>
      </c>
      <c r="H9423" s="101">
        <v>43790</v>
      </c>
      <c r="I9423" s="101">
        <v>44002</v>
      </c>
      <c r="J9423" s="36">
        <f t="shared" si="316"/>
        <v>213</v>
      </c>
      <c r="K9423" s="46">
        <v>4.35</v>
      </c>
      <c r="L9423" s="46">
        <v>4.35</v>
      </c>
      <c r="M9423" s="38">
        <f t="shared" si="317"/>
        <v>1286.875</v>
      </c>
      <c r="N9423" s="39" t="s">
        <v>22060</v>
      </c>
      <c r="O9423" s="27" t="s">
        <v>21398</v>
      </c>
    </row>
    <row r="9424" s="7" customFormat="1" ht="21" customHeight="1" spans="1:15">
      <c r="A9424" s="27">
        <v>9421</v>
      </c>
      <c r="B9424" s="39" t="s">
        <v>22061</v>
      </c>
      <c r="C9424" s="39" t="s">
        <v>21467</v>
      </c>
      <c r="D9424" s="98" t="s">
        <v>2652</v>
      </c>
      <c r="E9424" s="137">
        <v>10000</v>
      </c>
      <c r="F9424" s="39" t="s">
        <v>2535</v>
      </c>
      <c r="G9424" s="39" t="s">
        <v>670</v>
      </c>
      <c r="H9424" s="101">
        <v>43790</v>
      </c>
      <c r="I9424" s="101">
        <v>44002</v>
      </c>
      <c r="J9424" s="36">
        <f t="shared" si="316"/>
        <v>213</v>
      </c>
      <c r="K9424" s="46">
        <v>4.35</v>
      </c>
      <c r="L9424" s="46">
        <v>4.35</v>
      </c>
      <c r="M9424" s="38">
        <f t="shared" si="317"/>
        <v>257.375</v>
      </c>
      <c r="N9424" s="39" t="s">
        <v>22062</v>
      </c>
      <c r="O9424" s="27" t="s">
        <v>21398</v>
      </c>
    </row>
    <row r="9425" s="7" customFormat="1" ht="21" customHeight="1" spans="1:15">
      <c r="A9425" s="27">
        <v>9422</v>
      </c>
      <c r="B9425" s="39" t="s">
        <v>22063</v>
      </c>
      <c r="C9425" s="39" t="s">
        <v>21456</v>
      </c>
      <c r="D9425" s="98" t="s">
        <v>2652</v>
      </c>
      <c r="E9425" s="137">
        <v>50000</v>
      </c>
      <c r="F9425" s="39" t="s">
        <v>4664</v>
      </c>
      <c r="G9425" s="39" t="s">
        <v>1742</v>
      </c>
      <c r="H9425" s="101">
        <v>43790</v>
      </c>
      <c r="I9425" s="101">
        <v>44002</v>
      </c>
      <c r="J9425" s="36">
        <f t="shared" si="316"/>
        <v>213</v>
      </c>
      <c r="K9425" s="46">
        <v>4.35</v>
      </c>
      <c r="L9425" s="46">
        <v>4.35</v>
      </c>
      <c r="M9425" s="38">
        <f t="shared" si="317"/>
        <v>1286.875</v>
      </c>
      <c r="N9425" s="39" t="s">
        <v>22064</v>
      </c>
      <c r="O9425" s="27" t="s">
        <v>21398</v>
      </c>
    </row>
    <row r="9426" s="7" customFormat="1" ht="21" customHeight="1" spans="1:15">
      <c r="A9426" s="27">
        <v>9423</v>
      </c>
      <c r="B9426" s="39" t="s">
        <v>21419</v>
      </c>
      <c r="C9426" s="39" t="s">
        <v>21420</v>
      </c>
      <c r="D9426" s="98" t="s">
        <v>2652</v>
      </c>
      <c r="E9426" s="137">
        <v>50000</v>
      </c>
      <c r="F9426" s="39" t="s">
        <v>451</v>
      </c>
      <c r="G9426" s="39" t="s">
        <v>2377</v>
      </c>
      <c r="H9426" s="39" t="s">
        <v>451</v>
      </c>
      <c r="I9426" s="101">
        <v>44002</v>
      </c>
      <c r="J9426" s="36">
        <f t="shared" si="316"/>
        <v>181</v>
      </c>
      <c r="K9426" s="46">
        <v>4.35</v>
      </c>
      <c r="L9426" s="46">
        <v>4.35</v>
      </c>
      <c r="M9426" s="38">
        <f t="shared" si="317"/>
        <v>1093.54166666667</v>
      </c>
      <c r="N9426" s="39" t="s">
        <v>22065</v>
      </c>
      <c r="O9426" s="27" t="s">
        <v>21398</v>
      </c>
    </row>
    <row r="9427" s="7" customFormat="1" ht="21" customHeight="1" spans="1:15">
      <c r="A9427" s="27">
        <v>9424</v>
      </c>
      <c r="B9427" s="39" t="s">
        <v>21440</v>
      </c>
      <c r="C9427" s="39" t="s">
        <v>21441</v>
      </c>
      <c r="D9427" s="98" t="s">
        <v>2652</v>
      </c>
      <c r="E9427" s="137">
        <v>50000</v>
      </c>
      <c r="F9427" s="39" t="s">
        <v>193</v>
      </c>
      <c r="G9427" s="39" t="s">
        <v>883</v>
      </c>
      <c r="H9427" s="39" t="s">
        <v>193</v>
      </c>
      <c r="I9427" s="101">
        <v>44002</v>
      </c>
      <c r="J9427" s="36">
        <f t="shared" si="316"/>
        <v>167</v>
      </c>
      <c r="K9427" s="46">
        <v>4.35</v>
      </c>
      <c r="L9427" s="46">
        <v>4.35</v>
      </c>
      <c r="M9427" s="38">
        <f t="shared" si="317"/>
        <v>1008.95833333333</v>
      </c>
      <c r="N9427" s="39" t="s">
        <v>22066</v>
      </c>
      <c r="O9427" s="27" t="s">
        <v>21398</v>
      </c>
    </row>
    <row r="9428" s="7" customFormat="1" ht="21" customHeight="1" spans="1:15">
      <c r="A9428" s="27">
        <v>9425</v>
      </c>
      <c r="B9428" s="39" t="s">
        <v>22067</v>
      </c>
      <c r="C9428" s="39" t="s">
        <v>22068</v>
      </c>
      <c r="D9428" s="98" t="s">
        <v>2652</v>
      </c>
      <c r="E9428" s="137">
        <v>50000</v>
      </c>
      <c r="F9428" s="39" t="s">
        <v>415</v>
      </c>
      <c r="G9428" s="39" t="s">
        <v>21210</v>
      </c>
      <c r="H9428" s="39" t="s">
        <v>415</v>
      </c>
      <c r="I9428" s="101">
        <v>44002</v>
      </c>
      <c r="J9428" s="36">
        <f t="shared" si="316"/>
        <v>102</v>
      </c>
      <c r="K9428" s="46">
        <v>4.35</v>
      </c>
      <c r="L9428" s="46">
        <v>4.35</v>
      </c>
      <c r="M9428" s="38">
        <f t="shared" si="317"/>
        <v>616.25</v>
      </c>
      <c r="N9428" s="39" t="s">
        <v>22069</v>
      </c>
      <c r="O9428" s="27" t="s">
        <v>21398</v>
      </c>
    </row>
    <row r="9429" s="7" customFormat="1" ht="21" customHeight="1" spans="1:15">
      <c r="A9429" s="27">
        <v>9426</v>
      </c>
      <c r="B9429" s="39" t="s">
        <v>21573</v>
      </c>
      <c r="C9429" s="39" t="s">
        <v>21574</v>
      </c>
      <c r="D9429" s="98" t="s">
        <v>2652</v>
      </c>
      <c r="E9429" s="137">
        <v>50000</v>
      </c>
      <c r="F9429" s="39" t="s">
        <v>454</v>
      </c>
      <c r="G9429" s="39" t="s">
        <v>867</v>
      </c>
      <c r="H9429" s="39" t="s">
        <v>454</v>
      </c>
      <c r="I9429" s="101">
        <v>44002</v>
      </c>
      <c r="J9429" s="36">
        <f t="shared" si="316"/>
        <v>89</v>
      </c>
      <c r="K9429" s="46">
        <v>4.35</v>
      </c>
      <c r="L9429" s="46">
        <v>4.35</v>
      </c>
      <c r="M9429" s="38">
        <f t="shared" si="317"/>
        <v>537.708333333333</v>
      </c>
      <c r="N9429" s="39" t="s">
        <v>22070</v>
      </c>
      <c r="O9429" s="27" t="s">
        <v>21398</v>
      </c>
    </row>
    <row r="9430" s="7" customFormat="1" ht="21" customHeight="1" spans="1:15">
      <c r="A9430" s="27">
        <v>9427</v>
      </c>
      <c r="B9430" s="39" t="s">
        <v>21644</v>
      </c>
      <c r="C9430" s="39" t="s">
        <v>22071</v>
      </c>
      <c r="D9430" s="98" t="s">
        <v>2652</v>
      </c>
      <c r="E9430" s="137">
        <v>50000</v>
      </c>
      <c r="F9430" s="39" t="s">
        <v>477</v>
      </c>
      <c r="G9430" s="39" t="s">
        <v>883</v>
      </c>
      <c r="H9430" s="39" t="s">
        <v>477</v>
      </c>
      <c r="I9430" s="101">
        <v>44002</v>
      </c>
      <c r="J9430" s="36">
        <f t="shared" si="316"/>
        <v>76</v>
      </c>
      <c r="K9430" s="46">
        <v>4.35</v>
      </c>
      <c r="L9430" s="46">
        <v>4.35</v>
      </c>
      <c r="M9430" s="38">
        <f t="shared" si="317"/>
        <v>459.166666666667</v>
      </c>
      <c r="N9430" s="39" t="s">
        <v>22072</v>
      </c>
      <c r="O9430" s="27" t="s">
        <v>21398</v>
      </c>
    </row>
    <row r="9431" s="7" customFormat="1" ht="21" customHeight="1" spans="1:15">
      <c r="A9431" s="27">
        <v>9428</v>
      </c>
      <c r="B9431" s="39" t="s">
        <v>21662</v>
      </c>
      <c r="C9431" s="39" t="s">
        <v>21441</v>
      </c>
      <c r="D9431" s="98" t="s">
        <v>2652</v>
      </c>
      <c r="E9431" s="137">
        <v>30000</v>
      </c>
      <c r="F9431" s="39" t="s">
        <v>523</v>
      </c>
      <c r="G9431" s="39" t="s">
        <v>1937</v>
      </c>
      <c r="H9431" s="39" t="s">
        <v>523</v>
      </c>
      <c r="I9431" s="101">
        <v>44002</v>
      </c>
      <c r="J9431" s="36">
        <f t="shared" si="316"/>
        <v>74</v>
      </c>
      <c r="K9431" s="46">
        <v>4.35</v>
      </c>
      <c r="L9431" s="46">
        <v>4.35</v>
      </c>
      <c r="M9431" s="38">
        <f t="shared" si="317"/>
        <v>268.25</v>
      </c>
      <c r="N9431" s="39" t="s">
        <v>22073</v>
      </c>
      <c r="O9431" s="27" t="s">
        <v>21398</v>
      </c>
    </row>
    <row r="9432" s="7" customFormat="1" ht="21" customHeight="1" spans="1:15">
      <c r="A9432" s="27">
        <v>9429</v>
      </c>
      <c r="B9432" s="39" t="s">
        <v>22074</v>
      </c>
      <c r="C9432" s="39" t="s">
        <v>22075</v>
      </c>
      <c r="D9432" s="98" t="s">
        <v>2652</v>
      </c>
      <c r="E9432" s="137">
        <v>50000</v>
      </c>
      <c r="F9432" s="39" t="s">
        <v>491</v>
      </c>
      <c r="G9432" s="39" t="s">
        <v>1099</v>
      </c>
      <c r="H9432" s="39" t="s">
        <v>491</v>
      </c>
      <c r="I9432" s="101">
        <v>44002</v>
      </c>
      <c r="J9432" s="36">
        <f t="shared" si="316"/>
        <v>73</v>
      </c>
      <c r="K9432" s="46">
        <v>4.35</v>
      </c>
      <c r="L9432" s="46">
        <v>4.35</v>
      </c>
      <c r="M9432" s="38">
        <f t="shared" si="317"/>
        <v>441.041666666667</v>
      </c>
      <c r="N9432" s="39" t="s">
        <v>22076</v>
      </c>
      <c r="O9432" s="27" t="s">
        <v>21398</v>
      </c>
    </row>
    <row r="9433" s="7" customFormat="1" ht="21" customHeight="1" spans="1:15">
      <c r="A9433" s="27">
        <v>9430</v>
      </c>
      <c r="B9433" s="39" t="s">
        <v>22047</v>
      </c>
      <c r="C9433" s="39" t="s">
        <v>22048</v>
      </c>
      <c r="D9433" s="98" t="s">
        <v>2652</v>
      </c>
      <c r="E9433" s="137">
        <v>40000</v>
      </c>
      <c r="F9433" s="39" t="s">
        <v>1647</v>
      </c>
      <c r="G9433" s="39" t="s">
        <v>2576</v>
      </c>
      <c r="H9433" s="39" t="s">
        <v>1647</v>
      </c>
      <c r="I9433" s="101">
        <v>44002</v>
      </c>
      <c r="J9433" s="36">
        <f t="shared" si="316"/>
        <v>38</v>
      </c>
      <c r="K9433" s="46">
        <v>4.35</v>
      </c>
      <c r="L9433" s="46">
        <v>4.35</v>
      </c>
      <c r="M9433" s="38">
        <f t="shared" si="317"/>
        <v>183.666666666667</v>
      </c>
      <c r="N9433" s="39" t="s">
        <v>22077</v>
      </c>
      <c r="O9433" s="27" t="s">
        <v>21398</v>
      </c>
    </row>
    <row r="9434" s="7" customFormat="1" ht="21" customHeight="1" spans="1:15">
      <c r="A9434" s="27">
        <v>9431</v>
      </c>
      <c r="B9434" s="39" t="s">
        <v>22054</v>
      </c>
      <c r="C9434" s="39" t="s">
        <v>21456</v>
      </c>
      <c r="D9434" s="98" t="s">
        <v>2652</v>
      </c>
      <c r="E9434" s="137">
        <v>50000</v>
      </c>
      <c r="F9434" s="39" t="s">
        <v>584</v>
      </c>
      <c r="G9434" s="39" t="s">
        <v>875</v>
      </c>
      <c r="H9434" s="39" t="s">
        <v>584</v>
      </c>
      <c r="I9434" s="101">
        <v>44002</v>
      </c>
      <c r="J9434" s="36">
        <f t="shared" si="316"/>
        <v>25</v>
      </c>
      <c r="K9434" s="46">
        <v>4.35</v>
      </c>
      <c r="L9434" s="46">
        <v>4.35</v>
      </c>
      <c r="M9434" s="38">
        <f t="shared" si="317"/>
        <v>151.041666666667</v>
      </c>
      <c r="N9434" s="39" t="s">
        <v>22078</v>
      </c>
      <c r="O9434" s="27" t="s">
        <v>21398</v>
      </c>
    </row>
  </sheetData>
  <mergeCells count="4">
    <mergeCell ref="A1:O1"/>
    <mergeCell ref="A2:C2"/>
    <mergeCell ref="F2:G2"/>
    <mergeCell ref="L2:M2"/>
  </mergeCells>
  <pageMargins left="0.700694444444445" right="0.700694444444445" top="0.751388888888889" bottom="0.751388888888889" header="0.297916666666667" footer="0.297916666666667"/>
  <pageSetup paperSize="9" scale="73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贴息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旬阳县扶贫开发局文书管理</cp:lastModifiedBy>
  <dcterms:created xsi:type="dcterms:W3CDTF">2020-06-28T01:50:00Z</dcterms:created>
  <dcterms:modified xsi:type="dcterms:W3CDTF">2022-04-12T06:35:04Z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2052-10.8.2.6990</vt:lpwstr>
  </property>
</Properties>
</file>